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994341F3-81D4-4052-96BA-202B9C20E6A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AccountWise_Revenue&amp;TopAccounts" sheetId="178" r:id="rId1"/>
    <sheet name="Top10 Accounts_Charts" sheetId="179" r:id="rId2"/>
    <sheet name="Org 300 Accounts_Charts" sheetId="180" r:id="rId3"/>
    <sheet name="Top 15 Accounts" sheetId="181" r:id="rId4"/>
  </sheets>
  <externalReferences>
    <externalReference r:id="rId5"/>
    <externalReference r:id="rId6"/>
    <externalReference r:id="rId7"/>
    <externalReference r:id="rId8"/>
    <externalReference r:id="rId9"/>
  </externalReferences>
  <definedNames>
    <definedName name="_xlnm._FilterDatabase" localSheetId="0" hidden="1">'AccountWise_Revenue&amp;TopAccounts'!$A$18:$FH$1598</definedName>
    <definedName name="Category" localSheetId="3">[1]Sheet2!$B$2:$B$5</definedName>
    <definedName name="Category">[2]Sheet2!$B$2:$B$5</definedName>
    <definedName name="Job" localSheetId="3">[3]Lookup!$G$2:$G$6</definedName>
    <definedName name="Job">[4]Lookup!$G$2:$G$6</definedName>
    <definedName name="Locations" localSheetId="3">[3]Lookup!$C$2:$C$30</definedName>
    <definedName name="Locations">[4]Lookup!$C$2:$C$30</definedName>
    <definedName name="open1_2" localSheetId="3">OFFSET(#REF!,0,0,COUNTA(#REF!),1)</definedName>
    <definedName name="open1_2">OFFSET(#REF!,0,0,COUNTA(#REF!),1)</definedName>
    <definedName name="open1_2to5" localSheetId="3">OFFSET(#REF!,0,0,COUNTA(#REF!),1)</definedName>
    <definedName name="open1_2to5">OFFSET(#REF!,0,0,COUNTA(#REF!),1)</definedName>
    <definedName name="open1_50" localSheetId="3">OFFSET(#REF!,0,0,COUNTA(#REF!),1)</definedName>
    <definedName name="open1_50">OFFSET(#REF!,0,0,COUNTA(#REF!),1)</definedName>
    <definedName name="open1_5to50" localSheetId="3">OFFSET(#REF!,0,0,COUNTA(#REF!),1)</definedName>
    <definedName name="open1_5to50">OFFSET(#REF!,0,0,COUNTA(#REF!),1)</definedName>
    <definedName name="open1_n2" localSheetId="3">OFFSET(#REF!,0,0,COUNTA(#REF!),1)</definedName>
    <definedName name="open1_n2">OFFSET(#REF!,0,0,COUNTA(#REF!),1)</definedName>
    <definedName name="open1_n2to5" localSheetId="3">OFFSET(#REF!,0,0,COUNTA(#REF!),1)</definedName>
    <definedName name="open1_n2to5">OFFSET(#REF!,0,0,COUNTA(#REF!),1)</definedName>
    <definedName name="open1_n50" localSheetId="3">OFFSET(#REF!,0,0,COUNTA(#REF!),1)</definedName>
    <definedName name="open1_n50">OFFSET(#REF!,0,0,COUNTA(#REF!),1)</definedName>
    <definedName name="open1_n5to50" localSheetId="3">OFFSET(#REF!,0,0,COUNTA(#REF!),1)</definedName>
    <definedName name="open1_n5to50">OFFSET(#REF!,0,0,COUNTA(#REF!),1)</definedName>
    <definedName name="open2cus" localSheetId="3">OFFSET(#REF!,0,0,COUNTA(#REF!),1)</definedName>
    <definedName name="open2cus">OFFSET(#REF!,0,0,COUNTA(#REF!),1)</definedName>
    <definedName name="open2ncus" localSheetId="3">OFFSET(#REF!,0,0,COUNTA(#REF!),1)</definedName>
    <definedName name="open2ncus">OFFSET(#REF!,0,0,COUNTA(#REF!),1)</definedName>
    <definedName name="open2npros" localSheetId="3">OFFSET(#REF!,0,0,COUNTA(#REF!),1)</definedName>
    <definedName name="open2npros">OFFSET(#REF!,0,0,COUNTA(#REF!),1)</definedName>
    <definedName name="open2nstart" localSheetId="3">OFFSET(#REF!,0,0,COUNTA(#REF!),1)</definedName>
    <definedName name="open2nstart">OFFSET(#REF!,0,0,COUNTA(#REF!),1)</definedName>
    <definedName name="open2pros" localSheetId="3">OFFSET(#REF!,0,0,COUNTA(#REF!),1)</definedName>
    <definedName name="open2pros">OFFSET(#REF!,0,0,COUNTA(#REF!),1)</definedName>
    <definedName name="open2start" localSheetId="3">OFFSET(#REF!,0,0,COUNTA(#REF!),1)</definedName>
    <definedName name="open2start">OFFSET(#REF!,0,0,COUNTA(#REF!),1)</definedName>
    <definedName name="open3fshil" localSheetId="3">OFFSET(#REF!,0,0,COUNTA(#REF!),1)</definedName>
    <definedName name="open3fshil">OFFSET(#REF!,0,0,COUNTA(#REF!),1)</definedName>
    <definedName name="open3mrcl" localSheetId="3">OFFSET(#REF!,0,0,COUNTA(#REF!),1)</definedName>
    <definedName name="open3mrcl">OFFSET(#REF!,0,0,COUNTA(#REF!),1)</definedName>
    <definedName name="open3others" localSheetId="3">OFFSET(#REF!,0,0,COUNTA(#REF!),1)</definedName>
    <definedName name="open3others">OFFSET(#REF!,0,0,COUNTA(#REF!),1)</definedName>
    <definedName name="open3pfshil" localSheetId="3">OFFSET(#REF!,0,0,COUNTA(#REF!),1)</definedName>
    <definedName name="open3pfshil">OFFSET(#REF!,0,0,COUNTA(#REF!),1)</definedName>
    <definedName name="open3pmrcl" localSheetId="3">OFFSET(#REF!,0,0,COUNTA(#REF!),1)</definedName>
    <definedName name="open3pmrcl">OFFSET(#REF!,0,0,COUNTA(#REF!),1)</definedName>
    <definedName name="open3pothers" localSheetId="3">OFFSET(#REF!,0,0,COUNTA(#REF!),1)</definedName>
    <definedName name="open3pothers">OFFSET(#REF!,0,0,COUNTA(#REF!),1)</definedName>
    <definedName name="open3psource" localSheetId="3">OFFSET(#REF!,0,0,COUNTA(#REF!),1)</definedName>
    <definedName name="open3psource">OFFSET(#REF!,0,0,COUNTA(#REF!),1)</definedName>
    <definedName name="open3source" localSheetId="3">OFFSET(#REF!,0,0,COUNTA(#REF!),1)</definedName>
    <definedName name="open3source">OFFSET(#REF!,0,0,COUNTA(#REF!),1)</definedName>
    <definedName name="open4high" localSheetId="3">OFFSET(#REF!,0,0,COUNTA(#REF!),1)</definedName>
    <definedName name="open4high">OFFSET(#REF!,0,0,COUNTA(#REF!),1)</definedName>
    <definedName name="open4low" localSheetId="3">OFFSET(#REF!,0,0,COUNTA(#REF!),1)</definedName>
    <definedName name="open4low">OFFSET(#REF!,0,0,COUNTA(#REF!),1)</definedName>
    <definedName name="open4med" localSheetId="3">OFFSET(#REF!,0,0,COUNTA(#REF!),1)</definedName>
    <definedName name="open4med">OFFSET(#REF!,0,0,COUNTA(#REF!),1)</definedName>
    <definedName name="open4phigh" localSheetId="3">OFFSET(#REF!,0,0,COUNTA(#REF!),1)</definedName>
    <definedName name="open4phigh">OFFSET(#REF!,0,0,COUNTA(#REF!),1)</definedName>
    <definedName name="open4plow" localSheetId="3">OFFSET(#REF!,0,0,COUNTA(#REF!),1)</definedName>
    <definedName name="open4plow">OFFSET(#REF!,0,0,COUNTA(#REF!),1)</definedName>
    <definedName name="open4pmed" localSheetId="3">OFFSET(#REF!,0,0,COUNTA(#REF!),1)</definedName>
    <definedName name="open4pmed">OFFSET(#REF!,0,0,COUNTA(#REF!),1)</definedName>
    <definedName name="open5america" localSheetId="3">OFFSET(#REF!,0,0,COUNTA(#REF!),1)</definedName>
    <definedName name="open5america">OFFSET(#REF!,0,0,COUNTA(#REF!),1)</definedName>
    <definedName name="open5eur" localSheetId="3">OFFSET(#REF!,0,0,COUNTA(#REF!),1)</definedName>
    <definedName name="open5eur">OFFSET(#REF!,0,0,COUNTA(#REF!),1)</definedName>
    <definedName name="open5pamerica" localSheetId="3">OFFSET(#REF!,0,0,COUNTA(#REF!),1)</definedName>
    <definedName name="open5pamerica">OFFSET(#REF!,0,0,COUNTA(#REF!),1)</definedName>
    <definedName name="open5peur" localSheetId="3">OFFSET(#REF!,0,0,COUNTA(#REF!),1)</definedName>
    <definedName name="open5peur">OFFSET(#REF!,0,0,COUNTA(#REF!),1)</definedName>
    <definedName name="open5prow" localSheetId="3">OFFSET(#REF!,0,0,COUNTA(#REF!),1)</definedName>
    <definedName name="open5prow">OFFSET(#REF!,0,0,COUNTA(#REF!),1)</definedName>
    <definedName name="open5row" localSheetId="3">OFFSET(#REF!,0,0,COUNTA(#REF!),1)</definedName>
    <definedName name="open5row">OFFSET(#REF!,0,0,COUNTA(#REF!),1)</definedName>
    <definedName name="Period" localSheetId="3">[3]Lookup!$I$2:$I$5</definedName>
    <definedName name="Period">[4]Lookup!$I$2:$I$5</definedName>
    <definedName name="Role" localSheetId="3">[3]Lookup!$E$2:$E$17</definedName>
    <definedName name="Role">[4]Lookup!$E$2:$E$17</definedName>
    <definedName name="SAPBEXdnldView">"00O2TLIUPXFXHK6B6LGN21YYK"</definedName>
    <definedName name="SAPBEXsysID">"BIP"</definedName>
    <definedName name="Skill" localSheetId="3">[3]Lookup!$A$2:$A$51</definedName>
    <definedName name="Skill">[4]Lookup!$A$2:$A$51</definedName>
    <definedName name="tab1Aband">OFFSET([5]ClosedOppTrend!$F$13,0,0,COUNTA([5]ClosedOppTrend!$C$13:$C$66),1)</definedName>
    <definedName name="tab1lost">OFFSET([5]ClosedOppTrend!$E$13,0,0,COUNTA([5]ClosedOppTrend!$C$13:$C$66),1)</definedName>
    <definedName name="tab1Overall">OFFSET([5]ClosedOppTrend!$G$13,0,0,COUNTA([5]ClosedOppTrend!$C$13:$C$66),1)</definedName>
    <definedName name="tab1pAband">OFFSET([5]ClosedOppTrend!$J$13,0,0,COUNTA([5]ClosedOppTrend!$C$13:$C$66),1)</definedName>
    <definedName name="tab1plost">OFFSET([5]ClosedOppTrend!$I$13,0,0,COUNTA([5]ClosedOppTrend!$C$13:$C$66),1)</definedName>
    <definedName name="tab1pwon">OFFSET([5]ClosedOppTrend!$H$13,0,0,COUNTA([5]ClosedOppTrend!$C$13:$C$66),1)</definedName>
    <definedName name="tab1won">OFFSET([5]ClosedOppTrend!$D$13,0,0,COUNTA([5]ClosedOppTrend!$C$13:$C$66),1)</definedName>
    <definedName name="tab2fshil">OFFSET([5]ClosedOppTrend!$AI$13,0,0,COUNTA([5]ClosedOppTrend!$AG$13:$AG$66),1)</definedName>
    <definedName name="tab2mrcl">OFFSET([5]ClosedOppTrend!$AH$13,0,0,COUNTA([5]ClosedOppTrend!$AG$13:$AG$66),1)</definedName>
    <definedName name="tab2others">OFFSET([5]ClosedOppTrend!$AK$13,0,0,COUNTA([5]ClosedOppTrend!$AG$13:$AG$66),1)</definedName>
    <definedName name="tab2pfshil">OFFSET([5]ClosedOppTrend!$AM$13,0,0,COUNTA([5]ClosedOppTrend!$AG$13:$AG$66),1)</definedName>
    <definedName name="tab2pmrcl">OFFSET([5]ClosedOppTrend!$AL$13,0,0,COUNTA([5]ClosedOppTrend!$AG$13:$AG$66),1)</definedName>
    <definedName name="tab2pothers">OFFSET([5]ClosedOppTrend!$AO$13,0,0,COUNTA([5]ClosedOppTrend!$AG$13:$AG$66),1)</definedName>
    <definedName name="tab2psource">OFFSET([5]ClosedOppTrend!$AN$13,0,0,COUNTA([5]ClosedOppTrend!$AG$13:$AG$66),1)</definedName>
    <definedName name="tab2source">OFFSET([5]ClosedOppTrend!$AJ$13,0,0,COUNTA([5]ClosedOppTrend!$AG$13:$AG$66),1)</definedName>
    <definedName name="tab3America">OFFSET([5]ClosedOppTrend!$BB$13,0,0,COUNTA([5]ClosedOppTrend!$BA$13:$BA$66),1)</definedName>
    <definedName name="tab3eur">OFFSET([5]ClosedOppTrend!$BC$13,0,0,COUNTA([5]ClosedOppTrend!$BA$13:$BA$66),1)</definedName>
    <definedName name="tab3others">OFFSET([5]ClosedOppTrend!$BD$13,0,0,COUNTA([5]ClosedOppTrend!$BA$13:$BA$66),1)</definedName>
    <definedName name="tab3pamerica">OFFSET([5]ClosedOppTrend!$BE$13,0,0,COUNTA([5]ClosedOppTrend!$BA$13:$BA$66),1)</definedName>
    <definedName name="tab3peur">OFFSET([5]ClosedOppTrend!$BF$13,0,0,COUNTA([5]ClosedOppTrend!$BA$13:$BA$66),1)</definedName>
    <definedName name="tab3pothers">OFFSET([5]ClosedOppTrend!$BG$13,0,0,COUNTA([5]ClosedOppTrend!$BA$13:$BA$66),1)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2" i="178" l="1"/>
  <c r="AW2" i="178"/>
  <c r="AW20" i="178"/>
  <c r="AW21" i="178"/>
  <c r="AW22" i="178"/>
  <c r="AW23" i="178"/>
  <c r="AW24" i="178"/>
  <c r="AW25" i="178"/>
  <c r="AW26" i="178"/>
  <c r="AW27" i="178"/>
  <c r="AW28" i="178"/>
  <c r="AW29" i="178"/>
  <c r="AW30" i="178"/>
  <c r="AW31" i="178"/>
  <c r="AW32" i="178"/>
  <c r="AW33" i="178"/>
  <c r="AW34" i="178"/>
  <c r="AW35" i="178"/>
  <c r="AW36" i="178"/>
  <c r="AW37" i="178"/>
  <c r="AW38" i="178"/>
  <c r="AW39" i="178"/>
  <c r="AW40" i="178"/>
  <c r="AW41" i="178"/>
  <c r="AW42" i="178"/>
  <c r="AW43" i="178"/>
  <c r="AW44" i="178"/>
  <c r="AW45" i="178"/>
  <c r="AW46" i="178"/>
  <c r="AW47" i="178"/>
  <c r="AW48" i="178"/>
  <c r="AW49" i="178"/>
  <c r="AW50" i="178"/>
  <c r="AW51" i="178"/>
  <c r="AW52" i="178"/>
  <c r="AW53" i="178"/>
  <c r="AW54" i="178"/>
  <c r="AW55" i="178"/>
  <c r="AW56" i="178"/>
  <c r="AW57" i="178"/>
  <c r="AW58" i="178"/>
  <c r="AW59" i="178"/>
  <c r="AW60" i="178"/>
  <c r="AW61" i="178"/>
  <c r="AW62" i="178"/>
  <c r="AW63" i="178"/>
  <c r="AW64" i="178"/>
  <c r="AW65" i="178"/>
  <c r="AW66" i="178"/>
  <c r="AW67" i="178"/>
  <c r="AW68" i="178"/>
  <c r="AW69" i="178"/>
  <c r="AW70" i="178"/>
  <c r="AW71" i="178"/>
  <c r="AW72" i="178"/>
  <c r="AW73" i="178"/>
  <c r="AW74" i="178"/>
  <c r="AW75" i="178"/>
  <c r="AW76" i="178"/>
  <c r="AW77" i="178"/>
  <c r="AW78" i="178"/>
  <c r="AW79" i="178"/>
  <c r="AW80" i="178"/>
  <c r="AW81" i="178"/>
  <c r="AW82" i="178"/>
  <c r="AW83" i="178"/>
  <c r="AW84" i="178"/>
  <c r="AW85" i="178"/>
  <c r="AW86" i="178"/>
  <c r="AW87" i="178"/>
  <c r="AW88" i="178"/>
  <c r="AW89" i="178"/>
  <c r="AW90" i="178"/>
  <c r="AW91" i="178"/>
  <c r="AW92" i="178"/>
  <c r="AW93" i="178"/>
  <c r="AW94" i="178"/>
  <c r="AW95" i="178"/>
  <c r="AW96" i="178"/>
  <c r="AW97" i="178"/>
  <c r="AW98" i="178"/>
  <c r="AW99" i="178"/>
  <c r="AW100" i="178"/>
  <c r="AW101" i="178"/>
  <c r="AW102" i="178"/>
  <c r="AW103" i="178"/>
  <c r="AW104" i="178"/>
  <c r="AW105" i="178"/>
  <c r="AW106" i="178"/>
  <c r="AW107" i="178"/>
  <c r="AW108" i="178"/>
  <c r="AW109" i="178"/>
  <c r="AW110" i="178"/>
  <c r="AW111" i="178"/>
  <c r="AW112" i="178"/>
  <c r="AW113" i="178"/>
  <c r="AW114" i="178"/>
  <c r="AW115" i="178"/>
  <c r="AW116" i="178"/>
  <c r="AW117" i="178"/>
  <c r="AW118" i="178"/>
  <c r="AW119" i="178"/>
  <c r="AW120" i="178"/>
  <c r="AW121" i="178"/>
  <c r="AW122" i="178"/>
  <c r="AW123" i="178"/>
  <c r="AW124" i="178"/>
  <c r="AW125" i="178"/>
  <c r="AW126" i="178"/>
  <c r="AW127" i="178"/>
  <c r="AW128" i="178"/>
  <c r="AW129" i="178"/>
  <c r="AW130" i="178"/>
  <c r="AW131" i="178"/>
  <c r="AW132" i="178"/>
  <c r="AW133" i="178"/>
  <c r="AW134" i="178"/>
  <c r="AW135" i="178"/>
  <c r="AW136" i="178"/>
  <c r="AW137" i="178"/>
  <c r="AW138" i="178"/>
  <c r="AW139" i="178"/>
  <c r="AW140" i="178"/>
  <c r="AW141" i="178"/>
  <c r="AW142" i="178"/>
  <c r="AW143" i="178"/>
  <c r="AW144" i="178"/>
  <c r="AW145" i="178"/>
  <c r="AW146" i="178"/>
  <c r="AW147" i="178"/>
  <c r="AW148" i="178"/>
  <c r="AW149" i="178"/>
  <c r="AW150" i="178"/>
  <c r="AW151" i="178"/>
  <c r="AW152" i="178"/>
  <c r="AW153" i="178"/>
  <c r="AW154" i="178"/>
  <c r="AW155" i="178"/>
  <c r="AW156" i="178"/>
  <c r="AW157" i="178"/>
  <c r="AW158" i="178"/>
  <c r="AW159" i="178"/>
  <c r="AW160" i="178"/>
  <c r="AW161" i="178"/>
  <c r="AW162" i="178"/>
  <c r="AW163" i="178"/>
  <c r="AW164" i="178"/>
  <c r="AW165" i="178"/>
  <c r="AW166" i="178"/>
  <c r="AW167" i="178"/>
  <c r="AW168" i="178"/>
  <c r="AW169" i="178"/>
  <c r="AW170" i="178"/>
  <c r="AW171" i="178"/>
  <c r="AW172" i="178"/>
  <c r="AW173" i="178"/>
  <c r="AW174" i="178"/>
  <c r="AW175" i="178"/>
  <c r="AW176" i="178"/>
  <c r="AW177" i="178"/>
  <c r="AW178" i="178"/>
  <c r="AW179" i="178"/>
  <c r="AW180" i="178"/>
  <c r="AW181" i="178"/>
  <c r="AW182" i="178"/>
  <c r="AW183" i="178"/>
  <c r="AW184" i="178"/>
  <c r="AW185" i="178"/>
  <c r="AW186" i="178"/>
  <c r="AW187" i="178"/>
  <c r="AW188" i="178"/>
  <c r="AW189" i="178"/>
  <c r="AW190" i="178"/>
  <c r="AW191" i="178"/>
  <c r="AW192" i="178"/>
  <c r="AW193" i="178"/>
  <c r="AW194" i="178"/>
  <c r="AW195" i="178"/>
  <c r="AW196" i="178"/>
  <c r="AW197" i="178"/>
  <c r="AW198" i="178"/>
  <c r="AW199" i="178"/>
  <c r="AW200" i="178"/>
  <c r="AW201" i="178"/>
  <c r="AW202" i="178"/>
  <c r="AW203" i="178"/>
  <c r="AW204" i="178"/>
  <c r="AW205" i="178"/>
  <c r="AW206" i="178"/>
  <c r="AW207" i="178"/>
  <c r="AW208" i="178"/>
  <c r="AW209" i="178"/>
  <c r="AW210" i="178"/>
  <c r="AW211" i="178"/>
  <c r="AW212" i="178"/>
  <c r="AW213" i="178"/>
  <c r="AW214" i="178"/>
  <c r="AW215" i="178"/>
  <c r="AW216" i="178"/>
  <c r="AW217" i="178"/>
  <c r="AW218" i="178"/>
  <c r="AW219" i="178"/>
  <c r="AW220" i="178"/>
  <c r="AW221" i="178"/>
  <c r="AW222" i="178"/>
  <c r="AW223" i="178"/>
  <c r="AW224" i="178"/>
  <c r="AW225" i="178"/>
  <c r="AW226" i="178"/>
  <c r="AW227" i="178"/>
  <c r="AW228" i="178"/>
  <c r="AW229" i="178"/>
  <c r="AW230" i="178"/>
  <c r="AW231" i="178"/>
  <c r="AW232" i="178"/>
  <c r="AW233" i="178"/>
  <c r="AW234" i="178"/>
  <c r="AW235" i="178"/>
  <c r="AW236" i="178"/>
  <c r="AW237" i="178"/>
  <c r="AW238" i="178"/>
  <c r="AW239" i="178"/>
  <c r="AW240" i="178"/>
  <c r="AW241" i="178"/>
  <c r="AW242" i="178"/>
  <c r="AW243" i="178"/>
  <c r="AW244" i="178"/>
  <c r="AW245" i="178"/>
  <c r="AW246" i="178"/>
  <c r="AW247" i="178"/>
  <c r="AW248" i="178"/>
  <c r="AW249" i="178"/>
  <c r="AW250" i="178"/>
  <c r="AW251" i="178"/>
  <c r="AW252" i="178"/>
  <c r="AW253" i="178"/>
  <c r="AW254" i="178"/>
  <c r="AW255" i="178"/>
  <c r="AW256" i="178"/>
  <c r="AW257" i="178"/>
  <c r="AW258" i="178"/>
  <c r="AW259" i="178"/>
  <c r="AW260" i="178"/>
  <c r="AW261" i="178"/>
  <c r="AW262" i="178"/>
  <c r="AW263" i="178"/>
  <c r="AW264" i="178"/>
  <c r="AW265" i="178"/>
  <c r="AW266" i="178"/>
  <c r="AW267" i="178"/>
  <c r="AW268" i="178"/>
  <c r="AW269" i="178"/>
  <c r="AW270" i="178"/>
  <c r="AW271" i="178"/>
  <c r="AW272" i="178"/>
  <c r="AW273" i="178"/>
  <c r="AW274" i="178"/>
  <c r="AW275" i="178"/>
  <c r="AW276" i="178"/>
  <c r="AW277" i="178"/>
  <c r="AW278" i="178"/>
  <c r="AW279" i="178"/>
  <c r="AW280" i="178"/>
  <c r="AW281" i="178"/>
  <c r="AW282" i="178"/>
  <c r="AW283" i="178"/>
  <c r="AW284" i="178"/>
  <c r="AW285" i="178"/>
  <c r="AW286" i="178"/>
  <c r="AW287" i="178"/>
  <c r="AW288" i="178"/>
  <c r="AW289" i="178"/>
  <c r="AW290" i="178"/>
  <c r="AW291" i="178"/>
  <c r="AW292" i="178"/>
  <c r="AW293" i="178"/>
  <c r="AW294" i="178"/>
  <c r="AW295" i="178"/>
  <c r="AW296" i="178"/>
  <c r="AW297" i="178"/>
  <c r="AW298" i="178"/>
  <c r="AW299" i="178"/>
  <c r="AW300" i="178"/>
  <c r="AW301" i="178"/>
  <c r="AW302" i="178"/>
  <c r="AW303" i="178"/>
  <c r="AW304" i="178"/>
  <c r="AW305" i="178"/>
  <c r="AW306" i="178"/>
  <c r="AW307" i="178"/>
  <c r="AW308" i="178"/>
  <c r="AW309" i="178"/>
  <c r="AW310" i="178"/>
  <c r="AW311" i="178"/>
  <c r="AW312" i="178"/>
  <c r="AW313" i="178"/>
  <c r="AW314" i="178"/>
  <c r="AW315" i="178"/>
  <c r="AW316" i="178"/>
  <c r="AW317" i="178"/>
  <c r="AW318" i="178"/>
  <c r="AW319" i="178"/>
  <c r="AW320" i="178"/>
  <c r="AW321" i="178"/>
  <c r="AW322" i="178"/>
  <c r="AW323" i="178"/>
  <c r="AW324" i="178"/>
  <c r="AW325" i="178"/>
  <c r="AW326" i="178"/>
  <c r="AW327" i="178"/>
  <c r="AW328" i="178"/>
  <c r="AW329" i="178"/>
  <c r="AW330" i="178"/>
  <c r="AW331" i="178"/>
  <c r="AW332" i="178"/>
  <c r="AW333" i="178"/>
  <c r="AW334" i="178"/>
  <c r="AW335" i="178"/>
  <c r="AW336" i="178"/>
  <c r="AW337" i="178"/>
  <c r="AW338" i="178"/>
  <c r="AW339" i="178"/>
  <c r="AW340" i="178"/>
  <c r="AW341" i="178"/>
  <c r="AW342" i="178"/>
  <c r="AW343" i="178"/>
  <c r="AW344" i="178"/>
  <c r="AW345" i="178"/>
  <c r="AW346" i="178"/>
  <c r="AW347" i="178"/>
  <c r="AW348" i="178"/>
  <c r="AW349" i="178"/>
  <c r="AW350" i="178"/>
  <c r="AW351" i="178"/>
  <c r="AW352" i="178"/>
  <c r="AW353" i="178"/>
  <c r="AW354" i="178"/>
  <c r="AW355" i="178"/>
  <c r="AW356" i="178"/>
  <c r="AW357" i="178"/>
  <c r="AW358" i="178"/>
  <c r="AW359" i="178"/>
  <c r="AW360" i="178"/>
  <c r="AW361" i="178"/>
  <c r="AW362" i="178"/>
  <c r="AW363" i="178"/>
  <c r="AW364" i="178"/>
  <c r="AW365" i="178"/>
  <c r="AW366" i="178"/>
  <c r="AW367" i="178"/>
  <c r="AW368" i="178"/>
  <c r="AW369" i="178"/>
  <c r="AW370" i="178"/>
  <c r="AW371" i="178"/>
  <c r="AW372" i="178"/>
  <c r="AW373" i="178"/>
  <c r="AW374" i="178"/>
  <c r="AW375" i="178"/>
  <c r="AW376" i="178"/>
  <c r="AW377" i="178"/>
  <c r="AW378" i="178"/>
  <c r="AW379" i="178"/>
  <c r="AW380" i="178"/>
  <c r="AW381" i="178"/>
  <c r="AW382" i="178"/>
  <c r="AW383" i="178"/>
  <c r="AW384" i="178"/>
  <c r="AW385" i="178"/>
  <c r="AW386" i="178"/>
  <c r="AW387" i="178"/>
  <c r="AW388" i="178"/>
  <c r="AW389" i="178"/>
  <c r="AW390" i="178"/>
  <c r="AW391" i="178"/>
  <c r="AW392" i="178"/>
  <c r="AW393" i="178"/>
  <c r="AW394" i="178"/>
  <c r="AW395" i="178"/>
  <c r="AW396" i="178"/>
  <c r="AW397" i="178"/>
  <c r="AW398" i="178"/>
  <c r="AW399" i="178"/>
  <c r="AW400" i="178"/>
  <c r="AW401" i="178"/>
  <c r="AW402" i="178"/>
  <c r="AW403" i="178"/>
  <c r="AW404" i="178"/>
  <c r="AW405" i="178"/>
  <c r="AW406" i="178"/>
  <c r="AW407" i="178"/>
  <c r="AW408" i="178"/>
  <c r="AW409" i="178"/>
  <c r="AW410" i="178"/>
  <c r="AW411" i="178"/>
  <c r="AW412" i="178"/>
  <c r="AW413" i="178"/>
  <c r="AW414" i="178"/>
  <c r="AW415" i="178"/>
  <c r="AW416" i="178"/>
  <c r="AW417" i="178"/>
  <c r="AW418" i="178"/>
  <c r="AW419" i="178"/>
  <c r="AW420" i="178"/>
  <c r="AW421" i="178"/>
  <c r="AW422" i="178"/>
  <c r="AW423" i="178"/>
  <c r="AW424" i="178"/>
  <c r="AW425" i="178"/>
  <c r="AW426" i="178"/>
  <c r="AW427" i="178"/>
  <c r="AW428" i="178"/>
  <c r="AW429" i="178"/>
  <c r="AW430" i="178"/>
  <c r="AW431" i="178"/>
  <c r="AW432" i="178"/>
  <c r="AW433" i="178"/>
  <c r="AW434" i="178"/>
  <c r="AW435" i="178"/>
  <c r="AW436" i="178"/>
  <c r="AW437" i="178"/>
  <c r="AW438" i="178"/>
  <c r="AW439" i="178"/>
  <c r="AW440" i="178"/>
  <c r="AW441" i="178"/>
  <c r="AW442" i="178"/>
  <c r="AW443" i="178"/>
  <c r="AW444" i="178"/>
  <c r="AW445" i="178"/>
  <c r="AW446" i="178"/>
  <c r="AW447" i="178"/>
  <c r="AW448" i="178"/>
  <c r="AW449" i="178"/>
  <c r="AW450" i="178"/>
  <c r="AW451" i="178"/>
  <c r="AW452" i="178"/>
  <c r="AW453" i="178"/>
  <c r="AW454" i="178"/>
  <c r="AW455" i="178"/>
  <c r="AW456" i="178"/>
  <c r="AW457" i="178"/>
  <c r="AW458" i="178"/>
  <c r="AW459" i="178"/>
  <c r="AW460" i="178"/>
  <c r="AW461" i="178"/>
  <c r="AW462" i="178"/>
  <c r="AW463" i="178"/>
  <c r="AW464" i="178"/>
  <c r="AW465" i="178"/>
  <c r="AW466" i="178"/>
  <c r="AW467" i="178"/>
  <c r="AW468" i="178"/>
  <c r="AW469" i="178"/>
  <c r="AW470" i="178"/>
  <c r="AW471" i="178"/>
  <c r="AW472" i="178"/>
  <c r="AW473" i="178"/>
  <c r="AW474" i="178"/>
  <c r="AW475" i="178"/>
  <c r="AW476" i="178"/>
  <c r="AW477" i="178"/>
  <c r="AW478" i="178"/>
  <c r="AW479" i="178"/>
  <c r="AW480" i="178"/>
  <c r="AW481" i="178"/>
  <c r="AW482" i="178"/>
  <c r="AW483" i="178"/>
  <c r="AW484" i="178"/>
  <c r="AW485" i="178"/>
  <c r="AW486" i="178"/>
  <c r="AW487" i="178"/>
  <c r="AW488" i="178"/>
  <c r="AW489" i="178"/>
  <c r="AW490" i="178"/>
  <c r="AW491" i="178"/>
  <c r="AW492" i="178"/>
  <c r="AW493" i="178"/>
  <c r="AW494" i="178"/>
  <c r="AW495" i="178"/>
  <c r="AW496" i="178"/>
  <c r="AW497" i="178"/>
  <c r="AW498" i="178"/>
  <c r="AW499" i="178"/>
  <c r="AW500" i="178"/>
  <c r="AW501" i="178"/>
  <c r="AW502" i="178"/>
  <c r="AW503" i="178"/>
  <c r="AW504" i="178"/>
  <c r="AW505" i="178"/>
  <c r="AW506" i="178"/>
  <c r="AW507" i="178"/>
  <c r="AW508" i="178"/>
  <c r="AW509" i="178"/>
  <c r="AW510" i="178"/>
  <c r="AW511" i="178"/>
  <c r="AW512" i="178"/>
  <c r="AW513" i="178"/>
  <c r="AW514" i="178"/>
  <c r="AW515" i="178"/>
  <c r="AW516" i="178"/>
  <c r="AW517" i="178"/>
  <c r="AW518" i="178"/>
  <c r="AW519" i="178"/>
  <c r="AW520" i="178"/>
  <c r="AW521" i="178"/>
  <c r="AW522" i="178"/>
  <c r="AW523" i="178"/>
  <c r="AW524" i="178"/>
  <c r="AW525" i="178"/>
  <c r="AW526" i="178"/>
  <c r="AW527" i="178"/>
  <c r="AW528" i="178"/>
  <c r="AW529" i="178"/>
  <c r="AW530" i="178"/>
  <c r="AW531" i="178"/>
  <c r="AW532" i="178"/>
  <c r="AW533" i="178"/>
  <c r="AW534" i="178"/>
  <c r="AW535" i="178"/>
  <c r="AW536" i="178"/>
  <c r="AW537" i="178"/>
  <c r="AW538" i="178"/>
  <c r="AW539" i="178"/>
  <c r="AW540" i="178"/>
  <c r="AW541" i="178"/>
  <c r="AW542" i="178"/>
  <c r="AW543" i="178"/>
  <c r="AW544" i="178"/>
  <c r="AW545" i="178"/>
  <c r="AW546" i="178"/>
  <c r="AW547" i="178"/>
  <c r="AW548" i="178"/>
  <c r="AW549" i="178"/>
  <c r="AW550" i="178"/>
  <c r="AW551" i="178"/>
  <c r="AW552" i="178"/>
  <c r="AW553" i="178"/>
  <c r="AW554" i="178"/>
  <c r="AW555" i="178"/>
  <c r="AW556" i="178"/>
  <c r="AW557" i="178"/>
  <c r="AW558" i="178"/>
  <c r="AW559" i="178"/>
  <c r="AW560" i="178"/>
  <c r="AW561" i="178"/>
  <c r="AW562" i="178"/>
  <c r="AW563" i="178"/>
  <c r="AW564" i="178"/>
  <c r="AW565" i="178"/>
  <c r="AW566" i="178"/>
  <c r="AW567" i="178"/>
  <c r="AW568" i="178"/>
  <c r="AW569" i="178"/>
  <c r="AW570" i="178"/>
  <c r="AW571" i="178"/>
  <c r="AW572" i="178"/>
  <c r="AW573" i="178"/>
  <c r="AW574" i="178"/>
  <c r="AW575" i="178"/>
  <c r="AW576" i="178"/>
  <c r="AW577" i="178"/>
  <c r="AW578" i="178"/>
  <c r="AW579" i="178"/>
  <c r="AW580" i="178"/>
  <c r="AW581" i="178"/>
  <c r="AW582" i="178"/>
  <c r="AW583" i="178"/>
  <c r="AW584" i="178"/>
  <c r="AW585" i="178"/>
  <c r="AW586" i="178"/>
  <c r="AW587" i="178"/>
  <c r="AW588" i="178"/>
  <c r="AW589" i="178"/>
  <c r="AW590" i="178"/>
  <c r="AW591" i="178"/>
  <c r="AW592" i="178"/>
  <c r="AW593" i="178"/>
  <c r="AW594" i="178"/>
  <c r="AW595" i="178"/>
  <c r="AW596" i="178"/>
  <c r="AW597" i="178"/>
  <c r="AW598" i="178"/>
  <c r="AW599" i="178"/>
  <c r="AW600" i="178"/>
  <c r="AW601" i="178"/>
  <c r="AW602" i="178"/>
  <c r="AW603" i="178"/>
  <c r="AW604" i="178"/>
  <c r="AW605" i="178"/>
  <c r="AW606" i="178"/>
  <c r="AW607" i="178"/>
  <c r="AW608" i="178"/>
  <c r="AW609" i="178"/>
  <c r="AW610" i="178"/>
  <c r="AW611" i="178"/>
  <c r="AW612" i="178"/>
  <c r="AW613" i="178"/>
  <c r="AW614" i="178"/>
  <c r="AW615" i="178"/>
  <c r="AW616" i="178"/>
  <c r="AW617" i="178"/>
  <c r="AW618" i="178"/>
  <c r="AW619" i="178"/>
  <c r="AW620" i="178"/>
  <c r="AW621" i="178"/>
  <c r="AW622" i="178"/>
  <c r="AW623" i="178"/>
  <c r="AW624" i="178"/>
  <c r="AW625" i="178"/>
  <c r="AW626" i="178"/>
  <c r="AW627" i="178"/>
  <c r="AW628" i="178"/>
  <c r="AW629" i="178"/>
  <c r="AW630" i="178"/>
  <c r="AW631" i="178"/>
  <c r="AW632" i="178"/>
  <c r="AW633" i="178"/>
  <c r="AW634" i="178"/>
  <c r="AW635" i="178"/>
  <c r="AW636" i="178"/>
  <c r="AW637" i="178"/>
  <c r="AW638" i="178"/>
  <c r="AW639" i="178"/>
  <c r="AW640" i="178"/>
  <c r="AW641" i="178"/>
  <c r="AW642" i="178"/>
  <c r="AW643" i="178"/>
  <c r="AW644" i="178"/>
  <c r="AW645" i="178"/>
  <c r="AW646" i="178"/>
  <c r="AW647" i="178"/>
  <c r="AW648" i="178"/>
  <c r="AW649" i="178"/>
  <c r="AW650" i="178"/>
  <c r="AW651" i="178"/>
  <c r="AW652" i="178"/>
  <c r="AW653" i="178"/>
  <c r="AW654" i="178"/>
  <c r="AW655" i="178"/>
  <c r="AW656" i="178"/>
  <c r="AW657" i="178"/>
  <c r="AW658" i="178"/>
  <c r="AW659" i="178"/>
  <c r="AW660" i="178"/>
  <c r="AW661" i="178"/>
  <c r="AW662" i="178"/>
  <c r="AW663" i="178"/>
  <c r="AW664" i="178"/>
  <c r="AW665" i="178"/>
  <c r="AW666" i="178"/>
  <c r="AW667" i="178"/>
  <c r="AW668" i="178"/>
  <c r="AW669" i="178"/>
  <c r="AW670" i="178"/>
  <c r="AW671" i="178"/>
  <c r="AW672" i="178"/>
  <c r="AW673" i="178"/>
  <c r="AW674" i="178"/>
  <c r="AW675" i="178"/>
  <c r="AW676" i="178"/>
  <c r="AW677" i="178"/>
  <c r="AW678" i="178"/>
  <c r="AW679" i="178"/>
  <c r="AW680" i="178"/>
  <c r="AW681" i="178"/>
  <c r="AW682" i="178"/>
  <c r="AW683" i="178"/>
  <c r="AW684" i="178"/>
  <c r="AW685" i="178"/>
  <c r="AW686" i="178"/>
  <c r="AW687" i="178"/>
  <c r="AW688" i="178"/>
  <c r="AW689" i="178"/>
  <c r="AW690" i="178"/>
  <c r="AW691" i="178"/>
  <c r="AW692" i="178"/>
  <c r="AW693" i="178"/>
  <c r="AW694" i="178"/>
  <c r="AW695" i="178"/>
  <c r="AW696" i="178"/>
  <c r="AW697" i="178"/>
  <c r="AW698" i="178"/>
  <c r="AW699" i="178"/>
  <c r="AW700" i="178"/>
  <c r="AW701" i="178"/>
  <c r="AW702" i="178"/>
  <c r="AW703" i="178"/>
  <c r="AW704" i="178"/>
  <c r="AW705" i="178"/>
  <c r="AW706" i="178"/>
  <c r="AW707" i="178"/>
  <c r="AW708" i="178"/>
  <c r="AW709" i="178"/>
  <c r="AW710" i="178"/>
  <c r="AW711" i="178"/>
  <c r="AW712" i="178"/>
  <c r="AW713" i="178"/>
  <c r="AW714" i="178"/>
  <c r="AW715" i="178"/>
  <c r="AW716" i="178"/>
  <c r="AW717" i="178"/>
  <c r="AW718" i="178"/>
  <c r="AW719" i="178"/>
  <c r="AW720" i="178"/>
  <c r="AW721" i="178"/>
  <c r="AW722" i="178"/>
  <c r="AW723" i="178"/>
  <c r="AW724" i="178"/>
  <c r="AW725" i="178"/>
  <c r="AW726" i="178"/>
  <c r="AW727" i="178"/>
  <c r="AW728" i="178"/>
  <c r="AW729" i="178"/>
  <c r="AW730" i="178"/>
  <c r="AW731" i="178"/>
  <c r="AW732" i="178"/>
  <c r="AW733" i="178"/>
  <c r="AW734" i="178"/>
  <c r="AW735" i="178"/>
  <c r="AW736" i="178"/>
  <c r="AW737" i="178"/>
  <c r="AW738" i="178"/>
  <c r="AW739" i="178"/>
  <c r="AW740" i="178"/>
  <c r="AW741" i="178"/>
  <c r="AW742" i="178"/>
  <c r="AW743" i="178"/>
  <c r="AW744" i="178"/>
  <c r="AW745" i="178"/>
  <c r="AW746" i="178"/>
  <c r="AW747" i="178"/>
  <c r="AW748" i="178"/>
  <c r="AW749" i="178"/>
  <c r="AW750" i="178"/>
  <c r="AW751" i="178"/>
  <c r="AW752" i="178"/>
  <c r="AW753" i="178"/>
  <c r="AW754" i="178"/>
  <c r="AW755" i="178"/>
  <c r="AW756" i="178"/>
  <c r="AW757" i="178"/>
  <c r="AW758" i="178"/>
  <c r="AW759" i="178"/>
  <c r="AW760" i="178"/>
  <c r="AW761" i="178"/>
  <c r="AW762" i="178"/>
  <c r="AW763" i="178"/>
  <c r="AW764" i="178"/>
  <c r="AW765" i="178"/>
  <c r="AW766" i="178"/>
  <c r="AW767" i="178"/>
  <c r="AW768" i="178"/>
  <c r="AW769" i="178"/>
  <c r="AW770" i="178"/>
  <c r="AW771" i="178"/>
  <c r="AW772" i="178"/>
  <c r="AW773" i="178"/>
  <c r="AW774" i="178"/>
  <c r="AW775" i="178"/>
  <c r="AW776" i="178"/>
  <c r="AW777" i="178"/>
  <c r="AW778" i="178"/>
  <c r="AW779" i="178"/>
  <c r="AW780" i="178"/>
  <c r="AW781" i="178"/>
  <c r="AW782" i="178"/>
  <c r="AW783" i="178"/>
  <c r="AW784" i="178"/>
  <c r="AW785" i="178"/>
  <c r="AW786" i="178"/>
  <c r="AW787" i="178"/>
  <c r="AW788" i="178"/>
  <c r="AW789" i="178"/>
  <c r="AW790" i="178"/>
  <c r="AW791" i="178"/>
  <c r="AW792" i="178"/>
  <c r="AW793" i="178"/>
  <c r="AW794" i="178"/>
  <c r="AW795" i="178"/>
  <c r="AW796" i="178"/>
  <c r="AW797" i="178"/>
  <c r="AW798" i="178"/>
  <c r="AW799" i="178"/>
  <c r="AW800" i="178"/>
  <c r="AW801" i="178"/>
  <c r="AW802" i="178"/>
  <c r="AW803" i="178"/>
  <c r="AW804" i="178"/>
  <c r="AW805" i="178"/>
  <c r="AW806" i="178"/>
  <c r="AW807" i="178"/>
  <c r="AW808" i="178"/>
  <c r="AW809" i="178"/>
  <c r="AW810" i="178"/>
  <c r="AW811" i="178"/>
  <c r="AW812" i="178"/>
  <c r="AW813" i="178"/>
  <c r="AW814" i="178"/>
  <c r="AW815" i="178"/>
  <c r="AW816" i="178"/>
  <c r="AW817" i="178"/>
  <c r="AW818" i="178"/>
  <c r="AW819" i="178"/>
  <c r="AW820" i="178"/>
  <c r="AW821" i="178"/>
  <c r="AW822" i="178"/>
  <c r="AW823" i="178"/>
  <c r="AW824" i="178"/>
  <c r="AW825" i="178"/>
  <c r="AW826" i="178"/>
  <c r="AW827" i="178"/>
  <c r="AW828" i="178"/>
  <c r="AW829" i="178"/>
  <c r="AW830" i="178"/>
  <c r="AW831" i="178"/>
  <c r="AW832" i="178"/>
  <c r="AW833" i="178"/>
  <c r="AW834" i="178"/>
  <c r="AW835" i="178"/>
  <c r="AW836" i="178"/>
  <c r="AW837" i="178"/>
  <c r="AW838" i="178"/>
  <c r="AW839" i="178"/>
  <c r="AW840" i="178"/>
  <c r="AW841" i="178"/>
  <c r="AW842" i="178"/>
  <c r="AW843" i="178"/>
  <c r="AW844" i="178"/>
  <c r="AW845" i="178"/>
  <c r="AW846" i="178"/>
  <c r="AW847" i="178"/>
  <c r="AW848" i="178"/>
  <c r="AW849" i="178"/>
  <c r="AW850" i="178"/>
  <c r="AW851" i="178"/>
  <c r="AW852" i="178"/>
  <c r="AW853" i="178"/>
  <c r="AW854" i="178"/>
  <c r="AW855" i="178"/>
  <c r="AW856" i="178"/>
  <c r="AW857" i="178"/>
  <c r="AW858" i="178"/>
  <c r="AW859" i="178"/>
  <c r="AW860" i="178"/>
  <c r="AW861" i="178"/>
  <c r="AW862" i="178"/>
  <c r="AW863" i="178"/>
  <c r="AW864" i="178"/>
  <c r="AW865" i="178"/>
  <c r="AW866" i="178"/>
  <c r="AW867" i="178"/>
  <c r="AW868" i="178"/>
  <c r="AW869" i="178"/>
  <c r="AW870" i="178"/>
  <c r="AW871" i="178"/>
  <c r="AW872" i="178"/>
  <c r="AW873" i="178"/>
  <c r="AW874" i="178"/>
  <c r="AW875" i="178"/>
  <c r="AW876" i="178"/>
  <c r="AW877" i="178"/>
  <c r="AW878" i="178"/>
  <c r="AW879" i="178"/>
  <c r="AW880" i="178"/>
  <c r="AW881" i="178"/>
  <c r="AW882" i="178"/>
  <c r="AW883" i="178"/>
  <c r="AW884" i="178"/>
  <c r="AW885" i="178"/>
  <c r="AW886" i="178"/>
  <c r="AW887" i="178"/>
  <c r="AW888" i="178"/>
  <c r="AW889" i="178"/>
  <c r="AW890" i="178"/>
  <c r="AW891" i="178"/>
  <c r="AW892" i="178"/>
  <c r="AW893" i="178"/>
  <c r="AW894" i="178"/>
  <c r="AW895" i="178"/>
  <c r="AW896" i="178"/>
  <c r="AW897" i="178"/>
  <c r="AW898" i="178"/>
  <c r="AW899" i="178"/>
  <c r="AW900" i="178"/>
  <c r="AW901" i="178"/>
  <c r="AW902" i="178"/>
  <c r="AW903" i="178"/>
  <c r="AW904" i="178"/>
  <c r="AW905" i="178"/>
  <c r="AW906" i="178"/>
  <c r="AW907" i="178"/>
  <c r="AW908" i="178"/>
  <c r="AW909" i="178"/>
  <c r="AW910" i="178"/>
  <c r="AW911" i="178"/>
  <c r="AW912" i="178"/>
  <c r="AW913" i="178"/>
  <c r="AW914" i="178"/>
  <c r="AW915" i="178"/>
  <c r="AW916" i="178"/>
  <c r="AW917" i="178"/>
  <c r="AW918" i="178"/>
  <c r="AW919" i="178"/>
  <c r="AW920" i="178"/>
  <c r="AW921" i="178"/>
  <c r="AW922" i="178"/>
  <c r="AW923" i="178"/>
  <c r="AW924" i="178"/>
  <c r="AW925" i="178"/>
  <c r="AW926" i="178"/>
  <c r="AW927" i="178"/>
  <c r="AW928" i="178"/>
  <c r="AW929" i="178"/>
  <c r="AW930" i="178"/>
  <c r="AW931" i="178"/>
  <c r="AW932" i="178"/>
  <c r="AW933" i="178"/>
  <c r="AW934" i="178"/>
  <c r="AW935" i="178"/>
  <c r="AW936" i="178"/>
  <c r="AW937" i="178"/>
  <c r="AW938" i="178"/>
  <c r="AW939" i="178"/>
  <c r="AW940" i="178"/>
  <c r="AW941" i="178"/>
  <c r="AW942" i="178"/>
  <c r="AW943" i="178"/>
  <c r="AW944" i="178"/>
  <c r="AW945" i="178"/>
  <c r="AW946" i="178"/>
  <c r="AW947" i="178"/>
  <c r="AW948" i="178"/>
  <c r="AW949" i="178"/>
  <c r="AW950" i="178"/>
  <c r="AW951" i="178"/>
  <c r="AW952" i="178"/>
  <c r="AW953" i="178"/>
  <c r="AW954" i="178"/>
  <c r="AW955" i="178"/>
  <c r="AW956" i="178"/>
  <c r="AW957" i="178"/>
  <c r="AW958" i="178"/>
  <c r="AW959" i="178"/>
  <c r="AW960" i="178"/>
  <c r="AW961" i="178"/>
  <c r="AW962" i="178"/>
  <c r="AW963" i="178"/>
  <c r="AW964" i="178"/>
  <c r="AW965" i="178"/>
  <c r="AW966" i="178"/>
  <c r="AW967" i="178"/>
  <c r="AW968" i="178"/>
  <c r="AW969" i="178"/>
  <c r="AW970" i="178"/>
  <c r="AW971" i="178"/>
  <c r="AW972" i="178"/>
  <c r="AW973" i="178"/>
  <c r="AW974" i="178"/>
  <c r="AW975" i="178"/>
  <c r="AW976" i="178"/>
  <c r="AW977" i="178"/>
  <c r="AW978" i="178"/>
  <c r="AW979" i="178"/>
  <c r="AW980" i="178"/>
  <c r="AW981" i="178"/>
  <c r="AW982" i="178"/>
  <c r="AW983" i="178"/>
  <c r="AW984" i="178"/>
  <c r="AW985" i="178"/>
  <c r="AW986" i="178"/>
  <c r="AW987" i="178"/>
  <c r="AW988" i="178"/>
  <c r="AW989" i="178"/>
  <c r="AW990" i="178"/>
  <c r="AW991" i="178"/>
  <c r="AW992" i="178"/>
  <c r="AW993" i="178"/>
  <c r="AW994" i="178"/>
  <c r="AW995" i="178"/>
  <c r="AW996" i="178"/>
  <c r="AW997" i="178"/>
  <c r="AW998" i="178"/>
  <c r="AW999" i="178"/>
  <c r="AW1000" i="178"/>
  <c r="AW1001" i="178"/>
  <c r="AW1002" i="178"/>
  <c r="AW1003" i="178"/>
  <c r="AW1004" i="178"/>
  <c r="AW1005" i="178"/>
  <c r="AW1006" i="178"/>
  <c r="AW1007" i="178"/>
  <c r="AW1008" i="178"/>
  <c r="AW1009" i="178"/>
  <c r="AW1010" i="178"/>
  <c r="AW1011" i="178"/>
  <c r="AW1012" i="178"/>
  <c r="AW1013" i="178"/>
  <c r="AW1014" i="178"/>
  <c r="AW1015" i="178"/>
  <c r="AW1016" i="178"/>
  <c r="AW1017" i="178"/>
  <c r="AW1018" i="178"/>
  <c r="AW1019" i="178"/>
  <c r="AW1020" i="178"/>
  <c r="AW1021" i="178"/>
  <c r="AW1022" i="178"/>
  <c r="AW1023" i="178"/>
  <c r="AW1024" i="178"/>
  <c r="AW1025" i="178"/>
  <c r="AW1026" i="178"/>
  <c r="AW1027" i="178"/>
  <c r="AW1028" i="178"/>
  <c r="AW1029" i="178"/>
  <c r="AW1030" i="178"/>
  <c r="AW1031" i="178"/>
  <c r="AW1032" i="178"/>
  <c r="AW1033" i="178"/>
  <c r="AW1034" i="178"/>
  <c r="AW1035" i="178"/>
  <c r="AW1036" i="178"/>
  <c r="AW1037" i="178"/>
  <c r="AW1038" i="178"/>
  <c r="AW1039" i="178"/>
  <c r="AW1040" i="178"/>
  <c r="AW1041" i="178"/>
  <c r="AW1042" i="178"/>
  <c r="AW1043" i="178"/>
  <c r="AW1044" i="178"/>
  <c r="AW1045" i="178"/>
  <c r="AW1046" i="178"/>
  <c r="AW1047" i="178"/>
  <c r="AW1048" i="178"/>
  <c r="AW1049" i="178"/>
  <c r="AW1050" i="178"/>
  <c r="AW1051" i="178"/>
  <c r="AW1052" i="178"/>
  <c r="AW1053" i="178"/>
  <c r="AW1054" i="178"/>
  <c r="AW1055" i="178"/>
  <c r="AW1056" i="178"/>
  <c r="AW1057" i="178"/>
  <c r="AW1058" i="178"/>
  <c r="AW1059" i="178"/>
  <c r="AW1060" i="178"/>
  <c r="AW1061" i="178"/>
  <c r="AW1062" i="178"/>
  <c r="AW1063" i="178"/>
  <c r="AW1064" i="178"/>
  <c r="AW1065" i="178"/>
  <c r="AW1066" i="178"/>
  <c r="AW1067" i="178"/>
  <c r="AW1068" i="178"/>
  <c r="AW1069" i="178"/>
  <c r="AW1070" i="178"/>
  <c r="AW1071" i="178"/>
  <c r="AW1072" i="178"/>
  <c r="AW1073" i="178"/>
  <c r="AW1074" i="178"/>
  <c r="AW1075" i="178"/>
  <c r="AW1076" i="178"/>
  <c r="AW1077" i="178"/>
  <c r="AW1078" i="178"/>
  <c r="AW1079" i="178"/>
  <c r="AW1080" i="178"/>
  <c r="AW1081" i="178"/>
  <c r="AW1082" i="178"/>
  <c r="AW1083" i="178"/>
  <c r="AW1084" i="178"/>
  <c r="AW1085" i="178"/>
  <c r="AW1086" i="178"/>
  <c r="AW1087" i="178"/>
  <c r="AW1088" i="178"/>
  <c r="AW1089" i="178"/>
  <c r="AW1090" i="178"/>
  <c r="AW1091" i="178"/>
  <c r="AW1092" i="178"/>
  <c r="AW1093" i="178"/>
  <c r="AW1094" i="178"/>
  <c r="AW1095" i="178"/>
  <c r="AW1096" i="178"/>
  <c r="AW1097" i="178"/>
  <c r="AW1098" i="178"/>
  <c r="AW1099" i="178"/>
  <c r="AW1100" i="178"/>
  <c r="AW1101" i="178"/>
  <c r="AW1102" i="178"/>
  <c r="AW1103" i="178"/>
  <c r="AW1104" i="178"/>
  <c r="AW1105" i="178"/>
  <c r="AW1106" i="178"/>
  <c r="AW1107" i="178"/>
  <c r="AW1108" i="178"/>
  <c r="AW1109" i="178"/>
  <c r="AW1110" i="178"/>
  <c r="AW1111" i="178"/>
  <c r="AW1112" i="178"/>
  <c r="AW1113" i="178"/>
  <c r="AW1114" i="178"/>
  <c r="AW1115" i="178"/>
  <c r="AW1116" i="178"/>
  <c r="AW1117" i="178"/>
  <c r="AW1118" i="178"/>
  <c r="AW1119" i="178"/>
  <c r="AW1120" i="178"/>
  <c r="AW1121" i="178"/>
  <c r="AW1122" i="178"/>
  <c r="AW1123" i="178"/>
  <c r="AW1124" i="178"/>
  <c r="AW1125" i="178"/>
  <c r="AW1126" i="178"/>
  <c r="AW1127" i="178"/>
  <c r="AW1128" i="178"/>
  <c r="AW1129" i="178"/>
  <c r="AW1130" i="178"/>
  <c r="AW1131" i="178"/>
  <c r="AW1132" i="178"/>
  <c r="AW1133" i="178"/>
  <c r="AW1134" i="178"/>
  <c r="AW1135" i="178"/>
  <c r="AW1136" i="178"/>
  <c r="AW1137" i="178"/>
  <c r="AW1138" i="178"/>
  <c r="AW1139" i="178"/>
  <c r="AW1140" i="178"/>
  <c r="AW1141" i="178"/>
  <c r="AW1142" i="178"/>
  <c r="AW1143" i="178"/>
  <c r="AW1144" i="178"/>
  <c r="AW1145" i="178"/>
  <c r="AW1146" i="178"/>
  <c r="AW1147" i="178"/>
  <c r="AW1148" i="178"/>
  <c r="AW1149" i="178"/>
  <c r="AW1150" i="178"/>
  <c r="AW1151" i="178"/>
  <c r="AW1152" i="178"/>
  <c r="AW1153" i="178"/>
  <c r="AW1154" i="178"/>
  <c r="AW1155" i="178"/>
  <c r="AW1156" i="178"/>
  <c r="AW1157" i="178"/>
  <c r="AW1158" i="178"/>
  <c r="AW1159" i="178"/>
  <c r="AW1160" i="178"/>
  <c r="AW1161" i="178"/>
  <c r="AW1162" i="178"/>
  <c r="AW1163" i="178"/>
  <c r="AW1164" i="178"/>
  <c r="AW1165" i="178"/>
  <c r="AW1166" i="178"/>
  <c r="AW1167" i="178"/>
  <c r="AW1168" i="178"/>
  <c r="AW1169" i="178"/>
  <c r="AW1170" i="178"/>
  <c r="AW1171" i="178"/>
  <c r="AW1172" i="178"/>
  <c r="AW1173" i="178"/>
  <c r="AW1174" i="178"/>
  <c r="AW1175" i="178"/>
  <c r="AW1176" i="178"/>
  <c r="AW1177" i="178"/>
  <c r="AW1178" i="178"/>
  <c r="AW1179" i="178"/>
  <c r="AW1180" i="178"/>
  <c r="AW1181" i="178"/>
  <c r="AW1182" i="178"/>
  <c r="AW1183" i="178"/>
  <c r="AW1184" i="178"/>
  <c r="AW1185" i="178"/>
  <c r="AW1186" i="178"/>
  <c r="AW1187" i="178"/>
  <c r="AW1188" i="178"/>
  <c r="AW1189" i="178"/>
  <c r="AW1190" i="178"/>
  <c r="AW1191" i="178"/>
  <c r="AW1192" i="178"/>
  <c r="AW1193" i="178"/>
  <c r="AW1194" i="178"/>
  <c r="AW1195" i="178"/>
  <c r="AW1196" i="178"/>
  <c r="AW1197" i="178"/>
  <c r="AW1198" i="178"/>
  <c r="AW1199" i="178"/>
  <c r="AW1200" i="178"/>
  <c r="AW1201" i="178"/>
  <c r="AW1202" i="178"/>
  <c r="AW1203" i="178"/>
  <c r="AW1204" i="178"/>
  <c r="AW1205" i="178"/>
  <c r="AW1206" i="178"/>
  <c r="AW1207" i="178"/>
  <c r="AW1208" i="178"/>
  <c r="AW1209" i="178"/>
  <c r="AW1210" i="178"/>
  <c r="AW1211" i="178"/>
  <c r="AW1212" i="178"/>
  <c r="AW1213" i="178"/>
  <c r="AW1214" i="178"/>
  <c r="AW1215" i="178"/>
  <c r="AW1216" i="178"/>
  <c r="AW1217" i="178"/>
  <c r="AW1218" i="178"/>
  <c r="AW1219" i="178"/>
  <c r="AW1220" i="178"/>
  <c r="AW1221" i="178"/>
  <c r="AW1222" i="178"/>
  <c r="AW1223" i="178"/>
  <c r="AW1224" i="178"/>
  <c r="AW1225" i="178"/>
  <c r="AW1226" i="178"/>
  <c r="AW1227" i="178"/>
  <c r="AW1228" i="178"/>
  <c r="AW1229" i="178"/>
  <c r="AW1230" i="178"/>
  <c r="AW1231" i="178"/>
  <c r="AW1232" i="178"/>
  <c r="AW1233" i="178"/>
  <c r="AW1234" i="178"/>
  <c r="AW1235" i="178"/>
  <c r="AW1236" i="178"/>
  <c r="AW1237" i="178"/>
  <c r="AW1238" i="178"/>
  <c r="AW1239" i="178"/>
  <c r="AW1240" i="178"/>
  <c r="AW1241" i="178"/>
  <c r="AW1242" i="178"/>
  <c r="AW1243" i="178"/>
  <c r="AW1244" i="178"/>
  <c r="AW1245" i="178"/>
  <c r="AW1246" i="178"/>
  <c r="AW1247" i="178"/>
  <c r="AW1248" i="178"/>
  <c r="AW1249" i="178"/>
  <c r="AW1250" i="178"/>
  <c r="AW1251" i="178"/>
  <c r="AW1252" i="178"/>
  <c r="AW1253" i="178"/>
  <c r="AW1254" i="178"/>
  <c r="AW1255" i="178"/>
  <c r="AW1256" i="178"/>
  <c r="AW1257" i="178"/>
  <c r="AW1258" i="178"/>
  <c r="AW1259" i="178"/>
  <c r="AW1260" i="178"/>
  <c r="AW1261" i="178"/>
  <c r="AW1262" i="178"/>
  <c r="AW1263" i="178"/>
  <c r="AW1264" i="178"/>
  <c r="AW1265" i="178"/>
  <c r="AW1266" i="178"/>
  <c r="AW1267" i="178"/>
  <c r="AW1268" i="178"/>
  <c r="AW1269" i="178"/>
  <c r="AW1270" i="178"/>
  <c r="AW1271" i="178"/>
  <c r="AW1272" i="178"/>
  <c r="AW1273" i="178"/>
  <c r="AW1274" i="178"/>
  <c r="AW1275" i="178"/>
  <c r="AW1276" i="178"/>
  <c r="AW1277" i="178"/>
  <c r="AW1278" i="178"/>
  <c r="AW1279" i="178"/>
  <c r="AW1280" i="178"/>
  <c r="AW1281" i="178"/>
  <c r="AW1282" i="178"/>
  <c r="AW1283" i="178"/>
  <c r="AW1284" i="178"/>
  <c r="AW1285" i="178"/>
  <c r="AW1286" i="178"/>
  <c r="AW1287" i="178"/>
  <c r="AW1288" i="178"/>
  <c r="AW1289" i="178"/>
  <c r="AW1290" i="178"/>
  <c r="AW1291" i="178"/>
  <c r="AW1292" i="178"/>
  <c r="AW1293" i="178"/>
  <c r="AW1294" i="178"/>
  <c r="AW1295" i="178"/>
  <c r="AW1296" i="178"/>
  <c r="AW1297" i="178"/>
  <c r="AW1298" i="178"/>
  <c r="AW1299" i="178"/>
  <c r="AW1300" i="178"/>
  <c r="AW1301" i="178"/>
  <c r="AW1302" i="178"/>
  <c r="AW1303" i="178"/>
  <c r="AW1304" i="178"/>
  <c r="AW1305" i="178"/>
  <c r="AW1306" i="178"/>
  <c r="AW1307" i="178"/>
  <c r="AW1308" i="178"/>
  <c r="AW1309" i="178"/>
  <c r="AW1310" i="178"/>
  <c r="AW1311" i="178"/>
  <c r="AW1312" i="178"/>
  <c r="AW1313" i="178"/>
  <c r="AW1314" i="178"/>
  <c r="AW1315" i="178"/>
  <c r="AW1316" i="178"/>
  <c r="AW1317" i="178"/>
  <c r="AW1318" i="178"/>
  <c r="AW1319" i="178"/>
  <c r="AW1320" i="178"/>
  <c r="AW1321" i="178"/>
  <c r="AW1322" i="178"/>
  <c r="AW1323" i="178"/>
  <c r="AW1324" i="178"/>
  <c r="AW1325" i="178"/>
  <c r="AW1326" i="178"/>
  <c r="AW1327" i="178"/>
  <c r="AW1328" i="178"/>
  <c r="AW1329" i="178"/>
  <c r="AW1330" i="178"/>
  <c r="AW1331" i="178"/>
  <c r="AW1332" i="178"/>
  <c r="AW1333" i="178"/>
  <c r="AW1334" i="178"/>
  <c r="AW1335" i="178"/>
  <c r="AW1336" i="178"/>
  <c r="AW1337" i="178"/>
  <c r="AW1338" i="178"/>
  <c r="AW1339" i="178"/>
  <c r="AW1340" i="178"/>
  <c r="AW1341" i="178"/>
  <c r="AW1342" i="178"/>
  <c r="AW1343" i="178"/>
  <c r="AW1344" i="178"/>
  <c r="AW1345" i="178"/>
  <c r="AW1346" i="178"/>
  <c r="AW1347" i="178"/>
  <c r="AW1348" i="178"/>
  <c r="AW1349" i="178"/>
  <c r="AW1350" i="178"/>
  <c r="AW1351" i="178"/>
  <c r="AW1352" i="178"/>
  <c r="AW1353" i="178"/>
  <c r="AW1354" i="178"/>
  <c r="AW1355" i="178"/>
  <c r="AW1356" i="178"/>
  <c r="AW1357" i="178"/>
  <c r="AW1358" i="178"/>
  <c r="AW1359" i="178"/>
  <c r="AW1360" i="178"/>
  <c r="AW1361" i="178"/>
  <c r="AW1362" i="178"/>
  <c r="AW1363" i="178"/>
  <c r="AW1364" i="178"/>
  <c r="AW1365" i="178"/>
  <c r="AW1366" i="178"/>
  <c r="AW1367" i="178"/>
  <c r="AW1368" i="178"/>
  <c r="AW1369" i="178"/>
  <c r="AW1370" i="178"/>
  <c r="AW1371" i="178"/>
  <c r="AW1372" i="178"/>
  <c r="AW1373" i="178"/>
  <c r="AW1374" i="178"/>
  <c r="AW1375" i="178"/>
  <c r="AW1376" i="178"/>
  <c r="AW1377" i="178"/>
  <c r="AW1378" i="178"/>
  <c r="AW1379" i="178"/>
  <c r="AW1380" i="178"/>
  <c r="AW1381" i="178"/>
  <c r="AW1382" i="178"/>
  <c r="AW1383" i="178"/>
  <c r="AW1384" i="178"/>
  <c r="AW1385" i="178"/>
  <c r="AW1386" i="178"/>
  <c r="AW1387" i="178"/>
  <c r="AW1388" i="178"/>
  <c r="AW1389" i="178"/>
  <c r="AW1390" i="178"/>
  <c r="AW1391" i="178"/>
  <c r="AW1392" i="178"/>
  <c r="AW1393" i="178"/>
  <c r="AW1394" i="178"/>
  <c r="AW1395" i="178"/>
  <c r="AW1396" i="178"/>
  <c r="AW1397" i="178"/>
  <c r="AW1398" i="178"/>
  <c r="AW1399" i="178"/>
  <c r="AW1400" i="178"/>
  <c r="AW1401" i="178"/>
  <c r="AW1402" i="178"/>
  <c r="AW1403" i="178"/>
  <c r="AW1404" i="178"/>
  <c r="AW1405" i="178"/>
  <c r="AW1406" i="178"/>
  <c r="AW1407" i="178"/>
  <c r="AW1408" i="178"/>
  <c r="AW1409" i="178"/>
  <c r="AW1410" i="178"/>
  <c r="AW1411" i="178"/>
  <c r="AW1412" i="178"/>
  <c r="AW1413" i="178"/>
  <c r="AW1414" i="178"/>
  <c r="AW1415" i="178"/>
  <c r="AW1416" i="178"/>
  <c r="AW1417" i="178"/>
  <c r="AW1418" i="178"/>
  <c r="AW1419" i="178"/>
  <c r="AW1420" i="178"/>
  <c r="AW1421" i="178"/>
  <c r="AW1422" i="178"/>
  <c r="AW1423" i="178"/>
  <c r="AW1424" i="178"/>
  <c r="AW1425" i="178"/>
  <c r="AW1426" i="178"/>
  <c r="AW1427" i="178"/>
  <c r="AW1428" i="178"/>
  <c r="AW1429" i="178"/>
  <c r="AW1430" i="178"/>
  <c r="AW1431" i="178"/>
  <c r="AW1432" i="178"/>
  <c r="AW1433" i="178"/>
  <c r="AW1434" i="178"/>
  <c r="AW1435" i="178"/>
  <c r="AW1436" i="178"/>
  <c r="AW1437" i="178"/>
  <c r="AW1438" i="178"/>
  <c r="AW1439" i="178"/>
  <c r="AW1440" i="178"/>
  <c r="AW1441" i="178"/>
  <c r="AW1442" i="178"/>
  <c r="AW1443" i="178"/>
  <c r="AW1444" i="178"/>
  <c r="AW1445" i="178"/>
  <c r="AW1446" i="178"/>
  <c r="AW1447" i="178"/>
  <c r="AW1448" i="178"/>
  <c r="AW1449" i="178"/>
  <c r="AW1450" i="178"/>
  <c r="AW1451" i="178"/>
  <c r="AW1452" i="178"/>
  <c r="AW1453" i="178"/>
  <c r="AW1454" i="178"/>
  <c r="AW1455" i="178"/>
  <c r="AW1456" i="178"/>
  <c r="AW1457" i="178"/>
  <c r="AW1458" i="178"/>
  <c r="AW1459" i="178"/>
  <c r="AW1460" i="178"/>
  <c r="AW1461" i="178"/>
  <c r="AW1462" i="178"/>
  <c r="AW1463" i="178"/>
  <c r="AW1464" i="178"/>
  <c r="AW1465" i="178"/>
  <c r="AW1466" i="178"/>
  <c r="AW1467" i="178"/>
  <c r="AW1468" i="178"/>
  <c r="AW1469" i="178"/>
  <c r="AW1470" i="178"/>
  <c r="AW1471" i="178"/>
  <c r="AW1472" i="178"/>
  <c r="AW1473" i="178"/>
  <c r="AW1474" i="178"/>
  <c r="AW1475" i="178"/>
  <c r="AW1476" i="178"/>
  <c r="AW1477" i="178"/>
  <c r="AW1478" i="178"/>
  <c r="AW1479" i="178"/>
  <c r="AW1480" i="178"/>
  <c r="AW1481" i="178"/>
  <c r="AW1482" i="178"/>
  <c r="AW1483" i="178"/>
  <c r="AW1484" i="178"/>
  <c r="AW1485" i="178"/>
  <c r="AW1486" i="178"/>
  <c r="AW1487" i="178"/>
  <c r="AW1488" i="178"/>
  <c r="AW1489" i="178"/>
  <c r="AW1490" i="178"/>
  <c r="AW1491" i="178"/>
  <c r="AW1492" i="178"/>
  <c r="AW1493" i="178"/>
  <c r="AW1494" i="178"/>
  <c r="AW1495" i="178"/>
  <c r="AW1496" i="178"/>
  <c r="AW1497" i="178"/>
  <c r="AW1498" i="178"/>
  <c r="AW1499" i="178"/>
  <c r="AW1500" i="178"/>
  <c r="AW1501" i="178"/>
  <c r="AW1502" i="178"/>
  <c r="AW1503" i="178"/>
  <c r="AW1504" i="178"/>
  <c r="AW1505" i="178"/>
  <c r="AW1506" i="178"/>
  <c r="AW1507" i="178"/>
  <c r="AW1508" i="178"/>
  <c r="AW1509" i="178"/>
  <c r="AW1510" i="178"/>
  <c r="AW1511" i="178"/>
  <c r="AW1512" i="178"/>
  <c r="AW1513" i="178"/>
  <c r="AW1514" i="178"/>
  <c r="AW1515" i="178"/>
  <c r="AW1516" i="178"/>
  <c r="AW1517" i="178"/>
  <c r="AW1518" i="178"/>
  <c r="AW1519" i="178"/>
  <c r="AW1520" i="178"/>
  <c r="AW1521" i="178"/>
  <c r="AW1522" i="178"/>
  <c r="AW1523" i="178"/>
  <c r="AW1524" i="178"/>
  <c r="AW1525" i="178"/>
  <c r="AW1526" i="178"/>
  <c r="AW1527" i="178"/>
  <c r="AW1528" i="178"/>
  <c r="AW1529" i="178"/>
  <c r="AW1530" i="178"/>
  <c r="AW1531" i="178"/>
  <c r="AW1532" i="178"/>
  <c r="AW1533" i="178"/>
  <c r="AW1534" i="178"/>
  <c r="AW1535" i="178"/>
  <c r="AW1536" i="178"/>
  <c r="AW1537" i="178"/>
  <c r="AW1538" i="178"/>
  <c r="AW1539" i="178"/>
  <c r="AW1540" i="178"/>
  <c r="AW1541" i="178"/>
  <c r="AW1542" i="178"/>
  <c r="AW1543" i="178"/>
  <c r="AW1544" i="178"/>
  <c r="AW1545" i="178"/>
  <c r="AW1546" i="178"/>
  <c r="AW1547" i="178"/>
  <c r="AW1548" i="178"/>
  <c r="AW1549" i="178"/>
  <c r="AW1550" i="178"/>
  <c r="AW1551" i="178"/>
  <c r="AW1552" i="178"/>
  <c r="AW1553" i="178"/>
  <c r="AW1554" i="178"/>
  <c r="AW1555" i="178"/>
  <c r="AW1556" i="178"/>
  <c r="AW1557" i="178"/>
  <c r="AW1558" i="178"/>
  <c r="AW1559" i="178"/>
  <c r="AW1560" i="178"/>
  <c r="AW1561" i="178"/>
  <c r="AW1562" i="178"/>
  <c r="AW1563" i="178"/>
  <c r="AW1564" i="178"/>
  <c r="AW1565" i="178"/>
  <c r="AW1566" i="178"/>
  <c r="AW1567" i="178"/>
  <c r="AW1568" i="178"/>
  <c r="AW1569" i="178"/>
  <c r="AW1570" i="178"/>
  <c r="AW1571" i="178"/>
  <c r="AW1572" i="178"/>
  <c r="AW1573" i="178"/>
  <c r="AW1574" i="178"/>
  <c r="AW1575" i="178"/>
  <c r="AW1576" i="178"/>
  <c r="AW1577" i="178"/>
  <c r="AW1578" i="178"/>
  <c r="AW1579" i="178"/>
  <c r="AW1580" i="178"/>
  <c r="AW1581" i="178"/>
  <c r="AW1582" i="178"/>
  <c r="AW1583" i="178"/>
  <c r="AW1584" i="178"/>
  <c r="AW1585" i="178"/>
  <c r="AW1586" i="178"/>
  <c r="AW1587" i="178"/>
  <c r="AW1588" i="178"/>
  <c r="AW1589" i="178"/>
  <c r="AW1590" i="178"/>
  <c r="AW1591" i="178"/>
  <c r="AW1592" i="178"/>
  <c r="AW1593" i="178"/>
  <c r="AW1594" i="178"/>
  <c r="AW1595" i="178"/>
  <c r="AW1596" i="178"/>
  <c r="AW1597" i="178"/>
  <c r="AW1598" i="178"/>
  <c r="AW19" i="178"/>
  <c r="AV20" i="178"/>
  <c r="AV21" i="178"/>
  <c r="AV22" i="178"/>
  <c r="AV23" i="178"/>
  <c r="AV24" i="178"/>
  <c r="AV25" i="178"/>
  <c r="AV26" i="178"/>
  <c r="AV27" i="178"/>
  <c r="AV28" i="178"/>
  <c r="AV29" i="178"/>
  <c r="AV30" i="178"/>
  <c r="AV31" i="178"/>
  <c r="AV32" i="178"/>
  <c r="AV33" i="178"/>
  <c r="AV34" i="178"/>
  <c r="AV35" i="178"/>
  <c r="AV36" i="178"/>
  <c r="AV37" i="178"/>
  <c r="AV38" i="178"/>
  <c r="AV39" i="178"/>
  <c r="AV40" i="178"/>
  <c r="AV41" i="178"/>
  <c r="AV42" i="178"/>
  <c r="AV43" i="178"/>
  <c r="AV44" i="178"/>
  <c r="AV45" i="178"/>
  <c r="AV46" i="178"/>
  <c r="AV47" i="178"/>
  <c r="AV48" i="178"/>
  <c r="AV49" i="178"/>
  <c r="AV50" i="178"/>
  <c r="AV51" i="178"/>
  <c r="AV52" i="178"/>
  <c r="AV53" i="178"/>
  <c r="AV54" i="178"/>
  <c r="AV55" i="178"/>
  <c r="AV56" i="178"/>
  <c r="AV57" i="178"/>
  <c r="AV58" i="178"/>
  <c r="AV59" i="178"/>
  <c r="AV60" i="178"/>
  <c r="AV61" i="178"/>
  <c r="AV62" i="178"/>
  <c r="AV63" i="178"/>
  <c r="AV64" i="178"/>
  <c r="AV65" i="178"/>
  <c r="AV66" i="178"/>
  <c r="AV67" i="178"/>
  <c r="AV68" i="178"/>
  <c r="AV69" i="178"/>
  <c r="AV70" i="178"/>
  <c r="AV71" i="178"/>
  <c r="AV72" i="178"/>
  <c r="AV73" i="178"/>
  <c r="AV74" i="178"/>
  <c r="AV75" i="178"/>
  <c r="AV76" i="178"/>
  <c r="AV77" i="178"/>
  <c r="AV78" i="178"/>
  <c r="AV79" i="178"/>
  <c r="AV80" i="178"/>
  <c r="AV81" i="178"/>
  <c r="AV82" i="178"/>
  <c r="AV83" i="178"/>
  <c r="AV84" i="178"/>
  <c r="AV85" i="178"/>
  <c r="AV86" i="178"/>
  <c r="AV87" i="178"/>
  <c r="AV88" i="178"/>
  <c r="AV89" i="178"/>
  <c r="AV90" i="178"/>
  <c r="AV91" i="178"/>
  <c r="AV92" i="178"/>
  <c r="AV93" i="178"/>
  <c r="AV94" i="178"/>
  <c r="AV95" i="178"/>
  <c r="AV96" i="178"/>
  <c r="AV97" i="178"/>
  <c r="AV98" i="178"/>
  <c r="AV99" i="178"/>
  <c r="AV100" i="178"/>
  <c r="AV101" i="178"/>
  <c r="AV102" i="178"/>
  <c r="AV103" i="178"/>
  <c r="AV104" i="178"/>
  <c r="AV105" i="178"/>
  <c r="AV106" i="178"/>
  <c r="AV107" i="178"/>
  <c r="AV108" i="178"/>
  <c r="AV109" i="178"/>
  <c r="AV110" i="178"/>
  <c r="AV111" i="178"/>
  <c r="AV112" i="178"/>
  <c r="AV113" i="178"/>
  <c r="AV114" i="178"/>
  <c r="AV115" i="178"/>
  <c r="AV116" i="178"/>
  <c r="AV117" i="178"/>
  <c r="AV118" i="178"/>
  <c r="AV119" i="178"/>
  <c r="AV120" i="178"/>
  <c r="AV121" i="178"/>
  <c r="AV122" i="178"/>
  <c r="AV123" i="178"/>
  <c r="AV124" i="178"/>
  <c r="AV125" i="178"/>
  <c r="AV126" i="178"/>
  <c r="AV127" i="178"/>
  <c r="AV128" i="178"/>
  <c r="AV129" i="178"/>
  <c r="AV130" i="178"/>
  <c r="AV131" i="178"/>
  <c r="AV132" i="178"/>
  <c r="AV133" i="178"/>
  <c r="AV134" i="178"/>
  <c r="AV135" i="178"/>
  <c r="AV136" i="178"/>
  <c r="AV137" i="178"/>
  <c r="AV138" i="178"/>
  <c r="AV139" i="178"/>
  <c r="AV140" i="178"/>
  <c r="AV141" i="178"/>
  <c r="AV142" i="178"/>
  <c r="AV143" i="178"/>
  <c r="AV144" i="178"/>
  <c r="AV145" i="178"/>
  <c r="AV146" i="178"/>
  <c r="AV147" i="178"/>
  <c r="AV148" i="178"/>
  <c r="AV149" i="178"/>
  <c r="AV150" i="178"/>
  <c r="AV151" i="178"/>
  <c r="AV152" i="178"/>
  <c r="AV153" i="178"/>
  <c r="AV154" i="178"/>
  <c r="AV155" i="178"/>
  <c r="AV156" i="178"/>
  <c r="AV157" i="178"/>
  <c r="AV158" i="178"/>
  <c r="AV159" i="178"/>
  <c r="AV160" i="178"/>
  <c r="AV161" i="178"/>
  <c r="AV162" i="178"/>
  <c r="AV163" i="178"/>
  <c r="AV164" i="178"/>
  <c r="AV165" i="178"/>
  <c r="AV166" i="178"/>
  <c r="AV167" i="178"/>
  <c r="AV168" i="178"/>
  <c r="AV169" i="178"/>
  <c r="AV170" i="178"/>
  <c r="AV171" i="178"/>
  <c r="AV172" i="178"/>
  <c r="AV173" i="178"/>
  <c r="AV174" i="178"/>
  <c r="AV175" i="178"/>
  <c r="AV176" i="178"/>
  <c r="AV177" i="178"/>
  <c r="AV178" i="178"/>
  <c r="AV179" i="178"/>
  <c r="AV180" i="178"/>
  <c r="AV181" i="178"/>
  <c r="AV182" i="178"/>
  <c r="AV183" i="178"/>
  <c r="AV184" i="178"/>
  <c r="AV185" i="178"/>
  <c r="AV186" i="178"/>
  <c r="AV187" i="178"/>
  <c r="AV188" i="178"/>
  <c r="AV189" i="178"/>
  <c r="AV190" i="178"/>
  <c r="AV191" i="178"/>
  <c r="AV192" i="178"/>
  <c r="AV193" i="178"/>
  <c r="AV194" i="178"/>
  <c r="AV195" i="178"/>
  <c r="AV196" i="178"/>
  <c r="AV197" i="178"/>
  <c r="AV198" i="178"/>
  <c r="AV199" i="178"/>
  <c r="AV200" i="178"/>
  <c r="AV201" i="178"/>
  <c r="AV202" i="178"/>
  <c r="AV203" i="178"/>
  <c r="AV204" i="178"/>
  <c r="AV205" i="178"/>
  <c r="AV206" i="178"/>
  <c r="AV207" i="178"/>
  <c r="AV208" i="178"/>
  <c r="AV209" i="178"/>
  <c r="AV210" i="178"/>
  <c r="AV211" i="178"/>
  <c r="AV212" i="178"/>
  <c r="AV213" i="178"/>
  <c r="AV214" i="178"/>
  <c r="AV215" i="178"/>
  <c r="AV216" i="178"/>
  <c r="AV217" i="178"/>
  <c r="AV218" i="178"/>
  <c r="AV219" i="178"/>
  <c r="AV220" i="178"/>
  <c r="AV221" i="178"/>
  <c r="AV222" i="178"/>
  <c r="AV223" i="178"/>
  <c r="AV224" i="178"/>
  <c r="AV225" i="178"/>
  <c r="AV226" i="178"/>
  <c r="AV227" i="178"/>
  <c r="AV228" i="178"/>
  <c r="AV229" i="178"/>
  <c r="AV230" i="178"/>
  <c r="AV231" i="178"/>
  <c r="AV232" i="178"/>
  <c r="AV233" i="178"/>
  <c r="AV234" i="178"/>
  <c r="AV235" i="178"/>
  <c r="AV236" i="178"/>
  <c r="AV237" i="178"/>
  <c r="AV238" i="178"/>
  <c r="AV239" i="178"/>
  <c r="AV240" i="178"/>
  <c r="AV241" i="178"/>
  <c r="AV242" i="178"/>
  <c r="AV243" i="178"/>
  <c r="AV244" i="178"/>
  <c r="AV245" i="178"/>
  <c r="AV246" i="178"/>
  <c r="AV247" i="178"/>
  <c r="AV248" i="178"/>
  <c r="AV249" i="178"/>
  <c r="AV250" i="178"/>
  <c r="AV251" i="178"/>
  <c r="AV252" i="178"/>
  <c r="AV253" i="178"/>
  <c r="AV254" i="178"/>
  <c r="AV255" i="178"/>
  <c r="AV256" i="178"/>
  <c r="AV257" i="178"/>
  <c r="AV258" i="178"/>
  <c r="AV259" i="178"/>
  <c r="AV260" i="178"/>
  <c r="AV261" i="178"/>
  <c r="AV262" i="178"/>
  <c r="AV263" i="178"/>
  <c r="AV264" i="178"/>
  <c r="AV265" i="178"/>
  <c r="AV266" i="178"/>
  <c r="AV267" i="178"/>
  <c r="AV268" i="178"/>
  <c r="AV269" i="178"/>
  <c r="AV270" i="178"/>
  <c r="AV271" i="178"/>
  <c r="AV272" i="178"/>
  <c r="AV273" i="178"/>
  <c r="AV274" i="178"/>
  <c r="AV275" i="178"/>
  <c r="AV276" i="178"/>
  <c r="AV277" i="178"/>
  <c r="AV278" i="178"/>
  <c r="AV279" i="178"/>
  <c r="AV280" i="178"/>
  <c r="AV281" i="178"/>
  <c r="AV282" i="178"/>
  <c r="AV283" i="178"/>
  <c r="AV284" i="178"/>
  <c r="AV285" i="178"/>
  <c r="AV286" i="178"/>
  <c r="AV287" i="178"/>
  <c r="AV288" i="178"/>
  <c r="AV289" i="178"/>
  <c r="AV290" i="178"/>
  <c r="AV291" i="178"/>
  <c r="AV292" i="178"/>
  <c r="AV293" i="178"/>
  <c r="AV294" i="178"/>
  <c r="AV295" i="178"/>
  <c r="AV296" i="178"/>
  <c r="AV297" i="178"/>
  <c r="AV298" i="178"/>
  <c r="AV299" i="178"/>
  <c r="AV300" i="178"/>
  <c r="AV301" i="178"/>
  <c r="AV302" i="178"/>
  <c r="AV303" i="178"/>
  <c r="AV304" i="178"/>
  <c r="AV305" i="178"/>
  <c r="AV306" i="178"/>
  <c r="AV307" i="178"/>
  <c r="AV308" i="178"/>
  <c r="AV309" i="178"/>
  <c r="AV310" i="178"/>
  <c r="AV311" i="178"/>
  <c r="AV312" i="178"/>
  <c r="AV313" i="178"/>
  <c r="AV314" i="178"/>
  <c r="AV315" i="178"/>
  <c r="AV316" i="178"/>
  <c r="AV317" i="178"/>
  <c r="AV318" i="178"/>
  <c r="AV319" i="178"/>
  <c r="AV320" i="178"/>
  <c r="AV321" i="178"/>
  <c r="AV322" i="178"/>
  <c r="AV323" i="178"/>
  <c r="AV324" i="178"/>
  <c r="AV325" i="178"/>
  <c r="AV326" i="178"/>
  <c r="AV327" i="178"/>
  <c r="AV328" i="178"/>
  <c r="AV329" i="178"/>
  <c r="AV330" i="178"/>
  <c r="AV331" i="178"/>
  <c r="AV332" i="178"/>
  <c r="AV333" i="178"/>
  <c r="AV334" i="178"/>
  <c r="AV335" i="178"/>
  <c r="AV336" i="178"/>
  <c r="AV337" i="178"/>
  <c r="AV338" i="178"/>
  <c r="AV339" i="178"/>
  <c r="AV340" i="178"/>
  <c r="AV341" i="178"/>
  <c r="AV342" i="178"/>
  <c r="AV343" i="178"/>
  <c r="AV344" i="178"/>
  <c r="AV345" i="178"/>
  <c r="AV346" i="178"/>
  <c r="AV347" i="178"/>
  <c r="AV348" i="178"/>
  <c r="AV349" i="178"/>
  <c r="AV350" i="178"/>
  <c r="AV351" i="178"/>
  <c r="AV352" i="178"/>
  <c r="AV353" i="178"/>
  <c r="AV354" i="178"/>
  <c r="AV355" i="178"/>
  <c r="AV356" i="178"/>
  <c r="AV357" i="178"/>
  <c r="AV358" i="178"/>
  <c r="AV359" i="178"/>
  <c r="AV360" i="178"/>
  <c r="AV361" i="178"/>
  <c r="AV362" i="178"/>
  <c r="AV363" i="178"/>
  <c r="AV364" i="178"/>
  <c r="AV365" i="178"/>
  <c r="AV366" i="178"/>
  <c r="AV367" i="178"/>
  <c r="AV368" i="178"/>
  <c r="AV369" i="178"/>
  <c r="AV370" i="178"/>
  <c r="AV371" i="178"/>
  <c r="AV372" i="178"/>
  <c r="AV373" i="178"/>
  <c r="AV374" i="178"/>
  <c r="AV375" i="178"/>
  <c r="AV376" i="178"/>
  <c r="AV377" i="178"/>
  <c r="AV378" i="178"/>
  <c r="AV379" i="178"/>
  <c r="AV380" i="178"/>
  <c r="AV381" i="178"/>
  <c r="AV382" i="178"/>
  <c r="AV383" i="178"/>
  <c r="AV384" i="178"/>
  <c r="AV385" i="178"/>
  <c r="AV386" i="178"/>
  <c r="AV387" i="178"/>
  <c r="AV388" i="178"/>
  <c r="AV389" i="178"/>
  <c r="AV390" i="178"/>
  <c r="AV391" i="178"/>
  <c r="AV392" i="178"/>
  <c r="AV393" i="178"/>
  <c r="AV394" i="178"/>
  <c r="AV395" i="178"/>
  <c r="AV396" i="178"/>
  <c r="AV397" i="178"/>
  <c r="AV398" i="178"/>
  <c r="AV399" i="178"/>
  <c r="AV400" i="178"/>
  <c r="AV401" i="178"/>
  <c r="AV402" i="178"/>
  <c r="AV403" i="178"/>
  <c r="AV404" i="178"/>
  <c r="AV405" i="178"/>
  <c r="AV406" i="178"/>
  <c r="AV407" i="178"/>
  <c r="AV408" i="178"/>
  <c r="AV409" i="178"/>
  <c r="AV410" i="178"/>
  <c r="AV411" i="178"/>
  <c r="AV412" i="178"/>
  <c r="AV413" i="178"/>
  <c r="AV414" i="178"/>
  <c r="AV415" i="178"/>
  <c r="AV416" i="178"/>
  <c r="AV417" i="178"/>
  <c r="AV418" i="178"/>
  <c r="AV419" i="178"/>
  <c r="AV420" i="178"/>
  <c r="AV421" i="178"/>
  <c r="AV422" i="178"/>
  <c r="AV423" i="178"/>
  <c r="AV424" i="178"/>
  <c r="AV425" i="178"/>
  <c r="AV426" i="178"/>
  <c r="AV427" i="178"/>
  <c r="AV428" i="178"/>
  <c r="AV429" i="178"/>
  <c r="AV430" i="178"/>
  <c r="AV431" i="178"/>
  <c r="AV432" i="178"/>
  <c r="AV433" i="178"/>
  <c r="AV434" i="178"/>
  <c r="AV435" i="178"/>
  <c r="AV436" i="178"/>
  <c r="AV437" i="178"/>
  <c r="AV438" i="178"/>
  <c r="AV439" i="178"/>
  <c r="AV440" i="178"/>
  <c r="AV441" i="178"/>
  <c r="AV442" i="178"/>
  <c r="AV443" i="178"/>
  <c r="AV444" i="178"/>
  <c r="AV445" i="178"/>
  <c r="AV446" i="178"/>
  <c r="AV447" i="178"/>
  <c r="AV448" i="178"/>
  <c r="AV449" i="178"/>
  <c r="AV450" i="178"/>
  <c r="AV451" i="178"/>
  <c r="AV452" i="178"/>
  <c r="AV453" i="178"/>
  <c r="AV454" i="178"/>
  <c r="AV455" i="178"/>
  <c r="AV456" i="178"/>
  <c r="AV457" i="178"/>
  <c r="AV458" i="178"/>
  <c r="AV459" i="178"/>
  <c r="AV460" i="178"/>
  <c r="AV461" i="178"/>
  <c r="AV462" i="178"/>
  <c r="AV463" i="178"/>
  <c r="AV464" i="178"/>
  <c r="AV465" i="178"/>
  <c r="AV466" i="178"/>
  <c r="AV467" i="178"/>
  <c r="AV468" i="178"/>
  <c r="AV469" i="178"/>
  <c r="AV470" i="178"/>
  <c r="AV471" i="178"/>
  <c r="AV472" i="178"/>
  <c r="AV473" i="178"/>
  <c r="AV474" i="178"/>
  <c r="AV475" i="178"/>
  <c r="AV476" i="178"/>
  <c r="AV477" i="178"/>
  <c r="AV478" i="178"/>
  <c r="AV479" i="178"/>
  <c r="AV480" i="178"/>
  <c r="AV481" i="178"/>
  <c r="AV482" i="178"/>
  <c r="AV483" i="178"/>
  <c r="AV484" i="178"/>
  <c r="AV485" i="178"/>
  <c r="AV486" i="178"/>
  <c r="AV487" i="178"/>
  <c r="AV488" i="178"/>
  <c r="AV489" i="178"/>
  <c r="AV490" i="178"/>
  <c r="AV491" i="178"/>
  <c r="AV492" i="178"/>
  <c r="AV493" i="178"/>
  <c r="AV494" i="178"/>
  <c r="AV495" i="178"/>
  <c r="AV496" i="178"/>
  <c r="AV497" i="178"/>
  <c r="AV498" i="178"/>
  <c r="AV499" i="178"/>
  <c r="AV500" i="178"/>
  <c r="AV501" i="178"/>
  <c r="AV502" i="178"/>
  <c r="AV503" i="178"/>
  <c r="AV504" i="178"/>
  <c r="AV505" i="178"/>
  <c r="AV506" i="178"/>
  <c r="AV507" i="178"/>
  <c r="AV508" i="178"/>
  <c r="AV509" i="178"/>
  <c r="AV510" i="178"/>
  <c r="AV511" i="178"/>
  <c r="AV512" i="178"/>
  <c r="AV513" i="178"/>
  <c r="AV514" i="178"/>
  <c r="AV515" i="178"/>
  <c r="AV516" i="178"/>
  <c r="AV517" i="178"/>
  <c r="AV518" i="178"/>
  <c r="AV519" i="178"/>
  <c r="AV520" i="178"/>
  <c r="AV521" i="178"/>
  <c r="AV522" i="178"/>
  <c r="AV523" i="178"/>
  <c r="AV524" i="178"/>
  <c r="AV525" i="178"/>
  <c r="AV526" i="178"/>
  <c r="AV527" i="178"/>
  <c r="AV528" i="178"/>
  <c r="AV529" i="178"/>
  <c r="AV530" i="178"/>
  <c r="AV531" i="178"/>
  <c r="AV532" i="178"/>
  <c r="AV533" i="178"/>
  <c r="AV534" i="178"/>
  <c r="AV535" i="178"/>
  <c r="AV536" i="178"/>
  <c r="AV537" i="178"/>
  <c r="AV538" i="178"/>
  <c r="AV539" i="178"/>
  <c r="AV540" i="178"/>
  <c r="AV541" i="178"/>
  <c r="AV542" i="178"/>
  <c r="AV543" i="178"/>
  <c r="AV544" i="178"/>
  <c r="AV545" i="178"/>
  <c r="AV546" i="178"/>
  <c r="AV547" i="178"/>
  <c r="AV548" i="178"/>
  <c r="AV549" i="178"/>
  <c r="AV550" i="178"/>
  <c r="AV551" i="178"/>
  <c r="AV552" i="178"/>
  <c r="AV553" i="178"/>
  <c r="AV554" i="178"/>
  <c r="AV555" i="178"/>
  <c r="AV556" i="178"/>
  <c r="AV557" i="178"/>
  <c r="AV558" i="178"/>
  <c r="AV559" i="178"/>
  <c r="AV560" i="178"/>
  <c r="AV561" i="178"/>
  <c r="AV562" i="178"/>
  <c r="AV563" i="178"/>
  <c r="AV564" i="178"/>
  <c r="AV565" i="178"/>
  <c r="AV566" i="178"/>
  <c r="AV567" i="178"/>
  <c r="AV568" i="178"/>
  <c r="AV569" i="178"/>
  <c r="AV570" i="178"/>
  <c r="AV571" i="178"/>
  <c r="AV572" i="178"/>
  <c r="AV573" i="178"/>
  <c r="AV574" i="178"/>
  <c r="AV575" i="178"/>
  <c r="AV576" i="178"/>
  <c r="AV577" i="178"/>
  <c r="AV578" i="178"/>
  <c r="AV579" i="178"/>
  <c r="AV580" i="178"/>
  <c r="AV581" i="178"/>
  <c r="AV582" i="178"/>
  <c r="AV583" i="178"/>
  <c r="AV584" i="178"/>
  <c r="AV585" i="178"/>
  <c r="AV586" i="178"/>
  <c r="AV587" i="178"/>
  <c r="AV588" i="178"/>
  <c r="AV589" i="178"/>
  <c r="AV590" i="178"/>
  <c r="AV591" i="178"/>
  <c r="AV592" i="178"/>
  <c r="AV593" i="178"/>
  <c r="AV594" i="178"/>
  <c r="AV595" i="178"/>
  <c r="AV596" i="178"/>
  <c r="AV597" i="178"/>
  <c r="AV598" i="178"/>
  <c r="AV599" i="178"/>
  <c r="AV600" i="178"/>
  <c r="AV601" i="178"/>
  <c r="AV602" i="178"/>
  <c r="AV603" i="178"/>
  <c r="AV604" i="178"/>
  <c r="AV605" i="178"/>
  <c r="AV606" i="178"/>
  <c r="AV607" i="178"/>
  <c r="AV608" i="178"/>
  <c r="AV609" i="178"/>
  <c r="AV610" i="178"/>
  <c r="AV611" i="178"/>
  <c r="AV612" i="178"/>
  <c r="AV613" i="178"/>
  <c r="AV614" i="178"/>
  <c r="AV615" i="178"/>
  <c r="AV616" i="178"/>
  <c r="AV617" i="178"/>
  <c r="AV618" i="178"/>
  <c r="AV619" i="178"/>
  <c r="AV620" i="178"/>
  <c r="AV621" i="178"/>
  <c r="AV622" i="178"/>
  <c r="AV623" i="178"/>
  <c r="AV624" i="178"/>
  <c r="AV625" i="178"/>
  <c r="AV626" i="178"/>
  <c r="AV627" i="178"/>
  <c r="AV628" i="178"/>
  <c r="AV629" i="178"/>
  <c r="AV630" i="178"/>
  <c r="AV631" i="178"/>
  <c r="AV632" i="178"/>
  <c r="AV633" i="178"/>
  <c r="AV634" i="178"/>
  <c r="AV635" i="178"/>
  <c r="AV636" i="178"/>
  <c r="AV637" i="178"/>
  <c r="AV638" i="178"/>
  <c r="AV639" i="178"/>
  <c r="AV640" i="178"/>
  <c r="AV641" i="178"/>
  <c r="AV642" i="178"/>
  <c r="AV643" i="178"/>
  <c r="AV644" i="178"/>
  <c r="AV645" i="178"/>
  <c r="AV646" i="178"/>
  <c r="AV647" i="178"/>
  <c r="AV648" i="178"/>
  <c r="AV649" i="178"/>
  <c r="AV650" i="178"/>
  <c r="AV651" i="178"/>
  <c r="AV652" i="178"/>
  <c r="AV653" i="178"/>
  <c r="AV654" i="178"/>
  <c r="AV655" i="178"/>
  <c r="AV656" i="178"/>
  <c r="AV657" i="178"/>
  <c r="AV658" i="178"/>
  <c r="AV659" i="178"/>
  <c r="AV660" i="178"/>
  <c r="AV661" i="178"/>
  <c r="AV662" i="178"/>
  <c r="AV663" i="178"/>
  <c r="AV664" i="178"/>
  <c r="AV665" i="178"/>
  <c r="AV666" i="178"/>
  <c r="AV667" i="178"/>
  <c r="AV668" i="178"/>
  <c r="AV669" i="178"/>
  <c r="AV670" i="178"/>
  <c r="AV671" i="178"/>
  <c r="AV672" i="178"/>
  <c r="AV673" i="178"/>
  <c r="AV674" i="178"/>
  <c r="AV675" i="178"/>
  <c r="AV676" i="178"/>
  <c r="AV677" i="178"/>
  <c r="AV678" i="178"/>
  <c r="AV679" i="178"/>
  <c r="AV680" i="178"/>
  <c r="AV681" i="178"/>
  <c r="AV682" i="178"/>
  <c r="AV683" i="178"/>
  <c r="AV684" i="178"/>
  <c r="AV685" i="178"/>
  <c r="AV686" i="178"/>
  <c r="AV687" i="178"/>
  <c r="AV688" i="178"/>
  <c r="AV689" i="178"/>
  <c r="AV690" i="178"/>
  <c r="AV691" i="178"/>
  <c r="AV692" i="178"/>
  <c r="AV693" i="178"/>
  <c r="AV694" i="178"/>
  <c r="AV695" i="178"/>
  <c r="AV696" i="178"/>
  <c r="AV697" i="178"/>
  <c r="AV698" i="178"/>
  <c r="AV699" i="178"/>
  <c r="AV700" i="178"/>
  <c r="AV701" i="178"/>
  <c r="AV702" i="178"/>
  <c r="AV703" i="178"/>
  <c r="AV704" i="178"/>
  <c r="AV705" i="178"/>
  <c r="AV706" i="178"/>
  <c r="AV707" i="178"/>
  <c r="AV708" i="178"/>
  <c r="AV709" i="178"/>
  <c r="AV710" i="178"/>
  <c r="AV711" i="178"/>
  <c r="AV712" i="178"/>
  <c r="AV713" i="178"/>
  <c r="AV714" i="178"/>
  <c r="AV715" i="178"/>
  <c r="AV716" i="178"/>
  <c r="AV717" i="178"/>
  <c r="AV718" i="178"/>
  <c r="AV719" i="178"/>
  <c r="AV720" i="178"/>
  <c r="AV721" i="178"/>
  <c r="AV722" i="178"/>
  <c r="AV723" i="178"/>
  <c r="AV724" i="178"/>
  <c r="AV725" i="178"/>
  <c r="AV726" i="178"/>
  <c r="AV727" i="178"/>
  <c r="AV728" i="178"/>
  <c r="AV729" i="178"/>
  <c r="AV730" i="178"/>
  <c r="AV731" i="178"/>
  <c r="AV732" i="178"/>
  <c r="AV733" i="178"/>
  <c r="AV734" i="178"/>
  <c r="AV735" i="178"/>
  <c r="AV736" i="178"/>
  <c r="AV737" i="178"/>
  <c r="AV738" i="178"/>
  <c r="AV739" i="178"/>
  <c r="AV740" i="178"/>
  <c r="AV741" i="178"/>
  <c r="AV742" i="178"/>
  <c r="AV743" i="178"/>
  <c r="AV744" i="178"/>
  <c r="AV745" i="178"/>
  <c r="AV746" i="178"/>
  <c r="AV747" i="178"/>
  <c r="AV748" i="178"/>
  <c r="AV749" i="178"/>
  <c r="AV750" i="178"/>
  <c r="AV751" i="178"/>
  <c r="AV752" i="178"/>
  <c r="AV753" i="178"/>
  <c r="AV754" i="178"/>
  <c r="AV755" i="178"/>
  <c r="AV756" i="178"/>
  <c r="AV757" i="178"/>
  <c r="AV758" i="178"/>
  <c r="AV759" i="178"/>
  <c r="AV760" i="178"/>
  <c r="AV761" i="178"/>
  <c r="AV762" i="178"/>
  <c r="AV763" i="178"/>
  <c r="AV764" i="178"/>
  <c r="AV765" i="178"/>
  <c r="AV766" i="178"/>
  <c r="AV767" i="178"/>
  <c r="AV768" i="178"/>
  <c r="AV769" i="178"/>
  <c r="AV770" i="178"/>
  <c r="AV771" i="178"/>
  <c r="AV772" i="178"/>
  <c r="AV773" i="178"/>
  <c r="AV774" i="178"/>
  <c r="AV775" i="178"/>
  <c r="AV776" i="178"/>
  <c r="AV777" i="178"/>
  <c r="AV778" i="178"/>
  <c r="AV779" i="178"/>
  <c r="AV780" i="178"/>
  <c r="AV781" i="178"/>
  <c r="AV782" i="178"/>
  <c r="AV783" i="178"/>
  <c r="AV784" i="178"/>
  <c r="AV785" i="178"/>
  <c r="AV786" i="178"/>
  <c r="AV787" i="178"/>
  <c r="AV788" i="178"/>
  <c r="AV789" i="178"/>
  <c r="AV790" i="178"/>
  <c r="AV791" i="178"/>
  <c r="AV792" i="178"/>
  <c r="AV793" i="178"/>
  <c r="AV794" i="178"/>
  <c r="AV795" i="178"/>
  <c r="AV796" i="178"/>
  <c r="AV797" i="178"/>
  <c r="AV798" i="178"/>
  <c r="AV799" i="178"/>
  <c r="AV800" i="178"/>
  <c r="AV801" i="178"/>
  <c r="AV802" i="178"/>
  <c r="AV803" i="178"/>
  <c r="AV804" i="178"/>
  <c r="AV805" i="178"/>
  <c r="AV806" i="178"/>
  <c r="AV807" i="178"/>
  <c r="AV808" i="178"/>
  <c r="AV809" i="178"/>
  <c r="AV810" i="178"/>
  <c r="AV811" i="178"/>
  <c r="AV812" i="178"/>
  <c r="AV813" i="178"/>
  <c r="AV814" i="178"/>
  <c r="AV815" i="178"/>
  <c r="AV816" i="178"/>
  <c r="AV817" i="178"/>
  <c r="AV818" i="178"/>
  <c r="AV819" i="178"/>
  <c r="AV820" i="178"/>
  <c r="AV821" i="178"/>
  <c r="AV822" i="178"/>
  <c r="AV823" i="178"/>
  <c r="AV824" i="178"/>
  <c r="AV825" i="178"/>
  <c r="AV826" i="178"/>
  <c r="AV827" i="178"/>
  <c r="AV828" i="178"/>
  <c r="AV829" i="178"/>
  <c r="AV830" i="178"/>
  <c r="AV831" i="178"/>
  <c r="AV832" i="178"/>
  <c r="AV833" i="178"/>
  <c r="AV834" i="178"/>
  <c r="AV835" i="178"/>
  <c r="AV836" i="178"/>
  <c r="AV837" i="178"/>
  <c r="AV838" i="178"/>
  <c r="AV839" i="178"/>
  <c r="AV840" i="178"/>
  <c r="AV841" i="178"/>
  <c r="AV842" i="178"/>
  <c r="AV843" i="178"/>
  <c r="AV844" i="178"/>
  <c r="AV845" i="178"/>
  <c r="AV846" i="178"/>
  <c r="AV847" i="178"/>
  <c r="AV848" i="178"/>
  <c r="AV849" i="178"/>
  <c r="AV850" i="178"/>
  <c r="AV851" i="178"/>
  <c r="AV852" i="178"/>
  <c r="AV853" i="178"/>
  <c r="AV854" i="178"/>
  <c r="AV855" i="178"/>
  <c r="AV856" i="178"/>
  <c r="AV857" i="178"/>
  <c r="AV858" i="178"/>
  <c r="AV859" i="178"/>
  <c r="AV860" i="178"/>
  <c r="AV861" i="178"/>
  <c r="AV862" i="178"/>
  <c r="AV863" i="178"/>
  <c r="AV864" i="178"/>
  <c r="AV865" i="178"/>
  <c r="AV866" i="178"/>
  <c r="AV867" i="178"/>
  <c r="AV868" i="178"/>
  <c r="AV869" i="178"/>
  <c r="AV870" i="178"/>
  <c r="AV871" i="178"/>
  <c r="AV872" i="178"/>
  <c r="AV873" i="178"/>
  <c r="AV874" i="178"/>
  <c r="AV875" i="178"/>
  <c r="AV876" i="178"/>
  <c r="AV877" i="178"/>
  <c r="AV878" i="178"/>
  <c r="AV879" i="178"/>
  <c r="AV880" i="178"/>
  <c r="AV881" i="178"/>
  <c r="AV882" i="178"/>
  <c r="AV883" i="178"/>
  <c r="AV884" i="178"/>
  <c r="AV885" i="178"/>
  <c r="AV886" i="178"/>
  <c r="AV887" i="178"/>
  <c r="AV888" i="178"/>
  <c r="AV889" i="178"/>
  <c r="AV890" i="178"/>
  <c r="AV891" i="178"/>
  <c r="AV892" i="178"/>
  <c r="AV893" i="178"/>
  <c r="AV894" i="178"/>
  <c r="AV895" i="178"/>
  <c r="AV896" i="178"/>
  <c r="AV897" i="178"/>
  <c r="AV898" i="178"/>
  <c r="AV899" i="178"/>
  <c r="AV900" i="178"/>
  <c r="AV901" i="178"/>
  <c r="AV902" i="178"/>
  <c r="AV903" i="178"/>
  <c r="AV904" i="178"/>
  <c r="AV905" i="178"/>
  <c r="AV906" i="178"/>
  <c r="AV907" i="178"/>
  <c r="AV908" i="178"/>
  <c r="AV909" i="178"/>
  <c r="AV910" i="178"/>
  <c r="AV911" i="178"/>
  <c r="AV912" i="178"/>
  <c r="AV913" i="178"/>
  <c r="AV914" i="178"/>
  <c r="AV915" i="178"/>
  <c r="AV916" i="178"/>
  <c r="AV917" i="178"/>
  <c r="AV918" i="178"/>
  <c r="AV919" i="178"/>
  <c r="AV920" i="178"/>
  <c r="AV921" i="178"/>
  <c r="AV922" i="178"/>
  <c r="AV923" i="178"/>
  <c r="AV924" i="178"/>
  <c r="AV925" i="178"/>
  <c r="AV926" i="178"/>
  <c r="AV927" i="178"/>
  <c r="AV928" i="178"/>
  <c r="AV929" i="178"/>
  <c r="AV930" i="178"/>
  <c r="AV931" i="178"/>
  <c r="AV932" i="178"/>
  <c r="AV933" i="178"/>
  <c r="AV934" i="178"/>
  <c r="AV935" i="178"/>
  <c r="AV936" i="178"/>
  <c r="AV937" i="178"/>
  <c r="AV938" i="178"/>
  <c r="AV939" i="178"/>
  <c r="AV940" i="178"/>
  <c r="AV941" i="178"/>
  <c r="AV942" i="178"/>
  <c r="AV943" i="178"/>
  <c r="AV944" i="178"/>
  <c r="AV945" i="178"/>
  <c r="AV946" i="178"/>
  <c r="AV947" i="178"/>
  <c r="AV948" i="178"/>
  <c r="AV949" i="178"/>
  <c r="AV950" i="178"/>
  <c r="AV951" i="178"/>
  <c r="AV952" i="178"/>
  <c r="AV953" i="178"/>
  <c r="AV954" i="178"/>
  <c r="AV955" i="178"/>
  <c r="AV956" i="178"/>
  <c r="AV957" i="178"/>
  <c r="AV958" i="178"/>
  <c r="AV959" i="178"/>
  <c r="AV960" i="178"/>
  <c r="AV961" i="178"/>
  <c r="AV962" i="178"/>
  <c r="AV963" i="178"/>
  <c r="AV964" i="178"/>
  <c r="AV965" i="178"/>
  <c r="AV966" i="178"/>
  <c r="AV967" i="178"/>
  <c r="AV968" i="178"/>
  <c r="AV969" i="178"/>
  <c r="AV970" i="178"/>
  <c r="AV971" i="178"/>
  <c r="AV972" i="178"/>
  <c r="AV973" i="178"/>
  <c r="AV974" i="178"/>
  <c r="AV975" i="178"/>
  <c r="AV976" i="178"/>
  <c r="AV977" i="178"/>
  <c r="AV978" i="178"/>
  <c r="AV979" i="178"/>
  <c r="AV980" i="178"/>
  <c r="AV981" i="178"/>
  <c r="AV982" i="178"/>
  <c r="AV983" i="178"/>
  <c r="AV984" i="178"/>
  <c r="AV985" i="178"/>
  <c r="AV986" i="178"/>
  <c r="AV987" i="178"/>
  <c r="AV988" i="178"/>
  <c r="AV989" i="178"/>
  <c r="AV990" i="178"/>
  <c r="AV991" i="178"/>
  <c r="AV992" i="178"/>
  <c r="AV993" i="178"/>
  <c r="AV994" i="178"/>
  <c r="AV995" i="178"/>
  <c r="AV996" i="178"/>
  <c r="AV997" i="178"/>
  <c r="AV998" i="178"/>
  <c r="AV999" i="178"/>
  <c r="AV1000" i="178"/>
  <c r="AV1001" i="178"/>
  <c r="AV1002" i="178"/>
  <c r="AV1003" i="178"/>
  <c r="AV1004" i="178"/>
  <c r="AV1005" i="178"/>
  <c r="AV1006" i="178"/>
  <c r="AV1007" i="178"/>
  <c r="AV1008" i="178"/>
  <c r="AV1009" i="178"/>
  <c r="AV1010" i="178"/>
  <c r="AV1011" i="178"/>
  <c r="AV1012" i="178"/>
  <c r="AV1013" i="178"/>
  <c r="AV1014" i="178"/>
  <c r="AV1015" i="178"/>
  <c r="AV1016" i="178"/>
  <c r="AV1017" i="178"/>
  <c r="AV1018" i="178"/>
  <c r="AV1019" i="178"/>
  <c r="AV1020" i="178"/>
  <c r="AV1021" i="178"/>
  <c r="AV1022" i="178"/>
  <c r="AV1023" i="178"/>
  <c r="AV1024" i="178"/>
  <c r="AV1025" i="178"/>
  <c r="AV1026" i="178"/>
  <c r="AV1027" i="178"/>
  <c r="AV1028" i="178"/>
  <c r="AV1029" i="178"/>
  <c r="AV1030" i="178"/>
  <c r="AV1031" i="178"/>
  <c r="AV1032" i="178"/>
  <c r="AV1033" i="178"/>
  <c r="AV1034" i="178"/>
  <c r="AV1035" i="178"/>
  <c r="AV1036" i="178"/>
  <c r="AV1037" i="178"/>
  <c r="AV1038" i="178"/>
  <c r="AV1039" i="178"/>
  <c r="AV1040" i="178"/>
  <c r="AV1041" i="178"/>
  <c r="AV1042" i="178"/>
  <c r="AV1043" i="178"/>
  <c r="AV1044" i="178"/>
  <c r="AV1045" i="178"/>
  <c r="AV1046" i="178"/>
  <c r="AV1047" i="178"/>
  <c r="AV1048" i="178"/>
  <c r="AV1049" i="178"/>
  <c r="AV1050" i="178"/>
  <c r="AV1051" i="178"/>
  <c r="AV1052" i="178"/>
  <c r="AV1053" i="178"/>
  <c r="AV1054" i="178"/>
  <c r="AV1055" i="178"/>
  <c r="AV1056" i="178"/>
  <c r="AV1057" i="178"/>
  <c r="AV1058" i="178"/>
  <c r="AV1059" i="178"/>
  <c r="AV1060" i="178"/>
  <c r="AV1061" i="178"/>
  <c r="AV1062" i="178"/>
  <c r="AV1063" i="178"/>
  <c r="AV1064" i="178"/>
  <c r="AV1065" i="178"/>
  <c r="AV1066" i="178"/>
  <c r="AV1067" i="178"/>
  <c r="AV1068" i="178"/>
  <c r="AV1069" i="178"/>
  <c r="AV1070" i="178"/>
  <c r="AV1071" i="178"/>
  <c r="AV1072" i="178"/>
  <c r="AV1073" i="178"/>
  <c r="AV1074" i="178"/>
  <c r="AV1075" i="178"/>
  <c r="AV1076" i="178"/>
  <c r="AV1077" i="178"/>
  <c r="AV1078" i="178"/>
  <c r="AV1079" i="178"/>
  <c r="AV1080" i="178"/>
  <c r="AV1081" i="178"/>
  <c r="AV1082" i="178"/>
  <c r="AV1083" i="178"/>
  <c r="AV1084" i="178"/>
  <c r="AV1085" i="178"/>
  <c r="AV1086" i="178"/>
  <c r="AV1087" i="178"/>
  <c r="AV1088" i="178"/>
  <c r="AV1089" i="178"/>
  <c r="AV1090" i="178"/>
  <c r="AV1091" i="178"/>
  <c r="AV1092" i="178"/>
  <c r="AV1093" i="178"/>
  <c r="AV1094" i="178"/>
  <c r="AV1095" i="178"/>
  <c r="AV1096" i="178"/>
  <c r="AV1097" i="178"/>
  <c r="AV1098" i="178"/>
  <c r="AV1099" i="178"/>
  <c r="AV1100" i="178"/>
  <c r="AV1101" i="178"/>
  <c r="AV1102" i="178"/>
  <c r="AV1103" i="178"/>
  <c r="AV1104" i="178"/>
  <c r="AV1105" i="178"/>
  <c r="AV1106" i="178"/>
  <c r="AV1107" i="178"/>
  <c r="AV1108" i="178"/>
  <c r="AV1109" i="178"/>
  <c r="AV1110" i="178"/>
  <c r="AV1111" i="178"/>
  <c r="AV1112" i="178"/>
  <c r="AV1113" i="178"/>
  <c r="AV1114" i="178"/>
  <c r="AV1115" i="178"/>
  <c r="AV1116" i="178"/>
  <c r="AV1117" i="178"/>
  <c r="AV1118" i="178"/>
  <c r="AV1119" i="178"/>
  <c r="AV1120" i="178"/>
  <c r="AV1121" i="178"/>
  <c r="AV1122" i="178"/>
  <c r="AV1123" i="178"/>
  <c r="AV1124" i="178"/>
  <c r="AV1125" i="178"/>
  <c r="AV1126" i="178"/>
  <c r="AV1127" i="178"/>
  <c r="AV1128" i="178"/>
  <c r="AV1129" i="178"/>
  <c r="AV1130" i="178"/>
  <c r="AV1131" i="178"/>
  <c r="AV1132" i="178"/>
  <c r="AV1133" i="178"/>
  <c r="AV1134" i="178"/>
  <c r="AV1135" i="178"/>
  <c r="AV1136" i="178"/>
  <c r="AV1137" i="178"/>
  <c r="AV1138" i="178"/>
  <c r="AV1139" i="178"/>
  <c r="AV1140" i="178"/>
  <c r="AV1141" i="178"/>
  <c r="AV1142" i="178"/>
  <c r="AV1143" i="178"/>
  <c r="AV1144" i="178"/>
  <c r="AV1145" i="178"/>
  <c r="AV1146" i="178"/>
  <c r="AV1147" i="178"/>
  <c r="AV1148" i="178"/>
  <c r="AV1149" i="178"/>
  <c r="AV1150" i="178"/>
  <c r="AV1151" i="178"/>
  <c r="AV1152" i="178"/>
  <c r="AV1153" i="178"/>
  <c r="AV1154" i="178"/>
  <c r="AV1155" i="178"/>
  <c r="AV1156" i="178"/>
  <c r="AV1157" i="178"/>
  <c r="AV1158" i="178"/>
  <c r="AV1159" i="178"/>
  <c r="AV1160" i="178"/>
  <c r="AV1161" i="178"/>
  <c r="AV1162" i="178"/>
  <c r="AV1163" i="178"/>
  <c r="AV1164" i="178"/>
  <c r="AV1165" i="178"/>
  <c r="AV1166" i="178"/>
  <c r="AV1167" i="178"/>
  <c r="AV1168" i="178"/>
  <c r="AV1169" i="178"/>
  <c r="AV1170" i="178"/>
  <c r="AV1171" i="178"/>
  <c r="AV1172" i="178"/>
  <c r="AV1173" i="178"/>
  <c r="AV1174" i="178"/>
  <c r="AV1175" i="178"/>
  <c r="AV1176" i="178"/>
  <c r="AV1177" i="178"/>
  <c r="AV1178" i="178"/>
  <c r="AV1179" i="178"/>
  <c r="AV1180" i="178"/>
  <c r="AV1181" i="178"/>
  <c r="AV1182" i="178"/>
  <c r="AV1183" i="178"/>
  <c r="AV1184" i="178"/>
  <c r="AV1185" i="178"/>
  <c r="AV1186" i="178"/>
  <c r="AV1187" i="178"/>
  <c r="AV1188" i="178"/>
  <c r="AV1189" i="178"/>
  <c r="AV1190" i="178"/>
  <c r="AV1191" i="178"/>
  <c r="AV1192" i="178"/>
  <c r="AV1193" i="178"/>
  <c r="AV1194" i="178"/>
  <c r="AV1195" i="178"/>
  <c r="AV1196" i="178"/>
  <c r="AV1197" i="178"/>
  <c r="AV1198" i="178"/>
  <c r="AV1199" i="178"/>
  <c r="AV1200" i="178"/>
  <c r="AV1201" i="178"/>
  <c r="AV1202" i="178"/>
  <c r="AV1203" i="178"/>
  <c r="AV1204" i="178"/>
  <c r="AV1205" i="178"/>
  <c r="AV1206" i="178"/>
  <c r="AV1207" i="178"/>
  <c r="AV1208" i="178"/>
  <c r="AV1209" i="178"/>
  <c r="AV1210" i="178"/>
  <c r="AV1211" i="178"/>
  <c r="AV1212" i="178"/>
  <c r="AV1213" i="178"/>
  <c r="AV1214" i="178"/>
  <c r="AV1215" i="178"/>
  <c r="AV1216" i="178"/>
  <c r="AV1217" i="178"/>
  <c r="AV1218" i="178"/>
  <c r="AV1219" i="178"/>
  <c r="AV1220" i="178"/>
  <c r="AV1221" i="178"/>
  <c r="AV1222" i="178"/>
  <c r="AV1223" i="178"/>
  <c r="AV1224" i="178"/>
  <c r="AV1225" i="178"/>
  <c r="AV1226" i="178"/>
  <c r="AV1227" i="178"/>
  <c r="AV1228" i="178"/>
  <c r="AV1229" i="178"/>
  <c r="AV1230" i="178"/>
  <c r="AV1231" i="178"/>
  <c r="AV1232" i="178"/>
  <c r="AV1233" i="178"/>
  <c r="AV1234" i="178"/>
  <c r="AV1235" i="178"/>
  <c r="AV1236" i="178"/>
  <c r="AV1237" i="178"/>
  <c r="AV1238" i="178"/>
  <c r="AV1239" i="178"/>
  <c r="AV1240" i="178"/>
  <c r="AV1241" i="178"/>
  <c r="AV1242" i="178"/>
  <c r="AV1243" i="178"/>
  <c r="AV1244" i="178"/>
  <c r="AV1245" i="178"/>
  <c r="AV1246" i="178"/>
  <c r="AV1247" i="178"/>
  <c r="AV1248" i="178"/>
  <c r="AV1249" i="178"/>
  <c r="AV1250" i="178"/>
  <c r="AV1251" i="178"/>
  <c r="AV1252" i="178"/>
  <c r="AV1253" i="178"/>
  <c r="AV1254" i="178"/>
  <c r="AV1255" i="178"/>
  <c r="AV1256" i="178"/>
  <c r="AV1257" i="178"/>
  <c r="AV1258" i="178"/>
  <c r="AV1259" i="178"/>
  <c r="AV1260" i="178"/>
  <c r="AV1261" i="178"/>
  <c r="AV1262" i="178"/>
  <c r="AV1263" i="178"/>
  <c r="AV1264" i="178"/>
  <c r="AV1265" i="178"/>
  <c r="AV1266" i="178"/>
  <c r="AV1267" i="178"/>
  <c r="AV1268" i="178"/>
  <c r="AV1269" i="178"/>
  <c r="AV1270" i="178"/>
  <c r="AV1271" i="178"/>
  <c r="AV1272" i="178"/>
  <c r="AV1273" i="178"/>
  <c r="AV1274" i="178"/>
  <c r="AV1275" i="178"/>
  <c r="AV1276" i="178"/>
  <c r="AV1277" i="178"/>
  <c r="AV1278" i="178"/>
  <c r="AV1279" i="178"/>
  <c r="AV1280" i="178"/>
  <c r="AV1281" i="178"/>
  <c r="AV1282" i="178"/>
  <c r="AV1283" i="178"/>
  <c r="AV1284" i="178"/>
  <c r="AV1285" i="178"/>
  <c r="AV1286" i="178"/>
  <c r="AV1287" i="178"/>
  <c r="AV1288" i="178"/>
  <c r="AV1289" i="178"/>
  <c r="AV1290" i="178"/>
  <c r="AV1291" i="178"/>
  <c r="AV1292" i="178"/>
  <c r="AV1293" i="178"/>
  <c r="AV1294" i="178"/>
  <c r="AV1295" i="178"/>
  <c r="AV1296" i="178"/>
  <c r="AV1297" i="178"/>
  <c r="AV1298" i="178"/>
  <c r="AV1299" i="178"/>
  <c r="AV1300" i="178"/>
  <c r="AV1301" i="178"/>
  <c r="AV1302" i="178"/>
  <c r="AV1303" i="178"/>
  <c r="AV1304" i="178"/>
  <c r="AV1305" i="178"/>
  <c r="AV1306" i="178"/>
  <c r="AV1307" i="178"/>
  <c r="AV1308" i="178"/>
  <c r="AV1309" i="178"/>
  <c r="AV1310" i="178"/>
  <c r="AV1311" i="178"/>
  <c r="AV1312" i="178"/>
  <c r="AV1313" i="178"/>
  <c r="AV1314" i="178"/>
  <c r="AV1315" i="178"/>
  <c r="AV1316" i="178"/>
  <c r="AV1317" i="178"/>
  <c r="AV1318" i="178"/>
  <c r="AV1319" i="178"/>
  <c r="AV1320" i="178"/>
  <c r="AV1321" i="178"/>
  <c r="AV1322" i="178"/>
  <c r="AV1323" i="178"/>
  <c r="AV1324" i="178"/>
  <c r="AV1325" i="178"/>
  <c r="AV1326" i="178"/>
  <c r="AV1327" i="178"/>
  <c r="AV1328" i="178"/>
  <c r="AV1329" i="178"/>
  <c r="AV1330" i="178"/>
  <c r="AV1331" i="178"/>
  <c r="AV1332" i="178"/>
  <c r="AV1333" i="178"/>
  <c r="AV1334" i="178"/>
  <c r="AV1335" i="178"/>
  <c r="AV1336" i="178"/>
  <c r="AV1337" i="178"/>
  <c r="AV1338" i="178"/>
  <c r="AV1339" i="178"/>
  <c r="AV1340" i="178"/>
  <c r="AV1341" i="178"/>
  <c r="AV1342" i="178"/>
  <c r="AV1343" i="178"/>
  <c r="AV1344" i="178"/>
  <c r="AV1345" i="178"/>
  <c r="AV1346" i="178"/>
  <c r="AV1347" i="178"/>
  <c r="AV1348" i="178"/>
  <c r="AV1349" i="178"/>
  <c r="AV1350" i="178"/>
  <c r="AV1351" i="178"/>
  <c r="AV1352" i="178"/>
  <c r="AV1353" i="178"/>
  <c r="AV1354" i="178"/>
  <c r="AV1355" i="178"/>
  <c r="AV1356" i="178"/>
  <c r="AV1357" i="178"/>
  <c r="AV1358" i="178"/>
  <c r="AV1359" i="178"/>
  <c r="AV1360" i="178"/>
  <c r="AV1361" i="178"/>
  <c r="AV1362" i="178"/>
  <c r="AV1363" i="178"/>
  <c r="AV1364" i="178"/>
  <c r="AV1365" i="178"/>
  <c r="AV1366" i="178"/>
  <c r="AV1367" i="178"/>
  <c r="AV1368" i="178"/>
  <c r="AV1369" i="178"/>
  <c r="AV1370" i="178"/>
  <c r="AV1371" i="178"/>
  <c r="AV1372" i="178"/>
  <c r="AV1373" i="178"/>
  <c r="AV1374" i="178"/>
  <c r="AV1375" i="178"/>
  <c r="AV1376" i="178"/>
  <c r="AV1377" i="178"/>
  <c r="AV1378" i="178"/>
  <c r="AV1379" i="178"/>
  <c r="AV1380" i="178"/>
  <c r="AV1381" i="178"/>
  <c r="AV1382" i="178"/>
  <c r="AV1383" i="178"/>
  <c r="AV1384" i="178"/>
  <c r="AV1385" i="178"/>
  <c r="AV1386" i="178"/>
  <c r="AV1387" i="178"/>
  <c r="AV1388" i="178"/>
  <c r="AV1389" i="178"/>
  <c r="AV1390" i="178"/>
  <c r="AV1391" i="178"/>
  <c r="AV1392" i="178"/>
  <c r="AV1393" i="178"/>
  <c r="AV1394" i="178"/>
  <c r="AV1395" i="178"/>
  <c r="AV1396" i="178"/>
  <c r="AV1397" i="178"/>
  <c r="AV1398" i="178"/>
  <c r="AV1399" i="178"/>
  <c r="AV1400" i="178"/>
  <c r="AV1401" i="178"/>
  <c r="AV1402" i="178"/>
  <c r="AV1403" i="178"/>
  <c r="AV1404" i="178"/>
  <c r="AV1405" i="178"/>
  <c r="AV1406" i="178"/>
  <c r="AV1407" i="178"/>
  <c r="AV1408" i="178"/>
  <c r="AV1409" i="178"/>
  <c r="AV1410" i="178"/>
  <c r="AV1411" i="178"/>
  <c r="AV1412" i="178"/>
  <c r="AV1413" i="178"/>
  <c r="AV1414" i="178"/>
  <c r="AV1415" i="178"/>
  <c r="AV1416" i="178"/>
  <c r="AV1417" i="178"/>
  <c r="AV1418" i="178"/>
  <c r="AV1419" i="178"/>
  <c r="AV1420" i="178"/>
  <c r="AV1421" i="178"/>
  <c r="AV1422" i="178"/>
  <c r="AV1423" i="178"/>
  <c r="AV1424" i="178"/>
  <c r="AV1425" i="178"/>
  <c r="AV1426" i="178"/>
  <c r="AV1427" i="178"/>
  <c r="AV1428" i="178"/>
  <c r="AV1429" i="178"/>
  <c r="AV1430" i="178"/>
  <c r="AV1431" i="178"/>
  <c r="AV1432" i="178"/>
  <c r="AV1433" i="178"/>
  <c r="AV1434" i="178"/>
  <c r="AV1435" i="178"/>
  <c r="AV1436" i="178"/>
  <c r="AV1437" i="178"/>
  <c r="AV1438" i="178"/>
  <c r="AV1439" i="178"/>
  <c r="AV1440" i="178"/>
  <c r="AV1441" i="178"/>
  <c r="AV1442" i="178"/>
  <c r="AV1443" i="178"/>
  <c r="AV1444" i="178"/>
  <c r="AV1445" i="178"/>
  <c r="AV1446" i="178"/>
  <c r="AV1447" i="178"/>
  <c r="AV1448" i="178"/>
  <c r="AV1449" i="178"/>
  <c r="AV1450" i="178"/>
  <c r="AV1451" i="178"/>
  <c r="AV1452" i="178"/>
  <c r="AV1453" i="178"/>
  <c r="AV1454" i="178"/>
  <c r="AV1455" i="178"/>
  <c r="AV1456" i="178"/>
  <c r="AV1457" i="178"/>
  <c r="AV1458" i="178"/>
  <c r="AV1459" i="178"/>
  <c r="AV1460" i="178"/>
  <c r="AV1461" i="178"/>
  <c r="AV1462" i="178"/>
  <c r="AV1463" i="178"/>
  <c r="AV1464" i="178"/>
  <c r="AV1465" i="178"/>
  <c r="AV1466" i="178"/>
  <c r="AV1467" i="178"/>
  <c r="AV1468" i="178"/>
  <c r="AV1469" i="178"/>
  <c r="AV1470" i="178"/>
  <c r="AV1471" i="178"/>
  <c r="AV1472" i="178"/>
  <c r="AV1473" i="178"/>
  <c r="AV1474" i="178"/>
  <c r="AV1475" i="178"/>
  <c r="AV1476" i="178"/>
  <c r="AV1477" i="178"/>
  <c r="AV1478" i="178"/>
  <c r="AV1479" i="178"/>
  <c r="AV1480" i="178"/>
  <c r="AV1481" i="178"/>
  <c r="AV1482" i="178"/>
  <c r="AV1483" i="178"/>
  <c r="AV1484" i="178"/>
  <c r="AV1485" i="178"/>
  <c r="AV1486" i="178"/>
  <c r="AV1487" i="178"/>
  <c r="AV1488" i="178"/>
  <c r="AV1489" i="178"/>
  <c r="AV1490" i="178"/>
  <c r="AV1491" i="178"/>
  <c r="AV1492" i="178"/>
  <c r="AV1493" i="178"/>
  <c r="AV1494" i="178"/>
  <c r="AV1495" i="178"/>
  <c r="AV1496" i="178"/>
  <c r="AV1497" i="178"/>
  <c r="AV1498" i="178"/>
  <c r="AV1499" i="178"/>
  <c r="AV1500" i="178"/>
  <c r="AV1501" i="178"/>
  <c r="AV1502" i="178"/>
  <c r="AV1503" i="178"/>
  <c r="AV1504" i="178"/>
  <c r="AV1505" i="178"/>
  <c r="AV1506" i="178"/>
  <c r="AV1507" i="178"/>
  <c r="AV1508" i="178"/>
  <c r="AV1509" i="178"/>
  <c r="AV1510" i="178"/>
  <c r="AV1511" i="178"/>
  <c r="AV1512" i="178"/>
  <c r="AV1513" i="178"/>
  <c r="AV1514" i="178"/>
  <c r="AV1515" i="178"/>
  <c r="AV1516" i="178"/>
  <c r="AV1517" i="178"/>
  <c r="AV1518" i="178"/>
  <c r="AV1519" i="178"/>
  <c r="AV1520" i="178"/>
  <c r="AV1521" i="178"/>
  <c r="AV1522" i="178"/>
  <c r="AV1523" i="178"/>
  <c r="AV1524" i="178"/>
  <c r="AV1525" i="178"/>
  <c r="AV1526" i="178"/>
  <c r="AV1527" i="178"/>
  <c r="AV1528" i="178"/>
  <c r="AV1529" i="178"/>
  <c r="AV1530" i="178"/>
  <c r="AV1531" i="178"/>
  <c r="AV1532" i="178"/>
  <c r="AV1533" i="178"/>
  <c r="AV1534" i="178"/>
  <c r="AV1535" i="178"/>
  <c r="AV1536" i="178"/>
  <c r="AV1537" i="178"/>
  <c r="AV1538" i="178"/>
  <c r="AV1539" i="178"/>
  <c r="AV1540" i="178"/>
  <c r="AV1541" i="178"/>
  <c r="AV1542" i="178"/>
  <c r="AV1543" i="178"/>
  <c r="AV1544" i="178"/>
  <c r="AV1545" i="178"/>
  <c r="AV1546" i="178"/>
  <c r="AV1547" i="178"/>
  <c r="AV1548" i="178"/>
  <c r="AV1549" i="178"/>
  <c r="AV1550" i="178"/>
  <c r="AV1551" i="178"/>
  <c r="AV1552" i="178"/>
  <c r="AV1553" i="178"/>
  <c r="AV1554" i="178"/>
  <c r="AV1555" i="178"/>
  <c r="AV1556" i="178"/>
  <c r="AV1557" i="178"/>
  <c r="AV1558" i="178"/>
  <c r="AV1559" i="178"/>
  <c r="AV1560" i="178"/>
  <c r="AV1561" i="178"/>
  <c r="AV1562" i="178"/>
  <c r="AV1563" i="178"/>
  <c r="AV1564" i="178"/>
  <c r="AV1565" i="178"/>
  <c r="AV1566" i="178"/>
  <c r="AV1567" i="178"/>
  <c r="AV1568" i="178"/>
  <c r="AV1569" i="178"/>
  <c r="AV1570" i="178"/>
  <c r="AV1571" i="178"/>
  <c r="AV1572" i="178"/>
  <c r="AV1573" i="178"/>
  <c r="AV1574" i="178"/>
  <c r="AV1575" i="178"/>
  <c r="AV1576" i="178"/>
  <c r="AV1577" i="178"/>
  <c r="AV1578" i="178"/>
  <c r="AV1579" i="178"/>
  <c r="AV1580" i="178"/>
  <c r="AV1581" i="178"/>
  <c r="AV1582" i="178"/>
  <c r="AV1583" i="178"/>
  <c r="AV1584" i="178"/>
  <c r="AV1585" i="178"/>
  <c r="AV1586" i="178"/>
  <c r="AV1587" i="178"/>
  <c r="AV1588" i="178"/>
  <c r="AV1589" i="178"/>
  <c r="AV1590" i="178"/>
  <c r="AV1591" i="178"/>
  <c r="AV1592" i="178"/>
  <c r="AV1593" i="178"/>
  <c r="AV1594" i="178"/>
  <c r="AV1595" i="178"/>
  <c r="AV1596" i="178"/>
  <c r="AV1597" i="178"/>
  <c r="AV1598" i="178"/>
  <c r="AV19" i="178"/>
  <c r="AU56" i="178"/>
  <c r="AU57" i="178"/>
  <c r="AU58" i="178"/>
  <c r="AU59" i="178"/>
  <c r="AU60" i="178"/>
  <c r="AU61" i="178"/>
  <c r="AU62" i="178"/>
  <c r="AU63" i="178"/>
  <c r="AU64" i="178"/>
  <c r="AU65" i="178"/>
  <c r="AU66" i="178"/>
  <c r="AU67" i="178"/>
  <c r="AU68" i="178"/>
  <c r="AU69" i="178"/>
  <c r="AU70" i="178"/>
  <c r="AU71" i="178"/>
  <c r="AU72" i="178"/>
  <c r="AU73" i="178"/>
  <c r="AU74" i="178"/>
  <c r="AU75" i="178"/>
  <c r="AU76" i="178"/>
  <c r="AU77" i="178"/>
  <c r="AU78" i="178"/>
  <c r="AU79" i="178"/>
  <c r="AU80" i="178"/>
  <c r="AU81" i="178"/>
  <c r="AU82" i="178"/>
  <c r="AU83" i="178"/>
  <c r="AU84" i="178"/>
  <c r="AU85" i="178"/>
  <c r="AU86" i="178"/>
  <c r="AU87" i="178"/>
  <c r="AU88" i="178"/>
  <c r="AU89" i="178"/>
  <c r="AU90" i="178"/>
  <c r="AU91" i="178"/>
  <c r="AU92" i="178"/>
  <c r="AU93" i="178"/>
  <c r="AU94" i="178"/>
  <c r="AU95" i="178"/>
  <c r="AU96" i="178"/>
  <c r="AU97" i="178"/>
  <c r="AU98" i="178"/>
  <c r="AU99" i="178"/>
  <c r="AU100" i="178"/>
  <c r="AU101" i="178"/>
  <c r="AU102" i="178"/>
  <c r="AU103" i="178"/>
  <c r="AU104" i="178"/>
  <c r="AU105" i="178"/>
  <c r="AU106" i="178"/>
  <c r="AU107" i="178"/>
  <c r="AU108" i="178"/>
  <c r="AU109" i="178"/>
  <c r="AU110" i="178"/>
  <c r="AU111" i="178"/>
  <c r="AU112" i="178"/>
  <c r="AU113" i="178"/>
  <c r="AU114" i="178"/>
  <c r="AU115" i="178"/>
  <c r="AU116" i="178"/>
  <c r="AU117" i="178"/>
  <c r="AU118" i="178"/>
  <c r="AU119" i="178"/>
  <c r="AU120" i="178"/>
  <c r="AU121" i="178"/>
  <c r="AU122" i="178"/>
  <c r="AU123" i="178"/>
  <c r="AU124" i="178"/>
  <c r="AU125" i="178"/>
  <c r="AU126" i="178"/>
  <c r="AU127" i="178"/>
  <c r="AU128" i="178"/>
  <c r="AU129" i="178"/>
  <c r="AU130" i="178"/>
  <c r="AU131" i="178"/>
  <c r="AU132" i="178"/>
  <c r="AU133" i="178"/>
  <c r="AU134" i="178"/>
  <c r="AU135" i="178"/>
  <c r="AU136" i="178"/>
  <c r="AU137" i="178"/>
  <c r="AU138" i="178"/>
  <c r="AU139" i="178"/>
  <c r="AU140" i="178"/>
  <c r="AU141" i="178"/>
  <c r="AU142" i="178"/>
  <c r="AU143" i="178"/>
  <c r="AU144" i="178"/>
  <c r="AU145" i="178"/>
  <c r="AU146" i="178"/>
  <c r="AU147" i="178"/>
  <c r="AU148" i="178"/>
  <c r="AU149" i="178"/>
  <c r="AU150" i="178"/>
  <c r="AU151" i="178"/>
  <c r="AU152" i="178"/>
  <c r="AU153" i="178"/>
  <c r="AU154" i="178"/>
  <c r="AU155" i="178"/>
  <c r="AU156" i="178"/>
  <c r="AU157" i="178"/>
  <c r="AU158" i="178"/>
  <c r="AU159" i="178"/>
  <c r="AU160" i="178"/>
  <c r="AU161" i="178"/>
  <c r="AU162" i="178"/>
  <c r="AU163" i="178"/>
  <c r="AU164" i="178"/>
  <c r="AU165" i="178"/>
  <c r="AU166" i="178"/>
  <c r="AU167" i="178"/>
  <c r="AU168" i="178"/>
  <c r="AU169" i="178"/>
  <c r="AU170" i="178"/>
  <c r="AU171" i="178"/>
  <c r="AU172" i="178"/>
  <c r="AU173" i="178"/>
  <c r="AU174" i="178"/>
  <c r="AU175" i="178"/>
  <c r="AU176" i="178"/>
  <c r="AU177" i="178"/>
  <c r="AU178" i="178"/>
  <c r="AU179" i="178"/>
  <c r="AU180" i="178"/>
  <c r="AU181" i="178"/>
  <c r="AU182" i="178"/>
  <c r="AU183" i="178"/>
  <c r="AU184" i="178"/>
  <c r="AU185" i="178"/>
  <c r="AU186" i="178"/>
  <c r="AU187" i="178"/>
  <c r="AU188" i="178"/>
  <c r="AU189" i="178"/>
  <c r="AU190" i="178"/>
  <c r="AU191" i="178"/>
  <c r="AU192" i="178"/>
  <c r="AU193" i="178"/>
  <c r="AU194" i="178"/>
  <c r="AU195" i="178"/>
  <c r="AU196" i="178"/>
  <c r="AU197" i="178"/>
  <c r="AU198" i="178"/>
  <c r="AU199" i="178"/>
  <c r="AU200" i="178"/>
  <c r="AU201" i="178"/>
  <c r="AU202" i="178"/>
  <c r="AU203" i="178"/>
  <c r="AU204" i="178"/>
  <c r="AU205" i="178"/>
  <c r="AU206" i="178"/>
  <c r="AU207" i="178"/>
  <c r="AU208" i="178"/>
  <c r="AU209" i="178"/>
  <c r="AU210" i="178"/>
  <c r="AU211" i="178"/>
  <c r="AU212" i="178"/>
  <c r="AU213" i="178"/>
  <c r="AU214" i="178"/>
  <c r="AU215" i="178"/>
  <c r="AU216" i="178"/>
  <c r="AU217" i="178"/>
  <c r="AU218" i="178"/>
  <c r="AU219" i="178"/>
  <c r="AU220" i="178"/>
  <c r="AU221" i="178"/>
  <c r="AU222" i="178"/>
  <c r="AU223" i="178"/>
  <c r="AU224" i="178"/>
  <c r="AU225" i="178"/>
  <c r="AU226" i="178"/>
  <c r="AU227" i="178"/>
  <c r="AU228" i="178"/>
  <c r="AU229" i="178"/>
  <c r="AU230" i="178"/>
  <c r="AU231" i="178"/>
  <c r="AU232" i="178"/>
  <c r="AU233" i="178"/>
  <c r="AU234" i="178"/>
  <c r="AU235" i="178"/>
  <c r="AU236" i="178"/>
  <c r="AU237" i="178"/>
  <c r="AU238" i="178"/>
  <c r="AU239" i="178"/>
  <c r="AU240" i="178"/>
  <c r="AU241" i="178"/>
  <c r="AU242" i="178"/>
  <c r="AU243" i="178"/>
  <c r="AU244" i="178"/>
  <c r="AU245" i="178"/>
  <c r="AU246" i="178"/>
  <c r="AU247" i="178"/>
  <c r="AU248" i="178"/>
  <c r="AU249" i="178"/>
  <c r="AU250" i="178"/>
  <c r="AU251" i="178"/>
  <c r="AU252" i="178"/>
  <c r="AU253" i="178"/>
  <c r="AU254" i="178"/>
  <c r="AU255" i="178"/>
  <c r="AU256" i="178"/>
  <c r="AU257" i="178"/>
  <c r="AU258" i="178"/>
  <c r="AU259" i="178"/>
  <c r="AU260" i="178"/>
  <c r="AU261" i="178"/>
  <c r="AU262" i="178"/>
  <c r="AU263" i="178"/>
  <c r="AU264" i="178"/>
  <c r="AU265" i="178"/>
  <c r="AU266" i="178"/>
  <c r="AU267" i="178"/>
  <c r="AU268" i="178"/>
  <c r="AU269" i="178"/>
  <c r="AU270" i="178"/>
  <c r="AU271" i="178"/>
  <c r="AU272" i="178"/>
  <c r="AU273" i="178"/>
  <c r="AU274" i="178"/>
  <c r="AU275" i="178"/>
  <c r="AU276" i="178"/>
  <c r="AU277" i="178"/>
  <c r="AU278" i="178"/>
  <c r="AU279" i="178"/>
  <c r="AU280" i="178"/>
  <c r="AU281" i="178"/>
  <c r="AU282" i="178"/>
  <c r="AU283" i="178"/>
  <c r="AU284" i="178"/>
  <c r="AU285" i="178"/>
  <c r="AU286" i="178"/>
  <c r="AU287" i="178"/>
  <c r="AU288" i="178"/>
  <c r="AU289" i="178"/>
  <c r="AU290" i="178"/>
  <c r="AU291" i="178"/>
  <c r="AU292" i="178"/>
  <c r="AU293" i="178"/>
  <c r="AU294" i="178"/>
  <c r="AU295" i="178"/>
  <c r="AU296" i="178"/>
  <c r="AU297" i="178"/>
  <c r="AU298" i="178"/>
  <c r="AU299" i="178"/>
  <c r="AU300" i="178"/>
  <c r="AU301" i="178"/>
  <c r="AU302" i="178"/>
  <c r="AU303" i="178"/>
  <c r="AU304" i="178"/>
  <c r="AU305" i="178"/>
  <c r="AU306" i="178"/>
  <c r="AU307" i="178"/>
  <c r="AU308" i="178"/>
  <c r="AU309" i="178"/>
  <c r="AU310" i="178"/>
  <c r="AU311" i="178"/>
  <c r="AU312" i="178"/>
  <c r="AU313" i="178"/>
  <c r="AU314" i="178"/>
  <c r="AU315" i="178"/>
  <c r="AU316" i="178"/>
  <c r="AU317" i="178"/>
  <c r="AU318" i="178"/>
  <c r="AU319" i="178"/>
  <c r="AU320" i="178"/>
  <c r="AU321" i="178"/>
  <c r="AU322" i="178"/>
  <c r="AU323" i="178"/>
  <c r="AU324" i="178"/>
  <c r="AU325" i="178"/>
  <c r="AU326" i="178"/>
  <c r="AU327" i="178"/>
  <c r="AU328" i="178"/>
  <c r="AU329" i="178"/>
  <c r="AU330" i="178"/>
  <c r="AU331" i="178"/>
  <c r="AU332" i="178"/>
  <c r="AU333" i="178"/>
  <c r="AU334" i="178"/>
  <c r="AU335" i="178"/>
  <c r="AU336" i="178"/>
  <c r="AU337" i="178"/>
  <c r="AU338" i="178"/>
  <c r="AU339" i="178"/>
  <c r="AU340" i="178"/>
  <c r="AU341" i="178"/>
  <c r="AU342" i="178"/>
  <c r="AU343" i="178"/>
  <c r="AU344" i="178"/>
  <c r="AU345" i="178"/>
  <c r="AU346" i="178"/>
  <c r="AU347" i="178"/>
  <c r="AU348" i="178"/>
  <c r="AU349" i="178"/>
  <c r="AU350" i="178"/>
  <c r="AU351" i="178"/>
  <c r="AU352" i="178"/>
  <c r="AU353" i="178"/>
  <c r="AU354" i="178"/>
  <c r="AU355" i="178"/>
  <c r="AU356" i="178"/>
  <c r="AU357" i="178"/>
  <c r="AU358" i="178"/>
  <c r="AU359" i="178"/>
  <c r="AU360" i="178"/>
  <c r="AU361" i="178"/>
  <c r="AU362" i="178"/>
  <c r="AU363" i="178"/>
  <c r="AU364" i="178"/>
  <c r="AU365" i="178"/>
  <c r="AU366" i="178"/>
  <c r="AU367" i="178"/>
  <c r="AU368" i="178"/>
  <c r="AU369" i="178"/>
  <c r="AU370" i="178"/>
  <c r="AU371" i="178"/>
  <c r="AU372" i="178"/>
  <c r="AU373" i="178"/>
  <c r="AU374" i="178"/>
  <c r="AU375" i="178"/>
  <c r="AU376" i="178"/>
  <c r="AU377" i="178"/>
  <c r="AU378" i="178"/>
  <c r="AU379" i="178"/>
  <c r="AU380" i="178"/>
  <c r="AU381" i="178"/>
  <c r="AU382" i="178"/>
  <c r="AU383" i="178"/>
  <c r="AU384" i="178"/>
  <c r="AU385" i="178"/>
  <c r="AU386" i="178"/>
  <c r="AU387" i="178"/>
  <c r="AU388" i="178"/>
  <c r="AU389" i="178"/>
  <c r="AU390" i="178"/>
  <c r="AU391" i="178"/>
  <c r="AU392" i="178"/>
  <c r="AU393" i="178"/>
  <c r="AU394" i="178"/>
  <c r="AU395" i="178"/>
  <c r="AU396" i="178"/>
  <c r="AU397" i="178"/>
  <c r="AU398" i="178"/>
  <c r="AU399" i="178"/>
  <c r="AU400" i="178"/>
  <c r="AU401" i="178"/>
  <c r="AU402" i="178"/>
  <c r="AU403" i="178"/>
  <c r="AU404" i="178"/>
  <c r="AU405" i="178"/>
  <c r="AU406" i="178"/>
  <c r="AU407" i="178"/>
  <c r="AU408" i="178"/>
  <c r="AU409" i="178"/>
  <c r="AU410" i="178"/>
  <c r="AU411" i="178"/>
  <c r="AU412" i="178"/>
  <c r="AU413" i="178"/>
  <c r="AU414" i="178"/>
  <c r="AU415" i="178"/>
  <c r="AU416" i="178"/>
  <c r="AU417" i="178"/>
  <c r="AU418" i="178"/>
  <c r="AU419" i="178"/>
  <c r="AU420" i="178"/>
  <c r="AU421" i="178"/>
  <c r="AU422" i="178"/>
  <c r="AU423" i="178"/>
  <c r="AU424" i="178"/>
  <c r="AU425" i="178"/>
  <c r="AU426" i="178"/>
  <c r="AU427" i="178"/>
  <c r="AU428" i="178"/>
  <c r="AU429" i="178"/>
  <c r="AU430" i="178"/>
  <c r="AU431" i="178"/>
  <c r="AU432" i="178"/>
  <c r="AU433" i="178"/>
  <c r="AU434" i="178"/>
  <c r="AU435" i="178"/>
  <c r="AU436" i="178"/>
  <c r="AU437" i="178"/>
  <c r="AU438" i="178"/>
  <c r="AU439" i="178"/>
  <c r="AU440" i="178"/>
  <c r="AU441" i="178"/>
  <c r="AU442" i="178"/>
  <c r="AU443" i="178"/>
  <c r="AU444" i="178"/>
  <c r="AU445" i="178"/>
  <c r="AU446" i="178"/>
  <c r="AU447" i="178"/>
  <c r="AU448" i="178"/>
  <c r="AU449" i="178"/>
  <c r="AU450" i="178"/>
  <c r="AU451" i="178"/>
  <c r="AU452" i="178"/>
  <c r="AU453" i="178"/>
  <c r="AU454" i="178"/>
  <c r="AU455" i="178"/>
  <c r="AU456" i="178"/>
  <c r="AU457" i="178"/>
  <c r="AU458" i="178"/>
  <c r="AU459" i="178"/>
  <c r="AU460" i="178"/>
  <c r="AU461" i="178"/>
  <c r="AU462" i="178"/>
  <c r="AU463" i="178"/>
  <c r="AU464" i="178"/>
  <c r="AU465" i="178"/>
  <c r="AU466" i="178"/>
  <c r="AU467" i="178"/>
  <c r="AU468" i="178"/>
  <c r="AU469" i="178"/>
  <c r="AU470" i="178"/>
  <c r="AU471" i="178"/>
  <c r="AU472" i="178"/>
  <c r="AU473" i="178"/>
  <c r="AU474" i="178"/>
  <c r="AU475" i="178"/>
  <c r="AU476" i="178"/>
  <c r="AU477" i="178"/>
  <c r="AU478" i="178"/>
  <c r="AU479" i="178"/>
  <c r="AU480" i="178"/>
  <c r="AU481" i="178"/>
  <c r="AU482" i="178"/>
  <c r="AU483" i="178"/>
  <c r="AU484" i="178"/>
  <c r="AU485" i="178"/>
  <c r="AU486" i="178"/>
  <c r="AU487" i="178"/>
  <c r="AU488" i="178"/>
  <c r="AU489" i="178"/>
  <c r="AU490" i="178"/>
  <c r="AU491" i="178"/>
  <c r="AU492" i="178"/>
  <c r="AU493" i="178"/>
  <c r="AU494" i="178"/>
  <c r="AU495" i="178"/>
  <c r="AU496" i="178"/>
  <c r="AU497" i="178"/>
  <c r="AU498" i="178"/>
  <c r="AU499" i="178"/>
  <c r="AU500" i="178"/>
  <c r="AU501" i="178"/>
  <c r="AU502" i="178"/>
  <c r="AU503" i="178"/>
  <c r="AU504" i="178"/>
  <c r="AU505" i="178"/>
  <c r="AU506" i="178"/>
  <c r="AU507" i="178"/>
  <c r="AU508" i="178"/>
  <c r="AU509" i="178"/>
  <c r="AU510" i="178"/>
  <c r="AU511" i="178"/>
  <c r="AU512" i="178"/>
  <c r="AU513" i="178"/>
  <c r="AU514" i="178"/>
  <c r="AU515" i="178"/>
  <c r="AU516" i="178"/>
  <c r="AU517" i="178"/>
  <c r="AU518" i="178"/>
  <c r="AU519" i="178"/>
  <c r="AU520" i="178"/>
  <c r="AU521" i="178"/>
  <c r="AU522" i="178"/>
  <c r="AU523" i="178"/>
  <c r="AU524" i="178"/>
  <c r="AU525" i="178"/>
  <c r="AU526" i="178"/>
  <c r="AU527" i="178"/>
  <c r="AU528" i="178"/>
  <c r="AU529" i="178"/>
  <c r="AU530" i="178"/>
  <c r="AU531" i="178"/>
  <c r="AU532" i="178"/>
  <c r="AU533" i="178"/>
  <c r="AU534" i="178"/>
  <c r="AU535" i="178"/>
  <c r="AU536" i="178"/>
  <c r="AU537" i="178"/>
  <c r="AU538" i="178"/>
  <c r="AU539" i="178"/>
  <c r="AU540" i="178"/>
  <c r="AU541" i="178"/>
  <c r="AU542" i="178"/>
  <c r="AU543" i="178"/>
  <c r="AU544" i="178"/>
  <c r="AU545" i="178"/>
  <c r="AU546" i="178"/>
  <c r="AU547" i="178"/>
  <c r="AU548" i="178"/>
  <c r="AU549" i="178"/>
  <c r="AU550" i="178"/>
  <c r="AU551" i="178"/>
  <c r="AU552" i="178"/>
  <c r="AU553" i="178"/>
  <c r="AU554" i="178"/>
  <c r="AU555" i="178"/>
  <c r="AU556" i="178"/>
  <c r="AU557" i="178"/>
  <c r="AU558" i="178"/>
  <c r="AU559" i="178"/>
  <c r="AU560" i="178"/>
  <c r="AU561" i="178"/>
  <c r="AU562" i="178"/>
  <c r="AU563" i="178"/>
  <c r="AU564" i="178"/>
  <c r="AU565" i="178"/>
  <c r="AU566" i="178"/>
  <c r="AU567" i="178"/>
  <c r="AU568" i="178"/>
  <c r="AU569" i="178"/>
  <c r="AU570" i="178"/>
  <c r="AU571" i="178"/>
  <c r="AU572" i="178"/>
  <c r="AU573" i="178"/>
  <c r="AU574" i="178"/>
  <c r="AU575" i="178"/>
  <c r="AU576" i="178"/>
  <c r="AU577" i="178"/>
  <c r="AU578" i="178"/>
  <c r="AU579" i="178"/>
  <c r="AU580" i="178"/>
  <c r="AU581" i="178"/>
  <c r="AU582" i="178"/>
  <c r="AU583" i="178"/>
  <c r="AU584" i="178"/>
  <c r="AU585" i="178"/>
  <c r="AU586" i="178"/>
  <c r="AU587" i="178"/>
  <c r="AU588" i="178"/>
  <c r="AU589" i="178"/>
  <c r="AU590" i="178"/>
  <c r="AU591" i="178"/>
  <c r="AU592" i="178"/>
  <c r="AU593" i="178"/>
  <c r="AU594" i="178"/>
  <c r="AU595" i="178"/>
  <c r="AU596" i="178"/>
  <c r="AU597" i="178"/>
  <c r="AU598" i="178"/>
  <c r="AU599" i="178"/>
  <c r="AU600" i="178"/>
  <c r="AU601" i="178"/>
  <c r="AU602" i="178"/>
  <c r="AU603" i="178"/>
  <c r="AU604" i="178"/>
  <c r="AU605" i="178"/>
  <c r="AU606" i="178"/>
  <c r="AU607" i="178"/>
  <c r="AU608" i="178"/>
  <c r="AU609" i="178"/>
  <c r="AU610" i="178"/>
  <c r="AU611" i="178"/>
  <c r="AU612" i="178"/>
  <c r="AU613" i="178"/>
  <c r="AU614" i="178"/>
  <c r="AU615" i="178"/>
  <c r="AU616" i="178"/>
  <c r="AU617" i="178"/>
  <c r="AU618" i="178"/>
  <c r="AU619" i="178"/>
  <c r="AU620" i="178"/>
  <c r="AU621" i="178"/>
  <c r="AU622" i="178"/>
  <c r="AU623" i="178"/>
  <c r="AU624" i="178"/>
  <c r="AU625" i="178"/>
  <c r="AU626" i="178"/>
  <c r="AU627" i="178"/>
  <c r="AU628" i="178"/>
  <c r="AU629" i="178"/>
  <c r="AU630" i="178"/>
  <c r="AU631" i="178"/>
  <c r="AU632" i="178"/>
  <c r="AU633" i="178"/>
  <c r="AU634" i="178"/>
  <c r="AU635" i="178"/>
  <c r="AU636" i="178"/>
  <c r="AU637" i="178"/>
  <c r="AU638" i="178"/>
  <c r="AU639" i="178"/>
  <c r="AU640" i="178"/>
  <c r="AU641" i="178"/>
  <c r="AU642" i="178"/>
  <c r="AU643" i="178"/>
  <c r="AU644" i="178"/>
  <c r="AU645" i="178"/>
  <c r="AU646" i="178"/>
  <c r="AU647" i="178"/>
  <c r="AU648" i="178"/>
  <c r="AU649" i="178"/>
  <c r="AU650" i="178"/>
  <c r="AU651" i="178"/>
  <c r="AU652" i="178"/>
  <c r="AU653" i="178"/>
  <c r="AU654" i="178"/>
  <c r="AU655" i="178"/>
  <c r="AU656" i="178"/>
  <c r="AU657" i="178"/>
  <c r="AU658" i="178"/>
  <c r="AU659" i="178"/>
  <c r="AU660" i="178"/>
  <c r="AU661" i="178"/>
  <c r="AU662" i="178"/>
  <c r="AU663" i="178"/>
  <c r="AU664" i="178"/>
  <c r="AU665" i="178"/>
  <c r="AU666" i="178"/>
  <c r="AU667" i="178"/>
  <c r="AU668" i="178"/>
  <c r="AU669" i="178"/>
  <c r="AU670" i="178"/>
  <c r="AU671" i="178"/>
  <c r="AU672" i="178"/>
  <c r="AU673" i="178"/>
  <c r="AU674" i="178"/>
  <c r="AU675" i="178"/>
  <c r="AU676" i="178"/>
  <c r="AU677" i="178"/>
  <c r="AU678" i="178"/>
  <c r="AU679" i="178"/>
  <c r="AU680" i="178"/>
  <c r="AU681" i="178"/>
  <c r="AU682" i="178"/>
  <c r="AU683" i="178"/>
  <c r="AU684" i="178"/>
  <c r="AU685" i="178"/>
  <c r="AU686" i="178"/>
  <c r="AU687" i="178"/>
  <c r="AU688" i="178"/>
  <c r="AU689" i="178"/>
  <c r="AU690" i="178"/>
  <c r="AU691" i="178"/>
  <c r="AU692" i="178"/>
  <c r="AU693" i="178"/>
  <c r="AU694" i="178"/>
  <c r="AU695" i="178"/>
  <c r="AU696" i="178"/>
  <c r="AU697" i="178"/>
  <c r="AU698" i="178"/>
  <c r="AU699" i="178"/>
  <c r="AU700" i="178"/>
  <c r="AU701" i="178"/>
  <c r="AU702" i="178"/>
  <c r="AU703" i="178"/>
  <c r="AU704" i="178"/>
  <c r="AU705" i="178"/>
  <c r="AU706" i="178"/>
  <c r="AU707" i="178"/>
  <c r="AU708" i="178"/>
  <c r="AU709" i="178"/>
  <c r="AU710" i="178"/>
  <c r="AU711" i="178"/>
  <c r="AU712" i="178"/>
  <c r="AU713" i="178"/>
  <c r="AU714" i="178"/>
  <c r="AU715" i="178"/>
  <c r="AU716" i="178"/>
  <c r="AU717" i="178"/>
  <c r="AU718" i="178"/>
  <c r="AU719" i="178"/>
  <c r="AU720" i="178"/>
  <c r="AU721" i="178"/>
  <c r="AU722" i="178"/>
  <c r="AU723" i="178"/>
  <c r="AU724" i="178"/>
  <c r="AU725" i="178"/>
  <c r="AU726" i="178"/>
  <c r="AU727" i="178"/>
  <c r="AU728" i="178"/>
  <c r="AU729" i="178"/>
  <c r="AU730" i="178"/>
  <c r="AU731" i="178"/>
  <c r="AU732" i="178"/>
  <c r="AU733" i="178"/>
  <c r="AU734" i="178"/>
  <c r="AU735" i="178"/>
  <c r="AU736" i="178"/>
  <c r="AU737" i="178"/>
  <c r="AU738" i="178"/>
  <c r="AU739" i="178"/>
  <c r="AU740" i="178"/>
  <c r="AU741" i="178"/>
  <c r="AU742" i="178"/>
  <c r="AU743" i="178"/>
  <c r="AU744" i="178"/>
  <c r="AU745" i="178"/>
  <c r="AU746" i="178"/>
  <c r="AU747" i="178"/>
  <c r="AU748" i="178"/>
  <c r="AU749" i="178"/>
  <c r="AU750" i="178"/>
  <c r="AU751" i="178"/>
  <c r="AU752" i="178"/>
  <c r="AU753" i="178"/>
  <c r="AU754" i="178"/>
  <c r="AU755" i="178"/>
  <c r="AU756" i="178"/>
  <c r="AU757" i="178"/>
  <c r="AU758" i="178"/>
  <c r="AU759" i="178"/>
  <c r="AU760" i="178"/>
  <c r="AU761" i="178"/>
  <c r="AU762" i="178"/>
  <c r="AU763" i="178"/>
  <c r="AU764" i="178"/>
  <c r="AU765" i="178"/>
  <c r="AU766" i="178"/>
  <c r="AU767" i="178"/>
  <c r="AU768" i="178"/>
  <c r="AU769" i="178"/>
  <c r="AU770" i="178"/>
  <c r="AU771" i="178"/>
  <c r="AU772" i="178"/>
  <c r="AU773" i="178"/>
  <c r="AU774" i="178"/>
  <c r="AU775" i="178"/>
  <c r="AU776" i="178"/>
  <c r="AU777" i="178"/>
  <c r="AU778" i="178"/>
  <c r="AU779" i="178"/>
  <c r="AU780" i="178"/>
  <c r="AU781" i="178"/>
  <c r="AU782" i="178"/>
  <c r="AU783" i="178"/>
  <c r="AU784" i="178"/>
  <c r="AU785" i="178"/>
  <c r="AU786" i="178"/>
  <c r="AU787" i="178"/>
  <c r="AU788" i="178"/>
  <c r="AU789" i="178"/>
  <c r="AU790" i="178"/>
  <c r="AU791" i="178"/>
  <c r="AU792" i="178"/>
  <c r="AU793" i="178"/>
  <c r="AU794" i="178"/>
  <c r="AU795" i="178"/>
  <c r="AU796" i="178"/>
  <c r="AU797" i="178"/>
  <c r="AU798" i="178"/>
  <c r="AU799" i="178"/>
  <c r="AU800" i="178"/>
  <c r="AU801" i="178"/>
  <c r="AU802" i="178"/>
  <c r="AU803" i="178"/>
  <c r="AU804" i="178"/>
  <c r="AU805" i="178"/>
  <c r="AU806" i="178"/>
  <c r="AU807" i="178"/>
  <c r="AU808" i="178"/>
  <c r="AU809" i="178"/>
  <c r="AU810" i="178"/>
  <c r="AU811" i="178"/>
  <c r="AU812" i="178"/>
  <c r="AU813" i="178"/>
  <c r="AU814" i="178"/>
  <c r="AU815" i="178"/>
  <c r="AU816" i="178"/>
  <c r="AU817" i="178"/>
  <c r="AU818" i="178"/>
  <c r="AU819" i="178"/>
  <c r="AU820" i="178"/>
  <c r="AU821" i="178"/>
  <c r="AU822" i="178"/>
  <c r="AU823" i="178"/>
  <c r="AU824" i="178"/>
  <c r="AU825" i="178"/>
  <c r="AU826" i="178"/>
  <c r="AU827" i="178"/>
  <c r="AU828" i="178"/>
  <c r="AU829" i="178"/>
  <c r="AU830" i="178"/>
  <c r="AU831" i="178"/>
  <c r="AU832" i="178"/>
  <c r="AU833" i="178"/>
  <c r="AU834" i="178"/>
  <c r="AU835" i="178"/>
  <c r="AU836" i="178"/>
  <c r="AU837" i="178"/>
  <c r="AU838" i="178"/>
  <c r="AU839" i="178"/>
  <c r="AU840" i="178"/>
  <c r="AU841" i="178"/>
  <c r="AU842" i="178"/>
  <c r="AU843" i="178"/>
  <c r="AU844" i="178"/>
  <c r="AU845" i="178"/>
  <c r="AU846" i="178"/>
  <c r="AU847" i="178"/>
  <c r="AU848" i="178"/>
  <c r="AU849" i="178"/>
  <c r="AU850" i="178"/>
  <c r="AU851" i="178"/>
  <c r="AU852" i="178"/>
  <c r="AU853" i="178"/>
  <c r="AU854" i="178"/>
  <c r="AU855" i="178"/>
  <c r="AU856" i="178"/>
  <c r="AU857" i="178"/>
  <c r="AU858" i="178"/>
  <c r="AU859" i="178"/>
  <c r="AU860" i="178"/>
  <c r="AU861" i="178"/>
  <c r="AU862" i="178"/>
  <c r="AU863" i="178"/>
  <c r="AU864" i="178"/>
  <c r="AU865" i="178"/>
  <c r="AU866" i="178"/>
  <c r="AU867" i="178"/>
  <c r="AU868" i="178"/>
  <c r="AU869" i="178"/>
  <c r="AU870" i="178"/>
  <c r="AU871" i="178"/>
  <c r="AU872" i="178"/>
  <c r="AU873" i="178"/>
  <c r="AU874" i="178"/>
  <c r="AU875" i="178"/>
  <c r="AU876" i="178"/>
  <c r="AU877" i="178"/>
  <c r="AU878" i="178"/>
  <c r="AU879" i="178"/>
  <c r="AU880" i="178"/>
  <c r="AU881" i="178"/>
  <c r="AU882" i="178"/>
  <c r="AU883" i="178"/>
  <c r="AU884" i="178"/>
  <c r="AU885" i="178"/>
  <c r="AU886" i="178"/>
  <c r="AU887" i="178"/>
  <c r="AU888" i="178"/>
  <c r="AU889" i="178"/>
  <c r="AU890" i="178"/>
  <c r="AU891" i="178"/>
  <c r="AU892" i="178"/>
  <c r="AU893" i="178"/>
  <c r="AU894" i="178"/>
  <c r="AU895" i="178"/>
  <c r="AU896" i="178"/>
  <c r="AU897" i="178"/>
  <c r="AU898" i="178"/>
  <c r="AU899" i="178"/>
  <c r="AU900" i="178"/>
  <c r="AU901" i="178"/>
  <c r="AU902" i="178"/>
  <c r="AU903" i="178"/>
  <c r="AU904" i="178"/>
  <c r="AU905" i="178"/>
  <c r="AU906" i="178"/>
  <c r="AU907" i="178"/>
  <c r="AU908" i="178"/>
  <c r="AU909" i="178"/>
  <c r="AU910" i="178"/>
  <c r="AU911" i="178"/>
  <c r="AU912" i="178"/>
  <c r="AU913" i="178"/>
  <c r="AU914" i="178"/>
  <c r="AU915" i="178"/>
  <c r="AU916" i="178"/>
  <c r="AU917" i="178"/>
  <c r="AU918" i="178"/>
  <c r="AU919" i="178"/>
  <c r="AU920" i="178"/>
  <c r="AU921" i="178"/>
  <c r="AU922" i="178"/>
  <c r="AU923" i="178"/>
  <c r="AU924" i="178"/>
  <c r="AU925" i="178"/>
  <c r="AU926" i="178"/>
  <c r="AU927" i="178"/>
  <c r="AU928" i="178"/>
  <c r="AU929" i="178"/>
  <c r="AU930" i="178"/>
  <c r="AU931" i="178"/>
  <c r="AU932" i="178"/>
  <c r="AU933" i="178"/>
  <c r="AU934" i="178"/>
  <c r="AU935" i="178"/>
  <c r="AU936" i="178"/>
  <c r="AU937" i="178"/>
  <c r="AU938" i="178"/>
  <c r="AU939" i="178"/>
  <c r="AU940" i="178"/>
  <c r="AU941" i="178"/>
  <c r="AU942" i="178"/>
  <c r="AU943" i="178"/>
  <c r="AU944" i="178"/>
  <c r="AU945" i="178"/>
  <c r="AU946" i="178"/>
  <c r="AU947" i="178"/>
  <c r="AU948" i="178"/>
  <c r="AU949" i="178"/>
  <c r="AU950" i="178"/>
  <c r="AU951" i="178"/>
  <c r="AU952" i="178"/>
  <c r="AU953" i="178"/>
  <c r="AU954" i="178"/>
  <c r="AU955" i="178"/>
  <c r="AU956" i="178"/>
  <c r="AU957" i="178"/>
  <c r="AU958" i="178"/>
  <c r="AU959" i="178"/>
  <c r="AU960" i="178"/>
  <c r="AU961" i="178"/>
  <c r="AU962" i="178"/>
  <c r="AU963" i="178"/>
  <c r="AU964" i="178"/>
  <c r="AU965" i="178"/>
  <c r="AU966" i="178"/>
  <c r="AU967" i="178"/>
  <c r="AU968" i="178"/>
  <c r="AU969" i="178"/>
  <c r="AU970" i="178"/>
  <c r="AU971" i="178"/>
  <c r="AU972" i="178"/>
  <c r="AU973" i="178"/>
  <c r="AU974" i="178"/>
  <c r="AU975" i="178"/>
  <c r="AU976" i="178"/>
  <c r="AU977" i="178"/>
  <c r="AU978" i="178"/>
  <c r="AU979" i="178"/>
  <c r="AU980" i="178"/>
  <c r="AU981" i="178"/>
  <c r="AU982" i="178"/>
  <c r="AU983" i="178"/>
  <c r="AU984" i="178"/>
  <c r="AU985" i="178"/>
  <c r="AU986" i="178"/>
  <c r="AU987" i="178"/>
  <c r="AU988" i="178"/>
  <c r="AU989" i="178"/>
  <c r="AU990" i="178"/>
  <c r="AU991" i="178"/>
  <c r="AU992" i="178"/>
  <c r="AU993" i="178"/>
  <c r="AU994" i="178"/>
  <c r="AU995" i="178"/>
  <c r="AU996" i="178"/>
  <c r="AU997" i="178"/>
  <c r="AU998" i="178"/>
  <c r="AU999" i="178"/>
  <c r="AU1000" i="178"/>
  <c r="AU1001" i="178"/>
  <c r="AU1002" i="178"/>
  <c r="AU1003" i="178"/>
  <c r="AU1004" i="178"/>
  <c r="AU1005" i="178"/>
  <c r="AU1006" i="178"/>
  <c r="AU1007" i="178"/>
  <c r="AU1008" i="178"/>
  <c r="AU1009" i="178"/>
  <c r="AU1010" i="178"/>
  <c r="AU1011" i="178"/>
  <c r="AU1012" i="178"/>
  <c r="AU1013" i="178"/>
  <c r="AU1014" i="178"/>
  <c r="AU1015" i="178"/>
  <c r="AU1016" i="178"/>
  <c r="AU1017" i="178"/>
  <c r="AU1018" i="178"/>
  <c r="AU1019" i="178"/>
  <c r="AU1020" i="178"/>
  <c r="AU1021" i="178"/>
  <c r="AU1022" i="178"/>
  <c r="AU1023" i="178"/>
  <c r="AU1024" i="178"/>
  <c r="AU1025" i="178"/>
  <c r="AU1026" i="178"/>
  <c r="AU1027" i="178"/>
  <c r="AU1028" i="178"/>
  <c r="AU1029" i="178"/>
  <c r="AU1030" i="178"/>
  <c r="AU1031" i="178"/>
  <c r="AU1032" i="178"/>
  <c r="AU1033" i="178"/>
  <c r="AU1034" i="178"/>
  <c r="AU1035" i="178"/>
  <c r="AU1036" i="178"/>
  <c r="AU1037" i="178"/>
  <c r="AU1038" i="178"/>
  <c r="AU1039" i="178"/>
  <c r="AU1040" i="178"/>
  <c r="AU1041" i="178"/>
  <c r="AU1042" i="178"/>
  <c r="AU1043" i="178"/>
  <c r="AU1044" i="178"/>
  <c r="AU1045" i="178"/>
  <c r="AU1046" i="178"/>
  <c r="AU1047" i="178"/>
  <c r="AU1048" i="178"/>
  <c r="AU1049" i="178"/>
  <c r="AU1050" i="178"/>
  <c r="AU1051" i="178"/>
  <c r="AU1052" i="178"/>
  <c r="AU1053" i="178"/>
  <c r="AU1054" i="178"/>
  <c r="AU1055" i="178"/>
  <c r="AU1056" i="178"/>
  <c r="AU1057" i="178"/>
  <c r="AU1058" i="178"/>
  <c r="AU1059" i="178"/>
  <c r="AU1060" i="178"/>
  <c r="AU1061" i="178"/>
  <c r="AU1062" i="178"/>
  <c r="AU1063" i="178"/>
  <c r="AU1064" i="178"/>
  <c r="AU1065" i="178"/>
  <c r="AU1066" i="178"/>
  <c r="AU1067" i="178"/>
  <c r="AU1068" i="178"/>
  <c r="AU1069" i="178"/>
  <c r="AU1070" i="178"/>
  <c r="AU1071" i="178"/>
  <c r="AU1072" i="178"/>
  <c r="AU1073" i="178"/>
  <c r="AU1074" i="178"/>
  <c r="AU1075" i="178"/>
  <c r="AU1076" i="178"/>
  <c r="AU1077" i="178"/>
  <c r="AU1078" i="178"/>
  <c r="AU1079" i="178"/>
  <c r="AU1080" i="178"/>
  <c r="AU1081" i="178"/>
  <c r="AU1082" i="178"/>
  <c r="AU1083" i="178"/>
  <c r="AU1084" i="178"/>
  <c r="AU1085" i="178"/>
  <c r="AU1086" i="178"/>
  <c r="AU1087" i="178"/>
  <c r="AU1088" i="178"/>
  <c r="AU1089" i="178"/>
  <c r="AU1090" i="178"/>
  <c r="AU1091" i="178"/>
  <c r="AU1092" i="178"/>
  <c r="AU1093" i="178"/>
  <c r="AU1094" i="178"/>
  <c r="AU1095" i="178"/>
  <c r="AU1096" i="178"/>
  <c r="AU1097" i="178"/>
  <c r="AU1098" i="178"/>
  <c r="AU1099" i="178"/>
  <c r="AU1100" i="178"/>
  <c r="AU1101" i="178"/>
  <c r="AU1102" i="178"/>
  <c r="AU1103" i="178"/>
  <c r="AU1104" i="178"/>
  <c r="AU1105" i="178"/>
  <c r="AU1106" i="178"/>
  <c r="AU1107" i="178"/>
  <c r="AU1108" i="178"/>
  <c r="AU1109" i="178"/>
  <c r="AU1110" i="178"/>
  <c r="AU1111" i="178"/>
  <c r="AU1112" i="178"/>
  <c r="AU1113" i="178"/>
  <c r="AU1114" i="178"/>
  <c r="AU1115" i="178"/>
  <c r="AU1116" i="178"/>
  <c r="AU1117" i="178"/>
  <c r="AU1118" i="178"/>
  <c r="AU1119" i="178"/>
  <c r="AU1120" i="178"/>
  <c r="AU1121" i="178"/>
  <c r="AU1122" i="178"/>
  <c r="AU1123" i="178"/>
  <c r="AU1124" i="178"/>
  <c r="AU1125" i="178"/>
  <c r="AU1126" i="178"/>
  <c r="AU1127" i="178"/>
  <c r="AU1128" i="178"/>
  <c r="AU1129" i="178"/>
  <c r="AU1130" i="178"/>
  <c r="AU1131" i="178"/>
  <c r="AU1132" i="178"/>
  <c r="AU1133" i="178"/>
  <c r="AU1134" i="178"/>
  <c r="AU1135" i="178"/>
  <c r="AU1136" i="178"/>
  <c r="AU1137" i="178"/>
  <c r="AU1138" i="178"/>
  <c r="AU1139" i="178"/>
  <c r="AU1140" i="178"/>
  <c r="AU1141" i="178"/>
  <c r="AU1142" i="178"/>
  <c r="AU1143" i="178"/>
  <c r="AU1144" i="178"/>
  <c r="AU1145" i="178"/>
  <c r="AU1146" i="178"/>
  <c r="AU1147" i="178"/>
  <c r="AU1148" i="178"/>
  <c r="AU1149" i="178"/>
  <c r="AU1150" i="178"/>
  <c r="AU1151" i="178"/>
  <c r="AU1152" i="178"/>
  <c r="AU1153" i="178"/>
  <c r="AU1154" i="178"/>
  <c r="AU1155" i="178"/>
  <c r="AU1156" i="178"/>
  <c r="AU1157" i="178"/>
  <c r="AU1158" i="178"/>
  <c r="AU1159" i="178"/>
  <c r="AU1160" i="178"/>
  <c r="AU1161" i="178"/>
  <c r="AU1162" i="178"/>
  <c r="AU1163" i="178"/>
  <c r="AU1164" i="178"/>
  <c r="AU1165" i="178"/>
  <c r="AU1166" i="178"/>
  <c r="AU1167" i="178"/>
  <c r="AU1168" i="178"/>
  <c r="AU1169" i="178"/>
  <c r="AU1170" i="178"/>
  <c r="AU1171" i="178"/>
  <c r="AU1172" i="178"/>
  <c r="AU1173" i="178"/>
  <c r="AU1174" i="178"/>
  <c r="AU1175" i="178"/>
  <c r="AU1176" i="178"/>
  <c r="AU1177" i="178"/>
  <c r="AU1178" i="178"/>
  <c r="AU1179" i="178"/>
  <c r="AU1180" i="178"/>
  <c r="AU1181" i="178"/>
  <c r="AU1182" i="178"/>
  <c r="AU1183" i="178"/>
  <c r="AU1184" i="178"/>
  <c r="AU1185" i="178"/>
  <c r="AU1186" i="178"/>
  <c r="AU1187" i="178"/>
  <c r="AU1188" i="178"/>
  <c r="AU1189" i="178"/>
  <c r="AU1190" i="178"/>
  <c r="AU1191" i="178"/>
  <c r="AU1192" i="178"/>
  <c r="AU1193" i="178"/>
  <c r="AU1194" i="178"/>
  <c r="AU1195" i="178"/>
  <c r="AU1196" i="178"/>
  <c r="AU1197" i="178"/>
  <c r="AU1198" i="178"/>
  <c r="AU1199" i="178"/>
  <c r="AU1200" i="178"/>
  <c r="AU1201" i="178"/>
  <c r="AU1202" i="178"/>
  <c r="AU1203" i="178"/>
  <c r="AU1204" i="178"/>
  <c r="AU1205" i="178"/>
  <c r="AU1206" i="178"/>
  <c r="AU1207" i="178"/>
  <c r="AU1208" i="178"/>
  <c r="AU1209" i="178"/>
  <c r="AU1210" i="178"/>
  <c r="AU1211" i="178"/>
  <c r="AU1212" i="178"/>
  <c r="AU1213" i="178"/>
  <c r="AU1214" i="178"/>
  <c r="AU1215" i="178"/>
  <c r="AU1216" i="178"/>
  <c r="AU1217" i="178"/>
  <c r="AU1218" i="178"/>
  <c r="AU1219" i="178"/>
  <c r="AU1220" i="178"/>
  <c r="AU1221" i="178"/>
  <c r="AU1222" i="178"/>
  <c r="AU1223" i="178"/>
  <c r="AU1224" i="178"/>
  <c r="AU1225" i="178"/>
  <c r="AU1226" i="178"/>
  <c r="AU1227" i="178"/>
  <c r="AU1228" i="178"/>
  <c r="AU1229" i="178"/>
  <c r="AU1230" i="178"/>
  <c r="AU1231" i="178"/>
  <c r="AU1232" i="178"/>
  <c r="AU1233" i="178"/>
  <c r="AU1234" i="178"/>
  <c r="AU1235" i="178"/>
  <c r="AU1236" i="178"/>
  <c r="AU1237" i="178"/>
  <c r="AU1238" i="178"/>
  <c r="AU1239" i="178"/>
  <c r="AU1240" i="178"/>
  <c r="AU1241" i="178"/>
  <c r="AU1242" i="178"/>
  <c r="AU1243" i="178"/>
  <c r="AU1244" i="178"/>
  <c r="AU1245" i="178"/>
  <c r="AU1246" i="178"/>
  <c r="AU1247" i="178"/>
  <c r="AU1248" i="178"/>
  <c r="AU1249" i="178"/>
  <c r="AU1250" i="178"/>
  <c r="AU1251" i="178"/>
  <c r="AU1252" i="178"/>
  <c r="AU1253" i="178"/>
  <c r="AU1254" i="178"/>
  <c r="AU1255" i="178"/>
  <c r="AU1256" i="178"/>
  <c r="AU1257" i="178"/>
  <c r="AU1258" i="178"/>
  <c r="AU1259" i="178"/>
  <c r="AU1260" i="178"/>
  <c r="AU1261" i="178"/>
  <c r="AU1262" i="178"/>
  <c r="AU1263" i="178"/>
  <c r="AU1264" i="178"/>
  <c r="AU1265" i="178"/>
  <c r="AU1266" i="178"/>
  <c r="AU1267" i="178"/>
  <c r="AU1268" i="178"/>
  <c r="AU1269" i="178"/>
  <c r="AU1270" i="178"/>
  <c r="AU1271" i="178"/>
  <c r="AU1272" i="178"/>
  <c r="AU1273" i="178"/>
  <c r="AU1274" i="178"/>
  <c r="AU1275" i="178"/>
  <c r="AU1276" i="178"/>
  <c r="AU1277" i="178"/>
  <c r="AU1278" i="178"/>
  <c r="AU1279" i="178"/>
  <c r="AU1280" i="178"/>
  <c r="AU1281" i="178"/>
  <c r="AU1282" i="178"/>
  <c r="AU1283" i="178"/>
  <c r="AU1284" i="178"/>
  <c r="AU1285" i="178"/>
  <c r="AU1286" i="178"/>
  <c r="AU1287" i="178"/>
  <c r="AU1288" i="178"/>
  <c r="AU1289" i="178"/>
  <c r="AU1290" i="178"/>
  <c r="AU1291" i="178"/>
  <c r="AU1292" i="178"/>
  <c r="AU1293" i="178"/>
  <c r="AU1294" i="178"/>
  <c r="AU1295" i="178"/>
  <c r="AU1296" i="178"/>
  <c r="AU1297" i="178"/>
  <c r="AU1298" i="178"/>
  <c r="AU1299" i="178"/>
  <c r="AU1300" i="178"/>
  <c r="AU1301" i="178"/>
  <c r="AU1302" i="178"/>
  <c r="AU1303" i="178"/>
  <c r="AU1304" i="178"/>
  <c r="AU1305" i="178"/>
  <c r="AU1306" i="178"/>
  <c r="AU1307" i="178"/>
  <c r="AU1308" i="178"/>
  <c r="AU1309" i="178"/>
  <c r="AU1310" i="178"/>
  <c r="AU1311" i="178"/>
  <c r="AU1312" i="178"/>
  <c r="AU1313" i="178"/>
  <c r="AU1314" i="178"/>
  <c r="AU1315" i="178"/>
  <c r="AU1316" i="178"/>
  <c r="AU1317" i="178"/>
  <c r="AU1318" i="178"/>
  <c r="AU1319" i="178"/>
  <c r="AU1320" i="178"/>
  <c r="AU1321" i="178"/>
  <c r="AU1322" i="178"/>
  <c r="AU1323" i="178"/>
  <c r="AU1324" i="178"/>
  <c r="AU1325" i="178"/>
  <c r="AU1326" i="178"/>
  <c r="AU1327" i="178"/>
  <c r="AU1328" i="178"/>
  <c r="AU1329" i="178"/>
  <c r="AU1330" i="178"/>
  <c r="AU1331" i="178"/>
  <c r="AU1332" i="178"/>
  <c r="AU1333" i="178"/>
  <c r="AU1334" i="178"/>
  <c r="AU1335" i="178"/>
  <c r="AU1336" i="178"/>
  <c r="AU1337" i="178"/>
  <c r="AU1338" i="178"/>
  <c r="AU1339" i="178"/>
  <c r="AU1340" i="178"/>
  <c r="AU1341" i="178"/>
  <c r="AU1342" i="178"/>
  <c r="AU1343" i="178"/>
  <c r="AU1344" i="178"/>
  <c r="AU1345" i="178"/>
  <c r="AU1346" i="178"/>
  <c r="AU1347" i="178"/>
  <c r="AU1348" i="178"/>
  <c r="AU1349" i="178"/>
  <c r="AU1350" i="178"/>
  <c r="AU1351" i="178"/>
  <c r="AU1352" i="178"/>
  <c r="AU1353" i="178"/>
  <c r="AU1354" i="178"/>
  <c r="AU1355" i="178"/>
  <c r="AU1356" i="178"/>
  <c r="AU1357" i="178"/>
  <c r="AU1358" i="178"/>
  <c r="AU1359" i="178"/>
  <c r="AU1360" i="178"/>
  <c r="AU1361" i="178"/>
  <c r="AU1362" i="178"/>
  <c r="AU1363" i="178"/>
  <c r="AU1364" i="178"/>
  <c r="AU1365" i="178"/>
  <c r="AU1366" i="178"/>
  <c r="AU1367" i="178"/>
  <c r="AU1368" i="178"/>
  <c r="AU1369" i="178"/>
  <c r="AU1370" i="178"/>
  <c r="AU1371" i="178"/>
  <c r="AU1372" i="178"/>
  <c r="AU1373" i="178"/>
  <c r="AU1374" i="178"/>
  <c r="AU1375" i="178"/>
  <c r="AU1376" i="178"/>
  <c r="AU1377" i="178"/>
  <c r="AU1378" i="178"/>
  <c r="AU1379" i="178"/>
  <c r="AU1380" i="178"/>
  <c r="AU1381" i="178"/>
  <c r="AU1382" i="178"/>
  <c r="AU1383" i="178"/>
  <c r="AU1384" i="178"/>
  <c r="AU1385" i="178"/>
  <c r="AU1386" i="178"/>
  <c r="AU1387" i="178"/>
  <c r="AU1388" i="178"/>
  <c r="AU1389" i="178"/>
  <c r="AU1390" i="178"/>
  <c r="AU1391" i="178"/>
  <c r="AU1392" i="178"/>
  <c r="AU1393" i="178"/>
  <c r="AU1394" i="178"/>
  <c r="AU1395" i="178"/>
  <c r="AU1396" i="178"/>
  <c r="AU1397" i="178"/>
  <c r="AU1398" i="178"/>
  <c r="AU1399" i="178"/>
  <c r="AU1400" i="178"/>
  <c r="AU1401" i="178"/>
  <c r="AU1402" i="178"/>
  <c r="AU1403" i="178"/>
  <c r="AU1404" i="178"/>
  <c r="AU1405" i="178"/>
  <c r="AU1406" i="178"/>
  <c r="AU1407" i="178"/>
  <c r="AU1408" i="178"/>
  <c r="AU1409" i="178"/>
  <c r="AU1410" i="178"/>
  <c r="AU1411" i="178"/>
  <c r="AU1412" i="178"/>
  <c r="AU1413" i="178"/>
  <c r="AU1414" i="178"/>
  <c r="AU1415" i="178"/>
  <c r="AU1416" i="178"/>
  <c r="AU1417" i="178"/>
  <c r="AU1418" i="178"/>
  <c r="AU1419" i="178"/>
  <c r="AU1420" i="178"/>
  <c r="AU1421" i="178"/>
  <c r="AU1422" i="178"/>
  <c r="AU1423" i="178"/>
  <c r="AU1424" i="178"/>
  <c r="AU1425" i="178"/>
  <c r="AU1426" i="178"/>
  <c r="AU1427" i="178"/>
  <c r="AU1428" i="178"/>
  <c r="AU1429" i="178"/>
  <c r="AU1430" i="178"/>
  <c r="AU1431" i="178"/>
  <c r="AU1432" i="178"/>
  <c r="AU1433" i="178"/>
  <c r="AU1434" i="178"/>
  <c r="AU1435" i="178"/>
  <c r="AU1436" i="178"/>
  <c r="AU1437" i="178"/>
  <c r="AU1438" i="178"/>
  <c r="AU1439" i="178"/>
  <c r="AU1440" i="178"/>
  <c r="AU1441" i="178"/>
  <c r="AU1442" i="178"/>
  <c r="AU1443" i="178"/>
  <c r="AU1444" i="178"/>
  <c r="AU1445" i="178"/>
  <c r="AU1446" i="178"/>
  <c r="AU1447" i="178"/>
  <c r="AU1448" i="178"/>
  <c r="AU1449" i="178"/>
  <c r="AU1450" i="178"/>
  <c r="AU1451" i="178"/>
  <c r="AU1452" i="178"/>
  <c r="AU1453" i="178"/>
  <c r="AU1454" i="178"/>
  <c r="AU1455" i="178"/>
  <c r="AU1456" i="178"/>
  <c r="AU1457" i="178"/>
  <c r="AU1458" i="178"/>
  <c r="AU1459" i="178"/>
  <c r="AU1460" i="178"/>
  <c r="AU1461" i="178"/>
  <c r="AU1462" i="178"/>
  <c r="AU1463" i="178"/>
  <c r="AU1464" i="178"/>
  <c r="AU1465" i="178"/>
  <c r="AU1466" i="178"/>
  <c r="AU1467" i="178"/>
  <c r="AU1468" i="178"/>
  <c r="AU1469" i="178"/>
  <c r="AU1470" i="178"/>
  <c r="AU1471" i="178"/>
  <c r="AU1472" i="178"/>
  <c r="AU1473" i="178"/>
  <c r="AU1474" i="178"/>
  <c r="AU1475" i="178"/>
  <c r="AU1476" i="178"/>
  <c r="AU1477" i="178"/>
  <c r="AU1478" i="178"/>
  <c r="AU1479" i="178"/>
  <c r="AU1480" i="178"/>
  <c r="AU1481" i="178"/>
  <c r="AU1482" i="178"/>
  <c r="AU1483" i="178"/>
  <c r="AU1484" i="178"/>
  <c r="AU1485" i="178"/>
  <c r="AU1486" i="178"/>
  <c r="AU1487" i="178"/>
  <c r="AU1488" i="178"/>
  <c r="AU1489" i="178"/>
  <c r="AU1490" i="178"/>
  <c r="AU1491" i="178"/>
  <c r="AU1492" i="178"/>
  <c r="AU1493" i="178"/>
  <c r="AU1494" i="178"/>
  <c r="AU1495" i="178"/>
  <c r="AU1496" i="178"/>
  <c r="AU1497" i="178"/>
  <c r="AU1498" i="178"/>
  <c r="AU1499" i="178"/>
  <c r="AU1500" i="178"/>
  <c r="AU1501" i="178"/>
  <c r="AU1502" i="178"/>
  <c r="AU1503" i="178"/>
  <c r="AU1504" i="178"/>
  <c r="AU1505" i="178"/>
  <c r="AU1506" i="178"/>
  <c r="AU1507" i="178"/>
  <c r="AU1508" i="178"/>
  <c r="AU1509" i="178"/>
  <c r="AU1510" i="178"/>
  <c r="AU1511" i="178"/>
  <c r="AU1512" i="178"/>
  <c r="AU1513" i="178"/>
  <c r="AU1514" i="178"/>
  <c r="AU1515" i="178"/>
  <c r="AU1516" i="178"/>
  <c r="AU1517" i="178"/>
  <c r="AU1518" i="178"/>
  <c r="AU1519" i="178"/>
  <c r="AU1520" i="178"/>
  <c r="AU1521" i="178"/>
  <c r="AU1522" i="178"/>
  <c r="AU1523" i="178"/>
  <c r="AU1524" i="178"/>
  <c r="AU1525" i="178"/>
  <c r="AU1526" i="178"/>
  <c r="AU1527" i="178"/>
  <c r="AU1528" i="178"/>
  <c r="AU1529" i="178"/>
  <c r="AU1530" i="178"/>
  <c r="AU1531" i="178"/>
  <c r="AU1532" i="178"/>
  <c r="AU1533" i="178"/>
  <c r="AU1534" i="178"/>
  <c r="AU1535" i="178"/>
  <c r="AU1536" i="178"/>
  <c r="AU1537" i="178"/>
  <c r="AU1538" i="178"/>
  <c r="AU1539" i="178"/>
  <c r="AU1540" i="178"/>
  <c r="AU1541" i="178"/>
  <c r="AU1542" i="178"/>
  <c r="AU1543" i="178"/>
  <c r="AU1544" i="178"/>
  <c r="AU1545" i="178"/>
  <c r="AU1546" i="178"/>
  <c r="AU1547" i="178"/>
  <c r="AU1548" i="178"/>
  <c r="AU1549" i="178"/>
  <c r="AU1550" i="178"/>
  <c r="AU1551" i="178"/>
  <c r="AU1552" i="178"/>
  <c r="AU1553" i="178"/>
  <c r="AU1554" i="178"/>
  <c r="AU1555" i="178"/>
  <c r="AU1556" i="178"/>
  <c r="AU1557" i="178"/>
  <c r="AU1558" i="178"/>
  <c r="AU1559" i="178"/>
  <c r="AU1560" i="178"/>
  <c r="AU1561" i="178"/>
  <c r="AU1562" i="178"/>
  <c r="AU1563" i="178"/>
  <c r="AU1564" i="178"/>
  <c r="AU1565" i="178"/>
  <c r="AU1566" i="178"/>
  <c r="AU1567" i="178"/>
  <c r="AU1568" i="178"/>
  <c r="AU1569" i="178"/>
  <c r="AU1570" i="178"/>
  <c r="AU1571" i="178"/>
  <c r="AU1572" i="178"/>
  <c r="AU1573" i="178"/>
  <c r="AU1574" i="178"/>
  <c r="AU1575" i="178"/>
  <c r="AU1576" i="178"/>
  <c r="AU1577" i="178"/>
  <c r="AU1578" i="178"/>
  <c r="AU1579" i="178"/>
  <c r="AU1580" i="178"/>
  <c r="AU1581" i="178"/>
  <c r="AU1582" i="178"/>
  <c r="AU1583" i="178"/>
  <c r="AU1584" i="178"/>
  <c r="AU1585" i="178"/>
  <c r="AU1586" i="178"/>
  <c r="AU1587" i="178"/>
  <c r="AU1588" i="178"/>
  <c r="AU1589" i="178"/>
  <c r="AU1590" i="178"/>
  <c r="AU1591" i="178"/>
  <c r="AU1592" i="178"/>
  <c r="AU1593" i="178"/>
  <c r="AU1594" i="178"/>
  <c r="AU1595" i="178"/>
  <c r="AU1596" i="178"/>
  <c r="AU1597" i="178"/>
  <c r="AU1598" i="178"/>
  <c r="AU53" i="178"/>
  <c r="AU54" i="178"/>
  <c r="AU55" i="178"/>
  <c r="AU47" i="178"/>
  <c r="AU48" i="178"/>
  <c r="AU49" i="178"/>
  <c r="AU50" i="178"/>
  <c r="AU51" i="178"/>
  <c r="AU52" i="178"/>
  <c r="AU46" i="178"/>
  <c r="AU38" i="178"/>
  <c r="AU39" i="178"/>
  <c r="AU40" i="178"/>
  <c r="AU41" i="178"/>
  <c r="AU42" i="178"/>
  <c r="AU43" i="178"/>
  <c r="AU44" i="178"/>
  <c r="AU45" i="178"/>
  <c r="AU37" i="178"/>
  <c r="AU20" i="178"/>
  <c r="AU21" i="178"/>
  <c r="AU22" i="178"/>
  <c r="AU23" i="178"/>
  <c r="AU24" i="178"/>
  <c r="AU25" i="178"/>
  <c r="AU26" i="178"/>
  <c r="AU27" i="178"/>
  <c r="AU28" i="178"/>
  <c r="AU29" i="178"/>
  <c r="AU30" i="178"/>
  <c r="AU31" i="178"/>
  <c r="AU32" i="178"/>
  <c r="AU33" i="178"/>
  <c r="AU34" i="178"/>
  <c r="AU35" i="178"/>
  <c r="AU36" i="178"/>
  <c r="AU19" i="178"/>
  <c r="AJ2" i="178"/>
  <c r="AJ11" i="178" s="1"/>
  <c r="AK2" i="178"/>
  <c r="AK11" i="178" s="1"/>
  <c r="AL2" i="178"/>
  <c r="AM2" i="178"/>
  <c r="AN2" i="178"/>
  <c r="AO2" i="178"/>
  <c r="AP2" i="178"/>
  <c r="AQ2" i="178"/>
  <c r="AR2" i="178"/>
  <c r="AS2" i="178"/>
  <c r="AT2" i="178"/>
  <c r="AT10" i="178" s="1"/>
  <c r="AJ3" i="178"/>
  <c r="AK3" i="178"/>
  <c r="AL3" i="178"/>
  <c r="AM3" i="178"/>
  <c r="AM5" i="178" s="1"/>
  <c r="AN3" i="178"/>
  <c r="AN5" i="178" s="1"/>
  <c r="AO3" i="178"/>
  <c r="AO5" i="178" s="1"/>
  <c r="AP3" i="178"/>
  <c r="AQ3" i="178"/>
  <c r="AU3" i="178" s="1"/>
  <c r="AR3" i="178"/>
  <c r="AS3" i="178"/>
  <c r="AT3" i="178"/>
  <c r="AJ4" i="178"/>
  <c r="AK4" i="178"/>
  <c r="AL4" i="178"/>
  <c r="AM4" i="178"/>
  <c r="AM6" i="178" s="1"/>
  <c r="AN4" i="178"/>
  <c r="AN6" i="178" s="1"/>
  <c r="AO4" i="178"/>
  <c r="AO6" i="178" s="1"/>
  <c r="AP4" i="178"/>
  <c r="AP6" i="178" s="1"/>
  <c r="AQ4" i="178"/>
  <c r="AU4" i="178" s="1"/>
  <c r="AR4" i="178"/>
  <c r="AS4" i="178"/>
  <c r="AT4" i="178"/>
  <c r="AU8" i="178"/>
  <c r="AV8" i="178"/>
  <c r="AW8" i="178"/>
  <c r="AU9" i="178"/>
  <c r="AV9" i="178"/>
  <c r="AW9" i="178"/>
  <c r="AU10" i="178"/>
  <c r="AV10" i="178"/>
  <c r="AW10" i="178"/>
  <c r="AU11" i="178"/>
  <c r="AV11" i="178"/>
  <c r="AW11" i="178"/>
  <c r="AJ13" i="178"/>
  <c r="AK13" i="178"/>
  <c r="AL13" i="178"/>
  <c r="AM13" i="178"/>
  <c r="AM16" i="178" s="1"/>
  <c r="AN13" i="178"/>
  <c r="AN14" i="178" s="1"/>
  <c r="AO13" i="178"/>
  <c r="AP13" i="178"/>
  <c r="AQ13" i="178"/>
  <c r="AR13" i="178"/>
  <c r="AS13" i="178"/>
  <c r="AT13" i="178"/>
  <c r="AX13" i="178"/>
  <c r="AY13" i="178"/>
  <c r="AZ13" i="178"/>
  <c r="BA13" i="178"/>
  <c r="BB13" i="178"/>
  <c r="BC13" i="178"/>
  <c r="BD13" i="178"/>
  <c r="BE13" i="178"/>
  <c r="BF13" i="178"/>
  <c r="BG13" i="178"/>
  <c r="BH13" i="178"/>
  <c r="BI13" i="178"/>
  <c r="BJ13" i="178"/>
  <c r="BK13" i="178"/>
  <c r="BL13" i="178"/>
  <c r="AN16" i="178"/>
  <c r="BQ17" i="178"/>
  <c r="BU17" i="178" s="1"/>
  <c r="BR17" i="178"/>
  <c r="BT17" i="178"/>
  <c r="BV17" i="178"/>
  <c r="BW17" i="178"/>
  <c r="BX17" i="178"/>
  <c r="BZ17" i="178"/>
  <c r="CA17" i="178"/>
  <c r="CB17" i="178"/>
  <c r="CC17" i="178"/>
  <c r="CD17" i="178"/>
  <c r="CF17" i="178"/>
  <c r="CH17" i="178"/>
  <c r="CI17" i="178"/>
  <c r="CJ17" i="178"/>
  <c r="CK17" i="178"/>
  <c r="CL17" i="178"/>
  <c r="CM17" i="178" s="1"/>
  <c r="CN17" i="178"/>
  <c r="CO17" i="178"/>
  <c r="CP17" i="178"/>
  <c r="CR17" i="178"/>
  <c r="CT17" i="178"/>
  <c r="CU17" i="178"/>
  <c r="CV17" i="178"/>
  <c r="CW17" i="178" s="1"/>
  <c r="CX17" i="178"/>
  <c r="CZ17" i="178"/>
  <c r="DA17" i="178"/>
  <c r="DB17" i="178"/>
  <c r="DC17" i="178" s="1"/>
  <c r="DD17" i="178"/>
  <c r="DE17" i="178" s="1"/>
  <c r="DF17" i="178"/>
  <c r="DG17" i="178"/>
  <c r="DH17" i="178"/>
  <c r="DJ17" i="178"/>
  <c r="DL17" i="178"/>
  <c r="DM17" i="178"/>
  <c r="DN17" i="178"/>
  <c r="DO17" i="178" s="1"/>
  <c r="DP17" i="178"/>
  <c r="DQ17" i="178" s="1"/>
  <c r="DR17" i="178"/>
  <c r="DS17" i="178"/>
  <c r="DT17" i="178"/>
  <c r="DV17" i="178"/>
  <c r="DX17" i="178"/>
  <c r="DY17" i="178"/>
  <c r="DZ17" i="178"/>
  <c r="EB17" i="178"/>
  <c r="ED17" i="178"/>
  <c r="EE17" i="178"/>
  <c r="EF17" i="178"/>
  <c r="EH17" i="178"/>
  <c r="EJ17" i="178"/>
  <c r="EK17" i="178"/>
  <c r="EL17" i="178"/>
  <c r="EN17" i="178"/>
  <c r="EP17" i="178"/>
  <c r="EQ17" i="178"/>
  <c r="ER17" i="178"/>
  <c r="ET17" i="178"/>
  <c r="EV17" i="178"/>
  <c r="EW17" i="178"/>
  <c r="EX17" i="178"/>
  <c r="EZ17" i="178"/>
  <c r="FB17" i="178"/>
  <c r="FC17" i="178"/>
  <c r="FD17" i="178"/>
  <c r="FF17" i="178"/>
  <c r="FH17" i="178"/>
  <c r="FI17" i="178"/>
  <c r="FJ17" i="178"/>
  <c r="FL17" i="178"/>
  <c r="FN17" i="178"/>
  <c r="FO17" i="178"/>
  <c r="FP17" i="178"/>
  <c r="FR17" i="178"/>
  <c r="FT17" i="178"/>
  <c r="FU17" i="178"/>
  <c r="FV17" i="178"/>
  <c r="FW17" i="178" s="1"/>
  <c r="FX17" i="178"/>
  <c r="FZ17" i="178"/>
  <c r="GA17" i="178"/>
  <c r="GB17" i="178"/>
  <c r="GD17" i="178"/>
  <c r="GF17" i="178"/>
  <c r="GG17" i="178"/>
  <c r="GH17" i="178"/>
  <c r="GI17" i="178" s="1"/>
  <c r="GJ17" i="178"/>
  <c r="GK17" i="178" s="1"/>
  <c r="GL17" i="178"/>
  <c r="GM17" i="178"/>
  <c r="GN17" i="178"/>
  <c r="GP17" i="178"/>
  <c r="GR17" i="178"/>
  <c r="GS17" i="178"/>
  <c r="GT17" i="178"/>
  <c r="GU17" i="178" s="1"/>
  <c r="GV17" i="178"/>
  <c r="GW17" i="178" s="1"/>
  <c r="GX17" i="178"/>
  <c r="AA11" i="180"/>
  <c r="X11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C11" i="180"/>
  <c r="X10" i="180"/>
  <c r="W10" i="180"/>
  <c r="V10" i="180"/>
  <c r="U10" i="180"/>
  <c r="T10" i="180"/>
  <c r="S10" i="180"/>
  <c r="R10" i="180"/>
  <c r="Q10" i="180"/>
  <c r="P10" i="180"/>
  <c r="O10" i="180"/>
  <c r="N10" i="180"/>
  <c r="M10" i="180"/>
  <c r="L10" i="180"/>
  <c r="K10" i="180"/>
  <c r="J10" i="180"/>
  <c r="I10" i="180"/>
  <c r="H10" i="180"/>
  <c r="G10" i="180"/>
  <c r="F10" i="180"/>
  <c r="E10" i="180"/>
  <c r="D10" i="180"/>
  <c r="C10" i="180"/>
  <c r="X9" i="180"/>
  <c r="W9" i="180"/>
  <c r="V9" i="180"/>
  <c r="U9" i="180"/>
  <c r="T9" i="180"/>
  <c r="S9" i="180"/>
  <c r="R9" i="180"/>
  <c r="Q9" i="180"/>
  <c r="P9" i="180"/>
  <c r="O9" i="180"/>
  <c r="N9" i="180"/>
  <c r="M9" i="180"/>
  <c r="L9" i="180"/>
  <c r="K9" i="180"/>
  <c r="J9" i="180"/>
  <c r="I9" i="180"/>
  <c r="H9" i="180"/>
  <c r="G9" i="180"/>
  <c r="F9" i="180"/>
  <c r="E9" i="180"/>
  <c r="D9" i="180"/>
  <c r="C9" i="180"/>
  <c r="X8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C8" i="180"/>
  <c r="AA7" i="180"/>
  <c r="AB7" i="180" s="1"/>
  <c r="Z7" i="180"/>
  <c r="AA6" i="180"/>
  <c r="Z6" i="180"/>
  <c r="AA5" i="180"/>
  <c r="AA9" i="180" s="1"/>
  <c r="Z5" i="180"/>
  <c r="AA4" i="180"/>
  <c r="AA8" i="180" s="1"/>
  <c r="Z4" i="180"/>
  <c r="AA3" i="180"/>
  <c r="AB3" i="180" s="1"/>
  <c r="Z3" i="180"/>
  <c r="AI13" i="178"/>
  <c r="AH13" i="178"/>
  <c r="AG13" i="178"/>
  <c r="AI15" i="178" s="1"/>
  <c r="AF13" i="178"/>
  <c r="AF15" i="178" s="1"/>
  <c r="AE13" i="178"/>
  <c r="AD13" i="178"/>
  <c r="AD14" i="178" s="1"/>
  <c r="AC13" i="178"/>
  <c r="AB13" i="178"/>
  <c r="AA13" i="178"/>
  <c r="Z13" i="178"/>
  <c r="Y13" i="178"/>
  <c r="X13" i="178"/>
  <c r="X14" i="178" s="1"/>
  <c r="W13" i="178"/>
  <c r="V13" i="178"/>
  <c r="U13" i="178"/>
  <c r="T13" i="178"/>
  <c r="S13" i="178"/>
  <c r="R13" i="178"/>
  <c r="V15" i="178" s="1"/>
  <c r="Q13" i="178"/>
  <c r="P13" i="178"/>
  <c r="O13" i="178"/>
  <c r="N13" i="178"/>
  <c r="M13" i="178"/>
  <c r="L13" i="178"/>
  <c r="K13" i="178"/>
  <c r="J13" i="178"/>
  <c r="I13" i="178"/>
  <c r="H13" i="178"/>
  <c r="H14" i="178" s="1"/>
  <c r="G13" i="178"/>
  <c r="F13" i="178"/>
  <c r="G14" i="178" s="1"/>
  <c r="AI4" i="178"/>
  <c r="AH4" i="178"/>
  <c r="AG4" i="178"/>
  <c r="AF4" i="178"/>
  <c r="AE4" i="178"/>
  <c r="AD4" i="178"/>
  <c r="AC4" i="178"/>
  <c r="AB4" i="178"/>
  <c r="AA4" i="178"/>
  <c r="Z4" i="178"/>
  <c r="Y4" i="178"/>
  <c r="BJ4" i="178" s="1"/>
  <c r="X4" i="178"/>
  <c r="BI4" i="178" s="1"/>
  <c r="W4" i="178"/>
  <c r="V4" i="178"/>
  <c r="BG4" i="178" s="1"/>
  <c r="U4" i="178"/>
  <c r="T4" i="178"/>
  <c r="P5" i="179" s="1"/>
  <c r="S4" i="178"/>
  <c r="O5" i="179" s="1"/>
  <c r="R4" i="178"/>
  <c r="N5" i="179" s="1"/>
  <c r="Q4" i="178"/>
  <c r="BB4" i="178" s="1"/>
  <c r="P4" i="178"/>
  <c r="BA4" i="178" s="1"/>
  <c r="O4" i="178"/>
  <c r="K5" i="179" s="1"/>
  <c r="N4" i="178"/>
  <c r="J5" i="179" s="1"/>
  <c r="M4" i="178"/>
  <c r="I5" i="179" s="1"/>
  <c r="L4" i="178"/>
  <c r="K4" i="178"/>
  <c r="J4" i="178"/>
  <c r="I4" i="178"/>
  <c r="H4" i="178"/>
  <c r="G4" i="178"/>
  <c r="C5" i="179" s="1"/>
  <c r="F4" i="178"/>
  <c r="B5" i="179" s="1"/>
  <c r="AI3" i="178"/>
  <c r="AH3" i="178"/>
  <c r="AG3" i="178"/>
  <c r="AF3" i="178"/>
  <c r="AE3" i="178"/>
  <c r="AD3" i="178"/>
  <c r="AC3" i="178"/>
  <c r="AB3" i="178"/>
  <c r="AA3" i="178"/>
  <c r="Z3" i="178"/>
  <c r="Y3" i="178"/>
  <c r="X3" i="178"/>
  <c r="W3" i="178"/>
  <c r="BH3" i="178" s="1"/>
  <c r="V3" i="178"/>
  <c r="U3" i="178"/>
  <c r="T3" i="178"/>
  <c r="BE3" i="178" s="1"/>
  <c r="S3" i="178"/>
  <c r="R3" i="178"/>
  <c r="N4" i="179" s="1"/>
  <c r="Q3" i="178"/>
  <c r="M4" i="179" s="1"/>
  <c r="P3" i="178"/>
  <c r="O3" i="178"/>
  <c r="AZ3" i="178" s="1"/>
  <c r="N3" i="178"/>
  <c r="AY3" i="178" s="1"/>
  <c r="M3" i="178"/>
  <c r="I4" i="179" s="1"/>
  <c r="L3" i="178"/>
  <c r="H4" i="179" s="1"/>
  <c r="K3" i="178"/>
  <c r="G4" i="179" s="1"/>
  <c r="J3" i="178"/>
  <c r="I3" i="178"/>
  <c r="E4" i="179" s="1"/>
  <c r="H3" i="178"/>
  <c r="G3" i="178"/>
  <c r="F3" i="178"/>
  <c r="B4" i="179" s="1"/>
  <c r="AI2" i="178"/>
  <c r="AI16" i="178" s="1"/>
  <c r="AH2" i="178"/>
  <c r="AH9" i="178" s="1"/>
  <c r="AG2" i="178"/>
  <c r="AF2" i="178"/>
  <c r="AE2" i="178"/>
  <c r="AE16" i="178" s="1"/>
  <c r="AD2" i="178"/>
  <c r="AC2" i="178"/>
  <c r="AC8" i="178" s="1"/>
  <c r="AB2" i="178"/>
  <c r="AA2" i="178"/>
  <c r="W3" i="179" s="1"/>
  <c r="Z2" i="178"/>
  <c r="Y2" i="178"/>
  <c r="X2" i="178"/>
  <c r="T3" i="179" s="1"/>
  <c r="W2" i="178"/>
  <c r="S3" i="179" s="1"/>
  <c r="V2" i="178"/>
  <c r="R3" i="179" s="1"/>
  <c r="U2" i="178"/>
  <c r="Q3" i="179" s="1"/>
  <c r="T2" i="178"/>
  <c r="T8" i="178" s="1"/>
  <c r="S2" i="178"/>
  <c r="R2" i="178"/>
  <c r="Q2" i="178"/>
  <c r="Q10" i="178" s="1"/>
  <c r="P2" i="178"/>
  <c r="O2" i="178"/>
  <c r="O10" i="178" s="1"/>
  <c r="N2" i="178"/>
  <c r="N8" i="178" s="1"/>
  <c r="M2" i="178"/>
  <c r="M5" i="178" s="1"/>
  <c r="L2" i="178"/>
  <c r="L8" i="178" s="1"/>
  <c r="K2" i="178"/>
  <c r="G3" i="179" s="1"/>
  <c r="J2" i="178"/>
  <c r="F3" i="179" s="1"/>
  <c r="I2" i="178"/>
  <c r="I11" i="178" s="1"/>
  <c r="H2" i="178"/>
  <c r="H9" i="178" s="1"/>
  <c r="G2" i="178"/>
  <c r="G8" i="178" s="1"/>
  <c r="F2" i="178"/>
  <c r="B3" i="179" s="1"/>
  <c r="K9" i="178"/>
  <c r="P11" i="178"/>
  <c r="K10" i="178"/>
  <c r="AM11" i="178"/>
  <c r="AN11" i="178"/>
  <c r="AO11" i="178"/>
  <c r="AQ10" i="178"/>
  <c r="AN10" i="178"/>
  <c r="AQ11" i="178"/>
  <c r="AM9" i="178"/>
  <c r="AN9" i="178"/>
  <c r="AK8" i="178"/>
  <c r="G10" i="178"/>
  <c r="AO9" i="178"/>
  <c r="AM10" i="178"/>
  <c r="S9" i="178"/>
  <c r="S10" i="178"/>
  <c r="AP11" i="178"/>
  <c r="H11" i="178"/>
  <c r="H8" i="178"/>
  <c r="V9" i="178"/>
  <c r="T10" i="178"/>
  <c r="Q9" i="178"/>
  <c r="S8" i="178"/>
  <c r="P8" i="178"/>
  <c r="W11" i="178"/>
  <c r="O8" i="178"/>
  <c r="I9" i="178"/>
  <c r="W10" i="178"/>
  <c r="AI8" i="178"/>
  <c r="AM8" i="178"/>
  <c r="AN8" i="178"/>
  <c r="AO10" i="178"/>
  <c r="AP10" i="178"/>
  <c r="G9" i="178"/>
  <c r="AA8" i="178"/>
  <c r="AD8" i="178"/>
  <c r="H10" i="178"/>
  <c r="S11" i="178"/>
  <c r="P9" i="178"/>
  <c r="I10" i="178"/>
  <c r="O9" i="178"/>
  <c r="K11" i="178"/>
  <c r="I14" i="178" l="1"/>
  <c r="Y14" i="178"/>
  <c r="AS14" i="178"/>
  <c r="AJ9" i="178"/>
  <c r="AD5" i="178"/>
  <c r="H6" i="178"/>
  <c r="Z15" i="178"/>
  <c r="AH15" i="178"/>
  <c r="FM17" i="178"/>
  <c r="FA17" i="178"/>
  <c r="EO17" i="178"/>
  <c r="EC17" i="178"/>
  <c r="BY17" i="178"/>
  <c r="G5" i="178"/>
  <c r="AE5" i="178"/>
  <c r="AG6" i="178"/>
  <c r="S15" i="178"/>
  <c r="FK17" i="178"/>
  <c r="EM17" i="178"/>
  <c r="EA17" i="178"/>
  <c r="AR10" i="178"/>
  <c r="P5" i="178"/>
  <c r="C3" i="179"/>
  <c r="AR5" i="178"/>
  <c r="T9" i="178"/>
  <c r="L11" i="178"/>
  <c r="L9" i="178"/>
  <c r="K14" i="178"/>
  <c r="J4" i="179"/>
  <c r="J7" i="179" s="1"/>
  <c r="AK15" i="178"/>
  <c r="AT6" i="178"/>
  <c r="T11" i="178"/>
  <c r="L10" i="178"/>
  <c r="V11" i="178"/>
  <c r="K8" i="178"/>
  <c r="AF16" i="178"/>
  <c r="N7" i="179"/>
  <c r="AH5" i="178"/>
  <c r="P8" i="179"/>
  <c r="G6" i="178"/>
  <c r="L14" i="178"/>
  <c r="T16" i="178"/>
  <c r="AB15" i="178"/>
  <c r="D5" i="179"/>
  <c r="FY17" i="178"/>
  <c r="AK6" i="178"/>
  <c r="AM14" i="178"/>
  <c r="U9" i="178"/>
  <c r="V10" i="178"/>
  <c r="J10" i="178"/>
  <c r="Y16" i="178"/>
  <c r="AG16" i="178"/>
  <c r="BD3" i="178"/>
  <c r="AA5" i="178"/>
  <c r="AI5" i="178"/>
  <c r="BF4" i="178"/>
  <c r="T6" i="178"/>
  <c r="M14" i="178"/>
  <c r="V14" i="178"/>
  <c r="Z14" i="178"/>
  <c r="L5" i="179"/>
  <c r="AQ14" i="178"/>
  <c r="AR6" i="178"/>
  <c r="AY2" i="178"/>
  <c r="AY16" i="178" s="1"/>
  <c r="AT16" i="178"/>
  <c r="R6" i="178"/>
  <c r="Z16" i="178"/>
  <c r="AB5" i="178"/>
  <c r="AD6" i="178"/>
  <c r="AA14" i="178"/>
  <c r="FS17" i="178"/>
  <c r="FG17" i="178"/>
  <c r="EU17" i="178"/>
  <c r="AL5" i="178"/>
  <c r="J14" i="178"/>
  <c r="F10" i="178"/>
  <c r="F8" i="178"/>
  <c r="N10" i="178"/>
  <c r="C8" i="179"/>
  <c r="W14" i="178"/>
  <c r="AG15" i="178"/>
  <c r="GC17" i="178"/>
  <c r="FQ17" i="178"/>
  <c r="FE17" i="178"/>
  <c r="ES17" i="178"/>
  <c r="DU17" i="178"/>
  <c r="CY17" i="178"/>
  <c r="CG17" i="178"/>
  <c r="BS17" i="178"/>
  <c r="AW3" i="178"/>
  <c r="Q14" i="178"/>
  <c r="DI17" i="178"/>
  <c r="AV3" i="178"/>
  <c r="AJ5" i="178"/>
  <c r="AU2" i="178"/>
  <c r="O8" i="179"/>
  <c r="U10" i="178"/>
  <c r="I8" i="178"/>
  <c r="AX3" i="178"/>
  <c r="BF3" i="178"/>
  <c r="AC5" i="178"/>
  <c r="BH4" i="178"/>
  <c r="AE6" i="178"/>
  <c r="N5" i="178"/>
  <c r="N15" i="178"/>
  <c r="V16" i="178"/>
  <c r="N14" i="178"/>
  <c r="AB14" i="178"/>
  <c r="X15" i="178"/>
  <c r="D3" i="179"/>
  <c r="K4" i="179"/>
  <c r="K7" i="179" s="1"/>
  <c r="M5" i="179"/>
  <c r="M8" i="179" s="1"/>
  <c r="AB5" i="180"/>
  <c r="AQ16" i="178"/>
  <c r="AR14" i="178"/>
  <c r="AJ15" i="178"/>
  <c r="BE4" i="178"/>
  <c r="BA3" i="178"/>
  <c r="AX2" i="178"/>
  <c r="AX11" i="178" s="1"/>
  <c r="Q8" i="178"/>
  <c r="U11" i="178"/>
  <c r="J11" i="178"/>
  <c r="O11" i="178"/>
  <c r="AB16" i="178"/>
  <c r="BG3" i="178"/>
  <c r="AF6" i="178"/>
  <c r="O5" i="178"/>
  <c r="M6" i="178"/>
  <c r="O14" i="178"/>
  <c r="R14" i="178"/>
  <c r="Y15" i="178"/>
  <c r="E3" i="179"/>
  <c r="E6" i="179" s="1"/>
  <c r="L4" i="179"/>
  <c r="BD4" i="178"/>
  <c r="AL6" i="178"/>
  <c r="N6" i="178"/>
  <c r="S14" i="178"/>
  <c r="AE14" i="178"/>
  <c r="AA10" i="180"/>
  <c r="EI17" i="178"/>
  <c r="DW17" i="178"/>
  <c r="CS17" i="178"/>
  <c r="AM15" i="178"/>
  <c r="AP14" i="178"/>
  <c r="AZ4" i="178"/>
  <c r="AS6" i="178"/>
  <c r="R10" i="178"/>
  <c r="M8" i="178"/>
  <c r="M11" i="178"/>
  <c r="AH8" i="178"/>
  <c r="J8" i="178"/>
  <c r="C6" i="179"/>
  <c r="H5" i="178"/>
  <c r="X5" i="178"/>
  <c r="AF5" i="178"/>
  <c r="J6" i="178"/>
  <c r="BC4" i="178"/>
  <c r="BK4" i="178"/>
  <c r="AH6" i="178"/>
  <c r="O6" i="178"/>
  <c r="Q15" i="178"/>
  <c r="T14" i="178"/>
  <c r="AF14" i="178"/>
  <c r="V3" i="179"/>
  <c r="W6" i="179" s="1"/>
  <c r="EG17" i="178"/>
  <c r="CQ17" i="178"/>
  <c r="AL15" i="178"/>
  <c r="AY4" i="178"/>
  <c r="I6" i="178"/>
  <c r="M10" i="178"/>
  <c r="Q11" i="178"/>
  <c r="Q5" i="178"/>
  <c r="Y5" i="178"/>
  <c r="AG5" i="178"/>
  <c r="K6" i="178"/>
  <c r="S6" i="178"/>
  <c r="AA6" i="178"/>
  <c r="AI6" i="178"/>
  <c r="P6" i="178"/>
  <c r="AH16" i="178"/>
  <c r="U14" i="178"/>
  <c r="AH14" i="178"/>
  <c r="AE15" i="178"/>
  <c r="P4" i="179"/>
  <c r="Q5" i="179"/>
  <c r="Q8" i="179" s="1"/>
  <c r="GQ17" i="178"/>
  <c r="GE17" i="178"/>
  <c r="EY17" i="178"/>
  <c r="DK17" i="178"/>
  <c r="CE17" i="178"/>
  <c r="AX16" i="178"/>
  <c r="AN15" i="178"/>
  <c r="J9" i="178"/>
  <c r="R9" i="178"/>
  <c r="R8" i="178"/>
  <c r="N11" i="178"/>
  <c r="T6" i="179"/>
  <c r="J5" i="178"/>
  <c r="BC3" i="178"/>
  <c r="Z5" i="178"/>
  <c r="L6" i="178"/>
  <c r="AB6" i="178"/>
  <c r="K5" i="178"/>
  <c r="Q6" i="178"/>
  <c r="AA16" i="178"/>
  <c r="M15" i="178"/>
  <c r="S5" i="179"/>
  <c r="GO17" i="178"/>
  <c r="AW13" i="178"/>
  <c r="AW16" i="178" s="1"/>
  <c r="AK5" i="178"/>
  <c r="AC6" i="178"/>
  <c r="L5" i="178"/>
  <c r="F6" i="178"/>
  <c r="T15" i="178"/>
  <c r="D8" i="179"/>
  <c r="AV4" i="178"/>
  <c r="M9" i="178"/>
  <c r="U16" i="178"/>
  <c r="U15" i="178"/>
  <c r="BB3" i="178"/>
  <c r="K8" i="179"/>
  <c r="J8" i="179"/>
  <c r="I7" i="179"/>
  <c r="H7" i="179"/>
  <c r="S6" i="179"/>
  <c r="L8" i="179"/>
  <c r="G6" i="179"/>
  <c r="R6" i="179"/>
  <c r="H16" i="178"/>
  <c r="AB6" i="180"/>
  <c r="I16" i="178"/>
  <c r="AO16" i="178"/>
  <c r="AJ14" i="178"/>
  <c r="AQ5" i="178"/>
  <c r="AP16" i="178"/>
  <c r="AK14" i="178"/>
  <c r="AG14" i="178"/>
  <c r="K16" i="178"/>
  <c r="I3" i="179"/>
  <c r="O4" i="179"/>
  <c r="R5" i="179"/>
  <c r="BL2" i="178"/>
  <c r="BK2" i="178"/>
  <c r="S5" i="178"/>
  <c r="U6" i="178"/>
  <c r="AI14" i="178"/>
  <c r="M16" i="178"/>
  <c r="K3" i="179"/>
  <c r="Q4" i="179"/>
  <c r="T5" i="179"/>
  <c r="AK16" i="178"/>
  <c r="BJ2" i="178"/>
  <c r="H3" i="179"/>
  <c r="H6" i="179" s="1"/>
  <c r="T5" i="178"/>
  <c r="V6" i="178"/>
  <c r="J15" i="178"/>
  <c r="N16" i="178"/>
  <c r="L3" i="179"/>
  <c r="R4" i="179"/>
  <c r="U5" i="179"/>
  <c r="AJ16" i="178"/>
  <c r="BL3" i="178"/>
  <c r="BI2" i="178"/>
  <c r="BI16" i="178" s="1"/>
  <c r="AC16" i="178"/>
  <c r="AS16" i="178"/>
  <c r="AL16" i="178"/>
  <c r="U5" i="178"/>
  <c r="W6" i="178"/>
  <c r="K15" i="178"/>
  <c r="O16" i="178"/>
  <c r="M3" i="179"/>
  <c r="S4" i="179"/>
  <c r="V5" i="179"/>
  <c r="BK3" i="178"/>
  <c r="BH2" i="178"/>
  <c r="G16" i="178"/>
  <c r="AL14" i="178"/>
  <c r="AS5" i="178"/>
  <c r="V5" i="178"/>
  <c r="X6" i="178"/>
  <c r="L15" i="178"/>
  <c r="P16" i="178"/>
  <c r="N3" i="179"/>
  <c r="T4" i="179"/>
  <c r="W5" i="179"/>
  <c r="BJ3" i="178"/>
  <c r="BG2" i="178"/>
  <c r="R5" i="178"/>
  <c r="W5" i="178"/>
  <c r="Y6" i="178"/>
  <c r="Q16" i="178"/>
  <c r="O3" i="179"/>
  <c r="U4" i="179"/>
  <c r="X5" i="179"/>
  <c r="BL4" i="178"/>
  <c r="BI3" i="178"/>
  <c r="BF2" i="178"/>
  <c r="AJ6" i="178"/>
  <c r="Z6" i="178"/>
  <c r="R16" i="178"/>
  <c r="P3" i="179"/>
  <c r="Q6" i="179" s="1"/>
  <c r="V4" i="179"/>
  <c r="AT15" i="178"/>
  <c r="BE2" i="178"/>
  <c r="AD16" i="178"/>
  <c r="AR16" i="178"/>
  <c r="AP5" i="178"/>
  <c r="O15" i="178"/>
  <c r="S16" i="178"/>
  <c r="W4" i="179"/>
  <c r="AS15" i="178"/>
  <c r="BD2" i="178"/>
  <c r="X16" i="178"/>
  <c r="J16" i="178"/>
  <c r="L16" i="178"/>
  <c r="J3" i="179"/>
  <c r="P15" i="178"/>
  <c r="X4" i="179"/>
  <c r="X7" i="179" s="1"/>
  <c r="AR15" i="178"/>
  <c r="BC2" i="178"/>
  <c r="BC16" i="178" s="1"/>
  <c r="AT5" i="178"/>
  <c r="AQ15" i="178"/>
  <c r="BB2" i="178"/>
  <c r="R15" i="178"/>
  <c r="AP15" i="178"/>
  <c r="BA2" i="178"/>
  <c r="E5" i="179"/>
  <c r="F16" i="178"/>
  <c r="W16" i="178"/>
  <c r="U3" i="179"/>
  <c r="U6" i="179" s="1"/>
  <c r="AZ2" i="178"/>
  <c r="X3" i="179"/>
  <c r="X6" i="179" s="1"/>
  <c r="AV13" i="178"/>
  <c r="AV16" i="178" s="1"/>
  <c r="P14" i="178"/>
  <c r="W15" i="178"/>
  <c r="AU13" i="178"/>
  <c r="AU16" i="178" s="1"/>
  <c r="AQ6" i="178"/>
  <c r="AA15" i="178"/>
  <c r="C4" i="179"/>
  <c r="C7" i="179" s="1"/>
  <c r="F5" i="179"/>
  <c r="AT14" i="178"/>
  <c r="AX4" i="178"/>
  <c r="AW4" i="178"/>
  <c r="F5" i="178"/>
  <c r="D4" i="179"/>
  <c r="G5" i="179"/>
  <c r="F4" i="179"/>
  <c r="F7" i="179" s="1"/>
  <c r="AB4" i="180"/>
  <c r="H5" i="179"/>
  <c r="H8" i="179" s="1"/>
  <c r="I5" i="178"/>
  <c r="X10" i="178"/>
  <c r="G11" i="178"/>
  <c r="X8" i="178"/>
  <c r="AS8" i="178"/>
  <c r="Z11" i="178"/>
  <c r="Z9" i="178"/>
  <c r="P10" i="178"/>
  <c r="AP9" i="178"/>
  <c r="AB10" i="178"/>
  <c r="AS10" i="178"/>
  <c r="R11" i="178"/>
  <c r="U8" i="178"/>
  <c r="AD11" i="178"/>
  <c r="AL8" i="178"/>
  <c r="W9" i="178"/>
  <c r="Z8" i="178"/>
  <c r="AF9" i="178"/>
  <c r="Y10" i="178"/>
  <c r="AB9" i="178"/>
  <c r="AH10" i="178"/>
  <c r="AA11" i="178"/>
  <c r="AD10" i="178"/>
  <c r="AB8" i="178"/>
  <c r="AF11" i="178"/>
  <c r="AD9" i="178"/>
  <c r="AQ8" i="178"/>
  <c r="AF10" i="178"/>
  <c r="AL11" i="178"/>
  <c r="AH11" i="178"/>
  <c r="AS11" i="178"/>
  <c r="AS9" i="178"/>
  <c r="AK9" i="178"/>
  <c r="AP8" i="178"/>
  <c r="AJ8" i="178"/>
  <c r="AR9" i="178"/>
  <c r="AL9" i="178"/>
  <c r="N9" i="178"/>
  <c r="AT8" i="178"/>
  <c r="AR11" i="178"/>
  <c r="AE8" i="178"/>
  <c r="F11" i="178"/>
  <c r="AR8" i="178"/>
  <c r="AG9" i="178"/>
  <c r="AE9" i="178"/>
  <c r="AI10" i="178"/>
  <c r="AL10" i="178"/>
  <c r="W8" i="178"/>
  <c r="V8" i="178"/>
  <c r="AO8" i="178"/>
  <c r="Y9" i="178"/>
  <c r="X9" i="178"/>
  <c r="AB11" i="178"/>
  <c r="AA10" i="178"/>
  <c r="Y8" i="178"/>
  <c r="Z10" i="178"/>
  <c r="AC11" i="178"/>
  <c r="AA9" i="178"/>
  <c r="AC10" i="178"/>
  <c r="AG10" i="178"/>
  <c r="AF8" i="178"/>
  <c r="AE11" i="178"/>
  <c r="AI11" i="178"/>
  <c r="AC9" i="178"/>
  <c r="AG11" i="178"/>
  <c r="F9" i="178"/>
  <c r="AE10" i="178"/>
  <c r="AK10" i="178"/>
  <c r="AJ10" i="178"/>
  <c r="AT11" i="178"/>
  <c r="AQ9" i="178"/>
  <c r="AT9" i="178"/>
  <c r="X11" i="178"/>
  <c r="Y11" i="178"/>
  <c r="AX9" i="178"/>
  <c r="AG8" i="178"/>
  <c r="AI9" i="178"/>
  <c r="N8" i="179" l="1"/>
  <c r="S8" i="179"/>
  <c r="F8" i="179"/>
  <c r="D6" i="179"/>
  <c r="AY8" i="178"/>
  <c r="W7" i="179"/>
  <c r="AY11" i="178"/>
  <c r="J6" i="179"/>
  <c r="U7" i="179"/>
  <c r="W8" i="179"/>
  <c r="AX10" i="178"/>
  <c r="AX8" i="178"/>
  <c r="T8" i="179"/>
  <c r="AY9" i="178"/>
  <c r="AY10" i="178"/>
  <c r="E8" i="179"/>
  <c r="S7" i="179"/>
  <c r="G8" i="179"/>
  <c r="L6" i="179"/>
  <c r="Z5" i="179"/>
  <c r="V8" i="179"/>
  <c r="Q7" i="179"/>
  <c r="F6" i="179"/>
  <c r="L7" i="179"/>
  <c r="M7" i="179"/>
  <c r="D7" i="179"/>
  <c r="BD16" i="178"/>
  <c r="X8" i="179"/>
  <c r="O6" i="179"/>
  <c r="BA16" i="178"/>
  <c r="E7" i="179"/>
  <c r="M6" i="179"/>
  <c r="K6" i="179"/>
  <c r="AA3" i="179"/>
  <c r="I8" i="179"/>
  <c r="BH16" i="178"/>
  <c r="BE16" i="178"/>
  <c r="BG16" i="178"/>
  <c r="BB16" i="178"/>
  <c r="V7" i="179"/>
  <c r="BJ16" i="178"/>
  <c r="P6" i="179"/>
  <c r="T7" i="179"/>
  <c r="R8" i="179"/>
  <c r="AA5" i="179"/>
  <c r="BK16" i="178"/>
  <c r="N6" i="179"/>
  <c r="Z3" i="179"/>
  <c r="AD5" i="179" s="1"/>
  <c r="P7" i="179"/>
  <c r="O7" i="179"/>
  <c r="I6" i="179"/>
  <c r="U8" i="179"/>
  <c r="BL16" i="178"/>
  <c r="R7" i="179"/>
  <c r="AA4" i="179"/>
  <c r="Z4" i="179"/>
  <c r="G7" i="179"/>
  <c r="AZ16" i="178"/>
  <c r="BF16" i="178"/>
  <c r="V6" i="179"/>
  <c r="BH8" i="178"/>
  <c r="BG8" i="178"/>
  <c r="BH9" i="178"/>
  <c r="BG9" i="178"/>
  <c r="BH11" i="178"/>
  <c r="BH10" i="178"/>
  <c r="BG11" i="178"/>
  <c r="BG10" i="178"/>
  <c r="BB9" i="178"/>
  <c r="BB11" i="178"/>
  <c r="BD8" i="178"/>
  <c r="BB10" i="178"/>
  <c r="BD10" i="178"/>
  <c r="BL9" i="178"/>
  <c r="BD11" i="178"/>
  <c r="BD9" i="178"/>
  <c r="BB8" i="178"/>
  <c r="BK9" i="178"/>
  <c r="BL10" i="178"/>
  <c r="BK8" i="178"/>
  <c r="BK10" i="178"/>
  <c r="BJ9" i="178"/>
  <c r="BK11" i="178"/>
  <c r="BJ8" i="178"/>
  <c r="BF10" i="178"/>
  <c r="BJ10" i="178"/>
  <c r="AZ11" i="178"/>
  <c r="BJ11" i="178"/>
  <c r="BL8" i="178"/>
  <c r="AZ10" i="178"/>
  <c r="BA9" i="178"/>
  <c r="BL11" i="178"/>
  <c r="BA11" i="178"/>
  <c r="BA10" i="178"/>
  <c r="BC9" i="178"/>
  <c r="BA8" i="178"/>
  <c r="BC11" i="178"/>
  <c r="BC10" i="178"/>
  <c r="BF9" i="178"/>
  <c r="BF11" i="178"/>
  <c r="BI9" i="178"/>
  <c r="AZ9" i="178"/>
  <c r="BI8" i="178"/>
  <c r="BC8" i="178"/>
  <c r="BI11" i="178"/>
  <c r="BI10" i="178"/>
  <c r="BF8" i="178"/>
  <c r="BE10" i="178"/>
  <c r="BE9" i="178"/>
  <c r="BE8" i="178"/>
  <c r="AZ8" i="178"/>
  <c r="BE11" i="178"/>
  <c r="AB3" i="179" l="1"/>
  <c r="AA6" i="179"/>
  <c r="AA8" i="179"/>
  <c r="AE5" i="179"/>
  <c r="AF5" i="179" s="1"/>
  <c r="AB5" i="179"/>
  <c r="AD4" i="179"/>
  <c r="AB4" i="179"/>
  <c r="AA7" i="179"/>
  <c r="AE4" i="179"/>
  <c r="AF4" i="179" l="1"/>
</calcChain>
</file>

<file path=xl/sharedStrings.xml><?xml version="1.0" encoding="utf-8"?>
<sst xmlns="http://schemas.openxmlformats.org/spreadsheetml/2006/main" count="12093" uniqueCount="3438">
  <si>
    <t>EAS Standalone Rev. (Excl. Fluido &amp; Simplus).</t>
  </si>
  <si>
    <t>EAS Totals -&gt;</t>
  </si>
  <si>
    <t>EAS Top 10 Totals -&gt;</t>
  </si>
  <si>
    <t>EAS Non-Top 10 Totals -&gt;</t>
  </si>
  <si>
    <t>EAS Top 10 Vs EAS % -&gt;</t>
  </si>
  <si>
    <t>EAS Non-Top 10 Vs EAS % -&gt;</t>
  </si>
  <si>
    <t>Org 100 Total -&gt;</t>
  </si>
  <si>
    <t>Org 101 - 200 Total -&gt;</t>
  </si>
  <si>
    <t>Org 201 - 300 Total -&gt;</t>
  </si>
  <si>
    <t>Org 300 Beyond -&gt;</t>
  </si>
  <si>
    <t>Filtered Totals -&gt;</t>
  </si>
  <si>
    <t>Filtered Growth (Seq)  %  -&gt;</t>
  </si>
  <si>
    <t>Filtered Growth (Same Q/H/F Last Y)  %  -&gt;</t>
  </si>
  <si>
    <t>Contribution (Filtered Total Vs EAS)  %  -&gt;</t>
  </si>
  <si>
    <t>SL</t>
  </si>
  <si>
    <t>MCC</t>
  </si>
  <si>
    <t>MCC Name</t>
  </si>
  <si>
    <t>Vertical</t>
  </si>
  <si>
    <t>Sub Vertical</t>
  </si>
  <si>
    <t>Q1'19 Act. Rev. KUSD 
(31-Mar-23 Fx)</t>
  </si>
  <si>
    <t>Q2'19 Act. Rev. KUSD 
(31-Mar-23 Fx)</t>
  </si>
  <si>
    <t>Q3'19 Act. Rev. KUSD 
(31-Mar-23 Fx)</t>
  </si>
  <si>
    <t>Q4'19 Act. Rev. KUSD 
(31-Mar-23 Fx)</t>
  </si>
  <si>
    <t>Q1'20 Act. Rev. KUSD 
(31-Mar-23 Fx)</t>
  </si>
  <si>
    <t>Q2'20 Act. Rev. KUSD 
(31-Mar-23 Fx)</t>
  </si>
  <si>
    <t>Q3'20 Act. Rev. KUSD 
(31-Mar-23 Fx)</t>
  </si>
  <si>
    <t>Q4'20 Act. Rev. KUSD 
(31-Mar-23 Fx)</t>
  </si>
  <si>
    <t>Q1'21 Act. Rev. KUSD 
(31-Mar-23 Fx)</t>
  </si>
  <si>
    <t>Q2'21 Act. Rev. KUSD 
(31-Mar-23 Fx)</t>
  </si>
  <si>
    <t>Q3'21 Act Rev. KUSD 
(31-Mar-23 Fx)</t>
  </si>
  <si>
    <t>Q4'21 Act. Rev. KUSD 
(31-Mar-23 Fx)</t>
  </si>
  <si>
    <t>Q1'22 Act. Rev. KUSD 
(31-Mar-23 Fx)</t>
  </si>
  <si>
    <t>Q2'22 Act. Rev. KUSD 
(31-Mar-23 Fx)</t>
  </si>
  <si>
    <t>Q3'22 Act. Rev. KUSD 
(31-Mar-23 Fx)</t>
  </si>
  <si>
    <t>Q4'22 Act. Rev. KUSD 
(31-Mar-23 Fx)</t>
  </si>
  <si>
    <t>Q1'23 Act. Rev. KUSD 
(31-Mar-23 Fx)</t>
  </si>
  <si>
    <t>Q2'23 Act. Rev. KUSD 
(31-Mar-23 Fx)</t>
  </si>
  <si>
    <t>Q3'23 Act. Rev. KUSD 
(31-Mar-23 Fx)</t>
  </si>
  <si>
    <t>Q4'23  Act. Rev. KUSD 
(31-Mar-23 Fx)</t>
  </si>
  <si>
    <t>Q1'24  Act. Rev. KUSD 
(31-Mar-23 Fx)</t>
  </si>
  <si>
    <t>Q2'24 Act. Rev. KUSD 
(31-Mar-23 Fx)</t>
  </si>
  <si>
    <t>Q3'24 TD. Rev. KUSD 
(31-Mar-23 Fx)</t>
  </si>
  <si>
    <t>H1 FY19 Act. Rev. KUSD 
(31-Mar-23 Fx)</t>
  </si>
  <si>
    <t>H2 FY19 Act. Rev. KUSD 
(31-Mar-23 Fx)</t>
  </si>
  <si>
    <t>H1 FY20 Act. Rev. KUSD 
(31-Mar-23 Fx)</t>
  </si>
  <si>
    <t>H2 FY20 Act. Rev. KUSD 
(31-Mar-23 Fx)</t>
  </si>
  <si>
    <t>H1 FY21 Act. Rev. KUSD 
(31-Mar-23 Fx)</t>
  </si>
  <si>
    <t>H2 FY21 Act. Rev. KUSD 
(31-Mar-23 Fx)</t>
  </si>
  <si>
    <t>H1 FY22 Act. Rev. KUSD 
(31-Mar-23 Fx)</t>
  </si>
  <si>
    <t>H2 FY22 Act. Rev. KUSD 
(31-Mar-23 Fx)</t>
  </si>
  <si>
    <t>H1 FY23 Act. Rev. KUSD 
(31-Mar-23 Fx)</t>
  </si>
  <si>
    <t>H2  FY23 Act. Rev. KUSD 
(31-Mar-23 Fx)</t>
  </si>
  <si>
    <t>H1 FY24 Act. Rev. KUSD
(31-Mar-23 Fx)</t>
  </si>
  <si>
    <t>H2 FY24 TD. Rev. KUSD
(31-Mar-23 Fx)</t>
  </si>
  <si>
    <t>FY19 Act. Rev. KUSD 
(31-Mar-23 Fx)</t>
  </si>
  <si>
    <t>FY20 Act. Rev. KUSD 
(31-Mar-23 Fx)</t>
  </si>
  <si>
    <t>FY21 Act. Rev. KUSD 
(31-Mar-23 Fx)</t>
  </si>
  <si>
    <t>FY22 Act. Rev. KUSD 
(31-Mar-23 Fx)</t>
  </si>
  <si>
    <t>FY23  Act. Rev. KUSD 
(31-Mar-23 Fx)</t>
  </si>
  <si>
    <t>FY24  Act. Rev. KUSD TD
(31-Mar-23 Fx)</t>
  </si>
  <si>
    <t>FY21 Vs FY20</t>
  </si>
  <si>
    <t>FY22 Vs FY21</t>
  </si>
  <si>
    <t>FY23 Vs FY22</t>
  </si>
  <si>
    <t>Q4'20 Vs. Q3'20 Act. Rev.</t>
  </si>
  <si>
    <t>Q1'21 Vs. Q4'20 Act. Rev.</t>
  </si>
  <si>
    <t>Q2'21 vs. Q1'21 Act. Rev.</t>
  </si>
  <si>
    <t>Q3'21 vs. Q2'21 Act. Rev.</t>
  </si>
  <si>
    <t>Q4'21  vs. Q3'21 Act. Rev.</t>
  </si>
  <si>
    <t>Q1'22  vs. Q4'21 Act. Rev.</t>
  </si>
  <si>
    <t>Q2'22  vs. Q1'22 Act. Rev.</t>
  </si>
  <si>
    <t>Q3'22  vs. Q2'22 Act. Rev.</t>
  </si>
  <si>
    <t>Q4'22  vs. Q3'22 Act. Rev.</t>
  </si>
  <si>
    <t>Q1'23  vs. Q4'22 Act. Rev.</t>
  </si>
  <si>
    <t>Q2'23  vs. Q1'23 Act. Rev.</t>
  </si>
  <si>
    <t>Q3'23  vs. Q2'23 Act. Rev.</t>
  </si>
  <si>
    <t>Q4'23  vs. Q3'23 Act. Rev.</t>
  </si>
  <si>
    <t>Q1'24  vs. Q4'23 Act. Rev.</t>
  </si>
  <si>
    <t>Q2'24  vs. Q1'24 Act. Rev.</t>
  </si>
  <si>
    <t>MCC Org Bucket - FY23</t>
  </si>
  <si>
    <t>GCC Org Bucket - FY23</t>
  </si>
  <si>
    <t>EAS FY23 Bucket (Ranking)</t>
  </si>
  <si>
    <t>EAS FY23 Bucket</t>
  </si>
  <si>
    <t>Q1'21 Rev (Reported) (KUSD)</t>
  </si>
  <si>
    <t>Q1'21 Project Margin (Reported) (KUSD)</t>
  </si>
  <si>
    <t>Q1'21 
Project 
Margin
 %</t>
  </si>
  <si>
    <t>Q1'21 Operating Margin (Reported) (KUSD)</t>
  </si>
  <si>
    <t>Q1'21 
Operating 
Margin 
%</t>
  </si>
  <si>
    <t>Q1'21
Billed Efforts
(PM)</t>
  </si>
  <si>
    <t>Q2'21 Rev (Reported) (KUSD)</t>
  </si>
  <si>
    <t>Q2'21 Project Margin (Reported) (KUSD)</t>
  </si>
  <si>
    <t>Q2'21 
Project 
Margin 
%</t>
  </si>
  <si>
    <t>Q2'21 Operating Margin (Reported) (KUSD)</t>
  </si>
  <si>
    <t>Q2'21 
Operating 
Margin 
%</t>
  </si>
  <si>
    <t>Q2'21
Billed Efforts
(PM)</t>
  </si>
  <si>
    <t>Q3'21 Rev (Reported) (KUSD)</t>
  </si>
  <si>
    <t>Q3'21 Project Margin (Reported) (KUSD)</t>
  </si>
  <si>
    <t>Q3'21 
Project 
Margin
 %</t>
  </si>
  <si>
    <t>Q3'21 Operating Margin (Reported) (KUSD)</t>
  </si>
  <si>
    <t>Q3'21 
Operating 
Margin 
%</t>
  </si>
  <si>
    <t>Q3'21
Billed Efforts
(PM)</t>
  </si>
  <si>
    <t>Q4'21 Rev (Reported) (KUSD)</t>
  </si>
  <si>
    <t>Q4'21 Project Margin (Reported) (KUSD)</t>
  </si>
  <si>
    <t>Q4'21 
Project 
Margin
 %</t>
  </si>
  <si>
    <t>Q4'21 Operating Margin (Reported) (KUSD)</t>
  </si>
  <si>
    <t>Q4'21 
Operating 
Margin 
%</t>
  </si>
  <si>
    <t>Q4'21
Billed Efforts
(PM)</t>
  </si>
  <si>
    <t>Q1'22 Rev (Reported) (KUSD)</t>
  </si>
  <si>
    <t>Q1'22 Project Margin (Reported) (KUSD)</t>
  </si>
  <si>
    <t>Q1'22
Project 
Margin 
%</t>
  </si>
  <si>
    <t>Q1'22 Operating Margin (Reported) (KUSD)</t>
  </si>
  <si>
    <t>Q1'22
Operating 
Margin 
%</t>
  </si>
  <si>
    <t>Q1'22
Billed Efforts
(PM)</t>
  </si>
  <si>
    <t>Q2'22 Rev (Reported) (KUSD)</t>
  </si>
  <si>
    <t>Q2'22 Project Margin (Reported) (KUSD)</t>
  </si>
  <si>
    <t>Q2'22
Project 
Margin 
%</t>
  </si>
  <si>
    <t>Q2'22 Operating Margin (Reported) (KUSD)</t>
  </si>
  <si>
    <t>Q2'22
Operating 
Margin 
%</t>
  </si>
  <si>
    <t>Q2'22
Billed Efforts
(PM)</t>
  </si>
  <si>
    <t>Q3'22 Rev (Reported) (KUSD)</t>
  </si>
  <si>
    <t>Q3'22 Project Margin (Reported) (KUSD)</t>
  </si>
  <si>
    <t>Q3'22
Project 
Margin 
%</t>
  </si>
  <si>
    <t>Q3'22 Operating Margin (Reported) (KUSD)</t>
  </si>
  <si>
    <t>Q3'22
Operating 
Margin 
%</t>
  </si>
  <si>
    <t>Q3'22
Billed Efforts
(PM)</t>
  </si>
  <si>
    <t>Q4'22 Rev (Reported) (KUSD)</t>
  </si>
  <si>
    <t>Q4'22 Project Margin (Reported) (KUSD)</t>
  </si>
  <si>
    <t>Q4'22
Project 
Margin 
%</t>
  </si>
  <si>
    <t>Q4'22 Operating Margin (Reported) (KUSD)</t>
  </si>
  <si>
    <t>Q4'22
Operating 
Margin 
%</t>
  </si>
  <si>
    <t>Q4'22
Billed Efforts
(PM)</t>
  </si>
  <si>
    <t>Q1'23 Rev (Reported) (KUSD)</t>
  </si>
  <si>
    <t>Q1'23 Project Margin (Reported) (KUSD)</t>
  </si>
  <si>
    <t>Q1'23
Project 
Margin 
%</t>
  </si>
  <si>
    <t>Q1'23 Operating Margin (Reported) (KUSD)</t>
  </si>
  <si>
    <t>Q1'23
Operating 
Margin 
%</t>
  </si>
  <si>
    <t>Q1'23
Billed Efforts
(PM)</t>
  </si>
  <si>
    <t>Q2'23 Rev (Reported) (KUSD)</t>
  </si>
  <si>
    <t>Q2'23 Project Margin (Reported) (KUSD)</t>
  </si>
  <si>
    <t>Q2'23
Project 
Margin 
%</t>
  </si>
  <si>
    <t>Q2'23 Operating Margin (Reported) (KUSD)</t>
  </si>
  <si>
    <t>Q2'23
Operating 
Margin 
%</t>
  </si>
  <si>
    <t>Q2'23
Billed Efforts
(PM)</t>
  </si>
  <si>
    <t>Q3'23 Rev (Reported) (KUSD)</t>
  </si>
  <si>
    <t>Q3'23 Project Margin (Reported) (KUSD)</t>
  </si>
  <si>
    <t>Q3'23
Project 
Margin 
%</t>
  </si>
  <si>
    <t>Q3'23 Operating Margin (Reported) (KUSD)</t>
  </si>
  <si>
    <t>Q3'23
Operating 
Margin 
%</t>
  </si>
  <si>
    <t>Q3'23
Billed Efforts
(PM)</t>
  </si>
  <si>
    <t>Q4'23  Rev (Reported) (KUSD)</t>
  </si>
  <si>
    <t>Q4'23  Project Margin (Reported) (KUSD)</t>
  </si>
  <si>
    <t>Q4'23 
Project 
Margin 
%</t>
  </si>
  <si>
    <t>Q4'23  Operating Margin (Reported) (KUSD)</t>
  </si>
  <si>
    <t>Q4'23 
Operating 
Margin 
%</t>
  </si>
  <si>
    <t>Q4'23 
Billed Efforts
(PM)</t>
  </si>
  <si>
    <t>Q1'24   Rev (Reported) (KUSD)</t>
  </si>
  <si>
    <t>Q1'24   Project Margin (Reported) (KUSD)</t>
  </si>
  <si>
    <t>Q1'24  
Project 
Margin 
%</t>
  </si>
  <si>
    <t>Q1'24   Operating Margin (Reported) (KUSD)</t>
  </si>
  <si>
    <t>Q1'24  
Operating 
Margin 
%</t>
  </si>
  <si>
    <t>Q1'24 
Billed Efforts
(PM)</t>
  </si>
  <si>
    <t>Q2'24  Rev (Reported) (KUSD)</t>
  </si>
  <si>
    <t>Q2'24 Project Margin (Reported) (KUSD)</t>
  </si>
  <si>
    <t>Q2'24 
Project 
Margin 
%</t>
  </si>
  <si>
    <t>Q2'24 Operating Margin (Reported) (KUSD)</t>
  </si>
  <si>
    <t>Q2'24 
Operating 
Margin 
%</t>
  </si>
  <si>
    <t>Q2'24
Billed Efforts
(PM)</t>
  </si>
  <si>
    <t>Q3'24 TD  Rev (Reported) (KUSD)</t>
  </si>
  <si>
    <t>Q3'24 TD Project Margin (Reported) (KUSD)</t>
  </si>
  <si>
    <t>Q3'24 TD 
Project 
Margin 
%</t>
  </si>
  <si>
    <t>Q3'24 TD Operating Margin (Reported) (KUSD)</t>
  </si>
  <si>
    <t>Q3'24 TD 
Operating 
Margin 
%</t>
  </si>
  <si>
    <t>Q3'24 TD
Billed Efforts
(PM)</t>
  </si>
  <si>
    <t>H1'21 Rev (Reported) (KUSD)</t>
  </si>
  <si>
    <t>H1'21 Project Margin (Reported) (KUSD)</t>
  </si>
  <si>
    <t>H1'21 
Project 
Margin 
%</t>
  </si>
  <si>
    <t>H1'21 Operating Margin (Reported) (KUSD)</t>
  </si>
  <si>
    <t>H1'21 
Operating
 Margin 
%</t>
  </si>
  <si>
    <t>H1'21
Billed Efforts
(PM)</t>
  </si>
  <si>
    <t>H2'21 Rev (Reported) (KUSD)</t>
  </si>
  <si>
    <t>H2'21 Project Margin (Reported) (KUSD)</t>
  </si>
  <si>
    <t>H2'21 
Project 
Margin 
%</t>
  </si>
  <si>
    <t>H2'21 Operating Margin (Reported) (KUSD)</t>
  </si>
  <si>
    <t>H2'21 
Operating
 Margin 
%</t>
  </si>
  <si>
    <t>H2'21
Billed Efforts
(PM)</t>
  </si>
  <si>
    <t>H1'22 Rev (Reported) (KUSD)</t>
  </si>
  <si>
    <t>H1'22 Project Margin (Reported) (KUSD)</t>
  </si>
  <si>
    <t>H1'22
Project 
Margin 
%</t>
  </si>
  <si>
    <t>H1'22 Operating Margin (Reported) (KUSD)</t>
  </si>
  <si>
    <t>H1'22
Operating
 Margin 
%</t>
  </si>
  <si>
    <t>H1'22
Billed Efforts
(PM)</t>
  </si>
  <si>
    <t>H2'22 Rev (Reported) (KUSD)</t>
  </si>
  <si>
    <t>H2'22 Project Margin (Reported) (KUSD)</t>
  </si>
  <si>
    <t>H2'22
Project 
Margin 
%</t>
  </si>
  <si>
    <t>H2'22 Operating Margin (Reported) (KUSD)</t>
  </si>
  <si>
    <t>H2'22
Operating
 Margin 
%</t>
  </si>
  <si>
    <t>H2'22
Billed Efforts
(PM)</t>
  </si>
  <si>
    <t>H1'23 Rev (Reported) (KUSD)</t>
  </si>
  <si>
    <t>H1'23 Project Margin (Reported) (KUSD)</t>
  </si>
  <si>
    <t>H1'23
Project 
Margin 
%</t>
  </si>
  <si>
    <t>H1'23 Operating Margin (Reported) (KUSD)</t>
  </si>
  <si>
    <t>H1'23
Operating
 Margin 
%</t>
  </si>
  <si>
    <t>H1'23
Billed Efforts
(PM)</t>
  </si>
  <si>
    <t>H2'23  Rev (Reported) (KUSD)</t>
  </si>
  <si>
    <t>H2'23  Project Margin (Reported) (KUSD)</t>
  </si>
  <si>
    <t>H2'23 
Project 
Margin 
%</t>
  </si>
  <si>
    <t>H2'23  Operating Margin (Reported) (KUSD)</t>
  </si>
  <si>
    <t>H2'23 
Operating
 Margin 
%</t>
  </si>
  <si>
    <t>H2'23 
Billed Efforts
(PM)</t>
  </si>
  <si>
    <t>H1'24  Rev (Reported) (KUSD)</t>
  </si>
  <si>
    <t>H1'24  Project Margin (Reported) (KUSD)</t>
  </si>
  <si>
    <t>H1'24
Project 
Margin 
%</t>
  </si>
  <si>
    <t>H1'24  Operating Margin (Reported) (KUSD)</t>
  </si>
  <si>
    <t>H1'24
Operating
 Margin 
%</t>
  </si>
  <si>
    <t>H1'24
Billed Efforts
(PM)</t>
  </si>
  <si>
    <t>H2'24 TD  Rev (Reported) (KUSD)</t>
  </si>
  <si>
    <t>H2'24 TD  Project Margin (Reported) (KUSD)</t>
  </si>
  <si>
    <t>H2'24 TD
Project 
Margin 
%</t>
  </si>
  <si>
    <t>H2'24 TD  Operating Margin (Reported) (KUSD)</t>
  </si>
  <si>
    <t>H2'24 TD
Operating
 Margin 
%</t>
  </si>
  <si>
    <t>H2'24 TD
Billed Efforts
(PM)</t>
  </si>
  <si>
    <t>EAS</t>
  </si>
  <si>
    <t>JCMASTER</t>
  </si>
  <si>
    <t>Johnson</t>
  </si>
  <si>
    <t>COREMFG</t>
  </si>
  <si>
    <t>Org 100</t>
  </si>
  <si>
    <t>Revenue - Top 10</t>
  </si>
  <si>
    <t>APPLE</t>
  </si>
  <si>
    <t>Apple Computer, Inc.</t>
  </si>
  <si>
    <t>CRL</t>
  </si>
  <si>
    <t>ADIDMAST</t>
  </si>
  <si>
    <t>Adidas Salomon Japan - Tokyo</t>
  </si>
  <si>
    <t>PEPSIMST</t>
  </si>
  <si>
    <t>Pepsico</t>
  </si>
  <si>
    <t>DAGMAST</t>
  </si>
  <si>
    <t>Daimler AG</t>
  </si>
  <si>
    <t>VERIZMST</t>
  </si>
  <si>
    <t>Verizon</t>
  </si>
  <si>
    <t>CMT</t>
  </si>
  <si>
    <t>WESTPAC</t>
  </si>
  <si>
    <t>Westpac- Sydney</t>
  </si>
  <si>
    <t>BFS</t>
  </si>
  <si>
    <t>FS</t>
  </si>
  <si>
    <t>NOVARMST</t>
  </si>
  <si>
    <t>Novartis Pharma AG</t>
  </si>
  <si>
    <t>LS</t>
  </si>
  <si>
    <t>HIL</t>
  </si>
  <si>
    <t>SCEDISON</t>
  </si>
  <si>
    <t>Southern California Edison Company</t>
  </si>
  <si>
    <t>SURE</t>
  </si>
  <si>
    <t>SYNGMAST</t>
  </si>
  <si>
    <t>Syngenta Crop Protection Pty Limite</t>
  </si>
  <si>
    <t>NIKE</t>
  </si>
  <si>
    <t>Nike Inc.</t>
  </si>
  <si>
    <t>Revenue - Non Top 10</t>
  </si>
  <si>
    <t>ABBMST</t>
  </si>
  <si>
    <t>TELSTMST</t>
  </si>
  <si>
    <t>TELSTRA</t>
  </si>
  <si>
    <t>ROCH</t>
  </si>
  <si>
    <t>Roche</t>
  </si>
  <si>
    <t>COKE</t>
  </si>
  <si>
    <t>CISCOMST</t>
  </si>
  <si>
    <t>PWC</t>
  </si>
  <si>
    <t>PricewaterhouseCoopers LLP</t>
  </si>
  <si>
    <t>CTZMAST</t>
  </si>
  <si>
    <t>Citizens Bank</t>
  </si>
  <si>
    <t>ARCMITMS</t>
  </si>
  <si>
    <t>Arcelor Mittal</t>
  </si>
  <si>
    <t>CMACGM</t>
  </si>
  <si>
    <t>CMA CGM</t>
  </si>
  <si>
    <t>ELILIMST</t>
  </si>
  <si>
    <t>Lilly Corporate Center</t>
  </si>
  <si>
    <t>Org 101 to 200</t>
  </si>
  <si>
    <t>CAREMARK</t>
  </si>
  <si>
    <t>Caremark Pharmacy Services.</t>
  </si>
  <si>
    <t>HC</t>
  </si>
  <si>
    <t>AUSDHMST</t>
  </si>
  <si>
    <t>AUS Department of Human Services</t>
  </si>
  <si>
    <t>AMEXMAST</t>
  </si>
  <si>
    <t>American Express Computer</t>
  </si>
  <si>
    <t>HSBC0MST</t>
  </si>
  <si>
    <t>HSBC EDPI Electronic Data Processin</t>
  </si>
  <si>
    <t>SEGAMMST</t>
  </si>
  <si>
    <t>Siemens Gamesa Renewable Energy, S.A.</t>
  </si>
  <si>
    <t>MCKESSON</t>
  </si>
  <si>
    <t>McKesson Corporation</t>
  </si>
  <si>
    <t>VERCOMST</t>
  </si>
  <si>
    <t>Vertiv Corporations</t>
  </si>
  <si>
    <t>LKQCOMST</t>
  </si>
  <si>
    <t>LKQ, Inc</t>
  </si>
  <si>
    <t>SB112403</t>
  </si>
  <si>
    <t>Starbucks Corporation</t>
  </si>
  <si>
    <t>LSCOMST</t>
  </si>
  <si>
    <t>Levi Strauss &amp; Co.</t>
  </si>
  <si>
    <t>MOLINA</t>
  </si>
  <si>
    <t>Molina Healthcare Inc</t>
  </si>
  <si>
    <t>INTELMST</t>
  </si>
  <si>
    <t>Intel</t>
  </si>
  <si>
    <t>ULTAMST</t>
  </si>
  <si>
    <t>Ulta Salon, Cosmetics &amp; Fragrance</t>
  </si>
  <si>
    <t>BMIGPMST</t>
  </si>
  <si>
    <t>BMI GROUP HOLDINGS UK LIMITED</t>
  </si>
  <si>
    <t>RECUKMST</t>
  </si>
  <si>
    <t>Reckitt Benckiser Corp. Ser. Ltd</t>
  </si>
  <si>
    <t>BPMAST</t>
  </si>
  <si>
    <t>BP Oil International Ltd.</t>
  </si>
  <si>
    <t>PGMSTRCT</t>
  </si>
  <si>
    <t>The Procter &amp; Gamble Company</t>
  </si>
  <si>
    <t>BOFAMAST</t>
  </si>
  <si>
    <t>BOA</t>
  </si>
  <si>
    <t>CUMMINS</t>
  </si>
  <si>
    <t>Cummins Inc.</t>
  </si>
  <si>
    <t>KRAFGMST</t>
  </si>
  <si>
    <t>Kraft foods Group Inc</t>
  </si>
  <si>
    <t>SBCMST</t>
  </si>
  <si>
    <t>SBC Services Inc,</t>
  </si>
  <si>
    <t>FORDMST</t>
  </si>
  <si>
    <t>Ford Motor Company</t>
  </si>
  <si>
    <t>PFE</t>
  </si>
  <si>
    <t>Pfizer Global Pharmaceuticals</t>
  </si>
  <si>
    <t>ALCONMST</t>
  </si>
  <si>
    <t>Alcon Vision LLC</t>
  </si>
  <si>
    <t>NRPCMST</t>
  </si>
  <si>
    <t>Amtrak CoE for SAP Ecosystem</t>
  </si>
  <si>
    <t>IPSU</t>
  </si>
  <si>
    <t>CITIMAST</t>
  </si>
  <si>
    <t>CITI</t>
  </si>
  <si>
    <t>SCHW</t>
  </si>
  <si>
    <t>Charles Schwab &amp; Co., Inc.</t>
  </si>
  <si>
    <t>UPCBBMST</t>
  </si>
  <si>
    <t>UPC Broadband Holding B.V</t>
  </si>
  <si>
    <t>BNSF</t>
  </si>
  <si>
    <t>Burlington Northern Santa Fe Rlwy.</t>
  </si>
  <si>
    <t>BOKBVMST</t>
  </si>
  <si>
    <t>Booking.com B.V.</t>
  </si>
  <si>
    <t>AIRBUSMS</t>
  </si>
  <si>
    <t>Airbus</t>
  </si>
  <si>
    <t>EMRSMAST</t>
  </si>
  <si>
    <t>Emerson</t>
  </si>
  <si>
    <t>MGFINMST</t>
  </si>
  <si>
    <t>Metsä Board Oyj</t>
  </si>
  <si>
    <t>WSPCAMST</t>
  </si>
  <si>
    <t>WSP GLOBAL INC.</t>
  </si>
  <si>
    <t>Org 201 to 300</t>
  </si>
  <si>
    <t>CONAGMST</t>
  </si>
  <si>
    <t>Conagra</t>
  </si>
  <si>
    <t>UNILVMST</t>
  </si>
  <si>
    <t>Unilever  Plc</t>
  </si>
  <si>
    <t>MSMASTER</t>
  </si>
  <si>
    <t>MS</t>
  </si>
  <si>
    <t>SIEMST</t>
  </si>
  <si>
    <t>Siemens AG</t>
  </si>
  <si>
    <t>EXXNMMST</t>
  </si>
  <si>
    <t>ExxonMobil Upstream Research Compan</t>
  </si>
  <si>
    <t>PGEMST</t>
  </si>
  <si>
    <t>Pacific Gas and Electric</t>
  </si>
  <si>
    <t>CMPASUS</t>
  </si>
  <si>
    <t>Compass Group Usa, Inc.</t>
  </si>
  <si>
    <t>CTZBPO</t>
  </si>
  <si>
    <t>Citizens Bank, N.A</t>
  </si>
  <si>
    <t>ZOETIMST</t>
  </si>
  <si>
    <t>ZOETIS INC</t>
  </si>
  <si>
    <t>GLOBALFO</t>
  </si>
  <si>
    <t>GLOBALFOUNDRIES Inc.</t>
  </si>
  <si>
    <t>OGNONMST</t>
  </si>
  <si>
    <t>Organon USA, Inc.</t>
  </si>
  <si>
    <t>SANOFMST</t>
  </si>
  <si>
    <t>Sanofi-aventis</t>
  </si>
  <si>
    <t>LOREFMST</t>
  </si>
  <si>
    <t>L'Oréal SA</t>
  </si>
  <si>
    <t>ELAHEMST</t>
  </si>
  <si>
    <t>Elanco US, Inc.</t>
  </si>
  <si>
    <t>GAPMAST</t>
  </si>
  <si>
    <t>The Gap, Inc</t>
  </si>
  <si>
    <t>GBIMBMST</t>
  </si>
  <si>
    <t>Corporativo Bimbo, S.A. de C.V.</t>
  </si>
  <si>
    <t>ABNMST</t>
  </si>
  <si>
    <t>ABN Master</t>
  </si>
  <si>
    <t>AUSDEMST</t>
  </si>
  <si>
    <t>Australia - Department of Defence</t>
  </si>
  <si>
    <t>KONECORP</t>
  </si>
  <si>
    <t>KONE Corporation</t>
  </si>
  <si>
    <t>NAB</t>
  </si>
  <si>
    <t>National Bank of Australia</t>
  </si>
  <si>
    <t>HPQMST</t>
  </si>
  <si>
    <t>Hewlett-Packard Company</t>
  </si>
  <si>
    <t>HERSHMST</t>
  </si>
  <si>
    <t>The Hershey Company</t>
  </si>
  <si>
    <t>TOYOTMST</t>
  </si>
  <si>
    <t>TOYOTA TECHNO SERVICE CORP, Japan</t>
  </si>
  <si>
    <t>EXELOMST</t>
  </si>
  <si>
    <t>Exelon Corporation</t>
  </si>
  <si>
    <t>BTMAST</t>
  </si>
  <si>
    <t>BT Accounts</t>
  </si>
  <si>
    <t>POLO</t>
  </si>
  <si>
    <t>Polo Ralph Lauren Corporation</t>
  </si>
  <si>
    <t>WESUNIMS</t>
  </si>
  <si>
    <t>Western Union Financial Services</t>
  </si>
  <si>
    <t>NTRUST</t>
  </si>
  <si>
    <t>The Northern Trust  Company</t>
  </si>
  <si>
    <t>M1LTD</t>
  </si>
  <si>
    <t>M1 Limited</t>
  </si>
  <si>
    <t>HARLEMST</t>
  </si>
  <si>
    <t>Harley-Davidson, Inc.</t>
  </si>
  <si>
    <t>WESCMAST</t>
  </si>
  <si>
    <t>WESCO Distribution, Inc</t>
  </si>
  <si>
    <t>DAITRMST</t>
  </si>
  <si>
    <t>Daimler Trucks AG</t>
  </si>
  <si>
    <t>UNNYMST</t>
  </si>
  <si>
    <t>United Nations Development Programm</t>
  </si>
  <si>
    <t>NA</t>
  </si>
  <si>
    <t>FPLMAST</t>
  </si>
  <si>
    <t>Florida Power and Light Company</t>
  </si>
  <si>
    <t>HALLMST</t>
  </si>
  <si>
    <t>Hallmark cards</t>
  </si>
  <si>
    <t>GEAPPL</t>
  </si>
  <si>
    <t>Haier US appliance Solution, INC. DBA GE appliance</t>
  </si>
  <si>
    <t>VALEANT</t>
  </si>
  <si>
    <t>Bausch Health US, LLC</t>
  </si>
  <si>
    <t>FEIBVMST</t>
  </si>
  <si>
    <t>FedEx Express International B.V.</t>
  </si>
  <si>
    <t>KMSACMST</t>
  </si>
  <si>
    <t>KOMATSU AMERICA CORP</t>
  </si>
  <si>
    <t>AMDUSMST</t>
  </si>
  <si>
    <t>Advanced Micro Devices, Inc</t>
  </si>
  <si>
    <t>GEFCOMST</t>
  </si>
  <si>
    <t>GEFCO SA</t>
  </si>
  <si>
    <t>KROGER</t>
  </si>
  <si>
    <t>The Kroger Co.</t>
  </si>
  <si>
    <t>FUNUKMST</t>
  </si>
  <si>
    <t>Funko, LLC</t>
  </si>
  <si>
    <t>VANGUMST</t>
  </si>
  <si>
    <t>VANGUARD Group Inc</t>
  </si>
  <si>
    <t>TCGCMST</t>
  </si>
  <si>
    <t>The Capital Group Companies</t>
  </si>
  <si>
    <t>AUSGRID</t>
  </si>
  <si>
    <t>Ausgrid</t>
  </si>
  <si>
    <t>RICOHMST</t>
  </si>
  <si>
    <t>RICOH EUROPE PLC</t>
  </si>
  <si>
    <t>REEDMAST</t>
  </si>
  <si>
    <t>Reed Elsevier Plc</t>
  </si>
  <si>
    <t>ADVAUTO</t>
  </si>
  <si>
    <t>Advance Auto Parts</t>
  </si>
  <si>
    <t>NIDECMST</t>
  </si>
  <si>
    <t>Nidec Americas Holding Corporation</t>
  </si>
  <si>
    <t>AMEREN</t>
  </si>
  <si>
    <t>Ameren</t>
  </si>
  <si>
    <t>TKELMST</t>
  </si>
  <si>
    <t>Thyssenkrupp Elevators AG</t>
  </si>
  <si>
    <t>ARROW</t>
  </si>
  <si>
    <t>Arrow Electronics, Inc.</t>
  </si>
  <si>
    <t>BSCAMST</t>
  </si>
  <si>
    <t>BS of California Life &amp; Health Insu</t>
  </si>
  <si>
    <t>AVER</t>
  </si>
  <si>
    <t>Avery Dennison</t>
  </si>
  <si>
    <t>HPECOMST</t>
  </si>
  <si>
    <t>Hewlett Packard Enterprise Company</t>
  </si>
  <si>
    <t>VOLVMST</t>
  </si>
  <si>
    <t>Volvo Cars</t>
  </si>
  <si>
    <t>TSCOMST</t>
  </si>
  <si>
    <t>Tractor Supply Company</t>
  </si>
  <si>
    <t>TYNFDMST</t>
  </si>
  <si>
    <t>Tyson Shared Services, Inc.</t>
  </si>
  <si>
    <t>AVNETMST</t>
  </si>
  <si>
    <t>Avnet, Inc.</t>
  </si>
  <si>
    <t>BELGMAST</t>
  </si>
  <si>
    <t>Proximus PLC</t>
  </si>
  <si>
    <t>INOGYMST</t>
  </si>
  <si>
    <t>Innogy SE</t>
  </si>
  <si>
    <t>NOVNPHMA</t>
  </si>
  <si>
    <t>ALSHAMST</t>
  </si>
  <si>
    <t>MOHAMAD HUMOUD ALSHAYA CO. W.L.L.</t>
  </si>
  <si>
    <t>AMAT</t>
  </si>
  <si>
    <t>Applied Materials, Inc</t>
  </si>
  <si>
    <t>TIFFAMST</t>
  </si>
  <si>
    <t>Tiffany &amp; Company</t>
  </si>
  <si>
    <t>VFLNZMST</t>
  </si>
  <si>
    <t>VODAFONE NEW ZEALAND LIMITED</t>
  </si>
  <si>
    <t>Linkedin</t>
  </si>
  <si>
    <t>LinkedIn Corporation</t>
  </si>
  <si>
    <t>SCAMST</t>
  </si>
  <si>
    <t>SCA FOREST PRODUCTS AB</t>
  </si>
  <si>
    <t>TOYOTAES</t>
  </si>
  <si>
    <t>Toyota Motor Europe NV/SA</t>
  </si>
  <si>
    <t>ASZENMST</t>
  </si>
  <si>
    <t>AstraZeneca</t>
  </si>
  <si>
    <t>UBSWMST</t>
  </si>
  <si>
    <t>UBS Warburg</t>
  </si>
  <si>
    <t>KRAFTMST</t>
  </si>
  <si>
    <t>Mondelez Global LLC</t>
  </si>
  <si>
    <t>SYSCO</t>
  </si>
  <si>
    <t>Sysco corporation</t>
  </si>
  <si>
    <t>SUNLIFEF</t>
  </si>
  <si>
    <t>Sun Life Assurance Company of Canad</t>
  </si>
  <si>
    <t>INS</t>
  </si>
  <si>
    <t>UNONOMST</t>
  </si>
  <si>
    <t>The University of Nottingham</t>
  </si>
  <si>
    <t>CAT</t>
  </si>
  <si>
    <t>Caterpillar Inc.</t>
  </si>
  <si>
    <t>WF</t>
  </si>
  <si>
    <t>Wells Fargo N Company</t>
  </si>
  <si>
    <t>WMG</t>
  </si>
  <si>
    <t>WARNER CUSTOM MUSIC CORP</t>
  </si>
  <si>
    <t>INBEV</t>
  </si>
  <si>
    <t>AGSMST</t>
  </si>
  <si>
    <t>Allianz Global Corporate &amp; Specialt</t>
  </si>
  <si>
    <t>SSEPLC</t>
  </si>
  <si>
    <t>Scottish and Southern Energy plc</t>
  </si>
  <si>
    <t>IPSSAMST</t>
  </si>
  <si>
    <t>Ipsen S.A.</t>
  </si>
  <si>
    <t>SAPSE</t>
  </si>
  <si>
    <t>SAP SE</t>
  </si>
  <si>
    <t>PWCJBMST</t>
  </si>
  <si>
    <t>PricewaterhouseCoopers  LLP</t>
  </si>
  <si>
    <t>ORNPHMST</t>
  </si>
  <si>
    <t>Orion Corporation</t>
  </si>
  <si>
    <t>OERLIKON</t>
  </si>
  <si>
    <t>Oerlikon IT solutions AG</t>
  </si>
  <si>
    <t>WWTHCMST</t>
  </si>
  <si>
    <t>World Wide Technology Holding Company Inc.</t>
  </si>
  <si>
    <t>SYSTBMST</t>
  </si>
  <si>
    <t>BAE Systems Plc</t>
  </si>
  <si>
    <t>INGBKMST</t>
  </si>
  <si>
    <t>ING Bank N.V.</t>
  </si>
  <si>
    <t>ENECOMST</t>
  </si>
  <si>
    <t>Emirates Nuclear Energy Corporation (Enec)</t>
  </si>
  <si>
    <t>HCSCMST</t>
  </si>
  <si>
    <t>HEALTH CARE SERVICE CORPORATION</t>
  </si>
  <si>
    <t>HYUNDAI</t>
  </si>
  <si>
    <t>NISSAN</t>
  </si>
  <si>
    <t>Nissan North America, Inc.</t>
  </si>
  <si>
    <t>HTIGIMST</t>
  </si>
  <si>
    <t>Huntington Ingalls Incorporated</t>
  </si>
  <si>
    <t>DOWJONES</t>
  </si>
  <si>
    <t>Dow Jones &amp; Company Incorporated</t>
  </si>
  <si>
    <t>ACASAMST</t>
  </si>
  <si>
    <t>Atlas Copco ASAP NV</t>
  </si>
  <si>
    <t>TOSHAPAC</t>
  </si>
  <si>
    <t>Toshiba I.S. Corporation</t>
  </si>
  <si>
    <t>JAPAN</t>
  </si>
  <si>
    <t>ALXPRMST</t>
  </si>
  <si>
    <t>ALIX PARTNERS, LLP</t>
  </si>
  <si>
    <t>MARS</t>
  </si>
  <si>
    <t>Mars Global Financial Services Mars Inc.,</t>
  </si>
  <si>
    <t>GOOGLMST</t>
  </si>
  <si>
    <t>Google Inc.</t>
  </si>
  <si>
    <t>CAREFMST</t>
  </si>
  <si>
    <t>CareFirst BlueCross BlueShield</t>
  </si>
  <si>
    <t>SFUSDMST</t>
  </si>
  <si>
    <t>SAN FRANCISCO UNIFIED SCHOOL DISTRICT</t>
  </si>
  <si>
    <t>AMAZON.C</t>
  </si>
  <si>
    <t>Amazon.com,Inc.</t>
  </si>
  <si>
    <t>INGRDMST</t>
  </si>
  <si>
    <t>Ingredion Incorporated</t>
  </si>
  <si>
    <t>EYLLPMST</t>
  </si>
  <si>
    <t>EYGI BV (EY)</t>
  </si>
  <si>
    <t>HITLMST</t>
  </si>
  <si>
    <t>Hitachi Limited</t>
  </si>
  <si>
    <t>XRX</t>
  </si>
  <si>
    <t>Xerox Corporation</t>
  </si>
  <si>
    <t>EISAMMST</t>
  </si>
  <si>
    <t>Eisner Advisory Group LLC</t>
  </si>
  <si>
    <t>CHCMST</t>
  </si>
  <si>
    <t>Charter Communications Operating</t>
  </si>
  <si>
    <t>LEVEL3</t>
  </si>
  <si>
    <t>Lumen Technologies Service Group</t>
  </si>
  <si>
    <t>CONEDMST</t>
  </si>
  <si>
    <t>Consolidated Edison</t>
  </si>
  <si>
    <t>XPOLOGIS</t>
  </si>
  <si>
    <t>Xpo Logistics, Inc.</t>
  </si>
  <si>
    <t>TELHEMST</t>
  </si>
  <si>
    <t>Teladoc Health Inc.</t>
  </si>
  <si>
    <t>UPONRMST</t>
  </si>
  <si>
    <t>Uponor Oyj</t>
  </si>
  <si>
    <t>RENAUMST</t>
  </si>
  <si>
    <t>RENAULT S.A.S</t>
  </si>
  <si>
    <t>ONMTMST</t>
  </si>
  <si>
    <t>Ontario Ministry of Transportation</t>
  </si>
  <si>
    <t>AVON</t>
  </si>
  <si>
    <t>Avon Products, Inc.</t>
  </si>
  <si>
    <t>INOVAMST</t>
  </si>
  <si>
    <t>Innovapost Inc</t>
  </si>
  <si>
    <t>SCOTMAST</t>
  </si>
  <si>
    <t>Scotia Bank</t>
  </si>
  <si>
    <t>JPGMST</t>
  </si>
  <si>
    <t>Jim Pattison Group</t>
  </si>
  <si>
    <t>SUNTRUST</t>
  </si>
  <si>
    <t>Truist</t>
  </si>
  <si>
    <t>Agrium</t>
  </si>
  <si>
    <t>Agrium U.S. Inc.,</t>
  </si>
  <si>
    <t>GEMAMST</t>
  </si>
  <si>
    <t>GEMALTO</t>
  </si>
  <si>
    <t>INMARMST</t>
  </si>
  <si>
    <t>Inmarsat plc</t>
  </si>
  <si>
    <t>UAL</t>
  </si>
  <si>
    <t>United Air Lines, Inc.</t>
  </si>
  <si>
    <t>TMHUSMST</t>
  </si>
  <si>
    <t>Toyota Material Handling USA Inc</t>
  </si>
  <si>
    <t>OLXMST</t>
  </si>
  <si>
    <t>Grupa OLX Sp.z o. o.,</t>
  </si>
  <si>
    <t>WLGORMST</t>
  </si>
  <si>
    <t>W.L. Gore &amp; Associates, Inc.</t>
  </si>
  <si>
    <t>SABRECO</t>
  </si>
  <si>
    <t>SABRE GLBL INC.</t>
  </si>
  <si>
    <t>APSMAST</t>
  </si>
  <si>
    <t>Arizona Public Service Company</t>
  </si>
  <si>
    <t>BHPPMST</t>
  </si>
  <si>
    <t>BHP Billiton Petroleum (Deepwater)</t>
  </si>
  <si>
    <t>WS</t>
  </si>
  <si>
    <t>WILLIAMS SONOMA INC.,</t>
  </si>
  <si>
    <t>RBSMAST</t>
  </si>
  <si>
    <t>Royal Bank of Scotland PLC</t>
  </si>
  <si>
    <t>PREBRMST</t>
  </si>
  <si>
    <t>Premium Brands Services LLC</t>
  </si>
  <si>
    <t>PMITNE</t>
  </si>
  <si>
    <t>Philip Morris Products SA</t>
  </si>
  <si>
    <t>BOMBARD</t>
  </si>
  <si>
    <t>Bombardier</t>
  </si>
  <si>
    <t>MWAS</t>
  </si>
  <si>
    <t>Spirit AeroSystems Inc.</t>
  </si>
  <si>
    <t>FDC01MST</t>
  </si>
  <si>
    <t>First Data Corporation</t>
  </si>
  <si>
    <t>DECKMST</t>
  </si>
  <si>
    <t>Deckers Outdoor Corporation</t>
  </si>
  <si>
    <t>BRENTMST</t>
  </si>
  <si>
    <t>Brenntag SE</t>
  </si>
  <si>
    <t>CREDENDO</t>
  </si>
  <si>
    <t>Credendo</t>
  </si>
  <si>
    <t>TSBUK</t>
  </si>
  <si>
    <t>TSB Bank Plc</t>
  </si>
  <si>
    <t>ARLANMST</t>
  </si>
  <si>
    <t>ARLANXEO Netherlands B.V.,</t>
  </si>
  <si>
    <t>IKONMAST</t>
  </si>
  <si>
    <t>Ikon</t>
  </si>
  <si>
    <t>JGSUHMST</t>
  </si>
  <si>
    <t>JG SUMMIT HOLDINGS, INC.</t>
  </si>
  <si>
    <t>DEOMST</t>
  </si>
  <si>
    <t>Diageo North America</t>
  </si>
  <si>
    <t>BASFITG</t>
  </si>
  <si>
    <t>SSESLMST</t>
  </si>
  <si>
    <t>OVO(S) Electricity Limited</t>
  </si>
  <si>
    <t>DOPAEMST</t>
  </si>
  <si>
    <t>DEPARTMENT OF PLANNING AND ENVIRONMENT</t>
  </si>
  <si>
    <t>CAMPWLD</t>
  </si>
  <si>
    <t>CWGS Group, LLC</t>
  </si>
  <si>
    <t>TREINMST</t>
  </si>
  <si>
    <t>Trellix, Inc.</t>
  </si>
  <si>
    <t>BIOMNMST</t>
  </si>
  <si>
    <t>BioMarin Pharmaceutical Inc.</t>
  </si>
  <si>
    <t>NSWSMST</t>
  </si>
  <si>
    <t>NSW ServiceFirst</t>
  </si>
  <si>
    <t>DTCCMST</t>
  </si>
  <si>
    <t>Depository Trust</t>
  </si>
  <si>
    <t>TRANSMST</t>
  </si>
  <si>
    <t>Money Services, Inc.,</t>
  </si>
  <si>
    <t>SCHLMAST</t>
  </si>
  <si>
    <t>Schlumberger Master</t>
  </si>
  <si>
    <t>XCEL</t>
  </si>
  <si>
    <t>Xcel Energy Services Inc.</t>
  </si>
  <si>
    <t>BSCMST</t>
  </si>
  <si>
    <t>Bayer CropScience AG</t>
  </si>
  <si>
    <t>WELSHMST</t>
  </si>
  <si>
    <t>Dwr Cymru Welsh Water</t>
  </si>
  <si>
    <t>ROCKWELL</t>
  </si>
  <si>
    <t>Rockwell Automation Inc</t>
  </si>
  <si>
    <t>CHAGPMST</t>
  </si>
  <si>
    <t>Chalhoub Group MCT FZE</t>
  </si>
  <si>
    <t>PACARMST</t>
  </si>
  <si>
    <t>PACCAR INC</t>
  </si>
  <si>
    <t>NSTROM</t>
  </si>
  <si>
    <t>Nordstrom Inc.</t>
  </si>
  <si>
    <t>BRSMST</t>
  </si>
  <si>
    <t>Bristow Group Inc</t>
  </si>
  <si>
    <t>OPEUMST</t>
  </si>
  <si>
    <t>The Open University</t>
  </si>
  <si>
    <t>TMHEMST</t>
  </si>
  <si>
    <t>Toyota Material Handling Europe AB</t>
  </si>
  <si>
    <t>TIAACMST</t>
  </si>
  <si>
    <t>Teachers Insurance and Annuity Asso</t>
  </si>
  <si>
    <t>BHPBNMST</t>
  </si>
  <si>
    <t>BHP Billiton Marketing Asia Pte Ltd</t>
  </si>
  <si>
    <t>REI</t>
  </si>
  <si>
    <t>Recreational Equipment, Inc</t>
  </si>
  <si>
    <t>SFDCMSTT</t>
  </si>
  <si>
    <t>Salesforce.com Inc</t>
  </si>
  <si>
    <t>CDWCOMST</t>
  </si>
  <si>
    <t>AQUAMMST</t>
  </si>
  <si>
    <t>Aqua Services Inc</t>
  </si>
  <si>
    <t>GOLDMAST</t>
  </si>
  <si>
    <t>Goldman Sachs &amp; Co.</t>
  </si>
  <si>
    <t>RIDOAMST</t>
  </si>
  <si>
    <t>Rhode Island Department of Administration</t>
  </si>
  <si>
    <t>AUDVMST</t>
  </si>
  <si>
    <t>Dept Human Services Victoria</t>
  </si>
  <si>
    <t>AIRLQMST</t>
  </si>
  <si>
    <t>Air Liquide - Master Customer</t>
  </si>
  <si>
    <t>VALEOMST</t>
  </si>
  <si>
    <t>Valeo Management Services</t>
  </si>
  <si>
    <t>VMWARMST</t>
  </si>
  <si>
    <t>Vmware, Inc</t>
  </si>
  <si>
    <t>TOMCOMST</t>
  </si>
  <si>
    <t>KIOXIA America, Inc.,</t>
  </si>
  <si>
    <t>WALMART</t>
  </si>
  <si>
    <t>Wal-Mart Stores, Inc</t>
  </si>
  <si>
    <t>RABONMST</t>
  </si>
  <si>
    <t>Rabobank Nederland</t>
  </si>
  <si>
    <t>AGROPUR</t>
  </si>
  <si>
    <t>Agropur Cooperative</t>
  </si>
  <si>
    <t>AEROJMST</t>
  </si>
  <si>
    <t>EVONIMST</t>
  </si>
  <si>
    <t>Evonik Industries AG</t>
  </si>
  <si>
    <t>COMPUCOM</t>
  </si>
  <si>
    <t>KPMGTAX</t>
  </si>
  <si>
    <t>KPMG L.L.P.</t>
  </si>
  <si>
    <t>FOSSIMST</t>
  </si>
  <si>
    <t>Fossil Partners, L.P</t>
  </si>
  <si>
    <t>DUK001</t>
  </si>
  <si>
    <t>Duke Energy</t>
  </si>
  <si>
    <t>SKFENGMA</t>
  </si>
  <si>
    <t>SKF</t>
  </si>
  <si>
    <t>MAZDAMST</t>
  </si>
  <si>
    <t>Mazda Motor of America, Inc.</t>
  </si>
  <si>
    <t>BRTVCMST</t>
  </si>
  <si>
    <t>Britvic Soft Drinks Limited</t>
  </si>
  <si>
    <t>FIVEBMST</t>
  </si>
  <si>
    <t>Five Below, Inc</t>
  </si>
  <si>
    <t>STITCMST</t>
  </si>
  <si>
    <t>Stitch Fix, Inc</t>
  </si>
  <si>
    <t>KPMFGMST</t>
  </si>
  <si>
    <t>KPMG FSHIL</t>
  </si>
  <si>
    <t>LULU</t>
  </si>
  <si>
    <t>Lululemon athletica canada inc.</t>
  </si>
  <si>
    <t>NSWTRMST</t>
  </si>
  <si>
    <t>Transport for New South Wales</t>
  </si>
  <si>
    <t>BALINMST</t>
  </si>
  <si>
    <t>Bausch &amp; Lomb Americas Inc.</t>
  </si>
  <si>
    <t>ENRQLMST</t>
  </si>
  <si>
    <t>Energy Queensland Limited</t>
  </si>
  <si>
    <t>CAPILL</t>
  </si>
  <si>
    <t>College of American Pathologists</t>
  </si>
  <si>
    <t>CAUASMST</t>
  </si>
  <si>
    <t>CAA South Central Ontario Systems and Services Inc</t>
  </si>
  <si>
    <t>FLEETMST</t>
  </si>
  <si>
    <t>FleetPride, Inc.</t>
  </si>
  <si>
    <t>IMF</t>
  </si>
  <si>
    <t>International Monetary Fund</t>
  </si>
  <si>
    <t>INTCOMST</t>
  </si>
  <si>
    <t>Interoute Communications, Ltd,</t>
  </si>
  <si>
    <t>TTTELMST</t>
  </si>
  <si>
    <t>TALKTALK TELECOM LTD</t>
  </si>
  <si>
    <t>STGLOMST</t>
  </si>
  <si>
    <t>POSTIMST</t>
  </si>
  <si>
    <t>Posti Oy</t>
  </si>
  <si>
    <t>EHSEYMST</t>
  </si>
  <si>
    <t>Enphase Energy  Inc.</t>
  </si>
  <si>
    <t>TMKHDMST</t>
  </si>
  <si>
    <t>Temasek Capital Management Pte ltd</t>
  </si>
  <si>
    <t>Hanon</t>
  </si>
  <si>
    <t>Hanon Systems</t>
  </si>
  <si>
    <t>ENERMST</t>
  </si>
  <si>
    <t>Energizer Holding Inc</t>
  </si>
  <si>
    <t>FBHSIMST</t>
  </si>
  <si>
    <t>Fortune Brands Home &amp; Security Inc</t>
  </si>
  <si>
    <t>AEP</t>
  </si>
  <si>
    <t>American Electric Power Company, Inc.</t>
  </si>
  <si>
    <t>SWANMST</t>
  </si>
  <si>
    <t>City and County of Swansea</t>
  </si>
  <si>
    <t>STATE ST</t>
  </si>
  <si>
    <t>State Street Corporation</t>
  </si>
  <si>
    <t>ALTHCMST</t>
  </si>
  <si>
    <t>AlphaTheta Corporation</t>
  </si>
  <si>
    <t>ROGERSCA</t>
  </si>
  <si>
    <t>ROGERS COMMUNICATIONS CANADA INC</t>
  </si>
  <si>
    <t>ESTEELC</t>
  </si>
  <si>
    <t>EstUe Lauder Inc.,</t>
  </si>
  <si>
    <t>DIGITELE</t>
  </si>
  <si>
    <t>Telenor Procurement Company Pte. Ltd</t>
  </si>
  <si>
    <t>TORLCMST</t>
  </si>
  <si>
    <t>Torrid LLC</t>
  </si>
  <si>
    <t>DBDIMST</t>
  </si>
  <si>
    <t>Diebold Inc</t>
  </si>
  <si>
    <t>LEFNAMST</t>
  </si>
  <si>
    <t>Legrand North America, LLC</t>
  </si>
  <si>
    <t>CSXMST</t>
  </si>
  <si>
    <t>CSX  Technology, Inc</t>
  </si>
  <si>
    <t>TRADUMST</t>
  </si>
  <si>
    <t>Telecommunications Regulatory Autho</t>
  </si>
  <si>
    <t>SROVIMST</t>
  </si>
  <si>
    <t>STATE REVENUE OFFICE - VICTORIA</t>
  </si>
  <si>
    <t>EVEGSMST</t>
  </si>
  <si>
    <t>EVEREST GLOBAL SERVICES, INC.</t>
  </si>
  <si>
    <t>AEO</t>
  </si>
  <si>
    <t>American Eagle Outfitters Inc.</t>
  </si>
  <si>
    <t>EXPROMST</t>
  </si>
  <si>
    <t>Expro North Sea Limited</t>
  </si>
  <si>
    <t>RABOBANK</t>
  </si>
  <si>
    <t>Rabobank</t>
  </si>
  <si>
    <t>PVHCRMST</t>
  </si>
  <si>
    <t>PVH Corp.</t>
  </si>
  <si>
    <t>WHICAMST</t>
  </si>
  <si>
    <t>White Cap Supply Holdings, LLC</t>
  </si>
  <si>
    <t>STRYKMST</t>
  </si>
  <si>
    <t>STRYKER CORPORATION</t>
  </si>
  <si>
    <t>ADCOMBAN</t>
  </si>
  <si>
    <t>Abu Dhabi Commercial Bank</t>
  </si>
  <si>
    <t>TEREOMST</t>
  </si>
  <si>
    <t>TEREOS</t>
  </si>
  <si>
    <t>SONYMAST</t>
  </si>
  <si>
    <t>Sony Global Solutions Inc</t>
  </si>
  <si>
    <t>ANZBGL</t>
  </si>
  <si>
    <t>ANZ Banking Group Limited</t>
  </si>
  <si>
    <t>JOANNMST</t>
  </si>
  <si>
    <t>JO-ANN STORES HOLDINGS INC.</t>
  </si>
  <si>
    <t>FDRBKMST</t>
  </si>
  <si>
    <t>INDIA</t>
  </si>
  <si>
    <t>SPXCORP</t>
  </si>
  <si>
    <t>SPX Corporation</t>
  </si>
  <si>
    <t>DQELTMST</t>
  </si>
  <si>
    <t>Duquesne Light Company</t>
  </si>
  <si>
    <t>DNV</t>
  </si>
  <si>
    <t>Det Norske VeritasAS</t>
  </si>
  <si>
    <t>BAINCMST</t>
  </si>
  <si>
    <t>Bain &amp; Company Inc.</t>
  </si>
  <si>
    <t>GEMAST</t>
  </si>
  <si>
    <t>General Electric Company</t>
  </si>
  <si>
    <t>MENESMST</t>
  </si>
  <si>
    <t>MENA ESOLUTIONS FZ-LLC</t>
  </si>
  <si>
    <t>WONDERCO</t>
  </si>
  <si>
    <t>The Wonderful Company LLC</t>
  </si>
  <si>
    <t>AUTOLL</t>
  </si>
  <si>
    <t>Toll Holdings Limited</t>
  </si>
  <si>
    <t>DHLMST</t>
  </si>
  <si>
    <t>DHL International GmbH</t>
  </si>
  <si>
    <t>COPARMST</t>
  </si>
  <si>
    <t>Compania Panamena de Aviacion, S.A. (Copa)</t>
  </si>
  <si>
    <t>NORWES</t>
  </si>
  <si>
    <t>The  Northwestern Mutual Life</t>
  </si>
  <si>
    <t>ATRADMST</t>
  </si>
  <si>
    <t>Atradius Credit Insurance N.V</t>
  </si>
  <si>
    <t>WBGMST</t>
  </si>
  <si>
    <t>International Bank for Reconstruction &amp;Development</t>
  </si>
  <si>
    <t>NBTYMST</t>
  </si>
  <si>
    <t>NBTY Global, Inc.</t>
  </si>
  <si>
    <t>ICAREMST</t>
  </si>
  <si>
    <t>Insurance and Care NSW</t>
  </si>
  <si>
    <t>LLOYDMST</t>
  </si>
  <si>
    <t>Lloyd's Register Group</t>
  </si>
  <si>
    <t>BREITMST</t>
  </si>
  <si>
    <t>Breitling SA</t>
  </si>
  <si>
    <t>VALEMST</t>
  </si>
  <si>
    <t>Vale Inco</t>
  </si>
  <si>
    <t>WDTMST</t>
  </si>
  <si>
    <t>Western Digital Technologies, Inc.</t>
  </si>
  <si>
    <t>ADECCOGR</t>
  </si>
  <si>
    <t>Adecco Management and Consulting S.A.</t>
  </si>
  <si>
    <t>WHPRLMST</t>
  </si>
  <si>
    <t>Wheel Pros, LLC</t>
  </si>
  <si>
    <t>GLOBAMST</t>
  </si>
  <si>
    <t>Global Atlantic Service Company</t>
  </si>
  <si>
    <t>UT</t>
  </si>
  <si>
    <t>United Technologies Corporation</t>
  </si>
  <si>
    <t>IFSMEMST</t>
  </si>
  <si>
    <t>IFS Middle East FZ LLC</t>
  </si>
  <si>
    <t>AGCINTMA</t>
  </si>
  <si>
    <t>AGCO International GmbH</t>
  </si>
  <si>
    <t>COSTCMST</t>
  </si>
  <si>
    <t>Costco Wholesale Corporation</t>
  </si>
  <si>
    <t>SBM OFF</t>
  </si>
  <si>
    <t>SINGLE BUOY MOORINGS INC.</t>
  </si>
  <si>
    <t>TMBUSMST</t>
  </si>
  <si>
    <t>T-Mobile USA, Inc.</t>
  </si>
  <si>
    <t>APLSGMST</t>
  </si>
  <si>
    <t>APL  Logistics Ltd</t>
  </si>
  <si>
    <t>TRIBAMST</t>
  </si>
  <si>
    <t>Triumph Bancorp Inc</t>
  </si>
  <si>
    <t>HILENMST</t>
  </si>
  <si>
    <t>Hillenbrand, Inc.</t>
  </si>
  <si>
    <t>ANGAM</t>
  </si>
  <si>
    <t>Anglo American Technical &amp; Sustainability Services Limited</t>
  </si>
  <si>
    <t>TOYOMOMC</t>
  </si>
  <si>
    <t>TOYOTA MOTOR CORPORATION</t>
  </si>
  <si>
    <t>LONZAMST</t>
  </si>
  <si>
    <t>Lonza AG</t>
  </si>
  <si>
    <t>BREREMST</t>
  </si>
  <si>
    <t>Brewers Retail Inc.,</t>
  </si>
  <si>
    <t>AGIMST1</t>
  </si>
  <si>
    <t>Allianz Global Investors GmbH</t>
  </si>
  <si>
    <t>INHUBMST</t>
  </si>
  <si>
    <t>IntelliHUB Australia Pty Ltd</t>
  </si>
  <si>
    <t>GUNICMST</t>
  </si>
  <si>
    <t>Unicomer Corporativo, S.A. de C.V</t>
  </si>
  <si>
    <t>SOLVILFR</t>
  </si>
  <si>
    <t>SOLVAY SA</t>
  </si>
  <si>
    <t>EONMST</t>
  </si>
  <si>
    <t>E.ON Digital Technology GmbH</t>
  </si>
  <si>
    <t>MACYSMST</t>
  </si>
  <si>
    <t>Macy's Systems and Technology, Inc</t>
  </si>
  <si>
    <t>FERERMST</t>
  </si>
  <si>
    <t>Ferrero International SA</t>
  </si>
  <si>
    <t>CCAMTMST</t>
  </si>
  <si>
    <t>Coca-Cola Amatil (Aust) Pty Limited</t>
  </si>
  <si>
    <t>REFCOMST</t>
  </si>
  <si>
    <t>Refresco Deutschland GmbH</t>
  </si>
  <si>
    <t>HFFICMST</t>
  </si>
  <si>
    <t>Hartford Fire Insurance Company</t>
  </si>
  <si>
    <t>ALSTMAST</t>
  </si>
  <si>
    <t>Alstom</t>
  </si>
  <si>
    <t>HARTCMST</t>
  </si>
  <si>
    <t>Hart &amp; Cooley LLC</t>
  </si>
  <si>
    <t>TTXCOMST</t>
  </si>
  <si>
    <t>GLNCRMST</t>
  </si>
  <si>
    <t>Glencore Canada Corporation</t>
  </si>
  <si>
    <t>NBNCOMST</t>
  </si>
  <si>
    <t>NBNCo Limited</t>
  </si>
  <si>
    <t>SEINGMST</t>
  </si>
  <si>
    <t>Selective Insurance Group of America</t>
  </si>
  <si>
    <t>BSHTGMST</t>
  </si>
  <si>
    <t>BSH Hausgeräte GmbH</t>
  </si>
  <si>
    <t>SONYPMST</t>
  </si>
  <si>
    <t>Sony Pictures Entertainment Inc.</t>
  </si>
  <si>
    <t>GXOLGMST</t>
  </si>
  <si>
    <t>GXO Logistics Inc</t>
  </si>
  <si>
    <t>LIGBPMST</t>
  </si>
  <si>
    <t>LUBADVMA</t>
  </si>
  <si>
    <t>Lubrizol Corporation</t>
  </si>
  <si>
    <t>METROMST</t>
  </si>
  <si>
    <t>METRO AG</t>
  </si>
  <si>
    <t>IPECPMST</t>
  </si>
  <si>
    <t>IPEC Pty Ltd</t>
  </si>
  <si>
    <t>METLIFE</t>
  </si>
  <si>
    <t>MetLife, Inc</t>
  </si>
  <si>
    <t>SUELSMST</t>
  </si>
  <si>
    <t>Summit Electric Supply Co., Inc.</t>
  </si>
  <si>
    <t>SPARCMST</t>
  </si>
  <si>
    <t>SPARC Group</t>
  </si>
  <si>
    <t>NUOOOOO1</t>
  </si>
  <si>
    <t>Northeast Utilities</t>
  </si>
  <si>
    <t>TECLMST</t>
  </si>
  <si>
    <t>TE Connectivity Ltd</t>
  </si>
  <si>
    <t>CBLMST</t>
  </si>
  <si>
    <t>CLOSE BROTHERS GROUP PLC</t>
  </si>
  <si>
    <t>EASUSMST</t>
  </si>
  <si>
    <t>East Sussex County Council</t>
  </si>
  <si>
    <t>DJPLMST</t>
  </si>
  <si>
    <t>David Jones Pty Limited</t>
  </si>
  <si>
    <t>BSNPFMST</t>
  </si>
  <si>
    <t>Silicon Valley Bank</t>
  </si>
  <si>
    <t>ZFIMSTR</t>
  </si>
  <si>
    <t>ZF Friedrichshafen AG</t>
  </si>
  <si>
    <t>CX</t>
  </si>
  <si>
    <t>Cathay Pacific Airways Limited</t>
  </si>
  <si>
    <t>CHINA</t>
  </si>
  <si>
    <t>TWILIMST</t>
  </si>
  <si>
    <t>Twilio Inc.</t>
  </si>
  <si>
    <t>AMPLLMST</t>
  </si>
  <si>
    <t>AMP Life Services Limited</t>
  </si>
  <si>
    <t>STHCOMST</t>
  </si>
  <si>
    <t>Southern Company Services, Inc.</t>
  </si>
  <si>
    <t>BROWNFO</t>
  </si>
  <si>
    <t>Brown-Forman Corporation</t>
  </si>
  <si>
    <t>HONYWMC</t>
  </si>
  <si>
    <t>Honeywell International</t>
  </si>
  <si>
    <t>JABILMST</t>
  </si>
  <si>
    <t>Jabil Circuit</t>
  </si>
  <si>
    <t>FCT</t>
  </si>
  <si>
    <t>First Canadian Title</t>
  </si>
  <si>
    <t>bpostMST</t>
  </si>
  <si>
    <t>BPOST</t>
  </si>
  <si>
    <t>LEVIMST</t>
  </si>
  <si>
    <t>LEVITON MANUFACTURING CO., INC</t>
  </si>
  <si>
    <t>CSMGCMST</t>
  </si>
  <si>
    <t>Caresource Management Group Co.</t>
  </si>
  <si>
    <t>HOTTOMST</t>
  </si>
  <si>
    <t>Hot Topic, Inc.</t>
  </si>
  <si>
    <t>CRONBMST</t>
  </si>
  <si>
    <t>Credit One Bank, N.A.,</t>
  </si>
  <si>
    <t>CHOMST</t>
  </si>
  <si>
    <t>Chobani, Inc.</t>
  </si>
  <si>
    <t>FERGUMST</t>
  </si>
  <si>
    <t>FERGUSON ENTERPRISES, INC</t>
  </si>
  <si>
    <t>CANRAMST</t>
  </si>
  <si>
    <t>Canadian National Railway Company</t>
  </si>
  <si>
    <t>INSGHMST</t>
  </si>
  <si>
    <t>INEOS Styrolution Group GmbH</t>
  </si>
  <si>
    <t>VISAMSTR</t>
  </si>
  <si>
    <t>Visa International Service Assocn</t>
  </si>
  <si>
    <t>PAPSEMST</t>
  </si>
  <si>
    <t>Papyrus AB</t>
  </si>
  <si>
    <t>DTEENMST</t>
  </si>
  <si>
    <t>DTE Energy Corporate Services LLC</t>
  </si>
  <si>
    <t>NIBNZMST</t>
  </si>
  <si>
    <t>Nib Nz Limited</t>
  </si>
  <si>
    <t>TOMRA</t>
  </si>
  <si>
    <t>Tomra Systems</t>
  </si>
  <si>
    <t>INFINEON</t>
  </si>
  <si>
    <t>Infineon Technologies IT-Services GmbH</t>
  </si>
  <si>
    <t>DAIKIMST</t>
  </si>
  <si>
    <t>Daikin Applied Americas Inc.</t>
  </si>
  <si>
    <t>ARTERMST</t>
  </si>
  <si>
    <t>Artera Services LLC</t>
  </si>
  <si>
    <t>EDGEMST</t>
  </si>
  <si>
    <t>Edgewell Personal Care Brands, LLC</t>
  </si>
  <si>
    <t>SECFGMST</t>
  </si>
  <si>
    <t>Securian Financial Group, Inc</t>
  </si>
  <si>
    <t>MDTRNMST</t>
  </si>
  <si>
    <t>Medtronic Inc</t>
  </si>
  <si>
    <t>CITMST</t>
  </si>
  <si>
    <t>CIT Group</t>
  </si>
  <si>
    <t>IAG</t>
  </si>
  <si>
    <t>Insurance Australia Group (IAG)</t>
  </si>
  <si>
    <t>SCHNEMST</t>
  </si>
  <si>
    <t>Schneider Electric India Pvt. Ltd</t>
  </si>
  <si>
    <t>CALLAMST</t>
  </si>
  <si>
    <t>Callaway Golf Company</t>
  </si>
  <si>
    <t>MARTAMST</t>
  </si>
  <si>
    <t>Metropolitan Atlanta Rapid Transit Authority</t>
  </si>
  <si>
    <t>CRBAMST</t>
  </si>
  <si>
    <t>Crate and Barrel, CB2 and Hudson Grace,</t>
  </si>
  <si>
    <t>MICHMC</t>
  </si>
  <si>
    <t>UK-MOB-1</t>
  </si>
  <si>
    <t>Vodafone</t>
  </si>
  <si>
    <t>RXOMST</t>
  </si>
  <si>
    <t>XPO NAT Solutions, LLC</t>
  </si>
  <si>
    <t>CQCMST</t>
  </si>
  <si>
    <t>Care Quality Commission</t>
  </si>
  <si>
    <t>PRMTHMST</t>
  </si>
  <si>
    <t>Prime Therapeutics LLC</t>
  </si>
  <si>
    <t>MSKHZMST</t>
  </si>
  <si>
    <t>Microsoft Corp - Kraft Heinz</t>
  </si>
  <si>
    <t>MICSA</t>
  </si>
  <si>
    <t>Millicom International Cellular SA</t>
  </si>
  <si>
    <t>ONSEMICO</t>
  </si>
  <si>
    <t>ON Semiconductor Corp</t>
  </si>
  <si>
    <t>PTTSBMST</t>
  </si>
  <si>
    <t>Permanent TSB plc</t>
  </si>
  <si>
    <t>SCIMAST</t>
  </si>
  <si>
    <t>Service Corporation International</t>
  </si>
  <si>
    <t>SERVCO</t>
  </si>
  <si>
    <t>Servco Pacific Inc.</t>
  </si>
  <si>
    <t>HITACMST</t>
  </si>
  <si>
    <t>HITACHI DATA SYSTEMS</t>
  </si>
  <si>
    <t>SAFRANHQ</t>
  </si>
  <si>
    <t>Safran SA</t>
  </si>
  <si>
    <t>PACLIMST</t>
  </si>
  <si>
    <t>Pacific Life Insurance Company</t>
  </si>
  <si>
    <t>ANAMRMST</t>
  </si>
  <si>
    <t>KUOSGMST</t>
  </si>
  <si>
    <t>AMRLIMST</t>
  </si>
  <si>
    <t>Ameritas Life Insurance Corp.</t>
  </si>
  <si>
    <t>USGBRMST</t>
  </si>
  <si>
    <t>Usg Boral Building Products Sdn Bhd</t>
  </si>
  <si>
    <t>ARAEYMST</t>
  </si>
  <si>
    <t>Aramco-EY</t>
  </si>
  <si>
    <t>EPIROMST</t>
  </si>
  <si>
    <t>Epiroc Rock Drills AB</t>
  </si>
  <si>
    <t>OMAMRMST</t>
  </si>
  <si>
    <t>Omron Management Center of America, Inc.</t>
  </si>
  <si>
    <t>RRAPSMST</t>
  </si>
  <si>
    <t>Raytheon Rafael Area Protection Systems LLC</t>
  </si>
  <si>
    <t>NEWMKMST</t>
  </si>
  <si>
    <t>Newmark &amp; Company Real estate, Inc.</t>
  </si>
  <si>
    <t>SINGTMST</t>
  </si>
  <si>
    <t>Singapore Telecommunications Limite</t>
  </si>
  <si>
    <t>MATVCMST</t>
  </si>
  <si>
    <t>Marriott Vacations Worldwide Corp</t>
  </si>
  <si>
    <t>VFSBEMST</t>
  </si>
  <si>
    <t>Volvo Financial Services</t>
  </si>
  <si>
    <t>ONMGCMST</t>
  </si>
  <si>
    <t>Ontario Ministry of Government and Consumer Services</t>
  </si>
  <si>
    <t>DANFSMST</t>
  </si>
  <si>
    <t>Danfoss A/S</t>
  </si>
  <si>
    <t>PWGSCMST</t>
  </si>
  <si>
    <t>Public Works and Government Services Canada</t>
  </si>
  <si>
    <t>CENBRMST</t>
  </si>
  <si>
    <t>Centric Brands LLC</t>
  </si>
  <si>
    <t>HBOSSMST</t>
  </si>
  <si>
    <t>Hugo Boss AG</t>
  </si>
  <si>
    <t>RIVIAMST</t>
  </si>
  <si>
    <t>Rivian Automotive, Inc.</t>
  </si>
  <si>
    <t>PPGIDMST</t>
  </si>
  <si>
    <t>PPG Industries, Inc.</t>
  </si>
  <si>
    <t>LAMR</t>
  </si>
  <si>
    <t>LAM Research Corporation</t>
  </si>
  <si>
    <t>NORSCMST</t>
  </si>
  <si>
    <t>Norfolk Southern Corporation</t>
  </si>
  <si>
    <t>INVCBMST</t>
  </si>
  <si>
    <t>INVESTCORP</t>
  </si>
  <si>
    <t>MERZ</t>
  </si>
  <si>
    <t>Merz Pharma GmbH &amp; Co. KGaA</t>
  </si>
  <si>
    <t>WEDBUMST</t>
  </si>
  <si>
    <t>Wedbush Securities Inc.</t>
  </si>
  <si>
    <t>BSEURMST</t>
  </si>
  <si>
    <t>Bridgestone India Private Limited</t>
  </si>
  <si>
    <t>TALANXMA</t>
  </si>
  <si>
    <t>Talanx Systeme AG</t>
  </si>
  <si>
    <t>MCDRMST</t>
  </si>
  <si>
    <t>McDermott International, Inc.</t>
  </si>
  <si>
    <t>CBREMST</t>
  </si>
  <si>
    <t>CBRE Inc.</t>
  </si>
  <si>
    <t>BEAERMST</t>
  </si>
  <si>
    <t>B/E Aerospace</t>
  </si>
  <si>
    <t>CONDTMST</t>
  </si>
  <si>
    <t>CONDUENT BUSINESS SERVICES, LLC</t>
  </si>
  <si>
    <t>BLROKMST</t>
  </si>
  <si>
    <t>Blackrock</t>
  </si>
  <si>
    <t>CLOERMST</t>
  </si>
  <si>
    <t>Cloudera, Inc.</t>
  </si>
  <si>
    <t>DELOITTE</t>
  </si>
  <si>
    <t>Deloitte Services LP</t>
  </si>
  <si>
    <t>BNPPA</t>
  </si>
  <si>
    <t>BNP Paribas</t>
  </si>
  <si>
    <t>ICICIMST</t>
  </si>
  <si>
    <t>ICICI Banking corporation</t>
  </si>
  <si>
    <t>HNS</t>
  </si>
  <si>
    <t>Hughes Network Systems, LLC</t>
  </si>
  <si>
    <t>UBER</t>
  </si>
  <si>
    <t>Uber Technologies, Inc.</t>
  </si>
  <si>
    <t>SPOTLMST</t>
  </si>
  <si>
    <t>SPOTLIGHT PTY LTD</t>
  </si>
  <si>
    <t>AUCWW</t>
  </si>
  <si>
    <t>City West Water Corporation</t>
  </si>
  <si>
    <t>FORCOMST</t>
  </si>
  <si>
    <t>Fluke Electronics Corporation</t>
  </si>
  <si>
    <t>OPTUS</t>
  </si>
  <si>
    <t>Optus Administration Pty Ltd</t>
  </si>
  <si>
    <t>SYGTGMST</t>
  </si>
  <si>
    <t>Syntegon Technology GmbH</t>
  </si>
  <si>
    <t>ASCTPMST</t>
  </si>
  <si>
    <t>ASCENTIAL GROUP LIMITED</t>
  </si>
  <si>
    <t>COUNEU</t>
  </si>
  <si>
    <t>Council of Europe</t>
  </si>
  <si>
    <t>ANALOG</t>
  </si>
  <si>
    <t>Analog Devices Inc</t>
  </si>
  <si>
    <t>CTNTALMA</t>
  </si>
  <si>
    <t>Continental AG</t>
  </si>
  <si>
    <t>CONHSMST</t>
  </si>
  <si>
    <t>Consolidated Hospitality Supplies, LLC</t>
  </si>
  <si>
    <t>INTESMST</t>
  </si>
  <si>
    <t>INTELLIGENT PROCESSING SOLUTIONS LT</t>
  </si>
  <si>
    <t>RHBNKMST</t>
  </si>
  <si>
    <t>ASURAMST</t>
  </si>
  <si>
    <t>Assurant, Inc.</t>
  </si>
  <si>
    <t>BLANLMST</t>
  </si>
  <si>
    <t>Ballance Agri-Nutrients Limited</t>
  </si>
  <si>
    <t>CARL001</t>
  </si>
  <si>
    <t>Carlsberg Global Business Services A/S</t>
  </si>
  <si>
    <t>NIKEINMC</t>
  </si>
  <si>
    <t>Nike Inc</t>
  </si>
  <si>
    <t>SWACORMA</t>
  </si>
  <si>
    <t>Daniel Swarovski Corporation AG</t>
  </si>
  <si>
    <t>NVNTMST</t>
  </si>
  <si>
    <t>TIMAST</t>
  </si>
  <si>
    <t>TI</t>
  </si>
  <si>
    <t>ADBMST</t>
  </si>
  <si>
    <t>Asian development bank</t>
  </si>
  <si>
    <t>UPMKYMST</t>
  </si>
  <si>
    <t>UPM-Kymmene Corporation</t>
  </si>
  <si>
    <t>UNWMST</t>
  </si>
  <si>
    <t>Un Women</t>
  </si>
  <si>
    <t>SOOPIMST</t>
  </si>
  <si>
    <t>Sooner Inc.</t>
  </si>
  <si>
    <t>DPWLD</t>
  </si>
  <si>
    <t>DP World FZE</t>
  </si>
  <si>
    <t>MSULTMST</t>
  </si>
  <si>
    <t>Microsoft Corporation-ULTA INC</t>
  </si>
  <si>
    <t>PROLOMST</t>
  </si>
  <si>
    <t>Prologis, L.P.,</t>
  </si>
  <si>
    <t>BUPAUKMT</t>
  </si>
  <si>
    <t>Bupa Group</t>
  </si>
  <si>
    <t>RCPMST</t>
  </si>
  <si>
    <t>Reynolds Consumer Products</t>
  </si>
  <si>
    <t>CAPBCMST</t>
  </si>
  <si>
    <t>Capital Blue Cross</t>
  </si>
  <si>
    <t>BMCIMS</t>
  </si>
  <si>
    <t>BMC Software Inc.</t>
  </si>
  <si>
    <t>AMP-AFS</t>
  </si>
  <si>
    <t>AMP Services Limited</t>
  </si>
  <si>
    <t>WWSNSMST</t>
  </si>
  <si>
    <t>MSMAST</t>
  </si>
  <si>
    <t>Morgan Stanley</t>
  </si>
  <si>
    <t>DIODEMST</t>
  </si>
  <si>
    <t>Diodes Incorporated</t>
  </si>
  <si>
    <t>MONEYMST</t>
  </si>
  <si>
    <t>Moneygram International</t>
  </si>
  <si>
    <t>MITADMST</t>
  </si>
  <si>
    <t>PT. MITRA ADIPERKASA Tbk</t>
  </si>
  <si>
    <t>SANDMEBC</t>
  </si>
  <si>
    <t>Sandwell Metropolitan Borough Council</t>
  </si>
  <si>
    <t>CPGMST</t>
  </si>
  <si>
    <t>Compass Group (Australia) Pty Ltd</t>
  </si>
  <si>
    <t>BATAMST</t>
  </si>
  <si>
    <t>GLOBAL FOOTWEAR SERVICES PTE. LTD.</t>
  </si>
  <si>
    <t>ZRBAMST</t>
  </si>
  <si>
    <t>Zebra Technology</t>
  </si>
  <si>
    <t>DELLMST</t>
  </si>
  <si>
    <t>Dell Computer Corporation</t>
  </si>
  <si>
    <t>CYPREMST</t>
  </si>
  <si>
    <t>Cypress Semiconductor Corporation</t>
  </si>
  <si>
    <t>INFYMC</t>
  </si>
  <si>
    <t>INTSAT</t>
  </si>
  <si>
    <t>Intelsat Global Service Corporation</t>
  </si>
  <si>
    <t>ICABMST</t>
  </si>
  <si>
    <t>ICA Gruppen AB</t>
  </si>
  <si>
    <t>SFMAIMST</t>
  </si>
  <si>
    <t>STATE FARM MUTUAL AUTOMOBILE INSURANCE COMPANY</t>
  </si>
  <si>
    <t>ADVINMST</t>
  </si>
  <si>
    <t>Advent International Corporation</t>
  </si>
  <si>
    <t>ZOOAGMST</t>
  </si>
  <si>
    <t>zooplus AG</t>
  </si>
  <si>
    <t>OAMC1056</t>
  </si>
  <si>
    <t>Oneamerica Financial Partners, Inc.</t>
  </si>
  <si>
    <t>SPACOMST</t>
  </si>
  <si>
    <t>SpartanNash Co</t>
  </si>
  <si>
    <t>RUBRIMST</t>
  </si>
  <si>
    <t>Rubrik, Inc.</t>
  </si>
  <si>
    <t>PNYMAST</t>
  </si>
  <si>
    <t>Private National Mortgage Acceptanc</t>
  </si>
  <si>
    <t>MOTROLMS</t>
  </si>
  <si>
    <t>Motorola Inc.</t>
  </si>
  <si>
    <t>PALOALTO</t>
  </si>
  <si>
    <t>PALO ALTO NETWORKS, INC.</t>
  </si>
  <si>
    <t>IBTCLMST</t>
  </si>
  <si>
    <t>Myanmar Distillery Company Limited</t>
  </si>
  <si>
    <t>NW-BS</t>
  </si>
  <si>
    <t>Nationwide Building Society</t>
  </si>
  <si>
    <t>JNPR</t>
  </si>
  <si>
    <t>Juniper Networks</t>
  </si>
  <si>
    <t>COMERMST</t>
  </si>
  <si>
    <t>Comerica Bank</t>
  </si>
  <si>
    <t>GARMOMST</t>
  </si>
  <si>
    <t>Garrett Motion Sarl</t>
  </si>
  <si>
    <t>LGZOMMST</t>
  </si>
  <si>
    <t>LegalZoom.com, Inc.</t>
  </si>
  <si>
    <t>GENMAMST</t>
  </si>
  <si>
    <t>Genmab US, Inc.,</t>
  </si>
  <si>
    <t>AUVDEMST</t>
  </si>
  <si>
    <t>Department of Education and Training</t>
  </si>
  <si>
    <t>NZAKLCON</t>
  </si>
  <si>
    <t>Auckland Council</t>
  </si>
  <si>
    <t>MYLANMST</t>
  </si>
  <si>
    <t>Mylan, Inc.</t>
  </si>
  <si>
    <t>ANIXTMST</t>
  </si>
  <si>
    <t>Anixter Inc</t>
  </si>
  <si>
    <t>DCWATER1</t>
  </si>
  <si>
    <t>District of Columbia Water and Sewer Authority</t>
  </si>
  <si>
    <t>APIVPMST</t>
  </si>
  <si>
    <t>Aptiv Global Operations Limited</t>
  </si>
  <si>
    <t>MBPICMST</t>
  </si>
  <si>
    <t>Manitoba Public Insurance Corporation</t>
  </si>
  <si>
    <t>KEYSFMST</t>
  </si>
  <si>
    <t>Key Safety Systems, Inc</t>
  </si>
  <si>
    <t>UNDWRIT</t>
  </si>
  <si>
    <t>Underwriters Laboratories</t>
  </si>
  <si>
    <t>UKBATMST</t>
  </si>
  <si>
    <t>British American Tobacco p.l.c</t>
  </si>
  <si>
    <t>ALTHIMST</t>
  </si>
  <si>
    <t>Allison Transmission, Inc.</t>
  </si>
  <si>
    <t>FOURKMST</t>
  </si>
  <si>
    <t>LPLBPO</t>
  </si>
  <si>
    <t>LPL Financial LLC</t>
  </si>
  <si>
    <t>PENSKMST</t>
  </si>
  <si>
    <t>PENSKE LOGISTICS LLC</t>
  </si>
  <si>
    <t>TOTALMST</t>
  </si>
  <si>
    <t>Total Marketing services</t>
  </si>
  <si>
    <t>DOOSAMST</t>
  </si>
  <si>
    <t>DOOSAN POWER SYSTEMS LIMITED</t>
  </si>
  <si>
    <t>ZELLEMST</t>
  </si>
  <si>
    <t>EARLY WARNING SERVICES, LLC</t>
  </si>
  <si>
    <t>SHCILMST</t>
  </si>
  <si>
    <t>Stockholding Corporation of India Ltd</t>
  </si>
  <si>
    <t>RBCJUPIT</t>
  </si>
  <si>
    <t>Royal Bank Financial Group</t>
  </si>
  <si>
    <t>XEROLMST</t>
  </si>
  <si>
    <t>XERO LIMITED</t>
  </si>
  <si>
    <t>KBCGRMST</t>
  </si>
  <si>
    <t>KBC Groep NV</t>
  </si>
  <si>
    <t>SOLIDMST</t>
  </si>
  <si>
    <t>Solidigm</t>
  </si>
  <si>
    <t>NTTLTMST</t>
  </si>
  <si>
    <t>NTT Ltd.</t>
  </si>
  <si>
    <t>SSEACMST</t>
  </si>
  <si>
    <t>SSE Services PLC (Scottish and Southern Energy plc)</t>
  </si>
  <si>
    <t>DCJAPAN</t>
  </si>
  <si>
    <t>Mercedes-Benz Japan Co. Ltd.</t>
  </si>
  <si>
    <t>TTC</t>
  </si>
  <si>
    <t>Toronto Transit Commission</t>
  </si>
  <si>
    <t>MSCOKMST</t>
  </si>
  <si>
    <t>MS - The Coca Cola Company</t>
  </si>
  <si>
    <t>CALIXINC</t>
  </si>
  <si>
    <t>Calix, Inc.</t>
  </si>
  <si>
    <t>LOBBRMST</t>
  </si>
  <si>
    <t>LONDON BOROUGH OF BRENT</t>
  </si>
  <si>
    <t>SFWMDMST</t>
  </si>
  <si>
    <t>South Florida Water Management District</t>
  </si>
  <si>
    <t>HARMST</t>
  </si>
  <si>
    <t>Harmonic Inc</t>
  </si>
  <si>
    <t>SWEGRMST</t>
  </si>
  <si>
    <t>Sweetgreen, Inc.</t>
  </si>
  <si>
    <t>HATCHMST</t>
  </si>
  <si>
    <t>Hatch LTD.</t>
  </si>
  <si>
    <t>AU-BUPA</t>
  </si>
  <si>
    <t>BUPA Australia</t>
  </si>
  <si>
    <t>AFLACMST</t>
  </si>
  <si>
    <t>Americal Family Life Assurance Comp</t>
  </si>
  <si>
    <t>PRCAGMST</t>
  </si>
  <si>
    <t>Mead Johnson Nutritionals (China) Ltd.</t>
  </si>
  <si>
    <t>SIGNETJE</t>
  </si>
  <si>
    <t>Signet Group Services US Inc.</t>
  </si>
  <si>
    <t>BELLCANA</t>
  </si>
  <si>
    <t>Bell Canada</t>
  </si>
  <si>
    <t>PERNOMST</t>
  </si>
  <si>
    <t>Pernod Ricard Hong Kong Limited</t>
  </si>
  <si>
    <t>ALSTMST</t>
  </si>
  <si>
    <t>The Allstate Corporation</t>
  </si>
  <si>
    <t>OSHKOSH</t>
  </si>
  <si>
    <t>Oshkosh Corporation</t>
  </si>
  <si>
    <t>SWSA</t>
  </si>
  <si>
    <t>Southern Wine &amp; Spirits of America</t>
  </si>
  <si>
    <t>AEROMXIC</t>
  </si>
  <si>
    <t>Grupo Aeromexico SAB de CV</t>
  </si>
  <si>
    <t>SGCPIMST</t>
  </si>
  <si>
    <t>Saint Gobain Performance Plastics Corporation</t>
  </si>
  <si>
    <t>ONABCMST</t>
  </si>
  <si>
    <t>Old National Bancorp</t>
  </si>
  <si>
    <t>KHENLMST</t>
  </si>
  <si>
    <t>KUEHNE + NAGEL INC.</t>
  </si>
  <si>
    <t>COVISMST</t>
  </si>
  <si>
    <t>Covis Pharma GmbH</t>
  </si>
  <si>
    <t>BCSIMST</t>
  </si>
  <si>
    <t>Blue Coat Systems, Inc</t>
  </si>
  <si>
    <t>MOODYCOR</t>
  </si>
  <si>
    <t>Moody's Corporation</t>
  </si>
  <si>
    <t>BRIDRMST</t>
  </si>
  <si>
    <t>Bright Drop Solution LLC</t>
  </si>
  <si>
    <t>STARHMST</t>
  </si>
  <si>
    <t>STARHUB MOBILE PTE LTD</t>
  </si>
  <si>
    <t>FCBKMST</t>
  </si>
  <si>
    <t>Facebook, Inc.</t>
  </si>
  <si>
    <t>MNGRPMST</t>
  </si>
  <si>
    <t>M&amp;G Prudential Services Limited</t>
  </si>
  <si>
    <t>LINXEMST</t>
  </si>
  <si>
    <t>REPSEMST</t>
  </si>
  <si>
    <t>Republic Services Procurement, Inc.,</t>
  </si>
  <si>
    <t>MarveMST</t>
  </si>
  <si>
    <t>Marvell Semiconductor, Inc.</t>
  </si>
  <si>
    <t>ENGSAMST</t>
  </si>
  <si>
    <t>Engie SA</t>
  </si>
  <si>
    <t>CTSCRMST</t>
  </si>
  <si>
    <t>CTS Corporation</t>
  </si>
  <si>
    <t>SMPCLMST</t>
  </si>
  <si>
    <t>SIAM MAKRO PUBLIC COMPANY LIMITED</t>
  </si>
  <si>
    <t>ALNAHMST</t>
  </si>
  <si>
    <t>TRPMST</t>
  </si>
  <si>
    <t>T Rowe Price Associates Inc</t>
  </si>
  <si>
    <t>UHCPRIHM</t>
  </si>
  <si>
    <t>United Health Corporation</t>
  </si>
  <si>
    <t>SWGCMST</t>
  </si>
  <si>
    <t>Southwest Gas Corporation</t>
  </si>
  <si>
    <t>ARVMST</t>
  </si>
  <si>
    <t>ArvinMeritor</t>
  </si>
  <si>
    <t>SCHCOMST</t>
  </si>
  <si>
    <t>Scholastic Inc</t>
  </si>
  <si>
    <t>ZOMVCMST</t>
  </si>
  <si>
    <t>Zoom Video Communications, Inc.</t>
  </si>
  <si>
    <t>SULZER</t>
  </si>
  <si>
    <t>Sulzer Management AG,</t>
  </si>
  <si>
    <t>GSKMST</t>
  </si>
  <si>
    <t>GlaxoSmithKline plc</t>
  </si>
  <si>
    <t>TFLUKMST</t>
  </si>
  <si>
    <t>Transport for London</t>
  </si>
  <si>
    <t>LFUSMST</t>
  </si>
  <si>
    <t>Littelfuse, Inc.</t>
  </si>
  <si>
    <t>FTLOKER</t>
  </si>
  <si>
    <t>Foot Locker Corporate Services, Inc</t>
  </si>
  <si>
    <t>RESMDMST</t>
  </si>
  <si>
    <t>Resmed SAS</t>
  </si>
  <si>
    <t>MSRIPMST</t>
  </si>
  <si>
    <t>Marks &amp; Spencer Reliance (India) Pvt. Ltd.</t>
  </si>
  <si>
    <t>TCPCAMST</t>
  </si>
  <si>
    <t>The Children’s Place Services Company, LLC,</t>
  </si>
  <si>
    <t>FISAUMST</t>
  </si>
  <si>
    <t>Fisker Inc</t>
  </si>
  <si>
    <t>TATCOMST</t>
  </si>
  <si>
    <t>Tatsuno Corporation</t>
  </si>
  <si>
    <t>WM</t>
  </si>
  <si>
    <t>Waste Management National Services, Inc.</t>
  </si>
  <si>
    <t>QADINMST</t>
  </si>
  <si>
    <t>QAD Inc.</t>
  </si>
  <si>
    <t>ADNHCBPO</t>
  </si>
  <si>
    <t>ABU DHABI NATIONAL HOTELS COMPANY -</t>
  </si>
  <si>
    <t>DSGIPLC</t>
  </si>
  <si>
    <t>Currys PLC</t>
  </si>
  <si>
    <t>SANCOMST</t>
  </si>
  <si>
    <t>Sankosha Corporation</t>
  </si>
  <si>
    <t>UCASMST</t>
  </si>
  <si>
    <t>The Universities And Colleges Admis</t>
  </si>
  <si>
    <t>PERNOHQ</t>
  </si>
  <si>
    <t>Pernod Ricard USA, LLC</t>
  </si>
  <si>
    <t>VWUKMST</t>
  </si>
  <si>
    <t>VOLKSWAGEN GROUP UNITED KINGDOM LIMITED</t>
  </si>
  <si>
    <t>CFAPGMST</t>
  </si>
  <si>
    <t>CF Asia Pacific Pty Ltd</t>
  </si>
  <si>
    <t>INTSUMST</t>
  </si>
  <si>
    <t>RACQMST</t>
  </si>
  <si>
    <t>RACQ Operations Pty Limited</t>
  </si>
  <si>
    <t>HMDEPOT</t>
  </si>
  <si>
    <t>THE HOME DEPOT, INC.</t>
  </si>
  <si>
    <t>MSAUGMST</t>
  </si>
  <si>
    <t>MS - Ausgrid</t>
  </si>
  <si>
    <t>OKIEUMST</t>
  </si>
  <si>
    <t>OKI EUROPE LIMITED</t>
  </si>
  <si>
    <t>CIGNA</t>
  </si>
  <si>
    <t>Cigna Corporate Services, LLC</t>
  </si>
  <si>
    <t>FCITIBAN</t>
  </si>
  <si>
    <t>First-citizen Bank &amp; Trust Company</t>
  </si>
  <si>
    <t>KLA</t>
  </si>
  <si>
    <t>KLA-Tencor Corporation</t>
  </si>
  <si>
    <t>THALSMST</t>
  </si>
  <si>
    <t>THALES GLOBAL SERVICES SAS</t>
  </si>
  <si>
    <t>VIAPLMST</t>
  </si>
  <si>
    <t>CD&amp;R Galaxy UK Opco Limited d/b/a Vialto Partners</t>
  </si>
  <si>
    <t>MISOEMST</t>
  </si>
  <si>
    <t>Midcontinent Independent System Operator, Inc.</t>
  </si>
  <si>
    <t>HEINEMST</t>
  </si>
  <si>
    <t>Heineken International B.V.</t>
  </si>
  <si>
    <t>BRISPMST</t>
  </si>
  <si>
    <t>FEDMSMST</t>
  </si>
  <si>
    <t>Microsoft Corporation-FEDERAL EXPRESS CORPORATION</t>
  </si>
  <si>
    <t>SAMSUMST</t>
  </si>
  <si>
    <t>Samsung SDS India Private Limited</t>
  </si>
  <si>
    <t>IOOFCMST</t>
  </si>
  <si>
    <t>IOOF Holdings Limited</t>
  </si>
  <si>
    <t>GAMESMST</t>
  </si>
  <si>
    <t>GameStop Corporation</t>
  </si>
  <si>
    <t>LINDEAG</t>
  </si>
  <si>
    <t>Linde GmbH</t>
  </si>
  <si>
    <t>MANTBMST</t>
  </si>
  <si>
    <t>MAN TRUCK AND BUS UK LIMITED</t>
  </si>
  <si>
    <t>BH1</t>
  </si>
  <si>
    <t>Baker Hughes Inc</t>
  </si>
  <si>
    <t>SFMLSSPL</t>
  </si>
  <si>
    <t>Salesforce.com - Mulesoft</t>
  </si>
  <si>
    <t>AONCORMA</t>
  </si>
  <si>
    <t>Aon Corporation EMEA BV</t>
  </si>
  <si>
    <t>TDISCMST</t>
  </si>
  <si>
    <t>Therm-o-disc Inc</t>
  </si>
  <si>
    <t>RBAAUMST</t>
  </si>
  <si>
    <t>Reserve Bank of Australia</t>
  </si>
  <si>
    <t>DISHPMST</t>
  </si>
  <si>
    <t>Dish Purchasing Corporation</t>
  </si>
  <si>
    <t>RILMST</t>
  </si>
  <si>
    <t>Reliance Industries Limited</t>
  </si>
  <si>
    <t>NNGRPMST</t>
  </si>
  <si>
    <t>Nationale-Nederlanden Levensverzekering Maatschappij N.V.</t>
  </si>
  <si>
    <t>LNEHYMST</t>
  </si>
  <si>
    <t>Linde Hydraulics GmbH &amp; Co. KG</t>
  </si>
  <si>
    <t>HUSSMMST</t>
  </si>
  <si>
    <t>Hussmann Corporation</t>
  </si>
  <si>
    <t>BCC</t>
  </si>
  <si>
    <t>TDICMST</t>
  </si>
  <si>
    <t>Tourism Development &amp; Investment Co</t>
  </si>
  <si>
    <t>DGOLDMST</t>
  </si>
  <si>
    <t>Dairygold Co-operative Society Limited</t>
  </si>
  <si>
    <t>ASRINMST</t>
  </si>
  <si>
    <t>ASR Nederland N.V.</t>
  </si>
  <si>
    <t>FARMBMST</t>
  </si>
  <si>
    <t>WAYFAMST</t>
  </si>
  <si>
    <t>CLEANMST</t>
  </si>
  <si>
    <t>Cleanaway Pty Ltd</t>
  </si>
  <si>
    <t>WESCOMST</t>
  </si>
  <si>
    <t>Wesco Aircraft Hardware Corp.</t>
  </si>
  <si>
    <t>AVIDSMST</t>
  </si>
  <si>
    <t>Avid Systems, LLC</t>
  </si>
  <si>
    <t>COGECMST</t>
  </si>
  <si>
    <t>Elite General Partnership - Cogeco Communications</t>
  </si>
  <si>
    <t>CBHSHMST</t>
  </si>
  <si>
    <t>CBHS Health Fund Limited ACN</t>
  </si>
  <si>
    <t>HCFAUMST</t>
  </si>
  <si>
    <t>THE HOSPITALS CONTRIBUTION FUND OF AUSTRALIA LTD</t>
  </si>
  <si>
    <t>HUHTAMST</t>
  </si>
  <si>
    <t>Huhtamaki Oyj</t>
  </si>
  <si>
    <t>EQUAMST</t>
  </si>
  <si>
    <t>Computershare Ltd</t>
  </si>
  <si>
    <t>ESGRPMST</t>
  </si>
  <si>
    <t>Esure Services Limited</t>
  </si>
  <si>
    <t>SEAGAMST</t>
  </si>
  <si>
    <t>Seagate Technology LLC</t>
  </si>
  <si>
    <t>WAMICMST</t>
  </si>
  <si>
    <t>The Wawanesa Mutual Insurance Company</t>
  </si>
  <si>
    <t>SERCOBPO</t>
  </si>
  <si>
    <t>BNYOERFP</t>
  </si>
  <si>
    <t>The Bank of New York</t>
  </si>
  <si>
    <t>SYNERBPO</t>
  </si>
  <si>
    <t>ELECTRICITY GENERATION AND RETAIL CORPORATION</t>
  </si>
  <si>
    <t>MTVN</t>
  </si>
  <si>
    <t>Viacom - MTV Networks</t>
  </si>
  <si>
    <t>IWGINMST</t>
  </si>
  <si>
    <t>Franchise International Gmbh</t>
  </si>
  <si>
    <t>HESSCORP</t>
  </si>
  <si>
    <t>Hess Corporation</t>
  </si>
  <si>
    <t>HALEOMST</t>
  </si>
  <si>
    <t>GlaxoSmithKline Consumer Healthcare (Overseas) Limited</t>
  </si>
  <si>
    <t>TECHTMST</t>
  </si>
  <si>
    <t>One World Technologies, Inc. d/b/a Techtronic Industries Power Equipme</t>
  </si>
  <si>
    <t>AUTODAPR</t>
  </si>
  <si>
    <t>AUTOMATIC DATA PROCESSING, INC</t>
  </si>
  <si>
    <t>HENKEMST</t>
  </si>
  <si>
    <t>Henkel Adhesives Technologies India</t>
  </si>
  <si>
    <t>HAITLMST</t>
  </si>
  <si>
    <t>Hutchison Ajman International Terminals Limited - F.Z.E.</t>
  </si>
  <si>
    <t>ROLROMST</t>
  </si>
  <si>
    <t>Rolls-Royce plc</t>
  </si>
  <si>
    <t>SDGOEMST</t>
  </si>
  <si>
    <t>SMART DUBAI GOVERNMENT ESTABLISHMENT</t>
  </si>
  <si>
    <t>PERKINMS</t>
  </si>
  <si>
    <t>Perkins Engines Limited</t>
  </si>
  <si>
    <t>HOLLYFRO</t>
  </si>
  <si>
    <t>HollyFrontier Corporation</t>
  </si>
  <si>
    <t>ROHMGMST</t>
  </si>
  <si>
    <t>ROHM GmbH</t>
  </si>
  <si>
    <t>DABRKMST</t>
  </si>
  <si>
    <t>Databricks, Inc.</t>
  </si>
  <si>
    <t>ELPWAMST</t>
  </si>
  <si>
    <t>El Paso Water Utilities,Inc.</t>
  </si>
  <si>
    <t>TOHYCMST</t>
  </si>
  <si>
    <t>Toronto Hydro-Electric System Limited</t>
  </si>
  <si>
    <t>FCXMCMST</t>
  </si>
  <si>
    <t>Freeport Minerals Corporation</t>
  </si>
  <si>
    <t>BAOOKMST</t>
  </si>
  <si>
    <t>BOKF National Association</t>
  </si>
  <si>
    <t>GEPOWER</t>
  </si>
  <si>
    <t>General Electric  (Switzerland) GmbH]</t>
  </si>
  <si>
    <t>VOLVABMS</t>
  </si>
  <si>
    <t>Volvo AB</t>
  </si>
  <si>
    <t>HARCDMST</t>
  </si>
  <si>
    <t>Harmonick Co., Ltd.</t>
  </si>
  <si>
    <t>HRAILMST</t>
  </si>
  <si>
    <t>CONENMST</t>
  </si>
  <si>
    <t>Constellation Energy Generation LLC</t>
  </si>
  <si>
    <t>BCGMST</t>
  </si>
  <si>
    <t>The Boston Consulting Group, Inc.</t>
  </si>
  <si>
    <t>OORZEMST</t>
  </si>
  <si>
    <t>Zerone - Hi tech Ooredoo</t>
  </si>
  <si>
    <t>CLUBMMST</t>
  </si>
  <si>
    <t>Club Monaco U.S., LLC</t>
  </si>
  <si>
    <t>YAZELMST</t>
  </si>
  <si>
    <t>YAZAKI Europe Ltd</t>
  </si>
  <si>
    <t>VMFGPMST</t>
  </si>
  <si>
    <t>MFSINVE</t>
  </si>
  <si>
    <t>MFS Investment Management</t>
  </si>
  <si>
    <t>TECHNMST</t>
  </si>
  <si>
    <t>TechnipNet</t>
  </si>
  <si>
    <t>REVGPMST</t>
  </si>
  <si>
    <t>REV Group Inc</t>
  </si>
  <si>
    <t>WISNAMST</t>
  </si>
  <si>
    <t>BRUNSMST</t>
  </si>
  <si>
    <t>Brunswick Corporation</t>
  </si>
  <si>
    <t>SHINSEI</t>
  </si>
  <si>
    <t>SHINSEI BANK LIMITED</t>
  </si>
  <si>
    <t>MAZAUMST</t>
  </si>
  <si>
    <t>BCOM</t>
  </si>
  <si>
    <t>BROADCOM CORPORATION</t>
  </si>
  <si>
    <t>SPCSMST</t>
  </si>
  <si>
    <t>Specsavers Optical Group Ltd</t>
  </si>
  <si>
    <t>COX-MAST</t>
  </si>
  <si>
    <t>Cox Communications</t>
  </si>
  <si>
    <t>MELDOMST</t>
  </si>
  <si>
    <t>Melissa &amp; Doug LLC</t>
  </si>
  <si>
    <t>SCHNAMST</t>
  </si>
  <si>
    <t>SCHNEIDER ENTERPRISE RESOURCES, LLC</t>
  </si>
  <si>
    <t>ESILRMST</t>
  </si>
  <si>
    <t>Essilor of America, Inc</t>
  </si>
  <si>
    <t>KFGKSMST</t>
  </si>
  <si>
    <t>Kout Food Group K.S.C.P.</t>
  </si>
  <si>
    <t>GDBIWMST</t>
  </si>
  <si>
    <t>GENERAL DYNAMICS BATH IRON WORKS</t>
  </si>
  <si>
    <t>WELLAMST</t>
  </si>
  <si>
    <t>Wella International Operations Switzerland SARL</t>
  </si>
  <si>
    <t>UNSECMST</t>
  </si>
  <si>
    <t>UNS Energy Corp</t>
  </si>
  <si>
    <t>GMACFS</t>
  </si>
  <si>
    <t>General Motors Acceptance Corp</t>
  </si>
  <si>
    <t>TEG</t>
  </si>
  <si>
    <t>Toshiba Europe GmbH</t>
  </si>
  <si>
    <t>YILDHMST</t>
  </si>
  <si>
    <t>United Biscuits (UK) Limited</t>
  </si>
  <si>
    <t>MAPIPMST</t>
  </si>
  <si>
    <t>Mapletree Investments Pte Ltd.</t>
  </si>
  <si>
    <t>DUPMAST</t>
  </si>
  <si>
    <t>DuPont</t>
  </si>
  <si>
    <t>CCCMST</t>
  </si>
  <si>
    <t>Contact Center Company</t>
  </si>
  <si>
    <t>LJMU001</t>
  </si>
  <si>
    <t>DAKOCMST</t>
  </si>
  <si>
    <t>Delta Kogyo Co., Ltd.</t>
  </si>
  <si>
    <t>CUSWAMST</t>
  </si>
  <si>
    <t>Cushman &amp; Wakefield Global, Inc.</t>
  </si>
  <si>
    <t>HONDEMST</t>
  </si>
  <si>
    <t>Honda Motors Europe</t>
  </si>
  <si>
    <t>MYERMST</t>
  </si>
  <si>
    <t>MYER PTY LTD</t>
  </si>
  <si>
    <t>ORPICMST</t>
  </si>
  <si>
    <t>International Information Technolog</t>
  </si>
  <si>
    <t>ZHEHPMST</t>
  </si>
  <si>
    <t>Huahai US Inc.</t>
  </si>
  <si>
    <t>SLRWDMST</t>
  </si>
  <si>
    <t>SolarWinds Worldwide, LLC</t>
  </si>
  <si>
    <t>LIBERMST</t>
  </si>
  <si>
    <t>Liberty Bank</t>
  </si>
  <si>
    <t>COCAEMST</t>
  </si>
  <si>
    <t>CCEP Group Services Ltd</t>
  </si>
  <si>
    <t>SERCOMC</t>
  </si>
  <si>
    <t>Serco Australia Pty Limited</t>
  </si>
  <si>
    <t>ISUMLMST</t>
  </si>
  <si>
    <t>Isuzu Motors Limited</t>
  </si>
  <si>
    <t>DEERMST</t>
  </si>
  <si>
    <t>Deere &amp; Company</t>
  </si>
  <si>
    <t>OCSPRMST</t>
  </si>
  <si>
    <t>Ocean Spray Cranberries, Inc.</t>
  </si>
  <si>
    <t>DECAT</t>
  </si>
  <si>
    <t>MAUINMST</t>
  </si>
  <si>
    <t>Maurices Incorporated</t>
  </si>
  <si>
    <t>KFUPMMST</t>
  </si>
  <si>
    <t>NAIB Information Technology &amp; Trading</t>
  </si>
  <si>
    <t>NOKINMST</t>
  </si>
  <si>
    <t>Nokia Solutions and amp Networks OY</t>
  </si>
  <si>
    <t>RIOTINTO</t>
  </si>
  <si>
    <t>Technological Resources Pty Ltd</t>
  </si>
  <si>
    <t>AUBCMST</t>
  </si>
  <si>
    <t>Australian Broadcasting Corporation</t>
  </si>
  <si>
    <t>BIORLSPL</t>
  </si>
  <si>
    <t>Bio - Rad Laboratories Inc.</t>
  </si>
  <si>
    <t>NAIOHMST</t>
  </si>
  <si>
    <t>National Institute of Health</t>
  </si>
  <si>
    <t>LACARMST</t>
  </si>
  <si>
    <t>L. A. Care Health Plan</t>
  </si>
  <si>
    <t>HNIMEMST</t>
  </si>
  <si>
    <t>Hyundai Motor Europe GmbH</t>
  </si>
  <si>
    <t>IGSBAMST</t>
  </si>
  <si>
    <t>INDIGENOUS BUSINESS AUSTRALIA</t>
  </si>
  <si>
    <t>REJESHOP</t>
  </si>
  <si>
    <t>THE REJECT SHOP LIMITED</t>
  </si>
  <si>
    <t>SRSTLMST</t>
  </si>
  <si>
    <t>SERVICE STREAM HOLDINGS PTY LTD</t>
  </si>
  <si>
    <t>YAHOO</t>
  </si>
  <si>
    <t>Yahoo Inc.</t>
  </si>
  <si>
    <t>TRACFMST</t>
  </si>
  <si>
    <t>TracFone</t>
  </si>
  <si>
    <t>VIVINMST</t>
  </si>
  <si>
    <t>Vivint, Inc.</t>
  </si>
  <si>
    <t>BROCKMST</t>
  </si>
  <si>
    <t>The Brock Group</t>
  </si>
  <si>
    <t>MLCLTMST</t>
  </si>
  <si>
    <t>MLC LIMITED (Mutual Life &amp; Citizens Assurance Company Limited)</t>
  </si>
  <si>
    <t>MMFG</t>
  </si>
  <si>
    <t>Massachusetts Mutual Life Insurance</t>
  </si>
  <si>
    <t>RITADMST</t>
  </si>
  <si>
    <t>RITE AID CORPORATION</t>
  </si>
  <si>
    <t>PEAR_ED</t>
  </si>
  <si>
    <t>STPULMST</t>
  </si>
  <si>
    <t>The Travelers Indemnity Company</t>
  </si>
  <si>
    <t>SWISPORT</t>
  </si>
  <si>
    <t>Swissport International Ltd.</t>
  </si>
  <si>
    <t>INFOXMST</t>
  </si>
  <si>
    <t>Infoblox Inc.</t>
  </si>
  <si>
    <t>SAMONMST</t>
  </si>
  <si>
    <t>Sammons Financial Group, Inc.</t>
  </si>
  <si>
    <t>UGICOMST</t>
  </si>
  <si>
    <t>UGI Corporation</t>
  </si>
  <si>
    <t>FRBNYMST</t>
  </si>
  <si>
    <t>LANDMARK</t>
  </si>
  <si>
    <t>RNA RESOURCES GROUP LIMITED</t>
  </si>
  <si>
    <t>POLHKMST</t>
  </si>
  <si>
    <t>Polo Ralph Lauren Asia Pacific Limi</t>
  </si>
  <si>
    <t>MedSansF</t>
  </si>
  <si>
    <t>Medecins Sans Frontieres</t>
  </si>
  <si>
    <t>TEVAMST</t>
  </si>
  <si>
    <t>Teva Pharma Israel</t>
  </si>
  <si>
    <t>VWAGMAST</t>
  </si>
  <si>
    <t>Volkswagen of America, Inc.</t>
  </si>
  <si>
    <t>APERGMST</t>
  </si>
  <si>
    <t>APERGY USA, INC</t>
  </si>
  <si>
    <t>BOMBAMST</t>
  </si>
  <si>
    <t>Bombardier Transportation GmbH</t>
  </si>
  <si>
    <t>OSRAMMC</t>
  </si>
  <si>
    <t>Osram AG</t>
  </si>
  <si>
    <t>BUNGELIM</t>
  </si>
  <si>
    <t>Bunge Limited</t>
  </si>
  <si>
    <t>MARKEMST</t>
  </si>
  <si>
    <t>MARKEL INTERNATIONAL SERVICES LIMITED</t>
  </si>
  <si>
    <t>BETGRMST</t>
  </si>
  <si>
    <t>BETAGRO Public Company Limited</t>
  </si>
  <si>
    <t>DEUTMST</t>
  </si>
  <si>
    <t>Deutsche Bank</t>
  </si>
  <si>
    <t>ADMCOMST</t>
  </si>
  <si>
    <t>Archer-Daniels-Midland Company</t>
  </si>
  <si>
    <t>NWNATMST</t>
  </si>
  <si>
    <t>Northwest Natural Gas Company</t>
  </si>
  <si>
    <t>JMVOIMST</t>
  </si>
  <si>
    <t>RJF</t>
  </si>
  <si>
    <t>Raymond James &amp; Associates, Inc.</t>
  </si>
  <si>
    <t>DANSKEBK</t>
  </si>
  <si>
    <t>Danske Bank A/S</t>
  </si>
  <si>
    <t>INDIBNM</t>
  </si>
  <si>
    <t>INDIGO BOOKS &amp; MUSIC INC</t>
  </si>
  <si>
    <t>WRTSLFL</t>
  </si>
  <si>
    <t>Wärtsilä Finland Oy</t>
  </si>
  <si>
    <t>OTISWMST</t>
  </si>
  <si>
    <t>Otis Elevator Company</t>
  </si>
  <si>
    <t>RAGBOMST</t>
  </si>
  <si>
    <t>Rag &amp; Bone Industries, LLC,</t>
  </si>
  <si>
    <t>AMFAMMST</t>
  </si>
  <si>
    <t>American Family Insurance Group</t>
  </si>
  <si>
    <t>RFDBUMST</t>
  </si>
  <si>
    <t>RFD Beaufort Inc</t>
  </si>
  <si>
    <t>MURMAMST</t>
  </si>
  <si>
    <t>Murata Machinery, Ltd.</t>
  </si>
  <si>
    <t>INFAFMST</t>
  </si>
  <si>
    <t>INTERNATIONAL FLAVORS &amp; FRAGRANCES</t>
  </si>
  <si>
    <t>GRFATMST</t>
  </si>
  <si>
    <t>GRUPO FERROATLANTICA DE SERVICIOS, S.L.U.</t>
  </si>
  <si>
    <t>MECCAMST</t>
  </si>
  <si>
    <t>MECCA BRANDS PTY LTD</t>
  </si>
  <si>
    <t>DC001MST</t>
  </si>
  <si>
    <t>DAIRY CREST LIMITED</t>
  </si>
  <si>
    <t>MTRUSMST</t>
  </si>
  <si>
    <t>Millennium Trust Company, LLC</t>
  </si>
  <si>
    <t>XL</t>
  </si>
  <si>
    <t>XL Capital Ltd</t>
  </si>
  <si>
    <t>CSICOMST</t>
  </si>
  <si>
    <t>CSI  Compressco Operating LLC</t>
  </si>
  <si>
    <t>GLOBEMST</t>
  </si>
  <si>
    <t>Globe Telecom, Inc</t>
  </si>
  <si>
    <t>NUSKNMST</t>
  </si>
  <si>
    <t>Nu Skin International, Inc.</t>
  </si>
  <si>
    <t>AIBPLMST</t>
  </si>
  <si>
    <t>Allied Irish Banks, p.l.c.</t>
  </si>
  <si>
    <t>TELETECH</t>
  </si>
  <si>
    <t>TeleTech Services Corporation</t>
  </si>
  <si>
    <t>AAOMCMST</t>
  </si>
  <si>
    <t>Abdullah Al Othaim Markets Company</t>
  </si>
  <si>
    <t>BALIC</t>
  </si>
  <si>
    <t>Bajaj Allianz Life Insurance Company Ltd.</t>
  </si>
  <si>
    <t>SMARDMST</t>
  </si>
  <si>
    <t>smart Europe GmbH</t>
  </si>
  <si>
    <t>ISIDLMST</t>
  </si>
  <si>
    <t>INFORMATION SERVICES INTERNATIONAL-</t>
  </si>
  <si>
    <t>JURLIMST</t>
  </si>
  <si>
    <t>IMHCSPL</t>
  </si>
  <si>
    <t>Intermountain Healthcare Inc</t>
  </si>
  <si>
    <t>HAPAG</t>
  </si>
  <si>
    <t>Hapag-Lloyd AG</t>
  </si>
  <si>
    <t>HAINCMST</t>
  </si>
  <si>
    <t>The Hain Celestial Group, Inc.</t>
  </si>
  <si>
    <t>GPSMST</t>
  </si>
  <si>
    <t>Government Procurement Services</t>
  </si>
  <si>
    <t>NEMKOFL</t>
  </si>
  <si>
    <t>Nemko AS</t>
  </si>
  <si>
    <t>TJX</t>
  </si>
  <si>
    <t>The TJX Companies Inc.</t>
  </si>
  <si>
    <t>COLES</t>
  </si>
  <si>
    <t>Coles Myer Ltd</t>
  </si>
  <si>
    <t>AUSYDMST</t>
  </si>
  <si>
    <t>Sydney Water Corporation</t>
  </si>
  <si>
    <t>ZENARMST</t>
  </si>
  <si>
    <t>Zenardy LLC</t>
  </si>
  <si>
    <t>ALMATMST</t>
  </si>
  <si>
    <t>Almatis GmbH</t>
  </si>
  <si>
    <t>MSTAQMST</t>
  </si>
  <si>
    <t>Microsoft- The Industrialization &amp; Energy Services Company (TAQA)</t>
  </si>
  <si>
    <t>SEWTRSPL</t>
  </si>
  <si>
    <t>South East Water</t>
  </si>
  <si>
    <t>VERITBMC</t>
  </si>
  <si>
    <t>Veritas Technologies LLC</t>
  </si>
  <si>
    <t>Q2SOLMST</t>
  </si>
  <si>
    <t>Q Squared Solutions LLC</t>
  </si>
  <si>
    <t>MBASCMST</t>
  </si>
  <si>
    <t>SBCSGMST</t>
  </si>
  <si>
    <t>Starbucks Enterprise Management (China) Co., LTD.</t>
  </si>
  <si>
    <t>CTSEGMST</t>
  </si>
  <si>
    <t>Citizens energy group</t>
  </si>
  <si>
    <t>DISDTMST</t>
  </si>
  <si>
    <t>Dallas Independent School District</t>
  </si>
  <si>
    <t>TAKEUMST</t>
  </si>
  <si>
    <t>Takeda GmbH</t>
  </si>
  <si>
    <t>ACIWIMST</t>
  </si>
  <si>
    <t>ACI WORLDWIDE  CORP</t>
  </si>
  <si>
    <t>MSTRAMST</t>
  </si>
  <si>
    <t>Microsoft Corporation-Tractor Supply company</t>
  </si>
  <si>
    <t>WABCMAST</t>
  </si>
  <si>
    <t>WABCO GmbH</t>
  </si>
  <si>
    <t>PENTSOLU</t>
  </si>
  <si>
    <t>PENTANA SOLUTIONS PTY LTD</t>
  </si>
  <si>
    <t>KMAULMST</t>
  </si>
  <si>
    <t>KMART AUSTRALIA LIMITED</t>
  </si>
  <si>
    <t>AMZNIND</t>
  </si>
  <si>
    <t>ADCI</t>
  </si>
  <si>
    <t>AUCECMST</t>
  </si>
  <si>
    <t>Catholic Education Commission Ltd</t>
  </si>
  <si>
    <t>ASWSNMST</t>
  </si>
  <si>
    <t>A. S. Watson Retail (HK) Limited</t>
  </si>
  <si>
    <t>HMPMLMST</t>
  </si>
  <si>
    <t>HRL Morrison &amp; Co (Australia) Pty Limited</t>
  </si>
  <si>
    <t>OLAMIMST</t>
  </si>
  <si>
    <t>OLAM INTERNATIONAL</t>
  </si>
  <si>
    <t>NWRAIMST</t>
  </si>
  <si>
    <t>NETWORK RAIL INFRASTRUCTURE LIMITED</t>
  </si>
  <si>
    <t>AMPFMAST</t>
  </si>
  <si>
    <t>Ameriprise Financial Center-Master</t>
  </si>
  <si>
    <t>LIVPEMST</t>
  </si>
  <si>
    <t>LivePerson, Inc.</t>
  </si>
  <si>
    <t>ATSCVMST</t>
  </si>
  <si>
    <t>GOODBMST</t>
  </si>
  <si>
    <t>Goodbaby (Europe) GmbH &amp; Co. KG</t>
  </si>
  <si>
    <t>INFSYS</t>
  </si>
  <si>
    <t>NOVACMST</t>
  </si>
  <si>
    <t>MACQ-SYD</t>
  </si>
  <si>
    <t>Macquarie Bank</t>
  </si>
  <si>
    <t>CALGLMST</t>
  </si>
  <si>
    <t>Caliber Global B.V.,</t>
  </si>
  <si>
    <t>MSTOHMST</t>
  </si>
  <si>
    <t>Microsoft-TorontoHydro</t>
  </si>
  <si>
    <t>UNPERGDE</t>
  </si>
  <si>
    <t>UNIPER IT GMBH</t>
  </si>
  <si>
    <t>QUATRMST</t>
  </si>
  <si>
    <t>Qualtrics LLC</t>
  </si>
  <si>
    <t>CMEMCMST</t>
  </si>
  <si>
    <t>CHRISTIAN MEDICAL COLLEGE</t>
  </si>
  <si>
    <t>YOHANMST</t>
  </si>
  <si>
    <t>Yohana, LLC</t>
  </si>
  <si>
    <t>GALDEBLS</t>
  </si>
  <si>
    <t>TAQAKMST</t>
  </si>
  <si>
    <t>NAIB- TAQA</t>
  </si>
  <si>
    <t>DEVRYMST</t>
  </si>
  <si>
    <t>Adtalem Global Education Inc</t>
  </si>
  <si>
    <t>INOLNMST</t>
  </si>
  <si>
    <t>Inovalon Holdings Inc</t>
  </si>
  <si>
    <t>FEDMEMST</t>
  </si>
  <si>
    <t>FedEx Express International B.V</t>
  </si>
  <si>
    <t>SYNICMST</t>
  </si>
  <si>
    <t>LENNARC</t>
  </si>
  <si>
    <t>Lennar Homes LLC</t>
  </si>
  <si>
    <t>VEPMGMST</t>
  </si>
  <si>
    <t>ARCHMST</t>
  </si>
  <si>
    <t>Archrock Services, L.P</t>
  </si>
  <si>
    <t>LMBWEMST</t>
  </si>
  <si>
    <t>LAMB WESTON HOLDINGS, INC.</t>
  </si>
  <si>
    <t>PAPEREX</t>
  </si>
  <si>
    <t>Paper Excellence Canada Holdings Co</t>
  </si>
  <si>
    <t>VALMEFL</t>
  </si>
  <si>
    <t>Valmet Technologies</t>
  </si>
  <si>
    <t>CARTNMST</t>
  </si>
  <si>
    <t>Cartamundi Services NV</t>
  </si>
  <si>
    <t>DBSGMST</t>
  </si>
  <si>
    <t>DB Schenker Asia Pacific Pte</t>
  </si>
  <si>
    <t>SCANIA</t>
  </si>
  <si>
    <t>Scania</t>
  </si>
  <si>
    <t>FIDMAST</t>
  </si>
  <si>
    <t>FESCO</t>
  </si>
  <si>
    <t>INTCCMST</t>
  </si>
  <si>
    <t>MSCSAMST</t>
  </si>
  <si>
    <t>MSC CRUISES S.A</t>
  </si>
  <si>
    <t>FANUCAME</t>
  </si>
  <si>
    <t>Fanucá America Corporation</t>
  </si>
  <si>
    <t>GETLBMST</t>
  </si>
  <si>
    <t>Genesys Telecommunications Laboratories, Inc.</t>
  </si>
  <si>
    <t>ABBOTT</t>
  </si>
  <si>
    <t>Abbot Laboratories</t>
  </si>
  <si>
    <t>HILAUMST</t>
  </si>
  <si>
    <t>Hilton Foods Australia Pty Limited</t>
  </si>
  <si>
    <t>NesMST</t>
  </si>
  <si>
    <t>Nestlé S.A.</t>
  </si>
  <si>
    <t>REDLOMST</t>
  </si>
  <si>
    <t>Red Lobster Management Llc</t>
  </si>
  <si>
    <t>COLSW</t>
  </si>
  <si>
    <t>Columbia Sportswear Company</t>
  </si>
  <si>
    <t>YETIHMST</t>
  </si>
  <si>
    <t>Yeti Holdings Inc</t>
  </si>
  <si>
    <t>AUMEG</t>
  </si>
  <si>
    <t>Hydro Electric Corporation</t>
  </si>
  <si>
    <t>unfpa120</t>
  </si>
  <si>
    <t>The United Nations Population Fund</t>
  </si>
  <si>
    <t>SYNCNMST</t>
  </si>
  <si>
    <t>Syngenta (China) Investment Co. Ltd</t>
  </si>
  <si>
    <t>INTENDFL</t>
  </si>
  <si>
    <t>Intendia Professional  - Fluido</t>
  </si>
  <si>
    <t>NISHOMST</t>
  </si>
  <si>
    <t>TAFENMST</t>
  </si>
  <si>
    <t>TAFE Commission (TAFE NSW)</t>
  </si>
  <si>
    <t>STADAADE</t>
  </si>
  <si>
    <t>STADA Arzneimittel AG</t>
  </si>
  <si>
    <t>STARBCMC</t>
  </si>
  <si>
    <t>Starbucks Coffee Company</t>
  </si>
  <si>
    <t>ODMC1054</t>
  </si>
  <si>
    <t>Old Dominion Freight Lines</t>
  </si>
  <si>
    <t>CRISPMST</t>
  </si>
  <si>
    <t>CRISPR Therapeutics AG</t>
  </si>
  <si>
    <t>ORIAUMST</t>
  </si>
  <si>
    <t>ORIX Australia Corporation Limited</t>
  </si>
  <si>
    <t>NSWDIMST</t>
  </si>
  <si>
    <t>NSW Department of Customer Service</t>
  </si>
  <si>
    <t>10XFTMST</t>
  </si>
  <si>
    <t>10X FUTURE TECHNOLOGIES LIMITED</t>
  </si>
  <si>
    <t>PNMACMC</t>
  </si>
  <si>
    <t>PennyMac Mortgage Investment Trust</t>
  </si>
  <si>
    <t>PORSCHEY</t>
  </si>
  <si>
    <t>Porsche A.G.</t>
  </si>
  <si>
    <t>PETSMMST</t>
  </si>
  <si>
    <t>Pet Supermarket, Inc.</t>
  </si>
  <si>
    <t>PNARCMST</t>
  </si>
  <si>
    <t>PHILMST</t>
  </si>
  <si>
    <t>Philips Electronics Nederland BV</t>
  </si>
  <si>
    <t>PARTNMST</t>
  </si>
  <si>
    <t>777 Partners LLC.</t>
  </si>
  <si>
    <t>PDCMST</t>
  </si>
  <si>
    <t>Precision Drilling Corporation</t>
  </si>
  <si>
    <t>NSMCOMST</t>
  </si>
  <si>
    <t>Nissan Motor Co., Ltd.</t>
  </si>
  <si>
    <t>NOWSTMST</t>
  </si>
  <si>
    <t>Northwestern Energy</t>
  </si>
  <si>
    <t>NOVASMST</t>
  </si>
  <si>
    <t>Novasom Inc.</t>
  </si>
  <si>
    <t>OOREDOO</t>
  </si>
  <si>
    <t>Zerone -Ooredoo</t>
  </si>
  <si>
    <t>NITOKMST</t>
  </si>
  <si>
    <t>NITTO KOHKI CO., LTD.</t>
  </si>
  <si>
    <t>NFLGIMST</t>
  </si>
  <si>
    <t>THE FLETCHER CONSTRUCTION COMPANY</t>
  </si>
  <si>
    <t>MSWWHMST</t>
  </si>
  <si>
    <t>MTDMST</t>
  </si>
  <si>
    <t>Mettler Toledo International Inc</t>
  </si>
  <si>
    <t>MTRLXMST</t>
  </si>
  <si>
    <t>Metrolinx</t>
  </si>
  <si>
    <t>NEMMC</t>
  </si>
  <si>
    <t>Newmont Mining Corporation</t>
  </si>
  <si>
    <t>NEMNTMST</t>
  </si>
  <si>
    <t>Newmont USA Limited</t>
  </si>
  <si>
    <t>NEOMTMST</t>
  </si>
  <si>
    <t>Neom Company</t>
  </si>
  <si>
    <t>MSFWMMST</t>
  </si>
  <si>
    <t>MS - South Florida Water Management District</t>
  </si>
  <si>
    <t>MSGCNMST</t>
  </si>
  <si>
    <t>MS- NSW Customer Services Division</t>
  </si>
  <si>
    <t>MSJCIMST</t>
  </si>
  <si>
    <t>Microsoft - Johnson Controls</t>
  </si>
  <si>
    <t>MSSPTMST</t>
  </si>
  <si>
    <t>MS-SPARTAN NASH CO</t>
  </si>
  <si>
    <t>MSCREMST</t>
  </si>
  <si>
    <t>MS - CREDENDO</t>
  </si>
  <si>
    <t>MSLEVMST</t>
  </si>
  <si>
    <t>MS - Levi Strauss &amp; Co.</t>
  </si>
  <si>
    <t>MOHLCMST</t>
  </si>
  <si>
    <t>Her Majesty the Queen in Right of Ontario</t>
  </si>
  <si>
    <t>STANVBPO</t>
  </si>
  <si>
    <t>Stater N.V.</t>
  </si>
  <si>
    <t>SPCSTMST</t>
  </si>
  <si>
    <t>SPC Saudi Telecom Company</t>
  </si>
  <si>
    <t>SPCCCMST</t>
  </si>
  <si>
    <t>SPC-Contact Center Company</t>
  </si>
  <si>
    <t>SPCFRMST</t>
  </si>
  <si>
    <t>Saudi Prerogative Company - FURSAN</t>
  </si>
  <si>
    <t>SPCNAMST</t>
  </si>
  <si>
    <t>SPC -Nahdi Medical Company</t>
  </si>
  <si>
    <t>SPCNWMST</t>
  </si>
  <si>
    <t>SPCNWC</t>
  </si>
  <si>
    <t>SPCPAMST</t>
  </si>
  <si>
    <t>Saudi Prerogative Company</t>
  </si>
  <si>
    <t>SODEXMST</t>
  </si>
  <si>
    <t>Sodexo</t>
  </si>
  <si>
    <t>SENVION</t>
  </si>
  <si>
    <t>Senvion GmbH</t>
  </si>
  <si>
    <t>RUSMTMST</t>
  </si>
  <si>
    <t>Russel Metals Inc</t>
  </si>
  <si>
    <t>RUAGHMST</t>
  </si>
  <si>
    <t>RUAG Customer Services AG</t>
  </si>
  <si>
    <t>SBD</t>
  </si>
  <si>
    <t>Stanley Black &amp; Decker, Inc.</t>
  </si>
  <si>
    <t>SAOGEMST</t>
  </si>
  <si>
    <t>SAPINDIA</t>
  </si>
  <si>
    <t>SAP INDIA PVT LTD.</t>
  </si>
  <si>
    <t>QLDDSMST</t>
  </si>
  <si>
    <t>The Queensland</t>
  </si>
  <si>
    <t>Qorvo</t>
  </si>
  <si>
    <t>Qorvo US. Inc.</t>
  </si>
  <si>
    <t>PRINFOSY</t>
  </si>
  <si>
    <t>RESOLMSA</t>
  </si>
  <si>
    <t>RESOLUTION LIFE INC</t>
  </si>
  <si>
    <t>REDHAMST</t>
  </si>
  <si>
    <t>Red Hat, Inc.</t>
  </si>
  <si>
    <t>TARGET</t>
  </si>
  <si>
    <t>Target Technology Services (TTS)</t>
  </si>
  <si>
    <t>TIMC1070</t>
  </si>
  <si>
    <t>TIAA - CREF Life Insurance Co.</t>
  </si>
  <si>
    <t>TELARMST</t>
  </si>
  <si>
    <t>Telarix, Inc.</t>
  </si>
  <si>
    <t>UNIBKMST</t>
  </si>
  <si>
    <t>UNION NATIONAL BANK - IL</t>
  </si>
  <si>
    <t>URBNMST</t>
  </si>
  <si>
    <t>Urban Outfitters, Inc</t>
  </si>
  <si>
    <t>VFCORMST</t>
  </si>
  <si>
    <t>VF Services, Inc.</t>
  </si>
  <si>
    <t>WHITTMST</t>
  </si>
  <si>
    <t>Whittle School &amp; Studios LLC</t>
  </si>
  <si>
    <t>YWATER</t>
  </si>
  <si>
    <t>YORKSHIRE WATER SERVICES LIMITED</t>
  </si>
  <si>
    <t>ZAINBHMS</t>
  </si>
  <si>
    <t>ZAIN Bahrain</t>
  </si>
  <si>
    <t>ADIBLMST</t>
  </si>
  <si>
    <t>Aditya Birla Group</t>
  </si>
  <si>
    <t>ADSICMST</t>
  </si>
  <si>
    <t>Abu Dhabi Systems &amp; Information Cen</t>
  </si>
  <si>
    <t>AHF</t>
  </si>
  <si>
    <t>Aids Healthcare Foundation</t>
  </si>
  <si>
    <t>ALFTMMST</t>
  </si>
  <si>
    <t>Al Futtaim Company LLC</t>
  </si>
  <si>
    <t>ALGYRMST</t>
  </si>
  <si>
    <t>Al GYR Technologies</t>
  </si>
  <si>
    <t>ALMA</t>
  </si>
  <si>
    <t>SPC- Almarai company</t>
  </si>
  <si>
    <t>AETNA</t>
  </si>
  <si>
    <t>AETNA INC.</t>
  </si>
  <si>
    <t>AMEXMC</t>
  </si>
  <si>
    <t>American Express Travel Related Services</t>
  </si>
  <si>
    <t>AMRWAMST</t>
  </si>
  <si>
    <t>American Water Works Service Compan</t>
  </si>
  <si>
    <t>ALMULMST</t>
  </si>
  <si>
    <t>Al Mulla Group</t>
  </si>
  <si>
    <t>ATKEAMST</t>
  </si>
  <si>
    <t>A.T.Kearney, Inc.</t>
  </si>
  <si>
    <t>ASPITAFL</t>
  </si>
  <si>
    <t>Aspit AS</t>
  </si>
  <si>
    <t>ARCHRMST</t>
  </si>
  <si>
    <t>Archroma Management GMBH</t>
  </si>
  <si>
    <t>ARCMGTMA</t>
  </si>
  <si>
    <t>Archroma Management GmbH</t>
  </si>
  <si>
    <t>ARRISMST</t>
  </si>
  <si>
    <t>ARRIS Group, Inc.</t>
  </si>
  <si>
    <t>AUSDSMST</t>
  </si>
  <si>
    <t>AUS Department of Social Services</t>
  </si>
  <si>
    <t>BAYVWMC</t>
  </si>
  <si>
    <t>Bayview Loan Servicing LLC</t>
  </si>
  <si>
    <t>BEDBATH</t>
  </si>
  <si>
    <t>Bed Bath &amp; Beyond</t>
  </si>
  <si>
    <t>BIOCNMST</t>
  </si>
  <si>
    <t>Biocon Biologics Limited</t>
  </si>
  <si>
    <t>COTYIMST</t>
  </si>
  <si>
    <t>Coty Inc.</t>
  </si>
  <si>
    <t>COMCAST</t>
  </si>
  <si>
    <t>Comcast Cable, Inc.</t>
  </si>
  <si>
    <t>COCHLMST</t>
  </si>
  <si>
    <t>Cochlear Limited</t>
  </si>
  <si>
    <t>DARMEMST</t>
  </si>
  <si>
    <t>DAR.ME</t>
  </si>
  <si>
    <t>CYPRSBPO</t>
  </si>
  <si>
    <t>Cypress Semiconductor Corporation.</t>
  </si>
  <si>
    <t>DIRECMST</t>
  </si>
  <si>
    <t>Directv Operations, LLC</t>
  </si>
  <si>
    <t>CAMPBMST</t>
  </si>
  <si>
    <t>Campbell Soup Company</t>
  </si>
  <si>
    <t>CAVIMMST</t>
  </si>
  <si>
    <t>Cavium, Inc.</t>
  </si>
  <si>
    <t>CCBJPMST</t>
  </si>
  <si>
    <t>COCA-COLA BOTTLERS JAPAN INC.</t>
  </si>
  <si>
    <t>CLOUDMST</t>
  </si>
  <si>
    <t>Prione Business Services Private Li</t>
  </si>
  <si>
    <t>CIENAMST</t>
  </si>
  <si>
    <t>CIENA corporation</t>
  </si>
  <si>
    <t>BSAMRMST</t>
  </si>
  <si>
    <t>Boy Scouts of America</t>
  </si>
  <si>
    <t>BPMC</t>
  </si>
  <si>
    <t>BP International Ltd</t>
  </si>
  <si>
    <t>BOARIMST</t>
  </si>
  <si>
    <t>Na Pali SAS</t>
  </si>
  <si>
    <t>BODAIMST</t>
  </si>
  <si>
    <t>Kuwait Application Service Provider</t>
  </si>
  <si>
    <t>BODYMST</t>
  </si>
  <si>
    <t>The Body Shop International PLC</t>
  </si>
  <si>
    <t>BOEINMST</t>
  </si>
  <si>
    <t>The Boeing Company</t>
  </si>
  <si>
    <t>JUENEMST</t>
  </si>
  <si>
    <t>Just Energy (U.S.) Corp.</t>
  </si>
  <si>
    <t>KCCESMST</t>
  </si>
  <si>
    <t>Kimberly-Clark Global Sales, LLC</t>
  </si>
  <si>
    <t>KCR</t>
  </si>
  <si>
    <t>Kansas City Southern Railway Co.,</t>
  </si>
  <si>
    <t>KCSTSMST</t>
  </si>
  <si>
    <t>Kuwait computer services</t>
  </si>
  <si>
    <t>JLTBPMST</t>
  </si>
  <si>
    <t>JARDINE LLOYD THOMPSON MANAGEMENT SERVICES LIMITED (JLT)</t>
  </si>
  <si>
    <t>JCHJPJP</t>
  </si>
  <si>
    <t>Johnson Controls-Hitachi Air Conditionin and Japan</t>
  </si>
  <si>
    <t>JCPMAST</t>
  </si>
  <si>
    <t>INGIHL</t>
  </si>
  <si>
    <t>Voya Services Company</t>
  </si>
  <si>
    <t>INFOSYS</t>
  </si>
  <si>
    <t>INDUSMST</t>
  </si>
  <si>
    <t>Indus Towers Limited</t>
  </si>
  <si>
    <t>IFCMST</t>
  </si>
  <si>
    <t>Intact Financial Corporation</t>
  </si>
  <si>
    <t>IBMAUMST</t>
  </si>
  <si>
    <t>IBM Australia Limited</t>
  </si>
  <si>
    <t>IBMGBMST</t>
  </si>
  <si>
    <t>IBM -AllianzGI</t>
  </si>
  <si>
    <t>LOWES</t>
  </si>
  <si>
    <t>Lowes Companies, Inc</t>
  </si>
  <si>
    <t>MAGMPMST</t>
  </si>
  <si>
    <t>Magellan Midstream Partners, L.P.</t>
  </si>
  <si>
    <t>M_FUSO</t>
  </si>
  <si>
    <t>Mitsubishi Fuso Truck &amp; Bus Corp.</t>
  </si>
  <si>
    <t>MASMOMST</t>
  </si>
  <si>
    <t>LEESIMST</t>
  </si>
  <si>
    <t>LEESING LOGISTICS (E.M) SDN BHD</t>
  </si>
  <si>
    <t>KOHLMST</t>
  </si>
  <si>
    <t>Kohl's Corporation</t>
  </si>
  <si>
    <t>KGPLCMST</t>
  </si>
  <si>
    <t>Kerry Luxembourg sarl</t>
  </si>
  <si>
    <t>KMARTMST</t>
  </si>
  <si>
    <t>Sears Holdings Management Corporati</t>
  </si>
  <si>
    <t>KIONAG</t>
  </si>
  <si>
    <t>KION Information Management Services GmbH</t>
  </si>
  <si>
    <t>HOFCHMST</t>
  </si>
  <si>
    <t>House of Fraser Ltd</t>
  </si>
  <si>
    <t>HUAWEI</t>
  </si>
  <si>
    <t>Huawei Technologies Co. Ltd., PROC</t>
  </si>
  <si>
    <t>HUDSONMC</t>
  </si>
  <si>
    <t>Hudson Global Resources</t>
  </si>
  <si>
    <t>FTPSMST</t>
  </si>
  <si>
    <t>Fifth Third Processing Solutions</t>
  </si>
  <si>
    <t>FPWCUMST</t>
  </si>
  <si>
    <t>Public Works Commission of the</t>
  </si>
  <si>
    <t>GCINTRCH</t>
  </si>
  <si>
    <t>GC International AG</t>
  </si>
  <si>
    <t>GRESLMST</t>
  </si>
  <si>
    <t>Greensill Capital (UK) Limited</t>
  </si>
  <si>
    <t>FINNAFL</t>
  </si>
  <si>
    <t>Finnair  Oyj</t>
  </si>
  <si>
    <t>FMCTEMST</t>
  </si>
  <si>
    <t>FMC Technologies Inc</t>
  </si>
  <si>
    <t>FOLLEMST</t>
  </si>
  <si>
    <t>Follett Corporation</t>
  </si>
  <si>
    <t>ENBRIMST</t>
  </si>
  <si>
    <t>ENBRIDGE INC</t>
  </si>
  <si>
    <t>DNBNOMST</t>
  </si>
  <si>
    <t>DnB NOR Bank ASA</t>
  </si>
  <si>
    <t>ECOLAB</t>
  </si>
  <si>
    <t>EDEKA</t>
  </si>
  <si>
    <t>LUNAR GmbH</t>
  </si>
  <si>
    <t>LHTECMST</t>
  </si>
  <si>
    <t>WELPOINT</t>
  </si>
  <si>
    <t>Wellpoint Inc.</t>
  </si>
  <si>
    <t>ESCDAMST</t>
  </si>
  <si>
    <t>ESCADA</t>
  </si>
  <si>
    <t>ASHIBMST</t>
  </si>
  <si>
    <t>Asahi Brands Europe</t>
  </si>
  <si>
    <t>CWCALMST</t>
  </si>
  <si>
    <t>Commonwealth Care Alliance, Inc.</t>
  </si>
  <si>
    <t>ALTAYMST</t>
  </si>
  <si>
    <t>Al Tayer Group LLC</t>
  </si>
  <si>
    <t>ADGMTMST</t>
  </si>
  <si>
    <t>ABU DHABI GLOBAL MARKET</t>
  </si>
  <si>
    <t>AMAAIMST</t>
  </si>
  <si>
    <t>AMERICAN AUTOMOBILE ASSOCIATION, INC.</t>
  </si>
  <si>
    <t>AMFCMST</t>
  </si>
  <si>
    <t>Amerihealth Mercy Family of Compani</t>
  </si>
  <si>
    <t>NALCHMST</t>
  </si>
  <si>
    <t>Noble Resources S.A.</t>
  </si>
  <si>
    <t>EDFENMST</t>
  </si>
  <si>
    <t>EDF Energy plc</t>
  </si>
  <si>
    <t>COGNESPL</t>
  </si>
  <si>
    <t>Cognex Corporation</t>
  </si>
  <si>
    <t>MERCFSPL</t>
  </si>
  <si>
    <t>Mercedes-Benz Financial Services Australia Pty Ltd</t>
  </si>
  <si>
    <t>ITDMST</t>
  </si>
  <si>
    <t>Directorate of Income-Tax(Systems)</t>
  </si>
  <si>
    <t>AUTARGET</t>
  </si>
  <si>
    <t>TARGET AUSTRALIA PTY. LTD.</t>
  </si>
  <si>
    <t>CVSP</t>
  </si>
  <si>
    <t>CVS Pharmacy, Inc.</t>
  </si>
  <si>
    <t>AMSAGMST</t>
  </si>
  <si>
    <t>ams AG</t>
  </si>
  <si>
    <t>APEXFMST</t>
  </si>
  <si>
    <t>Apex Fund Services Holding Ltd</t>
  </si>
  <si>
    <t>SYNGSAMA</t>
  </si>
  <si>
    <t>Syngenta S.A</t>
  </si>
  <si>
    <t>ENSEKMST</t>
  </si>
  <si>
    <t>ANZ BANK</t>
  </si>
  <si>
    <t>ANZ Banking Group</t>
  </si>
  <si>
    <t>SMURFMST</t>
  </si>
  <si>
    <t>FGUSAMST</t>
  </si>
  <si>
    <t>FIRSTGROUP AMERICA, INC.</t>
  </si>
  <si>
    <t>FERREMST</t>
  </si>
  <si>
    <t>ICHORMST</t>
  </si>
  <si>
    <t>Ichor Systems, Inc.</t>
  </si>
  <si>
    <t>TNTMST</t>
  </si>
  <si>
    <t>TNT EXPRESS ICS LIMITED</t>
  </si>
  <si>
    <t>IBMINSEU</t>
  </si>
  <si>
    <t>IBM INDIA PVT. LTD</t>
  </si>
  <si>
    <t>APOENMST</t>
  </si>
  <si>
    <t>Apogee Enterprises, Inc.</t>
  </si>
  <si>
    <t>BDOUBMST</t>
  </si>
  <si>
    <t>BDO UNIBANK,INC.</t>
  </si>
  <si>
    <t>KAOUSMST</t>
  </si>
  <si>
    <t>KAO USA Inc.</t>
  </si>
  <si>
    <t>CKHIOMST</t>
  </si>
  <si>
    <t>CKH IOD UK LIMITED</t>
  </si>
  <si>
    <t>CLARMST</t>
  </si>
  <si>
    <t>Clarcor Inc</t>
  </si>
  <si>
    <t>CJENEMST</t>
  </si>
  <si>
    <t>C&amp;J Energy Services, Inc.</t>
  </si>
  <si>
    <t>CLPMST</t>
  </si>
  <si>
    <t>CLP Power Hong Kong Limited</t>
  </si>
  <si>
    <t>CLPYBMST</t>
  </si>
  <si>
    <t>CITGOMST</t>
  </si>
  <si>
    <t>CITGO PETROLEUM CORPORATION</t>
  </si>
  <si>
    <t>CHRMLMST</t>
  </si>
  <si>
    <t>CHARTMST</t>
  </si>
  <si>
    <t>Chartis Business Partners KK</t>
  </si>
  <si>
    <t>CBTSPMST</t>
  </si>
  <si>
    <t>CAPRICORN BUSINESS AND TRADE SERVICES PRIVATE LIMITED</t>
  </si>
  <si>
    <t>CDKGLMST</t>
  </si>
  <si>
    <t>CDK Global, LLC</t>
  </si>
  <si>
    <t>CELANMST</t>
  </si>
  <si>
    <t>Celanese Corporation</t>
  </si>
  <si>
    <t>CFS</t>
  </si>
  <si>
    <t>Cooperative Financial Services</t>
  </si>
  <si>
    <t>CENVMST</t>
  </si>
  <si>
    <t>Cenovus Energy Inc.</t>
  </si>
  <si>
    <t>CHEWYMST</t>
  </si>
  <si>
    <t>CHICOS</t>
  </si>
  <si>
    <t>CHICO'S RETAIL SERVICES, INC.</t>
  </si>
  <si>
    <t>CHKENMST</t>
  </si>
  <si>
    <t>Chesapeake Operating, Inc.</t>
  </si>
  <si>
    <t>CMEUKO2</t>
  </si>
  <si>
    <t>O2 UK Limited</t>
  </si>
  <si>
    <t>CMOBITBR</t>
  </si>
  <si>
    <t>Contax-Mobitel S/A</t>
  </si>
  <si>
    <t>COACHMST</t>
  </si>
  <si>
    <t>Coach, Inc.</t>
  </si>
  <si>
    <t>CMBMAST</t>
  </si>
  <si>
    <t>Commonwealth Bank</t>
  </si>
  <si>
    <t>COUCHMST</t>
  </si>
  <si>
    <t>Couchbase, Inc.</t>
  </si>
  <si>
    <t>CONNTMST</t>
  </si>
  <si>
    <t>Conde Nast International Inc</t>
  </si>
  <si>
    <t>COMGPMST</t>
  </si>
  <si>
    <t>Compass Group UK &amp; Ireland Limited</t>
  </si>
  <si>
    <t>COMLBSPL</t>
  </si>
  <si>
    <t>City Of Melbourne</t>
  </si>
  <si>
    <t>COMMEMST</t>
  </si>
  <si>
    <t>Commerzbank AG</t>
  </si>
  <si>
    <t>CYSS</t>
  </si>
  <si>
    <t>Children Youth And Social Services</t>
  </si>
  <si>
    <t>CYTECMST</t>
  </si>
  <si>
    <t>Cytec Industries Inc.</t>
  </si>
  <si>
    <t>DABIATMA</t>
  </si>
  <si>
    <t>Dabi Atlante S/A. Industrias Medico</t>
  </si>
  <si>
    <t>CTSGLMST</t>
  </si>
  <si>
    <t>Colt Technology Services Group Limited</t>
  </si>
  <si>
    <t>CURCLMST</t>
  </si>
  <si>
    <t>CURRENCY CLOUD SERVICES LIMITED</t>
  </si>
  <si>
    <t>CTRYMST</t>
  </si>
  <si>
    <t>COUNTRY financial</t>
  </si>
  <si>
    <t>CTEEPCBR</t>
  </si>
  <si>
    <t>CTEEP - CIA.DE TRANSMISSAO DE ENERG</t>
  </si>
  <si>
    <t>CTEXXXMA</t>
  </si>
  <si>
    <t>Companhia de Transmissao de Energia</t>
  </si>
  <si>
    <t>CRRECTBR</t>
  </si>
  <si>
    <t>CORRECTA INDUSTRIA E COMERCIO LTDA</t>
  </si>
  <si>
    <t>CSCCSMST</t>
  </si>
  <si>
    <t>CSC Computer Sciences Brasil S/A.</t>
  </si>
  <si>
    <t>CSCMST</t>
  </si>
  <si>
    <t>CSC Holdings, Inc.</t>
  </si>
  <si>
    <t>CSHMST</t>
  </si>
  <si>
    <t>Carestream Health, Inc</t>
  </si>
  <si>
    <t>CPWSIMST</t>
  </si>
  <si>
    <t>CP Wholesale India Private Limited</t>
  </si>
  <si>
    <t>CREDDMST</t>
  </si>
  <si>
    <t>CReD Consortium</t>
  </si>
  <si>
    <t>CRESUI</t>
  </si>
  <si>
    <t>Credit Suisse  AG</t>
  </si>
  <si>
    <t>DCASMST</t>
  </si>
  <si>
    <t>District of Columbia Access System</t>
  </si>
  <si>
    <t>DCXMAST</t>
  </si>
  <si>
    <t>DaimlerChrysler Corporation</t>
  </si>
  <si>
    <t>DARKMMST</t>
  </si>
  <si>
    <t>DARK MATTER LLC</t>
  </si>
  <si>
    <t>DANAMSTR</t>
  </si>
  <si>
    <t>DAIMCHN</t>
  </si>
  <si>
    <t>Mercedes Benz (China) Ltd.</t>
  </si>
  <si>
    <t>DAICHMST</t>
  </si>
  <si>
    <t>Daiichi Sankyo, Inc.</t>
  </si>
  <si>
    <t>DFSGAMST</t>
  </si>
  <si>
    <t>DFS Galleria</t>
  </si>
  <si>
    <t>DEMASMST</t>
  </si>
  <si>
    <t>DE Master Blenders(Koninklijke DEgb</t>
  </si>
  <si>
    <t>DIBLOMST</t>
  </si>
  <si>
    <t>Diblo Corporativo, S.A de C.V</t>
  </si>
  <si>
    <t>DICKSMST</t>
  </si>
  <si>
    <t>Dick's Sporting Goods, Inc.</t>
  </si>
  <si>
    <t>DIDICMST</t>
  </si>
  <si>
    <t>Beijing Didi Infinity Technology &amp; Development Co., Ltd</t>
  </si>
  <si>
    <t>FAREYMST</t>
  </si>
  <si>
    <t>ROBOTICWARES PRIVATE LIMITED</t>
  </si>
  <si>
    <t>FCFPSMST</t>
  </si>
  <si>
    <t>FARM CREDIT FINANCIAL PARTNERS, INC.</t>
  </si>
  <si>
    <t>FD</t>
  </si>
  <si>
    <t>Family Dollar Stores</t>
  </si>
  <si>
    <t>EXACTMST</t>
  </si>
  <si>
    <t>ESTERMST</t>
  </si>
  <si>
    <t>ESTLAMST</t>
  </si>
  <si>
    <t>Estee Lauder Inc.</t>
  </si>
  <si>
    <t>ETFONMST</t>
  </si>
  <si>
    <t>EURFRMBR</t>
  </si>
  <si>
    <t>Eurofarma Laboratorios S/A</t>
  </si>
  <si>
    <t>EXTNW</t>
  </si>
  <si>
    <t>Extreme Networks</t>
  </si>
  <si>
    <t>EXPNMST</t>
  </si>
  <si>
    <t>Experian Services Corp.</t>
  </si>
  <si>
    <t>F5NETMST</t>
  </si>
  <si>
    <t>F5 Networks, Inc.</t>
  </si>
  <si>
    <t>FAMNGMST</t>
  </si>
  <si>
    <t>Fareva Morton Grove, Inc.</t>
  </si>
  <si>
    <t>FMEDMST</t>
  </si>
  <si>
    <t>Fresenius Medical Care AG &amp; Co. KGa</t>
  </si>
  <si>
    <t>FOXCNMST</t>
  </si>
  <si>
    <t>FOXCONN CZ, s.r.o.</t>
  </si>
  <si>
    <t>FORINMST</t>
  </si>
  <si>
    <t>AG Insurance SA-NV</t>
  </si>
  <si>
    <t>FIFASMST</t>
  </si>
  <si>
    <t>Fédération Internationale de Football Association (FIFA)</t>
  </si>
  <si>
    <t>FINFORFL</t>
  </si>
  <si>
    <t>FinancialForce UK Ltd</t>
  </si>
  <si>
    <t>FISBRAMA</t>
  </si>
  <si>
    <t>Fischer S/A</t>
  </si>
  <si>
    <t>FLEXMAST</t>
  </si>
  <si>
    <t>Flextronics</t>
  </si>
  <si>
    <t>FLKSAMST</t>
  </si>
  <si>
    <t>Folksam Ömsesidig Sakförsäkring</t>
  </si>
  <si>
    <t>GAEAGMST</t>
  </si>
  <si>
    <t>GIANT EAGLE, INC.</t>
  </si>
  <si>
    <t>GATTNMST</t>
  </si>
  <si>
    <t>Grant Thornton International Ltd</t>
  </si>
  <si>
    <t>GAZPRMST</t>
  </si>
  <si>
    <t>Gazprom Neft Badra B.V.</t>
  </si>
  <si>
    <t>FTSA</t>
  </si>
  <si>
    <t>France Telecom SA</t>
  </si>
  <si>
    <t>FTSIMST</t>
  </si>
  <si>
    <t>FTS International, Inc.</t>
  </si>
  <si>
    <t>FRIECMST</t>
  </si>
  <si>
    <t>Friesland Campina NV</t>
  </si>
  <si>
    <t>FRVIUMST</t>
  </si>
  <si>
    <t>Universal Music Group</t>
  </si>
  <si>
    <t>FSTADMST</t>
  </si>
  <si>
    <t>First Advantage Corporation</t>
  </si>
  <si>
    <t>FSYCOMST</t>
  </si>
  <si>
    <t>Focus Systems Corporation</t>
  </si>
  <si>
    <t>TBD</t>
  </si>
  <si>
    <t>FTEMPLE</t>
  </si>
  <si>
    <t>Franklin Templeton Companies LLC</t>
  </si>
  <si>
    <t>ENTGMST</t>
  </si>
  <si>
    <t>Entegris, Inc</t>
  </si>
  <si>
    <t>ENRSFVIC</t>
  </si>
  <si>
    <t>ESSENGMC</t>
  </si>
  <si>
    <t>Essential Energy</t>
  </si>
  <si>
    <t>ESSENT</t>
  </si>
  <si>
    <t>Essent</t>
  </si>
  <si>
    <t>EQUIPMST</t>
  </si>
  <si>
    <t>ERTSMST</t>
  </si>
  <si>
    <t>Electronic Arts Inc.</t>
  </si>
  <si>
    <t>EQTWIMST</t>
  </si>
  <si>
    <t>Qinterra AS (Well Intervention Services)</t>
  </si>
  <si>
    <t>EDLIFMST</t>
  </si>
  <si>
    <t>Edwards Lifesciences LLC</t>
  </si>
  <si>
    <t>EERCSMST</t>
  </si>
  <si>
    <t>Empresa Eléctrica Regional Centro Sur C.A.</t>
  </si>
  <si>
    <t>EFIMGMST</t>
  </si>
  <si>
    <t>ELECTRONICS FOR IMAGING, INC.</t>
  </si>
  <si>
    <t>EBCSAXMA</t>
  </si>
  <si>
    <t>Eldorado Brasil Celulose S.A.</t>
  </si>
  <si>
    <t>EBSS</t>
  </si>
  <si>
    <t>Enterprise Business System Solution</t>
  </si>
  <si>
    <t>DUNKIN</t>
  </si>
  <si>
    <t>Dunkin Brands, Inc.</t>
  </si>
  <si>
    <t>DUOSEMST</t>
  </si>
  <si>
    <t>Duo Security, Inc.</t>
  </si>
  <si>
    <t>DNTQSMST</t>
  </si>
  <si>
    <t>DentaQuest LLC</t>
  </si>
  <si>
    <t>DOITBMST</t>
  </si>
  <si>
    <t>Do it Best Corp.</t>
  </si>
  <si>
    <t>DOPLHMST</t>
  </si>
  <si>
    <t>DEPARTMENT OF PLANNING LANDS AND HE</t>
  </si>
  <si>
    <t>DOSADMST</t>
  </si>
  <si>
    <t>DOVCOMST</t>
  </si>
  <si>
    <t>DKISCMST</t>
  </si>
  <si>
    <t>Daikin Information Systems Co., Ltd</t>
  </si>
  <si>
    <t>DLL</t>
  </si>
  <si>
    <t>De lage Landen</t>
  </si>
  <si>
    <t>DLTR</t>
  </si>
  <si>
    <t>DVDJNSPL</t>
  </si>
  <si>
    <t>David Jones Limited</t>
  </si>
  <si>
    <t>DXBWLMST</t>
  </si>
  <si>
    <t>Dubai World</t>
  </si>
  <si>
    <t>DYFAYMST</t>
  </si>
  <si>
    <t>Fayat SAS</t>
  </si>
  <si>
    <t>DYNONMST</t>
  </si>
  <si>
    <t>Dyno Nobel Inc.</t>
  </si>
  <si>
    <t>DTOTRMST</t>
  </si>
  <si>
    <t>Department of the Treasury (Australia)</t>
  </si>
  <si>
    <t>DTVLAMST</t>
  </si>
  <si>
    <t>Direct TV Latin America</t>
  </si>
  <si>
    <t>DUBAPMST</t>
  </si>
  <si>
    <t>DUBAI AIRPORTS CORPORATION</t>
  </si>
  <si>
    <t>DUFRYMST</t>
  </si>
  <si>
    <t>Dufry Management AG</t>
  </si>
  <si>
    <t>DPITS</t>
  </si>
  <si>
    <t>Deutsche Post AG</t>
  </si>
  <si>
    <t>DRILQUI</t>
  </si>
  <si>
    <t>Dril-Quip, Inc.</t>
  </si>
  <si>
    <t>DTCHLMST</t>
  </si>
  <si>
    <t>Direct Chassislink, Inc.</t>
  </si>
  <si>
    <t>BCXMSTR</t>
  </si>
  <si>
    <t>Business Connexion (Pty.) Ltd</t>
  </si>
  <si>
    <t>BASSAXMA</t>
  </si>
  <si>
    <t>BRASKEM S.A.</t>
  </si>
  <si>
    <t>BASTVMST</t>
  </si>
  <si>
    <t>BBHMC</t>
  </si>
  <si>
    <t>Brown Brothers Harriman &amp; Co</t>
  </si>
  <si>
    <t>BBHMST</t>
  </si>
  <si>
    <t>Brown Brothers Harriman &amp; Co.</t>
  </si>
  <si>
    <t>BCBSCMST</t>
  </si>
  <si>
    <t>Blue Cross and Blue Shield of North Carolina</t>
  </si>
  <si>
    <t>BARCLMST</t>
  </si>
  <si>
    <t>Barclays Bank PLC</t>
  </si>
  <si>
    <t>BARRGOLD</t>
  </si>
  <si>
    <t>Barrick Gold of North America, Inc</t>
  </si>
  <si>
    <t>BANKMMST</t>
  </si>
  <si>
    <t>Bank Muscat</t>
  </si>
  <si>
    <t>FINACLE</t>
  </si>
  <si>
    <t>BIONTBLS</t>
  </si>
  <si>
    <t>BioNTech SE</t>
  </si>
  <si>
    <t>BIGLTMST</t>
  </si>
  <si>
    <t>Big Lots, Inc.</t>
  </si>
  <si>
    <t>BIMBRMST</t>
  </si>
  <si>
    <t>Bimbo Do Brasil Ltda.</t>
  </si>
  <si>
    <t>BING</t>
  </si>
  <si>
    <t>Boehringer Ingelheim International</t>
  </si>
  <si>
    <t>BINPHAMA</t>
  </si>
  <si>
    <t>Boehringer Ingelheim</t>
  </si>
  <si>
    <t>BENTRMST</t>
  </si>
  <si>
    <t>Benteler Automotive India Private L</t>
  </si>
  <si>
    <t>BERGER</t>
  </si>
  <si>
    <t>Berger Paints India Limited</t>
  </si>
  <si>
    <t>AUSPEMST</t>
  </si>
  <si>
    <t>PEGASYSTEMS PTY LIMITED</t>
  </si>
  <si>
    <t>AVAYAPRO</t>
  </si>
  <si>
    <t>Avaya Inc.</t>
  </si>
  <si>
    <t>AVEEMST</t>
  </si>
  <si>
    <t>Avenue Ecommerce Ltd</t>
  </si>
  <si>
    <t>AUTOZMST</t>
  </si>
  <si>
    <t>AutoZone, Inc.</t>
  </si>
  <si>
    <t>AXAFRMST</t>
  </si>
  <si>
    <t>Axa Group Solutions SAS</t>
  </si>
  <si>
    <t>AZSUNMST</t>
  </si>
  <si>
    <t>Arizona Board of Regents</t>
  </si>
  <si>
    <t>BACARMST</t>
  </si>
  <si>
    <t>Bacardi-Martini BV</t>
  </si>
  <si>
    <t>AUSDOMST</t>
  </si>
  <si>
    <t>Department of Health &amp; Ageing</t>
  </si>
  <si>
    <t>AUEMOMST</t>
  </si>
  <si>
    <t>Australian Energy Market Operator Limited</t>
  </si>
  <si>
    <t>ATTMAST</t>
  </si>
  <si>
    <t>AT&amp;T Services Inc</t>
  </si>
  <si>
    <t>AUCHAMST</t>
  </si>
  <si>
    <t>AUCHANGR</t>
  </si>
  <si>
    <t>AUCSOMST</t>
  </si>
  <si>
    <t>ACSO (Australian Community Support</t>
  </si>
  <si>
    <t>BMGDEMST</t>
  </si>
  <si>
    <t>Bertelsmann Music Group</t>
  </si>
  <si>
    <t>BLKSTMST</t>
  </si>
  <si>
    <t>Bluesquare Information Technology L</t>
  </si>
  <si>
    <t>BLKVEMST</t>
  </si>
  <si>
    <t>BLACK &amp; VEATCH</t>
  </si>
  <si>
    <t>BMWAGXMA</t>
  </si>
  <si>
    <t>BMW AG</t>
  </si>
  <si>
    <t>BMWDEMST</t>
  </si>
  <si>
    <t>Bayerische Motoren Werke AG</t>
  </si>
  <si>
    <t>BMWMST</t>
  </si>
  <si>
    <t>BMW</t>
  </si>
  <si>
    <t>BRDGMST</t>
  </si>
  <si>
    <t>Broadridge Financial Solutions, Inc.</t>
  </si>
  <si>
    <t>BONZDMST</t>
  </si>
  <si>
    <t>BOSCHSTU</t>
  </si>
  <si>
    <t>Robert Bosch GMBH.</t>
  </si>
  <si>
    <t>BOSTNMST</t>
  </si>
  <si>
    <t>Cardiac Pacemakers, Inc.</t>
  </si>
  <si>
    <t>BPBUNMST</t>
  </si>
  <si>
    <t>ITUMBIARA BIOENERGIA S.A.</t>
  </si>
  <si>
    <t>BRTSTMST</t>
  </si>
  <si>
    <t>Burlington Coat Factory Warehouse Corporation</t>
  </si>
  <si>
    <t>BRMUKMST</t>
  </si>
  <si>
    <t>BSTKMST</t>
  </si>
  <si>
    <t>Bostik, Inc.</t>
  </si>
  <si>
    <t>CAMAST</t>
  </si>
  <si>
    <t>CA Inc</t>
  </si>
  <si>
    <t>BVLP</t>
  </si>
  <si>
    <t>Bayview Loan Servicing, LLC</t>
  </si>
  <si>
    <t>BWPMLP</t>
  </si>
  <si>
    <t>BOARDWALK PIPELINES, LP</t>
  </si>
  <si>
    <t>CAEINMST</t>
  </si>
  <si>
    <t>CAE USA</t>
  </si>
  <si>
    <t>CAIXAMST</t>
  </si>
  <si>
    <t>CAIXA SEGURADORA S.A.</t>
  </si>
  <si>
    <t>CARLZMST</t>
  </si>
  <si>
    <t>Carl Zeiss AG</t>
  </si>
  <si>
    <t>CARGOMST</t>
  </si>
  <si>
    <t>Cargotec Oyj</t>
  </si>
  <si>
    <t>CAPMAST</t>
  </si>
  <si>
    <t>Capital One Dot.Commerce</t>
  </si>
  <si>
    <t>CARAMUMA</t>
  </si>
  <si>
    <t>Caramuru</t>
  </si>
  <si>
    <t>CARDIMST</t>
  </si>
  <si>
    <t>Cardinal Health, Inc.</t>
  </si>
  <si>
    <t>ARGOEMST</t>
  </si>
  <si>
    <t>Argo Energia Empreend e Particip S/A</t>
  </si>
  <si>
    <t>ARISTMST</t>
  </si>
  <si>
    <t>Arista Networks, Inc.</t>
  </si>
  <si>
    <t>APL</t>
  </si>
  <si>
    <t>APL Ltd.</t>
  </si>
  <si>
    <t>APMTMST</t>
  </si>
  <si>
    <t>APM Terminals Managment A.V.</t>
  </si>
  <si>
    <t>ARCMITMA</t>
  </si>
  <si>
    <t>ARCELOR MITTAL BRASIL</t>
  </si>
  <si>
    <t>ASPHHMST</t>
  </si>
  <si>
    <t>ASPEN Global incorporated</t>
  </si>
  <si>
    <t>ASCHMMST</t>
  </si>
  <si>
    <t>Ascott Hospitality Management Uk Limited</t>
  </si>
  <si>
    <t>ARTHRMST</t>
  </si>
  <si>
    <t>Arthrex Inc.</t>
  </si>
  <si>
    <t>ARQIVMST</t>
  </si>
  <si>
    <t>ARQIVA LIMITED</t>
  </si>
  <si>
    <t>ATNKRSDE</t>
  </si>
  <si>
    <t>Autobahn Tank &amp; Rast GmbH</t>
  </si>
  <si>
    <t>ATHELMST</t>
  </si>
  <si>
    <t>ATHENAHEALTH, INC.</t>
  </si>
  <si>
    <t>AONMST</t>
  </si>
  <si>
    <t>AON Limited</t>
  </si>
  <si>
    <t>ANSKLMST</t>
  </si>
  <si>
    <t>Aisin AW Co, Ltd.</t>
  </si>
  <si>
    <t>ANZ-IND</t>
  </si>
  <si>
    <t>ANZ Operations and Technology</t>
  </si>
  <si>
    <t>AMPERMST</t>
  </si>
  <si>
    <t>Ampere Computing LLC</t>
  </si>
  <si>
    <t>ANAMERMA</t>
  </si>
  <si>
    <t>Anglo American Mineiro de Ferro Bra</t>
  </si>
  <si>
    <t>ANDREMST</t>
  </si>
  <si>
    <t>AMSLSPL</t>
  </si>
  <si>
    <t>AUSTRALIAN MOTORING SERVICES PTY LTD</t>
  </si>
  <si>
    <t>AMKORMST</t>
  </si>
  <si>
    <t>Amkor Technology, Inc.</t>
  </si>
  <si>
    <t>AMEXGMST</t>
  </si>
  <si>
    <t>American Express Global Business Tr</t>
  </si>
  <si>
    <t>AMEHOREG</t>
  </si>
  <si>
    <t>AMERICAN HOTEL REGISTER</t>
  </si>
  <si>
    <t>ADECCO</t>
  </si>
  <si>
    <t>Adecco USA, Inc.</t>
  </si>
  <si>
    <t>ACNMST</t>
  </si>
  <si>
    <t>The Nielsen Company</t>
  </si>
  <si>
    <t>ACOSTMST</t>
  </si>
  <si>
    <t>Acosta Inc</t>
  </si>
  <si>
    <t>ACTORMST</t>
  </si>
  <si>
    <t>ACT, Inc.</t>
  </si>
  <si>
    <t>ACCELMST</t>
  </si>
  <si>
    <t>Accelytics Consulting, LLC</t>
  </si>
  <si>
    <t>ACHELABR</t>
  </si>
  <si>
    <t>ACHE LABORATORIOS FARMACEUTICOS SA.</t>
  </si>
  <si>
    <t>AFFINMST</t>
  </si>
  <si>
    <t>Affinity Water Limited</t>
  </si>
  <si>
    <t>AEROSMST</t>
  </si>
  <si>
    <t>AET01MC</t>
  </si>
  <si>
    <t>Aetna</t>
  </si>
  <si>
    <t>ADTINMST</t>
  </si>
  <si>
    <t>ADT LLC</t>
  </si>
  <si>
    <t>ADIJPMST</t>
  </si>
  <si>
    <t>adidas Japan K.K.</t>
  </si>
  <si>
    <t>ADMAMST</t>
  </si>
  <si>
    <t>Al Makamin Commercial Projects LLC</t>
  </si>
  <si>
    <t>AltiMST</t>
  </si>
  <si>
    <t>Alticor Inc.</t>
  </si>
  <si>
    <t>ALTISMST</t>
  </si>
  <si>
    <t>Altisource Business Solutions Private Limited</t>
  </si>
  <si>
    <t>ALDICMST</t>
  </si>
  <si>
    <t>ALDI Business Information Consultancy (Shanghai) Co., Ltd.</t>
  </si>
  <si>
    <t>ALTAKMST</t>
  </si>
  <si>
    <t>AHOLDMST</t>
  </si>
  <si>
    <t>Ahold Europe,</t>
  </si>
  <si>
    <t>AIRBNBIN</t>
  </si>
  <si>
    <t>AKAMAMST</t>
  </si>
  <si>
    <t>Akamai Technologies, Inc.</t>
  </si>
  <si>
    <t>ALBEMST</t>
  </si>
  <si>
    <t>Albemarle Corporation</t>
  </si>
  <si>
    <t>AFRYAMST</t>
  </si>
  <si>
    <t>AF POYRY PLC</t>
  </si>
  <si>
    <t>AGIMST</t>
  </si>
  <si>
    <t>Al Ghurair Investment LLC</t>
  </si>
  <si>
    <t>KARDEMST</t>
  </si>
  <si>
    <t>KIKCPMST</t>
  </si>
  <si>
    <t>KELOGMST</t>
  </si>
  <si>
    <t>Kellogg Company</t>
  </si>
  <si>
    <t>KERINMST</t>
  </si>
  <si>
    <t>KERING ITALIA SPA</t>
  </si>
  <si>
    <t>KEYNMST</t>
  </si>
  <si>
    <t>Key Energy Services, Inc.</t>
  </si>
  <si>
    <t>JUMAMST</t>
  </si>
  <si>
    <t>Juma Al Majid Group (L L C)</t>
  </si>
  <si>
    <t>JUULLMST</t>
  </si>
  <si>
    <t>JUUL Labs, Inc</t>
  </si>
  <si>
    <t>KAOCNMST</t>
  </si>
  <si>
    <t>KOHLRMST</t>
  </si>
  <si>
    <t>Kohler Co.</t>
  </si>
  <si>
    <t>KOMATSPL</t>
  </si>
  <si>
    <t>KOCHAMST</t>
  </si>
  <si>
    <t>Koch AG &amp; Energy Solutions, LLC</t>
  </si>
  <si>
    <t>KOCRANFL</t>
  </si>
  <si>
    <t>Konecranes Global OY</t>
  </si>
  <si>
    <t>KROAGMST</t>
  </si>
  <si>
    <t>KONEMFL</t>
  </si>
  <si>
    <t>Kone  Corporation</t>
  </si>
  <si>
    <t>KONEMST</t>
  </si>
  <si>
    <t>Konecranes Abp</t>
  </si>
  <si>
    <t>KOPTRMST</t>
  </si>
  <si>
    <t>kopter group ag.</t>
  </si>
  <si>
    <t>KPLLMST</t>
  </si>
  <si>
    <t>Keppel Logistics Pte. Ltd.</t>
  </si>
  <si>
    <t>ITRON</t>
  </si>
  <si>
    <t>ITDESMST</t>
  </si>
  <si>
    <t>JBHTSMST</t>
  </si>
  <si>
    <t>J. B. Hunt Transport Inc.</t>
  </si>
  <si>
    <t>JBSSAXBR</t>
  </si>
  <si>
    <t>JBS S A</t>
  </si>
  <si>
    <t>JMHUBMST</t>
  </si>
  <si>
    <t>J.M. Huber Corporation</t>
  </si>
  <si>
    <t>JNJMST</t>
  </si>
  <si>
    <t>Johnson &amp; Johnson</t>
  </si>
  <si>
    <t>INTNEXMA</t>
  </si>
  <si>
    <t>INTERNEXA BRASIL</t>
  </si>
  <si>
    <t>INSRIMST</t>
  </si>
  <si>
    <t>Insurity LLC</t>
  </si>
  <si>
    <t>INVACMST</t>
  </si>
  <si>
    <t>Invacare International GmbH</t>
  </si>
  <si>
    <t>INVESMST</t>
  </si>
  <si>
    <t>Investec Limited</t>
  </si>
  <si>
    <t>LIMITED</t>
  </si>
  <si>
    <t>Limited Brands, Inc.</t>
  </si>
  <si>
    <t>LIDHKMST</t>
  </si>
  <si>
    <t>Lidl Hong Kong Limited</t>
  </si>
  <si>
    <t>LIFESSR</t>
  </si>
  <si>
    <t>Lifetouch National School Studios</t>
  </si>
  <si>
    <t>LIFULMST</t>
  </si>
  <si>
    <t>Li &amp; Fung (Trading) Limited</t>
  </si>
  <si>
    <t>LINDTMST</t>
  </si>
  <si>
    <t>Lindt &amp; Sprungli (North America) Inc.</t>
  </si>
  <si>
    <t>LINEAMST</t>
  </si>
  <si>
    <t>Linear Technology Corp.</t>
  </si>
  <si>
    <t>LAMNXMST</t>
  </si>
  <si>
    <t>LENDCLUB</t>
  </si>
  <si>
    <t>Lending Club Corporation</t>
  </si>
  <si>
    <t>LANSFMST</t>
  </si>
  <si>
    <t>Lansforsakringar AB</t>
  </si>
  <si>
    <t>LANSWSPL</t>
  </si>
  <si>
    <t>Legal Aid Commission of NSW</t>
  </si>
  <si>
    <t>LASTKMST</t>
  </si>
  <si>
    <t>Lassila &amp; Tikanoja Oyj</t>
  </si>
  <si>
    <t>LAUSDMST</t>
  </si>
  <si>
    <t>Los Angeles Unified School District</t>
  </si>
  <si>
    <t>KYDSAMST</t>
  </si>
  <si>
    <t>KYOCERA Document Solutions America, Inc.</t>
  </si>
  <si>
    <t>LABCOMST</t>
  </si>
  <si>
    <t>Laboratory Corp. of America Holding</t>
  </si>
  <si>
    <t>KSGCOMST</t>
  </si>
  <si>
    <t>KARL STORZ Endoscopy-America, Inc</t>
  </si>
  <si>
    <t>MAGNAMST</t>
  </si>
  <si>
    <t>Magna Services of America Inc</t>
  </si>
  <si>
    <t>MAGOTMST</t>
  </si>
  <si>
    <t>MAKRO</t>
  </si>
  <si>
    <t>Egg Digital Company Limited</t>
  </si>
  <si>
    <t>MANCCMST</t>
  </si>
  <si>
    <t>Manchester City Council</t>
  </si>
  <si>
    <t>MANDTUMA</t>
  </si>
  <si>
    <t>MAN Diesel &amp; Turbo SE</t>
  </si>
  <si>
    <t>MAXISMST</t>
  </si>
  <si>
    <t>Maxis Communications Berhad</t>
  </si>
  <si>
    <t>MAXIUMST</t>
  </si>
  <si>
    <t>MAXIMUS, Inc.</t>
  </si>
  <si>
    <t>MASCO</t>
  </si>
  <si>
    <t>LTFHLMST</t>
  </si>
  <si>
    <t>L&amp;T FINANCE HOLDINGS LIMITED</t>
  </si>
  <si>
    <t>LOREMST</t>
  </si>
  <si>
    <t>L`OREAL SINGAPORE Pte Ltd</t>
  </si>
  <si>
    <t>MACQBNMC</t>
  </si>
  <si>
    <t>LUX</t>
  </si>
  <si>
    <t>Luxottica Retail</t>
  </si>
  <si>
    <t>LUXASMST</t>
  </si>
  <si>
    <t>Luxasia Distribution Services Pte L</t>
  </si>
  <si>
    <t>LYWPLMST</t>
  </si>
  <si>
    <t>Liberty Wireless Pte Ltd</t>
  </si>
  <si>
    <t>HUDSNMST</t>
  </si>
  <si>
    <t>HSBCHPBB</t>
  </si>
  <si>
    <t>HSBC HOLDINGS PLC - BB</t>
  </si>
  <si>
    <t>HOWDEMST</t>
  </si>
  <si>
    <t>Howden Group Services Limited</t>
  </si>
  <si>
    <t>HORIZON</t>
  </si>
  <si>
    <t>Horizon Blue Cross</t>
  </si>
  <si>
    <t>HOSPRMST</t>
  </si>
  <si>
    <t>Hospira Inc.</t>
  </si>
  <si>
    <t>HITAUMST</t>
  </si>
  <si>
    <t>Hitachi Automotive Systems Ltd</t>
  </si>
  <si>
    <t>HKJCMST</t>
  </si>
  <si>
    <t>The Hong Kong Jockey Club</t>
  </si>
  <si>
    <t>HIBBMST</t>
  </si>
  <si>
    <t>Hibbett Sports, Inc.</t>
  </si>
  <si>
    <t>HIRAIMST</t>
  </si>
  <si>
    <t>Haier Appliances (India) Pvt Ltd</t>
  </si>
  <si>
    <t>IEEEIMST</t>
  </si>
  <si>
    <t>The Institute of Electrical and Electronics Engineers, Incorporated</t>
  </si>
  <si>
    <t>IFSABMST</t>
  </si>
  <si>
    <t>IMERYMST</t>
  </si>
  <si>
    <t>INFKPMST</t>
  </si>
  <si>
    <t>Infosphere WLL</t>
  </si>
  <si>
    <t>INFYMEX</t>
  </si>
  <si>
    <t>GMCRMST</t>
  </si>
  <si>
    <t>Green Mountain Coffee Roasters, Inc</t>
  </si>
  <si>
    <t>GOLDCORP</t>
  </si>
  <si>
    <t>Goldcorp Inc</t>
  </si>
  <si>
    <t>GHECOMST</t>
  </si>
  <si>
    <t>Zerone - GULF HELICOPTERS CO</t>
  </si>
  <si>
    <t>GHSMST</t>
  </si>
  <si>
    <t>Geisinger Health System, Inc.</t>
  </si>
  <si>
    <t>GICHFMST</t>
  </si>
  <si>
    <t>GIC Housing Finance Ltd</t>
  </si>
  <si>
    <t>GITITMST</t>
  </si>
  <si>
    <t>GLBESMST</t>
  </si>
  <si>
    <t>GLOBAL EXPERIENCE SPECIALISTS, INC.</t>
  </si>
  <si>
    <t>GLDNMST</t>
  </si>
  <si>
    <t>Golden Agri-Resources</t>
  </si>
  <si>
    <t>GERDAUMA</t>
  </si>
  <si>
    <t>Gerdau S/A</t>
  </si>
  <si>
    <t>GCNPEPSI</t>
  </si>
  <si>
    <t>PepsiCo International Pte Ltd.</t>
  </si>
  <si>
    <t>GDMNFLDR</t>
  </si>
  <si>
    <t>GOODMAN FIELDER PTY LIMITED</t>
  </si>
  <si>
    <t>GCCCPMC</t>
  </si>
  <si>
    <t>Gold Coast City Council</t>
  </si>
  <si>
    <t>GENMILLS</t>
  </si>
  <si>
    <t>GENPAMST</t>
  </si>
  <si>
    <t>Genuine Parts Company</t>
  </si>
  <si>
    <t>GEODIMST</t>
  </si>
  <si>
    <t>Geodis Group</t>
  </si>
  <si>
    <t>HAIERMST</t>
  </si>
  <si>
    <t>Haier Group Company</t>
  </si>
  <si>
    <t>GSHSAXMA</t>
  </si>
  <si>
    <t>General Shopping</t>
  </si>
  <si>
    <t>GSICOMST</t>
  </si>
  <si>
    <t>GSI Commerce INC</t>
  </si>
  <si>
    <t>GSTINMST</t>
  </si>
  <si>
    <t>HARRAHS</t>
  </si>
  <si>
    <t>Harrah's Operating Company, Inc.</t>
  </si>
  <si>
    <t>HARRYMST</t>
  </si>
  <si>
    <t>HANOVER</t>
  </si>
  <si>
    <t>Exterran Holdings</t>
  </si>
  <si>
    <t>HANOVMST</t>
  </si>
  <si>
    <t>Hasbro</t>
  </si>
  <si>
    <t>Hasbro Inc.</t>
  </si>
  <si>
    <t>HAVI</t>
  </si>
  <si>
    <t>HAVI Global Solutions LLC</t>
  </si>
  <si>
    <t>HBRLDMST</t>
  </si>
  <si>
    <t>Holland and Barrett International L</t>
  </si>
  <si>
    <t>HERBALIF</t>
  </si>
  <si>
    <t>Herbalife Nutrition Ltd</t>
  </si>
  <si>
    <t>MERCKMC</t>
  </si>
  <si>
    <t>Merck Sharp &amp; Dohme Corp</t>
  </si>
  <si>
    <t>MERCMST</t>
  </si>
  <si>
    <t>Merck KGaA</t>
  </si>
  <si>
    <t>MEOUTOFL</t>
  </si>
  <si>
    <t>Metso Minerals Oy-Outotec</t>
  </si>
  <si>
    <t>MIELEMST</t>
  </si>
  <si>
    <t>Miele  Cie. KG</t>
  </si>
  <si>
    <t>MIGBUNMA</t>
  </si>
  <si>
    <t>Migros-Genossenschafts-Bund (MGB)</t>
  </si>
  <si>
    <t>MINAUMST</t>
  </si>
  <si>
    <t>Minova Australia Pty Ltd</t>
  </si>
  <si>
    <t>MISATMST</t>
  </si>
  <si>
    <t>METSAMC</t>
  </si>
  <si>
    <t>Metsa Group Services Sp. z o.o.</t>
  </si>
  <si>
    <t>MFILEFL</t>
  </si>
  <si>
    <t>M-Files Oy</t>
  </si>
  <si>
    <t>MH001MC</t>
  </si>
  <si>
    <t>Molina Healthcare</t>
  </si>
  <si>
    <t>MASTERCD</t>
  </si>
  <si>
    <t>Mastercard International Incorporated</t>
  </si>
  <si>
    <t>MASTGMST</t>
  </si>
  <si>
    <t>MAST GLOBAL BUSINESS SERVICES INDIA</t>
  </si>
  <si>
    <t>MAZDMST</t>
  </si>
  <si>
    <t>MBTC</t>
  </si>
  <si>
    <t>Metropolitan Bank &amp; Trust Company</t>
  </si>
  <si>
    <t>MCAMSYMC</t>
  </si>
  <si>
    <t>MCCAMISH SYSTEMS LLC.</t>
  </si>
  <si>
    <t>MCDCOMST</t>
  </si>
  <si>
    <t>McDonalds Corporation</t>
  </si>
  <si>
    <t>MCKINSEY</t>
  </si>
  <si>
    <t>McKinsey &amp; Company</t>
  </si>
  <si>
    <t>MCOLTMST</t>
  </si>
  <si>
    <t>MEDSAT</t>
  </si>
  <si>
    <t>MediaMarktSaturn Retail Group GmbH</t>
  </si>
  <si>
    <t>MOLEX</t>
  </si>
  <si>
    <t>Molex Incorporated.,</t>
  </si>
  <si>
    <t>MOLHMST</t>
  </si>
  <si>
    <t>MOL Hungarian Oil and Gas Public Li</t>
  </si>
  <si>
    <t>MSBBIMST</t>
  </si>
  <si>
    <t>Midland States Bank</t>
  </si>
  <si>
    <t>MSCCAMST</t>
  </si>
  <si>
    <t>MS - Coca-Cola Amatil (CAA)</t>
  </si>
  <si>
    <t>MSCOFCO</t>
  </si>
  <si>
    <t>MS-COFCO Agri</t>
  </si>
  <si>
    <t>MLICANAD</t>
  </si>
  <si>
    <t>Manulife Financial</t>
  </si>
  <si>
    <t>MOBILEMI</t>
  </si>
  <si>
    <t>Mobile Mini</t>
  </si>
  <si>
    <t>MITINSPL</t>
  </si>
  <si>
    <t>Mitchell International, Inc</t>
  </si>
  <si>
    <t>MKSININC</t>
  </si>
  <si>
    <t>MKS Instruments, Inc.</t>
  </si>
  <si>
    <t>MSLORMST</t>
  </si>
  <si>
    <t>Microsoft France SAS – L’Oreal</t>
  </si>
  <si>
    <t>MSSIEMST</t>
  </si>
  <si>
    <t>MSSNGMST</t>
  </si>
  <si>
    <t>Microsoft Pty Ltd - Synergy - ELECTRICITY GENERATI</t>
  </si>
  <si>
    <t>MSNIEMST</t>
  </si>
  <si>
    <t>MS - The Nielsen Company (US) LLC</t>
  </si>
  <si>
    <t>MSPAPMST</t>
  </si>
  <si>
    <t>MS - Papyrus AB</t>
  </si>
  <si>
    <t>MSRBAMST</t>
  </si>
  <si>
    <t>Microsoft - Reckitt Benckiser Group Plc</t>
  </si>
  <si>
    <t>MSCSXMST</t>
  </si>
  <si>
    <t>MSDPLMST</t>
  </si>
  <si>
    <t>Musgrave Limited</t>
  </si>
  <si>
    <t>MSHACMST</t>
  </si>
  <si>
    <t>NANTMST</t>
  </si>
  <si>
    <t>Nant Media Holdings, LLC</t>
  </si>
  <si>
    <t>NBFRNSPL</t>
  </si>
  <si>
    <t>National Business Furniture Companies</t>
  </si>
  <si>
    <t>NABBPOMC</t>
  </si>
  <si>
    <t>National Australia Bank</t>
  </si>
  <si>
    <t>NETAFMST</t>
  </si>
  <si>
    <t>Netafim Brasil Sistemas e Equipamentos de Irrigação Ltda</t>
  </si>
  <si>
    <t>NEUBEMST</t>
  </si>
  <si>
    <t>Neuberger Berman Group LLC</t>
  </si>
  <si>
    <t>NEWAVON</t>
  </si>
  <si>
    <t>New Avon LLC.</t>
  </si>
  <si>
    <t>MUNICHRE</t>
  </si>
  <si>
    <t>IFS Europe Holdings GMBH</t>
  </si>
  <si>
    <t>MUSASMST</t>
  </si>
  <si>
    <t>Musashi Seimitsu Industry Co., Ltd</t>
  </si>
  <si>
    <t>NFSEYMST</t>
  </si>
  <si>
    <t>NFE Management LLC</t>
  </si>
  <si>
    <t>NICAMST</t>
  </si>
  <si>
    <t>NEXENMST</t>
  </si>
  <si>
    <t>Nexen Energy ULC</t>
  </si>
  <si>
    <t>NEXTRMST</t>
  </si>
  <si>
    <t>Nextracker Inc</t>
  </si>
  <si>
    <t>NCIBSMST</t>
  </si>
  <si>
    <t>NCI GROUP, INC. - Nevada corporatio</t>
  </si>
  <si>
    <t>NKGESMST</t>
  </si>
  <si>
    <t>NAIZAK eSolutions FZ LLC</t>
  </si>
  <si>
    <t>NIEMNMST</t>
  </si>
  <si>
    <t>Neiman Marcus</t>
  </si>
  <si>
    <t>NIKOLMST</t>
  </si>
  <si>
    <t>NIPEXPES</t>
  </si>
  <si>
    <t>Nippon Express Co., Ltd</t>
  </si>
  <si>
    <t>NORWAMST</t>
  </si>
  <si>
    <t>Northumbrian Water Limited</t>
  </si>
  <si>
    <t>NPGRID</t>
  </si>
  <si>
    <t>Northern Powergrid Ltd</t>
  </si>
  <si>
    <t>NOVOZYFL</t>
  </si>
  <si>
    <t>Novozymes A/S</t>
  </si>
  <si>
    <t>NSMORTGA</t>
  </si>
  <si>
    <t>NATIONSTAR MORTGAGE LLC</t>
  </si>
  <si>
    <t>NSDPSMST</t>
  </si>
  <si>
    <t>Norsec Delta Projects LLP</t>
  </si>
  <si>
    <t>REDWDMST</t>
  </si>
  <si>
    <t>Redwood Materials, Inc.</t>
  </si>
  <si>
    <t>REGAMST</t>
  </si>
  <si>
    <t>REGNMST</t>
  </si>
  <si>
    <t>Regeneron Pharmaceuticals, Inc.</t>
  </si>
  <si>
    <t>RAMSPBMC</t>
  </si>
  <si>
    <t>Ramsay Health Care Limited</t>
  </si>
  <si>
    <t>PRMC1097</t>
  </si>
  <si>
    <t>Prudential Financial</t>
  </si>
  <si>
    <t>PUG001</t>
  </si>
  <si>
    <t>PUGET SOUND ENERGY</t>
  </si>
  <si>
    <t>PUMA</t>
  </si>
  <si>
    <t>Puma SE</t>
  </si>
  <si>
    <t>QUEENLMC</t>
  </si>
  <si>
    <t>Queensland Rail Limited</t>
  </si>
  <si>
    <t>QLDDTMST</t>
  </si>
  <si>
    <t>Queensland Department of Transport and Main Roads</t>
  </si>
  <si>
    <t>QILUMST</t>
  </si>
  <si>
    <t>Qilu pharmaceutical Co., Ltd</t>
  </si>
  <si>
    <t>PHOENIX</t>
  </si>
  <si>
    <t>PHOENIX International Beteiligungs GmbH</t>
  </si>
  <si>
    <t>PIDILITE</t>
  </si>
  <si>
    <t>Pidilite Industries</t>
  </si>
  <si>
    <t>PITNEY</t>
  </si>
  <si>
    <t>PMI</t>
  </si>
  <si>
    <t>PMI Central</t>
  </si>
  <si>
    <t>PNCBANK</t>
  </si>
  <si>
    <t>PERSOMST</t>
  </si>
  <si>
    <t>PERSOL APAC Pte Ltd</t>
  </si>
  <si>
    <t>PHCPLMST</t>
  </si>
  <si>
    <t>PHC PROJECTS PTY LTD</t>
  </si>
  <si>
    <t>POYRYMST</t>
  </si>
  <si>
    <t>Pöyry Oyj</t>
  </si>
  <si>
    <t>POCSAMST</t>
  </si>
  <si>
    <t>Potash Corporation of Saskatchewan</t>
  </si>
  <si>
    <t>PORAGXMA</t>
  </si>
  <si>
    <t>Dr. Ing. h.c. F. Porsche AG</t>
  </si>
  <si>
    <t>PRCISMC</t>
  </si>
  <si>
    <t>CISCO Systems</t>
  </si>
  <si>
    <t>PRAIRMST</t>
  </si>
  <si>
    <t>White Martins Gases Industriais Lim</t>
  </si>
  <si>
    <t>PSJHEMST</t>
  </si>
  <si>
    <t>Providence Health and services</t>
  </si>
  <si>
    <t>PTCINMST</t>
  </si>
  <si>
    <t>PTC INC.</t>
  </si>
  <si>
    <t>PTMRMST</t>
  </si>
  <si>
    <t>PT Matahari Department Store Tbk</t>
  </si>
  <si>
    <t>ORA4213</t>
  </si>
  <si>
    <t>Oracle Corp.</t>
  </si>
  <si>
    <t>OSGCOMST</t>
  </si>
  <si>
    <t>Osg Corporation</t>
  </si>
  <si>
    <t>OVER1</t>
  </si>
  <si>
    <t>Irving Oil</t>
  </si>
  <si>
    <t>PAINLMST</t>
  </si>
  <si>
    <t>PAIRCMST</t>
  </si>
  <si>
    <t>Panda International Retail L.L.C</t>
  </si>
  <si>
    <t>PDMPCMST</t>
  </si>
  <si>
    <t>PAYPAL</t>
  </si>
  <si>
    <t>PayPal, Inc.</t>
  </si>
  <si>
    <t>PCS</t>
  </si>
  <si>
    <t>Sprint</t>
  </si>
  <si>
    <t>PANCOMST</t>
  </si>
  <si>
    <t>Panco</t>
  </si>
  <si>
    <t>PANDAMST</t>
  </si>
  <si>
    <t>PANDORA A/S</t>
  </si>
  <si>
    <t>PARCHMST</t>
  </si>
  <si>
    <t>PEDRAGBR</t>
  </si>
  <si>
    <t>Pedra Agroindustrial S/A</t>
  </si>
  <si>
    <t>PERMTMST</t>
  </si>
  <si>
    <t>Gold Corporation - The Perth Mint</t>
  </si>
  <si>
    <t>PERDUMST</t>
  </si>
  <si>
    <t>Perdue Farms Inc.</t>
  </si>
  <si>
    <t>NSWJUMST</t>
  </si>
  <si>
    <t>Department of Justice NSW</t>
  </si>
  <si>
    <t>NSWDEMST</t>
  </si>
  <si>
    <t>NSW DEPT OF EDUCATION AND COMMUNITIES</t>
  </si>
  <si>
    <t>NTUCFMST</t>
  </si>
  <si>
    <t>NTRCMST</t>
  </si>
  <si>
    <t>Nutreco Nederland B.V.</t>
  </si>
  <si>
    <t>NYDMVMST</t>
  </si>
  <si>
    <t>New York State Department of Motor Vehicles</t>
  </si>
  <si>
    <t>NZHA</t>
  </si>
  <si>
    <t>NZKIWMST</t>
  </si>
  <si>
    <t>KIWIBANK</t>
  </si>
  <si>
    <t>NZRFNZ</t>
  </si>
  <si>
    <t>The New Zealand Refining Company Li</t>
  </si>
  <si>
    <t>O2UKLBPO</t>
  </si>
  <si>
    <t>TELEFONICA UK LIMITED</t>
  </si>
  <si>
    <t>OLDWDMST</t>
  </si>
  <si>
    <t>Old World Industries, LLC</t>
  </si>
  <si>
    <t>OFFICEDP</t>
  </si>
  <si>
    <t>Office Depot, Inc</t>
  </si>
  <si>
    <t>ONEMNMST</t>
  </si>
  <si>
    <t>OneMain General Services Corporation</t>
  </si>
  <si>
    <t>TOLLBPMC</t>
  </si>
  <si>
    <t>Toll Holdings Limited (BPO)</t>
  </si>
  <si>
    <t>TOMSMST</t>
  </si>
  <si>
    <t>TOMS Shoes, LLC</t>
  </si>
  <si>
    <t>TOYSRUS</t>
  </si>
  <si>
    <t>TRULPMST</t>
  </si>
  <si>
    <t>TRUGREEN LIMITED PARTNERSHIP</t>
  </si>
  <si>
    <t>TSAMRMST</t>
  </si>
  <si>
    <t>TRIBUMST</t>
  </si>
  <si>
    <t>Tribune Company</t>
  </si>
  <si>
    <t>TRIMBSPL</t>
  </si>
  <si>
    <t>Trimble Inc</t>
  </si>
  <si>
    <t>TRMGCMST</t>
  </si>
  <si>
    <t>Taylor Made Golf Company, Inc.</t>
  </si>
  <si>
    <t>TXHHSERC</t>
  </si>
  <si>
    <t>Health and Human Services Commission</t>
  </si>
  <si>
    <t>UA</t>
  </si>
  <si>
    <t>Under Armour, Inc.</t>
  </si>
  <si>
    <t>TW0001</t>
  </si>
  <si>
    <t>TWCCABLE</t>
  </si>
  <si>
    <t>Time Warner Cable Inc.</t>
  </si>
  <si>
    <t>TIINTMST</t>
  </si>
  <si>
    <t>THAIUMST</t>
  </si>
  <si>
    <t>Thai Union Group PCL</t>
  </si>
  <si>
    <t>THALESIS</t>
  </si>
  <si>
    <t>Thalesis</t>
  </si>
  <si>
    <t>TIBCOMST</t>
  </si>
  <si>
    <t>TIBCO</t>
  </si>
  <si>
    <t>TLRSSPL</t>
  </si>
  <si>
    <t>Telarus , Inc.</t>
  </si>
  <si>
    <t>T-MOBILE</t>
  </si>
  <si>
    <t>T-Mobile International AG &amp; Co. KG</t>
  </si>
  <si>
    <t>TNTAMST</t>
  </si>
  <si>
    <t>TNT Express Worldwide N.V</t>
  </si>
  <si>
    <t>TELIAMST</t>
  </si>
  <si>
    <t>Telia Company AB</t>
  </si>
  <si>
    <t>TELNZMST</t>
  </si>
  <si>
    <t>Telecom New Zealand.</t>
  </si>
  <si>
    <t>THERMMST</t>
  </si>
  <si>
    <t>Thermo Fisher Scientific Inc.</t>
  </si>
  <si>
    <t>THOMMST</t>
  </si>
  <si>
    <t>Thomson Reuters</t>
  </si>
  <si>
    <t>THREEMST</t>
  </si>
  <si>
    <t>3D Systems Inc</t>
  </si>
  <si>
    <t>TEREXMST</t>
  </si>
  <si>
    <t>Terex Corporation</t>
  </si>
  <si>
    <t>TERVITA</t>
  </si>
  <si>
    <t>Tervita Corporation</t>
  </si>
  <si>
    <t>TESAMST</t>
  </si>
  <si>
    <t>tesa SE</t>
  </si>
  <si>
    <t>TEMASMST</t>
  </si>
  <si>
    <t>TEMASEK CAPITAL MANAGEMENT PTE. LTD.</t>
  </si>
  <si>
    <t>TENISMST</t>
  </si>
  <si>
    <t>TENNIS AUSTRALIA LIMITED</t>
  </si>
  <si>
    <t>TENNECO</t>
  </si>
  <si>
    <t>Tenneco Automotive Operating Company Inc</t>
  </si>
  <si>
    <t>SYNEXMST</t>
  </si>
  <si>
    <t>SYNBRAMA</t>
  </si>
  <si>
    <t>Syngenta Crop Protection AG</t>
  </si>
  <si>
    <t>SWISMAST</t>
  </si>
  <si>
    <t>Swiss Re</t>
  </si>
  <si>
    <t>TECOEMST</t>
  </si>
  <si>
    <t>TAMPA ELECTRIC COMPANY</t>
  </si>
  <si>
    <t>TECDAMST</t>
  </si>
  <si>
    <t>TECH DATA CORPORATION</t>
  </si>
  <si>
    <t>TATEMST</t>
  </si>
  <si>
    <t>Tate N Lyle Plc</t>
  </si>
  <si>
    <t>TBECUMST</t>
  </si>
  <si>
    <t>Boeing Employees’ Credit Union</t>
  </si>
  <si>
    <t>TDCMSFL</t>
  </si>
  <si>
    <t>TDC A/S</t>
  </si>
  <si>
    <t>SSP01MC</t>
  </si>
  <si>
    <t>SSP Group plc</t>
  </si>
  <si>
    <t>STD LIFE</t>
  </si>
  <si>
    <t>Standard Life Employee Services Limited</t>
  </si>
  <si>
    <t>SRPRJMST</t>
  </si>
  <si>
    <t>SQUSPMST</t>
  </si>
  <si>
    <t>Squarespace, Inc</t>
  </si>
  <si>
    <t>SRENWMST</t>
  </si>
  <si>
    <t>ServiceNow, Inc.</t>
  </si>
  <si>
    <t>STRPOMST</t>
  </si>
  <si>
    <t>Sterlite Brasil Participações S.A</t>
  </si>
  <si>
    <t>STGOBFR</t>
  </si>
  <si>
    <t>STOCAMST</t>
  </si>
  <si>
    <t>STOKKFL</t>
  </si>
  <si>
    <t>Stokke AS</t>
  </si>
  <si>
    <t>STPLEMST</t>
  </si>
  <si>
    <t>Staples Inc.</t>
  </si>
  <si>
    <t>SUNCORP</t>
  </si>
  <si>
    <t>Suncorp IT - Solutions</t>
  </si>
  <si>
    <t>SUGMST</t>
  </si>
  <si>
    <t>Southern Union Company</t>
  </si>
  <si>
    <t>SVBNKMST</t>
  </si>
  <si>
    <t>Silicon Valley Bank.</t>
  </si>
  <si>
    <t>SOAPLMST</t>
  </si>
  <si>
    <t>Steinhoff Asia Pacific Limited</t>
  </si>
  <si>
    <t>SOCRGMST</t>
  </si>
  <si>
    <t>Southern Cross Medical Care Society</t>
  </si>
  <si>
    <t>SOLVIMST</t>
  </si>
  <si>
    <t>Solvi Participacoes S/A</t>
  </si>
  <si>
    <t>SOMPOSBR</t>
  </si>
  <si>
    <t>Sompo Seguros S.A.</t>
  </si>
  <si>
    <t>SONYMST</t>
  </si>
  <si>
    <t>Sony Mobile Communications AB</t>
  </si>
  <si>
    <t>SPIRAMST</t>
  </si>
  <si>
    <t>Spirax Sarco Private Limited</t>
  </si>
  <si>
    <t>SPARHMST</t>
  </si>
  <si>
    <t>SPAR Handels AG</t>
  </si>
  <si>
    <t>SOICHMST</t>
  </si>
  <si>
    <t>Sony Global Information Systems (China) Co., Ltd.</t>
  </si>
  <si>
    <t>SOLARMST</t>
  </si>
  <si>
    <t>Solar Turbines Incorporated</t>
  </si>
  <si>
    <t>SOLERMST</t>
  </si>
  <si>
    <t>Solera Holdings, Inc.</t>
  </si>
  <si>
    <t>SMTFINAL</t>
  </si>
  <si>
    <t>Smart &amp; Final Stores LLC</t>
  </si>
  <si>
    <t>SKYTVABR</t>
  </si>
  <si>
    <t>SKY Brasil Servicos Ltda</t>
  </si>
  <si>
    <t>SLPNCMST</t>
  </si>
  <si>
    <t>Sleep Number Corp.</t>
  </si>
  <si>
    <t>SMARSSPL</t>
  </si>
  <si>
    <t>Smarsh</t>
  </si>
  <si>
    <t>SMNEPH</t>
  </si>
  <si>
    <t>SIKA</t>
  </si>
  <si>
    <t>Sika AG</t>
  </si>
  <si>
    <t>SKF1MC</t>
  </si>
  <si>
    <t>SEPHMST</t>
  </si>
  <si>
    <t>Sephora, Inc.</t>
  </si>
  <si>
    <t>SECFTMST</t>
  </si>
  <si>
    <t>SecureFast Pty Ltd</t>
  </si>
  <si>
    <t>SELOGMST</t>
  </si>
  <si>
    <t>Siemens Logistics GmbH</t>
  </si>
  <si>
    <t>SDIPLMST</t>
  </si>
  <si>
    <t>House of Fraser Limited</t>
  </si>
  <si>
    <t>SEARMC</t>
  </si>
  <si>
    <t>Sears Holdings Management</t>
  </si>
  <si>
    <t>SEATLMST</t>
  </si>
  <si>
    <t>City of Seattle City Light Depart.</t>
  </si>
  <si>
    <t>SCJMST</t>
  </si>
  <si>
    <t>S.C. Johnson and Sons, Inc</t>
  </si>
  <si>
    <t>SCHWAMST</t>
  </si>
  <si>
    <t>schwarz beschaffung Gmbh</t>
  </si>
  <si>
    <t>SFDCCNRC</t>
  </si>
  <si>
    <t>SERVMST</t>
  </si>
  <si>
    <t>ServiceMaster Consumer Services, In</t>
  </si>
  <si>
    <t>SEW</t>
  </si>
  <si>
    <t>South East Water Limited</t>
  </si>
  <si>
    <t>SGHSLMST</t>
  </si>
  <si>
    <t>Singapore Health Services Pte Ltd.</t>
  </si>
  <si>
    <t>SHBTCMST</t>
  </si>
  <si>
    <t>Shanghai Bean Tech Co., Ltd.</t>
  </si>
  <si>
    <t>SHISEMST</t>
  </si>
  <si>
    <t>Shiseido Americas Corporation</t>
  </si>
  <si>
    <t>SIELCMST</t>
  </si>
  <si>
    <t>Sony Interactive Entertainment LLC</t>
  </si>
  <si>
    <t>SIEMECHI</t>
  </si>
  <si>
    <t>Siemens Ltd., China</t>
  </si>
  <si>
    <t>SIGMAALI</t>
  </si>
  <si>
    <t>Sigma Alimentos, S.A. de C.V</t>
  </si>
  <si>
    <t>SIGMAPHR</t>
  </si>
  <si>
    <t>SIGMA HEALTHCARE LIMITED</t>
  </si>
  <si>
    <t>RESOLMST</t>
  </si>
  <si>
    <t>Resolution Life Group Services Ltd</t>
  </si>
  <si>
    <t>RENSAMST</t>
  </si>
  <si>
    <t>REXELFR</t>
  </si>
  <si>
    <t>Rexel Developpement SAS</t>
  </si>
  <si>
    <t>REYESHOL</t>
  </si>
  <si>
    <t>Reyes Holdings LLC</t>
  </si>
  <si>
    <t>RHEEMMST</t>
  </si>
  <si>
    <t>RICHPROD</t>
  </si>
  <si>
    <t>Rich Products Corporation</t>
  </si>
  <si>
    <t>RIGHTMST</t>
  </si>
  <si>
    <t>Right Management, Inc.</t>
  </si>
  <si>
    <t>RWESMST</t>
  </si>
  <si>
    <t>RWE Service GmbH</t>
  </si>
  <si>
    <t>RUFFAMST</t>
  </si>
  <si>
    <t>Ruffalo Noel Levitz, LLC</t>
  </si>
  <si>
    <t>RMGMST</t>
  </si>
  <si>
    <t>Royal Mail Group plc</t>
  </si>
  <si>
    <t>RODFIMST</t>
  </si>
  <si>
    <t>RIOACOMC</t>
  </si>
  <si>
    <t>Ricoh Americas Corporation</t>
  </si>
  <si>
    <t>SARAIMST</t>
  </si>
  <si>
    <t>SARAIVA E SICILIANO S/A</t>
  </si>
  <si>
    <t>SASDSMST</t>
  </si>
  <si>
    <t>SCBMAST</t>
  </si>
  <si>
    <t>Standard Chartered Bank</t>
  </si>
  <si>
    <t>SAPAG</t>
  </si>
  <si>
    <t>SAP AG</t>
  </si>
  <si>
    <t>SAPBRAMA</t>
  </si>
  <si>
    <t>SANFUMST</t>
  </si>
  <si>
    <t>Sanofi-Aventis U.S. LLC</t>
  </si>
  <si>
    <t>SACRUZMA</t>
  </si>
  <si>
    <t>DISTRIBUIDORA DE MEDICAMENTOS SANTA</t>
  </si>
  <si>
    <t>SAGENMST</t>
  </si>
  <si>
    <t>Sagent M&amp;C, LLC</t>
  </si>
  <si>
    <t>SAIDXMST</t>
  </si>
  <si>
    <t>SAKJPMST</t>
  </si>
  <si>
    <t>Sakura Finetek Japan Co.,Ltd.</t>
  </si>
  <si>
    <t>SAMELEC</t>
  </si>
  <si>
    <t>Samsung Electronics Co., Ltd</t>
  </si>
  <si>
    <t>WEBFCMST</t>
  </si>
  <si>
    <t>Webster Bank, N.A</t>
  </si>
  <si>
    <t>WATERS</t>
  </si>
  <si>
    <t>Waters Technologies Corporation</t>
  </si>
  <si>
    <t>WESTCMST</t>
  </si>
  <si>
    <t>West Interactive Corporation</t>
  </si>
  <si>
    <t>WESTRMST</t>
  </si>
  <si>
    <t>WESTROCK SHARED SERVICES, LLC</t>
  </si>
  <si>
    <t>WHIRLMST</t>
  </si>
  <si>
    <t>Whirlpool Corporation</t>
  </si>
  <si>
    <t>WINCOR</t>
  </si>
  <si>
    <t>WINND</t>
  </si>
  <si>
    <t>Winn-Dixie Stores, Inc</t>
  </si>
  <si>
    <t>WMATAMST</t>
  </si>
  <si>
    <t>Washington Metropolitan Area Transit Aut</t>
  </si>
  <si>
    <t>WMGMC</t>
  </si>
  <si>
    <t>Warner Music Group</t>
  </si>
  <si>
    <t>WMTMC</t>
  </si>
  <si>
    <t>Walmart</t>
  </si>
  <si>
    <t>WPPLCMST</t>
  </si>
  <si>
    <t>WPP Marketing Communications India</t>
  </si>
  <si>
    <t>WRLDPMST</t>
  </si>
  <si>
    <t>WorldPay (UK) Limited</t>
  </si>
  <si>
    <t>WWINFMST</t>
  </si>
  <si>
    <t>W&amp;W Informatik GmbH</t>
  </si>
  <si>
    <t>XPICDMST</t>
  </si>
  <si>
    <t>XP Investimentos Corretora de Cambio, Titulos e Valores Mobiliarios SA</t>
  </si>
  <si>
    <t>YANMAMST</t>
  </si>
  <si>
    <t>Yanmar Co., Ltd.</t>
  </si>
  <si>
    <t>XALIENFL</t>
  </si>
  <si>
    <t>Xalient Holdings Limited</t>
  </si>
  <si>
    <t>ZIGINSMA</t>
  </si>
  <si>
    <t>Zurich Insurance Company Ltd</t>
  </si>
  <si>
    <t>ZIONS</t>
  </si>
  <si>
    <t>Zions Management Services Company</t>
  </si>
  <si>
    <t>ZSAINMST</t>
  </si>
  <si>
    <t>ZS Associates, Inc</t>
  </si>
  <si>
    <t>ZURICHJP</t>
  </si>
  <si>
    <t>Zurich Insurance Company Ltd.</t>
  </si>
  <si>
    <t>ZYDUSMST</t>
  </si>
  <si>
    <t>Cadila Healthcare Limited</t>
  </si>
  <si>
    <t>VICDTMST</t>
  </si>
  <si>
    <t>VICTORIA DEPARTMENT OF TRANSPORT</t>
  </si>
  <si>
    <t>VIDAXMST</t>
  </si>
  <si>
    <t>VidaXL</t>
  </si>
  <si>
    <t>VIENRMST</t>
  </si>
  <si>
    <t>WABTCMST</t>
  </si>
  <si>
    <t>VWGCHMST</t>
  </si>
  <si>
    <t>VOLKSWAGEN (China) Investment Compa</t>
  </si>
  <si>
    <t>VMWKGHFL</t>
  </si>
  <si>
    <t>Viessmann Refrigeration Solutions GMBH</t>
  </si>
  <si>
    <t>VPBANK</t>
  </si>
  <si>
    <t>VPBANK FINANCE COMPANY LIMITED</t>
  </si>
  <si>
    <t>VEDREMST</t>
  </si>
  <si>
    <t>Black Mountain Mining (Pty) Limited</t>
  </si>
  <si>
    <t>VEECOMST</t>
  </si>
  <si>
    <t>Veeco Instruments Inc.,</t>
  </si>
  <si>
    <t>VAIOYMST</t>
  </si>
  <si>
    <t>VG0000MC</t>
  </si>
  <si>
    <t>Syngenta AG</t>
  </si>
  <si>
    <t>VERTXMST</t>
  </si>
  <si>
    <t>Vertex, Inc.</t>
  </si>
  <si>
    <t>USICOMST</t>
  </si>
  <si>
    <t>ACUCAR E ALCOOL OSWALDO RIBEIRO DE MENDONCA LTDA</t>
  </si>
  <si>
    <t>USSCO</t>
  </si>
  <si>
    <t>United Stationers</t>
  </si>
  <si>
    <t>UOTSDSPL</t>
  </si>
  <si>
    <t>University Of Technology Sydney</t>
  </si>
  <si>
    <t>UPLTDMST</t>
  </si>
  <si>
    <t>UPL LIMITED</t>
  </si>
  <si>
    <t>UNICMST</t>
  </si>
  <si>
    <t>United Nations Children's Fund</t>
  </si>
  <si>
    <t>UNIVDMST</t>
  </si>
  <si>
    <t>Unicorp-Vodafone Qatar</t>
  </si>
  <si>
    <t>UNHRGMST</t>
  </si>
  <si>
    <t>UNHCR</t>
  </si>
  <si>
    <t>UHGMST</t>
  </si>
  <si>
    <t>United HealthGroup</t>
  </si>
  <si>
    <t>ULKSBMC</t>
  </si>
  <si>
    <t>Unilever plc</t>
  </si>
  <si>
    <t>UCBPHMST</t>
  </si>
  <si>
    <t>UCB Pharma S.A.</t>
  </si>
  <si>
    <t>UDGHCFL</t>
  </si>
  <si>
    <t>Revenue in 31st Mar23Fx (KUSD). 
EAS Standalone Rev. (Excl. Fluido &amp; Simplus).</t>
  </si>
  <si>
    <t>Q1'19</t>
  </si>
  <si>
    <t>Q2'19</t>
  </si>
  <si>
    <t>Q3'19</t>
  </si>
  <si>
    <t>Q4'19</t>
  </si>
  <si>
    <t>Q1'20</t>
  </si>
  <si>
    <t>Q2'20</t>
  </si>
  <si>
    <t>Q3'20</t>
  </si>
  <si>
    <t>Q4'20</t>
  </si>
  <si>
    <t>Q1'21</t>
  </si>
  <si>
    <t>Q2'21</t>
  </si>
  <si>
    <t>Q3'21</t>
  </si>
  <si>
    <t>Q4'21</t>
  </si>
  <si>
    <t>Q1'22</t>
  </si>
  <si>
    <t>Q2'22</t>
  </si>
  <si>
    <t>Q3'22</t>
  </si>
  <si>
    <t>Q4'22</t>
  </si>
  <si>
    <t>Q1'23</t>
  </si>
  <si>
    <t>Q2'23</t>
  </si>
  <si>
    <t>Q3'23</t>
  </si>
  <si>
    <t xml:space="preserve">Q4'23 </t>
  </si>
  <si>
    <t>Q1'24</t>
  </si>
  <si>
    <t xml:space="preserve">Q2'24 </t>
  </si>
  <si>
    <t xml:space="preserve">Q3'24 TD </t>
  </si>
  <si>
    <t>FY22</t>
  </si>
  <si>
    <t>FY23</t>
  </si>
  <si>
    <t>Delta</t>
  </si>
  <si>
    <t>EAS Growth %</t>
  </si>
  <si>
    <t>EAS Top 10 Growth %</t>
  </si>
  <si>
    <t>EAS Non-Top 10 Growth %</t>
  </si>
  <si>
    <t xml:space="preserve">FY24Q1  </t>
  </si>
  <si>
    <t xml:space="preserve">FY24Q2 </t>
  </si>
  <si>
    <t>FY24Q3 TD</t>
  </si>
  <si>
    <t>Org 100 Revenue -&gt;</t>
  </si>
  <si>
    <t>Org 101 - 200 Revenue -&gt;</t>
  </si>
  <si>
    <t>Org 201 - 300 Revenue -&gt;</t>
  </si>
  <si>
    <t>Org 300 Beyond Revenue -&gt;</t>
  </si>
  <si>
    <t>Org 100 Growth % -&gt;</t>
  </si>
  <si>
    <t>Org 101 - 200 Growth % -&gt;</t>
  </si>
  <si>
    <t>Org 201 - 300 Growth % -&gt;</t>
  </si>
  <si>
    <t>Org 300 Beyond Growth % -&gt;</t>
  </si>
  <si>
    <t xml:space="preserve">Revenue in 31st Mar23Fx (KUSD) 
Top 15 customers based on FY23 Revenues. </t>
  </si>
  <si>
    <t>Key</t>
  </si>
  <si>
    <t>Customer Name</t>
  </si>
  <si>
    <t>Client</t>
  </si>
  <si>
    <t>Q3'24 TD. Revenue (MUSD) 
(31M'23)</t>
  </si>
  <si>
    <t>Q3'23 Act. Revenue (MUSD) 
(31M'23)</t>
  </si>
  <si>
    <t>Q2'24 Act. Revenue (MUSD) 
(31M'23)</t>
  </si>
  <si>
    <t>Q3'24 TD Vs Q3'23 (YoY) Revenue Growth %</t>
  </si>
  <si>
    <t>Q3'24 TD Vs Q2'24 (QoQ) Revenue Growth %</t>
  </si>
  <si>
    <t>Q3'24 TD. OM %</t>
  </si>
  <si>
    <t>Q3'23 Act. OM %</t>
  </si>
  <si>
    <t>Q2'24 Act. OM %</t>
  </si>
  <si>
    <t>Q3'24 TD Vs Q3'23 OM %</t>
  </si>
  <si>
    <t>Q3'24 TD Vs Q2'24 OM %</t>
  </si>
  <si>
    <t>EAS / SL
Rank</t>
  </si>
  <si>
    <t>Q3'24 TD. Revenue (MUSD) 
Reported</t>
  </si>
  <si>
    <t>Q2'23 Act. Revenue (MUSD) 
Reported</t>
  </si>
  <si>
    <t>Q2'24 Act. Revenue (MUSD) 
Reported</t>
  </si>
  <si>
    <t>Q3'24  TD. OM 
$m</t>
  </si>
  <si>
    <t>Q3'23 Act. OM 
$m</t>
  </si>
  <si>
    <t>Q2'24 Act. OM 
$m</t>
  </si>
  <si>
    <t>FY20 Act. Revenue (MUSD) 
(31M'23)</t>
  </si>
  <si>
    <t>FY21 Act. Revenue (MUSD) 
(31M'23)</t>
  </si>
  <si>
    <t>FY22 Act. Revenue (MUSD) 
(31M'23)</t>
  </si>
  <si>
    <t>FY23 Act.  Revenue (MUSD) 
(31M'23)</t>
  </si>
  <si>
    <t>FY24 TD  Revenue (MUSD) (31M'23)</t>
  </si>
  <si>
    <t>FY20 Act. OM %</t>
  </si>
  <si>
    <t>FY21 Act. OM %</t>
  </si>
  <si>
    <t>FY22 Act. OM %</t>
  </si>
  <si>
    <t>FY23 Act. OM %</t>
  </si>
  <si>
    <t>FY24 TD OM %</t>
  </si>
  <si>
    <t>FY22 Act.YoY %</t>
  </si>
  <si>
    <t>FY23 Act.YoY %</t>
  </si>
  <si>
    <t>FY24 TD YoY %</t>
  </si>
  <si>
    <t>EAISJCMASTER</t>
  </si>
  <si>
    <t>EAIS</t>
  </si>
  <si>
    <t>1</t>
  </si>
  <si>
    <t>EAISAPPLE</t>
  </si>
  <si>
    <t>2</t>
  </si>
  <si>
    <t>EAISADIDMAST</t>
  </si>
  <si>
    <t>3</t>
  </si>
  <si>
    <t>EAISPEPSIMST</t>
  </si>
  <si>
    <t>4</t>
  </si>
  <si>
    <t>EAISDAGMAST</t>
  </si>
  <si>
    <t>5</t>
  </si>
  <si>
    <t>EAISVERIZMST</t>
  </si>
  <si>
    <t>6</t>
  </si>
  <si>
    <t>EAISWESTPAC</t>
  </si>
  <si>
    <t>7</t>
  </si>
  <si>
    <t>EAISNOVARMST</t>
  </si>
  <si>
    <t>8</t>
  </si>
  <si>
    <t>EAISSCEDISON</t>
  </si>
  <si>
    <t>9</t>
  </si>
  <si>
    <t>EAISSYNGMAST</t>
  </si>
  <si>
    <t>10</t>
  </si>
  <si>
    <t>EAISNIKE</t>
  </si>
  <si>
    <t>11</t>
  </si>
  <si>
    <t>EAISABBMST</t>
  </si>
  <si>
    <t>12</t>
  </si>
  <si>
    <t>EAISTELSTMST</t>
  </si>
  <si>
    <t>13</t>
  </si>
  <si>
    <t>EAISROCH</t>
  </si>
  <si>
    <t>14</t>
  </si>
  <si>
    <t>EAISCOKE</t>
  </si>
  <si>
    <t>15</t>
  </si>
  <si>
    <t>EAISNON-Top-15</t>
  </si>
  <si>
    <t>NON-Top-15</t>
  </si>
  <si>
    <t>Others</t>
  </si>
  <si>
    <t>EASJCMASTER</t>
  </si>
  <si>
    <t>EASAPPLE</t>
  </si>
  <si>
    <t>EASADIDMAST</t>
  </si>
  <si>
    <t>EASPEPSIMST</t>
  </si>
  <si>
    <t>EASDAGMAST</t>
  </si>
  <si>
    <t>EASVERIZMST</t>
  </si>
  <si>
    <t>EASWESTPAC</t>
  </si>
  <si>
    <t>EASNOVARMST</t>
  </si>
  <si>
    <t>EASSCEDISON</t>
  </si>
  <si>
    <t>EASSYNGMAST</t>
  </si>
  <si>
    <t>EASNIKE</t>
  </si>
  <si>
    <t>EASABBMST</t>
  </si>
  <si>
    <t>EASTELSTMST</t>
  </si>
  <si>
    <t>EASROCH</t>
  </si>
  <si>
    <t>EASCOKE</t>
  </si>
  <si>
    <t>EASNON-Top-15</t>
  </si>
  <si>
    <t>ECASJCMASTER</t>
  </si>
  <si>
    <t>ECAS</t>
  </si>
  <si>
    <t>ECASAPPLE</t>
  </si>
  <si>
    <t>ECASADIDMAST</t>
  </si>
  <si>
    <t>ECASPEPSIMST</t>
  </si>
  <si>
    <t>ECASDAGMAST</t>
  </si>
  <si>
    <t>ECASVERIZMST</t>
  </si>
  <si>
    <t>ECASWESTPAC</t>
  </si>
  <si>
    <t>ECASNOVARMST</t>
  </si>
  <si>
    <t>ECASSCEDISON</t>
  </si>
  <si>
    <t>ECASSYNGMAST</t>
  </si>
  <si>
    <t>ECASNIKE</t>
  </si>
  <si>
    <t>ECASABBMST</t>
  </si>
  <si>
    <t>ECASTELSTMST</t>
  </si>
  <si>
    <t>ECASROCH</t>
  </si>
  <si>
    <t>ECASCOKE</t>
  </si>
  <si>
    <t>ECASNON-Top-15</t>
  </si>
  <si>
    <t>ORCJCMASTER</t>
  </si>
  <si>
    <t>ORC</t>
  </si>
  <si>
    <t>ORCAPPLE</t>
  </si>
  <si>
    <t>ORCADIDMAST</t>
  </si>
  <si>
    <t>ORCPEPSIMST</t>
  </si>
  <si>
    <t>ORCDAGMAST</t>
  </si>
  <si>
    <t>ORCVERIZMST</t>
  </si>
  <si>
    <t>ORCWESTPAC</t>
  </si>
  <si>
    <t>ORCNOVARMST</t>
  </si>
  <si>
    <t>ORCSCEDISON</t>
  </si>
  <si>
    <t>ORCNIKE</t>
  </si>
  <si>
    <t>ORCABBMST</t>
  </si>
  <si>
    <t>ORCTELSTMST</t>
  </si>
  <si>
    <t>ORCCOKE</t>
  </si>
  <si>
    <t>ORCNON-Top-15</t>
  </si>
  <si>
    <t>SAPJCMASTER</t>
  </si>
  <si>
    <t>SAP</t>
  </si>
  <si>
    <t>SAPAPPLE</t>
  </si>
  <si>
    <t>SAPADIDMAST</t>
  </si>
  <si>
    <t>SAPPEPSIMST</t>
  </si>
  <si>
    <t>SAPDAGMAST</t>
  </si>
  <si>
    <t>SAPVERIZMST</t>
  </si>
  <si>
    <t>SAPNOVARMST</t>
  </si>
  <si>
    <t>SAPSCEDISON</t>
  </si>
  <si>
    <t>SAPSYNGMAST</t>
  </si>
  <si>
    <t>SAPNIKE</t>
  </si>
  <si>
    <t>SAPABBMST</t>
  </si>
  <si>
    <t>SAPTELSTMST</t>
  </si>
  <si>
    <t>SAPROCH</t>
  </si>
  <si>
    <t>SAPCOKE</t>
  </si>
  <si>
    <t>SAPNON-Top-15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</si>
</sst>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_);_(* \(#,##0.0\);_(* &quot;-&quot;??_);_(@_)"/>
    <numFmt numFmtId="167" formatCode="0.0%"/>
    <numFmt numFmtId="168" formatCode="0.00_);[Red]\(0.00\)"/>
    <numFmt numFmtId="169" formatCode="0.0"/>
  </numFmts>
  <fonts count="58" x14ac:knownFonts="1"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000000"/>
      <name val="Calibri"/>
      <family val="2"/>
    </font>
    <font>
      <sz val="8"/>
      <color theme="1"/>
      <name val="Times New Roman"/>
      <family val="2"/>
    </font>
    <font>
      <sz val="11"/>
      <color rgb="FF000000"/>
      <name val="Calibri"/>
      <family val="2"/>
    </font>
    <font>
      <b/>
      <sz val="9"/>
      <color theme="1"/>
      <name val="Calibri"/>
      <family val="2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color theme="1"/>
      <name val="Calibri"/>
      <family val="2"/>
    </font>
    <font>
      <sz val="9"/>
      <color theme="1"/>
      <name val="Arial"/>
      <family val="2"/>
    </font>
    <font>
      <sz val="10"/>
      <color theme="1"/>
      <name val="Times New Roman"/>
      <family val="2"/>
    </font>
    <font>
      <sz val="10"/>
      <color theme="1"/>
      <name val="Arial"/>
      <family val="2"/>
    </font>
    <font>
      <b/>
      <u/>
      <sz val="11"/>
      <color rgb="FFFF0000"/>
      <name val="Calibri"/>
      <family val="2"/>
    </font>
    <font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9"/>
      <color rgb="FFFF0000"/>
      <name val="Calibri"/>
      <family val="2"/>
    </font>
    <font>
      <b/>
      <sz val="9"/>
      <color rgb="FF000000"/>
      <name val="Calibri"/>
      <family val="2"/>
      <scheme val="minor"/>
    </font>
    <font>
      <sz val="10"/>
      <color theme="1"/>
      <name val="Segoe UI"/>
      <family val="2"/>
    </font>
    <font>
      <b/>
      <i/>
      <sz val="11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none">
        <fgColor theme="5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3"/>
        <bgColor indexed="64"/>
      </patternFill>
    </fill>
    <fill>
      <patternFill patternType="solid">
        <fgColor rgb="FFFFFF93"/>
        <bgColor theme="5" tint="0.79998168889431442"/>
      </patternFill>
    </fill>
  </fills>
  <borders count="6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071">
    <xf numFmtId="0" fontId="0" fillId="0" borderId="0" applyBorder="0"/>
    <xf numFmtId="0" fontId="42" fillId="0" borderId="0"/>
    <xf numFmtId="0" fontId="40" fillId="0" borderId="0"/>
    <xf numFmtId="0" fontId="39" fillId="0" borderId="0"/>
    <xf numFmtId="0" fontId="43" fillId="0" borderId="0" applyBorder="0"/>
    <xf numFmtId="165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43" fillId="0" borderId="0" applyBorder="0"/>
    <xf numFmtId="0" fontId="38" fillId="0" borderId="0"/>
    <xf numFmtId="9" fontId="43" fillId="0" borderId="0" applyFont="0" applyFill="0" applyBorder="0" applyAlignment="0" applyProtection="0"/>
    <xf numFmtId="0" fontId="37" fillId="0" borderId="0"/>
    <xf numFmtId="9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0" fontId="36" fillId="0" borderId="0"/>
    <xf numFmtId="165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5" fillId="0" borderId="0"/>
    <xf numFmtId="165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4" fillId="0" borderId="0"/>
    <xf numFmtId="165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3" fillId="0" borderId="0"/>
    <xf numFmtId="165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2" fillId="0" borderId="0"/>
    <xf numFmtId="165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/>
    <xf numFmtId="0" fontId="43" fillId="0" borderId="0" applyFont="0" applyFill="0" applyBorder="0" applyAlignment="0" applyProtection="0"/>
    <xf numFmtId="0" fontId="31" fillId="0" borderId="0"/>
    <xf numFmtId="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/>
    <xf numFmtId="165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/>
    <xf numFmtId="0" fontId="31" fillId="0" borderId="0"/>
    <xf numFmtId="165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/>
    <xf numFmtId="0" fontId="31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29" fillId="0" borderId="0"/>
    <xf numFmtId="0" fontId="28" fillId="0" borderId="0"/>
    <xf numFmtId="0" fontId="28" fillId="0" borderId="0"/>
    <xf numFmtId="0" fontId="27" fillId="0" borderId="0"/>
    <xf numFmtId="0" fontId="26" fillId="0" borderId="0"/>
    <xf numFmtId="165" fontId="26" fillId="0" borderId="0" applyFont="0" applyFill="0" applyBorder="0" applyAlignment="0" applyProtection="0"/>
    <xf numFmtId="0" fontId="25" fillId="0" borderId="0"/>
    <xf numFmtId="165" fontId="25" fillId="0" borderId="0" applyFont="0" applyFill="0" applyBorder="0" applyAlignment="0" applyProtection="0"/>
    <xf numFmtId="0" fontId="24" fillId="0" borderId="0"/>
    <xf numFmtId="0" fontId="23" fillId="4" borderId="0"/>
    <xf numFmtId="0" fontId="43" fillId="4" borderId="0" applyBorder="0"/>
    <xf numFmtId="0" fontId="23" fillId="4" borderId="0"/>
    <xf numFmtId="0" fontId="23" fillId="4" borderId="0"/>
    <xf numFmtId="0" fontId="23" fillId="4" borderId="0"/>
    <xf numFmtId="0" fontId="42" fillId="4" borderId="0"/>
    <xf numFmtId="0" fontId="23" fillId="4" borderId="0"/>
    <xf numFmtId="0" fontId="22" fillId="4" borderId="0"/>
    <xf numFmtId="9" fontId="43" fillId="4" borderId="0" applyFont="0" applyFill="0" applyBorder="0" applyAlignment="0" applyProtection="0"/>
    <xf numFmtId="165" fontId="43" fillId="4" borderId="0" applyFont="0" applyFill="0" applyBorder="0" applyAlignment="0" applyProtection="0"/>
    <xf numFmtId="0" fontId="43" fillId="4" borderId="0" applyBorder="0"/>
    <xf numFmtId="0" fontId="21" fillId="4" borderId="0"/>
    <xf numFmtId="9" fontId="21" fillId="4" borderId="0" applyFont="0" applyFill="0" applyBorder="0" applyAlignment="0" applyProtection="0"/>
    <xf numFmtId="165" fontId="21" fillId="4" borderId="0" applyFont="0" applyFill="0" applyBorder="0" applyAlignment="0" applyProtection="0"/>
    <xf numFmtId="0" fontId="20" fillId="4" borderId="0"/>
    <xf numFmtId="165" fontId="20" fillId="4" borderId="0" applyFont="0" applyFill="0" applyBorder="0" applyAlignment="0" applyProtection="0"/>
    <xf numFmtId="0" fontId="19" fillId="4" borderId="0"/>
    <xf numFmtId="9" fontId="19" fillId="4" borderId="0" applyFont="0" applyFill="0" applyBorder="0" applyAlignment="0" applyProtection="0"/>
    <xf numFmtId="0" fontId="18" fillId="4" borderId="0"/>
    <xf numFmtId="165" fontId="18" fillId="4" borderId="0" applyFont="0" applyFill="0" applyBorder="0" applyAlignment="0" applyProtection="0"/>
    <xf numFmtId="0" fontId="17" fillId="4" borderId="0"/>
    <xf numFmtId="165" fontId="17" fillId="4" borderId="0" applyFont="0" applyFill="0" applyBorder="0" applyAlignment="0" applyProtection="0"/>
    <xf numFmtId="0" fontId="16" fillId="4" borderId="0"/>
    <xf numFmtId="165" fontId="16" fillId="4" borderId="0" applyFont="0" applyFill="0" applyBorder="0" applyAlignment="0" applyProtection="0"/>
    <xf numFmtId="0" fontId="43" fillId="4" borderId="0" applyBorder="0"/>
    <xf numFmtId="9" fontId="43" fillId="4" borderId="0" applyFont="0" applyFill="0" applyBorder="0" applyAlignment="0" applyProtection="0"/>
    <xf numFmtId="165" fontId="43" fillId="4" borderId="0" applyFont="0" applyFill="0" applyBorder="0" applyAlignment="0" applyProtection="0"/>
    <xf numFmtId="0" fontId="43" fillId="4" borderId="0" applyBorder="0"/>
    <xf numFmtId="0" fontId="43" fillId="4" borderId="0" applyBorder="0"/>
    <xf numFmtId="9" fontId="42" fillId="4" borderId="0" applyFont="0" applyFill="0" applyBorder="0" applyAlignment="0" applyProtection="0"/>
    <xf numFmtId="0" fontId="46" fillId="4" borderId="0" applyNumberFormat="0" applyFill="0" applyBorder="0" applyAlignment="0" applyProtection="0"/>
    <xf numFmtId="0" fontId="15" fillId="4" borderId="0"/>
    <xf numFmtId="0" fontId="43" fillId="4" borderId="0" applyBorder="0"/>
    <xf numFmtId="0" fontId="14" fillId="4" borderId="0"/>
    <xf numFmtId="0" fontId="14" fillId="4" borderId="0"/>
    <xf numFmtId="0" fontId="43" fillId="4" borderId="0" applyFont="0" applyFill="0" applyBorder="0" applyAlignment="0" applyProtection="0"/>
    <xf numFmtId="0" fontId="42" fillId="4" borderId="0" applyFont="0" applyFill="0" applyBorder="0" applyAlignment="0" applyProtection="0"/>
    <xf numFmtId="0" fontId="43" fillId="4" borderId="0" applyBorder="0"/>
    <xf numFmtId="0" fontId="14" fillId="4" borderId="0"/>
    <xf numFmtId="9" fontId="43" fillId="4" borderId="0" applyFont="0" applyFill="0" applyBorder="0" applyAlignment="0" applyProtection="0"/>
    <xf numFmtId="0" fontId="14" fillId="4" borderId="0"/>
    <xf numFmtId="9" fontId="14" fillId="4" borderId="0" applyFont="0" applyFill="0" applyBorder="0" applyAlignment="0" applyProtection="0"/>
    <xf numFmtId="165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9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9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9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9" fontId="14" fillId="4" borderId="0" applyFont="0" applyFill="0" applyBorder="0" applyAlignment="0" applyProtection="0"/>
    <xf numFmtId="0" fontId="14" fillId="4" borderId="0"/>
    <xf numFmtId="0" fontId="14" fillId="4" borderId="0"/>
    <xf numFmtId="165" fontId="14" fillId="4" borderId="0" applyFont="0" applyFill="0" applyBorder="0" applyAlignment="0" applyProtection="0"/>
    <xf numFmtId="9" fontId="14" fillId="4" borderId="0" applyFont="0" applyFill="0" applyBorder="0" applyAlignment="0" applyProtection="0"/>
    <xf numFmtId="0" fontId="14" fillId="4" borderId="0"/>
    <xf numFmtId="9" fontId="14" fillId="4" borderId="0" applyFont="0" applyFill="0" applyBorder="0" applyAlignment="0" applyProtection="0"/>
    <xf numFmtId="0" fontId="14" fillId="4" borderId="0"/>
    <xf numFmtId="0" fontId="14" fillId="4" borderId="0"/>
    <xf numFmtId="165" fontId="14" fillId="4" borderId="0" applyFont="0" applyFill="0" applyBorder="0" applyAlignment="0" applyProtection="0"/>
    <xf numFmtId="0" fontId="14" fillId="4" borderId="0"/>
    <xf numFmtId="0" fontId="43" fillId="4" borderId="0" applyFont="0" applyFill="0" applyBorder="0" applyAlignment="0" applyProtection="0"/>
    <xf numFmtId="0" fontId="14" fillId="4" borderId="0"/>
    <xf numFmtId="0" fontId="14" fillId="4" borderId="0" applyFont="0" applyFill="0" applyBorder="0" applyAlignment="0" applyProtection="0"/>
    <xf numFmtId="165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0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0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0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0" fontId="14" fillId="4" borderId="0" applyFont="0" applyFill="0" applyBorder="0" applyAlignment="0" applyProtection="0"/>
    <xf numFmtId="0" fontId="14" fillId="4" borderId="0"/>
    <xf numFmtId="0" fontId="14" fillId="4" borderId="0"/>
    <xf numFmtId="165" fontId="14" fillId="4" borderId="0" applyFont="0" applyFill="0" applyBorder="0" applyAlignment="0" applyProtection="0"/>
    <xf numFmtId="0" fontId="14" fillId="4" borderId="0" applyFont="0" applyFill="0" applyBorder="0" applyAlignment="0" applyProtection="0"/>
    <xf numFmtId="0" fontId="14" fillId="4" borderId="0"/>
    <xf numFmtId="0" fontId="14" fillId="4" borderId="0"/>
    <xf numFmtId="0" fontId="14" fillId="4" borderId="0"/>
    <xf numFmtId="0" fontId="14" fillId="4" borderId="0"/>
    <xf numFmtId="0" fontId="14" fillId="4" borderId="0"/>
    <xf numFmtId="165" fontId="14" fillId="4" borderId="0" applyFont="0" applyFill="0" applyBorder="0" applyAlignment="0" applyProtection="0"/>
    <xf numFmtId="0" fontId="14" fillId="4" borderId="0"/>
    <xf numFmtId="0" fontId="14" fillId="4" borderId="0"/>
    <xf numFmtId="0" fontId="14" fillId="4" borderId="0"/>
    <xf numFmtId="0" fontId="14" fillId="4" borderId="0"/>
    <xf numFmtId="0" fontId="14" fillId="4" borderId="0"/>
    <xf numFmtId="165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0" fontId="14" fillId="4" borderId="0"/>
    <xf numFmtId="0" fontId="14" fillId="4" borderId="0"/>
    <xf numFmtId="0" fontId="14" fillId="4" borderId="0"/>
    <xf numFmtId="0" fontId="14" fillId="4" borderId="0"/>
    <xf numFmtId="0" fontId="14" fillId="4" borderId="0"/>
    <xf numFmtId="0" fontId="14" fillId="4" borderId="0"/>
    <xf numFmtId="0" fontId="14" fillId="4" borderId="0"/>
    <xf numFmtId="0" fontId="14" fillId="4" borderId="0"/>
    <xf numFmtId="9" fontId="14" fillId="4" borderId="0" applyFont="0" applyFill="0" applyBorder="0" applyAlignment="0" applyProtection="0"/>
    <xf numFmtId="165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0" fontId="14" fillId="4" borderId="0"/>
    <xf numFmtId="9" fontId="14" fillId="4" borderId="0" applyFont="0" applyFill="0" applyBorder="0" applyAlignment="0" applyProtection="0"/>
    <xf numFmtId="0" fontId="14" fillId="4" borderId="0"/>
    <xf numFmtId="9" fontId="14" fillId="4" borderId="0" applyFont="0" applyFill="0" applyBorder="0" applyAlignment="0" applyProtection="0"/>
    <xf numFmtId="164" fontId="14" fillId="4" borderId="0" applyFont="0" applyFill="0" applyBorder="0" applyAlignment="0" applyProtection="0"/>
    <xf numFmtId="0" fontId="48" fillId="4" borderId="0"/>
    <xf numFmtId="0" fontId="14" fillId="4" borderId="0"/>
    <xf numFmtId="165" fontId="49" fillId="4" borderId="0" applyFont="0" applyFill="0" applyBorder="0" applyAlignment="0" applyProtection="0"/>
    <xf numFmtId="9" fontId="49" fillId="4" borderId="0" applyFont="0" applyFill="0" applyBorder="0" applyAlignment="0" applyProtection="0"/>
    <xf numFmtId="0" fontId="47" fillId="4" borderId="0"/>
    <xf numFmtId="165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0" fontId="14" fillId="4" borderId="0"/>
    <xf numFmtId="165" fontId="42" fillId="4" borderId="0" applyFont="0" applyFill="0" applyBorder="0" applyAlignment="0" applyProtection="0"/>
    <xf numFmtId="0" fontId="14" fillId="4" borderId="0"/>
    <xf numFmtId="0" fontId="14" fillId="4" borderId="0"/>
    <xf numFmtId="165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9" fontId="14" fillId="4" borderId="0" applyFont="0" applyFill="0" applyBorder="0" applyAlignment="0" applyProtection="0"/>
    <xf numFmtId="0" fontId="14" fillId="4" borderId="0"/>
    <xf numFmtId="0" fontId="50" fillId="4" borderId="0"/>
    <xf numFmtId="0" fontId="14" fillId="4" borderId="0"/>
    <xf numFmtId="9" fontId="14" fillId="4" borderId="0" applyFont="0" applyFill="0" applyBorder="0" applyAlignment="0" applyProtection="0"/>
    <xf numFmtId="165" fontId="14" fillId="4" borderId="0" applyFont="0" applyFill="0" applyBorder="0" applyAlignment="0" applyProtection="0"/>
    <xf numFmtId="0" fontId="14" fillId="4" borderId="0"/>
    <xf numFmtId="0" fontId="14" fillId="4" borderId="0"/>
    <xf numFmtId="0" fontId="43" fillId="4" borderId="0" applyFont="0" applyFill="0" applyBorder="0" applyAlignment="0" applyProtection="0"/>
    <xf numFmtId="0" fontId="42" fillId="4" borderId="0" applyFont="0" applyFill="0" applyBorder="0" applyAlignment="0" applyProtection="0"/>
    <xf numFmtId="0" fontId="43" fillId="4" borderId="0" applyBorder="0"/>
    <xf numFmtId="0" fontId="14" fillId="4" borderId="0"/>
    <xf numFmtId="9" fontId="43" fillId="4" borderId="0" applyFont="0" applyFill="0" applyBorder="0" applyAlignment="0" applyProtection="0"/>
    <xf numFmtId="0" fontId="14" fillId="4" borderId="0"/>
    <xf numFmtId="9" fontId="14" fillId="4" borderId="0" applyFont="0" applyFill="0" applyBorder="0" applyAlignment="0" applyProtection="0"/>
    <xf numFmtId="165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9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9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9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9" fontId="14" fillId="4" borderId="0" applyFont="0" applyFill="0" applyBorder="0" applyAlignment="0" applyProtection="0"/>
    <xf numFmtId="0" fontId="14" fillId="4" borderId="0"/>
    <xf numFmtId="0" fontId="14" fillId="4" borderId="0"/>
    <xf numFmtId="165" fontId="14" fillId="4" borderId="0" applyFont="0" applyFill="0" applyBorder="0" applyAlignment="0" applyProtection="0"/>
    <xf numFmtId="9" fontId="14" fillId="4" borderId="0" applyFont="0" applyFill="0" applyBorder="0" applyAlignment="0" applyProtection="0"/>
    <xf numFmtId="0" fontId="14" fillId="4" borderId="0"/>
    <xf numFmtId="9" fontId="14" fillId="4" borderId="0" applyFont="0" applyFill="0" applyBorder="0" applyAlignment="0" applyProtection="0"/>
    <xf numFmtId="0" fontId="14" fillId="4" borderId="0"/>
    <xf numFmtId="0" fontId="14" fillId="4" borderId="0"/>
    <xf numFmtId="165" fontId="14" fillId="4" borderId="0" applyFont="0" applyFill="0" applyBorder="0" applyAlignment="0" applyProtection="0"/>
    <xf numFmtId="0" fontId="14" fillId="4" borderId="0"/>
    <xf numFmtId="0" fontId="43" fillId="4" borderId="0" applyFont="0" applyFill="0" applyBorder="0" applyAlignment="0" applyProtection="0"/>
    <xf numFmtId="0" fontId="14" fillId="4" borderId="0"/>
    <xf numFmtId="0" fontId="14" fillId="4" borderId="0" applyFont="0" applyFill="0" applyBorder="0" applyAlignment="0" applyProtection="0"/>
    <xf numFmtId="165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0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0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0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0" fontId="14" fillId="4" borderId="0" applyFont="0" applyFill="0" applyBorder="0" applyAlignment="0" applyProtection="0"/>
    <xf numFmtId="0" fontId="14" fillId="4" borderId="0"/>
    <xf numFmtId="0" fontId="14" fillId="4" borderId="0"/>
    <xf numFmtId="165" fontId="14" fillId="4" borderId="0" applyFont="0" applyFill="0" applyBorder="0" applyAlignment="0" applyProtection="0"/>
    <xf numFmtId="0" fontId="14" fillId="4" borderId="0" applyFont="0" applyFill="0" applyBorder="0" applyAlignment="0" applyProtection="0"/>
    <xf numFmtId="0" fontId="14" fillId="4" borderId="0"/>
    <xf numFmtId="0" fontId="14" fillId="4" borderId="0"/>
    <xf numFmtId="0" fontId="14" fillId="4" borderId="0"/>
    <xf numFmtId="0" fontId="14" fillId="4" borderId="0"/>
    <xf numFmtId="0" fontId="14" fillId="4" borderId="0"/>
    <xf numFmtId="165" fontId="14" fillId="4" borderId="0" applyFont="0" applyFill="0" applyBorder="0" applyAlignment="0" applyProtection="0"/>
    <xf numFmtId="0" fontId="14" fillId="4" borderId="0"/>
    <xf numFmtId="0" fontId="14" fillId="4" borderId="0"/>
    <xf numFmtId="0" fontId="14" fillId="4" borderId="0"/>
    <xf numFmtId="0" fontId="14" fillId="4" borderId="0"/>
    <xf numFmtId="0" fontId="14" fillId="4" borderId="0"/>
    <xf numFmtId="165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0" fontId="14" fillId="4" borderId="0"/>
    <xf numFmtId="0" fontId="14" fillId="4" borderId="0"/>
    <xf numFmtId="0" fontId="14" fillId="4" borderId="0"/>
    <xf numFmtId="0" fontId="14" fillId="4" borderId="0"/>
    <xf numFmtId="0" fontId="14" fillId="4" borderId="0"/>
    <xf numFmtId="0" fontId="14" fillId="4" borderId="0"/>
    <xf numFmtId="0" fontId="14" fillId="4" borderId="0"/>
    <xf numFmtId="0" fontId="43" fillId="4" borderId="0" applyBorder="0"/>
    <xf numFmtId="0" fontId="14" fillId="4" borderId="0"/>
    <xf numFmtId="9" fontId="14" fillId="4" borderId="0" applyFont="0" applyFill="0" applyBorder="0" applyAlignment="0" applyProtection="0"/>
    <xf numFmtId="165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0" fontId="14" fillId="4" borderId="0"/>
    <xf numFmtId="9" fontId="14" fillId="4" borderId="0" applyFont="0" applyFill="0" applyBorder="0" applyAlignment="0" applyProtection="0"/>
    <xf numFmtId="0" fontId="43" fillId="4" borderId="0" applyBorder="0"/>
    <xf numFmtId="0" fontId="43" fillId="4" borderId="0" applyBorder="0"/>
    <xf numFmtId="0" fontId="43" fillId="4" borderId="0" applyBorder="0"/>
    <xf numFmtId="0" fontId="43" fillId="4" borderId="0" applyBorder="0"/>
    <xf numFmtId="0" fontId="43" fillId="4" borderId="0" applyBorder="0"/>
    <xf numFmtId="0" fontId="43" fillId="4" borderId="0" applyBorder="0"/>
    <xf numFmtId="0" fontId="43" fillId="4" borderId="0" applyBorder="0"/>
    <xf numFmtId="0" fontId="43" fillId="4" borderId="0" applyBorder="0"/>
    <xf numFmtId="0" fontId="43" fillId="4" borderId="0" applyBorder="0"/>
    <xf numFmtId="0" fontId="43" fillId="4" borderId="0" applyBorder="0"/>
    <xf numFmtId="0" fontId="43" fillId="4" borderId="0" applyBorder="0"/>
    <xf numFmtId="0" fontId="43" fillId="4" borderId="0" applyBorder="0"/>
    <xf numFmtId="0" fontId="43" fillId="4" borderId="0" applyBorder="0"/>
    <xf numFmtId="0" fontId="43" fillId="4" borderId="0" applyBorder="0"/>
    <xf numFmtId="0" fontId="14" fillId="4" borderId="0"/>
    <xf numFmtId="165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0" fontId="48" fillId="4" borderId="0"/>
    <xf numFmtId="0" fontId="14" fillId="4" borderId="0"/>
    <xf numFmtId="0" fontId="14" fillId="4" borderId="0"/>
    <xf numFmtId="165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9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9" fontId="14" fillId="4" borderId="0" applyFont="0" applyFill="0" applyBorder="0" applyAlignment="0" applyProtection="0"/>
    <xf numFmtId="0" fontId="47" fillId="4" borderId="0"/>
    <xf numFmtId="0" fontId="43" fillId="4" borderId="0" applyBorder="0"/>
    <xf numFmtId="165" fontId="43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9" fontId="14" fillId="4" borderId="0" applyFont="0" applyFill="0" applyBorder="0" applyAlignment="0" applyProtection="0"/>
    <xf numFmtId="165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0" fontId="14" fillId="4" borderId="0"/>
    <xf numFmtId="0" fontId="14" fillId="4" borderId="0"/>
    <xf numFmtId="0" fontId="14" fillId="4" borderId="0"/>
    <xf numFmtId="165" fontId="14" fillId="4" borderId="0" applyFont="0" applyFill="0" applyBorder="0" applyAlignment="0" applyProtection="0"/>
    <xf numFmtId="9" fontId="14" fillId="4" borderId="0" applyFont="0" applyFill="0" applyBorder="0" applyAlignment="0" applyProtection="0"/>
    <xf numFmtId="0" fontId="14" fillId="4" borderId="0"/>
    <xf numFmtId="0" fontId="14" fillId="4" borderId="0"/>
    <xf numFmtId="0" fontId="14" fillId="4" borderId="0"/>
    <xf numFmtId="9" fontId="14" fillId="4" borderId="0" applyFont="0" applyFill="0" applyBorder="0" applyAlignment="0" applyProtection="0"/>
    <xf numFmtId="9" fontId="50" fillId="4" borderId="0" applyFont="0" applyFill="0" applyBorder="0" applyAlignment="0" applyProtection="0"/>
    <xf numFmtId="165" fontId="50" fillId="4" borderId="0" applyFont="0" applyFill="0" applyBorder="0" applyAlignment="0" applyProtection="0"/>
    <xf numFmtId="0" fontId="14" fillId="4" borderId="0"/>
    <xf numFmtId="0" fontId="14" fillId="4" borderId="0"/>
    <xf numFmtId="9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9" fontId="14" fillId="4" borderId="0" applyFont="0" applyFill="0" applyBorder="0" applyAlignment="0" applyProtection="0"/>
    <xf numFmtId="0" fontId="14" fillId="4" borderId="0"/>
    <xf numFmtId="9" fontId="14" fillId="4" borderId="0" applyFont="0" applyFill="0" applyBorder="0" applyAlignment="0" applyProtection="0"/>
    <xf numFmtId="165" fontId="14" fillId="4" borderId="0" applyFont="0" applyFill="0" applyBorder="0" applyAlignment="0" applyProtection="0"/>
    <xf numFmtId="0" fontId="14" fillId="4" borderId="0"/>
    <xf numFmtId="0" fontId="14" fillId="4" borderId="0"/>
    <xf numFmtId="0" fontId="14" fillId="4" borderId="0"/>
    <xf numFmtId="165" fontId="14" fillId="4" borderId="0" applyFont="0" applyFill="0" applyBorder="0" applyAlignment="0" applyProtection="0"/>
    <xf numFmtId="9" fontId="14" fillId="4" borderId="0" applyFont="0" applyFill="0" applyBorder="0" applyAlignment="0" applyProtection="0"/>
    <xf numFmtId="0" fontId="14" fillId="4" borderId="0"/>
    <xf numFmtId="9" fontId="14" fillId="4" borderId="0" applyFont="0" applyFill="0" applyBorder="0" applyAlignment="0" applyProtection="0"/>
    <xf numFmtId="0" fontId="14" fillId="4" borderId="0"/>
    <xf numFmtId="0" fontId="14" fillId="4" borderId="0"/>
    <xf numFmtId="0" fontId="14" fillId="4" borderId="0"/>
    <xf numFmtId="165" fontId="14" fillId="4" borderId="0" applyFont="0" applyFill="0" applyBorder="0" applyAlignment="0" applyProtection="0"/>
    <xf numFmtId="9" fontId="14" fillId="4" borderId="0" applyFont="0" applyFill="0" applyBorder="0" applyAlignment="0" applyProtection="0"/>
    <xf numFmtId="0" fontId="14" fillId="4" borderId="0"/>
    <xf numFmtId="0" fontId="14" fillId="4" borderId="0"/>
    <xf numFmtId="165" fontId="14" fillId="4" borderId="0" applyFont="0" applyFill="0" applyBorder="0" applyAlignment="0" applyProtection="0"/>
    <xf numFmtId="0" fontId="14" fillId="4" borderId="0"/>
    <xf numFmtId="0" fontId="14" fillId="4" borderId="0"/>
    <xf numFmtId="165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9" fontId="14" fillId="4" borderId="0" applyFont="0" applyFill="0" applyBorder="0" applyAlignment="0" applyProtection="0"/>
    <xf numFmtId="0" fontId="14" fillId="4" borderId="0"/>
    <xf numFmtId="0" fontId="14" fillId="4" borderId="0"/>
    <xf numFmtId="165" fontId="14" fillId="4" borderId="0" applyFont="0" applyFill="0" applyBorder="0" applyAlignment="0" applyProtection="0"/>
    <xf numFmtId="0" fontId="14" fillId="4" borderId="0"/>
    <xf numFmtId="0" fontId="14" fillId="4" borderId="0"/>
    <xf numFmtId="165" fontId="14" fillId="4" borderId="0" applyFont="0" applyFill="0" applyBorder="0" applyAlignment="0" applyProtection="0"/>
    <xf numFmtId="9" fontId="14" fillId="4" borderId="0" applyFont="0" applyFill="0" applyBorder="0" applyAlignment="0" applyProtection="0"/>
    <xf numFmtId="0" fontId="14" fillId="4" borderId="0"/>
    <xf numFmtId="165" fontId="14" fillId="4" borderId="0" applyFont="0" applyFill="0" applyBorder="0" applyAlignment="0" applyProtection="0"/>
    <xf numFmtId="0" fontId="14" fillId="4" borderId="0"/>
    <xf numFmtId="0" fontId="14" fillId="4" borderId="0"/>
    <xf numFmtId="0" fontId="14" fillId="4" borderId="0"/>
    <xf numFmtId="0" fontId="14" fillId="4" borderId="0"/>
    <xf numFmtId="9" fontId="14" fillId="4" borderId="0" applyFont="0" applyFill="0" applyBorder="0" applyAlignment="0" applyProtection="0"/>
    <xf numFmtId="0" fontId="14" fillId="4" borderId="0"/>
    <xf numFmtId="0" fontId="14" fillId="4" borderId="0"/>
    <xf numFmtId="0" fontId="43" fillId="4" borderId="0" applyBorder="0"/>
    <xf numFmtId="0" fontId="13" fillId="4" borderId="0"/>
    <xf numFmtId="9" fontId="13" fillId="4" borderId="0" applyFont="0" applyFill="0" applyBorder="0" applyAlignment="0" applyProtection="0"/>
    <xf numFmtId="165" fontId="13" fillId="4" borderId="0" applyFont="0" applyFill="0" applyBorder="0" applyAlignment="0" applyProtection="0"/>
    <xf numFmtId="0" fontId="13" fillId="4" borderId="0"/>
    <xf numFmtId="0" fontId="12" fillId="4" borderId="0"/>
    <xf numFmtId="0" fontId="11" fillId="4" borderId="0"/>
    <xf numFmtId="0" fontId="43" fillId="4" borderId="0" applyBorder="0"/>
    <xf numFmtId="0" fontId="10" fillId="4" borderId="0"/>
    <xf numFmtId="0" fontId="10" fillId="4" borderId="0"/>
    <xf numFmtId="0" fontId="10" fillId="4" borderId="0"/>
    <xf numFmtId="0" fontId="10" fillId="4" borderId="0"/>
    <xf numFmtId="9" fontId="10" fillId="4" borderId="0" applyFont="0" applyFill="0" applyBorder="0" applyAlignment="0" applyProtection="0"/>
    <xf numFmtId="165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9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9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9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9" fontId="10" fillId="4" borderId="0" applyFont="0" applyFill="0" applyBorder="0" applyAlignment="0" applyProtection="0"/>
    <xf numFmtId="0" fontId="10" fillId="4" borderId="0"/>
    <xf numFmtId="0" fontId="10" fillId="4" borderId="0"/>
    <xf numFmtId="165" fontId="10" fillId="4" borderId="0" applyFont="0" applyFill="0" applyBorder="0" applyAlignment="0" applyProtection="0"/>
    <xf numFmtId="9" fontId="10" fillId="4" borderId="0" applyFont="0" applyFill="0" applyBorder="0" applyAlignment="0" applyProtection="0"/>
    <xf numFmtId="0" fontId="10" fillId="4" borderId="0"/>
    <xf numFmtId="9" fontId="10" fillId="4" borderId="0" applyFont="0" applyFill="0" applyBorder="0" applyAlignment="0" applyProtection="0"/>
    <xf numFmtId="0" fontId="10" fillId="4" borderId="0"/>
    <xf numFmtId="0" fontId="10" fillId="4" borderId="0"/>
    <xf numFmtId="165" fontId="10" fillId="4" borderId="0" applyFont="0" applyFill="0" applyBorder="0" applyAlignment="0" applyProtection="0"/>
    <xf numFmtId="0" fontId="10" fillId="4" borderId="0"/>
    <xf numFmtId="0" fontId="10" fillId="4" borderId="0"/>
    <xf numFmtId="0" fontId="10" fillId="4" borderId="0" applyFont="0" applyFill="0" applyBorder="0" applyAlignment="0" applyProtection="0"/>
    <xf numFmtId="165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0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0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0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0" fontId="10" fillId="4" borderId="0" applyFont="0" applyFill="0" applyBorder="0" applyAlignment="0" applyProtection="0"/>
    <xf numFmtId="0" fontId="10" fillId="4" borderId="0"/>
    <xf numFmtId="0" fontId="10" fillId="4" borderId="0"/>
    <xf numFmtId="165" fontId="10" fillId="4" borderId="0" applyFont="0" applyFill="0" applyBorder="0" applyAlignment="0" applyProtection="0"/>
    <xf numFmtId="0" fontId="10" fillId="4" borderId="0" applyFont="0" applyFill="0" applyBorder="0" applyAlignment="0" applyProtection="0"/>
    <xf numFmtId="0" fontId="10" fillId="4" borderId="0"/>
    <xf numFmtId="0" fontId="10" fillId="4" borderId="0"/>
    <xf numFmtId="0" fontId="10" fillId="4" borderId="0"/>
    <xf numFmtId="0" fontId="10" fillId="4" borderId="0"/>
    <xf numFmtId="0" fontId="10" fillId="4" borderId="0"/>
    <xf numFmtId="165" fontId="10" fillId="4" borderId="0" applyFont="0" applyFill="0" applyBorder="0" applyAlignment="0" applyProtection="0"/>
    <xf numFmtId="0" fontId="10" fillId="4" borderId="0"/>
    <xf numFmtId="0" fontId="10" fillId="4" borderId="0"/>
    <xf numFmtId="0" fontId="10" fillId="4" borderId="0"/>
    <xf numFmtId="0" fontId="10" fillId="4" borderId="0"/>
    <xf numFmtId="0" fontId="10" fillId="4" borderId="0"/>
    <xf numFmtId="165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0" fontId="10" fillId="4" borderId="0"/>
    <xf numFmtId="0" fontId="10" fillId="4" borderId="0"/>
    <xf numFmtId="0" fontId="10" fillId="4" borderId="0"/>
    <xf numFmtId="0" fontId="10" fillId="4" borderId="0"/>
    <xf numFmtId="0" fontId="10" fillId="4" borderId="0"/>
    <xf numFmtId="0" fontId="10" fillId="4" borderId="0"/>
    <xf numFmtId="0" fontId="10" fillId="4" borderId="0"/>
    <xf numFmtId="0" fontId="10" fillId="4" borderId="0"/>
    <xf numFmtId="9" fontId="10" fillId="4" borderId="0" applyFont="0" applyFill="0" applyBorder="0" applyAlignment="0" applyProtection="0"/>
    <xf numFmtId="165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0" fontId="10" fillId="4" borderId="0"/>
    <xf numFmtId="9" fontId="10" fillId="4" borderId="0" applyFont="0" applyFill="0" applyBorder="0" applyAlignment="0" applyProtection="0"/>
    <xf numFmtId="0" fontId="43" fillId="4" borderId="0" applyBorder="0"/>
    <xf numFmtId="0" fontId="10" fillId="4" borderId="0"/>
    <xf numFmtId="9" fontId="10" fillId="4" borderId="0" applyFont="0" applyFill="0" applyBorder="0" applyAlignment="0" applyProtection="0"/>
    <xf numFmtId="164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0" fontId="10" fillId="4" borderId="0"/>
    <xf numFmtId="0" fontId="10" fillId="4" borderId="0"/>
    <xf numFmtId="0" fontId="10" fillId="4" borderId="0"/>
    <xf numFmtId="165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9" fontId="10" fillId="4" borderId="0" applyFont="0" applyFill="0" applyBorder="0" applyAlignment="0" applyProtection="0"/>
    <xf numFmtId="0" fontId="10" fillId="4" borderId="0"/>
    <xf numFmtId="0" fontId="10" fillId="4" borderId="0"/>
    <xf numFmtId="9" fontId="10" fillId="4" borderId="0" applyFont="0" applyFill="0" applyBorder="0" applyAlignment="0" applyProtection="0"/>
    <xf numFmtId="165" fontId="10" fillId="4" borderId="0" applyFont="0" applyFill="0" applyBorder="0" applyAlignment="0" applyProtection="0"/>
    <xf numFmtId="0" fontId="10" fillId="4" borderId="0"/>
    <xf numFmtId="0" fontId="10" fillId="4" borderId="0"/>
    <xf numFmtId="0" fontId="10" fillId="4" borderId="0"/>
    <xf numFmtId="0" fontId="10" fillId="4" borderId="0"/>
    <xf numFmtId="9" fontId="10" fillId="4" borderId="0" applyFont="0" applyFill="0" applyBorder="0" applyAlignment="0" applyProtection="0"/>
    <xf numFmtId="165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9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9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9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9" fontId="10" fillId="4" borderId="0" applyFont="0" applyFill="0" applyBorder="0" applyAlignment="0" applyProtection="0"/>
    <xf numFmtId="0" fontId="10" fillId="4" borderId="0"/>
    <xf numFmtId="0" fontId="10" fillId="4" borderId="0"/>
    <xf numFmtId="165" fontId="10" fillId="4" borderId="0" applyFont="0" applyFill="0" applyBorder="0" applyAlignment="0" applyProtection="0"/>
    <xf numFmtId="9" fontId="10" fillId="4" borderId="0" applyFont="0" applyFill="0" applyBorder="0" applyAlignment="0" applyProtection="0"/>
    <xf numFmtId="0" fontId="10" fillId="4" borderId="0"/>
    <xf numFmtId="9" fontId="10" fillId="4" borderId="0" applyFont="0" applyFill="0" applyBorder="0" applyAlignment="0" applyProtection="0"/>
    <xf numFmtId="0" fontId="10" fillId="4" borderId="0"/>
    <xf numFmtId="0" fontId="10" fillId="4" borderId="0"/>
    <xf numFmtId="165" fontId="10" fillId="4" borderId="0" applyFont="0" applyFill="0" applyBorder="0" applyAlignment="0" applyProtection="0"/>
    <xf numFmtId="0" fontId="10" fillId="4" borderId="0"/>
    <xf numFmtId="0" fontId="10" fillId="4" borderId="0"/>
    <xf numFmtId="0" fontId="10" fillId="4" borderId="0" applyFont="0" applyFill="0" applyBorder="0" applyAlignment="0" applyProtection="0"/>
    <xf numFmtId="165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0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0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0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0" fontId="10" fillId="4" borderId="0" applyFont="0" applyFill="0" applyBorder="0" applyAlignment="0" applyProtection="0"/>
    <xf numFmtId="0" fontId="10" fillId="4" borderId="0"/>
    <xf numFmtId="0" fontId="10" fillId="4" borderId="0"/>
    <xf numFmtId="165" fontId="10" fillId="4" borderId="0" applyFont="0" applyFill="0" applyBorder="0" applyAlignment="0" applyProtection="0"/>
    <xf numFmtId="0" fontId="10" fillId="4" borderId="0" applyFont="0" applyFill="0" applyBorder="0" applyAlignment="0" applyProtection="0"/>
    <xf numFmtId="0" fontId="10" fillId="4" borderId="0"/>
    <xf numFmtId="0" fontId="10" fillId="4" borderId="0"/>
    <xf numFmtId="0" fontId="10" fillId="4" borderId="0"/>
    <xf numFmtId="0" fontId="10" fillId="4" borderId="0"/>
    <xf numFmtId="0" fontId="10" fillId="4" borderId="0"/>
    <xf numFmtId="165" fontId="10" fillId="4" borderId="0" applyFont="0" applyFill="0" applyBorder="0" applyAlignment="0" applyProtection="0"/>
    <xf numFmtId="0" fontId="10" fillId="4" borderId="0"/>
    <xf numFmtId="0" fontId="10" fillId="4" borderId="0"/>
    <xf numFmtId="0" fontId="10" fillId="4" borderId="0"/>
    <xf numFmtId="0" fontId="10" fillId="4" borderId="0"/>
    <xf numFmtId="0" fontId="10" fillId="4" borderId="0"/>
    <xf numFmtId="165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0" fontId="10" fillId="4" borderId="0"/>
    <xf numFmtId="0" fontId="10" fillId="4" borderId="0"/>
    <xf numFmtId="0" fontId="10" fillId="4" borderId="0"/>
    <xf numFmtId="0" fontId="10" fillId="4" borderId="0"/>
    <xf numFmtId="0" fontId="10" fillId="4" borderId="0"/>
    <xf numFmtId="0" fontId="10" fillId="4" borderId="0"/>
    <xf numFmtId="0" fontId="10" fillId="4" borderId="0"/>
    <xf numFmtId="0" fontId="10" fillId="4" borderId="0"/>
    <xf numFmtId="9" fontId="10" fillId="4" borderId="0" applyFont="0" applyFill="0" applyBorder="0" applyAlignment="0" applyProtection="0"/>
    <xf numFmtId="165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0" fontId="10" fillId="4" borderId="0"/>
    <xf numFmtId="9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0" fontId="10" fillId="4" borderId="0"/>
    <xf numFmtId="0" fontId="10" fillId="4" borderId="0"/>
    <xf numFmtId="165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9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9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9" fontId="10" fillId="4" borderId="0" applyFont="0" applyFill="0" applyBorder="0" applyAlignment="0" applyProtection="0"/>
    <xf numFmtId="165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0" fontId="10" fillId="4" borderId="0"/>
    <xf numFmtId="0" fontId="10" fillId="4" borderId="0"/>
    <xf numFmtId="0" fontId="10" fillId="4" borderId="0"/>
    <xf numFmtId="165" fontId="10" fillId="4" borderId="0" applyFont="0" applyFill="0" applyBorder="0" applyAlignment="0" applyProtection="0"/>
    <xf numFmtId="9" fontId="10" fillId="4" borderId="0" applyFont="0" applyFill="0" applyBorder="0" applyAlignment="0" applyProtection="0"/>
    <xf numFmtId="0" fontId="10" fillId="4" borderId="0"/>
    <xf numFmtId="0" fontId="10" fillId="4" borderId="0"/>
    <xf numFmtId="0" fontId="10" fillId="4" borderId="0"/>
    <xf numFmtId="9" fontId="10" fillId="4" borderId="0" applyFont="0" applyFill="0" applyBorder="0" applyAlignment="0" applyProtection="0"/>
    <xf numFmtId="0" fontId="10" fillId="4" borderId="0"/>
    <xf numFmtId="0" fontId="10" fillId="4" borderId="0"/>
    <xf numFmtId="9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9" fontId="10" fillId="4" borderId="0" applyFont="0" applyFill="0" applyBorder="0" applyAlignment="0" applyProtection="0"/>
    <xf numFmtId="0" fontId="10" fillId="4" borderId="0"/>
    <xf numFmtId="9" fontId="10" fillId="4" borderId="0" applyFont="0" applyFill="0" applyBorder="0" applyAlignment="0" applyProtection="0"/>
    <xf numFmtId="165" fontId="10" fillId="4" borderId="0" applyFont="0" applyFill="0" applyBorder="0" applyAlignment="0" applyProtection="0"/>
    <xf numFmtId="0" fontId="10" fillId="4" borderId="0"/>
    <xf numFmtId="0" fontId="10" fillId="4" borderId="0"/>
    <xf numFmtId="0" fontId="10" fillId="4" borderId="0"/>
    <xf numFmtId="165" fontId="10" fillId="4" borderId="0" applyFont="0" applyFill="0" applyBorder="0" applyAlignment="0" applyProtection="0"/>
    <xf numFmtId="9" fontId="10" fillId="4" borderId="0" applyFont="0" applyFill="0" applyBorder="0" applyAlignment="0" applyProtection="0"/>
    <xf numFmtId="0" fontId="10" fillId="4" borderId="0"/>
    <xf numFmtId="9" fontId="10" fillId="4" borderId="0" applyFont="0" applyFill="0" applyBorder="0" applyAlignment="0" applyProtection="0"/>
    <xf numFmtId="0" fontId="10" fillId="4" borderId="0"/>
    <xf numFmtId="0" fontId="10" fillId="4" borderId="0"/>
    <xf numFmtId="0" fontId="10" fillId="4" borderId="0"/>
    <xf numFmtId="165" fontId="10" fillId="4" borderId="0" applyFont="0" applyFill="0" applyBorder="0" applyAlignment="0" applyProtection="0"/>
    <xf numFmtId="9" fontId="10" fillId="4" borderId="0" applyFont="0" applyFill="0" applyBorder="0" applyAlignment="0" applyProtection="0"/>
    <xf numFmtId="0" fontId="10" fillId="4" borderId="0"/>
    <xf numFmtId="0" fontId="10" fillId="4" borderId="0"/>
    <xf numFmtId="165" fontId="10" fillId="4" borderId="0" applyFont="0" applyFill="0" applyBorder="0" applyAlignment="0" applyProtection="0"/>
    <xf numFmtId="0" fontId="10" fillId="4" borderId="0"/>
    <xf numFmtId="0" fontId="10" fillId="4" borderId="0"/>
    <xf numFmtId="165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9" fontId="10" fillId="4" borderId="0" applyFont="0" applyFill="0" applyBorder="0" applyAlignment="0" applyProtection="0"/>
    <xf numFmtId="0" fontId="10" fillId="4" borderId="0"/>
    <xf numFmtId="0" fontId="10" fillId="4" borderId="0"/>
    <xf numFmtId="165" fontId="10" fillId="4" borderId="0" applyFont="0" applyFill="0" applyBorder="0" applyAlignment="0" applyProtection="0"/>
    <xf numFmtId="0" fontId="10" fillId="4" borderId="0"/>
    <xf numFmtId="0" fontId="10" fillId="4" borderId="0"/>
    <xf numFmtId="165" fontId="10" fillId="4" borderId="0" applyFont="0" applyFill="0" applyBorder="0" applyAlignment="0" applyProtection="0"/>
    <xf numFmtId="9" fontId="10" fillId="4" borderId="0" applyFont="0" applyFill="0" applyBorder="0" applyAlignment="0" applyProtection="0"/>
    <xf numFmtId="0" fontId="10" fillId="4" borderId="0"/>
    <xf numFmtId="165" fontId="10" fillId="4" borderId="0" applyFont="0" applyFill="0" applyBorder="0" applyAlignment="0" applyProtection="0"/>
    <xf numFmtId="0" fontId="10" fillId="4" borderId="0"/>
    <xf numFmtId="0" fontId="10" fillId="4" borderId="0"/>
    <xf numFmtId="0" fontId="10" fillId="4" borderId="0"/>
    <xf numFmtId="0" fontId="10" fillId="4" borderId="0"/>
    <xf numFmtId="9" fontId="10" fillId="4" borderId="0" applyFont="0" applyFill="0" applyBorder="0" applyAlignment="0" applyProtection="0"/>
    <xf numFmtId="0" fontId="10" fillId="4" borderId="0"/>
    <xf numFmtId="0" fontId="10" fillId="4" borderId="0"/>
    <xf numFmtId="0" fontId="9" fillId="4" borderId="0"/>
    <xf numFmtId="9" fontId="9" fillId="4" borderId="0" applyFont="0" applyFill="0" applyBorder="0" applyAlignment="0" applyProtection="0"/>
    <xf numFmtId="165" fontId="9" fillId="4" borderId="0" applyFont="0" applyFill="0" applyBorder="0" applyAlignment="0" applyProtection="0"/>
    <xf numFmtId="0" fontId="8" fillId="4" borderId="0"/>
    <xf numFmtId="9" fontId="8" fillId="4" borderId="0" applyFont="0" applyFill="0" applyBorder="0" applyAlignment="0" applyProtection="0"/>
    <xf numFmtId="165" fontId="8" fillId="4" borderId="0" applyFont="0" applyFill="0" applyBorder="0" applyAlignment="0" applyProtection="0"/>
    <xf numFmtId="0" fontId="7" fillId="4" borderId="0"/>
    <xf numFmtId="9" fontId="7" fillId="4" borderId="0" applyFont="0" applyFill="0" applyBorder="0" applyAlignment="0" applyProtection="0"/>
    <xf numFmtId="0" fontId="6" fillId="4" borderId="0"/>
    <xf numFmtId="9" fontId="6" fillId="4" borderId="0" applyFont="0" applyFill="0" applyBorder="0" applyAlignment="0" applyProtection="0"/>
    <xf numFmtId="0" fontId="5" fillId="4" borderId="0"/>
    <xf numFmtId="9" fontId="5" fillId="4" borderId="0" applyFont="0" applyFill="0" applyBorder="0" applyAlignment="0" applyProtection="0"/>
    <xf numFmtId="165" fontId="5" fillId="4" borderId="0" applyFont="0" applyFill="0" applyBorder="0" applyAlignment="0" applyProtection="0"/>
    <xf numFmtId="9" fontId="5" fillId="4" borderId="0" applyFont="0" applyFill="0" applyBorder="0" applyAlignment="0" applyProtection="0"/>
    <xf numFmtId="0" fontId="43" fillId="4" borderId="0" applyBorder="0"/>
    <xf numFmtId="0" fontId="4" fillId="4" borderId="0"/>
    <xf numFmtId="0" fontId="4" fillId="4" borderId="0"/>
    <xf numFmtId="0" fontId="4" fillId="4" borderId="0"/>
    <xf numFmtId="0" fontId="4" fillId="4" borderId="0"/>
    <xf numFmtId="9" fontId="4" fillId="4" borderId="0" applyFont="0" applyFill="0" applyBorder="0" applyAlignment="0" applyProtection="0"/>
    <xf numFmtId="165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9" fontId="4" fillId="4" borderId="0" applyFont="0" applyFill="0" applyBorder="0" applyAlignment="0" applyProtection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0" fontId="4" fillId="4" borderId="0"/>
    <xf numFmtId="0" fontId="4" fillId="4" borderId="0" applyFont="0" applyFill="0" applyBorder="0" applyAlignment="0" applyProtection="0"/>
    <xf numFmtId="165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 applyFont="0" applyFill="0" applyBorder="0" applyAlignment="0" applyProtection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0" fontId="4" fillId="4" borderId="0" applyFont="0" applyFill="0" applyBorder="0" applyAlignment="0" applyProtection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9" fontId="4" fillId="4" borderId="0" applyFont="0" applyFill="0" applyBorder="0" applyAlignment="0" applyProtection="0"/>
    <xf numFmtId="165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9" fontId="4" fillId="4" borderId="0" applyFont="0" applyFill="0" applyBorder="0" applyAlignment="0" applyProtection="0"/>
    <xf numFmtId="0" fontId="4" fillId="4" borderId="0"/>
    <xf numFmtId="9" fontId="4" fillId="4" borderId="0" applyFont="0" applyFill="0" applyBorder="0" applyAlignment="0" applyProtection="0"/>
    <xf numFmtId="164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0" fontId="4" fillId="4" borderId="0"/>
    <xf numFmtId="9" fontId="4" fillId="4" borderId="0" applyFont="0" applyFill="0" applyBorder="0" applyAlignment="0" applyProtection="0"/>
    <xf numFmtId="165" fontId="4" fillId="4" borderId="0" applyFont="0" applyFill="0" applyBorder="0" applyAlignment="0" applyProtection="0"/>
    <xf numFmtId="0" fontId="4" fillId="4" borderId="0"/>
    <xf numFmtId="0" fontId="4" fillId="4" borderId="0"/>
    <xf numFmtId="0" fontId="4" fillId="4" borderId="0"/>
    <xf numFmtId="0" fontId="4" fillId="4" borderId="0"/>
    <xf numFmtId="9" fontId="4" fillId="4" borderId="0" applyFont="0" applyFill="0" applyBorder="0" applyAlignment="0" applyProtection="0"/>
    <xf numFmtId="165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9" fontId="4" fillId="4" borderId="0" applyFont="0" applyFill="0" applyBorder="0" applyAlignment="0" applyProtection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0" fontId="4" fillId="4" borderId="0"/>
    <xf numFmtId="0" fontId="4" fillId="4" borderId="0" applyFont="0" applyFill="0" applyBorder="0" applyAlignment="0" applyProtection="0"/>
    <xf numFmtId="165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 applyFont="0" applyFill="0" applyBorder="0" applyAlignment="0" applyProtection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0" fontId="4" fillId="4" borderId="0" applyFont="0" applyFill="0" applyBorder="0" applyAlignment="0" applyProtection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9" fontId="4" fillId="4" borderId="0" applyFont="0" applyFill="0" applyBorder="0" applyAlignment="0" applyProtection="0"/>
    <xf numFmtId="165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9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165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0" fontId="4" fillId="4" borderId="0"/>
    <xf numFmtId="0" fontId="4" fillId="4" borderId="0"/>
    <xf numFmtId="9" fontId="4" fillId="4" borderId="0" applyFont="0" applyFill="0" applyBorder="0" applyAlignment="0" applyProtection="0"/>
    <xf numFmtId="0" fontId="4" fillId="4" borderId="0"/>
    <xf numFmtId="0" fontId="4" fillId="4" borderId="0"/>
    <xf numFmtId="9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9" fontId="4" fillId="4" borderId="0" applyFont="0" applyFill="0" applyBorder="0" applyAlignment="0" applyProtection="0"/>
    <xf numFmtId="165" fontId="4" fillId="4" borderId="0" applyFont="0" applyFill="0" applyBorder="0" applyAlignment="0" applyProtection="0"/>
    <xf numFmtId="0" fontId="4" fillId="4" borderId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9" fontId="4" fillId="4" borderId="0" applyFont="0" applyFill="0" applyBorder="0" applyAlignment="0" applyProtection="0"/>
    <xf numFmtId="0" fontId="4" fillId="4" borderId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0" fontId="4" fillId="4" borderId="0"/>
    <xf numFmtId="0" fontId="4" fillId="4" borderId="0"/>
    <xf numFmtId="0" fontId="4" fillId="4" borderId="0"/>
    <xf numFmtId="9" fontId="4" fillId="4" borderId="0" applyFont="0" applyFill="0" applyBorder="0" applyAlignment="0" applyProtection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9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0" fontId="50" fillId="4" borderId="0"/>
    <xf numFmtId="165" fontId="4" fillId="4" borderId="0" applyFont="0" applyFill="0" applyBorder="0" applyAlignment="0" applyProtection="0"/>
    <xf numFmtId="0" fontId="4" fillId="4" borderId="0"/>
    <xf numFmtId="0" fontId="4" fillId="4" borderId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9" fontId="4" fillId="4" borderId="0" applyFont="0" applyFill="0" applyBorder="0" applyAlignment="0" applyProtection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7" fillId="4" borderId="0"/>
    <xf numFmtId="9" fontId="47" fillId="4" borderId="0" applyFont="0" applyFill="0" applyBorder="0" applyAlignment="0" applyProtection="0"/>
    <xf numFmtId="0" fontId="42" fillId="4" borderId="0"/>
    <xf numFmtId="0" fontId="4" fillId="4" borderId="0"/>
    <xf numFmtId="0" fontId="4" fillId="4" borderId="0"/>
    <xf numFmtId="0" fontId="43" fillId="4" borderId="0" applyFont="0" applyFill="0" applyBorder="0" applyAlignment="0" applyProtection="0"/>
    <xf numFmtId="0" fontId="4" fillId="4" borderId="0"/>
    <xf numFmtId="9" fontId="43" fillId="4" borderId="0" applyFont="0" applyFill="0" applyBorder="0" applyAlignment="0" applyProtection="0"/>
    <xf numFmtId="0" fontId="4" fillId="4" borderId="0"/>
    <xf numFmtId="9" fontId="4" fillId="4" borderId="0" applyFont="0" applyFill="0" applyBorder="0" applyAlignment="0" applyProtection="0"/>
    <xf numFmtId="165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9" fontId="4" fillId="4" borderId="0" applyFont="0" applyFill="0" applyBorder="0" applyAlignment="0" applyProtection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0" fontId="4" fillId="4" borderId="0"/>
    <xf numFmtId="0" fontId="4" fillId="4" borderId="0" applyFont="0" applyFill="0" applyBorder="0" applyAlignment="0" applyProtection="0"/>
    <xf numFmtId="165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 applyFont="0" applyFill="0" applyBorder="0" applyAlignment="0" applyProtection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0" fontId="4" fillId="4" borderId="0" applyFont="0" applyFill="0" applyBorder="0" applyAlignment="0" applyProtection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9" fontId="4" fillId="4" borderId="0" applyFont="0" applyFill="0" applyBorder="0" applyAlignment="0" applyProtection="0"/>
    <xf numFmtId="165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165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0" fontId="4" fillId="4" borderId="0"/>
    <xf numFmtId="9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4" fillId="4" borderId="0"/>
    <xf numFmtId="9" fontId="4" fillId="4" borderId="0" applyFont="0" applyFill="0" applyBorder="0" applyAlignment="0" applyProtection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165" fontId="4" fillId="4" borderId="0" applyFont="0" applyFill="0" applyBorder="0" applyAlignment="0" applyProtection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0" fontId="4" fillId="4" borderId="0"/>
    <xf numFmtId="0" fontId="4" fillId="4" borderId="0"/>
    <xf numFmtId="0" fontId="4" fillId="4" borderId="0"/>
    <xf numFmtId="165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9" fontId="4" fillId="4" borderId="0" applyFont="0" applyFill="0" applyBorder="0" applyAlignment="0" applyProtection="0"/>
    <xf numFmtId="0" fontId="3" fillId="4" borderId="0"/>
    <xf numFmtId="165" fontId="3" fillId="4" borderId="0" applyFont="0" applyFill="0" applyBorder="0" applyAlignment="0" applyProtection="0"/>
    <xf numFmtId="9" fontId="3" fillId="4" borderId="0" applyFont="0" applyFill="0" applyBorder="0" applyAlignment="0" applyProtection="0"/>
    <xf numFmtId="9" fontId="3" fillId="4" borderId="0" applyFont="0" applyFill="0" applyBorder="0" applyAlignment="0" applyProtection="0"/>
    <xf numFmtId="9" fontId="2" fillId="4" borderId="0" applyFont="0" applyFill="0" applyBorder="0" applyAlignment="0" applyProtection="0"/>
    <xf numFmtId="0" fontId="2" fillId="4" borderId="0"/>
    <xf numFmtId="165" fontId="2" fillId="4" borderId="0" applyFont="0" applyFill="0" applyBorder="0" applyAlignment="0" applyProtection="0"/>
    <xf numFmtId="0" fontId="43" fillId="4" borderId="0" applyBorder="0"/>
    <xf numFmtId="165" fontId="43" fillId="4" borderId="0" applyFont="0" applyFill="0" applyBorder="0" applyAlignment="0" applyProtection="0"/>
    <xf numFmtId="0" fontId="56" fillId="4" borderId="0"/>
    <xf numFmtId="165" fontId="1" fillId="4" borderId="0" applyFont="0" applyFill="0" applyBorder="0" applyAlignment="0" applyProtection="0"/>
    <xf numFmtId="0" fontId="43" fillId="4" borderId="0" applyBorder="0"/>
    <xf numFmtId="9" fontId="43" fillId="0" borderId="0" applyFont="0" applyFill="0" applyBorder="0" applyAlignment="0" applyProtection="0"/>
  </cellStyleXfs>
  <cellXfs count="51">
    <xf numFmtId="0" fontId="0" fillId="0" borderId="0" xfId="0"/>
    <xf numFmtId="166" fontId="45" fillId="4" borderId="4" xfId="1068" applyNumberFormat="1" applyFont="1" applyFill="1" applyBorder="1" applyAlignment="1">
      <alignment horizontal="center" vertical="center"/>
    </xf>
    <xf numFmtId="0" fontId="45" fillId="4" borderId="4" xfId="1068" applyNumberFormat="1" applyFont="1" applyFill="1" applyBorder="1" applyAlignment="1">
      <alignment horizontal="center" vertical="center"/>
    </xf>
    <xf numFmtId="9" fontId="45" fillId="4" borderId="4" xfId="1070" applyFont="1" applyFill="1" applyBorder="1" applyAlignment="1">
      <alignment horizontal="center" vertical="center"/>
    </xf>
    <xf numFmtId="0" fontId="52" fillId="4" borderId="0" xfId="0" applyFont="1" applyFill="1"/>
    <xf numFmtId="0" fontId="51" fillId="4" borderId="0" xfId="0" applyFont="1" applyFill="1" applyAlignment="1">
      <alignment horizontal="left" vertical="center" wrapText="1"/>
    </xf>
    <xf numFmtId="9" fontId="0" fillId="4" borderId="0" xfId="0" applyNumberFormat="1" applyFill="1"/>
    <xf numFmtId="167" fontId="44" fillId="11" borderId="0" xfId="0" applyNumberFormat="1" applyFont="1" applyFill="1" applyAlignment="1">
      <alignment horizontal="right" vertical="center"/>
    </xf>
    <xf numFmtId="1" fontId="45" fillId="4" borderId="0" xfId="0" applyNumberFormat="1" applyFont="1" applyFill="1" applyAlignment="1">
      <alignment horizontal="right" vertical="center"/>
    </xf>
    <xf numFmtId="167" fontId="45" fillId="4" borderId="0" xfId="0" applyNumberFormat="1" applyFont="1" applyFill="1" applyAlignment="1">
      <alignment horizontal="right" vertical="center"/>
    </xf>
    <xf numFmtId="9" fontId="1" fillId="4" borderId="0" xfId="0" applyNumberFormat="1" applyFont="1" applyFill="1"/>
    <xf numFmtId="9" fontId="45" fillId="4" borderId="0" xfId="0" applyNumberFormat="1" applyFont="1" applyFill="1" applyAlignment="1">
      <alignment horizontal="right" vertical="center"/>
    </xf>
    <xf numFmtId="167" fontId="44" fillId="3" borderId="0" xfId="0" applyNumberFormat="1" applyFont="1" applyFill="1" applyAlignment="1">
      <alignment horizontal="right" vertical="center"/>
    </xf>
    <xf numFmtId="167" fontId="44" fillId="7" borderId="0" xfId="0" applyNumberFormat="1" applyFont="1" applyFill="1" applyAlignment="1">
      <alignment horizontal="right" vertical="center"/>
    </xf>
    <xf numFmtId="167" fontId="44" fillId="5" borderId="0" xfId="0" applyNumberFormat="1" applyFont="1" applyFill="1" applyAlignment="1">
      <alignment horizontal="right" vertical="center"/>
    </xf>
    <xf numFmtId="0" fontId="45" fillId="4" borderId="0" xfId="0" applyFont="1" applyFill="1"/>
    <xf numFmtId="167" fontId="44" fillId="4" borderId="0" xfId="0" applyNumberFormat="1" applyFont="1" applyFill="1" applyAlignment="1">
      <alignment horizontal="right" vertical="center"/>
    </xf>
    <xf numFmtId="0" fontId="44" fillId="5" borderId="3" xfId="0" applyFont="1" applyFill="1" applyBorder="1" applyAlignment="1">
      <alignment horizontal="center" vertical="center" wrapText="1"/>
    </xf>
    <xf numFmtId="1" fontId="44" fillId="6" borderId="3" xfId="0" applyNumberFormat="1" applyFont="1" applyFill="1" applyBorder="1" applyAlignment="1">
      <alignment horizontal="center" vertical="center" wrapText="1"/>
    </xf>
    <xf numFmtId="1" fontId="44" fillId="10" borderId="3" xfId="0" applyNumberFormat="1" applyFont="1" applyFill="1" applyBorder="1" applyAlignment="1">
      <alignment horizontal="center" vertical="center" wrapText="1"/>
    </xf>
    <xf numFmtId="1" fontId="44" fillId="8" borderId="3" xfId="0" applyNumberFormat="1" applyFont="1" applyFill="1" applyBorder="1" applyAlignment="1">
      <alignment horizontal="center" vertical="center" wrapText="1"/>
    </xf>
    <xf numFmtId="1" fontId="44" fillId="11" borderId="3" xfId="0" applyNumberFormat="1" applyFont="1" applyFill="1" applyBorder="1" applyAlignment="1">
      <alignment horizontal="center" vertical="center" wrapText="1"/>
    </xf>
    <xf numFmtId="166" fontId="44" fillId="9" borderId="3" xfId="0" applyNumberFormat="1" applyFont="1" applyFill="1" applyBorder="1" applyAlignment="1">
      <alignment horizontal="center" vertical="center" wrapText="1"/>
    </xf>
    <xf numFmtId="9" fontId="44" fillId="9" borderId="3" xfId="0" applyNumberFormat="1" applyFont="1" applyFill="1" applyBorder="1" applyAlignment="1">
      <alignment horizontal="center" vertical="center" wrapText="1"/>
    </xf>
    <xf numFmtId="0" fontId="44" fillId="9" borderId="3" xfId="0" applyFont="1" applyFill="1" applyBorder="1" applyAlignment="1">
      <alignment horizontal="center" vertical="center" wrapText="1"/>
    </xf>
    <xf numFmtId="0" fontId="52" fillId="3" borderId="0" xfId="0" applyFont="1" applyFill="1"/>
    <xf numFmtId="168" fontId="52" fillId="4" borderId="0" xfId="0" applyNumberFormat="1" applyFont="1" applyFill="1"/>
    <xf numFmtId="1" fontId="52" fillId="4" borderId="0" xfId="0" applyNumberFormat="1" applyFont="1" applyFill="1" applyAlignment="1">
      <alignment horizontal="center" vertical="center"/>
    </xf>
    <xf numFmtId="9" fontId="52" fillId="4" borderId="0" xfId="0" applyNumberFormat="1" applyFont="1" applyFill="1"/>
    <xf numFmtId="0" fontId="0" fillId="4" borderId="0" xfId="0" applyFill="1"/>
    <xf numFmtId="0" fontId="1" fillId="4" borderId="0" xfId="0" applyFont="1" applyFill="1"/>
    <xf numFmtId="0" fontId="53" fillId="4" borderId="0" xfId="0" applyFont="1" applyFill="1" applyAlignment="1">
      <alignment horizontal="center" vertical="center"/>
    </xf>
    <xf numFmtId="0" fontId="44" fillId="5" borderId="1" xfId="0" applyFont="1" applyFill="1" applyBorder="1" applyAlignment="1">
      <alignment horizontal="center" vertical="center" wrapText="1"/>
    </xf>
    <xf numFmtId="1" fontId="44" fillId="5" borderId="1" xfId="0" applyNumberFormat="1" applyFont="1" applyFill="1" applyBorder="1" applyAlignment="1">
      <alignment horizontal="center" vertical="center" wrapText="1"/>
    </xf>
    <xf numFmtId="166" fontId="45" fillId="4" borderId="0" xfId="0" applyNumberFormat="1" applyFont="1" applyFill="1"/>
    <xf numFmtId="167" fontId="45" fillId="4" borderId="0" xfId="0" applyNumberFormat="1" applyFont="1" applyFill="1"/>
    <xf numFmtId="165" fontId="45" fillId="4" borderId="0" xfId="0" applyNumberFormat="1" applyFont="1" applyFill="1"/>
    <xf numFmtId="167" fontId="44" fillId="2" borderId="0" xfId="0" applyNumberFormat="1" applyFont="1" applyFill="1" applyAlignment="1">
      <alignment horizontal="right" vertical="center"/>
    </xf>
    <xf numFmtId="0" fontId="41" fillId="4" borderId="0" xfId="0" applyFont="1" applyFill="1"/>
    <xf numFmtId="167" fontId="41" fillId="4" borderId="0" xfId="0" applyNumberFormat="1" applyFont="1" applyFill="1"/>
    <xf numFmtId="1" fontId="41" fillId="4" borderId="0" xfId="0" applyNumberFormat="1" applyFont="1" applyFill="1"/>
    <xf numFmtId="169" fontId="41" fillId="4" borderId="0" xfId="0" applyNumberFormat="1" applyFont="1" applyFill="1"/>
    <xf numFmtId="2" fontId="41" fillId="4" borderId="0" xfId="0" applyNumberFormat="1" applyFont="1" applyFill="1"/>
    <xf numFmtId="0" fontId="57" fillId="4" borderId="0" xfId="0" applyFont="1" applyFill="1" applyAlignment="1">
      <alignment wrapText="1"/>
    </xf>
    <xf numFmtId="2" fontId="0" fillId="4" borderId="0" xfId="0" applyNumberFormat="1" applyFill="1"/>
    <xf numFmtId="167" fontId="0" fillId="4" borderId="0" xfId="0" applyNumberFormat="1" applyFill="1"/>
    <xf numFmtId="0" fontId="55" fillId="13" borderId="5" xfId="0" applyFont="1" applyFill="1" applyBorder="1" applyAlignment="1">
      <alignment horizontal="center" vertical="center"/>
    </xf>
    <xf numFmtId="0" fontId="55" fillId="12" borderId="5" xfId="0" applyFont="1" applyFill="1" applyBorder="1" applyAlignment="1">
      <alignment horizontal="center" vertical="center" wrapText="1"/>
    </xf>
    <xf numFmtId="2" fontId="55" fillId="12" borderId="5" xfId="0" applyNumberFormat="1" applyFont="1" applyFill="1" applyBorder="1" applyAlignment="1">
      <alignment horizontal="center" vertical="center" wrapText="1"/>
    </xf>
    <xf numFmtId="167" fontId="55" fillId="12" borderId="5" xfId="0" applyNumberFormat="1" applyFont="1" applyFill="1" applyBorder="1" applyAlignment="1">
      <alignment horizontal="center" vertical="center" wrapText="1"/>
    </xf>
    <xf numFmtId="0" fontId="54" fillId="4" borderId="2" xfId="0" applyFont="1" applyFill="1" applyBorder="1" applyAlignment="1">
      <alignment horizontal="center" vertical="center" wrapText="1"/>
    </xf>
  </cellXfs>
  <cellStyles count="1071">
    <cellStyle name="Comma 10" xfId="34" xr:uid="{00000000-0005-0000-0000-000000000000}"/>
    <cellStyle name="Comma 10 2" xfId="238" xr:uid="{00000000-0005-0000-0000-000001000000}"/>
    <cellStyle name="Comma 10 2 2" xfId="511" xr:uid="{00000000-0005-0000-0000-000002000000}"/>
    <cellStyle name="Comma 10 2 3" xfId="768" xr:uid="{00000000-0005-0000-0000-000003000000}"/>
    <cellStyle name="Comma 10 3" xfId="134" xr:uid="{00000000-0005-0000-0000-000004000000}"/>
    <cellStyle name="Comma 10 3 2" xfId="965" xr:uid="{00000000-0005-0000-0000-000005000000}"/>
    <cellStyle name="Comma 10 4" xfId="417" xr:uid="{00000000-0005-0000-0000-000006000000}"/>
    <cellStyle name="Comma 10 5" xfId="675" xr:uid="{00000000-0005-0000-0000-000007000000}"/>
    <cellStyle name="Comma 11" xfId="312" xr:uid="{00000000-0005-0000-0000-000008000000}"/>
    <cellStyle name="Comma 11 2" xfId="568" xr:uid="{00000000-0005-0000-0000-000009000000}"/>
    <cellStyle name="Comma 11 3" xfId="825" xr:uid="{00000000-0005-0000-0000-00000A000000}"/>
    <cellStyle name="Comma 12" xfId="315" xr:uid="{00000000-0005-0000-0000-00000B000000}"/>
    <cellStyle name="Comma 12 2" xfId="365" xr:uid="{00000000-0005-0000-0000-00000C000000}"/>
    <cellStyle name="Comma 12 2 2" xfId="372" xr:uid="{00000000-0005-0000-0000-00000D000000}"/>
    <cellStyle name="Comma 12 2 2 2" xfId="623" xr:uid="{00000000-0005-0000-0000-00000E000000}"/>
    <cellStyle name="Comma 12 2 2 3" xfId="880" xr:uid="{00000000-0005-0000-0000-00000F000000}"/>
    <cellStyle name="Comma 12 2 3" xfId="616" xr:uid="{00000000-0005-0000-0000-000010000000}"/>
    <cellStyle name="Comma 12 2 4" xfId="873" xr:uid="{00000000-0005-0000-0000-000011000000}"/>
    <cellStyle name="Comma 12 3" xfId="571" xr:uid="{00000000-0005-0000-0000-000012000000}"/>
    <cellStyle name="Comma 12 4" xfId="828" xr:uid="{00000000-0005-0000-0000-000013000000}"/>
    <cellStyle name="Comma 13" xfId="329" xr:uid="{00000000-0005-0000-0000-000014000000}"/>
    <cellStyle name="Comma 13 2" xfId="582" xr:uid="{00000000-0005-0000-0000-000015000000}"/>
    <cellStyle name="Comma 13 3" xfId="839" xr:uid="{00000000-0005-0000-0000-000016000000}"/>
    <cellStyle name="Comma 14" xfId="336" xr:uid="{00000000-0005-0000-0000-000017000000}"/>
    <cellStyle name="Comma 15" xfId="341" xr:uid="{00000000-0005-0000-0000-000018000000}"/>
    <cellStyle name="Comma 15 2" xfId="592" xr:uid="{00000000-0005-0000-0000-000019000000}"/>
    <cellStyle name="Comma 15 3" xfId="849" xr:uid="{00000000-0005-0000-0000-00001A000000}"/>
    <cellStyle name="Comma 16" xfId="345" xr:uid="{00000000-0005-0000-0000-00001B000000}"/>
    <cellStyle name="Comma 16 2" xfId="349" xr:uid="{00000000-0005-0000-0000-00001C000000}"/>
    <cellStyle name="Comma 16 2 2" xfId="356" xr:uid="{00000000-0005-0000-0000-00001D000000}"/>
    <cellStyle name="Comma 16 2 2 2" xfId="360" xr:uid="{00000000-0005-0000-0000-00001E000000}"/>
    <cellStyle name="Comma 16 2 2 2 2" xfId="611" xr:uid="{00000000-0005-0000-0000-00001F000000}"/>
    <cellStyle name="Comma 16 2 2 2 3" xfId="868" xr:uid="{00000000-0005-0000-0000-000020000000}"/>
    <cellStyle name="Comma 16 2 2 3" xfId="363" xr:uid="{00000000-0005-0000-0000-000021000000}"/>
    <cellStyle name="Comma 16 2 2 3 2" xfId="369" xr:uid="{00000000-0005-0000-0000-000022000000}"/>
    <cellStyle name="Comma 16 2 2 3 2 2" xfId="620" xr:uid="{00000000-0005-0000-0000-000023000000}"/>
    <cellStyle name="Comma 16 2 2 3 2 3" xfId="877" xr:uid="{00000000-0005-0000-0000-000024000000}"/>
    <cellStyle name="Comma 16 2 2 3 3" xfId="614" xr:uid="{00000000-0005-0000-0000-000025000000}"/>
    <cellStyle name="Comma 16 2 2 3 4" xfId="871" xr:uid="{00000000-0005-0000-0000-000026000000}"/>
    <cellStyle name="Comma 16 2 2 4" xfId="386" xr:uid="{00000000-0005-0000-0000-000027000000}"/>
    <cellStyle name="Comma 16 2 2 4 2" xfId="895" xr:uid="{00000000-0005-0000-0000-000028000000}"/>
    <cellStyle name="Comma 16 2 2 5" xfId="607" xr:uid="{00000000-0005-0000-0000-000029000000}"/>
    <cellStyle name="Comma 16 2 2 6" xfId="864" xr:uid="{00000000-0005-0000-0000-00002A000000}"/>
    <cellStyle name="Comma 16 2 3" xfId="600" xr:uid="{00000000-0005-0000-0000-00002B000000}"/>
    <cellStyle name="Comma 16 2 4" xfId="857" xr:uid="{00000000-0005-0000-0000-00002C000000}"/>
    <cellStyle name="Comma 16 3" xfId="596" xr:uid="{00000000-0005-0000-0000-00002D000000}"/>
    <cellStyle name="Comma 16 4" xfId="853" xr:uid="{00000000-0005-0000-0000-00002E000000}"/>
    <cellStyle name="Comma 17" xfId="636" xr:uid="{00000000-0005-0000-0000-00002F000000}"/>
    <cellStyle name="Comma 17 2" xfId="1015" xr:uid="{00000000-0005-0000-0000-000030000000}"/>
    <cellStyle name="Comma 17 2 2" xfId="1039" xr:uid="{00000000-0005-0000-0000-000031000000}"/>
    <cellStyle name="Comma 17 3" xfId="900" xr:uid="{00000000-0005-0000-0000-000032000000}"/>
    <cellStyle name="Comma 18" xfId="639" xr:uid="{00000000-0005-0000-0000-000033000000}"/>
    <cellStyle name="Comma 18 2" xfId="646" xr:uid="{00000000-0005-0000-0000-000034000000}"/>
    <cellStyle name="Comma 18 2 2" xfId="1028" xr:uid="{00000000-0005-0000-0000-000035000000}"/>
    <cellStyle name="Comma 18 2 3" xfId="1055" xr:uid="{00000000-0005-0000-0000-000036000000}"/>
    <cellStyle name="Comma 18 2 3 2" xfId="1059" xr:uid="{00000000-0005-0000-0000-000037000000}"/>
    <cellStyle name="Comma 18 2 3 2 3" xfId="1068" xr:uid="{00000000-0005-0000-0000-000038000000}"/>
    <cellStyle name="Comma 18 2 4" xfId="922" xr:uid="{00000000-0005-0000-0000-000039000000}"/>
    <cellStyle name="Comma 18 3" xfId="932" xr:uid="{00000000-0005-0000-0000-00003A000000}"/>
    <cellStyle name="Comma 18 4" xfId="1019" xr:uid="{00000000-0005-0000-0000-00003B000000}"/>
    <cellStyle name="Comma 18 5" xfId="1022" xr:uid="{00000000-0005-0000-0000-00003C000000}"/>
    <cellStyle name="Comma 18 6" xfId="907" xr:uid="{00000000-0005-0000-0000-00003D000000}"/>
    <cellStyle name="Comma 19" xfId="912" xr:uid="{00000000-0005-0000-0000-00003E000000}"/>
    <cellStyle name="Comma 2" xfId="13" xr:uid="{00000000-0005-0000-0000-00003F000000}"/>
    <cellStyle name="Comma 2 10" xfId="396" xr:uid="{00000000-0005-0000-0000-000040000000}"/>
    <cellStyle name="Comma 2 11" xfId="654" xr:uid="{00000000-0005-0000-0000-000041000000}"/>
    <cellStyle name="Comma 2 2" xfId="15" xr:uid="{00000000-0005-0000-0000-000042000000}"/>
    <cellStyle name="Comma 2 2 2" xfId="18" xr:uid="{00000000-0005-0000-0000-000043000000}"/>
    <cellStyle name="Comma 2 2 2 2" xfId="21" xr:uid="{00000000-0005-0000-0000-000044000000}"/>
    <cellStyle name="Comma 2 2 2 2 2" xfId="47" xr:uid="{00000000-0005-0000-0000-000045000000}"/>
    <cellStyle name="Comma 2 2 2 2 2 2" xfId="251" xr:uid="{00000000-0005-0000-0000-000046000000}"/>
    <cellStyle name="Comma 2 2 2 2 2 2 2" xfId="523" xr:uid="{00000000-0005-0000-0000-000047000000}"/>
    <cellStyle name="Comma 2 2 2 2 2 2 3" xfId="780" xr:uid="{00000000-0005-0000-0000-000048000000}"/>
    <cellStyle name="Comma 2 2 2 2 2 3" xfId="147" xr:uid="{00000000-0005-0000-0000-000049000000}"/>
    <cellStyle name="Comma 2 2 2 2 2 3 2" xfId="977" xr:uid="{00000000-0005-0000-0000-00004A000000}"/>
    <cellStyle name="Comma 2 2 2 2 2 4" xfId="429" xr:uid="{00000000-0005-0000-0000-00004B000000}"/>
    <cellStyle name="Comma 2 2 2 2 2 5" xfId="687" xr:uid="{00000000-0005-0000-0000-00004C000000}"/>
    <cellStyle name="Comma 2 2 2 2 3" xfId="225" xr:uid="{00000000-0005-0000-0000-00004D000000}"/>
    <cellStyle name="Comma 2 2 2 2 3 2" xfId="498" xr:uid="{00000000-0005-0000-0000-00004E000000}"/>
    <cellStyle name="Comma 2 2 2 2 3 3" xfId="755" xr:uid="{00000000-0005-0000-0000-00004F000000}"/>
    <cellStyle name="Comma 2 2 2 2 4" xfId="121" xr:uid="{00000000-0005-0000-0000-000050000000}"/>
    <cellStyle name="Comma 2 2 2 2 4 2" xfId="952" xr:uid="{00000000-0005-0000-0000-000051000000}"/>
    <cellStyle name="Comma 2 2 2 2 5" xfId="404" xr:uid="{00000000-0005-0000-0000-000052000000}"/>
    <cellStyle name="Comma 2 2 2 2 6" xfId="662" xr:uid="{00000000-0005-0000-0000-000053000000}"/>
    <cellStyle name="Comma 2 2 2 3" xfId="24" xr:uid="{00000000-0005-0000-0000-000054000000}"/>
    <cellStyle name="Comma 2 2 2 3 2" xfId="50" xr:uid="{00000000-0005-0000-0000-000055000000}"/>
    <cellStyle name="Comma 2 2 2 3 2 2" xfId="254" xr:uid="{00000000-0005-0000-0000-000056000000}"/>
    <cellStyle name="Comma 2 2 2 3 2 2 2" xfId="526" xr:uid="{00000000-0005-0000-0000-000057000000}"/>
    <cellStyle name="Comma 2 2 2 3 2 2 3" xfId="783" xr:uid="{00000000-0005-0000-0000-000058000000}"/>
    <cellStyle name="Comma 2 2 2 3 2 3" xfId="150" xr:uid="{00000000-0005-0000-0000-000059000000}"/>
    <cellStyle name="Comma 2 2 2 3 2 3 2" xfId="980" xr:uid="{00000000-0005-0000-0000-00005A000000}"/>
    <cellStyle name="Comma 2 2 2 3 2 4" xfId="432" xr:uid="{00000000-0005-0000-0000-00005B000000}"/>
    <cellStyle name="Comma 2 2 2 3 2 5" xfId="690" xr:uid="{00000000-0005-0000-0000-00005C000000}"/>
    <cellStyle name="Comma 2 2 2 3 3" xfId="228" xr:uid="{00000000-0005-0000-0000-00005D000000}"/>
    <cellStyle name="Comma 2 2 2 3 3 2" xfId="501" xr:uid="{00000000-0005-0000-0000-00005E000000}"/>
    <cellStyle name="Comma 2 2 2 3 3 3" xfId="758" xr:uid="{00000000-0005-0000-0000-00005F000000}"/>
    <cellStyle name="Comma 2 2 2 3 4" xfId="124" xr:uid="{00000000-0005-0000-0000-000060000000}"/>
    <cellStyle name="Comma 2 2 2 3 4 2" xfId="955" xr:uid="{00000000-0005-0000-0000-000061000000}"/>
    <cellStyle name="Comma 2 2 2 3 5" xfId="407" xr:uid="{00000000-0005-0000-0000-000062000000}"/>
    <cellStyle name="Comma 2 2 2 3 6" xfId="665" xr:uid="{00000000-0005-0000-0000-000063000000}"/>
    <cellStyle name="Comma 2 2 2 4" xfId="28" xr:uid="{00000000-0005-0000-0000-000064000000}"/>
    <cellStyle name="Comma 2 2 2 4 2" xfId="54" xr:uid="{00000000-0005-0000-0000-000065000000}"/>
    <cellStyle name="Comma 2 2 2 4 2 2" xfId="258" xr:uid="{00000000-0005-0000-0000-000066000000}"/>
    <cellStyle name="Comma 2 2 2 4 2 2 2" xfId="530" xr:uid="{00000000-0005-0000-0000-000067000000}"/>
    <cellStyle name="Comma 2 2 2 4 2 2 3" xfId="787" xr:uid="{00000000-0005-0000-0000-000068000000}"/>
    <cellStyle name="Comma 2 2 2 4 2 3" xfId="154" xr:uid="{00000000-0005-0000-0000-000069000000}"/>
    <cellStyle name="Comma 2 2 2 4 2 3 2" xfId="984" xr:uid="{00000000-0005-0000-0000-00006A000000}"/>
    <cellStyle name="Comma 2 2 2 4 2 4" xfId="436" xr:uid="{00000000-0005-0000-0000-00006B000000}"/>
    <cellStyle name="Comma 2 2 2 4 2 5" xfId="694" xr:uid="{00000000-0005-0000-0000-00006C000000}"/>
    <cellStyle name="Comma 2 2 2 4 3" xfId="232" xr:uid="{00000000-0005-0000-0000-00006D000000}"/>
    <cellStyle name="Comma 2 2 2 4 3 2" xfId="505" xr:uid="{00000000-0005-0000-0000-00006E000000}"/>
    <cellStyle name="Comma 2 2 2 4 3 3" xfId="762" xr:uid="{00000000-0005-0000-0000-00006F000000}"/>
    <cellStyle name="Comma 2 2 2 4 4" xfId="128" xr:uid="{00000000-0005-0000-0000-000070000000}"/>
    <cellStyle name="Comma 2 2 2 4 4 2" xfId="959" xr:uid="{00000000-0005-0000-0000-000071000000}"/>
    <cellStyle name="Comma 2 2 2 4 5" xfId="411" xr:uid="{00000000-0005-0000-0000-000072000000}"/>
    <cellStyle name="Comma 2 2 2 4 6" xfId="669" xr:uid="{00000000-0005-0000-0000-000073000000}"/>
    <cellStyle name="Comma 2 2 2 5" xfId="44" xr:uid="{00000000-0005-0000-0000-000074000000}"/>
    <cellStyle name="Comma 2 2 2 5 2" xfId="248" xr:uid="{00000000-0005-0000-0000-000075000000}"/>
    <cellStyle name="Comma 2 2 2 5 2 2" xfId="520" xr:uid="{00000000-0005-0000-0000-000076000000}"/>
    <cellStyle name="Comma 2 2 2 5 2 3" xfId="777" xr:uid="{00000000-0005-0000-0000-000077000000}"/>
    <cellStyle name="Comma 2 2 2 5 3" xfId="144" xr:uid="{00000000-0005-0000-0000-000078000000}"/>
    <cellStyle name="Comma 2 2 2 5 3 2" xfId="974" xr:uid="{00000000-0005-0000-0000-000079000000}"/>
    <cellStyle name="Comma 2 2 2 5 4" xfId="426" xr:uid="{00000000-0005-0000-0000-00007A000000}"/>
    <cellStyle name="Comma 2 2 2 5 5" xfId="684" xr:uid="{00000000-0005-0000-0000-00007B000000}"/>
    <cellStyle name="Comma 2 2 2 6" xfId="222" xr:uid="{00000000-0005-0000-0000-00007C000000}"/>
    <cellStyle name="Comma 2 2 2 6 2" xfId="495" xr:uid="{00000000-0005-0000-0000-00007D000000}"/>
    <cellStyle name="Comma 2 2 2 6 3" xfId="752" xr:uid="{00000000-0005-0000-0000-00007E000000}"/>
    <cellStyle name="Comma 2 2 2 7" xfId="118" xr:uid="{00000000-0005-0000-0000-00007F000000}"/>
    <cellStyle name="Comma 2 2 2 7 2" xfId="949" xr:uid="{00000000-0005-0000-0000-000080000000}"/>
    <cellStyle name="Comma 2 2 2 8" xfId="401" xr:uid="{00000000-0005-0000-0000-000081000000}"/>
    <cellStyle name="Comma 2 2 2 9" xfId="659" xr:uid="{00000000-0005-0000-0000-000082000000}"/>
    <cellStyle name="Comma 2 2 3" xfId="41" xr:uid="{00000000-0005-0000-0000-000083000000}"/>
    <cellStyle name="Comma 2 2 3 2" xfId="245" xr:uid="{00000000-0005-0000-0000-000084000000}"/>
    <cellStyle name="Comma 2 2 3 2 2" xfId="517" xr:uid="{00000000-0005-0000-0000-000085000000}"/>
    <cellStyle name="Comma 2 2 3 2 3" xfId="774" xr:uid="{00000000-0005-0000-0000-000086000000}"/>
    <cellStyle name="Comma 2 2 3 3" xfId="141" xr:uid="{00000000-0005-0000-0000-000087000000}"/>
    <cellStyle name="Comma 2 2 3 3 2" xfId="971" xr:uid="{00000000-0005-0000-0000-000088000000}"/>
    <cellStyle name="Comma 2 2 3 4" xfId="423" xr:uid="{00000000-0005-0000-0000-000089000000}"/>
    <cellStyle name="Comma 2 2 3 5" xfId="681" xr:uid="{00000000-0005-0000-0000-00008A000000}"/>
    <cellStyle name="Comma 2 2 4" xfId="219" xr:uid="{00000000-0005-0000-0000-00008B000000}"/>
    <cellStyle name="Comma 2 2 4 2" xfId="492" xr:uid="{00000000-0005-0000-0000-00008C000000}"/>
    <cellStyle name="Comma 2 2 4 3" xfId="749" xr:uid="{00000000-0005-0000-0000-00008D000000}"/>
    <cellStyle name="Comma 2 2 5" xfId="115" xr:uid="{00000000-0005-0000-0000-00008E000000}"/>
    <cellStyle name="Comma 2 2 5 2" xfId="946" xr:uid="{00000000-0005-0000-0000-00008F000000}"/>
    <cellStyle name="Comma 2 2 6" xfId="398" xr:uid="{00000000-0005-0000-0000-000090000000}"/>
    <cellStyle name="Comma 2 2 7" xfId="656" xr:uid="{00000000-0005-0000-0000-000091000000}"/>
    <cellStyle name="Comma 2 3" xfId="39" xr:uid="{00000000-0005-0000-0000-000092000000}"/>
    <cellStyle name="Comma 2 3 2" xfId="243" xr:uid="{00000000-0005-0000-0000-000093000000}"/>
    <cellStyle name="Comma 2 3 2 2" xfId="515" xr:uid="{00000000-0005-0000-0000-000094000000}"/>
    <cellStyle name="Comma 2 3 2 3" xfId="772" xr:uid="{00000000-0005-0000-0000-000095000000}"/>
    <cellStyle name="Comma 2 3 3" xfId="139" xr:uid="{00000000-0005-0000-0000-000096000000}"/>
    <cellStyle name="Comma 2 3 3 2" xfId="969" xr:uid="{00000000-0005-0000-0000-000097000000}"/>
    <cellStyle name="Comma 2 3 4" xfId="421" xr:uid="{00000000-0005-0000-0000-000098000000}"/>
    <cellStyle name="Comma 2 3 5" xfId="679" xr:uid="{00000000-0005-0000-0000-000099000000}"/>
    <cellStyle name="Comma 2 4" xfId="61" xr:uid="{00000000-0005-0000-0000-00009A000000}"/>
    <cellStyle name="Comma 2 4 2" xfId="265" xr:uid="{00000000-0005-0000-0000-00009B000000}"/>
    <cellStyle name="Comma 2 4 2 2" xfId="537" xr:uid="{00000000-0005-0000-0000-00009C000000}"/>
    <cellStyle name="Comma 2 4 2 3" xfId="794" xr:uid="{00000000-0005-0000-0000-00009D000000}"/>
    <cellStyle name="Comma 2 4 3" xfId="161" xr:uid="{00000000-0005-0000-0000-00009E000000}"/>
    <cellStyle name="Comma 2 4 3 2" xfId="991" xr:uid="{00000000-0005-0000-0000-00009F000000}"/>
    <cellStyle name="Comma 2 4 4" xfId="443" xr:uid="{00000000-0005-0000-0000-0000A0000000}"/>
    <cellStyle name="Comma 2 4 5" xfId="701" xr:uid="{00000000-0005-0000-0000-0000A1000000}"/>
    <cellStyle name="Comma 2 5" xfId="67" xr:uid="{00000000-0005-0000-0000-0000A2000000}"/>
    <cellStyle name="Comma 2 5 2" xfId="69" xr:uid="{00000000-0005-0000-0000-0000A3000000}"/>
    <cellStyle name="Comma 2 5 2 2" xfId="273" xr:uid="{00000000-0005-0000-0000-0000A4000000}"/>
    <cellStyle name="Comma 2 5 2 2 2" xfId="545" xr:uid="{00000000-0005-0000-0000-0000A5000000}"/>
    <cellStyle name="Comma 2 5 2 2 3" xfId="802" xr:uid="{00000000-0005-0000-0000-0000A6000000}"/>
    <cellStyle name="Comma 2 5 2 3" xfId="169" xr:uid="{00000000-0005-0000-0000-0000A7000000}"/>
    <cellStyle name="Comma 2 5 2 3 2" xfId="999" xr:uid="{00000000-0005-0000-0000-0000A8000000}"/>
    <cellStyle name="Comma 2 5 2 4" xfId="451" xr:uid="{00000000-0005-0000-0000-0000A9000000}"/>
    <cellStyle name="Comma 2 5 2 5" xfId="709" xr:uid="{00000000-0005-0000-0000-0000AA000000}"/>
    <cellStyle name="Comma 2 5 3" xfId="271" xr:uid="{00000000-0005-0000-0000-0000AB000000}"/>
    <cellStyle name="Comma 2 5 3 2" xfId="543" xr:uid="{00000000-0005-0000-0000-0000AC000000}"/>
    <cellStyle name="Comma 2 5 3 3" xfId="800" xr:uid="{00000000-0005-0000-0000-0000AD000000}"/>
    <cellStyle name="Comma 2 5 4" xfId="167" xr:uid="{00000000-0005-0000-0000-0000AE000000}"/>
    <cellStyle name="Comma 2 5 4 2" xfId="997" xr:uid="{00000000-0005-0000-0000-0000AF000000}"/>
    <cellStyle name="Comma 2 5 5" xfId="449" xr:uid="{00000000-0005-0000-0000-0000B0000000}"/>
    <cellStyle name="Comma 2 5 6" xfId="707" xr:uid="{00000000-0005-0000-0000-0000B1000000}"/>
    <cellStyle name="Comma 2 6" xfId="189" xr:uid="{00000000-0005-0000-0000-0000B2000000}"/>
    <cellStyle name="Comma 2 7" xfId="217" xr:uid="{00000000-0005-0000-0000-0000B3000000}"/>
    <cellStyle name="Comma 2 7 2" xfId="490" xr:uid="{00000000-0005-0000-0000-0000B4000000}"/>
    <cellStyle name="Comma 2 7 3" xfId="747" xr:uid="{00000000-0005-0000-0000-0000B5000000}"/>
    <cellStyle name="Comma 2 8" xfId="319" xr:uid="{00000000-0005-0000-0000-0000B6000000}"/>
    <cellStyle name="Comma 2 9" xfId="113" xr:uid="{00000000-0005-0000-0000-0000B7000000}"/>
    <cellStyle name="Comma 2 9 2" xfId="944" xr:uid="{00000000-0005-0000-0000-0000B8000000}"/>
    <cellStyle name="Comma 20" xfId="925" xr:uid="{00000000-0005-0000-0000-0000B9000000}"/>
    <cellStyle name="Comma 21" xfId="927" xr:uid="{00000000-0005-0000-0000-0000BA000000}"/>
    <cellStyle name="Comma 21 2" xfId="1017" xr:uid="{00000000-0005-0000-0000-0000BB000000}"/>
    <cellStyle name="Comma 21 2 2" xfId="1041" xr:uid="{00000000-0005-0000-0000-0000BC000000}"/>
    <cellStyle name="Comma 22" xfId="930" xr:uid="{00000000-0005-0000-0000-0000BD000000}"/>
    <cellStyle name="Comma 22 2" xfId="1035" xr:uid="{00000000-0005-0000-0000-0000BE000000}"/>
    <cellStyle name="Comma 22 2 2" xfId="1051" xr:uid="{00000000-0005-0000-0000-0000BF000000}"/>
    <cellStyle name="Comma 22 3" xfId="1048" xr:uid="{00000000-0005-0000-0000-0000C0000000}"/>
    <cellStyle name="Comma 23" xfId="1064" xr:uid="{00000000-0005-0000-0000-0000C1000000}"/>
    <cellStyle name="Comma 24" xfId="1066" xr:uid="{00000000-0005-0000-0000-0000C2000000}"/>
    <cellStyle name="Comma 3" xfId="84" xr:uid="{00000000-0005-0000-0000-0000C3000000}"/>
    <cellStyle name="Comma 3 2" xfId="86" xr:uid="{00000000-0005-0000-0000-0000C4000000}"/>
    <cellStyle name="Comma 3 2 2" xfId="286" xr:uid="{00000000-0005-0000-0000-0000C5000000}"/>
    <cellStyle name="Comma 3 2 2 2" xfId="557" xr:uid="{00000000-0005-0000-0000-0000C6000000}"/>
    <cellStyle name="Comma 3 2 2 3" xfId="814" xr:uid="{00000000-0005-0000-0000-0000C7000000}"/>
    <cellStyle name="Comma 3 2 3" xfId="181" xr:uid="{00000000-0005-0000-0000-0000C8000000}"/>
    <cellStyle name="Comma 3 2 3 2" xfId="1011" xr:uid="{00000000-0005-0000-0000-0000C9000000}"/>
    <cellStyle name="Comma 3 2 4" xfId="463" xr:uid="{00000000-0005-0000-0000-0000CA000000}"/>
    <cellStyle name="Comma 3 2 5" xfId="721" xr:uid="{00000000-0005-0000-0000-0000CB000000}"/>
    <cellStyle name="Comma 3 3" xfId="90" xr:uid="{00000000-0005-0000-0000-0000CC000000}"/>
    <cellStyle name="Comma 3 3 2" xfId="284" xr:uid="{00000000-0005-0000-0000-0000CD000000}"/>
    <cellStyle name="Comma 3 3 3" xfId="555" xr:uid="{00000000-0005-0000-0000-0000CE000000}"/>
    <cellStyle name="Comma 3 3 4" xfId="812" xr:uid="{00000000-0005-0000-0000-0000CF000000}"/>
    <cellStyle name="Comma 3 4" xfId="179" xr:uid="{00000000-0005-0000-0000-0000D0000000}"/>
    <cellStyle name="Comma 3 4 2" xfId="1009" xr:uid="{00000000-0005-0000-0000-0000D1000000}"/>
    <cellStyle name="Comma 3 5" xfId="461" xr:uid="{00000000-0005-0000-0000-0000D2000000}"/>
    <cellStyle name="Comma 3 6" xfId="719" xr:uid="{00000000-0005-0000-0000-0000D3000000}"/>
    <cellStyle name="Comma 4" xfId="92" xr:uid="{00000000-0005-0000-0000-0000D4000000}"/>
    <cellStyle name="Comma 4 2" xfId="192" xr:uid="{00000000-0005-0000-0000-0000D5000000}"/>
    <cellStyle name="Comma 4 3" xfId="471" xr:uid="{00000000-0005-0000-0000-0000D6000000}"/>
    <cellStyle name="Comma 4 4" xfId="728" xr:uid="{00000000-0005-0000-0000-0000D7000000}"/>
    <cellStyle name="Comma 5" xfId="94" xr:uid="{00000000-0005-0000-0000-0000D8000000}"/>
    <cellStyle name="Comma 5 2" xfId="199" xr:uid="{00000000-0005-0000-0000-0000D9000000}"/>
    <cellStyle name="Comma 5 2 2" xfId="323" xr:uid="{00000000-0005-0000-0000-0000DA000000}"/>
    <cellStyle name="Comma 5 2 2 2" xfId="576" xr:uid="{00000000-0005-0000-0000-0000DB000000}"/>
    <cellStyle name="Comma 5 2 2 3" xfId="833" xr:uid="{00000000-0005-0000-0000-0000DC000000}"/>
    <cellStyle name="Comma 5 2 3" xfId="477" xr:uid="{00000000-0005-0000-0000-0000DD000000}"/>
    <cellStyle name="Comma 5 2 4" xfId="734" xr:uid="{00000000-0005-0000-0000-0000DE000000}"/>
    <cellStyle name="Comma 5 3" xfId="196" xr:uid="{00000000-0005-0000-0000-0000DF000000}"/>
    <cellStyle name="Comma 6" xfId="5" xr:uid="{00000000-0005-0000-0000-0000E0000000}"/>
    <cellStyle name="Comma 6 2" xfId="80" xr:uid="{00000000-0005-0000-0000-0000E1000000}"/>
    <cellStyle name="Comma 6 2 2" xfId="97" xr:uid="{00000000-0005-0000-0000-0000E2000000}"/>
    <cellStyle name="Comma 7" xfId="207" xr:uid="{00000000-0005-0000-0000-0000E3000000}"/>
    <cellStyle name="Comma 7 2" xfId="484" xr:uid="{00000000-0005-0000-0000-0000E4000000}"/>
    <cellStyle name="Comma 7 3" xfId="741" xr:uid="{00000000-0005-0000-0000-0000E5000000}"/>
    <cellStyle name="Comma 8" xfId="304" xr:uid="{00000000-0005-0000-0000-0000E6000000}"/>
    <cellStyle name="Comma 8 2" xfId="321" xr:uid="{00000000-0005-0000-0000-0000E7000000}"/>
    <cellStyle name="Comma 8 2 2" xfId="574" xr:uid="{00000000-0005-0000-0000-0000E8000000}"/>
    <cellStyle name="Comma 8 2 3" xfId="831" xr:uid="{00000000-0005-0000-0000-0000E9000000}"/>
    <cellStyle name="Comma 8 3" xfId="561" xr:uid="{00000000-0005-0000-0000-0000EA000000}"/>
    <cellStyle name="Comma 8 4" xfId="818" xr:uid="{00000000-0005-0000-0000-0000EB000000}"/>
    <cellStyle name="Comma 9" xfId="194" xr:uid="{00000000-0005-0000-0000-0000EC000000}"/>
    <cellStyle name="Comma 9 2" xfId="201" xr:uid="{00000000-0005-0000-0000-0000ED000000}"/>
    <cellStyle name="Comma 9 2 2" xfId="479" xr:uid="{00000000-0005-0000-0000-0000EE000000}"/>
    <cellStyle name="Comma 9 2 3" xfId="736" xr:uid="{00000000-0005-0000-0000-0000EF000000}"/>
    <cellStyle name="Comma 9 3" xfId="306" xr:uid="{00000000-0005-0000-0000-0000F0000000}"/>
    <cellStyle name="Comma 9 3 2" xfId="563" xr:uid="{00000000-0005-0000-0000-0000F1000000}"/>
    <cellStyle name="Comma 9 3 3" xfId="820" xr:uid="{00000000-0005-0000-0000-0000F2000000}"/>
    <cellStyle name="Comma 9 4" xfId="310" xr:uid="{00000000-0005-0000-0000-0000F3000000}"/>
    <cellStyle name="Comma 9 4 2" xfId="325" xr:uid="{00000000-0005-0000-0000-0000F4000000}"/>
    <cellStyle name="Comma 9 4 2 2" xfId="375" xr:uid="{00000000-0005-0000-0000-0000F5000000}"/>
    <cellStyle name="Comma 9 4 2 2 2" xfId="626" xr:uid="{00000000-0005-0000-0000-0000F6000000}"/>
    <cellStyle name="Comma 9 4 2 2 3" xfId="883" xr:uid="{00000000-0005-0000-0000-0000F7000000}"/>
    <cellStyle name="Comma 9 4 2 3" xfId="578" xr:uid="{00000000-0005-0000-0000-0000F8000000}"/>
    <cellStyle name="Comma 9 4 2 4" xfId="835" xr:uid="{00000000-0005-0000-0000-0000F9000000}"/>
    <cellStyle name="Comma 9 4 3" xfId="566" xr:uid="{00000000-0005-0000-0000-0000FA000000}"/>
    <cellStyle name="Comma 9 4 3 2" xfId="1014" xr:uid="{00000000-0005-0000-0000-0000FB000000}"/>
    <cellStyle name="Comma 9 4 3 2 2" xfId="1038" xr:uid="{00000000-0005-0000-0000-0000FC000000}"/>
    <cellStyle name="Comma 9 4 3 3" xfId="904" xr:uid="{00000000-0005-0000-0000-0000FD000000}"/>
    <cellStyle name="Comma 9 4 4" xfId="823" xr:uid="{00000000-0005-0000-0000-0000FE000000}"/>
    <cellStyle name="Comma 9 5" xfId="473" xr:uid="{00000000-0005-0000-0000-0000FF000000}"/>
    <cellStyle name="Comma 9 6" xfId="730" xr:uid="{00000000-0005-0000-0000-000000010000}"/>
    <cellStyle name="Currency 2" xfId="186" xr:uid="{00000000-0005-0000-0000-000001010000}"/>
    <cellStyle name="Currency 2 2" xfId="469" xr:uid="{00000000-0005-0000-0000-000002010000}"/>
    <cellStyle name="Currency 2 3" xfId="726" xr:uid="{00000000-0005-0000-0000-000003010000}"/>
    <cellStyle name="Hyperlink 2" xfId="101" xr:uid="{00000000-0005-0000-0000-000004010000}"/>
    <cellStyle name="Normal" xfId="0" builtinId="0"/>
    <cellStyle name="Normal 10" xfId="95" xr:uid="{00000000-0005-0000-0000-000006010000}"/>
    <cellStyle name="Normal 10 2" xfId="98" xr:uid="{00000000-0005-0000-0000-000007010000}"/>
    <cellStyle name="Normal 10 2 2" xfId="1065" xr:uid="{00000000-0005-0000-0000-000008010000}"/>
    <cellStyle name="Normal 10 3" xfId="205" xr:uid="{00000000-0005-0000-0000-000009010000}"/>
    <cellStyle name="Normal 10 4" xfId="482" xr:uid="{00000000-0005-0000-0000-00000A010000}"/>
    <cellStyle name="Normal 10 5" xfId="739" xr:uid="{00000000-0005-0000-0000-00000B010000}"/>
    <cellStyle name="Normal 11" xfId="99" xr:uid="{00000000-0005-0000-0000-00000C010000}"/>
    <cellStyle name="Normal 12" xfId="281" xr:uid="{00000000-0005-0000-0000-00000D010000}"/>
    <cellStyle name="Normal 12 2" xfId="198" xr:uid="{00000000-0005-0000-0000-00000E010000}"/>
    <cellStyle name="Normal 12 2 2" xfId="203" xr:uid="{00000000-0005-0000-0000-00000F010000}"/>
    <cellStyle name="Normal 12 2 2 2" xfId="481" xr:uid="{00000000-0005-0000-0000-000010010000}"/>
    <cellStyle name="Normal 12 2 2 3" xfId="738" xr:uid="{00000000-0005-0000-0000-000011010000}"/>
    <cellStyle name="Normal 12 2 3" xfId="9" xr:uid="{00000000-0005-0000-0000-000012010000}"/>
    <cellStyle name="Normal 12 2 3 2" xfId="35" xr:uid="{00000000-0005-0000-0000-000013010000}"/>
    <cellStyle name="Normal 12 2 3 2 2" xfId="59" xr:uid="{00000000-0005-0000-0000-000014010000}"/>
    <cellStyle name="Normal 12 2 3 2 2 2" xfId="64" xr:uid="{00000000-0005-0000-0000-000015010000}"/>
    <cellStyle name="Normal 12 2 3 2 2 2 2" xfId="268" xr:uid="{00000000-0005-0000-0000-000016010000}"/>
    <cellStyle name="Normal 12 2 3 2 2 2 2 2" xfId="540" xr:uid="{00000000-0005-0000-0000-000017010000}"/>
    <cellStyle name="Normal 12 2 3 2 2 2 2 3" xfId="797" xr:uid="{00000000-0005-0000-0000-000018010000}"/>
    <cellStyle name="Normal 12 2 3 2 2 2 3" xfId="164" xr:uid="{00000000-0005-0000-0000-000019010000}"/>
    <cellStyle name="Normal 12 2 3 2 2 2 3 2" xfId="994" xr:uid="{00000000-0005-0000-0000-00001A010000}"/>
    <cellStyle name="Normal 12 2 3 2 2 2 4" xfId="446" xr:uid="{00000000-0005-0000-0000-00001B010000}"/>
    <cellStyle name="Normal 12 2 3 2 2 2 5" xfId="704" xr:uid="{00000000-0005-0000-0000-00001C010000}"/>
    <cellStyle name="Normal 12 2 3 2 2 3" xfId="263" xr:uid="{00000000-0005-0000-0000-00001D010000}"/>
    <cellStyle name="Normal 12 2 3 2 2 3 2" xfId="535" xr:uid="{00000000-0005-0000-0000-00001E010000}"/>
    <cellStyle name="Normal 12 2 3 2 2 3 3" xfId="792" xr:uid="{00000000-0005-0000-0000-00001F010000}"/>
    <cellStyle name="Normal 12 2 3 2 2 4" xfId="159" xr:uid="{00000000-0005-0000-0000-000020010000}"/>
    <cellStyle name="Normal 12 2 3 2 2 4 2" xfId="989" xr:uid="{00000000-0005-0000-0000-000021010000}"/>
    <cellStyle name="Normal 12 2 3 2 2 5" xfId="441" xr:uid="{00000000-0005-0000-0000-000022010000}"/>
    <cellStyle name="Normal 12 2 3 2 2 6" xfId="699" xr:uid="{00000000-0005-0000-0000-000023010000}"/>
    <cellStyle name="Normal 12 2 3 2 3" xfId="77" xr:uid="{00000000-0005-0000-0000-000024010000}"/>
    <cellStyle name="Normal 12 2 3 2 3 2" xfId="279" xr:uid="{00000000-0005-0000-0000-000025010000}"/>
    <cellStyle name="Normal 12 2 3 2 3 2 2" xfId="551" xr:uid="{00000000-0005-0000-0000-000026010000}"/>
    <cellStyle name="Normal 12 2 3 2 3 2 3" xfId="808" xr:uid="{00000000-0005-0000-0000-000027010000}"/>
    <cellStyle name="Normal 12 2 3 2 3 3" xfId="175" xr:uid="{00000000-0005-0000-0000-000028010000}"/>
    <cellStyle name="Normal 12 2 3 2 3 3 2" xfId="1005" xr:uid="{00000000-0005-0000-0000-000029010000}"/>
    <cellStyle name="Normal 12 2 3 2 3 4" xfId="457" xr:uid="{00000000-0005-0000-0000-00002A010000}"/>
    <cellStyle name="Normal 12 2 3 2 3 5" xfId="715" xr:uid="{00000000-0005-0000-0000-00002B010000}"/>
    <cellStyle name="Normal 12 2 3 2 4" xfId="239" xr:uid="{00000000-0005-0000-0000-00002C010000}"/>
    <cellStyle name="Normal 12 2 3 2 4 2" xfId="512" xr:uid="{00000000-0005-0000-0000-00002D010000}"/>
    <cellStyle name="Normal 12 2 3 2 4 3" xfId="769" xr:uid="{00000000-0005-0000-0000-00002E010000}"/>
    <cellStyle name="Normal 12 2 3 2 5" xfId="135" xr:uid="{00000000-0005-0000-0000-00002F010000}"/>
    <cellStyle name="Normal 12 2 3 2 5 2" xfId="966" xr:uid="{00000000-0005-0000-0000-000030010000}"/>
    <cellStyle name="Normal 12 2 3 2 6" xfId="418" xr:uid="{00000000-0005-0000-0000-000031010000}"/>
    <cellStyle name="Normal 12 2 3 2 7" xfId="676" xr:uid="{00000000-0005-0000-0000-000032010000}"/>
    <cellStyle name="Normal 12 2 3 3" xfId="73" xr:uid="{00000000-0005-0000-0000-000033010000}"/>
    <cellStyle name="Normal 12 2 3 3 2" xfId="78" xr:uid="{00000000-0005-0000-0000-000034010000}"/>
    <cellStyle name="Normal 12 2 3 3 2 2" xfId="280" xr:uid="{00000000-0005-0000-0000-000035010000}"/>
    <cellStyle name="Normal 12 2 3 3 2 2 2" xfId="552" xr:uid="{00000000-0005-0000-0000-000036010000}"/>
    <cellStyle name="Normal 12 2 3 3 2 2 3" xfId="809" xr:uid="{00000000-0005-0000-0000-000037010000}"/>
    <cellStyle name="Normal 12 2 3 3 2 3" xfId="176" xr:uid="{00000000-0005-0000-0000-000038010000}"/>
    <cellStyle name="Normal 12 2 3 3 2 3 2" xfId="1006" xr:uid="{00000000-0005-0000-0000-000039010000}"/>
    <cellStyle name="Normal 12 2 3 3 2 4" xfId="458" xr:uid="{00000000-0005-0000-0000-00003A010000}"/>
    <cellStyle name="Normal 12 2 3 3 2 5" xfId="716" xr:uid="{00000000-0005-0000-0000-00003B010000}"/>
    <cellStyle name="Normal 12 2 3 3 3" xfId="276" xr:uid="{00000000-0005-0000-0000-00003C010000}"/>
    <cellStyle name="Normal 12 2 3 3 3 2" xfId="548" xr:uid="{00000000-0005-0000-0000-00003D010000}"/>
    <cellStyle name="Normal 12 2 3 3 3 3" xfId="805" xr:uid="{00000000-0005-0000-0000-00003E010000}"/>
    <cellStyle name="Normal 12 2 3 3 4" xfId="172" xr:uid="{00000000-0005-0000-0000-00003F010000}"/>
    <cellStyle name="Normal 12 2 3 3 4 2" xfId="1002" xr:uid="{00000000-0005-0000-0000-000040010000}"/>
    <cellStyle name="Normal 12 2 3 3 5" xfId="454" xr:uid="{00000000-0005-0000-0000-000041010000}"/>
    <cellStyle name="Normal 12 2 3 3 6" xfId="712" xr:uid="{00000000-0005-0000-0000-000042010000}"/>
    <cellStyle name="Normal 12 2 3 4" xfId="213" xr:uid="{00000000-0005-0000-0000-000043010000}"/>
    <cellStyle name="Normal 12 2 3 4 2" xfId="487" xr:uid="{00000000-0005-0000-0000-000044010000}"/>
    <cellStyle name="Normal 12 2 3 4 3" xfId="744" xr:uid="{00000000-0005-0000-0000-000045010000}"/>
    <cellStyle name="Normal 12 2 3 5" xfId="109" xr:uid="{00000000-0005-0000-0000-000046010000}"/>
    <cellStyle name="Normal 12 2 3 5 2" xfId="940" xr:uid="{00000000-0005-0000-0000-000047010000}"/>
    <cellStyle name="Normal 12 2 3 6" xfId="393" xr:uid="{00000000-0005-0000-0000-000048010000}"/>
    <cellStyle name="Normal 12 2 3 7" xfId="651" xr:uid="{00000000-0005-0000-0000-000049010000}"/>
    <cellStyle name="Normal 12 2 4" xfId="320" xr:uid="{00000000-0005-0000-0000-00004A010000}"/>
    <cellStyle name="Normal 12 2 4 2" xfId="573" xr:uid="{00000000-0005-0000-0000-00004B010000}"/>
    <cellStyle name="Normal 12 2 4 3" xfId="830" xr:uid="{00000000-0005-0000-0000-00004C010000}"/>
    <cellStyle name="Normal 12 2 5" xfId="476" xr:uid="{00000000-0005-0000-0000-00004D010000}"/>
    <cellStyle name="Normal 12 2 6" xfId="733" xr:uid="{00000000-0005-0000-0000-00004E010000}"/>
    <cellStyle name="Normal 13" xfId="289" xr:uid="{00000000-0005-0000-0000-00004F010000}"/>
    <cellStyle name="Normal 14" xfId="290" xr:uid="{00000000-0005-0000-0000-000050010000}"/>
    <cellStyle name="Normal 15" xfId="291" xr:uid="{00000000-0005-0000-0000-000051010000}"/>
    <cellStyle name="Normal 16" xfId="292" xr:uid="{00000000-0005-0000-0000-000052010000}"/>
    <cellStyle name="Normal 17" xfId="293" xr:uid="{00000000-0005-0000-0000-000053010000}"/>
    <cellStyle name="Normal 17 2" xfId="2" xr:uid="{00000000-0005-0000-0000-000054010000}"/>
    <cellStyle name="Normal 17 2 2" xfId="3" xr:uid="{00000000-0005-0000-0000-000055010000}"/>
    <cellStyle name="Normal 17 2 2 2" xfId="33" xr:uid="{00000000-0005-0000-0000-000056010000}"/>
    <cellStyle name="Normal 17 2 2 2 2" xfId="237" xr:uid="{00000000-0005-0000-0000-000057010000}"/>
    <cellStyle name="Normal 17 2 2 2 2 2" xfId="510" xr:uid="{00000000-0005-0000-0000-000058010000}"/>
    <cellStyle name="Normal 17 2 2 2 2 3" xfId="767" xr:uid="{00000000-0005-0000-0000-000059010000}"/>
    <cellStyle name="Normal 17 2 2 2 3" xfId="133" xr:uid="{00000000-0005-0000-0000-00005A010000}"/>
    <cellStyle name="Normal 17 2 2 2 3 2" xfId="964" xr:uid="{00000000-0005-0000-0000-00005B010000}"/>
    <cellStyle name="Normal 17 2 2 2 4" xfId="416" xr:uid="{00000000-0005-0000-0000-00005C010000}"/>
    <cellStyle name="Normal 17 2 2 2 5" xfId="674" xr:uid="{00000000-0005-0000-0000-00005D010000}"/>
    <cellStyle name="Normal 17 2 2 3" xfId="209" xr:uid="{00000000-0005-0000-0000-00005E010000}"/>
    <cellStyle name="Normal 17 2 2 3 2" xfId="486" xr:uid="{00000000-0005-0000-0000-00005F010000}"/>
    <cellStyle name="Normal 17 2 2 3 3" xfId="743" xr:uid="{00000000-0005-0000-0000-000060010000}"/>
    <cellStyle name="Normal 17 2 2 4" xfId="105" xr:uid="{00000000-0005-0000-0000-000061010000}"/>
    <cellStyle name="Normal 17 2 2 4 2" xfId="938" xr:uid="{00000000-0005-0000-0000-000062010000}"/>
    <cellStyle name="Normal 17 2 2 5" xfId="392" xr:uid="{00000000-0005-0000-0000-000063010000}"/>
    <cellStyle name="Normal 17 2 2 6" xfId="650" xr:uid="{00000000-0005-0000-0000-000064010000}"/>
    <cellStyle name="Normal 17 2 3" xfId="32" xr:uid="{00000000-0005-0000-0000-000065010000}"/>
    <cellStyle name="Normal 17 2 3 2" xfId="236" xr:uid="{00000000-0005-0000-0000-000066010000}"/>
    <cellStyle name="Normal 17 2 3 2 2" xfId="509" xr:uid="{00000000-0005-0000-0000-000067010000}"/>
    <cellStyle name="Normal 17 2 3 2 3" xfId="766" xr:uid="{00000000-0005-0000-0000-000068010000}"/>
    <cellStyle name="Normal 17 2 3 3" xfId="132" xr:uid="{00000000-0005-0000-0000-000069010000}"/>
    <cellStyle name="Normal 17 2 3 3 2" xfId="963" xr:uid="{00000000-0005-0000-0000-00006A010000}"/>
    <cellStyle name="Normal 17 2 3 4" xfId="415" xr:uid="{00000000-0005-0000-0000-00006B010000}"/>
    <cellStyle name="Normal 17 2 3 5" xfId="673" xr:uid="{00000000-0005-0000-0000-00006C010000}"/>
    <cellStyle name="Normal 17 2 4" xfId="208" xr:uid="{00000000-0005-0000-0000-00006D010000}"/>
    <cellStyle name="Normal 17 2 4 2" xfId="485" xr:uid="{00000000-0005-0000-0000-00006E010000}"/>
    <cellStyle name="Normal 17 2 4 3" xfId="742" xr:uid="{00000000-0005-0000-0000-00006F010000}"/>
    <cellStyle name="Normal 17 2 5" xfId="104" xr:uid="{00000000-0005-0000-0000-000070010000}"/>
    <cellStyle name="Normal 17 2 5 2" xfId="937" xr:uid="{00000000-0005-0000-0000-000071010000}"/>
    <cellStyle name="Normal 17 2 6" xfId="391" xr:uid="{00000000-0005-0000-0000-000072010000}"/>
    <cellStyle name="Normal 17 2 7" xfId="649" xr:uid="{00000000-0005-0000-0000-000073010000}"/>
    <cellStyle name="Normal 18" xfId="294" xr:uid="{00000000-0005-0000-0000-000074010000}"/>
    <cellStyle name="Normal 18 2" xfId="383" xr:uid="{00000000-0005-0000-0000-000075010000}"/>
    <cellStyle name="Normal 19" xfId="4" xr:uid="{00000000-0005-0000-0000-000076010000}"/>
    <cellStyle name="Normal 19 2" xfId="81" xr:uid="{00000000-0005-0000-0000-000077010000}"/>
    <cellStyle name="Normal 2" xfId="1" xr:uid="{00000000-0005-0000-0000-000078010000}"/>
    <cellStyle name="Normal 2 2" xfId="318" xr:uid="{00000000-0005-0000-0000-000079010000}"/>
    <cellStyle name="Normal 2 2 2" xfId="936" xr:uid="{00000000-0005-0000-0000-00007A010000}"/>
    <cellStyle name="Normal 2 3" xfId="906" xr:uid="{00000000-0005-0000-0000-00007B010000}"/>
    <cellStyle name="Normal 2 4" xfId="934" xr:uid="{00000000-0005-0000-0000-00007C010000}"/>
    <cellStyle name="Normal 2 5 6 2 2 2" xfId="908" xr:uid="{00000000-0005-0000-0000-00007D010000}"/>
    <cellStyle name="Normal 2 5 6 2 2 2 2" xfId="915" xr:uid="{00000000-0005-0000-0000-00007E010000}"/>
    <cellStyle name="Normal 2 5 6 2 2 2 8 2 2" xfId="909" xr:uid="{00000000-0005-0000-0000-00007F010000}"/>
    <cellStyle name="Normal 2 5 6 2 2 2 8 2 2 2" xfId="916" xr:uid="{00000000-0005-0000-0000-000080010000}"/>
    <cellStyle name="Normal 2 7" xfId="76" xr:uid="{00000000-0005-0000-0000-000081010000}"/>
    <cellStyle name="Normal 20" xfId="71" xr:uid="{00000000-0005-0000-0000-000082010000}"/>
    <cellStyle name="Normal 20 2" xfId="275" xr:uid="{00000000-0005-0000-0000-000083010000}"/>
    <cellStyle name="Normal 20 2 2" xfId="547" xr:uid="{00000000-0005-0000-0000-000084010000}"/>
    <cellStyle name="Normal 20 2 3" xfId="804" xr:uid="{00000000-0005-0000-0000-000085010000}"/>
    <cellStyle name="Normal 20 3" xfId="171" xr:uid="{00000000-0005-0000-0000-000086010000}"/>
    <cellStyle name="Normal 20 3 2" xfId="1001" xr:uid="{00000000-0005-0000-0000-000087010000}"/>
    <cellStyle name="Normal 20 4" xfId="453" xr:uid="{00000000-0005-0000-0000-000088010000}"/>
    <cellStyle name="Normal 20 5" xfId="711" xr:uid="{00000000-0005-0000-0000-000089010000}"/>
    <cellStyle name="Normal 21" xfId="295" xr:uid="{00000000-0005-0000-0000-00008A010000}"/>
    <cellStyle name="Normal 22" xfId="74" xr:uid="{00000000-0005-0000-0000-00008B010000}"/>
    <cellStyle name="Normal 22 2" xfId="195" xr:uid="{00000000-0005-0000-0000-00008C010000}"/>
    <cellStyle name="Normal 22 2 2" xfId="327" xr:uid="{00000000-0005-0000-0000-00008D010000}"/>
    <cellStyle name="Normal 22 2 2 2" xfId="376" xr:uid="{00000000-0005-0000-0000-00008E010000}"/>
    <cellStyle name="Normal 22 2 2 2 2" xfId="627" xr:uid="{00000000-0005-0000-0000-00008F010000}"/>
    <cellStyle name="Normal 22 2 2 2 2 2" xfId="1044" xr:uid="{00000000-0005-0000-0000-000090010000}"/>
    <cellStyle name="Normal 22 2 2 2 3" xfId="884" xr:uid="{00000000-0005-0000-0000-000091010000}"/>
    <cellStyle name="Normal 22 2 2 3" xfId="580" xr:uid="{00000000-0005-0000-0000-000092010000}"/>
    <cellStyle name="Normal 22 2 2 4" xfId="837" xr:uid="{00000000-0005-0000-0000-000093010000}"/>
    <cellStyle name="Normal 22 2 3" xfId="474" xr:uid="{00000000-0005-0000-0000-000094010000}"/>
    <cellStyle name="Normal 22 2 4" xfId="731" xr:uid="{00000000-0005-0000-0000-000095010000}"/>
    <cellStyle name="Normal 22 3" xfId="277" xr:uid="{00000000-0005-0000-0000-000096010000}"/>
    <cellStyle name="Normal 22 3 2" xfId="549" xr:uid="{00000000-0005-0000-0000-000097010000}"/>
    <cellStyle name="Normal 22 3 3" xfId="806" xr:uid="{00000000-0005-0000-0000-000098010000}"/>
    <cellStyle name="Normal 22 4" xfId="173" xr:uid="{00000000-0005-0000-0000-000099010000}"/>
    <cellStyle name="Normal 22 4 2" xfId="1003" xr:uid="{00000000-0005-0000-0000-00009A010000}"/>
    <cellStyle name="Normal 22 5" xfId="455" xr:uid="{00000000-0005-0000-0000-00009B010000}"/>
    <cellStyle name="Normal 22 6" xfId="713" xr:uid="{00000000-0005-0000-0000-00009C010000}"/>
    <cellStyle name="Normal 23" xfId="75" xr:uid="{00000000-0005-0000-0000-00009D010000}"/>
    <cellStyle name="Normal 23 2" xfId="278" xr:uid="{00000000-0005-0000-0000-00009E010000}"/>
    <cellStyle name="Normal 23 2 2" xfId="550" xr:uid="{00000000-0005-0000-0000-00009F010000}"/>
    <cellStyle name="Normal 23 2 3" xfId="807" xr:uid="{00000000-0005-0000-0000-0000A0010000}"/>
    <cellStyle name="Normal 23 3" xfId="174" xr:uid="{00000000-0005-0000-0000-0000A1010000}"/>
    <cellStyle name="Normal 23 3 2" xfId="1004" xr:uid="{00000000-0005-0000-0000-0000A2010000}"/>
    <cellStyle name="Normal 23 4" xfId="456" xr:uid="{00000000-0005-0000-0000-0000A3010000}"/>
    <cellStyle name="Normal 23 5" xfId="714" xr:uid="{00000000-0005-0000-0000-0000A4010000}"/>
    <cellStyle name="Normal 24" xfId="193" xr:uid="{00000000-0005-0000-0000-0000A5010000}"/>
    <cellStyle name="Normal 24 2" xfId="200" xr:uid="{00000000-0005-0000-0000-0000A6010000}"/>
    <cellStyle name="Normal 24 2 2" xfId="478" xr:uid="{00000000-0005-0000-0000-0000A7010000}"/>
    <cellStyle name="Normal 24 2 3" xfId="735" xr:uid="{00000000-0005-0000-0000-0000A8010000}"/>
    <cellStyle name="Normal 24 3" xfId="305" xr:uid="{00000000-0005-0000-0000-0000A9010000}"/>
    <cellStyle name="Normal 24 3 2" xfId="562" xr:uid="{00000000-0005-0000-0000-0000AA010000}"/>
    <cellStyle name="Normal 24 3 3" xfId="819" xr:uid="{00000000-0005-0000-0000-0000AB010000}"/>
    <cellStyle name="Normal 24 4" xfId="309" xr:uid="{00000000-0005-0000-0000-0000AC010000}"/>
    <cellStyle name="Normal 24 4 2" xfId="324" xr:uid="{00000000-0005-0000-0000-0000AD010000}"/>
    <cellStyle name="Normal 24 4 2 2" xfId="374" xr:uid="{00000000-0005-0000-0000-0000AE010000}"/>
    <cellStyle name="Normal 24 4 2 2 2" xfId="625" xr:uid="{00000000-0005-0000-0000-0000AF010000}"/>
    <cellStyle name="Normal 24 4 2 2 3" xfId="882" xr:uid="{00000000-0005-0000-0000-0000B0010000}"/>
    <cellStyle name="Normal 24 4 2 3" xfId="577" xr:uid="{00000000-0005-0000-0000-0000B1010000}"/>
    <cellStyle name="Normal 24 4 2 4" xfId="834" xr:uid="{00000000-0005-0000-0000-0000B2010000}"/>
    <cellStyle name="Normal 24 4 3" xfId="565" xr:uid="{00000000-0005-0000-0000-0000B3010000}"/>
    <cellStyle name="Normal 24 4 3 2" xfId="1013" xr:uid="{00000000-0005-0000-0000-0000B4010000}"/>
    <cellStyle name="Normal 24 4 3 2 2" xfId="1037" xr:uid="{00000000-0005-0000-0000-0000B5010000}"/>
    <cellStyle name="Normal 24 4 3 3" xfId="903" xr:uid="{00000000-0005-0000-0000-0000B6010000}"/>
    <cellStyle name="Normal 24 4 4" xfId="926" xr:uid="{00000000-0005-0000-0000-0000B7010000}"/>
    <cellStyle name="Normal 24 4 4 2" xfId="1016" xr:uid="{00000000-0005-0000-0000-0000B8010000}"/>
    <cellStyle name="Normal 24 4 4 2 2" xfId="1040" xr:uid="{00000000-0005-0000-0000-0000B9010000}"/>
    <cellStyle name="Normal 24 4 5" xfId="822" xr:uid="{00000000-0005-0000-0000-0000BA010000}"/>
    <cellStyle name="Normal 24 5" xfId="472" xr:uid="{00000000-0005-0000-0000-0000BB010000}"/>
    <cellStyle name="Normal 24 6" xfId="729" xr:uid="{00000000-0005-0000-0000-0000BC010000}"/>
    <cellStyle name="Normal 25" xfId="296" xr:uid="{00000000-0005-0000-0000-0000BD010000}"/>
    <cellStyle name="Normal 26" xfId="297" xr:uid="{00000000-0005-0000-0000-0000BE010000}"/>
    <cellStyle name="Normal 27" xfId="298" xr:uid="{00000000-0005-0000-0000-0000BF010000}"/>
    <cellStyle name="Normal 28" xfId="299" xr:uid="{00000000-0005-0000-0000-0000C0010000}"/>
    <cellStyle name="Normal 29" xfId="300" xr:uid="{00000000-0005-0000-0000-0000C1010000}"/>
    <cellStyle name="Normal 3" xfId="11" xr:uid="{00000000-0005-0000-0000-0000C2010000}"/>
    <cellStyle name="Normal 3 10" xfId="652" xr:uid="{00000000-0005-0000-0000-0000C3010000}"/>
    <cellStyle name="Normal 3 2" xfId="8" xr:uid="{00000000-0005-0000-0000-0000C4010000}"/>
    <cellStyle name="Normal 3 2 2" xfId="212" xr:uid="{00000000-0005-0000-0000-0000C5010000}"/>
    <cellStyle name="Normal 3 2 3" xfId="108" xr:uid="{00000000-0005-0000-0000-0000C6010000}"/>
    <cellStyle name="Normal 3 2 3 2" xfId="188" xr:uid="{00000000-0005-0000-0000-0000C7010000}"/>
    <cellStyle name="Normal 3 2 3 2 2" xfId="197" xr:uid="{00000000-0005-0000-0000-0000C8010000}"/>
    <cellStyle name="Normal 3 2 3 2 2 2" xfId="475" xr:uid="{00000000-0005-0000-0000-0000C9010000}"/>
    <cellStyle name="Normal 3 2 3 2 2 3" xfId="732" xr:uid="{00000000-0005-0000-0000-0000CA010000}"/>
    <cellStyle name="Normal 3 2 3 2 3" xfId="333" xr:uid="{00000000-0005-0000-0000-0000CB010000}"/>
    <cellStyle name="Normal 3 2 3 2 3 2" xfId="379" xr:uid="{00000000-0005-0000-0000-0000CC010000}"/>
    <cellStyle name="Normal 3 2 3 2 3 2 2" xfId="630" xr:uid="{00000000-0005-0000-0000-0000CD010000}"/>
    <cellStyle name="Normal 3 2 3 2 3 2 3" xfId="887" xr:uid="{00000000-0005-0000-0000-0000CE010000}"/>
    <cellStyle name="Normal 3 2 3 2 3 3" xfId="586" xr:uid="{00000000-0005-0000-0000-0000CF010000}"/>
    <cellStyle name="Normal 3 2 3 2 3 4" xfId="843" xr:uid="{00000000-0005-0000-0000-0000D0010000}"/>
    <cellStyle name="Normal 3 2 3 2 4" xfId="343" xr:uid="{00000000-0005-0000-0000-0000D1010000}"/>
    <cellStyle name="Normal 3 2 3 2 4 2" xfId="348" xr:uid="{00000000-0005-0000-0000-0000D2010000}"/>
    <cellStyle name="Normal 3 2 3 2 4 2 2" xfId="355" xr:uid="{00000000-0005-0000-0000-0000D3010000}"/>
    <cellStyle name="Normal 3 2 3 2 4 2 2 2" xfId="359" xr:uid="{00000000-0005-0000-0000-0000D4010000}"/>
    <cellStyle name="Normal 3 2 3 2 4 2 2 2 2" xfId="610" xr:uid="{00000000-0005-0000-0000-0000D5010000}"/>
    <cellStyle name="Normal 3 2 3 2 4 2 2 2 3" xfId="867" xr:uid="{00000000-0005-0000-0000-0000D6010000}"/>
    <cellStyle name="Normal 3 2 3 2 4 2 2 3" xfId="362" xr:uid="{00000000-0005-0000-0000-0000D7010000}"/>
    <cellStyle name="Normal 3 2 3 2 4 2 2 3 2" xfId="368" xr:uid="{00000000-0005-0000-0000-0000D8010000}"/>
    <cellStyle name="Normal 3 2 3 2 4 2 2 3 2 2" xfId="619" xr:uid="{00000000-0005-0000-0000-0000D9010000}"/>
    <cellStyle name="Normal 3 2 3 2 4 2 2 3 2 3" xfId="876" xr:uid="{00000000-0005-0000-0000-0000DA010000}"/>
    <cellStyle name="Normal 3 2 3 2 4 2 2 3 3" xfId="613" xr:uid="{00000000-0005-0000-0000-0000DB010000}"/>
    <cellStyle name="Normal 3 2 3 2 4 2 2 3 4" xfId="870" xr:uid="{00000000-0005-0000-0000-0000DC010000}"/>
    <cellStyle name="Normal 3 2 3 2 4 2 2 4" xfId="384" xr:uid="{00000000-0005-0000-0000-0000DD010000}"/>
    <cellStyle name="Normal 3 2 3 2 4 2 2 4 2" xfId="894" xr:uid="{00000000-0005-0000-0000-0000DE010000}"/>
    <cellStyle name="Normal 3 2 3 2 4 2 2 5" xfId="606" xr:uid="{00000000-0005-0000-0000-0000DF010000}"/>
    <cellStyle name="Normal 3 2 3 2 4 2 2 6" xfId="863" xr:uid="{00000000-0005-0000-0000-0000E0010000}"/>
    <cellStyle name="Normal 3 2 3 2 4 2 3" xfId="599" xr:uid="{00000000-0005-0000-0000-0000E1010000}"/>
    <cellStyle name="Normal 3 2 3 2 4 2 4" xfId="856" xr:uid="{00000000-0005-0000-0000-0000E2010000}"/>
    <cellStyle name="Normal 3 2 3 2 4 3" xfId="594" xr:uid="{00000000-0005-0000-0000-0000E3010000}"/>
    <cellStyle name="Normal 3 2 3 2 4 4" xfId="851" xr:uid="{00000000-0005-0000-0000-0000E4010000}"/>
    <cellStyle name="Normal 3 2 3 2 5" xfId="470" xr:uid="{00000000-0005-0000-0000-0000E5010000}"/>
    <cellStyle name="Normal 3 2 3 2 6" xfId="727" xr:uid="{00000000-0005-0000-0000-0000E6010000}"/>
    <cellStyle name="Normal 3 3" xfId="14" xr:uid="{00000000-0005-0000-0000-0000E7010000}"/>
    <cellStyle name="Normal 3 3 2" xfId="17" xr:uid="{00000000-0005-0000-0000-0000E8010000}"/>
    <cellStyle name="Normal 3 3 2 2" xfId="20" xr:uid="{00000000-0005-0000-0000-0000E9010000}"/>
    <cellStyle name="Normal 3 3 2 2 2" xfId="26" xr:uid="{00000000-0005-0000-0000-0000EA010000}"/>
    <cellStyle name="Normal 3 3 2 2 2 2" xfId="52" xr:uid="{00000000-0005-0000-0000-0000EB010000}"/>
    <cellStyle name="Normal 3 3 2 2 2 2 2" xfId="256" xr:uid="{00000000-0005-0000-0000-0000EC010000}"/>
    <cellStyle name="Normal 3 3 2 2 2 2 2 2" xfId="528" xr:uid="{00000000-0005-0000-0000-0000ED010000}"/>
    <cellStyle name="Normal 3 3 2 2 2 2 2 3" xfId="785" xr:uid="{00000000-0005-0000-0000-0000EE010000}"/>
    <cellStyle name="Normal 3 3 2 2 2 2 3" xfId="152" xr:uid="{00000000-0005-0000-0000-0000EF010000}"/>
    <cellStyle name="Normal 3 3 2 2 2 2 3 2" xfId="982" xr:uid="{00000000-0005-0000-0000-0000F0010000}"/>
    <cellStyle name="Normal 3 3 2 2 2 2 4" xfId="434" xr:uid="{00000000-0005-0000-0000-0000F1010000}"/>
    <cellStyle name="Normal 3 3 2 2 2 2 5" xfId="692" xr:uid="{00000000-0005-0000-0000-0000F2010000}"/>
    <cellStyle name="Normal 3 3 2 2 2 3" xfId="230" xr:uid="{00000000-0005-0000-0000-0000F3010000}"/>
    <cellStyle name="Normal 3 3 2 2 2 3 2" xfId="503" xr:uid="{00000000-0005-0000-0000-0000F4010000}"/>
    <cellStyle name="Normal 3 3 2 2 2 3 3" xfId="760" xr:uid="{00000000-0005-0000-0000-0000F5010000}"/>
    <cellStyle name="Normal 3 3 2 2 2 4" xfId="126" xr:uid="{00000000-0005-0000-0000-0000F6010000}"/>
    <cellStyle name="Normal 3 3 2 2 2 4 2" xfId="957" xr:uid="{00000000-0005-0000-0000-0000F7010000}"/>
    <cellStyle name="Normal 3 3 2 2 2 5" xfId="409" xr:uid="{00000000-0005-0000-0000-0000F8010000}"/>
    <cellStyle name="Normal 3 3 2 2 2 6" xfId="667" xr:uid="{00000000-0005-0000-0000-0000F9010000}"/>
    <cellStyle name="Normal 3 3 2 2 3" xfId="30" xr:uid="{00000000-0005-0000-0000-0000FA010000}"/>
    <cellStyle name="Normal 3 3 2 2 3 2" xfId="56" xr:uid="{00000000-0005-0000-0000-0000FB010000}"/>
    <cellStyle name="Normal 3 3 2 2 3 2 2" xfId="260" xr:uid="{00000000-0005-0000-0000-0000FC010000}"/>
    <cellStyle name="Normal 3 3 2 2 3 2 2 2" xfId="532" xr:uid="{00000000-0005-0000-0000-0000FD010000}"/>
    <cellStyle name="Normal 3 3 2 2 3 2 2 3" xfId="789" xr:uid="{00000000-0005-0000-0000-0000FE010000}"/>
    <cellStyle name="Normal 3 3 2 2 3 2 3" xfId="156" xr:uid="{00000000-0005-0000-0000-0000FF010000}"/>
    <cellStyle name="Normal 3 3 2 2 3 2 3 2" xfId="986" xr:uid="{00000000-0005-0000-0000-000000020000}"/>
    <cellStyle name="Normal 3 3 2 2 3 2 4" xfId="438" xr:uid="{00000000-0005-0000-0000-000001020000}"/>
    <cellStyle name="Normal 3 3 2 2 3 2 5" xfId="696" xr:uid="{00000000-0005-0000-0000-000002020000}"/>
    <cellStyle name="Normal 3 3 2 2 3 3" xfId="234" xr:uid="{00000000-0005-0000-0000-000003020000}"/>
    <cellStyle name="Normal 3 3 2 2 3 3 2" xfId="507" xr:uid="{00000000-0005-0000-0000-000004020000}"/>
    <cellStyle name="Normal 3 3 2 2 3 3 3" xfId="764" xr:uid="{00000000-0005-0000-0000-000005020000}"/>
    <cellStyle name="Normal 3 3 2 2 3 4" xfId="130" xr:uid="{00000000-0005-0000-0000-000006020000}"/>
    <cellStyle name="Normal 3 3 2 2 3 4 2" xfId="961" xr:uid="{00000000-0005-0000-0000-000007020000}"/>
    <cellStyle name="Normal 3 3 2 2 3 5" xfId="413" xr:uid="{00000000-0005-0000-0000-000008020000}"/>
    <cellStyle name="Normal 3 3 2 2 3 6" xfId="671" xr:uid="{00000000-0005-0000-0000-000009020000}"/>
    <cellStyle name="Normal 3 3 2 2 4" xfId="46" xr:uid="{00000000-0005-0000-0000-00000A020000}"/>
    <cellStyle name="Normal 3 3 2 2 4 2" xfId="250" xr:uid="{00000000-0005-0000-0000-00000B020000}"/>
    <cellStyle name="Normal 3 3 2 2 4 2 2" xfId="522" xr:uid="{00000000-0005-0000-0000-00000C020000}"/>
    <cellStyle name="Normal 3 3 2 2 4 2 3" xfId="779" xr:uid="{00000000-0005-0000-0000-00000D020000}"/>
    <cellStyle name="Normal 3 3 2 2 4 3" xfId="146" xr:uid="{00000000-0005-0000-0000-00000E020000}"/>
    <cellStyle name="Normal 3 3 2 2 4 3 2" xfId="976" xr:uid="{00000000-0005-0000-0000-00000F020000}"/>
    <cellStyle name="Normal 3 3 2 2 4 4" xfId="428" xr:uid="{00000000-0005-0000-0000-000010020000}"/>
    <cellStyle name="Normal 3 3 2 2 4 5" xfId="686" xr:uid="{00000000-0005-0000-0000-000011020000}"/>
    <cellStyle name="Normal 3 3 2 2 5" xfId="224" xr:uid="{00000000-0005-0000-0000-000012020000}"/>
    <cellStyle name="Normal 3 3 2 2 5 2" xfId="497" xr:uid="{00000000-0005-0000-0000-000013020000}"/>
    <cellStyle name="Normal 3 3 2 2 5 3" xfId="754" xr:uid="{00000000-0005-0000-0000-000014020000}"/>
    <cellStyle name="Normal 3 3 2 2 6" xfId="120" xr:uid="{00000000-0005-0000-0000-000015020000}"/>
    <cellStyle name="Normal 3 3 2 2 6 2" xfId="951" xr:uid="{00000000-0005-0000-0000-000016020000}"/>
    <cellStyle name="Normal 3 3 2 2 7" xfId="403" xr:uid="{00000000-0005-0000-0000-000017020000}"/>
    <cellStyle name="Normal 3 3 2 2 8" xfId="661" xr:uid="{00000000-0005-0000-0000-000018020000}"/>
    <cellStyle name="Normal 3 3 2 3" xfId="23" xr:uid="{00000000-0005-0000-0000-000019020000}"/>
    <cellStyle name="Normal 3 3 2 3 2" xfId="49" xr:uid="{00000000-0005-0000-0000-00001A020000}"/>
    <cellStyle name="Normal 3 3 2 3 2 2" xfId="253" xr:uid="{00000000-0005-0000-0000-00001B020000}"/>
    <cellStyle name="Normal 3 3 2 3 2 2 2" xfId="525" xr:uid="{00000000-0005-0000-0000-00001C020000}"/>
    <cellStyle name="Normal 3 3 2 3 2 2 3" xfId="782" xr:uid="{00000000-0005-0000-0000-00001D020000}"/>
    <cellStyle name="Normal 3 3 2 3 2 3" xfId="149" xr:uid="{00000000-0005-0000-0000-00001E020000}"/>
    <cellStyle name="Normal 3 3 2 3 2 3 2" xfId="979" xr:uid="{00000000-0005-0000-0000-00001F020000}"/>
    <cellStyle name="Normal 3 3 2 3 2 4" xfId="431" xr:uid="{00000000-0005-0000-0000-000020020000}"/>
    <cellStyle name="Normal 3 3 2 3 2 5" xfId="689" xr:uid="{00000000-0005-0000-0000-000021020000}"/>
    <cellStyle name="Normal 3 3 2 3 3" xfId="227" xr:uid="{00000000-0005-0000-0000-000022020000}"/>
    <cellStyle name="Normal 3 3 2 3 3 2" xfId="500" xr:uid="{00000000-0005-0000-0000-000023020000}"/>
    <cellStyle name="Normal 3 3 2 3 3 3" xfId="757" xr:uid="{00000000-0005-0000-0000-000024020000}"/>
    <cellStyle name="Normal 3 3 2 3 4" xfId="123" xr:uid="{00000000-0005-0000-0000-000025020000}"/>
    <cellStyle name="Normal 3 3 2 3 4 2" xfId="954" xr:uid="{00000000-0005-0000-0000-000026020000}"/>
    <cellStyle name="Normal 3 3 2 3 5" xfId="406" xr:uid="{00000000-0005-0000-0000-000027020000}"/>
    <cellStyle name="Normal 3 3 2 3 6" xfId="664" xr:uid="{00000000-0005-0000-0000-000028020000}"/>
    <cellStyle name="Normal 3 3 2 4" xfId="27" xr:uid="{00000000-0005-0000-0000-000029020000}"/>
    <cellStyle name="Normal 3 3 2 4 2" xfId="53" xr:uid="{00000000-0005-0000-0000-00002A020000}"/>
    <cellStyle name="Normal 3 3 2 4 2 2" xfId="257" xr:uid="{00000000-0005-0000-0000-00002B020000}"/>
    <cellStyle name="Normal 3 3 2 4 2 2 2" xfId="529" xr:uid="{00000000-0005-0000-0000-00002C020000}"/>
    <cellStyle name="Normal 3 3 2 4 2 2 3" xfId="786" xr:uid="{00000000-0005-0000-0000-00002D020000}"/>
    <cellStyle name="Normal 3 3 2 4 2 3" xfId="153" xr:uid="{00000000-0005-0000-0000-00002E020000}"/>
    <cellStyle name="Normal 3 3 2 4 2 3 2" xfId="983" xr:uid="{00000000-0005-0000-0000-00002F020000}"/>
    <cellStyle name="Normal 3 3 2 4 2 4" xfId="435" xr:uid="{00000000-0005-0000-0000-000030020000}"/>
    <cellStyle name="Normal 3 3 2 4 2 5" xfId="693" xr:uid="{00000000-0005-0000-0000-000031020000}"/>
    <cellStyle name="Normal 3 3 2 4 3" xfId="231" xr:uid="{00000000-0005-0000-0000-000032020000}"/>
    <cellStyle name="Normal 3 3 2 4 3 2" xfId="504" xr:uid="{00000000-0005-0000-0000-000033020000}"/>
    <cellStyle name="Normal 3 3 2 4 3 3" xfId="761" xr:uid="{00000000-0005-0000-0000-000034020000}"/>
    <cellStyle name="Normal 3 3 2 4 4" xfId="127" xr:uid="{00000000-0005-0000-0000-000035020000}"/>
    <cellStyle name="Normal 3 3 2 4 4 2" xfId="958" xr:uid="{00000000-0005-0000-0000-000036020000}"/>
    <cellStyle name="Normal 3 3 2 4 5" xfId="410" xr:uid="{00000000-0005-0000-0000-000037020000}"/>
    <cellStyle name="Normal 3 3 2 4 6" xfId="668" xr:uid="{00000000-0005-0000-0000-000038020000}"/>
    <cellStyle name="Normal 3 3 2 5" xfId="43" xr:uid="{00000000-0005-0000-0000-000039020000}"/>
    <cellStyle name="Normal 3 3 2 5 2" xfId="247" xr:uid="{00000000-0005-0000-0000-00003A020000}"/>
    <cellStyle name="Normal 3 3 2 5 2 2" xfId="519" xr:uid="{00000000-0005-0000-0000-00003B020000}"/>
    <cellStyle name="Normal 3 3 2 5 2 3" xfId="776" xr:uid="{00000000-0005-0000-0000-00003C020000}"/>
    <cellStyle name="Normal 3 3 2 5 3" xfId="143" xr:uid="{00000000-0005-0000-0000-00003D020000}"/>
    <cellStyle name="Normal 3 3 2 5 3 2" xfId="973" xr:uid="{00000000-0005-0000-0000-00003E020000}"/>
    <cellStyle name="Normal 3 3 2 5 4" xfId="425" xr:uid="{00000000-0005-0000-0000-00003F020000}"/>
    <cellStyle name="Normal 3 3 2 5 5" xfId="683" xr:uid="{00000000-0005-0000-0000-000040020000}"/>
    <cellStyle name="Normal 3 3 2 6" xfId="221" xr:uid="{00000000-0005-0000-0000-000041020000}"/>
    <cellStyle name="Normal 3 3 2 6 2" xfId="494" xr:uid="{00000000-0005-0000-0000-000042020000}"/>
    <cellStyle name="Normal 3 3 2 6 3" xfId="751" xr:uid="{00000000-0005-0000-0000-000043020000}"/>
    <cellStyle name="Normal 3 3 2 7" xfId="117" xr:uid="{00000000-0005-0000-0000-000044020000}"/>
    <cellStyle name="Normal 3 3 2 7 2" xfId="948" xr:uid="{00000000-0005-0000-0000-000045020000}"/>
    <cellStyle name="Normal 3 3 2 8" xfId="400" xr:uid="{00000000-0005-0000-0000-000046020000}"/>
    <cellStyle name="Normal 3 3 2 9" xfId="658" xr:uid="{00000000-0005-0000-0000-000047020000}"/>
    <cellStyle name="Normal 3 3 3" xfId="40" xr:uid="{00000000-0005-0000-0000-000048020000}"/>
    <cellStyle name="Normal 3 3 3 2" xfId="244" xr:uid="{00000000-0005-0000-0000-000049020000}"/>
    <cellStyle name="Normal 3 3 3 2 2" xfId="516" xr:uid="{00000000-0005-0000-0000-00004A020000}"/>
    <cellStyle name="Normal 3 3 3 2 3" xfId="773" xr:uid="{00000000-0005-0000-0000-00004B020000}"/>
    <cellStyle name="Normal 3 3 3 3" xfId="140" xr:uid="{00000000-0005-0000-0000-00004C020000}"/>
    <cellStyle name="Normal 3 3 3 3 2" xfId="970" xr:uid="{00000000-0005-0000-0000-00004D020000}"/>
    <cellStyle name="Normal 3 3 3 4" xfId="422" xr:uid="{00000000-0005-0000-0000-00004E020000}"/>
    <cellStyle name="Normal 3 3 3 5" xfId="680" xr:uid="{00000000-0005-0000-0000-00004F020000}"/>
    <cellStyle name="Normal 3 3 4" xfId="187" xr:uid="{00000000-0005-0000-0000-000050020000}"/>
    <cellStyle name="Normal 3 3 5" xfId="218" xr:uid="{00000000-0005-0000-0000-000051020000}"/>
    <cellStyle name="Normal 3 3 5 2" xfId="491" xr:uid="{00000000-0005-0000-0000-000052020000}"/>
    <cellStyle name="Normal 3 3 5 3" xfId="748" xr:uid="{00000000-0005-0000-0000-000053020000}"/>
    <cellStyle name="Normal 3 3 6" xfId="114" xr:uid="{00000000-0005-0000-0000-000054020000}"/>
    <cellStyle name="Normal 3 3 6 2" xfId="945" xr:uid="{00000000-0005-0000-0000-000055020000}"/>
    <cellStyle name="Normal 3 3 7" xfId="397" xr:uid="{00000000-0005-0000-0000-000056020000}"/>
    <cellStyle name="Normal 3 3 8" xfId="655" xr:uid="{00000000-0005-0000-0000-000057020000}"/>
    <cellStyle name="Normal 3 4" xfId="37" xr:uid="{00000000-0005-0000-0000-000058020000}"/>
    <cellStyle name="Normal 3 4 2" xfId="241" xr:uid="{00000000-0005-0000-0000-000059020000}"/>
    <cellStyle name="Normal 3 4 2 2" xfId="513" xr:uid="{00000000-0005-0000-0000-00005A020000}"/>
    <cellStyle name="Normal 3 4 2 3" xfId="770" xr:uid="{00000000-0005-0000-0000-00005B020000}"/>
    <cellStyle name="Normal 3 4 3" xfId="137" xr:uid="{00000000-0005-0000-0000-00005C020000}"/>
    <cellStyle name="Normal 3 4 3 2" xfId="967" xr:uid="{00000000-0005-0000-0000-00005D020000}"/>
    <cellStyle name="Normal 3 4 4" xfId="419" xr:uid="{00000000-0005-0000-0000-00005E020000}"/>
    <cellStyle name="Normal 3 4 5" xfId="677" xr:uid="{00000000-0005-0000-0000-00005F020000}"/>
    <cellStyle name="Normal 3 5" xfId="58" xr:uid="{00000000-0005-0000-0000-000060020000}"/>
    <cellStyle name="Normal 3 5 2" xfId="62" xr:uid="{00000000-0005-0000-0000-000061020000}"/>
    <cellStyle name="Normal 3 5 2 2" xfId="266" xr:uid="{00000000-0005-0000-0000-000062020000}"/>
    <cellStyle name="Normal 3 5 2 2 2" xfId="538" xr:uid="{00000000-0005-0000-0000-000063020000}"/>
    <cellStyle name="Normal 3 5 2 2 3" xfId="795" xr:uid="{00000000-0005-0000-0000-000064020000}"/>
    <cellStyle name="Normal 3 5 2 3" xfId="162" xr:uid="{00000000-0005-0000-0000-000065020000}"/>
    <cellStyle name="Normal 3 5 2 3 2" xfId="992" xr:uid="{00000000-0005-0000-0000-000066020000}"/>
    <cellStyle name="Normal 3 5 2 4" xfId="444" xr:uid="{00000000-0005-0000-0000-000067020000}"/>
    <cellStyle name="Normal 3 5 2 5" xfId="702" xr:uid="{00000000-0005-0000-0000-000068020000}"/>
    <cellStyle name="Normal 3 5 3" xfId="262" xr:uid="{00000000-0005-0000-0000-000069020000}"/>
    <cellStyle name="Normal 3 5 3 2" xfId="534" xr:uid="{00000000-0005-0000-0000-00006A020000}"/>
    <cellStyle name="Normal 3 5 3 3" xfId="791" xr:uid="{00000000-0005-0000-0000-00006B020000}"/>
    <cellStyle name="Normal 3 5 4" xfId="158" xr:uid="{00000000-0005-0000-0000-00006C020000}"/>
    <cellStyle name="Normal 3 5 4 2" xfId="988" xr:uid="{00000000-0005-0000-0000-00006D020000}"/>
    <cellStyle name="Normal 3 5 5" xfId="440" xr:uid="{00000000-0005-0000-0000-00006E020000}"/>
    <cellStyle name="Normal 3 5 6" xfId="698" xr:uid="{00000000-0005-0000-0000-00006F020000}"/>
    <cellStyle name="Normal 3 6" xfId="215" xr:uid="{00000000-0005-0000-0000-000070020000}"/>
    <cellStyle name="Normal 3 6 2" xfId="488" xr:uid="{00000000-0005-0000-0000-000071020000}"/>
    <cellStyle name="Normal 3 6 2 2" xfId="942" xr:uid="{00000000-0005-0000-0000-000072020000}"/>
    <cellStyle name="Normal 3 6 3" xfId="745" xr:uid="{00000000-0005-0000-0000-000073020000}"/>
    <cellStyle name="Normal 3 7" xfId="317" xr:uid="{00000000-0005-0000-0000-000074020000}"/>
    <cellStyle name="Normal 3 8" xfId="111" xr:uid="{00000000-0005-0000-0000-000075020000}"/>
    <cellStyle name="Normal 3 9" xfId="394" xr:uid="{00000000-0005-0000-0000-000076020000}"/>
    <cellStyle name="Normal 30" xfId="301" xr:uid="{00000000-0005-0000-0000-000077020000}"/>
    <cellStyle name="Normal 31" xfId="302" xr:uid="{00000000-0005-0000-0000-000078020000}"/>
    <cellStyle name="Normal 32" xfId="303" xr:uid="{00000000-0005-0000-0000-000079020000}"/>
    <cellStyle name="Normal 32 2" xfId="560" xr:uid="{00000000-0005-0000-0000-00007A020000}"/>
    <cellStyle name="Normal 32 3" xfId="817" xr:uid="{00000000-0005-0000-0000-00007B020000}"/>
    <cellStyle name="Normal 33" xfId="308" xr:uid="{00000000-0005-0000-0000-00007C020000}"/>
    <cellStyle name="Normal 33 2" xfId="311" xr:uid="{00000000-0005-0000-0000-00007D020000}"/>
    <cellStyle name="Normal 33 2 2" xfId="567" xr:uid="{00000000-0005-0000-0000-00007E020000}"/>
    <cellStyle name="Normal 33 2 3" xfId="824" xr:uid="{00000000-0005-0000-0000-00007F020000}"/>
    <cellStyle name="Normal 33 3" xfId="564" xr:uid="{00000000-0005-0000-0000-000080020000}"/>
    <cellStyle name="Normal 33 4" xfId="821" xr:uid="{00000000-0005-0000-0000-000081020000}"/>
    <cellStyle name="Normal 34" xfId="326" xr:uid="{00000000-0005-0000-0000-000082020000}"/>
    <cellStyle name="Normal 34 2" xfId="579" xr:uid="{00000000-0005-0000-0000-000083020000}"/>
    <cellStyle name="Normal 34 3" xfId="836" xr:uid="{00000000-0005-0000-0000-000084020000}"/>
    <cellStyle name="Normal 35" xfId="328" xr:uid="{00000000-0005-0000-0000-000085020000}"/>
    <cellStyle name="Normal 35 2" xfId="581" xr:uid="{00000000-0005-0000-0000-000086020000}"/>
    <cellStyle name="Normal 35 3" xfId="838" xr:uid="{00000000-0005-0000-0000-000087020000}"/>
    <cellStyle name="Normal 36" xfId="331" xr:uid="{00000000-0005-0000-0000-000088020000}"/>
    <cellStyle name="Normal 36 2" xfId="584" xr:uid="{00000000-0005-0000-0000-000089020000}"/>
    <cellStyle name="Normal 36 3" xfId="841" xr:uid="{00000000-0005-0000-0000-00008A020000}"/>
    <cellStyle name="Normal 37" xfId="338" xr:uid="{00000000-0005-0000-0000-00008B020000}"/>
    <cellStyle name="Normal 37 2" xfId="589" xr:uid="{00000000-0005-0000-0000-00008C020000}"/>
    <cellStyle name="Normal 37 3" xfId="846" xr:uid="{00000000-0005-0000-0000-00008D020000}"/>
    <cellStyle name="Normal 38" xfId="340" xr:uid="{00000000-0005-0000-0000-00008E020000}"/>
    <cellStyle name="Normal 38 2" xfId="591" xr:uid="{00000000-0005-0000-0000-00008F020000}"/>
    <cellStyle name="Normal 38 3" xfId="848" xr:uid="{00000000-0005-0000-0000-000090020000}"/>
    <cellStyle name="Normal 39" xfId="346" xr:uid="{00000000-0005-0000-0000-000091020000}"/>
    <cellStyle name="Normal 39 2" xfId="351" xr:uid="{00000000-0005-0000-0000-000092020000}"/>
    <cellStyle name="Normal 39 2 2" xfId="602" xr:uid="{00000000-0005-0000-0000-000093020000}"/>
    <cellStyle name="Normal 39 2 2 2" xfId="897" xr:uid="{00000000-0005-0000-0000-000094020000}"/>
    <cellStyle name="Normal 39 2 3" xfId="859" xr:uid="{00000000-0005-0000-0000-000095020000}"/>
    <cellStyle name="Normal 39 3" xfId="382" xr:uid="{00000000-0005-0000-0000-000096020000}"/>
    <cellStyle name="Normal 39 3 2" xfId="633" xr:uid="{00000000-0005-0000-0000-000097020000}"/>
    <cellStyle name="Normal 39 3 3" xfId="890" xr:uid="{00000000-0005-0000-0000-000098020000}"/>
    <cellStyle name="Normal 39 4" xfId="597" xr:uid="{00000000-0005-0000-0000-000099020000}"/>
    <cellStyle name="Normal 39 5" xfId="854" xr:uid="{00000000-0005-0000-0000-00009A020000}"/>
    <cellStyle name="Normal 4" xfId="57" xr:uid="{00000000-0005-0000-0000-00009B020000}"/>
    <cellStyle name="Normal 4 10" xfId="697" xr:uid="{00000000-0005-0000-0000-00009C020000}"/>
    <cellStyle name="Normal 4 2" xfId="60" xr:uid="{00000000-0005-0000-0000-00009D020000}"/>
    <cellStyle name="Normal 4 2 2" xfId="63" xr:uid="{00000000-0005-0000-0000-00009E020000}"/>
    <cellStyle name="Normal 4 2 2 2" xfId="267" xr:uid="{00000000-0005-0000-0000-00009F020000}"/>
    <cellStyle name="Normal 4 2 2 2 2" xfId="539" xr:uid="{00000000-0005-0000-0000-0000A0020000}"/>
    <cellStyle name="Normal 4 2 2 2 3" xfId="796" xr:uid="{00000000-0005-0000-0000-0000A1020000}"/>
    <cellStyle name="Normal 4 2 2 3" xfId="163" xr:uid="{00000000-0005-0000-0000-0000A2020000}"/>
    <cellStyle name="Normal 4 2 2 3 2" xfId="993" xr:uid="{00000000-0005-0000-0000-0000A3020000}"/>
    <cellStyle name="Normal 4 2 2 4" xfId="445" xr:uid="{00000000-0005-0000-0000-0000A4020000}"/>
    <cellStyle name="Normal 4 2 2 5" xfId="703" xr:uid="{00000000-0005-0000-0000-0000A5020000}"/>
    <cellStyle name="Normal 4 2 3" xfId="264" xr:uid="{00000000-0005-0000-0000-0000A6020000}"/>
    <cellStyle name="Normal 4 2 3 2" xfId="536" xr:uid="{00000000-0005-0000-0000-0000A7020000}"/>
    <cellStyle name="Normal 4 2 3 3" xfId="793" xr:uid="{00000000-0005-0000-0000-0000A8020000}"/>
    <cellStyle name="Normal 4 2 4" xfId="160" xr:uid="{00000000-0005-0000-0000-0000A9020000}"/>
    <cellStyle name="Normal 4 2 4 2" xfId="990" xr:uid="{00000000-0005-0000-0000-0000AA020000}"/>
    <cellStyle name="Normal 4 2 5" xfId="442" xr:uid="{00000000-0005-0000-0000-0000AB020000}"/>
    <cellStyle name="Normal 4 2 6" xfId="700" xr:uid="{00000000-0005-0000-0000-0000AC020000}"/>
    <cellStyle name="Normal 4 3" xfId="65" xr:uid="{00000000-0005-0000-0000-0000AD020000}"/>
    <cellStyle name="Normal 4 3 2" xfId="269" xr:uid="{00000000-0005-0000-0000-0000AE020000}"/>
    <cellStyle name="Normal 4 3 2 2" xfId="541" xr:uid="{00000000-0005-0000-0000-0000AF020000}"/>
    <cellStyle name="Normal 4 3 2 3" xfId="798" xr:uid="{00000000-0005-0000-0000-0000B0020000}"/>
    <cellStyle name="Normal 4 3 3" xfId="165" xr:uid="{00000000-0005-0000-0000-0000B1020000}"/>
    <cellStyle name="Normal 4 3 3 2" xfId="995" xr:uid="{00000000-0005-0000-0000-0000B2020000}"/>
    <cellStyle name="Normal 4 3 4" xfId="447" xr:uid="{00000000-0005-0000-0000-0000B3020000}"/>
    <cellStyle name="Normal 4 3 5" xfId="705" xr:uid="{00000000-0005-0000-0000-0000B4020000}"/>
    <cellStyle name="Normal 4 4" xfId="66" xr:uid="{00000000-0005-0000-0000-0000B5020000}"/>
    <cellStyle name="Normal 4 4 2" xfId="68" xr:uid="{00000000-0005-0000-0000-0000B6020000}"/>
    <cellStyle name="Normal 4 4 2 2" xfId="272" xr:uid="{00000000-0005-0000-0000-0000B7020000}"/>
    <cellStyle name="Normal 4 4 2 2 2" xfId="544" xr:uid="{00000000-0005-0000-0000-0000B8020000}"/>
    <cellStyle name="Normal 4 4 2 2 3" xfId="801" xr:uid="{00000000-0005-0000-0000-0000B9020000}"/>
    <cellStyle name="Normal 4 4 2 3" xfId="168" xr:uid="{00000000-0005-0000-0000-0000BA020000}"/>
    <cellStyle name="Normal 4 4 2 3 2" xfId="998" xr:uid="{00000000-0005-0000-0000-0000BB020000}"/>
    <cellStyle name="Normal 4 4 2 4" xfId="450" xr:uid="{00000000-0005-0000-0000-0000BC020000}"/>
    <cellStyle name="Normal 4 4 2 5" xfId="708" xr:uid="{00000000-0005-0000-0000-0000BD020000}"/>
    <cellStyle name="Normal 4 4 3" xfId="70" xr:uid="{00000000-0005-0000-0000-0000BE020000}"/>
    <cellStyle name="Normal 4 4 3 2" xfId="274" xr:uid="{00000000-0005-0000-0000-0000BF020000}"/>
    <cellStyle name="Normal 4 4 3 2 2" xfId="546" xr:uid="{00000000-0005-0000-0000-0000C0020000}"/>
    <cellStyle name="Normal 4 4 3 2 3" xfId="803" xr:uid="{00000000-0005-0000-0000-0000C1020000}"/>
    <cellStyle name="Normal 4 4 3 3" xfId="170" xr:uid="{00000000-0005-0000-0000-0000C2020000}"/>
    <cellStyle name="Normal 4 4 3 3 2" xfId="1000" xr:uid="{00000000-0005-0000-0000-0000C3020000}"/>
    <cellStyle name="Normal 4 4 3 4" xfId="452" xr:uid="{00000000-0005-0000-0000-0000C4020000}"/>
    <cellStyle name="Normal 4 4 3 5" xfId="710" xr:uid="{00000000-0005-0000-0000-0000C5020000}"/>
    <cellStyle name="Normal 4 4 4" xfId="270" xr:uid="{00000000-0005-0000-0000-0000C6020000}"/>
    <cellStyle name="Normal 4 4 4 2" xfId="542" xr:uid="{00000000-0005-0000-0000-0000C7020000}"/>
    <cellStyle name="Normal 4 4 4 3" xfId="799" xr:uid="{00000000-0005-0000-0000-0000C8020000}"/>
    <cellStyle name="Normal 4 4 5" xfId="166" xr:uid="{00000000-0005-0000-0000-0000C9020000}"/>
    <cellStyle name="Normal 4 4 5 2" xfId="996" xr:uid="{00000000-0005-0000-0000-0000CA020000}"/>
    <cellStyle name="Normal 4 4 6" xfId="448" xr:uid="{00000000-0005-0000-0000-0000CB020000}"/>
    <cellStyle name="Normal 4 4 7" xfId="706" xr:uid="{00000000-0005-0000-0000-0000CC020000}"/>
    <cellStyle name="Normal 4 5" xfId="191" xr:uid="{00000000-0005-0000-0000-0000CD020000}"/>
    <cellStyle name="Normal 4 6" xfId="261" xr:uid="{00000000-0005-0000-0000-0000CE020000}"/>
    <cellStyle name="Normal 4 6 2" xfId="533" xr:uid="{00000000-0005-0000-0000-0000CF020000}"/>
    <cellStyle name="Normal 4 6 3" xfId="790" xr:uid="{00000000-0005-0000-0000-0000D0020000}"/>
    <cellStyle name="Normal 4 7" xfId="307" xr:uid="{00000000-0005-0000-0000-0000D1020000}"/>
    <cellStyle name="Normal 4 8" xfId="157" xr:uid="{00000000-0005-0000-0000-0000D2020000}"/>
    <cellStyle name="Normal 4 8 2" xfId="987" xr:uid="{00000000-0005-0000-0000-0000D3020000}"/>
    <cellStyle name="Normal 4 9" xfId="439" xr:uid="{00000000-0005-0000-0000-0000D4020000}"/>
    <cellStyle name="Normal 40" xfId="103" xr:uid="{00000000-0005-0000-0000-0000D5020000}"/>
    <cellStyle name="Normal 40 2" xfId="899" xr:uid="{00000000-0005-0000-0000-0000D6020000}"/>
    <cellStyle name="Normal 41" xfId="390" xr:uid="{00000000-0005-0000-0000-0000D7020000}"/>
    <cellStyle name="Normal 41 2" xfId="905" xr:uid="{00000000-0005-0000-0000-0000D8020000}"/>
    <cellStyle name="Normal 42" xfId="466" xr:uid="{00000000-0005-0000-0000-0000D9020000}"/>
    <cellStyle name="Normal 42 2" xfId="910" xr:uid="{00000000-0005-0000-0000-0000DA020000}"/>
    <cellStyle name="Normal 43" xfId="634" xr:uid="{00000000-0005-0000-0000-0000DB020000}"/>
    <cellStyle name="Normal 43 2" xfId="911" xr:uid="{00000000-0005-0000-0000-0000DC020000}"/>
    <cellStyle name="Normal 44" xfId="637" xr:uid="{00000000-0005-0000-0000-0000DD020000}"/>
    <cellStyle name="Normal 44 2" xfId="919" xr:uid="{00000000-0005-0000-0000-0000DE020000}"/>
    <cellStyle name="Normal 44 3" xfId="1021" xr:uid="{00000000-0005-0000-0000-0000DF020000}"/>
    <cellStyle name="Normal 44 4" xfId="1024" xr:uid="{00000000-0005-0000-0000-0000E0020000}"/>
    <cellStyle name="Normal 44 5" xfId="917" xr:uid="{00000000-0005-0000-0000-0000E1020000}"/>
    <cellStyle name="Normal 45" xfId="640" xr:uid="{00000000-0005-0000-0000-0000E2020000}"/>
    <cellStyle name="Normal 45 2" xfId="920" xr:uid="{00000000-0005-0000-0000-0000E3020000}"/>
    <cellStyle name="Normal 45 3" xfId="918" xr:uid="{00000000-0005-0000-0000-0000E4020000}"/>
    <cellStyle name="Normal 46" xfId="642" xr:uid="{00000000-0005-0000-0000-0000E5020000}"/>
    <cellStyle name="Normal 46 2" xfId="1033" xr:uid="{00000000-0005-0000-0000-0000E6020000}"/>
    <cellStyle name="Normal 46 2 2" xfId="1049" xr:uid="{00000000-0005-0000-0000-0000E7020000}"/>
    <cellStyle name="Normal 46 3" xfId="1046" xr:uid="{00000000-0005-0000-0000-0000E8020000}"/>
    <cellStyle name="Normal 46 4" xfId="924" xr:uid="{00000000-0005-0000-0000-0000E9020000}"/>
    <cellStyle name="Normal 47" xfId="644" xr:uid="{00000000-0005-0000-0000-0000EA020000}"/>
    <cellStyle name="Normal 47 2" xfId="1027" xr:uid="{00000000-0005-0000-0000-0000EB020000}"/>
    <cellStyle name="Normal 47 3" xfId="1034" xr:uid="{00000000-0005-0000-0000-0000EC020000}"/>
    <cellStyle name="Normal 47 3 2" xfId="1050" xr:uid="{00000000-0005-0000-0000-0000ED020000}"/>
    <cellStyle name="Normal 47 4" xfId="1047" xr:uid="{00000000-0005-0000-0000-0000EE020000}"/>
    <cellStyle name="Normal 47 5" xfId="1054" xr:uid="{00000000-0005-0000-0000-0000EF020000}"/>
    <cellStyle name="Normal 47 5 2" xfId="1058" xr:uid="{00000000-0005-0000-0000-0000F0020000}"/>
    <cellStyle name="Normal 47 6" xfId="929" xr:uid="{00000000-0005-0000-0000-0000F1020000}"/>
    <cellStyle name="Normal 48" xfId="931" xr:uid="{00000000-0005-0000-0000-0000F2020000}"/>
    <cellStyle name="Normal 48 2" xfId="1031" xr:uid="{00000000-0005-0000-0000-0000F3020000}"/>
    <cellStyle name="Normal 49" xfId="1012" xr:uid="{00000000-0005-0000-0000-0000F4020000}"/>
    <cellStyle name="Normal 49 2" xfId="1036" xr:uid="{00000000-0005-0000-0000-0000F5020000}"/>
    <cellStyle name="Normal 49 3" xfId="1052" xr:uid="{00000000-0005-0000-0000-0000F6020000}"/>
    <cellStyle name="Normal 5" xfId="72" xr:uid="{00000000-0005-0000-0000-0000F7020000}"/>
    <cellStyle name="Normal 50" xfId="1018" xr:uid="{00000000-0005-0000-0000-0000F8020000}"/>
    <cellStyle name="Normal 50 2" xfId="1053" xr:uid="{00000000-0005-0000-0000-0000F9020000}"/>
    <cellStyle name="Normal 51" xfId="1025" xr:uid="{00000000-0005-0000-0000-0000FA020000}"/>
    <cellStyle name="Normal 52" xfId="648" xr:uid="{00000000-0005-0000-0000-0000FB020000}"/>
    <cellStyle name="Normal 53" xfId="1063" xr:uid="{00000000-0005-0000-0000-0000FC020000}"/>
    <cellStyle name="Normal 6" xfId="82" xr:uid="{00000000-0005-0000-0000-0000FD020000}"/>
    <cellStyle name="Normal 6 2" xfId="85" xr:uid="{00000000-0005-0000-0000-0000FE020000}"/>
    <cellStyle name="Normal 6 2 2" xfId="285" xr:uid="{00000000-0005-0000-0000-0000FF020000}"/>
    <cellStyle name="Normal 6 2 2 2" xfId="556" xr:uid="{00000000-0005-0000-0000-000000030000}"/>
    <cellStyle name="Normal 6 2 2 3" xfId="813" xr:uid="{00000000-0005-0000-0000-000001030000}"/>
    <cellStyle name="Normal 6 2 3" xfId="180" xr:uid="{00000000-0005-0000-0000-000002030000}"/>
    <cellStyle name="Normal 6 2 3 2" xfId="1010" xr:uid="{00000000-0005-0000-0000-000003030000}"/>
    <cellStyle name="Normal 6 2 4" xfId="462" xr:uid="{00000000-0005-0000-0000-000004030000}"/>
    <cellStyle name="Normal 6 2 5" xfId="720" xr:uid="{00000000-0005-0000-0000-000005030000}"/>
    <cellStyle name="Normal 6 3" xfId="89" xr:uid="{00000000-0005-0000-0000-000006030000}"/>
    <cellStyle name="Normal 6 3 2" xfId="282" xr:uid="{00000000-0005-0000-0000-000007030000}"/>
    <cellStyle name="Normal 6 3 3" xfId="553" xr:uid="{00000000-0005-0000-0000-000008030000}"/>
    <cellStyle name="Normal 6 3 4" xfId="810" xr:uid="{00000000-0005-0000-0000-000009030000}"/>
    <cellStyle name="Normal 6 4" xfId="177" xr:uid="{00000000-0005-0000-0000-00000A030000}"/>
    <cellStyle name="Normal 6 4 2" xfId="1007" xr:uid="{00000000-0005-0000-0000-00000B030000}"/>
    <cellStyle name="Normal 6 5" xfId="459" xr:uid="{00000000-0005-0000-0000-00000C030000}"/>
    <cellStyle name="Normal 6 6" xfId="717" xr:uid="{00000000-0005-0000-0000-00000D030000}"/>
    <cellStyle name="Normal 66" xfId="1067" xr:uid="{00000000-0005-0000-0000-00000E030000}"/>
    <cellStyle name="Normal 7" xfId="87" xr:uid="{00000000-0005-0000-0000-00000F030000}"/>
    <cellStyle name="Normal 7 2" xfId="287" xr:uid="{00000000-0005-0000-0000-000010030000}"/>
    <cellStyle name="Normal 7 2 2" xfId="558" xr:uid="{00000000-0005-0000-0000-000011030000}"/>
    <cellStyle name="Normal 7 2 3" xfId="815" xr:uid="{00000000-0005-0000-0000-000012030000}"/>
    <cellStyle name="Normal 7 3" xfId="182" xr:uid="{00000000-0005-0000-0000-000013030000}"/>
    <cellStyle name="Normal 7 4" xfId="464" xr:uid="{00000000-0005-0000-0000-000014030000}"/>
    <cellStyle name="Normal 7 5" xfId="722" xr:uid="{00000000-0005-0000-0000-000015030000}"/>
    <cellStyle name="Normal 73" xfId="1069" xr:uid="{00000000-0005-0000-0000-000016030000}"/>
    <cellStyle name="Normal 8" xfId="91" xr:uid="{00000000-0005-0000-0000-000017030000}"/>
    <cellStyle name="Normal 8 2" xfId="102" xr:uid="{00000000-0005-0000-0000-000018030000}"/>
    <cellStyle name="Normal 8 2 2" xfId="353" xr:uid="{00000000-0005-0000-0000-000019030000}"/>
    <cellStyle name="Normal 8 2 2 2" xfId="358" xr:uid="{00000000-0005-0000-0000-00001A030000}"/>
    <cellStyle name="Normal 8 2 2 2 2" xfId="609" xr:uid="{00000000-0005-0000-0000-00001B030000}"/>
    <cellStyle name="Normal 8 2 2 2 3" xfId="866" xr:uid="{00000000-0005-0000-0000-00001C030000}"/>
    <cellStyle name="Normal 8 2 2 3" xfId="361" xr:uid="{00000000-0005-0000-0000-00001D030000}"/>
    <cellStyle name="Normal 8 2 2 3 2" xfId="370" xr:uid="{00000000-0005-0000-0000-00001E030000}"/>
    <cellStyle name="Normal 8 2 2 3 2 2" xfId="621" xr:uid="{00000000-0005-0000-0000-00001F030000}"/>
    <cellStyle name="Normal 8 2 2 3 2 2 2" xfId="1045" xr:uid="{00000000-0005-0000-0000-000020030000}"/>
    <cellStyle name="Normal 8 2 2 3 2 3" xfId="878" xr:uid="{00000000-0005-0000-0000-000021030000}"/>
    <cellStyle name="Normal 8 2 2 3 3" xfId="612" xr:uid="{00000000-0005-0000-0000-000022030000}"/>
    <cellStyle name="Normal 8 2 2 3 4" xfId="869" xr:uid="{00000000-0005-0000-0000-000023030000}"/>
    <cellStyle name="Normal 8 2 2 4" xfId="367" xr:uid="{00000000-0005-0000-0000-000024030000}"/>
    <cellStyle name="Normal 8 2 2 4 2" xfId="618" xr:uid="{00000000-0005-0000-0000-000025030000}"/>
    <cellStyle name="Normal 8 2 2 4 3" xfId="875" xr:uid="{00000000-0005-0000-0000-000026030000}"/>
    <cellStyle name="Normal 8 2 2 5" xfId="604" xr:uid="{00000000-0005-0000-0000-000027030000}"/>
    <cellStyle name="Normal 8 2 2 6" xfId="861" xr:uid="{00000000-0005-0000-0000-000028030000}"/>
    <cellStyle name="Normal 8 2 3" xfId="364" xr:uid="{00000000-0005-0000-0000-000029030000}"/>
    <cellStyle name="Normal 8 2 3 2" xfId="371" xr:uid="{00000000-0005-0000-0000-00002A030000}"/>
    <cellStyle name="Normal 8 2 3 2 2" xfId="622" xr:uid="{00000000-0005-0000-0000-00002B030000}"/>
    <cellStyle name="Normal 8 2 3 2 3" xfId="879" xr:uid="{00000000-0005-0000-0000-00002C030000}"/>
    <cellStyle name="Normal 8 2 3 3" xfId="615" xr:uid="{00000000-0005-0000-0000-00002D030000}"/>
    <cellStyle name="Normal 8 2 3 4" xfId="872" xr:uid="{00000000-0005-0000-0000-00002E030000}"/>
    <cellStyle name="Normal 8 2 4" xfId="377" xr:uid="{00000000-0005-0000-0000-00002F030000}"/>
    <cellStyle name="Normal 8 2 4 2" xfId="628" xr:uid="{00000000-0005-0000-0000-000030030000}"/>
    <cellStyle name="Normal 8 2 4 2 2" xfId="1043" xr:uid="{00000000-0005-0000-0000-000031030000}"/>
    <cellStyle name="Normal 8 2 4 3" xfId="885" xr:uid="{00000000-0005-0000-0000-000032030000}"/>
    <cellStyle name="Normal 8 2 5" xfId="314" xr:uid="{00000000-0005-0000-0000-000033030000}"/>
    <cellStyle name="Normal 8 2 5 2" xfId="891" xr:uid="{00000000-0005-0000-0000-000034030000}"/>
    <cellStyle name="Normal 8 2 6" xfId="570" xr:uid="{00000000-0005-0000-0000-000035030000}"/>
    <cellStyle name="Normal 8 2 6 2" xfId="902" xr:uid="{00000000-0005-0000-0000-000036030000}"/>
    <cellStyle name="Normal 8 2 7" xfId="914" xr:uid="{00000000-0005-0000-0000-000037030000}"/>
    <cellStyle name="Normal 8 2 8" xfId="827" xr:uid="{00000000-0005-0000-0000-000038030000}"/>
    <cellStyle name="Normal 8 3" xfId="332" xr:uid="{00000000-0005-0000-0000-000039030000}"/>
    <cellStyle name="Normal 8 3 2" xfId="381" xr:uid="{00000000-0005-0000-0000-00003A030000}"/>
    <cellStyle name="Normal 8 3 2 2" xfId="632" xr:uid="{00000000-0005-0000-0000-00003B030000}"/>
    <cellStyle name="Normal 8 3 2 3" xfId="889" xr:uid="{00000000-0005-0000-0000-00003C030000}"/>
    <cellStyle name="Normal 8 3 3" xfId="585" xr:uid="{00000000-0005-0000-0000-00003D030000}"/>
    <cellStyle name="Normal 8 3 4" xfId="842" xr:uid="{00000000-0005-0000-0000-00003E030000}"/>
    <cellStyle name="Normal 8 4" xfId="337" xr:uid="{00000000-0005-0000-0000-00003F030000}"/>
    <cellStyle name="Normal 8 4 2" xfId="347" xr:uid="{00000000-0005-0000-0000-000040030000}"/>
    <cellStyle name="Normal 8 4 2 2" xfId="354" xr:uid="{00000000-0005-0000-0000-000041030000}"/>
    <cellStyle name="Normal 8 4 2 2 2" xfId="387" xr:uid="{00000000-0005-0000-0000-000042030000}"/>
    <cellStyle name="Normal 8 4 2 2 2 2" xfId="893" xr:uid="{00000000-0005-0000-0000-000043030000}"/>
    <cellStyle name="Normal 8 4 2 2 3" xfId="605" xr:uid="{00000000-0005-0000-0000-000044030000}"/>
    <cellStyle name="Normal 8 4 2 2 4" xfId="862" xr:uid="{00000000-0005-0000-0000-000045030000}"/>
    <cellStyle name="Normal 8 4 2 3" xfId="388" xr:uid="{00000000-0005-0000-0000-000046030000}"/>
    <cellStyle name="Normal 8 4 2 3 2" xfId="892" xr:uid="{00000000-0005-0000-0000-000047030000}"/>
    <cellStyle name="Normal 8 4 2 4" xfId="389" xr:uid="{00000000-0005-0000-0000-000048030000}"/>
    <cellStyle name="Normal 8 4 2 5" xfId="598" xr:uid="{00000000-0005-0000-0000-000049030000}"/>
    <cellStyle name="Normal 8 4 2 6" xfId="855" xr:uid="{00000000-0005-0000-0000-00004A030000}"/>
    <cellStyle name="Normal 8 4 3" xfId="588" xr:uid="{00000000-0005-0000-0000-00004B030000}"/>
    <cellStyle name="Normal 8 4 4" xfId="845" xr:uid="{00000000-0005-0000-0000-00004C030000}"/>
    <cellStyle name="Normal 8 5" xfId="378" xr:uid="{00000000-0005-0000-0000-00004D030000}"/>
    <cellStyle name="Normal 8 5 2" xfId="629" xr:uid="{00000000-0005-0000-0000-00004E030000}"/>
    <cellStyle name="Normal 8 5 2 2" xfId="1042" xr:uid="{00000000-0005-0000-0000-00004F030000}"/>
    <cellStyle name="Normal 8 5 3" xfId="886" xr:uid="{00000000-0005-0000-0000-000050030000}"/>
    <cellStyle name="Normal 8 6" xfId="184" xr:uid="{00000000-0005-0000-0000-000051030000}"/>
    <cellStyle name="Normal 8 7" xfId="467" xr:uid="{00000000-0005-0000-0000-000052030000}"/>
    <cellStyle name="Normal 8 8" xfId="724" xr:uid="{00000000-0005-0000-0000-000053030000}"/>
    <cellStyle name="Normal 9" xfId="93" xr:uid="{00000000-0005-0000-0000-000054030000}"/>
    <cellStyle name="Normal 9 2" xfId="204" xr:uid="{00000000-0005-0000-0000-000055030000}"/>
    <cellStyle name="Percent" xfId="1070" builtinId="5"/>
    <cellStyle name="Percent 10" xfId="202" xr:uid="{00000000-0005-0000-0000-000057030000}"/>
    <cellStyle name="Percent 10 2" xfId="322" xr:uid="{00000000-0005-0000-0000-000058030000}"/>
    <cellStyle name="Percent 10 2 2" xfId="575" xr:uid="{00000000-0005-0000-0000-000059030000}"/>
    <cellStyle name="Percent 10 2 3" xfId="832" xr:uid="{00000000-0005-0000-0000-00005A030000}"/>
    <cellStyle name="Percent 10 3" xfId="480" xr:uid="{00000000-0005-0000-0000-00005B030000}"/>
    <cellStyle name="Percent 10 4" xfId="737" xr:uid="{00000000-0005-0000-0000-00005C030000}"/>
    <cellStyle name="Percent 11" xfId="206" xr:uid="{00000000-0005-0000-0000-00005D030000}"/>
    <cellStyle name="Percent 11 2" xfId="483" xr:uid="{00000000-0005-0000-0000-00005E030000}"/>
    <cellStyle name="Percent 11 3" xfId="740" xr:uid="{00000000-0005-0000-0000-00005F030000}"/>
    <cellStyle name="Percent 12" xfId="313" xr:uid="{00000000-0005-0000-0000-000060030000}"/>
    <cellStyle name="Percent 12 2" xfId="569" xr:uid="{00000000-0005-0000-0000-000061030000}"/>
    <cellStyle name="Percent 12 3" xfId="826" xr:uid="{00000000-0005-0000-0000-000062030000}"/>
    <cellStyle name="Percent 13" xfId="316" xr:uid="{00000000-0005-0000-0000-000063030000}"/>
    <cellStyle name="Percent 13 2" xfId="366" xr:uid="{00000000-0005-0000-0000-000064030000}"/>
    <cellStyle name="Percent 13 2 2" xfId="373" xr:uid="{00000000-0005-0000-0000-000065030000}"/>
    <cellStyle name="Percent 13 2 2 2" xfId="624" xr:uid="{00000000-0005-0000-0000-000066030000}"/>
    <cellStyle name="Percent 13 2 2 3" xfId="881" xr:uid="{00000000-0005-0000-0000-000067030000}"/>
    <cellStyle name="Percent 13 2 3" xfId="617" xr:uid="{00000000-0005-0000-0000-000068030000}"/>
    <cellStyle name="Percent 13 2 4" xfId="874" xr:uid="{00000000-0005-0000-0000-000069030000}"/>
    <cellStyle name="Percent 13 3" xfId="572" xr:uid="{00000000-0005-0000-0000-00006A030000}"/>
    <cellStyle name="Percent 13 4" xfId="829" xr:uid="{00000000-0005-0000-0000-00006B030000}"/>
    <cellStyle name="Percent 14" xfId="330" xr:uid="{00000000-0005-0000-0000-00006C030000}"/>
    <cellStyle name="Percent 14 2" xfId="583" xr:uid="{00000000-0005-0000-0000-00006D030000}"/>
    <cellStyle name="Percent 14 3" xfId="840" xr:uid="{00000000-0005-0000-0000-00006E030000}"/>
    <cellStyle name="Percent 15" xfId="335" xr:uid="{00000000-0005-0000-0000-00006F030000}"/>
    <cellStyle name="Percent 16" xfId="339" xr:uid="{00000000-0005-0000-0000-000070030000}"/>
    <cellStyle name="Percent 16 2" xfId="590" xr:uid="{00000000-0005-0000-0000-000071030000}"/>
    <cellStyle name="Percent 16 3" xfId="847" xr:uid="{00000000-0005-0000-0000-000072030000}"/>
    <cellStyle name="Percent 17" xfId="342" xr:uid="{00000000-0005-0000-0000-000073030000}"/>
    <cellStyle name="Percent 17 2" xfId="593" xr:uid="{00000000-0005-0000-0000-000074030000}"/>
    <cellStyle name="Percent 17 3" xfId="850" xr:uid="{00000000-0005-0000-0000-000075030000}"/>
    <cellStyle name="Percent 18" xfId="344" xr:uid="{00000000-0005-0000-0000-000076030000}"/>
    <cellStyle name="Percent 18 2" xfId="350" xr:uid="{00000000-0005-0000-0000-000077030000}"/>
    <cellStyle name="Percent 18 2 2" xfId="357" xr:uid="{00000000-0005-0000-0000-000078030000}"/>
    <cellStyle name="Percent 18 2 2 2" xfId="385" xr:uid="{00000000-0005-0000-0000-000079030000}"/>
    <cellStyle name="Percent 18 2 2 2 2" xfId="896" xr:uid="{00000000-0005-0000-0000-00007A030000}"/>
    <cellStyle name="Percent 18 2 2 3" xfId="608" xr:uid="{00000000-0005-0000-0000-00007B030000}"/>
    <cellStyle name="Percent 18 2 2 4" xfId="865" xr:uid="{00000000-0005-0000-0000-00007C030000}"/>
    <cellStyle name="Percent 18 2 3" xfId="601" xr:uid="{00000000-0005-0000-0000-00007D030000}"/>
    <cellStyle name="Percent 18 2 4" xfId="858" xr:uid="{00000000-0005-0000-0000-00007E030000}"/>
    <cellStyle name="Percent 18 3" xfId="595" xr:uid="{00000000-0005-0000-0000-00007F030000}"/>
    <cellStyle name="Percent 18 4" xfId="852" xr:uid="{00000000-0005-0000-0000-000080030000}"/>
    <cellStyle name="Percent 19" xfId="352" xr:uid="{00000000-0005-0000-0000-000081030000}"/>
    <cellStyle name="Percent 19 2" xfId="603" xr:uid="{00000000-0005-0000-0000-000082030000}"/>
    <cellStyle name="Percent 19 2 2" xfId="898" xr:uid="{00000000-0005-0000-0000-000083030000}"/>
    <cellStyle name="Percent 19 3" xfId="860" xr:uid="{00000000-0005-0000-0000-000084030000}"/>
    <cellStyle name="Percent 2" xfId="6" xr:uid="{00000000-0005-0000-0000-000085030000}"/>
    <cellStyle name="Percent 2 2" xfId="10" xr:uid="{00000000-0005-0000-0000-000086030000}"/>
    <cellStyle name="Percent 2 2 2" xfId="36" xr:uid="{00000000-0005-0000-0000-000087030000}"/>
    <cellStyle name="Percent 2 2 2 2" xfId="240" xr:uid="{00000000-0005-0000-0000-000088030000}"/>
    <cellStyle name="Percent 2 2 2 3" xfId="136" xr:uid="{00000000-0005-0000-0000-000089030000}"/>
    <cellStyle name="Percent 2 2 3" xfId="214" xr:uid="{00000000-0005-0000-0000-00008A030000}"/>
    <cellStyle name="Percent 2 2 4" xfId="110" xr:uid="{00000000-0005-0000-0000-00008B030000}"/>
    <cellStyle name="Percent 2 3" xfId="190" xr:uid="{00000000-0005-0000-0000-00008C030000}"/>
    <cellStyle name="Percent 2 3 2" xfId="939" xr:uid="{00000000-0005-0000-0000-00008D030000}"/>
    <cellStyle name="Percent 2 4" xfId="210" xr:uid="{00000000-0005-0000-0000-00008E030000}"/>
    <cellStyle name="Percent 2 5" xfId="106" xr:uid="{00000000-0005-0000-0000-00008F030000}"/>
    <cellStyle name="Percent 2 5 2" xfId="935" xr:uid="{00000000-0005-0000-0000-000090030000}"/>
    <cellStyle name="Percent 20" xfId="635" xr:uid="{00000000-0005-0000-0000-000091030000}"/>
    <cellStyle name="Percent 20 2" xfId="901" xr:uid="{00000000-0005-0000-0000-000092030000}"/>
    <cellStyle name="Percent 21" xfId="638" xr:uid="{00000000-0005-0000-0000-000093030000}"/>
    <cellStyle name="Percent 21 2" xfId="647" xr:uid="{00000000-0005-0000-0000-000094030000}"/>
    <cellStyle name="Percent 21 2 2" xfId="1029" xr:uid="{00000000-0005-0000-0000-000095030000}"/>
    <cellStyle name="Percent 21 2 3" xfId="1056" xr:uid="{00000000-0005-0000-0000-000096030000}"/>
    <cellStyle name="Percent 21 2 3 2" xfId="1060" xr:uid="{00000000-0005-0000-0000-000097030000}"/>
    <cellStyle name="Percent 21 2 4" xfId="923" xr:uid="{00000000-0005-0000-0000-000098030000}"/>
    <cellStyle name="Percent 21 3" xfId="933" xr:uid="{00000000-0005-0000-0000-000099030000}"/>
    <cellStyle name="Percent 21 4" xfId="1020" xr:uid="{00000000-0005-0000-0000-00009A030000}"/>
    <cellStyle name="Percent 21 5" xfId="1023" xr:uid="{00000000-0005-0000-0000-00009B030000}"/>
    <cellStyle name="Percent 21 6" xfId="913" xr:uid="{00000000-0005-0000-0000-00009C030000}"/>
    <cellStyle name="Percent 22" xfId="641" xr:uid="{00000000-0005-0000-0000-00009D030000}"/>
    <cellStyle name="Percent 22 2" xfId="921" xr:uid="{00000000-0005-0000-0000-00009E030000}"/>
    <cellStyle name="Percent 23" xfId="643" xr:uid="{00000000-0005-0000-0000-00009F030000}"/>
    <cellStyle name="Percent 23 2" xfId="928" xr:uid="{00000000-0005-0000-0000-0000A0030000}"/>
    <cellStyle name="Percent 24" xfId="645" xr:uid="{00000000-0005-0000-0000-0000A1030000}"/>
    <cellStyle name="Percent 24 2" xfId="1030" xr:uid="{00000000-0005-0000-0000-0000A2030000}"/>
    <cellStyle name="Percent 24 3" xfId="1057" xr:uid="{00000000-0005-0000-0000-0000A3030000}"/>
    <cellStyle name="Percent 24 3 2" xfId="1061" xr:uid="{00000000-0005-0000-0000-0000A4030000}"/>
    <cellStyle name="Percent 24 4" xfId="1026" xr:uid="{00000000-0005-0000-0000-0000A5030000}"/>
    <cellStyle name="Percent 25" xfId="1032" xr:uid="{00000000-0005-0000-0000-0000A6030000}"/>
    <cellStyle name="Percent 26" xfId="1062" xr:uid="{00000000-0005-0000-0000-0000A7030000}"/>
    <cellStyle name="Percent 3" xfId="7" xr:uid="{00000000-0005-0000-0000-0000A8030000}"/>
    <cellStyle name="Percent 3 2" xfId="211" xr:uid="{00000000-0005-0000-0000-0000A9030000}"/>
    <cellStyle name="Percent 3 3" xfId="107" xr:uid="{00000000-0005-0000-0000-0000AA030000}"/>
    <cellStyle name="Percent 4" xfId="12" xr:uid="{00000000-0005-0000-0000-0000AB030000}"/>
    <cellStyle name="Percent 4 2" xfId="16" xr:uid="{00000000-0005-0000-0000-0000AC030000}"/>
    <cellStyle name="Percent 4 2 2" xfId="19" xr:uid="{00000000-0005-0000-0000-0000AD030000}"/>
    <cellStyle name="Percent 4 2 2 2" xfId="22" xr:uid="{00000000-0005-0000-0000-0000AE030000}"/>
    <cellStyle name="Percent 4 2 2 2 2" xfId="48" xr:uid="{00000000-0005-0000-0000-0000AF030000}"/>
    <cellStyle name="Percent 4 2 2 2 2 2" xfId="252" xr:uid="{00000000-0005-0000-0000-0000B0030000}"/>
    <cellStyle name="Percent 4 2 2 2 2 2 2" xfId="524" xr:uid="{00000000-0005-0000-0000-0000B1030000}"/>
    <cellStyle name="Percent 4 2 2 2 2 2 3" xfId="781" xr:uid="{00000000-0005-0000-0000-0000B2030000}"/>
    <cellStyle name="Percent 4 2 2 2 2 3" xfId="148" xr:uid="{00000000-0005-0000-0000-0000B3030000}"/>
    <cellStyle name="Percent 4 2 2 2 2 3 2" xfId="978" xr:uid="{00000000-0005-0000-0000-0000B4030000}"/>
    <cellStyle name="Percent 4 2 2 2 2 4" xfId="430" xr:uid="{00000000-0005-0000-0000-0000B5030000}"/>
    <cellStyle name="Percent 4 2 2 2 2 5" xfId="688" xr:uid="{00000000-0005-0000-0000-0000B6030000}"/>
    <cellStyle name="Percent 4 2 2 2 3" xfId="226" xr:uid="{00000000-0005-0000-0000-0000B7030000}"/>
    <cellStyle name="Percent 4 2 2 2 3 2" xfId="499" xr:uid="{00000000-0005-0000-0000-0000B8030000}"/>
    <cellStyle name="Percent 4 2 2 2 3 3" xfId="756" xr:uid="{00000000-0005-0000-0000-0000B9030000}"/>
    <cellStyle name="Percent 4 2 2 2 4" xfId="122" xr:uid="{00000000-0005-0000-0000-0000BA030000}"/>
    <cellStyle name="Percent 4 2 2 2 4 2" xfId="953" xr:uid="{00000000-0005-0000-0000-0000BB030000}"/>
    <cellStyle name="Percent 4 2 2 2 5" xfId="405" xr:uid="{00000000-0005-0000-0000-0000BC030000}"/>
    <cellStyle name="Percent 4 2 2 2 6" xfId="663" xr:uid="{00000000-0005-0000-0000-0000BD030000}"/>
    <cellStyle name="Percent 4 2 2 3" xfId="25" xr:uid="{00000000-0005-0000-0000-0000BE030000}"/>
    <cellStyle name="Percent 4 2 2 3 2" xfId="51" xr:uid="{00000000-0005-0000-0000-0000BF030000}"/>
    <cellStyle name="Percent 4 2 2 3 2 2" xfId="255" xr:uid="{00000000-0005-0000-0000-0000C0030000}"/>
    <cellStyle name="Percent 4 2 2 3 2 2 2" xfId="527" xr:uid="{00000000-0005-0000-0000-0000C1030000}"/>
    <cellStyle name="Percent 4 2 2 3 2 2 3" xfId="784" xr:uid="{00000000-0005-0000-0000-0000C2030000}"/>
    <cellStyle name="Percent 4 2 2 3 2 3" xfId="151" xr:uid="{00000000-0005-0000-0000-0000C3030000}"/>
    <cellStyle name="Percent 4 2 2 3 2 3 2" xfId="981" xr:uid="{00000000-0005-0000-0000-0000C4030000}"/>
    <cellStyle name="Percent 4 2 2 3 2 4" xfId="433" xr:uid="{00000000-0005-0000-0000-0000C5030000}"/>
    <cellStyle name="Percent 4 2 2 3 2 5" xfId="691" xr:uid="{00000000-0005-0000-0000-0000C6030000}"/>
    <cellStyle name="Percent 4 2 2 3 3" xfId="229" xr:uid="{00000000-0005-0000-0000-0000C7030000}"/>
    <cellStyle name="Percent 4 2 2 3 3 2" xfId="502" xr:uid="{00000000-0005-0000-0000-0000C8030000}"/>
    <cellStyle name="Percent 4 2 2 3 3 3" xfId="759" xr:uid="{00000000-0005-0000-0000-0000C9030000}"/>
    <cellStyle name="Percent 4 2 2 3 4" xfId="125" xr:uid="{00000000-0005-0000-0000-0000CA030000}"/>
    <cellStyle name="Percent 4 2 2 3 4 2" xfId="956" xr:uid="{00000000-0005-0000-0000-0000CB030000}"/>
    <cellStyle name="Percent 4 2 2 3 5" xfId="408" xr:uid="{00000000-0005-0000-0000-0000CC030000}"/>
    <cellStyle name="Percent 4 2 2 3 6" xfId="666" xr:uid="{00000000-0005-0000-0000-0000CD030000}"/>
    <cellStyle name="Percent 4 2 2 4" xfId="29" xr:uid="{00000000-0005-0000-0000-0000CE030000}"/>
    <cellStyle name="Percent 4 2 2 4 2" xfId="55" xr:uid="{00000000-0005-0000-0000-0000CF030000}"/>
    <cellStyle name="Percent 4 2 2 4 2 2" xfId="259" xr:uid="{00000000-0005-0000-0000-0000D0030000}"/>
    <cellStyle name="Percent 4 2 2 4 2 2 2" xfId="531" xr:uid="{00000000-0005-0000-0000-0000D1030000}"/>
    <cellStyle name="Percent 4 2 2 4 2 2 3" xfId="788" xr:uid="{00000000-0005-0000-0000-0000D2030000}"/>
    <cellStyle name="Percent 4 2 2 4 2 3" xfId="155" xr:uid="{00000000-0005-0000-0000-0000D3030000}"/>
    <cellStyle name="Percent 4 2 2 4 2 3 2" xfId="985" xr:uid="{00000000-0005-0000-0000-0000D4030000}"/>
    <cellStyle name="Percent 4 2 2 4 2 4" xfId="437" xr:uid="{00000000-0005-0000-0000-0000D5030000}"/>
    <cellStyle name="Percent 4 2 2 4 2 5" xfId="695" xr:uid="{00000000-0005-0000-0000-0000D6030000}"/>
    <cellStyle name="Percent 4 2 2 4 3" xfId="233" xr:uid="{00000000-0005-0000-0000-0000D7030000}"/>
    <cellStyle name="Percent 4 2 2 4 3 2" xfId="506" xr:uid="{00000000-0005-0000-0000-0000D8030000}"/>
    <cellStyle name="Percent 4 2 2 4 3 3" xfId="763" xr:uid="{00000000-0005-0000-0000-0000D9030000}"/>
    <cellStyle name="Percent 4 2 2 4 4" xfId="129" xr:uid="{00000000-0005-0000-0000-0000DA030000}"/>
    <cellStyle name="Percent 4 2 2 4 4 2" xfId="960" xr:uid="{00000000-0005-0000-0000-0000DB030000}"/>
    <cellStyle name="Percent 4 2 2 4 5" xfId="412" xr:uid="{00000000-0005-0000-0000-0000DC030000}"/>
    <cellStyle name="Percent 4 2 2 4 6" xfId="670" xr:uid="{00000000-0005-0000-0000-0000DD030000}"/>
    <cellStyle name="Percent 4 2 2 5" xfId="45" xr:uid="{00000000-0005-0000-0000-0000DE030000}"/>
    <cellStyle name="Percent 4 2 2 5 2" xfId="249" xr:uid="{00000000-0005-0000-0000-0000DF030000}"/>
    <cellStyle name="Percent 4 2 2 5 2 2" xfId="521" xr:uid="{00000000-0005-0000-0000-0000E0030000}"/>
    <cellStyle name="Percent 4 2 2 5 2 3" xfId="778" xr:uid="{00000000-0005-0000-0000-0000E1030000}"/>
    <cellStyle name="Percent 4 2 2 5 3" xfId="145" xr:uid="{00000000-0005-0000-0000-0000E2030000}"/>
    <cellStyle name="Percent 4 2 2 5 3 2" xfId="975" xr:uid="{00000000-0005-0000-0000-0000E3030000}"/>
    <cellStyle name="Percent 4 2 2 5 4" xfId="427" xr:uid="{00000000-0005-0000-0000-0000E4030000}"/>
    <cellStyle name="Percent 4 2 2 5 5" xfId="685" xr:uid="{00000000-0005-0000-0000-0000E5030000}"/>
    <cellStyle name="Percent 4 2 2 6" xfId="223" xr:uid="{00000000-0005-0000-0000-0000E6030000}"/>
    <cellStyle name="Percent 4 2 2 6 2" xfId="496" xr:uid="{00000000-0005-0000-0000-0000E7030000}"/>
    <cellStyle name="Percent 4 2 2 6 3" xfId="753" xr:uid="{00000000-0005-0000-0000-0000E8030000}"/>
    <cellStyle name="Percent 4 2 2 7" xfId="119" xr:uid="{00000000-0005-0000-0000-0000E9030000}"/>
    <cellStyle name="Percent 4 2 2 7 2" xfId="950" xr:uid="{00000000-0005-0000-0000-0000EA030000}"/>
    <cellStyle name="Percent 4 2 2 8" xfId="402" xr:uid="{00000000-0005-0000-0000-0000EB030000}"/>
    <cellStyle name="Percent 4 2 2 9" xfId="660" xr:uid="{00000000-0005-0000-0000-0000EC030000}"/>
    <cellStyle name="Percent 4 2 3" xfId="42" xr:uid="{00000000-0005-0000-0000-0000ED030000}"/>
    <cellStyle name="Percent 4 2 3 2" xfId="246" xr:uid="{00000000-0005-0000-0000-0000EE030000}"/>
    <cellStyle name="Percent 4 2 3 2 2" xfId="518" xr:uid="{00000000-0005-0000-0000-0000EF030000}"/>
    <cellStyle name="Percent 4 2 3 2 3" xfId="775" xr:uid="{00000000-0005-0000-0000-0000F0030000}"/>
    <cellStyle name="Percent 4 2 3 3" xfId="142" xr:uid="{00000000-0005-0000-0000-0000F1030000}"/>
    <cellStyle name="Percent 4 2 3 3 2" xfId="972" xr:uid="{00000000-0005-0000-0000-0000F2030000}"/>
    <cellStyle name="Percent 4 2 3 4" xfId="424" xr:uid="{00000000-0005-0000-0000-0000F3030000}"/>
    <cellStyle name="Percent 4 2 3 5" xfId="682" xr:uid="{00000000-0005-0000-0000-0000F4030000}"/>
    <cellStyle name="Percent 4 2 4" xfId="220" xr:uid="{00000000-0005-0000-0000-0000F5030000}"/>
    <cellStyle name="Percent 4 2 4 2" xfId="493" xr:uid="{00000000-0005-0000-0000-0000F6030000}"/>
    <cellStyle name="Percent 4 2 4 3" xfId="750" xr:uid="{00000000-0005-0000-0000-0000F7030000}"/>
    <cellStyle name="Percent 4 2 5" xfId="116" xr:uid="{00000000-0005-0000-0000-0000F8030000}"/>
    <cellStyle name="Percent 4 2 5 2" xfId="947" xr:uid="{00000000-0005-0000-0000-0000F9030000}"/>
    <cellStyle name="Percent 4 2 6" xfId="399" xr:uid="{00000000-0005-0000-0000-0000FA030000}"/>
    <cellStyle name="Percent 4 2 7" xfId="657" xr:uid="{00000000-0005-0000-0000-0000FB030000}"/>
    <cellStyle name="Percent 4 3" xfId="38" xr:uid="{00000000-0005-0000-0000-0000FC030000}"/>
    <cellStyle name="Percent 4 3 2" xfId="242" xr:uid="{00000000-0005-0000-0000-0000FD030000}"/>
    <cellStyle name="Percent 4 3 2 2" xfId="514" xr:uid="{00000000-0005-0000-0000-0000FE030000}"/>
    <cellStyle name="Percent 4 3 2 3" xfId="771" xr:uid="{00000000-0005-0000-0000-0000FF030000}"/>
    <cellStyle name="Percent 4 3 3" xfId="138" xr:uid="{00000000-0005-0000-0000-000000040000}"/>
    <cellStyle name="Percent 4 3 3 2" xfId="968" xr:uid="{00000000-0005-0000-0000-000001040000}"/>
    <cellStyle name="Percent 4 3 4" xfId="420" xr:uid="{00000000-0005-0000-0000-000002040000}"/>
    <cellStyle name="Percent 4 3 5" xfId="678" xr:uid="{00000000-0005-0000-0000-000003040000}"/>
    <cellStyle name="Percent 4 4" xfId="31" xr:uid="{00000000-0005-0000-0000-000004040000}"/>
    <cellStyle name="Percent 4 4 2" xfId="235" xr:uid="{00000000-0005-0000-0000-000005040000}"/>
    <cellStyle name="Percent 4 4 2 2" xfId="508" xr:uid="{00000000-0005-0000-0000-000006040000}"/>
    <cellStyle name="Percent 4 4 2 3" xfId="765" xr:uid="{00000000-0005-0000-0000-000007040000}"/>
    <cellStyle name="Percent 4 4 3" xfId="131" xr:uid="{00000000-0005-0000-0000-000008040000}"/>
    <cellStyle name="Percent 4 4 3 2" xfId="962" xr:uid="{00000000-0005-0000-0000-000009040000}"/>
    <cellStyle name="Percent 4 4 4" xfId="414" xr:uid="{00000000-0005-0000-0000-00000A040000}"/>
    <cellStyle name="Percent 4 4 5" xfId="672" xr:uid="{00000000-0005-0000-0000-00000B040000}"/>
    <cellStyle name="Percent 4 5" xfId="216" xr:uid="{00000000-0005-0000-0000-00000C040000}"/>
    <cellStyle name="Percent 4 5 2" xfId="489" xr:uid="{00000000-0005-0000-0000-00000D040000}"/>
    <cellStyle name="Percent 4 5 3" xfId="746" xr:uid="{00000000-0005-0000-0000-00000E040000}"/>
    <cellStyle name="Percent 4 6" xfId="112" xr:uid="{00000000-0005-0000-0000-00000F040000}"/>
    <cellStyle name="Percent 4 6 2" xfId="943" xr:uid="{00000000-0005-0000-0000-000010040000}"/>
    <cellStyle name="Percent 4 7" xfId="395" xr:uid="{00000000-0005-0000-0000-000011040000}"/>
    <cellStyle name="Percent 4 8" xfId="653" xr:uid="{00000000-0005-0000-0000-000012040000}"/>
    <cellStyle name="Percent 5" xfId="79" xr:uid="{00000000-0005-0000-0000-000013040000}"/>
    <cellStyle name="Percent 5 2" xfId="96" xr:uid="{00000000-0005-0000-0000-000014040000}"/>
    <cellStyle name="Percent 6" xfId="83" xr:uid="{00000000-0005-0000-0000-000015040000}"/>
    <cellStyle name="Percent 6 2" xfId="283" xr:uid="{00000000-0005-0000-0000-000016040000}"/>
    <cellStyle name="Percent 6 2 2" xfId="554" xr:uid="{00000000-0005-0000-0000-000017040000}"/>
    <cellStyle name="Percent 6 2 3" xfId="811" xr:uid="{00000000-0005-0000-0000-000018040000}"/>
    <cellStyle name="Percent 6 3" xfId="178" xr:uid="{00000000-0005-0000-0000-000019040000}"/>
    <cellStyle name="Percent 6 3 2" xfId="1008" xr:uid="{00000000-0005-0000-0000-00001A040000}"/>
    <cellStyle name="Percent 6 4" xfId="460" xr:uid="{00000000-0005-0000-0000-00001B040000}"/>
    <cellStyle name="Percent 6 5" xfId="718" xr:uid="{00000000-0005-0000-0000-00001C040000}"/>
    <cellStyle name="Percent 7" xfId="88" xr:uid="{00000000-0005-0000-0000-00001D040000}"/>
    <cellStyle name="Percent 7 2" xfId="288" xr:uid="{00000000-0005-0000-0000-00001E040000}"/>
    <cellStyle name="Percent 7 2 2" xfId="559" xr:uid="{00000000-0005-0000-0000-00001F040000}"/>
    <cellStyle name="Percent 7 2 3" xfId="816" xr:uid="{00000000-0005-0000-0000-000020040000}"/>
    <cellStyle name="Percent 7 3" xfId="183" xr:uid="{00000000-0005-0000-0000-000021040000}"/>
    <cellStyle name="Percent 7 3 2" xfId="941" xr:uid="{00000000-0005-0000-0000-000022040000}"/>
    <cellStyle name="Percent 7 4" xfId="465" xr:uid="{00000000-0005-0000-0000-000023040000}"/>
    <cellStyle name="Percent 7 5" xfId="723" xr:uid="{00000000-0005-0000-0000-000024040000}"/>
    <cellStyle name="Percent 8" xfId="100" xr:uid="{00000000-0005-0000-0000-000025040000}"/>
    <cellStyle name="Percent 9" xfId="185" xr:uid="{00000000-0005-0000-0000-000026040000}"/>
    <cellStyle name="Percent 9 2" xfId="334" xr:uid="{00000000-0005-0000-0000-000027040000}"/>
    <cellStyle name="Percent 9 2 2" xfId="380" xr:uid="{00000000-0005-0000-0000-000028040000}"/>
    <cellStyle name="Percent 9 2 2 2" xfId="631" xr:uid="{00000000-0005-0000-0000-000029040000}"/>
    <cellStyle name="Percent 9 2 2 3" xfId="888" xr:uid="{00000000-0005-0000-0000-00002A040000}"/>
    <cellStyle name="Percent 9 2 3" xfId="587" xr:uid="{00000000-0005-0000-0000-00002B040000}"/>
    <cellStyle name="Percent 9 2 4" xfId="844" xr:uid="{00000000-0005-0000-0000-00002C040000}"/>
    <cellStyle name="Percent 9 3" xfId="468" xr:uid="{00000000-0005-0000-0000-00002D040000}"/>
    <cellStyle name="Percent 9 4" xfId="725" xr:uid="{00000000-0005-0000-0000-00002E040000}"/>
  </cellStyles>
  <dxfs count="64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z val="9"/>
        <color theme="1"/>
        <name val="Calibri"/>
        <scheme val="minor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z val="9"/>
        <color theme="1"/>
        <name val="Calibri"/>
        <scheme val="minor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z val="9"/>
        <color theme="1"/>
        <name val="Calibri"/>
        <scheme val="minor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z val="9"/>
        <color theme="1"/>
        <name val="Calibri"/>
        <scheme val="minor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z val="9"/>
        <color theme="1"/>
        <name val="Calibri"/>
        <scheme val="minor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z val="9"/>
        <color theme="1"/>
        <name val="Calibri"/>
        <scheme val="minor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z val="9"/>
        <color theme="1"/>
        <name val="Calibri"/>
        <scheme val="minor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z val="9"/>
        <color theme="1"/>
        <name val="Calibri"/>
        <scheme val="minor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z val="9"/>
        <color theme="1"/>
        <name val="Calibri"/>
        <scheme val="minor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z val="9"/>
        <color theme="1"/>
        <name val="Calibri"/>
        <scheme val="minor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z val="9"/>
        <color theme="1"/>
        <name val="Calibri"/>
        <scheme val="minor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z val="9"/>
        <color theme="1"/>
        <name val="Calibri"/>
        <scheme val="minor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z val="9"/>
        <color theme="1"/>
        <name val="Calibri"/>
        <scheme val="minor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z val="9"/>
        <color theme="1"/>
        <name val="Calibri"/>
        <scheme val="minor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z val="9"/>
        <color theme="1"/>
        <name val="Calibri"/>
        <scheme val="minor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z val="9"/>
        <color theme="1"/>
        <name val="Calibri"/>
        <scheme val="minor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z val="9"/>
        <color theme="1"/>
        <name val="Calibri"/>
        <scheme val="minor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z val="9"/>
        <color theme="1"/>
        <name val="Calibri"/>
        <scheme val="minor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z val="9"/>
        <color theme="1"/>
        <name val="Calibri"/>
        <scheme val="minor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z val="9"/>
        <color theme="1"/>
        <name val="Calibri"/>
        <scheme val="minor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z val="9"/>
        <color theme="1"/>
        <name val="Calibri"/>
        <scheme val="minor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z val="9"/>
        <color theme="1"/>
        <name val="Calibri"/>
        <scheme val="minor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z val="9"/>
        <color theme="1"/>
        <name val="Calibri"/>
        <scheme val="minor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sz val="9"/>
        <color theme="1"/>
        <name val="Calibri"/>
        <scheme val="minor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</dxfs>
  <tableStyles count="24" defaultTableStyle="TableStyleMedium2" defaultPivotStyle="PivotStyleLight16">
    <tableStyle name="custom1 10" pivot="0" table="0" count="10" xr9:uid="{00000000-0011-0000-FFFF-FFFF00000000}">
      <tableStyleElement type="wholeTable" dxfId="63"/>
      <tableStyleElement type="headerRow" dxfId="62"/>
    </tableStyle>
    <tableStyle name="custom1 11" pivot="0" table="0" count="10" xr9:uid="{00000000-0011-0000-FFFF-FFFF01000000}">
      <tableStyleElement type="wholeTable" dxfId="61"/>
      <tableStyleElement type="headerRow" dxfId="60"/>
    </tableStyle>
    <tableStyle name="custom1 12" pivot="0" table="0" count="10" xr9:uid="{00000000-0011-0000-FFFF-FFFF02000000}">
      <tableStyleElement type="wholeTable" dxfId="59"/>
      <tableStyleElement type="headerRow" dxfId="58"/>
    </tableStyle>
    <tableStyle name="custom1 3 2 10" pivot="0" table="0" count="10" xr9:uid="{00000000-0011-0000-FFFF-FFFF03000000}">
      <tableStyleElement type="wholeTable" dxfId="57"/>
      <tableStyleElement type="headerRow" dxfId="56"/>
    </tableStyle>
    <tableStyle name="custom1 3 2 11" pivot="0" table="0" count="10" xr9:uid="{00000000-0011-0000-FFFF-FFFF04000000}">
      <tableStyleElement type="wholeTable" dxfId="55"/>
      <tableStyleElement type="headerRow" dxfId="54"/>
    </tableStyle>
    <tableStyle name="custom1 3 2 12" pivot="0" table="0" count="10" xr9:uid="{00000000-0011-0000-FFFF-FFFF05000000}">
      <tableStyleElement type="wholeTable" dxfId="53"/>
      <tableStyleElement type="headerRow" dxfId="52"/>
    </tableStyle>
    <tableStyle name="custom1 3 2 7" pivot="0" table="0" count="10" xr9:uid="{00000000-0011-0000-FFFF-FFFF06000000}">
      <tableStyleElement type="wholeTable" dxfId="51"/>
      <tableStyleElement type="headerRow" dxfId="50"/>
    </tableStyle>
    <tableStyle name="custom1 3 2 8" pivot="0" table="0" count="10" xr9:uid="{00000000-0011-0000-FFFF-FFFF07000000}">
      <tableStyleElement type="wholeTable" dxfId="49"/>
      <tableStyleElement type="headerRow" dxfId="48"/>
    </tableStyle>
    <tableStyle name="custom1 3 2 9" pivot="0" table="0" count="10" xr9:uid="{00000000-0011-0000-FFFF-FFFF08000000}">
      <tableStyleElement type="wholeTable" dxfId="47"/>
      <tableStyleElement type="headerRow" dxfId="46"/>
    </tableStyle>
    <tableStyle name="custom1 7" pivot="0" table="0" count="10" xr9:uid="{00000000-0011-0000-FFFF-FFFF09000000}">
      <tableStyleElement type="wholeTable" dxfId="45"/>
      <tableStyleElement type="headerRow" dxfId="44"/>
    </tableStyle>
    <tableStyle name="custom1 8" pivot="0" table="0" count="10" xr9:uid="{00000000-0011-0000-FFFF-FFFF0A000000}">
      <tableStyleElement type="wholeTable" dxfId="43"/>
      <tableStyleElement type="headerRow" dxfId="42"/>
    </tableStyle>
    <tableStyle name="custom1 9" pivot="0" table="0" count="10" xr9:uid="{00000000-0011-0000-FFFF-FFFF0B000000}">
      <tableStyleElement type="wholeTable" dxfId="41"/>
      <tableStyleElement type="headerRow" dxfId="40"/>
    </tableStyle>
    <tableStyle name="custom1" pivot="0" table="0" count="2" xr9:uid="{00000000-0011-0000-FFFF-FFFF0C000000}">
      <tableStyleElement type="wholeTable" dxfId="39"/>
      <tableStyleElement type="headerRow" dxfId="38"/>
    </tableStyle>
    <tableStyle name="custom1 2" pivot="0" table="0" count="2" xr9:uid="{00000000-0011-0000-FFFF-FFFF0D000000}">
      <tableStyleElement type="wholeTable" dxfId="37"/>
      <tableStyleElement type="headerRow" dxfId="36"/>
    </tableStyle>
    <tableStyle name="custom1 3" pivot="0" table="0" count="2" xr9:uid="{00000000-0011-0000-FFFF-FFFF0E000000}">
      <tableStyleElement type="wholeTable" dxfId="35"/>
      <tableStyleElement type="headerRow" dxfId="34"/>
    </tableStyle>
    <tableStyle name="custom1 3 2" pivot="0" table="0" count="2" xr9:uid="{00000000-0011-0000-FFFF-FFFF0F000000}">
      <tableStyleElement type="wholeTable" dxfId="33"/>
      <tableStyleElement type="headerRow" dxfId="32"/>
    </tableStyle>
    <tableStyle name="custom1 3 2 2" pivot="0" table="0" count="2" xr9:uid="{00000000-0011-0000-FFFF-FFFF10000000}">
      <tableStyleElement type="wholeTable" dxfId="31"/>
      <tableStyleElement type="headerRow" dxfId="30"/>
    </tableStyle>
    <tableStyle name="custom1 3 2 3" pivot="0" table="0" count="2" xr9:uid="{00000000-0011-0000-FFFF-FFFF11000000}">
      <tableStyleElement type="wholeTable" dxfId="29"/>
      <tableStyleElement type="headerRow" dxfId="28"/>
    </tableStyle>
    <tableStyle name="custom1 3 2 4" pivot="0" table="0" count="2" xr9:uid="{00000000-0011-0000-FFFF-FFFF12000000}">
      <tableStyleElement type="wholeTable" dxfId="27"/>
      <tableStyleElement type="headerRow" dxfId="26"/>
    </tableStyle>
    <tableStyle name="custom1 3 2 5" pivot="0" table="0" count="2" xr9:uid="{00000000-0011-0000-FFFF-FFFF13000000}">
      <tableStyleElement type="wholeTable" dxfId="25"/>
      <tableStyleElement type="headerRow" dxfId="24"/>
    </tableStyle>
    <tableStyle name="custom1 3 2 6" pivot="0" table="0" count="2" xr9:uid="{00000000-0011-0000-FFFF-FFFF14000000}">
      <tableStyleElement type="wholeTable" dxfId="23"/>
      <tableStyleElement type="headerRow" dxfId="22"/>
    </tableStyle>
    <tableStyle name="custom1 4" pivot="0" table="0" count="2" xr9:uid="{00000000-0011-0000-FFFF-FFFF15000000}">
      <tableStyleElement type="wholeTable" dxfId="21"/>
      <tableStyleElement type="headerRow" dxfId="20"/>
    </tableStyle>
    <tableStyle name="custom1 5" pivot="0" table="0" count="2" xr9:uid="{00000000-0011-0000-FFFF-FFFF16000000}">
      <tableStyleElement type="wholeTable" dxfId="19"/>
      <tableStyleElement type="headerRow" dxfId="18"/>
    </tableStyle>
    <tableStyle name="custom1 6" pivot="0" table="0" count="2" xr9:uid="{00000000-0011-0000-FFFF-FFFF17000000}">
      <tableStyleElement type="wholeTable" dxfId="17"/>
      <tableStyleElement type="headerRow" dxfId="16"/>
    </tableStyle>
  </tableStyles>
  <colors>
    <mruColors>
      <color rgb="FFFFFF93"/>
    </mruColors>
  </colors>
  <extLst>
    <ext xmlns:x14="http://schemas.microsoft.com/office/spreadsheetml/2009/9/main" uri="{46F421CA-312F-682f-3DD2-61675219B42D}">
      <x14:dxfs count="96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custom1 10">
          <x14:slicerStyleElements>
            <x14:slicerStyleElement type="unselectedItemWithData" dxfId="95"/>
            <x14:slicerStyleElement type="unselectedItemWithNoData" dxfId="94"/>
            <x14:slicerStyleElement type="selectedItemWithData" dxfId="93"/>
            <x14:slicerStyleElement type="selectedItemWithNoData" dxfId="92"/>
            <x14:slicerStyleElement type="hoveredUnselectedItemWithData" dxfId="91"/>
            <x14:slicerStyleElement type="hoveredSelectedItemWithData" dxfId="90"/>
            <x14:slicerStyleElement type="hoveredUnselectedItemWithNoData" dxfId="89"/>
            <x14:slicerStyleElement type="hoveredSelectedItemWithNoData" dxfId="88"/>
          </x14:slicerStyleElements>
        </x14:slicerStyle>
        <x14:slicerStyle name="custom1 11">
          <x14:slicerStyleElements>
            <x14:slicerStyleElement type="unselectedItemWithData" dxfId="87"/>
            <x14:slicerStyleElement type="unselectedItemWithNoData" dxfId="86"/>
            <x14:slicerStyleElement type="selectedItemWithData" dxfId="85"/>
            <x14:slicerStyleElement type="selectedItemWithNoData" dxfId="84"/>
            <x14:slicerStyleElement type="hoveredUnselectedItemWithData" dxfId="83"/>
            <x14:slicerStyleElement type="hoveredSelectedItemWithData" dxfId="82"/>
            <x14:slicerStyleElement type="hoveredUnselectedItemWithNoData" dxfId="81"/>
            <x14:slicerStyleElement type="hoveredSelectedItemWithNoData" dxfId="80"/>
          </x14:slicerStyleElements>
        </x14:slicerStyle>
        <x14:slicerStyle name="custom1 12">
          <x14:slicerStyleElements>
            <x14:slicerStyleElement type="unselectedItemWithData" dxfId="79"/>
            <x14:slicerStyleElement type="unselectedItemWithNoData" dxfId="78"/>
            <x14:slicerStyleElement type="selectedItemWithData" dxfId="77"/>
            <x14:slicerStyleElement type="selectedItemWithNoData" dxfId="76"/>
            <x14:slicerStyleElement type="hoveredUnselectedItemWithData" dxfId="75"/>
            <x14:slicerStyleElement type="hoveredSelectedItemWithData" dxfId="74"/>
            <x14:slicerStyleElement type="hoveredUnselectedItemWithNoData" dxfId="73"/>
            <x14:slicerStyleElement type="hoveredSelectedItemWithNoData" dxfId="72"/>
          </x14:slicerStyleElements>
        </x14:slicerStyle>
        <x14:slicerStyle name="custom1 3 2 10">
          <x14:slicerStyleElements>
            <x14:slicerStyleElement type="unselectedItemWithData" dxfId="71"/>
            <x14:slicerStyleElement type="unselectedItemWithNoData" dxfId="70"/>
            <x14:slicerStyleElement type="selectedItemWithData" dxfId="69"/>
            <x14:slicerStyleElement type="selectedItemWithNoData" dxfId="68"/>
            <x14:slicerStyleElement type="hoveredUnselectedItemWithData" dxfId="67"/>
            <x14:slicerStyleElement type="hoveredSelectedItemWithData" dxfId="66"/>
            <x14:slicerStyleElement type="hoveredUnselectedItemWithNoData" dxfId="65"/>
            <x14:slicerStyleElement type="hoveredSelectedItemWithNoData" dxfId="64"/>
          </x14:slicerStyleElements>
        </x14:slicerStyle>
        <x14:slicerStyle name="custom1 3 2 11">
          <x14:slicerStyleElements>
            <x14:slicerStyleElement type="unselectedItemWithData" dxfId="63"/>
            <x14:slicerStyleElement type="unselectedItemWithNoData" dxfId="62"/>
            <x14:slicerStyleElement type="selectedItemWithData" dxfId="61"/>
            <x14:slicerStyleElement type="selectedItemWithNoData" dxfId="60"/>
            <x14:slicerStyleElement type="hoveredUnselectedItemWithData" dxfId="59"/>
            <x14:slicerStyleElement type="hoveredSelectedItemWithData" dxfId="58"/>
            <x14:slicerStyleElement type="hoveredUnselectedItemWithNoData" dxfId="57"/>
            <x14:slicerStyleElement type="hoveredSelectedItemWithNoData" dxfId="56"/>
          </x14:slicerStyleElements>
        </x14:slicerStyle>
        <x14:slicerStyle name="custom1 3 2 12">
          <x14:slicerStyleElements>
            <x14:slicerStyleElement type="unselectedItemWithData" dxfId="55"/>
            <x14:slicerStyleElement type="unselectedItemWithNoData" dxfId="54"/>
            <x14:slicerStyleElement type="selectedItemWithData" dxfId="53"/>
            <x14:slicerStyleElement type="selectedItemWithNoData" dxfId="52"/>
            <x14:slicerStyleElement type="hoveredUnselectedItemWithData" dxfId="51"/>
            <x14:slicerStyleElement type="hoveredSelectedItemWithData" dxfId="50"/>
            <x14:slicerStyleElement type="hoveredUnselectedItemWithNoData" dxfId="49"/>
            <x14:slicerStyleElement type="hoveredSelectedItemWithNoData" dxfId="48"/>
          </x14:slicerStyleElements>
        </x14:slicerStyle>
        <x14:slicerStyle name="custom1 3 2 7">
          <x14:slicerStyleElements>
            <x14:slicerStyleElement type="unselectedItemWithData" dxfId="47"/>
            <x14:slicerStyleElement type="unselectedItemWithNoData" dxfId="46"/>
            <x14:slicerStyleElement type="selectedItemWithData" dxfId="45"/>
            <x14:slicerStyleElement type="selectedItemWithNoData" dxfId="44"/>
            <x14:slicerStyleElement type="hoveredUnselectedItemWithData" dxfId="43"/>
            <x14:slicerStyleElement type="hoveredSelectedItemWithData" dxfId="42"/>
            <x14:slicerStyleElement type="hoveredUnselectedItemWithNoData" dxfId="41"/>
            <x14:slicerStyleElement type="hoveredSelectedItemWithNoData" dxfId="40"/>
          </x14:slicerStyleElements>
        </x14:slicerStyle>
        <x14:slicerStyle name="custom1 3 2 8">
          <x14:slicerStyleElements>
            <x14:slicerStyleElement type="unselectedItemWithData" dxfId="39"/>
            <x14:slicerStyleElement type="unselectedItemWithNoData" dxfId="38"/>
            <x14:slicerStyleElement type="selectedItemWithData" dxfId="37"/>
            <x14:slicerStyleElement type="selectedItemWithNoData" dxfId="36"/>
            <x14:slicerStyleElement type="hoveredUnselectedItemWithData" dxfId="35"/>
            <x14:slicerStyleElement type="hoveredSelectedItemWithData" dxfId="34"/>
            <x14:slicerStyleElement type="hoveredUnselectedItemWithNoData" dxfId="33"/>
            <x14:slicerStyleElement type="hoveredSelectedItemWithNoData" dxfId="32"/>
          </x14:slicerStyleElements>
        </x14:slicerStyle>
        <x14:slicerStyle name="custom1 3 2 9">
          <x14:slicerStyleElements>
            <x14:slicerStyleElement type="unselectedItemWithData" dxfId="31"/>
            <x14:slicerStyleElement type="unselectedItemWithNoData" dxfId="30"/>
            <x14:slicerStyleElement type="selectedItemWithData" dxfId="29"/>
            <x14:slicerStyleElement type="selectedItemWithNoData" dxfId="28"/>
            <x14:slicerStyleElement type="hoveredUnselectedItemWithData" dxfId="27"/>
            <x14:slicerStyleElement type="hoveredSelectedItemWithData" dxfId="26"/>
            <x14:slicerStyleElement type="hoveredUnselectedItemWithNoData" dxfId="25"/>
            <x14:slicerStyleElement type="hoveredSelectedItemWithNoData" dxfId="24"/>
          </x14:slicerStyleElements>
        </x14:slicerStyle>
        <x14:slicerStyle name="custom1 7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custom1 8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custom1 9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Top 10 Accounts - Q Wise</a:t>
            </a:r>
            <a:r>
              <a:rPr lang="en-US" sz="900" b="1" baseline="0"/>
              <a:t> Revenues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'Top10 Accounts_Charts'!$A$4</c:f>
              <c:strCache>
                <c:ptCount val="1"/>
                <c:pt idx="0">
                  <c:v>EAS Top 10 Totals -&gt;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00B0F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'Top10 Accounts_Charts'!$B$2:$W$2</c15:sqref>
                  </c15:fullRef>
                </c:ext>
              </c:extLst>
              <c:f>'Top10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Q1'24</c:v>
                </c:pt>
                <c:pt idx="17">
                  <c:v>Q2'24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'Top10 Accounts_Charts'!$B$4:$W$4</c15:sqref>
                  </c15:fullRef>
                </c:ext>
              </c:extLst>
              <c:f>'Top10 Accounts_Charts'!$F$4:$W$4</c:f>
              <c:numCache>
                <c:formatCode>_(* #,##0.0_);_(* \(#,##0.0\);_(* "-"??_);_(@_)</c:formatCode>
                <c:ptCount val="18"/>
                <c:pt idx="0">
                  <c:v>118455.30219195956</c:v>
                </c:pt>
                <c:pt idx="1">
                  <c:v>117779.93896323594</c:v>
                </c:pt>
                <c:pt idx="2">
                  <c:v>121916.95447601477</c:v>
                </c:pt>
                <c:pt idx="3">
                  <c:v>121149.16612451342</c:v>
                </c:pt>
                <c:pt idx="4">
                  <c:v>109192.02126488088</c:v>
                </c:pt>
                <c:pt idx="5">
                  <c:v>113709.23935790252</c:v>
                </c:pt>
                <c:pt idx="6">
                  <c:v>115931.07103081403</c:v>
                </c:pt>
                <c:pt idx="7">
                  <c:v>115189.80113945073</c:v>
                </c:pt>
                <c:pt idx="8">
                  <c:v>116270.31275159327</c:v>
                </c:pt>
                <c:pt idx="9">
                  <c:v>127137.861191214</c:v>
                </c:pt>
                <c:pt idx="10">
                  <c:v>132610.53620233823</c:v>
                </c:pt>
                <c:pt idx="11">
                  <c:v>127011.07376590575</c:v>
                </c:pt>
                <c:pt idx="12">
                  <c:v>129170.81381895086</c:v>
                </c:pt>
                <c:pt idx="13">
                  <c:v>124237.39134261259</c:v>
                </c:pt>
                <c:pt idx="14">
                  <c:v>128829.32115757311</c:v>
                </c:pt>
                <c:pt idx="15">
                  <c:v>121668.06245087109</c:v>
                </c:pt>
                <c:pt idx="16">
                  <c:v>128342.17021108652</c:v>
                </c:pt>
                <c:pt idx="17">
                  <c:v>130114.57336593678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003-4BB8-AC3D-DF67943112A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  <c:min val="110000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513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Top 10 Accounts - Revenue &amp; Growth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'Top10 Accounts_Charts'!$A$3</c:f>
              <c:strCache>
                <c:ptCount val="1"/>
                <c:pt idx="0">
                  <c:v>EAS Totals -&gt;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'Top10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Q1'24</c:v>
                </c:pt>
                <c:pt idx="21">
                  <c:v>Q2'24 </c:v>
                </c:pt>
              </c:strCache>
            </c:strRef>
          </c:cat>
          <c:val>
            <c:numRef>
              <c:f>'Top10 Accounts_Charts'!$B$4:$W$4</c:f>
              <c:numCache>
                <c:formatCode>_(* #,##0.0_);_(* \(#,##0.0\);_(* "-"??_);_(@_)</c:formatCode>
                <c:ptCount val="22"/>
                <c:pt idx="0">
                  <c:v>100437.99344523916</c:v>
                </c:pt>
                <c:pt idx="1">
                  <c:v>103946.78865658722</c:v>
                </c:pt>
                <c:pt idx="2">
                  <c:v>105627.61016200576</c:v>
                </c:pt>
                <c:pt idx="3">
                  <c:v>120845.55006397738</c:v>
                </c:pt>
                <c:pt idx="4">
                  <c:v>118455.30219195956</c:v>
                </c:pt>
                <c:pt idx="5">
                  <c:v>117779.93896323594</c:v>
                </c:pt>
                <c:pt idx="6">
                  <c:v>121916.95447601477</c:v>
                </c:pt>
                <c:pt idx="7">
                  <c:v>121149.16612451342</c:v>
                </c:pt>
                <c:pt idx="8">
                  <c:v>109192.02126488088</c:v>
                </c:pt>
                <c:pt idx="9">
                  <c:v>113709.23935790252</c:v>
                </c:pt>
                <c:pt idx="10">
                  <c:v>115931.07103081403</c:v>
                </c:pt>
                <c:pt idx="11">
                  <c:v>115189.80113945073</c:v>
                </c:pt>
                <c:pt idx="12">
                  <c:v>116270.31275159327</c:v>
                </c:pt>
                <c:pt idx="13">
                  <c:v>127137.861191214</c:v>
                </c:pt>
                <c:pt idx="14">
                  <c:v>132610.53620233823</c:v>
                </c:pt>
                <c:pt idx="15">
                  <c:v>127011.07376590575</c:v>
                </c:pt>
                <c:pt idx="16">
                  <c:v>129170.81381895086</c:v>
                </c:pt>
                <c:pt idx="17">
                  <c:v>124237.39134261259</c:v>
                </c:pt>
                <c:pt idx="18">
                  <c:v>128829.32115757311</c:v>
                </c:pt>
                <c:pt idx="19">
                  <c:v>121668.06245087109</c:v>
                </c:pt>
                <c:pt idx="20">
                  <c:v>128342.17021108652</c:v>
                </c:pt>
                <c:pt idx="21">
                  <c:v>130114.57336593678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0C7-482E-A395-2FB1528B8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664191"/>
        <c:axId val="992980079"/>
      </c:lineChart>
      <c:lineChart>
        <c:grouping val="standard"/>
        <c:varyColors val="0"/>
        <c:ser>
          <c:idx val="1"/>
          <c:order val="1"/>
          <c:tx>
            <c:strRef>
              <c:f>'Top10 Accounts_Charts'!$A$4</c:f>
              <c:strCache>
                <c:ptCount val="1"/>
                <c:pt idx="0">
                  <c:v>EAS Top 10 Totals -&gt;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'Top10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Q1'24</c:v>
                </c:pt>
                <c:pt idx="21">
                  <c:v>Q2'24 </c:v>
                </c:pt>
              </c:strCache>
            </c:strRef>
          </c:cat>
          <c:val>
            <c:numRef>
              <c:f>'Top10 Accounts_Charts'!$B$7:$W$7</c:f>
              <c:numCache>
                <c:formatCode>0.0%</c:formatCode>
                <c:ptCount val="22"/>
                <c:pt idx="1">
                  <c:v>3.4934939368946205E-2</c:v>
                </c:pt>
                <c:pt idx="2">
                  <c:v>1.6170018594528601E-2</c:v>
                </c:pt>
                <c:pt idx="3">
                  <c:v>0.1440716104305606</c:v>
                </c:pt>
                <c:pt idx="4">
                  <c:v>-1.9779361927289685E-2</c:v>
                </c:pt>
                <c:pt idx="5">
                  <c:v>-5.7014183090696724E-3</c:v>
                </c:pt>
                <c:pt idx="6">
                  <c:v>3.5124958878355095E-2</c:v>
                </c:pt>
                <c:pt idx="7">
                  <c:v>-6.2976339492830657E-3</c:v>
                </c:pt>
                <c:pt idx="8">
                  <c:v>-9.869770665481381E-2</c:v>
                </c:pt>
                <c:pt idx="9">
                  <c:v>4.1369488729068093E-2</c:v>
                </c:pt>
                <c:pt idx="10">
                  <c:v>1.9539587859859209E-2</c:v>
                </c:pt>
                <c:pt idx="11">
                  <c:v>-6.3940571304328397E-3</c:v>
                </c:pt>
                <c:pt idx="12">
                  <c:v>9.3802715297204298E-3</c:v>
                </c:pt>
                <c:pt idx="13">
                  <c:v>9.3467955683913972E-2</c:v>
                </c:pt>
                <c:pt idx="14">
                  <c:v>4.304520274171808E-2</c:v>
                </c:pt>
                <c:pt idx="15">
                  <c:v>-4.2224868376135483E-2</c:v>
                </c:pt>
                <c:pt idx="16">
                  <c:v>1.700434449539201E-2</c:v>
                </c:pt>
                <c:pt idx="17">
                  <c:v>-3.8193012264001625E-2</c:v>
                </c:pt>
                <c:pt idx="18">
                  <c:v>3.696093233555775E-2</c:v>
                </c:pt>
                <c:pt idx="19">
                  <c:v>-5.5587180327861696E-2</c:v>
                </c:pt>
                <c:pt idx="20">
                  <c:v>5.4855050912891778E-2</c:v>
                </c:pt>
                <c:pt idx="21">
                  <c:v>1.3809982735488724E-2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0C7-482E-A395-2FB1528B8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9602191"/>
        <c:axId val="992770703"/>
      </c:lineChart>
      <c:catAx>
        <c:axId val="125866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980079"/>
        <c:crosses val="autoZero"/>
        <c:auto val="1"/>
        <c:lblAlgn val="ctr"/>
        <c:lblOffset val="100"/>
        <c:noMultiLvlLbl val="0"/>
      </c:catAx>
      <c:valAx>
        <c:axId val="992980079"/>
        <c:scaling>
          <c:orientation val="minMax"/>
          <c:min val="80000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641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92770703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02191"/>
        <c:crosses val="max"/>
        <c:crossBetween val="between"/>
      </c:valAx>
      <c:catAx>
        <c:axId val="9896021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27707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Top 10 Accounts - Q Wise</a:t>
            </a:r>
            <a:r>
              <a:rPr lang="en-US" sz="900" b="1" baseline="0"/>
              <a:t> Growth %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'Top10 Accounts_Charts'!$B$2:$W$2</c15:sqref>
                  </c15:fullRef>
                </c:ext>
              </c:extLst>
              <c:f>'Top10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Q1'24</c:v>
                </c:pt>
                <c:pt idx="17">
                  <c:v>Q2'24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'Top10 Accounts_Charts'!$B$7:$W$7</c15:sqref>
                  </c15:fullRef>
                </c:ext>
              </c:extLst>
              <c:f>'Top10 Accounts_Charts'!$F$7:$W$7</c:f>
              <c:numCache>
                <c:formatCode>0.0%</c:formatCode>
                <c:ptCount val="18"/>
                <c:pt idx="0">
                  <c:v>-1.9779361927289685E-2</c:v>
                </c:pt>
                <c:pt idx="1">
                  <c:v>-5.7014183090696724E-3</c:v>
                </c:pt>
                <c:pt idx="2">
                  <c:v>3.5124958878355095E-2</c:v>
                </c:pt>
                <c:pt idx="3">
                  <c:v>-6.2976339492830657E-3</c:v>
                </c:pt>
                <c:pt idx="4">
                  <c:v>-9.869770665481381E-2</c:v>
                </c:pt>
                <c:pt idx="5">
                  <c:v>4.1369488729068093E-2</c:v>
                </c:pt>
                <c:pt idx="6">
                  <c:v>1.9539587859859209E-2</c:v>
                </c:pt>
                <c:pt idx="7">
                  <c:v>-6.3940571304328397E-3</c:v>
                </c:pt>
                <c:pt idx="8">
                  <c:v>9.3802715297204298E-3</c:v>
                </c:pt>
                <c:pt idx="9">
                  <c:v>9.3467955683913972E-2</c:v>
                </c:pt>
                <c:pt idx="10">
                  <c:v>4.304520274171808E-2</c:v>
                </c:pt>
                <c:pt idx="11">
                  <c:v>-4.2224868376135483E-2</c:v>
                </c:pt>
                <c:pt idx="12">
                  <c:v>1.700434449539201E-2</c:v>
                </c:pt>
                <c:pt idx="13">
                  <c:v>-3.8193012264001625E-2</c:v>
                </c:pt>
                <c:pt idx="14">
                  <c:v>3.696093233555775E-2</c:v>
                </c:pt>
                <c:pt idx="15">
                  <c:v>-5.5587180327861696E-2</c:v>
                </c:pt>
                <c:pt idx="16">
                  <c:v>5.4855050912891778E-2</c:v>
                </c:pt>
                <c:pt idx="17">
                  <c:v>1.3809982735488724E-2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502-49FD-9FF4-7762DFCA594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1"/>
        <c:axPos val="l"/>
        <c:numFmt formatCode="0.0%" sourceLinked="0"/>
        <c:majorTickMark val="none"/>
        <c:minorTickMark val="none"/>
        <c:tickLblPos val="nextTo"/>
        <c:crossAx val="94235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Org 300 Accounts - Q Wise</a:t>
            </a:r>
            <a:r>
              <a:rPr lang="en-US" sz="900" b="1" baseline="0"/>
              <a:t> Revenues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'Org 300 Accounts_Charts'!$A$4</c:f>
              <c:strCache>
                <c:ptCount val="1"/>
                <c:pt idx="0">
                  <c:v>Org 100 Revenue -&gt;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Accounts_Charts'!$B$4:$W$4</c15:sqref>
                  </c15:fullRef>
                </c:ext>
              </c:extLst>
              <c:f>'Org 300 Accounts_Charts'!$F$4:$W$4</c:f>
              <c:numCache>
                <c:formatCode>_(* #,##0.0_);_(* \(#,##0.0\);_(* "-"??_);_(@_)</c:formatCode>
                <c:ptCount val="18"/>
                <c:pt idx="0">
                  <c:v>299758.51389441401</c:v>
                </c:pt>
                <c:pt idx="1">
                  <c:v>311175.07414850697</c:v>
                </c:pt>
                <c:pt idx="2">
                  <c:v>315663.80554452701</c:v>
                </c:pt>
                <c:pt idx="3">
                  <c:v>312590.18387265899</c:v>
                </c:pt>
                <c:pt idx="4">
                  <c:v>293887.66697484802</c:v>
                </c:pt>
                <c:pt idx="5">
                  <c:v>309627.70344014099</c:v>
                </c:pt>
                <c:pt idx="6">
                  <c:v>317058.26589235698</c:v>
                </c:pt>
                <c:pt idx="7">
                  <c:v>328883.35591214302</c:v>
                </c:pt>
                <c:pt idx="8">
                  <c:v>339950.149846035</c:v>
                </c:pt>
                <c:pt idx="9">
                  <c:v>349969.12735997298</c:v>
                </c:pt>
                <c:pt idx="10">
                  <c:v>378179.903931754</c:v>
                </c:pt>
                <c:pt idx="11">
                  <c:v>378695.22676501097</c:v>
                </c:pt>
                <c:pt idx="12">
                  <c:v>396703.370507007</c:v>
                </c:pt>
                <c:pt idx="13">
                  <c:v>409969.16273839597</c:v>
                </c:pt>
                <c:pt idx="14">
                  <c:v>421278.38194496097</c:v>
                </c:pt>
                <c:pt idx="15">
                  <c:v>388203.04301459598</c:v>
                </c:pt>
                <c:pt idx="16">
                  <c:v>406115.05796381499</c:v>
                </c:pt>
                <c:pt idx="17">
                  <c:v>393973.615592719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732-4840-9BD6-B143DF17334B}"/>
            </c:ext>
          </c:extLst>
        </c:ser>
        <c:ser>
          <c:idx val="1"/>
          <c:order val="1"/>
          <c:tx>
            <c:strRef>
              <c:f>'Org 300 Accounts_Charts'!$A$5</c:f>
              <c:strCache>
                <c:ptCount val="1"/>
                <c:pt idx="0">
                  <c:v>Org 101 - 200 Revenue -&gt;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Accounts_Charts'!$B$5:$W$5</c15:sqref>
                  </c15:fullRef>
                </c:ext>
              </c:extLst>
              <c:f>'Org 300 Accounts_Charts'!$F$5:$W$5</c:f>
              <c:numCache>
                <c:formatCode>_(* #,##0.0_);_(* \(#,##0.0\);_(* "-"??_);_(@_)</c:formatCode>
                <c:ptCount val="18"/>
                <c:pt idx="0">
                  <c:v>88491.834249504696</c:v>
                </c:pt>
                <c:pt idx="1">
                  <c:v>92911.258809414998</c:v>
                </c:pt>
                <c:pt idx="2">
                  <c:v>96056.839235320993</c:v>
                </c:pt>
                <c:pt idx="3">
                  <c:v>95903.391483365995</c:v>
                </c:pt>
                <c:pt idx="4">
                  <c:v>92504.563094040001</c:v>
                </c:pt>
                <c:pt idx="5">
                  <c:v>96832.018566849307</c:v>
                </c:pt>
                <c:pt idx="6">
                  <c:v>103925.471479863</c:v>
                </c:pt>
                <c:pt idx="7">
                  <c:v>108976.043771047</c:v>
                </c:pt>
                <c:pt idx="8">
                  <c:v>111735.833531747</c:v>
                </c:pt>
                <c:pt idx="9">
                  <c:v>120536.00351433799</c:v>
                </c:pt>
                <c:pt idx="10">
                  <c:v>128125.007441084</c:v>
                </c:pt>
                <c:pt idx="11">
                  <c:v>125316.532550795</c:v>
                </c:pt>
                <c:pt idx="12">
                  <c:v>140576.81558055</c:v>
                </c:pt>
                <c:pt idx="13">
                  <c:v>143549.73680570701</c:v>
                </c:pt>
                <c:pt idx="14">
                  <c:v>144245.55597832199</c:v>
                </c:pt>
                <c:pt idx="15">
                  <c:v>137629.37512284101</c:v>
                </c:pt>
                <c:pt idx="16">
                  <c:v>140373.16119862901</c:v>
                </c:pt>
                <c:pt idx="17">
                  <c:v>141508.85759798801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32-4840-9BD6-B143DF17334B}"/>
            </c:ext>
          </c:extLst>
        </c:ser>
        <c:ser>
          <c:idx val="2"/>
          <c:order val="2"/>
          <c:tx>
            <c:strRef>
              <c:f>'Org 300 Accounts_Charts'!$A$6</c:f>
              <c:strCache>
                <c:ptCount val="1"/>
                <c:pt idx="0">
                  <c:v>Org 201 - 300 Revenue -&gt;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Accounts_Charts'!$B$6:$W$6</c15:sqref>
                  </c15:fullRef>
                </c:ext>
              </c:extLst>
              <c:f>'Org 300 Accounts_Charts'!$F$6:$W$6</c:f>
              <c:numCache>
                <c:formatCode>_(* #,##0.0_);_(* \(#,##0.0\);_(* "-"??_);_(@_)</c:formatCode>
                <c:ptCount val="18"/>
                <c:pt idx="0">
                  <c:v>42902.3370145894</c:v>
                </c:pt>
                <c:pt idx="1">
                  <c:v>43853.136805310802</c:v>
                </c:pt>
                <c:pt idx="2">
                  <c:v>44031.399217937098</c:v>
                </c:pt>
                <c:pt idx="3">
                  <c:v>42847.248134261201</c:v>
                </c:pt>
                <c:pt idx="4">
                  <c:v>44771.338286436599</c:v>
                </c:pt>
                <c:pt idx="5">
                  <c:v>43447.270006994098</c:v>
                </c:pt>
                <c:pt idx="6">
                  <c:v>44720.255404199801</c:v>
                </c:pt>
                <c:pt idx="7">
                  <c:v>44212.748970532601</c:v>
                </c:pt>
                <c:pt idx="8">
                  <c:v>43621.264661208603</c:v>
                </c:pt>
                <c:pt idx="9">
                  <c:v>47659.670954355199</c:v>
                </c:pt>
                <c:pt idx="10">
                  <c:v>52516.203124308602</c:v>
                </c:pt>
                <c:pt idx="11">
                  <c:v>52704.461379904496</c:v>
                </c:pt>
                <c:pt idx="12">
                  <c:v>56548.432414995303</c:v>
                </c:pt>
                <c:pt idx="13">
                  <c:v>57339.961067163298</c:v>
                </c:pt>
                <c:pt idx="14">
                  <c:v>57838.1993115433</c:v>
                </c:pt>
                <c:pt idx="15">
                  <c:v>55561.2533549125</c:v>
                </c:pt>
                <c:pt idx="16">
                  <c:v>51332.131327869203</c:v>
                </c:pt>
                <c:pt idx="17">
                  <c:v>51259.278279024104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32-4840-9BD6-B143DF17334B}"/>
            </c:ext>
          </c:extLst>
        </c:ser>
        <c:ser>
          <c:idx val="3"/>
          <c:order val="3"/>
          <c:tx>
            <c:strRef>
              <c:f>'Org 300 Accounts_Charts'!$A$7</c:f>
              <c:strCache>
                <c:ptCount val="1"/>
                <c:pt idx="0">
                  <c:v>Org 300 Beyond Revenue -&gt;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Accounts_Charts'!$B$7:$W$7</c15:sqref>
                  </c15:fullRef>
                </c:ext>
              </c:extLst>
              <c:f>'Org 300 Accounts_Charts'!$F$7:$W$7</c:f>
              <c:numCache>
                <c:formatCode>_(* #,##0.0_);_(* \(#,##0.0\);_(* "-"??_);_(@_)</c:formatCode>
                <c:ptCount val="18"/>
                <c:pt idx="0">
                  <c:v>102820.905062709</c:v>
                </c:pt>
                <c:pt idx="1">
                  <c:v>102354.532770302</c:v>
                </c:pt>
                <c:pt idx="2">
                  <c:v>101483.33990691599</c:v>
                </c:pt>
                <c:pt idx="3">
                  <c:v>101160.078214528</c:v>
                </c:pt>
                <c:pt idx="4">
                  <c:v>92344.595747757397</c:v>
                </c:pt>
                <c:pt idx="5">
                  <c:v>95056.339901146799</c:v>
                </c:pt>
                <c:pt idx="6">
                  <c:v>93526.702530674607</c:v>
                </c:pt>
                <c:pt idx="7">
                  <c:v>97258.284525712297</c:v>
                </c:pt>
                <c:pt idx="8">
                  <c:v>104762.849358598</c:v>
                </c:pt>
                <c:pt idx="9">
                  <c:v>105317.63785284699</c:v>
                </c:pt>
                <c:pt idx="10">
                  <c:v>105418.142704602</c:v>
                </c:pt>
                <c:pt idx="11">
                  <c:v>103678.818295463</c:v>
                </c:pt>
                <c:pt idx="12">
                  <c:v>106890.85794969799</c:v>
                </c:pt>
                <c:pt idx="13">
                  <c:v>111338.13587169199</c:v>
                </c:pt>
                <c:pt idx="14">
                  <c:v>118980.941389368</c:v>
                </c:pt>
                <c:pt idx="15">
                  <c:v>126506.38857515399</c:v>
                </c:pt>
                <c:pt idx="16">
                  <c:v>137095.03156208599</c:v>
                </c:pt>
                <c:pt idx="17">
                  <c:v>136815.28134193801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32-4840-9BD6-B143DF173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noFill/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513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302037766112571"/>
          <c:y val="0.83951006124234473"/>
          <c:w val="0.73247776319626723"/>
          <c:h val="0.16048993875765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		Org 300 Accounts - Q Wise Growth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'Org 300 Accounts_Charts'!$A$8</c:f>
              <c:strCache>
                <c:ptCount val="1"/>
                <c:pt idx="0">
                  <c:v>Org 100 Growth % -&gt;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Accounts_Charts'!$B$8:$W$8</c:f>
              <c:numCache>
                <c:formatCode>0.0%</c:formatCode>
                <c:ptCount val="22"/>
                <c:pt idx="1">
                  <c:v>2.0195350666585066E-2</c:v>
                </c:pt>
                <c:pt idx="2">
                  <c:v>9.0201200177335572E-3</c:v>
                </c:pt>
                <c:pt idx="3">
                  <c:v>5.5816530642174289E-2</c:v>
                </c:pt>
                <c:pt idx="4">
                  <c:v>-4.133258825292474E-3</c:v>
                </c:pt>
                <c:pt idx="5">
                  <c:v>3.8085858198890987E-2</c:v>
                </c:pt>
                <c:pt idx="6">
                  <c:v>1.4425099466282454E-2</c:v>
                </c:pt>
                <c:pt idx="7">
                  <c:v>-9.7370101287538313E-3</c:v>
                </c:pt>
                <c:pt idx="8">
                  <c:v>-5.9830787602178415E-2</c:v>
                </c:pt>
                <c:pt idx="9">
                  <c:v>5.3558002713465447E-2</c:v>
                </c:pt>
                <c:pt idx="10">
                  <c:v>2.3998377308161345E-2</c:v>
                </c:pt>
                <c:pt idx="11">
                  <c:v>3.7296267884719736E-2</c:v>
                </c:pt>
                <c:pt idx="12">
                  <c:v>3.3649601705135757E-2</c:v>
                </c:pt>
                <c:pt idx="13">
                  <c:v>2.9471902037624176E-2</c:v>
                </c:pt>
                <c:pt idx="14">
                  <c:v>8.0609329127377061E-2</c:v>
                </c:pt>
                <c:pt idx="15">
                  <c:v>1.3626393890828759E-3</c:v>
                </c:pt>
                <c:pt idx="16">
                  <c:v>4.7553131038460261E-2</c:v>
                </c:pt>
                <c:pt idx="17">
                  <c:v>3.3440079458953553E-2</c:v>
                </c:pt>
                <c:pt idx="18">
                  <c:v>2.758553626576421E-2</c:v>
                </c:pt>
                <c:pt idx="19">
                  <c:v>-7.8511835280183462E-2</c:v>
                </c:pt>
                <c:pt idx="20">
                  <c:v>4.6140841169412417E-2</c:v>
                </c:pt>
                <c:pt idx="21">
                  <c:v>-2.9896557965545356E-2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F2D-4D8B-827E-D08DD6286650}"/>
            </c:ext>
          </c:extLst>
        </c:ser>
        <c:ser>
          <c:idx val="1"/>
          <c:order val="1"/>
          <c:tx>
            <c:strRef>
              <c:f>'Org 300 Accounts_Charts'!$A$9</c:f>
              <c:strCache>
                <c:ptCount val="1"/>
                <c:pt idx="0">
                  <c:v>Org 101 - 200 Growth % -&gt;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Accounts_Charts'!$B$9:$W$9</c:f>
              <c:numCache>
                <c:formatCode>0.0%</c:formatCode>
                <c:ptCount val="22"/>
                <c:pt idx="1">
                  <c:v>4.7218547650080378E-2</c:v>
                </c:pt>
                <c:pt idx="2">
                  <c:v>3.5130009979088772E-2</c:v>
                </c:pt>
                <c:pt idx="3">
                  <c:v>4.2199593322932216E-2</c:v>
                </c:pt>
                <c:pt idx="4">
                  <c:v>8.2892802897330586E-2</c:v>
                </c:pt>
                <c:pt idx="5">
                  <c:v>4.9941608707642304E-2</c:v>
                </c:pt>
                <c:pt idx="6">
                  <c:v>3.3855750812271213E-2</c:v>
                </c:pt>
                <c:pt idx="7">
                  <c:v>-1.5974682612560631E-3</c:v>
                </c:pt>
                <c:pt idx="8">
                  <c:v>-3.5440127160836665E-2</c:v>
                </c:pt>
                <c:pt idx="9">
                  <c:v>4.6780994667366071E-2</c:v>
                </c:pt>
                <c:pt idx="10">
                  <c:v>7.3255241582273145E-2</c:v>
                </c:pt>
                <c:pt idx="11">
                  <c:v>4.8598021440418693E-2</c:v>
                </c:pt>
                <c:pt idx="12">
                  <c:v>2.5324738035986893E-2</c:v>
                </c:pt>
                <c:pt idx="13">
                  <c:v>7.8758708862100457E-2</c:v>
                </c:pt>
                <c:pt idx="14">
                  <c:v>6.2960474094723828E-2</c:v>
                </c:pt>
                <c:pt idx="15">
                  <c:v>-2.1919802748736839E-2</c:v>
                </c:pt>
                <c:pt idx="16">
                  <c:v>0.12177390100998431</c:v>
                </c:pt>
                <c:pt idx="17">
                  <c:v>2.1148019414720221E-2</c:v>
                </c:pt>
                <c:pt idx="18">
                  <c:v>4.8472340534957414E-3</c:v>
                </c:pt>
                <c:pt idx="19">
                  <c:v>-4.5867484863625907E-2</c:v>
                </c:pt>
                <c:pt idx="20">
                  <c:v>1.9936049795612476E-2</c:v>
                </c:pt>
                <c:pt idx="21">
                  <c:v>8.0905522798049301E-3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F2D-4D8B-827E-D08DD6286650}"/>
            </c:ext>
          </c:extLst>
        </c:ser>
        <c:ser>
          <c:idx val="2"/>
          <c:order val="2"/>
          <c:tx>
            <c:strRef>
              <c:f>'Org 300 Accounts_Charts'!$A$10</c:f>
              <c:strCache>
                <c:ptCount val="1"/>
                <c:pt idx="0">
                  <c:v>Org 201 - 300 Growth % -&gt;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Accounts_Charts'!$B$10:$W$10</c:f>
              <c:numCache>
                <c:formatCode>0.0%</c:formatCode>
                <c:ptCount val="22"/>
                <c:pt idx="1">
                  <c:v>0.17789013156624911</c:v>
                </c:pt>
                <c:pt idx="2">
                  <c:v>-5.586237953908002E-3</c:v>
                </c:pt>
                <c:pt idx="3">
                  <c:v>5.3098632471100249E-3</c:v>
                </c:pt>
                <c:pt idx="4">
                  <c:v>3.7703502968154279E-2</c:v>
                </c:pt>
                <c:pt idx="5">
                  <c:v>2.21619579930592E-2</c:v>
                </c:pt>
                <c:pt idx="6">
                  <c:v>4.064986580497143E-3</c:v>
                </c:pt>
                <c:pt idx="7">
                  <c:v>-2.6893333046602574E-2</c:v>
                </c:pt>
                <c:pt idx="8">
                  <c:v>4.490580459557858E-2</c:v>
                </c:pt>
                <c:pt idx="9">
                  <c:v>-2.9574016103146583E-2</c:v>
                </c:pt>
                <c:pt idx="10">
                  <c:v>2.929954855623329E-2</c:v>
                </c:pt>
                <c:pt idx="11">
                  <c:v>-1.1348469034448749E-2</c:v>
                </c:pt>
                <c:pt idx="12">
                  <c:v>-1.3378139181488558E-2</c:v>
                </c:pt>
                <c:pt idx="13">
                  <c:v>9.257884484806933E-2</c:v>
                </c:pt>
                <c:pt idx="14">
                  <c:v>0.10190024548437648</c:v>
                </c:pt>
                <c:pt idx="15">
                  <c:v>3.5847651657199275E-3</c:v>
                </c:pt>
                <c:pt idx="16">
                  <c:v>7.2934452500760472E-2</c:v>
                </c:pt>
                <c:pt idx="17">
                  <c:v>1.3997357987913128E-2</c:v>
                </c:pt>
                <c:pt idx="18">
                  <c:v>8.689197465558296E-3</c:v>
                </c:pt>
                <c:pt idx="19">
                  <c:v>-3.9367511155838586E-2</c:v>
                </c:pt>
                <c:pt idx="20">
                  <c:v>-7.611638996025949E-2</c:v>
                </c:pt>
                <c:pt idx="21">
                  <c:v>-1.4192484699255825E-3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F2D-4D8B-827E-D08DD6286650}"/>
            </c:ext>
          </c:extLst>
        </c:ser>
        <c:ser>
          <c:idx val="3"/>
          <c:order val="3"/>
          <c:tx>
            <c:strRef>
              <c:f>'Org 300 Accounts_Charts'!$A$11</c:f>
              <c:strCache>
                <c:ptCount val="1"/>
                <c:pt idx="0">
                  <c:v>Org 300 Beyond Growth % -&gt;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Accounts_Charts'!$B$11:$W$11</c:f>
              <c:numCache>
                <c:formatCode>0.0%</c:formatCode>
                <c:ptCount val="22"/>
                <c:pt idx="1">
                  <c:v>5.1604326502417752E-2</c:v>
                </c:pt>
                <c:pt idx="2">
                  <c:v>1.3590873603130715E-2</c:v>
                </c:pt>
                <c:pt idx="3">
                  <c:v>-1.9601677716370891E-2</c:v>
                </c:pt>
                <c:pt idx="4">
                  <c:v>-1.6077942773434661E-2</c:v>
                </c:pt>
                <c:pt idx="5">
                  <c:v>-4.5357730718531553E-3</c:v>
                </c:pt>
                <c:pt idx="6">
                  <c:v>-8.5115220577586248E-3</c:v>
                </c:pt>
                <c:pt idx="7">
                  <c:v>-3.1853671024673069E-3</c:v>
                </c:pt>
                <c:pt idx="8">
                  <c:v>-8.7143887414517396E-2</c:v>
                </c:pt>
                <c:pt idx="9">
                  <c:v>2.9365488380030724E-2</c:v>
                </c:pt>
                <c:pt idx="10">
                  <c:v>-1.6091902676485637E-2</c:v>
                </c:pt>
                <c:pt idx="11">
                  <c:v>3.9898573285140904E-2</c:v>
                </c:pt>
                <c:pt idx="12">
                  <c:v>7.7161188576194917E-2</c:v>
                </c:pt>
                <c:pt idx="13">
                  <c:v>5.2956606053160549E-3</c:v>
                </c:pt>
                <c:pt idx="14">
                  <c:v>9.5430218341419071E-4</c:v>
                </c:pt>
                <c:pt idx="15">
                  <c:v>-1.6499289064623834E-2</c:v>
                </c:pt>
                <c:pt idx="16">
                  <c:v>3.0980673844886564E-2</c:v>
                </c:pt>
                <c:pt idx="17">
                  <c:v>4.1605783762039383E-2</c:v>
                </c:pt>
                <c:pt idx="18">
                  <c:v>6.8644992641907709E-2</c:v>
                </c:pt>
                <c:pt idx="19">
                  <c:v>6.3249181742131233E-2</c:v>
                </c:pt>
                <c:pt idx="20">
                  <c:v>8.3700460555330647E-2</c:v>
                </c:pt>
                <c:pt idx="21">
                  <c:v>-2.0405569549856173E-3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F2D-4D8B-827E-D08DD6286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144063"/>
        <c:axId val="1024357247"/>
      </c:lineChart>
      <c:catAx>
        <c:axId val="97914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357247"/>
        <c:crosses val="autoZero"/>
        <c:auto val="1"/>
        <c:lblAlgn val="ctr"/>
        <c:lblOffset val="100"/>
        <c:noMultiLvlLbl val="0"/>
      </c:catAx>
      <c:valAx>
        <c:axId val="1024357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14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7026246719160084E-2"/>
          <c:y val="0.84528288130650331"/>
          <c:w val="0.93983639545056863"/>
          <c:h val="0.126939340915718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10</xdr:row>
      <xdr:rowOff>114300</xdr:rowOff>
    </xdr:from>
    <xdr:to>
      <xdr:col>3</xdr:col>
      <xdr:colOff>190500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9702E-263F-4530-86D5-D6C73BE45F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476250</xdr:colOff>
      <xdr:row>10</xdr:row>
      <xdr:rowOff>9525</xdr:rowOff>
    </xdr:from>
    <xdr:to>
      <xdr:col>27</xdr:col>
      <xdr:colOff>304800</xdr:colOff>
      <xdr:row>28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3E46FE-AA5B-41BC-B9C9-A541C394E8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260350</xdr:colOff>
      <xdr:row>11</xdr:row>
      <xdr:rowOff>38100</xdr:rowOff>
    </xdr:from>
    <xdr:to>
      <xdr:col>7</xdr:col>
      <xdr:colOff>609599</xdr:colOff>
      <xdr:row>23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D1E6EC-188C-4622-8CAA-86E0E63EC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11</xdr:row>
      <xdr:rowOff>171450</xdr:rowOff>
    </xdr:from>
    <xdr:to>
      <xdr:col>6</xdr:col>
      <xdr:colOff>466725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817A7E-CC18-4B3C-B251-7FE790CF0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685798</xdr:colOff>
      <xdr:row>12</xdr:row>
      <xdr:rowOff>4762</xdr:rowOff>
    </xdr:from>
    <xdr:to>
      <xdr:col>26</xdr:col>
      <xdr:colOff>304798</xdr:colOff>
      <xdr:row>26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E495ED-322A-4034-9B3E-0B1F8B5BE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-my.sharepoint.com/Users/sridevi_srirangan/AppData/Local/Microsoft/Windows/Temporary%20Internet%20Files/Content.Outlook/Q2LM2M86/Expense_Recove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ridevi_srirangan\AppData\Local\Microsoft\Windows\Temporary%20Internet%20Files\Content.Outlook\Q2LM2M86\Expense_Recovery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-my.sharepoint.com/Users/vasudevasai_moparthy/AppData/Local/Microsoft/Windows/Temporary%20Internet%20Files/Content.Outlook/P7I13Q76/Q3%20Hiring%2011Oct201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asudevasai_moparthy\AppData\Local\Microsoft\Windows\Temporary%20Internet%20Files\Content.Outlook\P7I13Q76\Q3%20Hiring%2011Oct201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Som_KP%20Prod/Som_KP%20Publish/ExcelOperations/ClosedOp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Data"/>
      <sheetName val="Sheet2"/>
    </sheetNames>
    <sheetDataSet>
      <sheetData sheetId="0"/>
      <sheetData sheetId="1"/>
      <sheetData sheetId="2">
        <row r="2">
          <cell r="B2" t="str">
            <v>Expense Billed</v>
          </cell>
        </row>
        <row r="3">
          <cell r="B3" t="str">
            <v>Expense To Be Billed</v>
          </cell>
        </row>
        <row r="4">
          <cell r="B4" t="str">
            <v>Not Billable-Billed as part of milestone at fixed cost</v>
          </cell>
        </row>
        <row r="5">
          <cell r="B5" t="str">
            <v>Not Billable-Not Client Recoverable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Data"/>
      <sheetName val="Sheet2"/>
    </sheetNames>
    <sheetDataSet>
      <sheetData sheetId="0"/>
      <sheetData sheetId="1"/>
      <sheetData sheetId="2">
        <row r="2">
          <cell r="B2" t="str">
            <v>Expense Billed</v>
          </cell>
        </row>
        <row r="3">
          <cell r="B3" t="str">
            <v>Expense To Be Billed</v>
          </cell>
        </row>
        <row r="4">
          <cell r="B4" t="str">
            <v>Not Billable-Billed as part of milestone at fixed cost</v>
          </cell>
        </row>
        <row r="5">
          <cell r="B5" t="str">
            <v>Not Billable-Not Client Recoverable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Employee Master"/>
      <sheetName val="Allocation"/>
      <sheetName val="Location"/>
      <sheetName val="Lookup"/>
      <sheetName val="Sheet1"/>
      <sheetName val="Hiring demand"/>
      <sheetName val="Skill distribution"/>
      <sheetName val="US requirements"/>
      <sheetName val="5.2"/>
      <sheetName val="LOV"/>
      <sheetName val="LoVs"/>
    </sheetNames>
    <sheetDataSet>
      <sheetData sheetId="0"/>
      <sheetData sheetId="1"/>
      <sheetData sheetId="2"/>
      <sheetData sheetId="3"/>
      <sheetData sheetId="4">
        <row r="2">
          <cell r="A2" t="str">
            <v>ABAP</v>
          </cell>
          <cell r="C2" t="str">
            <v>Bangalore</v>
          </cell>
          <cell r="E2" t="str">
            <v>Consultant</v>
          </cell>
          <cell r="G2">
            <v>4</v>
          </cell>
          <cell r="I2" t="str">
            <v>Q3 FY12</v>
          </cell>
        </row>
        <row r="3">
          <cell r="A3" t="str">
            <v>ABAP + MM</v>
          </cell>
          <cell r="C3" t="str">
            <v>Basel</v>
          </cell>
          <cell r="E3" t="str">
            <v>Delivery Manager</v>
          </cell>
          <cell r="G3">
            <v>5</v>
          </cell>
          <cell r="I3" t="str">
            <v>Q4 FY12</v>
          </cell>
        </row>
        <row r="4">
          <cell r="A4" t="str">
            <v>APO</v>
          </cell>
          <cell r="C4" t="str">
            <v>Brazil</v>
          </cell>
          <cell r="E4" t="str">
            <v>Group Project Manager</v>
          </cell>
          <cell r="G4">
            <v>6</v>
          </cell>
          <cell r="I4" t="str">
            <v>Q1 FY13</v>
          </cell>
        </row>
        <row r="5">
          <cell r="A5" t="str">
            <v>APO, MGMT</v>
          </cell>
          <cell r="C5" t="str">
            <v>Chandigarh SEZ</v>
          </cell>
          <cell r="E5" t="str">
            <v>Industry Principal</v>
          </cell>
          <cell r="G5">
            <v>7</v>
          </cell>
          <cell r="I5" t="str">
            <v>Q2 FY13</v>
          </cell>
        </row>
        <row r="6">
          <cell r="A6" t="str">
            <v>Basis</v>
          </cell>
          <cell r="C6" t="str">
            <v>Chandigarh STP</v>
          </cell>
          <cell r="E6" t="str">
            <v>Industry Principal - Process and Domain</v>
          </cell>
          <cell r="G6">
            <v>3</v>
          </cell>
        </row>
        <row r="7">
          <cell r="A7" t="str">
            <v>BI / BW</v>
          </cell>
          <cell r="C7" t="str">
            <v>Chennai</v>
          </cell>
          <cell r="E7" t="str">
            <v>Lead Consultant</v>
          </cell>
        </row>
        <row r="8">
          <cell r="A8" t="str">
            <v>BI / BW - BPC</v>
          </cell>
          <cell r="C8" t="str">
            <v>CHINA</v>
          </cell>
          <cell r="E8" t="str">
            <v>Principal Consultant</v>
          </cell>
        </row>
        <row r="9">
          <cell r="A9" t="str">
            <v>BI / BW, BO</v>
          </cell>
          <cell r="C9" t="str">
            <v>Frenkfurt</v>
          </cell>
          <cell r="E9" t="str">
            <v>Project Manager</v>
          </cell>
        </row>
        <row r="10">
          <cell r="A10" t="str">
            <v>BI / FICO</v>
          </cell>
          <cell r="C10" t="str">
            <v>Hydrabad SEZ</v>
          </cell>
          <cell r="E10" t="str">
            <v>Senior Associate Consultant</v>
          </cell>
        </row>
        <row r="11">
          <cell r="A11" t="str">
            <v>CRM</v>
          </cell>
          <cell r="C11" t="str">
            <v>Hydrabad STP</v>
          </cell>
          <cell r="E11" t="str">
            <v>Senior Consultant</v>
          </cell>
        </row>
        <row r="12">
          <cell r="A12" t="str">
            <v>EH&amp;S</v>
          </cell>
          <cell r="C12" t="str">
            <v>London</v>
          </cell>
          <cell r="E12" t="str">
            <v>Senior Project Manager</v>
          </cell>
        </row>
        <row r="13">
          <cell r="A13" t="str">
            <v>EP / WAS</v>
          </cell>
          <cell r="C13" t="str">
            <v>Mexico</v>
          </cell>
          <cell r="E13" t="str">
            <v>Senior Systems Engineer</v>
          </cell>
        </row>
        <row r="14">
          <cell r="A14" t="str">
            <v>ERMS</v>
          </cell>
          <cell r="C14" t="str">
            <v>Pune SEZ</v>
          </cell>
          <cell r="E14" t="str">
            <v>Technology Analyst</v>
          </cell>
        </row>
        <row r="15">
          <cell r="A15" t="str">
            <v>ERMS, Security</v>
          </cell>
          <cell r="C15" t="str">
            <v>Pune STP</v>
          </cell>
          <cell r="E15" t="str">
            <v>Technology Architect</v>
          </cell>
        </row>
        <row r="16">
          <cell r="A16" t="str">
            <v>FICO</v>
          </cell>
          <cell r="C16" t="str">
            <v>ROW</v>
          </cell>
          <cell r="E16" t="str">
            <v>Technology Lead</v>
          </cell>
        </row>
        <row r="17">
          <cell r="A17" t="str">
            <v>CO</v>
          </cell>
          <cell r="C17" t="str">
            <v>USA</v>
          </cell>
        </row>
        <row r="18">
          <cell r="A18" t="str">
            <v>GATP</v>
          </cell>
          <cell r="C18" t="str">
            <v>Chicago</v>
          </cell>
        </row>
        <row r="19">
          <cell r="A19" t="str">
            <v>HCM</v>
          </cell>
          <cell r="C19" t="str">
            <v>Atlanta</v>
          </cell>
        </row>
        <row r="20">
          <cell r="A20" t="str">
            <v>IS AFS</v>
          </cell>
          <cell r="C20" t="str">
            <v>New jersey</v>
          </cell>
        </row>
        <row r="21">
          <cell r="A21" t="str">
            <v>Plant Maintenance</v>
          </cell>
          <cell r="C21" t="str">
            <v>Plano</v>
          </cell>
        </row>
        <row r="22">
          <cell r="A22" t="str">
            <v xml:space="preserve">MM, SD, </v>
          </cell>
          <cell r="C22" t="str">
            <v>Fremont</v>
          </cell>
        </row>
        <row r="23">
          <cell r="A23" t="str">
            <v>IS Retail</v>
          </cell>
          <cell r="C23" t="str">
            <v>Lake Forest</v>
          </cell>
        </row>
        <row r="24">
          <cell r="A24" t="str">
            <v>LifeScience</v>
          </cell>
          <cell r="C24" t="str">
            <v>Houston</v>
          </cell>
        </row>
        <row r="25">
          <cell r="A25" t="str">
            <v>MDM</v>
          </cell>
        </row>
        <row r="26">
          <cell r="A26" t="str">
            <v>MGMT</v>
          </cell>
        </row>
        <row r="27">
          <cell r="A27" t="str">
            <v>MM</v>
          </cell>
        </row>
        <row r="28">
          <cell r="A28" t="str">
            <v>Net Weaver</v>
          </cell>
        </row>
        <row r="29">
          <cell r="A29" t="str">
            <v>PP QM</v>
          </cell>
        </row>
        <row r="30">
          <cell r="A30" t="str">
            <v>NW</v>
          </cell>
        </row>
        <row r="31">
          <cell r="A31" t="str">
            <v>PLM</v>
          </cell>
        </row>
        <row r="32">
          <cell r="A32" t="str">
            <v>PM</v>
          </cell>
        </row>
        <row r="33">
          <cell r="A33" t="str">
            <v>PP</v>
          </cell>
        </row>
        <row r="34">
          <cell r="A34" t="str">
            <v>Sybase Mobility</v>
          </cell>
        </row>
        <row r="35">
          <cell r="A35" t="str">
            <v>Project Quality management, GxP</v>
          </cell>
        </row>
        <row r="36">
          <cell r="A36" t="str">
            <v>PS</v>
          </cell>
        </row>
        <row r="37">
          <cell r="A37" t="str">
            <v>QM</v>
          </cell>
        </row>
        <row r="38">
          <cell r="A38" t="str">
            <v>SCM</v>
          </cell>
        </row>
        <row r="39">
          <cell r="A39" t="str">
            <v>SCM + ABAP</v>
          </cell>
        </row>
        <row r="40">
          <cell r="A40" t="str">
            <v>SD</v>
          </cell>
        </row>
        <row r="41">
          <cell r="A41" t="str">
            <v>Security</v>
          </cell>
        </row>
        <row r="42">
          <cell r="A42" t="str">
            <v>Security, SOLMAN</v>
          </cell>
        </row>
        <row r="43">
          <cell r="A43" t="str">
            <v>SOLMAN, MM</v>
          </cell>
        </row>
        <row r="44">
          <cell r="A44" t="str">
            <v>SRM</v>
          </cell>
        </row>
        <row r="45">
          <cell r="A45" t="str">
            <v>SRM, MM</v>
          </cell>
        </row>
        <row r="46">
          <cell r="A46" t="str">
            <v>SUBCON</v>
          </cell>
        </row>
        <row r="47">
          <cell r="A47" t="str">
            <v>Transfer / Quit</v>
          </cell>
        </row>
        <row r="48">
          <cell r="A48" t="str">
            <v>WM</v>
          </cell>
        </row>
        <row r="49">
          <cell r="A49" t="str">
            <v>XI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Employee Master"/>
      <sheetName val="Allocation"/>
      <sheetName val="Location"/>
      <sheetName val="Lookup"/>
      <sheetName val="Sheet1"/>
      <sheetName val="Hiring demand"/>
      <sheetName val="Skill distribution"/>
      <sheetName val="US requirements"/>
      <sheetName val="5.2"/>
      <sheetName val="LOV"/>
      <sheetName val="LoVs"/>
    </sheetNames>
    <sheetDataSet>
      <sheetData sheetId="0"/>
      <sheetData sheetId="1"/>
      <sheetData sheetId="2"/>
      <sheetData sheetId="3"/>
      <sheetData sheetId="4">
        <row r="2">
          <cell r="A2" t="str">
            <v>ABAP</v>
          </cell>
          <cell r="C2" t="str">
            <v>Bangalore</v>
          </cell>
          <cell r="E2" t="str">
            <v>Consultant</v>
          </cell>
          <cell r="G2">
            <v>4</v>
          </cell>
          <cell r="I2" t="str">
            <v>Q3 FY12</v>
          </cell>
        </row>
        <row r="3">
          <cell r="A3" t="str">
            <v>ABAP + MM</v>
          </cell>
          <cell r="C3" t="str">
            <v>Basel</v>
          </cell>
          <cell r="E3" t="str">
            <v>Delivery Manager</v>
          </cell>
          <cell r="G3">
            <v>5</v>
          </cell>
          <cell r="I3" t="str">
            <v>Q4 FY12</v>
          </cell>
        </row>
        <row r="4">
          <cell r="A4" t="str">
            <v>APO</v>
          </cell>
          <cell r="C4" t="str">
            <v>Brazil</v>
          </cell>
          <cell r="E4" t="str">
            <v>Group Project Manager</v>
          </cell>
          <cell r="G4">
            <v>6</v>
          </cell>
          <cell r="I4" t="str">
            <v>Q1 FY13</v>
          </cell>
        </row>
        <row r="5">
          <cell r="A5" t="str">
            <v>APO, MGMT</v>
          </cell>
          <cell r="C5" t="str">
            <v>Chandigarh SEZ</v>
          </cell>
          <cell r="E5" t="str">
            <v>Industry Principal</v>
          </cell>
          <cell r="G5">
            <v>7</v>
          </cell>
          <cell r="I5" t="str">
            <v>Q2 FY13</v>
          </cell>
        </row>
        <row r="6">
          <cell r="A6" t="str">
            <v>Basis</v>
          </cell>
          <cell r="C6" t="str">
            <v>Chandigarh STP</v>
          </cell>
          <cell r="E6" t="str">
            <v>Industry Principal - Process and Domain</v>
          </cell>
          <cell r="G6">
            <v>3</v>
          </cell>
        </row>
        <row r="7">
          <cell r="A7" t="str">
            <v>BI / BW</v>
          </cell>
          <cell r="C7" t="str">
            <v>Chennai</v>
          </cell>
          <cell r="E7" t="str">
            <v>Lead Consultant</v>
          </cell>
        </row>
        <row r="8">
          <cell r="A8" t="str">
            <v>BI / BW - BPC</v>
          </cell>
          <cell r="C8" t="str">
            <v>CHINA</v>
          </cell>
          <cell r="E8" t="str">
            <v>Principal Consultant</v>
          </cell>
        </row>
        <row r="9">
          <cell r="A9" t="str">
            <v>BI / BW, BO</v>
          </cell>
          <cell r="C9" t="str">
            <v>Frenkfurt</v>
          </cell>
          <cell r="E9" t="str">
            <v>Project Manager</v>
          </cell>
        </row>
        <row r="10">
          <cell r="A10" t="str">
            <v>BI / FICO</v>
          </cell>
          <cell r="C10" t="str">
            <v>Hydrabad SEZ</v>
          </cell>
          <cell r="E10" t="str">
            <v>Senior Associate Consultant</v>
          </cell>
        </row>
        <row r="11">
          <cell r="A11" t="str">
            <v>CRM</v>
          </cell>
          <cell r="C11" t="str">
            <v>Hydrabad STP</v>
          </cell>
          <cell r="E11" t="str">
            <v>Senior Consultant</v>
          </cell>
        </row>
        <row r="12">
          <cell r="A12" t="str">
            <v>EH&amp;S</v>
          </cell>
          <cell r="C12" t="str">
            <v>London</v>
          </cell>
          <cell r="E12" t="str">
            <v>Senior Project Manager</v>
          </cell>
        </row>
        <row r="13">
          <cell r="A13" t="str">
            <v>EP / WAS</v>
          </cell>
          <cell r="C13" t="str">
            <v>Mexico</v>
          </cell>
          <cell r="E13" t="str">
            <v>Senior Systems Engineer</v>
          </cell>
        </row>
        <row r="14">
          <cell r="A14" t="str">
            <v>ERMS</v>
          </cell>
          <cell r="C14" t="str">
            <v>Pune SEZ</v>
          </cell>
          <cell r="E14" t="str">
            <v>Technology Analyst</v>
          </cell>
        </row>
        <row r="15">
          <cell r="A15" t="str">
            <v>ERMS, Security</v>
          </cell>
          <cell r="C15" t="str">
            <v>Pune STP</v>
          </cell>
          <cell r="E15" t="str">
            <v>Technology Architect</v>
          </cell>
        </row>
        <row r="16">
          <cell r="A16" t="str">
            <v>FICO</v>
          </cell>
          <cell r="C16" t="str">
            <v>ROW</v>
          </cell>
          <cell r="E16" t="str">
            <v>Technology Lead</v>
          </cell>
        </row>
        <row r="17">
          <cell r="A17" t="str">
            <v>CO</v>
          </cell>
          <cell r="C17" t="str">
            <v>USA</v>
          </cell>
        </row>
        <row r="18">
          <cell r="A18" t="str">
            <v>GATP</v>
          </cell>
          <cell r="C18" t="str">
            <v>Chicago</v>
          </cell>
        </row>
        <row r="19">
          <cell r="A19" t="str">
            <v>HCM</v>
          </cell>
          <cell r="C19" t="str">
            <v>Atlanta</v>
          </cell>
        </row>
        <row r="20">
          <cell r="A20" t="str">
            <v>IS AFS</v>
          </cell>
          <cell r="C20" t="str">
            <v>New jersey</v>
          </cell>
        </row>
        <row r="21">
          <cell r="A21" t="str">
            <v>Plant Maintenance</v>
          </cell>
          <cell r="C21" t="str">
            <v>Plano</v>
          </cell>
        </row>
        <row r="22">
          <cell r="A22" t="str">
            <v xml:space="preserve">MM, SD, </v>
          </cell>
          <cell r="C22" t="str">
            <v>Fremont</v>
          </cell>
        </row>
        <row r="23">
          <cell r="A23" t="str">
            <v>IS Retail</v>
          </cell>
          <cell r="C23" t="str">
            <v>Lake Forest</v>
          </cell>
        </row>
        <row r="24">
          <cell r="A24" t="str">
            <v>LifeScience</v>
          </cell>
          <cell r="C24" t="str">
            <v>Houston</v>
          </cell>
        </row>
        <row r="25">
          <cell r="A25" t="str">
            <v>MDM</v>
          </cell>
        </row>
        <row r="26">
          <cell r="A26" t="str">
            <v>MGMT</v>
          </cell>
        </row>
        <row r="27">
          <cell r="A27" t="str">
            <v>MM</v>
          </cell>
        </row>
        <row r="28">
          <cell r="A28" t="str">
            <v>Net Weaver</v>
          </cell>
        </row>
        <row r="29">
          <cell r="A29" t="str">
            <v>PP QM</v>
          </cell>
        </row>
        <row r="30">
          <cell r="A30" t="str">
            <v>NW</v>
          </cell>
        </row>
        <row r="31">
          <cell r="A31" t="str">
            <v>PLM</v>
          </cell>
        </row>
        <row r="32">
          <cell r="A32" t="str">
            <v>PM</v>
          </cell>
        </row>
        <row r="33">
          <cell r="A33" t="str">
            <v>PP</v>
          </cell>
        </row>
        <row r="34">
          <cell r="A34" t="str">
            <v>Sybase Mobility</v>
          </cell>
        </row>
        <row r="35">
          <cell r="A35" t="str">
            <v>Project Quality management, GxP</v>
          </cell>
        </row>
        <row r="36">
          <cell r="A36" t="str">
            <v>PS</v>
          </cell>
        </row>
        <row r="37">
          <cell r="A37" t="str">
            <v>QM</v>
          </cell>
        </row>
        <row r="38">
          <cell r="A38" t="str">
            <v>SCM</v>
          </cell>
        </row>
        <row r="39">
          <cell r="A39" t="str">
            <v>SCM + ABAP</v>
          </cell>
        </row>
        <row r="40">
          <cell r="A40" t="str">
            <v>SD</v>
          </cell>
        </row>
        <row r="41">
          <cell r="A41" t="str">
            <v>Security</v>
          </cell>
        </row>
        <row r="42">
          <cell r="A42" t="str">
            <v>Security, SOLMAN</v>
          </cell>
        </row>
        <row r="43">
          <cell r="A43" t="str">
            <v>SOLMAN, MM</v>
          </cell>
        </row>
        <row r="44">
          <cell r="A44" t="str">
            <v>SRM</v>
          </cell>
        </row>
        <row r="45">
          <cell r="A45" t="str">
            <v>SRM, MM</v>
          </cell>
        </row>
        <row r="46">
          <cell r="A46" t="str">
            <v>SUBCON</v>
          </cell>
        </row>
        <row r="47">
          <cell r="A47" t="str">
            <v>Transfer / Quit</v>
          </cell>
        </row>
        <row r="48">
          <cell r="A48" t="str">
            <v>WM</v>
          </cell>
        </row>
        <row r="49">
          <cell r="A49" t="str">
            <v>XI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losedOppTrend"/>
      <sheetName val="ClosedOpp1"/>
      <sheetName val="ClosedOpp2"/>
      <sheetName val="ClosedOpp3"/>
    </sheetNames>
    <sheetDataSet>
      <sheetData sheetId="0">
        <row r="13">
          <cell r="C13">
            <v>42899</v>
          </cell>
          <cell r="D13">
            <v>108122.80840042001</v>
          </cell>
          <cell r="E13">
            <v>35463.30515</v>
          </cell>
          <cell r="F13">
            <v>83718.560774000012</v>
          </cell>
          <cell r="G13">
            <v>227304.67432441993</v>
          </cell>
          <cell r="H13">
            <v>47.567349295290796</v>
          </cell>
          <cell r="I13">
            <v>15.601661186863716</v>
          </cell>
          <cell r="J13">
            <v>36.830989517845524</v>
          </cell>
          <cell r="AG13">
            <v>42899</v>
          </cell>
          <cell r="AH13">
            <v>62155.2980188</v>
          </cell>
          <cell r="AI13">
            <v>12607.701999999999</v>
          </cell>
          <cell r="AJ13">
            <v>31265.58838162</v>
          </cell>
          <cell r="AK13">
            <v>2094.2199999999998</v>
          </cell>
          <cell r="AL13">
            <v>71.48462217634362</v>
          </cell>
          <cell r="AM13">
            <v>22.092215117930554</v>
          </cell>
          <cell r="AN13">
            <v>46.234534411725974</v>
          </cell>
          <cell r="AO13">
            <v>13.37042788261377</v>
          </cell>
          <cell r="BA13">
            <v>42899</v>
          </cell>
          <cell r="BB13">
            <v>68799.275237599999</v>
          </cell>
          <cell r="BC13">
            <v>27223.97</v>
          </cell>
          <cell r="BD13">
            <v>12099.563162820001</v>
          </cell>
          <cell r="BE13">
            <v>47.364384377405706</v>
          </cell>
          <cell r="BF13">
            <v>73.042523027415243</v>
          </cell>
          <cell r="BG13">
            <v>27.021233256385134</v>
          </cell>
        </row>
        <row r="14">
          <cell r="C14">
            <v>42892</v>
          </cell>
          <cell r="AG14">
            <v>42892</v>
          </cell>
          <cell r="BA14">
            <v>42892</v>
          </cell>
        </row>
        <row r="15">
          <cell r="C15">
            <v>42885</v>
          </cell>
          <cell r="AG15">
            <v>42885</v>
          </cell>
          <cell r="BA15">
            <v>42885</v>
          </cell>
        </row>
        <row r="16">
          <cell r="C16">
            <v>42878</v>
          </cell>
          <cell r="AG16">
            <v>42878</v>
          </cell>
          <cell r="BA16">
            <v>42878</v>
          </cell>
        </row>
        <row r="17">
          <cell r="C17">
            <v>42871</v>
          </cell>
          <cell r="AG17">
            <v>42871</v>
          </cell>
          <cell r="BA17">
            <v>42871</v>
          </cell>
        </row>
        <row r="18">
          <cell r="C18">
            <v>42864</v>
          </cell>
          <cell r="AG18">
            <v>42864</v>
          </cell>
          <cell r="BA18">
            <v>42864</v>
          </cell>
        </row>
        <row r="19">
          <cell r="C19">
            <v>42858</v>
          </cell>
          <cell r="AG19">
            <v>42858</v>
          </cell>
          <cell r="BA19">
            <v>42858</v>
          </cell>
        </row>
        <row r="20">
          <cell r="C20">
            <v>42850</v>
          </cell>
          <cell r="AG20">
            <v>42850</v>
          </cell>
          <cell r="BA20">
            <v>42850</v>
          </cell>
        </row>
        <row r="21">
          <cell r="C21">
            <v>42843</v>
          </cell>
          <cell r="AG21">
            <v>42843</v>
          </cell>
          <cell r="BA21">
            <v>42843</v>
          </cell>
        </row>
        <row r="22">
          <cell r="C22">
            <v>42837</v>
          </cell>
          <cell r="AG22">
            <v>42837</v>
          </cell>
          <cell r="BA22">
            <v>42837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X1598"/>
  <sheetViews>
    <sheetView showGridLines="0" tabSelected="1" workbookViewId="0">
      <pane xSplit="1" ySplit="1" topLeftCell="B2" activePane="bottomRight" state="frozenSplit"/>
      <selection activeCell="B1" sqref="B1 B1"/>
      <selection pane="topRight"/>
      <selection pane="bottomLeft"/>
      <selection pane="bottomRight" activeCell="C2" sqref="C2"/>
    </sheetView>
  </sheetViews>
  <sheetFormatPr defaultColWidth="9.1796875" defaultRowHeight="10.5" x14ac:dyDescent="0.25"/>
  <cols>
    <col min="1" max="1" width="41.453125" style="4" customWidth="1"/>
    <col min="2" max="3" width="9.1796875" style="4" customWidth="1"/>
    <col min="4" max="4" width="9.1796875" style="25" customWidth="1"/>
    <col min="5" max="5" width="9.1796875" style="4" customWidth="1"/>
    <col min="6" max="65" width="16.7265625" style="26" customWidth="1"/>
    <col min="66" max="66" width="12.1796875" style="4" customWidth="1"/>
    <col min="67" max="67" width="9.1796875" style="27" customWidth="1"/>
    <col min="68" max="68" width="18" style="4" bestFit="1" customWidth="1"/>
    <col min="69" max="70" width="9.453125" style="26" bestFit="1" customWidth="1"/>
    <col min="71" max="71" width="14.453125" style="28" customWidth="1"/>
    <col min="72" max="72" width="9.453125" style="4" bestFit="1" customWidth="1"/>
    <col min="73" max="73" width="13.1796875" style="28" customWidth="1"/>
    <col min="74" max="74" width="9.453125" style="4" bestFit="1" customWidth="1"/>
    <col min="75" max="76" width="9.453125" style="26" bestFit="1" customWidth="1"/>
    <col min="77" max="77" width="13.54296875" style="28" customWidth="1"/>
    <col min="78" max="78" width="9.453125" style="4" bestFit="1" customWidth="1"/>
    <col min="79" max="79" width="14.26953125" style="28" customWidth="1"/>
    <col min="80" max="80" width="9.453125" style="4" bestFit="1" customWidth="1"/>
    <col min="81" max="82" width="9.453125" style="26" bestFit="1" customWidth="1"/>
    <col min="83" max="83" width="10.453125" style="28" customWidth="1"/>
    <col min="84" max="84" width="9.453125" style="4" bestFit="1" customWidth="1"/>
    <col min="85" max="85" width="14.54296875" style="28" customWidth="1"/>
    <col min="86" max="86" width="9.453125" style="4" bestFit="1" customWidth="1"/>
    <col min="87" max="88" width="9.26953125" style="26" customWidth="1"/>
    <col min="89" max="89" width="9.26953125" style="28" customWidth="1"/>
    <col min="90" max="90" width="9.26953125" style="4" customWidth="1"/>
    <col min="91" max="91" width="9.26953125" style="28" customWidth="1"/>
    <col min="92" max="92" width="9.26953125" style="4" customWidth="1"/>
    <col min="93" max="93" width="10.26953125" style="26" bestFit="1" customWidth="1"/>
    <col min="94" max="94" width="9.453125" style="26" bestFit="1" customWidth="1"/>
    <col min="95" max="95" width="12.453125" style="28" customWidth="1"/>
    <col min="96" max="96" width="9.453125" style="4" bestFit="1" customWidth="1"/>
    <col min="97" max="97" width="12.7265625" style="28" customWidth="1"/>
    <col min="98" max="98" width="9.453125" style="4" customWidth="1"/>
    <col min="99" max="100" width="9.453125" style="26" customWidth="1"/>
    <col min="101" max="101" width="9.453125" style="28" customWidth="1"/>
    <col min="102" max="102" width="9.453125" style="4" customWidth="1"/>
    <col min="103" max="103" width="9.453125" style="28" customWidth="1"/>
    <col min="104" max="104" width="9.453125" style="4" customWidth="1"/>
    <col min="105" max="106" width="9.453125" style="26" customWidth="1"/>
    <col min="107" max="107" width="9.453125" style="28" customWidth="1"/>
    <col min="108" max="108" width="9.453125" style="4" customWidth="1"/>
    <col min="109" max="109" width="9.453125" style="28" customWidth="1"/>
    <col min="110" max="110" width="9.453125" style="4" customWidth="1"/>
    <col min="111" max="112" width="9.453125" style="26" customWidth="1"/>
    <col min="113" max="113" width="9.453125" style="28" customWidth="1"/>
    <col min="114" max="114" width="9.453125" style="4" customWidth="1"/>
    <col min="115" max="115" width="9.453125" style="28" customWidth="1"/>
    <col min="116" max="116" width="9.453125" style="4" customWidth="1"/>
    <col min="117" max="118" width="9.453125" style="26" customWidth="1"/>
    <col min="119" max="119" width="9.453125" style="28" customWidth="1"/>
    <col min="120" max="120" width="9.453125" style="4" customWidth="1"/>
    <col min="121" max="121" width="9.453125" style="28" customWidth="1"/>
    <col min="122" max="122" width="9.453125" style="4" customWidth="1"/>
    <col min="123" max="124" width="9.453125" style="26" customWidth="1"/>
    <col min="125" max="125" width="9.453125" style="28" customWidth="1"/>
    <col min="126" max="126" width="9.453125" style="4" customWidth="1"/>
    <col min="127" max="127" width="9.453125" style="28" customWidth="1"/>
    <col min="128" max="128" width="9.453125" style="4" customWidth="1"/>
    <col min="129" max="130" width="9.453125" style="26" customWidth="1"/>
    <col min="131" max="131" width="9.453125" style="28" customWidth="1"/>
    <col min="132" max="132" width="9.453125" style="4" customWidth="1"/>
    <col min="133" max="133" width="9.453125" style="28" customWidth="1"/>
    <col min="134" max="134" width="9.453125" style="4" customWidth="1"/>
    <col min="135" max="136" width="9.453125" style="26" customWidth="1"/>
    <col min="137" max="137" width="9.453125" style="28" customWidth="1"/>
    <col min="138" max="138" width="9.453125" style="4" customWidth="1"/>
    <col min="139" max="139" width="9.453125" style="28" customWidth="1"/>
    <col min="140" max="140" width="9.453125" style="4" customWidth="1"/>
    <col min="141" max="142" width="9.453125" style="26" customWidth="1"/>
    <col min="143" max="143" width="9.453125" style="28" customWidth="1"/>
    <col min="144" max="144" width="9.453125" style="4" customWidth="1"/>
    <col min="145" max="145" width="9.453125" style="28" customWidth="1"/>
    <col min="146" max="146" width="9.453125" style="4" customWidth="1"/>
    <col min="147" max="148" width="9.453125" style="26" customWidth="1"/>
    <col min="149" max="149" width="9.453125" style="28" customWidth="1"/>
    <col min="150" max="150" width="9.453125" style="4" customWidth="1"/>
    <col min="151" max="151" width="9.453125" style="28" customWidth="1"/>
    <col min="152" max="152" width="9.453125" style="4" customWidth="1"/>
    <col min="153" max="154" width="9.453125" style="26" customWidth="1"/>
    <col min="155" max="155" width="9.453125" style="28" customWidth="1"/>
    <col min="156" max="156" width="9.453125" style="4" customWidth="1"/>
    <col min="157" max="157" width="9.453125" style="28" customWidth="1"/>
    <col min="158" max="158" width="9.453125" style="4" customWidth="1"/>
    <col min="159" max="159" width="10.453125" style="4" bestFit="1" customWidth="1"/>
    <col min="160" max="160" width="9.26953125" style="4" bestFit="1" customWidth="1"/>
    <col min="161" max="161" width="9.453125" style="28" customWidth="1"/>
    <col min="162" max="162" width="9.26953125" style="4" bestFit="1" customWidth="1"/>
    <col min="163" max="163" width="11.81640625" style="28" customWidth="1"/>
    <col min="164" max="166" width="9.26953125" style="4" bestFit="1" customWidth="1"/>
    <col min="167" max="167" width="11.81640625" style="28" customWidth="1"/>
    <col min="168" max="168" width="9.26953125" style="4" bestFit="1" customWidth="1"/>
    <col min="169" max="169" width="11.81640625" style="28" customWidth="1"/>
    <col min="170" max="172" width="9.26953125" style="4" bestFit="1" customWidth="1"/>
    <col min="173" max="173" width="11.81640625" style="28" customWidth="1"/>
    <col min="174" max="174" width="9.26953125" style="4" bestFit="1" customWidth="1"/>
    <col min="175" max="175" width="11.81640625" style="28" customWidth="1"/>
    <col min="176" max="178" width="9.26953125" style="4" bestFit="1" customWidth="1"/>
    <col min="179" max="179" width="11.81640625" style="28" customWidth="1"/>
    <col min="180" max="180" width="9.26953125" style="4" bestFit="1" customWidth="1"/>
    <col min="181" max="181" width="11.81640625" style="28" customWidth="1"/>
    <col min="182" max="184" width="9.26953125" style="4" bestFit="1" customWidth="1"/>
    <col min="185" max="185" width="11.81640625" style="28" customWidth="1"/>
    <col min="186" max="186" width="9.26953125" style="4" bestFit="1" customWidth="1"/>
    <col min="187" max="187" width="11.81640625" style="28" customWidth="1"/>
    <col min="188" max="190" width="9.26953125" style="4" bestFit="1" customWidth="1"/>
    <col min="191" max="191" width="11.81640625" style="28" customWidth="1"/>
    <col min="192" max="192" width="9.26953125" style="4" bestFit="1" customWidth="1"/>
    <col min="193" max="193" width="11.81640625" style="28" customWidth="1"/>
    <col min="194" max="196" width="9.26953125" style="4" bestFit="1" customWidth="1"/>
    <col min="197" max="197" width="11.81640625" style="28" customWidth="1"/>
    <col min="198" max="198" width="9.26953125" style="4" bestFit="1" customWidth="1"/>
    <col min="199" max="199" width="11.81640625" style="28" customWidth="1"/>
    <col min="200" max="202" width="9.26953125" style="4" bestFit="1" customWidth="1"/>
    <col min="203" max="203" width="11.81640625" style="28" customWidth="1"/>
    <col min="204" max="204" width="9.26953125" style="4" bestFit="1" customWidth="1"/>
    <col min="205" max="205" width="11.81640625" style="28" customWidth="1"/>
    <col min="206" max="206" width="9.26953125" style="4" bestFit="1" customWidth="1"/>
    <col min="207" max="207" width="9.1796875" style="4" customWidth="1"/>
    <col min="208" max="16384" width="9.1796875" style="4"/>
  </cols>
  <sheetData>
    <row r="1" spans="1:205" s="29" customFormat="1" ht="14.5" customHeight="1" x14ac:dyDescent="0.35">
      <c r="A1" s="5" t="s">
        <v>0</v>
      </c>
      <c r="B1" s="4"/>
      <c r="BS1" s="6"/>
      <c r="BU1" s="6"/>
      <c r="BY1" s="6"/>
      <c r="CA1" s="6"/>
      <c r="CE1" s="6"/>
      <c r="CG1" s="6"/>
      <c r="CK1" s="6"/>
      <c r="CM1" s="6"/>
      <c r="CQ1" s="6"/>
      <c r="CS1" s="6"/>
      <c r="CW1" s="6"/>
      <c r="CY1" s="6"/>
      <c r="DC1" s="6"/>
      <c r="DE1" s="6"/>
      <c r="DI1" s="6"/>
      <c r="DK1" s="6"/>
      <c r="DO1" s="6"/>
      <c r="DQ1" s="6"/>
      <c r="DU1" s="6"/>
      <c r="DW1" s="6"/>
      <c r="EA1" s="6"/>
      <c r="EC1" s="6"/>
      <c r="EG1" s="6"/>
      <c r="EI1" s="6"/>
      <c r="EM1" s="6"/>
      <c r="EO1" s="6"/>
      <c r="ES1" s="6"/>
      <c r="EU1" s="6"/>
      <c r="EY1" s="6"/>
      <c r="FA1" s="6"/>
      <c r="FE1" s="6"/>
      <c r="FG1" s="6"/>
      <c r="FK1" s="6"/>
      <c r="FM1" s="6"/>
      <c r="FQ1" s="6"/>
      <c r="FS1" s="6"/>
      <c r="FW1" s="6"/>
      <c r="FY1" s="6"/>
      <c r="GC1" s="6"/>
      <c r="GE1" s="6"/>
      <c r="GI1" s="6"/>
      <c r="GK1" s="6"/>
      <c r="GO1" s="6"/>
      <c r="GQ1" s="6"/>
      <c r="GU1" s="6"/>
      <c r="GW1" s="6"/>
    </row>
    <row r="2" spans="1:205" s="30" customFormat="1" ht="15" customHeight="1" x14ac:dyDescent="0.35">
      <c r="A2" s="7" t="s">
        <v>1</v>
      </c>
      <c r="F2" s="8">
        <f t="shared" ref="F2:AT2" si="0">SUMIF($A$19:$A$2598, "EAS", F19:F2598)</f>
        <v>484392.08909176121</v>
      </c>
      <c r="G2" s="8">
        <f t="shared" si="0"/>
        <v>504806.86506268382</v>
      </c>
      <c r="H2" s="8">
        <f t="shared" si="0"/>
        <v>511214.66142535041</v>
      </c>
      <c r="I2" s="8">
        <f t="shared" si="0"/>
        <v>528565.24380970828</v>
      </c>
      <c r="J2" s="8">
        <f t="shared" si="0"/>
        <v>533973.59022121655</v>
      </c>
      <c r="K2" s="8">
        <f t="shared" si="0"/>
        <v>550294.00253353489</v>
      </c>
      <c r="L2" s="8">
        <f t="shared" si="0"/>
        <v>557235.38390470087</v>
      </c>
      <c r="M2" s="8">
        <f t="shared" si="0"/>
        <v>552500.90170481382</v>
      </c>
      <c r="N2" s="8">
        <f t="shared" si="0"/>
        <v>523508.16410308209</v>
      </c>
      <c r="O2" s="8">
        <f t="shared" si="0"/>
        <v>544963.3319151313</v>
      </c>
      <c r="P2" s="8">
        <f t="shared" si="0"/>
        <v>559230.69530709379</v>
      </c>
      <c r="Q2" s="8">
        <f t="shared" si="0"/>
        <v>579330.43317943579</v>
      </c>
      <c r="R2" s="8">
        <f t="shared" si="0"/>
        <v>600070.09739759041</v>
      </c>
      <c r="S2" s="8">
        <f t="shared" si="0"/>
        <v>623482.43968151219</v>
      </c>
      <c r="T2" s="8">
        <f t="shared" si="0"/>
        <v>664239.2572017489</v>
      </c>
      <c r="U2" s="8">
        <f t="shared" si="0"/>
        <v>660395.03899117326</v>
      </c>
      <c r="V2" s="8">
        <f t="shared" si="0"/>
        <v>700719.4764522491</v>
      </c>
      <c r="W2" s="8">
        <f t="shared" si="0"/>
        <v>722196.99648295646</v>
      </c>
      <c r="X2" s="8">
        <f t="shared" si="0"/>
        <v>742343.07862419519</v>
      </c>
      <c r="Y2" s="8">
        <f t="shared" si="0"/>
        <v>707900.0600675043</v>
      </c>
      <c r="Z2" s="8">
        <f t="shared" si="0"/>
        <v>734915.38205240062</v>
      </c>
      <c r="AA2" s="8">
        <f t="shared" si="0"/>
        <v>723557.03281167056</v>
      </c>
      <c r="AB2" s="8">
        <f t="shared" si="0"/>
        <v>473440.09412148106</v>
      </c>
      <c r="AC2" s="8">
        <f t="shared" si="0"/>
        <v>989198.95415444393</v>
      </c>
      <c r="AD2" s="8">
        <f t="shared" si="0"/>
        <v>1039779.905235061</v>
      </c>
      <c r="AE2" s="8">
        <f t="shared" si="0"/>
        <v>1084267.5927547533</v>
      </c>
      <c r="AF2" s="8">
        <f t="shared" si="0"/>
        <v>1109736.2856095175</v>
      </c>
      <c r="AG2" s="8">
        <f t="shared" si="0"/>
        <v>1068471.4960182142</v>
      </c>
      <c r="AH2" s="8">
        <f t="shared" si="0"/>
        <v>1138561.1284865285</v>
      </c>
      <c r="AI2" s="8">
        <f t="shared" si="0"/>
        <v>1223552.5370791045</v>
      </c>
      <c r="AJ2" s="8">
        <f t="shared" si="0"/>
        <v>1324634.2961929196</v>
      </c>
      <c r="AK2" s="8">
        <f t="shared" si="0"/>
        <v>1422916.4729352097</v>
      </c>
      <c r="AL2" s="8">
        <f t="shared" si="0"/>
        <v>1450243.1386916987</v>
      </c>
      <c r="AM2" s="8">
        <f t="shared" si="0"/>
        <v>1458472.4148640663</v>
      </c>
      <c r="AN2" s="8">
        <f t="shared" si="0"/>
        <v>473440.09412148106</v>
      </c>
      <c r="AO2" s="8">
        <f t="shared" si="0"/>
        <v>2028978.8593895033</v>
      </c>
      <c r="AP2" s="8">
        <f t="shared" si="0"/>
        <v>2194003.8783642706</v>
      </c>
      <c r="AQ2" s="8">
        <f t="shared" si="0"/>
        <v>2207032.6245047408</v>
      </c>
      <c r="AR2" s="8">
        <f t="shared" si="0"/>
        <v>2548186.8332720278</v>
      </c>
      <c r="AS2" s="8">
        <f t="shared" si="0"/>
        <v>2873159.6116269054</v>
      </c>
      <c r="AT2" s="8">
        <f t="shared" si="0"/>
        <v>1931912.508985549</v>
      </c>
      <c r="AU2" s="8">
        <f>AQ13-AP13</f>
        <v>13028.746140470263</v>
      </c>
      <c r="AV2" s="8">
        <f t="shared" ref="AV2:AW2" si="1">AR13-AQ13</f>
        <v>341154.20876728697</v>
      </c>
      <c r="AW2" s="8">
        <f t="shared" si="1"/>
        <v>324972.77835487761</v>
      </c>
      <c r="AX2" s="8">
        <f t="shared" ref="AX2:BL4" si="2">+M2-L2</f>
        <v>-4734.4821998870466</v>
      </c>
      <c r="AY2" s="8">
        <f t="shared" si="2"/>
        <v>-28992.737601731729</v>
      </c>
      <c r="AZ2" s="8">
        <f t="shared" si="2"/>
        <v>21455.167812049214</v>
      </c>
      <c r="BA2" s="8">
        <f t="shared" si="2"/>
        <v>14267.363391962484</v>
      </c>
      <c r="BB2" s="8">
        <f t="shared" si="2"/>
        <v>20099.737872341997</v>
      </c>
      <c r="BC2" s="8">
        <f t="shared" si="2"/>
        <v>20739.664218154619</v>
      </c>
      <c r="BD2" s="8">
        <f t="shared" si="2"/>
        <v>23412.342283921782</v>
      </c>
      <c r="BE2" s="8">
        <f t="shared" si="2"/>
        <v>40756.817520236713</v>
      </c>
      <c r="BF2" s="8">
        <f t="shared" si="2"/>
        <v>-3844.2182105756365</v>
      </c>
      <c r="BG2" s="8">
        <f t="shared" si="2"/>
        <v>40324.437461075839</v>
      </c>
      <c r="BH2" s="8">
        <f t="shared" si="2"/>
        <v>21477.520030707354</v>
      </c>
      <c r="BI2" s="8">
        <f t="shared" si="2"/>
        <v>20146.08214123873</v>
      </c>
      <c r="BJ2" s="8">
        <f t="shared" si="2"/>
        <v>-34443.018556690891</v>
      </c>
      <c r="BK2" s="8">
        <f t="shared" si="2"/>
        <v>27015.32198489632</v>
      </c>
      <c r="BL2" s="8">
        <f t="shared" si="2"/>
        <v>-11358.349240730051</v>
      </c>
      <c r="BM2" s="8"/>
      <c r="BS2" s="10"/>
      <c r="BU2" s="10"/>
      <c r="BY2" s="10"/>
      <c r="CA2" s="10"/>
      <c r="CE2" s="10"/>
      <c r="CG2" s="10"/>
      <c r="CK2" s="10"/>
      <c r="CM2" s="10"/>
      <c r="CQ2" s="10"/>
      <c r="CS2" s="10"/>
      <c r="CW2" s="10"/>
      <c r="CY2" s="10"/>
      <c r="DC2" s="10"/>
      <c r="DE2" s="10"/>
      <c r="DI2" s="10"/>
      <c r="DK2" s="10"/>
      <c r="DO2" s="10"/>
      <c r="DQ2" s="10"/>
      <c r="DU2" s="10"/>
      <c r="DW2" s="10"/>
      <c r="EA2" s="10"/>
      <c r="EC2" s="10"/>
      <c r="EG2" s="10"/>
      <c r="EI2" s="10"/>
      <c r="EM2" s="10"/>
      <c r="EO2" s="10"/>
      <c r="ES2" s="10"/>
      <c r="EU2" s="10"/>
      <c r="EY2" s="10"/>
      <c r="FA2" s="10"/>
      <c r="FE2" s="10"/>
      <c r="FG2" s="10"/>
      <c r="FK2" s="10"/>
      <c r="FM2" s="10"/>
      <c r="FQ2" s="10"/>
      <c r="FS2" s="10"/>
      <c r="FW2" s="10"/>
      <c r="FY2" s="10"/>
      <c r="GC2" s="10"/>
      <c r="GE2" s="10"/>
      <c r="GI2" s="10"/>
      <c r="GK2" s="10"/>
      <c r="GO2" s="10"/>
      <c r="GQ2" s="10"/>
      <c r="GU2" s="10"/>
      <c r="GW2" s="10"/>
    </row>
    <row r="3" spans="1:205" s="30" customFormat="1" ht="15" customHeight="1" x14ac:dyDescent="0.35">
      <c r="A3" s="7" t="s">
        <v>2</v>
      </c>
      <c r="F3" s="8">
        <f t="shared" ref="F3:AT3" si="3">SUMIF($BP$19:$BP$2598, "Revenue - Top 10", F19:F2598)</f>
        <v>100437.99344523916</v>
      </c>
      <c r="G3" s="8">
        <f t="shared" si="3"/>
        <v>103946.78865658722</v>
      </c>
      <c r="H3" s="8">
        <f t="shared" si="3"/>
        <v>105627.61016200576</v>
      </c>
      <c r="I3" s="8">
        <f t="shared" si="3"/>
        <v>120845.55006397738</v>
      </c>
      <c r="J3" s="8">
        <f t="shared" si="3"/>
        <v>118455.30219195956</v>
      </c>
      <c r="K3" s="8">
        <f t="shared" si="3"/>
        <v>117779.93896323594</v>
      </c>
      <c r="L3" s="8">
        <f t="shared" si="3"/>
        <v>121916.95447601477</v>
      </c>
      <c r="M3" s="8">
        <f t="shared" si="3"/>
        <v>121149.16612451342</v>
      </c>
      <c r="N3" s="8">
        <f t="shared" si="3"/>
        <v>109192.02126488088</v>
      </c>
      <c r="O3" s="8">
        <f t="shared" si="3"/>
        <v>113709.23935790252</v>
      </c>
      <c r="P3" s="8">
        <f t="shared" si="3"/>
        <v>115931.07103081403</v>
      </c>
      <c r="Q3" s="8">
        <f t="shared" si="3"/>
        <v>115189.80113945073</v>
      </c>
      <c r="R3" s="8">
        <f t="shared" si="3"/>
        <v>116270.31275159327</v>
      </c>
      <c r="S3" s="8">
        <f t="shared" si="3"/>
        <v>127137.861191214</v>
      </c>
      <c r="T3" s="8">
        <f t="shared" si="3"/>
        <v>132610.53620233823</v>
      </c>
      <c r="U3" s="8">
        <f t="shared" si="3"/>
        <v>127011.07376590575</v>
      </c>
      <c r="V3" s="8">
        <f t="shared" si="3"/>
        <v>129170.81381895086</v>
      </c>
      <c r="W3" s="8">
        <f t="shared" si="3"/>
        <v>124237.39134261259</v>
      </c>
      <c r="X3" s="8">
        <f t="shared" si="3"/>
        <v>128829.32115757311</v>
      </c>
      <c r="Y3" s="8">
        <f t="shared" si="3"/>
        <v>121668.06245087109</v>
      </c>
      <c r="Z3" s="8">
        <f t="shared" si="3"/>
        <v>128342.17021108652</v>
      </c>
      <c r="AA3" s="8">
        <f t="shared" si="3"/>
        <v>130114.57336593678</v>
      </c>
      <c r="AB3" s="8">
        <f t="shared" si="3"/>
        <v>83786.37513164735</v>
      </c>
      <c r="AC3" s="8">
        <f t="shared" si="3"/>
        <v>204384.7821018266</v>
      </c>
      <c r="AD3" s="8">
        <f t="shared" si="3"/>
        <v>226473.16022598307</v>
      </c>
      <c r="AE3" s="8">
        <f t="shared" si="3"/>
        <v>236235.2411551954</v>
      </c>
      <c r="AF3" s="8">
        <f t="shared" si="3"/>
        <v>243066.1206005282</v>
      </c>
      <c r="AG3" s="8">
        <f t="shared" si="3"/>
        <v>222901.26062278351</v>
      </c>
      <c r="AH3" s="8">
        <f t="shared" si="3"/>
        <v>231120.8721702648</v>
      </c>
      <c r="AI3" s="8">
        <f t="shared" si="3"/>
        <v>243408.17394280728</v>
      </c>
      <c r="AJ3" s="8">
        <f t="shared" si="3"/>
        <v>259621.60996824401</v>
      </c>
      <c r="AK3" s="8">
        <f t="shared" si="3"/>
        <v>253408.20516156344</v>
      </c>
      <c r="AL3" s="8">
        <f t="shared" si="3"/>
        <v>250497.38360844398</v>
      </c>
      <c r="AM3" s="8">
        <f t="shared" si="3"/>
        <v>258456.74357702309</v>
      </c>
      <c r="AN3" s="8">
        <f t="shared" si="3"/>
        <v>83786.37513164735</v>
      </c>
      <c r="AO3" s="8">
        <f t="shared" si="3"/>
        <v>430857.94232780958</v>
      </c>
      <c r="AP3" s="8">
        <f t="shared" si="3"/>
        <v>479301.3617557236</v>
      </c>
      <c r="AQ3" s="8">
        <f t="shared" si="3"/>
        <v>454022.13279304863</v>
      </c>
      <c r="AR3" s="8">
        <f t="shared" si="3"/>
        <v>503029.78391105123</v>
      </c>
      <c r="AS3" s="8">
        <f t="shared" si="3"/>
        <v>503905.58877000783</v>
      </c>
      <c r="AT3" s="8">
        <f t="shared" si="3"/>
        <v>342243.11870867049</v>
      </c>
      <c r="AU3" s="9">
        <f t="shared" ref="AU2:AW4" si="4">AQ3/AP3-1</f>
        <v>-5.2741825873548365E-2</v>
      </c>
      <c r="AV3" s="9">
        <f t="shared" si="4"/>
        <v>0.10794110590274064</v>
      </c>
      <c r="AW3" s="9">
        <f t="shared" si="4"/>
        <v>1.7410596488884877E-3</v>
      </c>
      <c r="AX3" s="8">
        <f t="shared" si="2"/>
        <v>-767.78835150135274</v>
      </c>
      <c r="AY3" s="8">
        <f t="shared" si="2"/>
        <v>-11957.144859632535</v>
      </c>
      <c r="AZ3" s="8">
        <f t="shared" si="2"/>
        <v>4517.2180930216418</v>
      </c>
      <c r="BA3" s="8">
        <f t="shared" si="2"/>
        <v>2221.8316729115031</v>
      </c>
      <c r="BB3" s="8">
        <f t="shared" si="2"/>
        <v>-741.26989136329212</v>
      </c>
      <c r="BC3" s="8">
        <f t="shared" si="2"/>
        <v>1080.5116121425381</v>
      </c>
      <c r="BD3" s="8">
        <f t="shared" si="2"/>
        <v>10867.548439620732</v>
      </c>
      <c r="BE3" s="8">
        <f t="shared" si="2"/>
        <v>5472.6750111242291</v>
      </c>
      <c r="BF3" s="8">
        <f t="shared" si="2"/>
        <v>-5599.4624364324845</v>
      </c>
      <c r="BG3" s="8">
        <f t="shared" si="2"/>
        <v>2159.7400530451123</v>
      </c>
      <c r="BH3" s="8">
        <f t="shared" si="2"/>
        <v>-4933.4224763382663</v>
      </c>
      <c r="BI3" s="8">
        <f t="shared" si="2"/>
        <v>4591.9298149605165</v>
      </c>
      <c r="BJ3" s="8">
        <f t="shared" si="2"/>
        <v>-7161.2587067020213</v>
      </c>
      <c r="BK3" s="8">
        <f t="shared" si="2"/>
        <v>6674.1077602154255</v>
      </c>
      <c r="BL3" s="8">
        <f t="shared" si="2"/>
        <v>1772.403154850268</v>
      </c>
      <c r="BM3" s="8"/>
      <c r="BS3" s="10"/>
      <c r="BU3" s="10"/>
      <c r="BY3" s="10"/>
      <c r="CA3" s="10"/>
      <c r="CE3" s="10"/>
      <c r="CG3" s="10"/>
      <c r="CK3" s="10"/>
      <c r="CM3" s="10"/>
      <c r="CQ3" s="10"/>
      <c r="CS3" s="10"/>
      <c r="CW3" s="10"/>
      <c r="CY3" s="10"/>
      <c r="DC3" s="10"/>
      <c r="DE3" s="10"/>
      <c r="DI3" s="10"/>
      <c r="DK3" s="10"/>
      <c r="DO3" s="10"/>
      <c r="DQ3" s="10"/>
      <c r="DU3" s="10"/>
      <c r="DW3" s="10"/>
      <c r="EA3" s="10"/>
      <c r="EC3" s="10"/>
      <c r="EG3" s="10"/>
      <c r="EI3" s="10"/>
      <c r="EM3" s="10"/>
      <c r="EO3" s="10"/>
      <c r="ES3" s="10"/>
      <c r="EU3" s="10"/>
      <c r="EY3" s="10"/>
      <c r="FA3" s="10"/>
      <c r="FE3" s="10"/>
      <c r="FG3" s="10"/>
      <c r="FK3" s="10"/>
      <c r="FM3" s="10"/>
      <c r="FQ3" s="10"/>
      <c r="FS3" s="10"/>
      <c r="FW3" s="10"/>
      <c r="FY3" s="10"/>
      <c r="GC3" s="10"/>
      <c r="GE3" s="10"/>
      <c r="GI3" s="10"/>
      <c r="GK3" s="10"/>
      <c r="GO3" s="10"/>
      <c r="GQ3" s="10"/>
      <c r="GU3" s="10"/>
      <c r="GW3" s="10"/>
    </row>
    <row r="4" spans="1:205" s="30" customFormat="1" ht="15" customHeight="1" x14ac:dyDescent="0.35">
      <c r="A4" s="7" t="s">
        <v>3</v>
      </c>
      <c r="F4" s="8">
        <f t="shared" ref="F4:AT4" si="5">SUMIF($BP$19:$BP$2598, "Revenue - Non Top 10", F19:F2598)</f>
        <v>383954.09564652207</v>
      </c>
      <c r="G4" s="8">
        <f t="shared" si="5"/>
        <v>400860.07640609657</v>
      </c>
      <c r="H4" s="8">
        <f t="shared" si="5"/>
        <v>405587.05126334465</v>
      </c>
      <c r="I4" s="8">
        <f t="shared" si="5"/>
        <v>407719.69374573149</v>
      </c>
      <c r="J4" s="8">
        <f t="shared" si="5"/>
        <v>415518.28802925762</v>
      </c>
      <c r="K4" s="8">
        <f t="shared" si="5"/>
        <v>432514.06357029965</v>
      </c>
      <c r="L4" s="8">
        <f t="shared" si="5"/>
        <v>435318.4294286868</v>
      </c>
      <c r="M4" s="8">
        <f t="shared" si="5"/>
        <v>431351.73558030091</v>
      </c>
      <c r="N4" s="8">
        <f t="shared" si="5"/>
        <v>414316.14283820096</v>
      </c>
      <c r="O4" s="8">
        <f t="shared" si="5"/>
        <v>431254.09255722933</v>
      </c>
      <c r="P4" s="8">
        <f t="shared" si="5"/>
        <v>443299.62427628029</v>
      </c>
      <c r="Q4" s="8">
        <f t="shared" si="5"/>
        <v>464140.63203998486</v>
      </c>
      <c r="R4" s="8">
        <f t="shared" si="5"/>
        <v>483799.78464599716</v>
      </c>
      <c r="S4" s="8">
        <f t="shared" si="5"/>
        <v>496344.57849029824</v>
      </c>
      <c r="T4" s="8">
        <f t="shared" si="5"/>
        <v>531628.72099941142</v>
      </c>
      <c r="U4" s="8">
        <f t="shared" si="5"/>
        <v>533383.96522526769</v>
      </c>
      <c r="V4" s="8">
        <f t="shared" si="5"/>
        <v>571548.66263329866</v>
      </c>
      <c r="W4" s="8">
        <f t="shared" si="5"/>
        <v>597959.60514034412</v>
      </c>
      <c r="X4" s="8">
        <f t="shared" si="5"/>
        <v>613513.757466621</v>
      </c>
      <c r="Y4" s="8">
        <f t="shared" si="5"/>
        <v>586231.99761663331</v>
      </c>
      <c r="Z4" s="8">
        <f t="shared" si="5"/>
        <v>606573.21184131282</v>
      </c>
      <c r="AA4" s="8">
        <f t="shared" si="5"/>
        <v>593442.45944573404</v>
      </c>
      <c r="AB4" s="8">
        <f t="shared" si="5"/>
        <v>389653.71898983419</v>
      </c>
      <c r="AC4" s="8">
        <f t="shared" si="5"/>
        <v>784814.172052618</v>
      </c>
      <c r="AD4" s="8">
        <f t="shared" si="5"/>
        <v>813306.74500907748</v>
      </c>
      <c r="AE4" s="8">
        <f t="shared" si="5"/>
        <v>848032.35159955546</v>
      </c>
      <c r="AF4" s="8">
        <f t="shared" si="5"/>
        <v>866670.16500898823</v>
      </c>
      <c r="AG4" s="8">
        <f t="shared" si="5"/>
        <v>845570.23539543152</v>
      </c>
      <c r="AH4" s="8">
        <f t="shared" si="5"/>
        <v>907440.25631626358</v>
      </c>
      <c r="AI4" s="8">
        <f t="shared" si="5"/>
        <v>980144.36313629488</v>
      </c>
      <c r="AJ4" s="8">
        <f t="shared" si="5"/>
        <v>1065012.6862246767</v>
      </c>
      <c r="AK4" s="8">
        <f t="shared" si="5"/>
        <v>1169508.267773645</v>
      </c>
      <c r="AL4" s="8">
        <f t="shared" si="5"/>
        <v>1199745.7550832557</v>
      </c>
      <c r="AM4" s="8">
        <f t="shared" si="5"/>
        <v>1200015.6712870442</v>
      </c>
      <c r="AN4" s="8">
        <f t="shared" si="5"/>
        <v>389653.71898983419</v>
      </c>
      <c r="AO4" s="8">
        <f t="shared" si="5"/>
        <v>1598120.9170616947</v>
      </c>
      <c r="AP4" s="8">
        <f t="shared" si="5"/>
        <v>1714702.5166085467</v>
      </c>
      <c r="AQ4" s="8">
        <f t="shared" si="5"/>
        <v>1753010.4917116924</v>
      </c>
      <c r="AR4" s="8">
        <f t="shared" si="5"/>
        <v>2045157.0493609738</v>
      </c>
      <c r="AS4" s="8">
        <f t="shared" si="5"/>
        <v>2369254.0228568986</v>
      </c>
      <c r="AT4" s="8">
        <f t="shared" si="5"/>
        <v>1589669.3902768788</v>
      </c>
      <c r="AU4" s="9">
        <f t="shared" si="4"/>
        <v>2.2340886965579232E-2</v>
      </c>
      <c r="AV4" s="9">
        <f t="shared" si="4"/>
        <v>0.1666541980384959</v>
      </c>
      <c r="AW4" s="9">
        <f t="shared" si="4"/>
        <v>0.1584704576096938</v>
      </c>
      <c r="AX4" s="8">
        <f t="shared" si="2"/>
        <v>-3966.693848385883</v>
      </c>
      <c r="AY4" s="8">
        <f t="shared" si="2"/>
        <v>-17035.592742099951</v>
      </c>
      <c r="AZ4" s="8">
        <f t="shared" si="2"/>
        <v>16937.949719028373</v>
      </c>
      <c r="BA4" s="8">
        <f t="shared" si="2"/>
        <v>12045.531719050952</v>
      </c>
      <c r="BB4" s="8">
        <f t="shared" si="2"/>
        <v>20841.007763704576</v>
      </c>
      <c r="BC4" s="8">
        <f t="shared" si="2"/>
        <v>19659.1526060123</v>
      </c>
      <c r="BD4" s="8">
        <f t="shared" si="2"/>
        <v>12544.793844301079</v>
      </c>
      <c r="BE4" s="8">
        <f t="shared" si="2"/>
        <v>35284.142509113182</v>
      </c>
      <c r="BF4" s="8">
        <f t="shared" si="2"/>
        <v>1755.244225856266</v>
      </c>
      <c r="BG4" s="8">
        <f t="shared" si="2"/>
        <v>38164.697408030974</v>
      </c>
      <c r="BH4" s="8">
        <f t="shared" si="2"/>
        <v>26410.94250704546</v>
      </c>
      <c r="BI4" s="8">
        <f t="shared" si="2"/>
        <v>15554.152326276875</v>
      </c>
      <c r="BJ4" s="8">
        <f t="shared" si="2"/>
        <v>-27281.759849987691</v>
      </c>
      <c r="BK4" s="8">
        <f t="shared" si="2"/>
        <v>20341.214224679512</v>
      </c>
      <c r="BL4" s="8">
        <f t="shared" si="2"/>
        <v>-13130.752395578776</v>
      </c>
      <c r="BM4" s="8"/>
      <c r="BS4" s="10"/>
      <c r="BU4" s="10"/>
      <c r="BY4" s="10"/>
      <c r="CA4" s="10"/>
      <c r="CE4" s="10"/>
      <c r="CG4" s="10"/>
      <c r="CK4" s="10"/>
      <c r="CM4" s="10"/>
      <c r="CQ4" s="10"/>
      <c r="CS4" s="10"/>
      <c r="CW4" s="10"/>
      <c r="CY4" s="10"/>
      <c r="DC4" s="10"/>
      <c r="DE4" s="10"/>
      <c r="DI4" s="10"/>
      <c r="DK4" s="10"/>
      <c r="DO4" s="10"/>
      <c r="DQ4" s="10"/>
      <c r="DU4" s="10"/>
      <c r="DW4" s="10"/>
      <c r="EA4" s="10"/>
      <c r="EC4" s="10"/>
      <c r="EG4" s="10"/>
      <c r="EI4" s="10"/>
      <c r="EM4" s="10"/>
      <c r="EO4" s="10"/>
      <c r="ES4" s="10"/>
      <c r="EU4" s="10"/>
      <c r="EY4" s="10"/>
      <c r="FA4" s="10"/>
      <c r="FE4" s="10"/>
      <c r="FG4" s="10"/>
      <c r="FK4" s="10"/>
      <c r="FM4" s="10"/>
      <c r="FQ4" s="10"/>
      <c r="FS4" s="10"/>
      <c r="FW4" s="10"/>
      <c r="FY4" s="10"/>
      <c r="GC4" s="10"/>
      <c r="GE4" s="10"/>
      <c r="GI4" s="10"/>
      <c r="GK4" s="10"/>
      <c r="GO4" s="10"/>
      <c r="GQ4" s="10"/>
      <c r="GU4" s="10"/>
      <c r="GW4" s="10"/>
    </row>
    <row r="5" spans="1:205" s="30" customFormat="1" ht="15" customHeight="1" x14ac:dyDescent="0.35">
      <c r="A5" s="7" t="s">
        <v>4</v>
      </c>
      <c r="F5" s="11">
        <f t="shared" ref="F5:AT5" si="6">F3/F2</f>
        <v>0.20734854203247033</v>
      </c>
      <c r="G5" s="11">
        <f t="shared" si="6"/>
        <v>0.20591397591964156</v>
      </c>
      <c r="H5" s="11">
        <f t="shared" si="6"/>
        <v>0.20662085447138515</v>
      </c>
      <c r="I5" s="11">
        <f t="shared" si="6"/>
        <v>0.22862939150702777</v>
      </c>
      <c r="J5" s="11">
        <f t="shared" si="6"/>
        <v>0.22183737990278782</v>
      </c>
      <c r="K5" s="11">
        <f t="shared" si="6"/>
        <v>0.2140309333210631</v>
      </c>
      <c r="L5" s="11">
        <f t="shared" si="6"/>
        <v>0.21878896781770982</v>
      </c>
      <c r="M5" s="11">
        <f t="shared" si="6"/>
        <v>0.21927415095738634</v>
      </c>
      <c r="N5" s="11">
        <f t="shared" si="6"/>
        <v>0.20857749458780223</v>
      </c>
      <c r="O5" s="11">
        <f t="shared" si="6"/>
        <v>0.20865484464487014</v>
      </c>
      <c r="P5" s="11">
        <f t="shared" si="6"/>
        <v>0.20730455606903353</v>
      </c>
      <c r="Q5" s="11">
        <f t="shared" si="6"/>
        <v>0.19883264289651609</v>
      </c>
      <c r="R5" s="11">
        <f t="shared" si="6"/>
        <v>0.19376121765746923</v>
      </c>
      <c r="S5" s="11">
        <f t="shared" si="6"/>
        <v>0.20391570491730074</v>
      </c>
      <c r="T5" s="11">
        <f t="shared" si="6"/>
        <v>0.19964272626852667</v>
      </c>
      <c r="U5" s="11">
        <f t="shared" si="6"/>
        <v>0.19232590535496641</v>
      </c>
      <c r="V5" s="11">
        <f t="shared" si="6"/>
        <v>0.18434026477035317</v>
      </c>
      <c r="W5" s="11">
        <f t="shared" si="6"/>
        <v>0.17202701194776368</v>
      </c>
      <c r="X5" s="11">
        <f t="shared" si="6"/>
        <v>0.17354418040286174</v>
      </c>
      <c r="Y5" s="11">
        <f t="shared" si="6"/>
        <v>0.17187180693171436</v>
      </c>
      <c r="Z5" s="11">
        <f t="shared" si="6"/>
        <v>0.17463530271017721</v>
      </c>
      <c r="AA5" s="11">
        <f t="shared" si="6"/>
        <v>0.17982628523466149</v>
      </c>
      <c r="AB5" s="11">
        <f t="shared" si="6"/>
        <v>0.17697355203327672</v>
      </c>
      <c r="AC5" s="11">
        <f t="shared" si="6"/>
        <v>0.20661645591460659</v>
      </c>
      <c r="AD5" s="11">
        <f t="shared" si="6"/>
        <v>0.21780874883784634</v>
      </c>
      <c r="AE5" s="11">
        <f t="shared" si="6"/>
        <v>0.21787540523553084</v>
      </c>
      <c r="AF5" s="11">
        <f t="shared" si="6"/>
        <v>0.21903052441601048</v>
      </c>
      <c r="AG5" s="11">
        <f t="shared" si="6"/>
        <v>0.20861694622032642</v>
      </c>
      <c r="AH5" s="11">
        <f t="shared" si="6"/>
        <v>0.20299381946886783</v>
      </c>
      <c r="AI5" s="11">
        <f t="shared" si="6"/>
        <v>0.19893561295200077</v>
      </c>
      <c r="AJ5" s="11">
        <f t="shared" si="6"/>
        <v>0.19599493287650219</v>
      </c>
      <c r="AK5" s="11">
        <f t="shared" si="6"/>
        <v>0.17809071015871358</v>
      </c>
      <c r="AL5" s="11">
        <f t="shared" si="6"/>
        <v>0.17272785295465978</v>
      </c>
      <c r="AM5" s="11">
        <f t="shared" si="6"/>
        <v>0.17721058070276358</v>
      </c>
      <c r="AN5" s="11">
        <f t="shared" si="6"/>
        <v>0.17697355203327672</v>
      </c>
      <c r="AO5" s="11">
        <f t="shared" si="6"/>
        <v>0.21235211019273501</v>
      </c>
      <c r="AP5" s="11">
        <f t="shared" si="6"/>
        <v>0.2184596693206689</v>
      </c>
      <c r="AQ5" s="11">
        <f t="shared" si="6"/>
        <v>0.2057160948832514</v>
      </c>
      <c r="AR5" s="11">
        <f t="shared" si="6"/>
        <v>0.19740694730187042</v>
      </c>
      <c r="AS5" s="11">
        <f t="shared" si="6"/>
        <v>0.17538377844754507</v>
      </c>
      <c r="AT5" s="11">
        <f t="shared" si="6"/>
        <v>0.17715249376814846</v>
      </c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8"/>
      <c r="BS5" s="10"/>
      <c r="BU5" s="10"/>
      <c r="BY5" s="10"/>
      <c r="CA5" s="10"/>
      <c r="CE5" s="10"/>
      <c r="CG5" s="10"/>
      <c r="CK5" s="10"/>
      <c r="CM5" s="10"/>
      <c r="CQ5" s="10"/>
      <c r="CS5" s="10"/>
      <c r="CW5" s="10"/>
      <c r="CY5" s="10"/>
      <c r="DC5" s="10"/>
      <c r="DE5" s="10"/>
      <c r="DI5" s="10"/>
      <c r="DK5" s="10"/>
      <c r="DO5" s="10"/>
      <c r="DQ5" s="10"/>
      <c r="DU5" s="10"/>
      <c r="DW5" s="10"/>
      <c r="EA5" s="10"/>
      <c r="EC5" s="10"/>
      <c r="EG5" s="10"/>
      <c r="EI5" s="10"/>
      <c r="EM5" s="10"/>
      <c r="EO5" s="10"/>
      <c r="ES5" s="10"/>
      <c r="EU5" s="10"/>
      <c r="EY5" s="10"/>
      <c r="FA5" s="10"/>
      <c r="FE5" s="10"/>
      <c r="FG5" s="10"/>
      <c r="FK5" s="10"/>
      <c r="FM5" s="10"/>
      <c r="FQ5" s="10"/>
      <c r="FS5" s="10"/>
      <c r="FW5" s="10"/>
      <c r="FY5" s="10"/>
      <c r="GC5" s="10"/>
      <c r="GE5" s="10"/>
      <c r="GI5" s="10"/>
      <c r="GK5" s="10"/>
      <c r="GO5" s="10"/>
      <c r="GQ5" s="10"/>
      <c r="GU5" s="10"/>
      <c r="GW5" s="10"/>
    </row>
    <row r="6" spans="1:205" s="30" customFormat="1" ht="15" customHeight="1" x14ac:dyDescent="0.35">
      <c r="A6" s="7" t="s">
        <v>5</v>
      </c>
      <c r="F6" s="11">
        <f t="shared" ref="F6:AT6" si="7">F4/F2</f>
        <v>0.79265145796752967</v>
      </c>
      <c r="G6" s="11">
        <f t="shared" si="7"/>
        <v>0.79408602408035844</v>
      </c>
      <c r="H6" s="11">
        <f t="shared" si="7"/>
        <v>0.79337914552861488</v>
      </c>
      <c r="I6" s="11">
        <f t="shared" si="7"/>
        <v>0.77137060849297334</v>
      </c>
      <c r="J6" s="11">
        <f t="shared" si="7"/>
        <v>0.77816262009721338</v>
      </c>
      <c r="K6" s="11">
        <f t="shared" si="7"/>
        <v>0.78596906667893818</v>
      </c>
      <c r="L6" s="11">
        <f t="shared" si="7"/>
        <v>0.78121103218229149</v>
      </c>
      <c r="M6" s="11">
        <f t="shared" si="7"/>
        <v>0.78072584904261455</v>
      </c>
      <c r="N6" s="11">
        <f t="shared" si="7"/>
        <v>0.79142250541219727</v>
      </c>
      <c r="O6" s="11">
        <f t="shared" si="7"/>
        <v>0.79134515535513084</v>
      </c>
      <c r="P6" s="11">
        <f t="shared" si="7"/>
        <v>0.79269544393096747</v>
      </c>
      <c r="Q6" s="11">
        <f t="shared" si="7"/>
        <v>0.80116735710348363</v>
      </c>
      <c r="R6" s="11">
        <f t="shared" si="7"/>
        <v>0.80623878234253077</v>
      </c>
      <c r="S6" s="11">
        <f t="shared" si="7"/>
        <v>0.79608429508269929</v>
      </c>
      <c r="T6" s="11">
        <f t="shared" si="7"/>
        <v>0.80035727373147447</v>
      </c>
      <c r="U6" s="11">
        <f t="shared" si="7"/>
        <v>0.80767409464503381</v>
      </c>
      <c r="V6" s="11">
        <f t="shared" si="7"/>
        <v>0.81565973522964741</v>
      </c>
      <c r="W6" s="11">
        <f t="shared" si="7"/>
        <v>0.82797298805223674</v>
      </c>
      <c r="X6" s="11">
        <f t="shared" si="7"/>
        <v>0.82645581959713676</v>
      </c>
      <c r="Y6" s="11">
        <f t="shared" si="7"/>
        <v>0.82812819306828578</v>
      </c>
      <c r="Z6" s="11">
        <f t="shared" si="7"/>
        <v>0.82536469728982109</v>
      </c>
      <c r="AA6" s="11">
        <f t="shared" si="7"/>
        <v>0.82017371476533885</v>
      </c>
      <c r="AB6" s="11">
        <f t="shared" si="7"/>
        <v>0.82302644796672431</v>
      </c>
      <c r="AC6" s="11">
        <f t="shared" si="7"/>
        <v>0.79338354408539413</v>
      </c>
      <c r="AD6" s="11">
        <f t="shared" si="7"/>
        <v>0.78219125116215327</v>
      </c>
      <c r="AE6" s="11">
        <f t="shared" si="7"/>
        <v>0.78212459476446694</v>
      </c>
      <c r="AF6" s="11">
        <f t="shared" si="7"/>
        <v>0.78096947558398855</v>
      </c>
      <c r="AG6" s="11">
        <f t="shared" si="7"/>
        <v>0.79138305377967444</v>
      </c>
      <c r="AH6" s="11">
        <f t="shared" si="7"/>
        <v>0.79700618053113204</v>
      </c>
      <c r="AI6" s="11">
        <f t="shared" si="7"/>
        <v>0.80106438704799732</v>
      </c>
      <c r="AJ6" s="11">
        <f t="shared" si="7"/>
        <v>0.80400506712349862</v>
      </c>
      <c r="AK6" s="11">
        <f t="shared" si="7"/>
        <v>0.82190928984128553</v>
      </c>
      <c r="AL6" s="11">
        <f t="shared" si="7"/>
        <v>0.82727214704534091</v>
      </c>
      <c r="AM6" s="11">
        <f t="shared" si="7"/>
        <v>0.82278941929723715</v>
      </c>
      <c r="AN6" s="11">
        <f t="shared" si="7"/>
        <v>0.82302644796672431</v>
      </c>
      <c r="AO6" s="11">
        <f t="shared" si="7"/>
        <v>0.78764788980726552</v>
      </c>
      <c r="AP6" s="11">
        <f t="shared" si="7"/>
        <v>0.78154033067933104</v>
      </c>
      <c r="AQ6" s="11">
        <f t="shared" si="7"/>
        <v>0.79428390511674873</v>
      </c>
      <c r="AR6" s="11">
        <f t="shared" si="7"/>
        <v>0.80259305269812853</v>
      </c>
      <c r="AS6" s="11">
        <f t="shared" si="7"/>
        <v>0.82461622155245529</v>
      </c>
      <c r="AT6" s="11">
        <f t="shared" si="7"/>
        <v>0.82284750623185177</v>
      </c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8"/>
      <c r="BS6" s="10"/>
      <c r="BU6" s="10"/>
      <c r="BY6" s="10"/>
      <c r="CA6" s="10"/>
      <c r="CE6" s="10"/>
      <c r="CG6" s="10"/>
      <c r="CK6" s="10"/>
      <c r="CM6" s="10"/>
      <c r="CQ6" s="10"/>
      <c r="CS6" s="10"/>
      <c r="CW6" s="10"/>
      <c r="CY6" s="10"/>
      <c r="DC6" s="10"/>
      <c r="DE6" s="10"/>
      <c r="DI6" s="10"/>
      <c r="DK6" s="10"/>
      <c r="DO6" s="10"/>
      <c r="DQ6" s="10"/>
      <c r="DU6" s="10"/>
      <c r="DW6" s="10"/>
      <c r="EA6" s="10"/>
      <c r="EC6" s="10"/>
      <c r="EG6" s="10"/>
      <c r="EI6" s="10"/>
      <c r="EM6" s="10"/>
      <c r="EO6" s="10"/>
      <c r="ES6" s="10"/>
      <c r="EU6" s="10"/>
      <c r="EY6" s="10"/>
      <c r="FA6" s="10"/>
      <c r="FE6" s="10"/>
      <c r="FG6" s="10"/>
      <c r="FK6" s="10"/>
      <c r="FM6" s="10"/>
      <c r="FQ6" s="10"/>
      <c r="FS6" s="10"/>
      <c r="FW6" s="10"/>
      <c r="FY6" s="10"/>
      <c r="GC6" s="10"/>
      <c r="GE6" s="10"/>
      <c r="GI6" s="10"/>
      <c r="GK6" s="10"/>
      <c r="GO6" s="10"/>
      <c r="GQ6" s="10"/>
      <c r="GU6" s="10"/>
      <c r="GW6" s="10"/>
    </row>
    <row r="7" spans="1:205" s="30" customFormat="1" ht="7" customHeight="1" x14ac:dyDescent="0.35">
      <c r="A7" s="12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S7" s="10"/>
      <c r="BU7" s="10"/>
      <c r="BY7" s="10"/>
      <c r="CA7" s="10"/>
      <c r="CE7" s="10"/>
      <c r="CG7" s="10"/>
      <c r="CK7" s="10"/>
      <c r="CM7" s="10"/>
      <c r="CQ7" s="10"/>
      <c r="CS7" s="10"/>
      <c r="CW7" s="10"/>
      <c r="CY7" s="10"/>
      <c r="DC7" s="10"/>
      <c r="DE7" s="10"/>
      <c r="DI7" s="10"/>
      <c r="DK7" s="10"/>
      <c r="DO7" s="10"/>
      <c r="DQ7" s="10"/>
      <c r="DU7" s="10"/>
      <c r="DW7" s="10"/>
      <c r="EA7" s="10"/>
      <c r="EC7" s="10"/>
      <c r="EG7" s="10"/>
      <c r="EI7" s="10"/>
      <c r="EM7" s="10"/>
      <c r="EO7" s="10"/>
      <c r="ES7" s="10"/>
      <c r="EU7" s="10"/>
      <c r="EY7" s="10"/>
      <c r="FA7" s="10"/>
      <c r="FE7" s="10"/>
      <c r="FG7" s="10"/>
      <c r="FK7" s="10"/>
      <c r="FM7" s="10"/>
      <c r="FQ7" s="10"/>
      <c r="FS7" s="10"/>
      <c r="FW7" s="10"/>
      <c r="FY7" s="10"/>
      <c r="GC7" s="10"/>
      <c r="GE7" s="10"/>
      <c r="GI7" s="10"/>
      <c r="GK7" s="10"/>
      <c r="GO7" s="10"/>
      <c r="GQ7" s="10"/>
      <c r="GU7" s="10"/>
      <c r="GW7" s="10"/>
    </row>
    <row r="8" spans="1:205" s="30" customFormat="1" ht="15" customHeight="1" x14ac:dyDescent="0.35">
      <c r="A8" s="13" t="s">
        <v>6</v>
      </c>
      <c r="F8" s="8" t="str">
        <f t="shared" ref="F8:AT8" si="8">_xlfn.CONCAT(ROUND(SUMIF($BN$19:$BN$2598,"Org 100",F19:F2598),0)," (",ROUND((SUMIF($BN$19:$BN$2598,"Org 100",F19:F2598)*100/F2),1),"%)")</f>
        <v>276948 (57.2%)</v>
      </c>
      <c r="G8" s="8" t="str">
        <f t="shared" si="8"/>
        <v>282541 (56%)</v>
      </c>
      <c r="H8" s="8" t="str">
        <f t="shared" si="8"/>
        <v>285090 (55.8%)</v>
      </c>
      <c r="I8" s="8" t="str">
        <f t="shared" si="8"/>
        <v>301003 (56.9%)</v>
      </c>
      <c r="J8" s="8" t="str">
        <f t="shared" si="8"/>
        <v>299759 (56.1%)</v>
      </c>
      <c r="K8" s="8" t="str">
        <f t="shared" si="8"/>
        <v>311175 (56.5%)</v>
      </c>
      <c r="L8" s="8" t="str">
        <f t="shared" si="8"/>
        <v>315664 (56.6%)</v>
      </c>
      <c r="M8" s="8" t="str">
        <f t="shared" si="8"/>
        <v>312590 (56.6%)</v>
      </c>
      <c r="N8" s="8" t="str">
        <f t="shared" si="8"/>
        <v>293888 (56.1%)</v>
      </c>
      <c r="O8" s="8" t="str">
        <f t="shared" si="8"/>
        <v>309628 (56.8%)</v>
      </c>
      <c r="P8" s="8" t="str">
        <f t="shared" si="8"/>
        <v>317058 (56.7%)</v>
      </c>
      <c r="Q8" s="8" t="str">
        <f t="shared" si="8"/>
        <v>328883 (56.8%)</v>
      </c>
      <c r="R8" s="8" t="str">
        <f t="shared" si="8"/>
        <v>339950 (56.7%)</v>
      </c>
      <c r="S8" s="8" t="str">
        <f t="shared" si="8"/>
        <v>349969 (56.1%)</v>
      </c>
      <c r="T8" s="8" t="str">
        <f t="shared" si="8"/>
        <v>378180 (56.9%)</v>
      </c>
      <c r="U8" s="8" t="str">
        <f t="shared" si="8"/>
        <v>378695 (57.3%)</v>
      </c>
      <c r="V8" s="8" t="str">
        <f t="shared" si="8"/>
        <v>396703 (56.6%)</v>
      </c>
      <c r="W8" s="8" t="str">
        <f t="shared" si="8"/>
        <v>409969 (56.8%)</v>
      </c>
      <c r="X8" s="8" t="str">
        <f t="shared" si="8"/>
        <v>421278 (56.7%)</v>
      </c>
      <c r="Y8" s="8" t="str">
        <f t="shared" si="8"/>
        <v>388203 (54.8%)</v>
      </c>
      <c r="Z8" s="8" t="str">
        <f t="shared" si="8"/>
        <v>406115 (55.3%)</v>
      </c>
      <c r="AA8" s="8" t="str">
        <f t="shared" si="8"/>
        <v>393974 (54.4%)</v>
      </c>
      <c r="AB8" s="8" t="str">
        <f t="shared" si="8"/>
        <v>266587 (56.3%)</v>
      </c>
      <c r="AC8" s="8" t="str">
        <f t="shared" si="8"/>
        <v>559490 (56.6%)</v>
      </c>
      <c r="AD8" s="8" t="str">
        <f t="shared" si="8"/>
        <v>586093 (56.4%)</v>
      </c>
      <c r="AE8" s="8" t="str">
        <f t="shared" si="8"/>
        <v>610934 (56.3%)</v>
      </c>
      <c r="AF8" s="8" t="str">
        <f t="shared" si="8"/>
        <v>628254 (56.6%)</v>
      </c>
      <c r="AG8" s="8" t="str">
        <f t="shared" si="8"/>
        <v>603515 (56.5%)</v>
      </c>
      <c r="AH8" s="8" t="str">
        <f t="shared" si="8"/>
        <v>645942 (56.7%)</v>
      </c>
      <c r="AI8" s="8" t="str">
        <f t="shared" si="8"/>
        <v>689919 (56.4%)</v>
      </c>
      <c r="AJ8" s="8" t="str">
        <f t="shared" si="8"/>
        <v>756875 (57.1%)</v>
      </c>
      <c r="AK8" s="8" t="str">
        <f t="shared" si="8"/>
        <v>806673 (56.7%)</v>
      </c>
      <c r="AL8" s="8" t="str">
        <f t="shared" si="8"/>
        <v>809481 (55.8%)</v>
      </c>
      <c r="AM8" s="8" t="str">
        <f t="shared" si="8"/>
        <v>800089 (54.9%)</v>
      </c>
      <c r="AN8" s="8" t="str">
        <f t="shared" si="8"/>
        <v>266587 (56.3%)</v>
      </c>
      <c r="AO8" s="8" t="str">
        <f t="shared" si="8"/>
        <v>1145582 (56.5%)</v>
      </c>
      <c r="AP8" s="8" t="str">
        <f t="shared" si="8"/>
        <v>1239188 (56.5%)</v>
      </c>
      <c r="AQ8" s="8" t="str">
        <f t="shared" si="8"/>
        <v>1249457 (56.6%)</v>
      </c>
      <c r="AR8" s="8" t="str">
        <f t="shared" si="8"/>
        <v>1446794 (56.8%)</v>
      </c>
      <c r="AS8" s="8" t="str">
        <f t="shared" si="8"/>
        <v>1616154 (56.3%)</v>
      </c>
      <c r="AT8" s="8" t="str">
        <f t="shared" si="8"/>
        <v>1066676 (55.2%)</v>
      </c>
      <c r="AU8" s="9">
        <f>SUMIF($BN$19:$BN$2598,"Org 100",AQ19:AQ2598)/SUMIF($BN$19:$BN$2598,"Org 100",AP19:AP2598)-1</f>
        <v>8.2872157098516919E-3</v>
      </c>
      <c r="AV8" s="9">
        <f>SUMIF($BN$19:$BN$2598,"Org 100",AR19:AR2598)/SUMIF($BN$19:$BN$2598,"Org 100",AQ19:AQ2598)-1</f>
        <v>0.1579385420323618</v>
      </c>
      <c r="AW8" s="9">
        <f>SUMIF($BN$19:$BN$2598,"Org 100",AS19:AS2598)/SUMIF($BN$19:$BN$2598,"Org 100",AR19:AR2598)-1</f>
        <v>0.11705847726331942</v>
      </c>
      <c r="AX8" s="8" t="str">
        <f t="shared" ref="AX8:BL8" si="9">_xlfn.CONCAT(ROUND(SUMIF($BN$19:$BN$2598,"Org 100",AX19:AX2598),0)," (",ROUND((SUMIF($BN$19:$BN$2598,"Org 100",AX19:AX2598)*100/AX2),1),"%)")</f>
        <v>-3074 (64.9%)</v>
      </c>
      <c r="AY8" s="8" t="str">
        <f t="shared" si="9"/>
        <v>-18703 (64.5%)</v>
      </c>
      <c r="AZ8" s="8" t="str">
        <f t="shared" si="9"/>
        <v>15740 (73.4%)</v>
      </c>
      <c r="BA8" s="8" t="str">
        <f t="shared" si="9"/>
        <v>7431 (52.1%)</v>
      </c>
      <c r="BB8" s="8" t="str">
        <f t="shared" si="9"/>
        <v>11825 (58.8%)</v>
      </c>
      <c r="BC8" s="8" t="str">
        <f t="shared" si="9"/>
        <v>11067 (53.4%)</v>
      </c>
      <c r="BD8" s="8" t="str">
        <f t="shared" si="9"/>
        <v>10019 (42.8%)</v>
      </c>
      <c r="BE8" s="8" t="str">
        <f t="shared" si="9"/>
        <v>28211 (69.2%)</v>
      </c>
      <c r="BF8" s="8" t="str">
        <f t="shared" si="9"/>
        <v>515 (-13.4%)</v>
      </c>
      <c r="BG8" s="8" t="str">
        <f t="shared" si="9"/>
        <v>18008 (44.7%)</v>
      </c>
      <c r="BH8" s="8" t="str">
        <f t="shared" si="9"/>
        <v>13266 (61.8%)</v>
      </c>
      <c r="BI8" s="8" t="str">
        <f t="shared" si="9"/>
        <v>11309 (56.1%)</v>
      </c>
      <c r="BJ8" s="8" t="str">
        <f t="shared" si="9"/>
        <v>-33075 (96%)</v>
      </c>
      <c r="BK8" s="8" t="str">
        <f t="shared" si="9"/>
        <v>17912 (66.3%)</v>
      </c>
      <c r="BL8" s="8" t="str">
        <f t="shared" si="9"/>
        <v>-12141 (106.9%)</v>
      </c>
      <c r="BM8" s="8"/>
      <c r="BS8" s="10"/>
      <c r="BU8" s="10"/>
      <c r="BY8" s="10"/>
      <c r="CA8" s="10"/>
      <c r="CE8" s="10"/>
      <c r="CG8" s="10"/>
      <c r="CK8" s="10"/>
      <c r="CM8" s="10"/>
      <c r="CQ8" s="10"/>
      <c r="CS8" s="10"/>
      <c r="CW8" s="10"/>
      <c r="CY8" s="10"/>
      <c r="DC8" s="10"/>
      <c r="DE8" s="10"/>
      <c r="DI8" s="10"/>
      <c r="DK8" s="10"/>
      <c r="DO8" s="10"/>
      <c r="DQ8" s="10"/>
      <c r="DU8" s="10"/>
      <c r="DW8" s="10"/>
      <c r="EA8" s="10"/>
      <c r="EC8" s="10"/>
      <c r="EG8" s="10"/>
      <c r="EI8" s="10"/>
      <c r="EM8" s="10"/>
      <c r="EO8" s="10"/>
      <c r="ES8" s="10"/>
      <c r="EU8" s="10"/>
      <c r="EY8" s="10"/>
      <c r="FA8" s="10"/>
      <c r="FE8" s="10"/>
      <c r="FG8" s="10"/>
      <c r="FK8" s="10"/>
      <c r="FM8" s="10"/>
      <c r="FQ8" s="10"/>
      <c r="FS8" s="10"/>
      <c r="FW8" s="10"/>
      <c r="FY8" s="10"/>
      <c r="GC8" s="10"/>
      <c r="GE8" s="10"/>
      <c r="GI8" s="10"/>
      <c r="GK8" s="10"/>
      <c r="GO8" s="10"/>
      <c r="GQ8" s="10"/>
      <c r="GU8" s="10"/>
      <c r="GW8" s="10"/>
    </row>
    <row r="9" spans="1:205" s="30" customFormat="1" ht="15" customHeight="1" x14ac:dyDescent="0.35">
      <c r="A9" s="13" t="s">
        <v>7</v>
      </c>
      <c r="F9" s="8" t="str">
        <f t="shared" ref="F9:AT9" si="10">_xlfn.CONCAT(ROUND(SUMIF($BN$19:$BN$2598,"Org 101 to 200",F19:F2598),0)," (",ROUND((SUMIF($BN$19:$BN$2598,"Org 101 to 200",F19:F2598)*100/F2),1),"%)")</f>
        <v>72333 (14.9%)</v>
      </c>
      <c r="G9" s="8" t="str">
        <f t="shared" si="10"/>
        <v>75748 (15%)</v>
      </c>
      <c r="H9" s="8" t="str">
        <f t="shared" si="10"/>
        <v>78409 (15.3%)</v>
      </c>
      <c r="I9" s="8" t="str">
        <f t="shared" si="10"/>
        <v>81718 (15.5%)</v>
      </c>
      <c r="J9" s="8" t="str">
        <f t="shared" si="10"/>
        <v>88492 (16.6%)</v>
      </c>
      <c r="K9" s="8" t="str">
        <f t="shared" si="10"/>
        <v>92911 (16.9%)</v>
      </c>
      <c r="L9" s="8" t="str">
        <f t="shared" si="10"/>
        <v>96057 (17.2%)</v>
      </c>
      <c r="M9" s="8" t="str">
        <f t="shared" si="10"/>
        <v>95903 (17.4%)</v>
      </c>
      <c r="N9" s="8" t="str">
        <f t="shared" si="10"/>
        <v>92505 (17.7%)</v>
      </c>
      <c r="O9" s="8" t="str">
        <f t="shared" si="10"/>
        <v>96832 (17.8%)</v>
      </c>
      <c r="P9" s="8" t="str">
        <f t="shared" si="10"/>
        <v>103925 (18.6%)</v>
      </c>
      <c r="Q9" s="8" t="str">
        <f t="shared" si="10"/>
        <v>108976 (18.8%)</v>
      </c>
      <c r="R9" s="8" t="str">
        <f t="shared" si="10"/>
        <v>111736 (18.6%)</v>
      </c>
      <c r="S9" s="8" t="str">
        <f t="shared" si="10"/>
        <v>120536 (19.3%)</v>
      </c>
      <c r="T9" s="8" t="str">
        <f t="shared" si="10"/>
        <v>128125 (19.3%)</v>
      </c>
      <c r="U9" s="8" t="str">
        <f t="shared" si="10"/>
        <v>125317 (19%)</v>
      </c>
      <c r="V9" s="8" t="str">
        <f t="shared" si="10"/>
        <v>140577 (20.1%)</v>
      </c>
      <c r="W9" s="8" t="str">
        <f t="shared" si="10"/>
        <v>143550 (19.9%)</v>
      </c>
      <c r="X9" s="8" t="str">
        <f t="shared" si="10"/>
        <v>144246 (19.4%)</v>
      </c>
      <c r="Y9" s="8" t="str">
        <f t="shared" si="10"/>
        <v>137629 (19.4%)</v>
      </c>
      <c r="Z9" s="8" t="str">
        <f t="shared" si="10"/>
        <v>140373 (19.1%)</v>
      </c>
      <c r="AA9" s="8" t="str">
        <f t="shared" si="10"/>
        <v>141509 (19.6%)</v>
      </c>
      <c r="AB9" s="8" t="str">
        <f t="shared" si="10"/>
        <v>82868 (17.5%)</v>
      </c>
      <c r="AC9" s="8" t="str">
        <f t="shared" si="10"/>
        <v>148081 (15%)</v>
      </c>
      <c r="AD9" s="8" t="str">
        <f t="shared" si="10"/>
        <v>160127 (15.4%)</v>
      </c>
      <c r="AE9" s="8" t="str">
        <f t="shared" si="10"/>
        <v>181403 (16.7%)</v>
      </c>
      <c r="AF9" s="8" t="str">
        <f t="shared" si="10"/>
        <v>191960 (17.3%)</v>
      </c>
      <c r="AG9" s="8" t="str">
        <f t="shared" si="10"/>
        <v>189337 (17.7%)</v>
      </c>
      <c r="AH9" s="8" t="str">
        <f t="shared" si="10"/>
        <v>212902 (18.7%)</v>
      </c>
      <c r="AI9" s="8" t="str">
        <f t="shared" si="10"/>
        <v>232272 (19%)</v>
      </c>
      <c r="AJ9" s="8" t="str">
        <f t="shared" si="10"/>
        <v>253442 (19.1%)</v>
      </c>
      <c r="AK9" s="8" t="str">
        <f t="shared" si="10"/>
        <v>284127 (20%)</v>
      </c>
      <c r="AL9" s="8" t="str">
        <f t="shared" si="10"/>
        <v>281875 (19.4%)</v>
      </c>
      <c r="AM9" s="8" t="str">
        <f t="shared" si="10"/>
        <v>281882 (19.3%)</v>
      </c>
      <c r="AN9" s="8" t="str">
        <f t="shared" si="10"/>
        <v>82868 (17.5%)</v>
      </c>
      <c r="AO9" s="8" t="str">
        <f t="shared" si="10"/>
        <v>308208 (15.2%)</v>
      </c>
      <c r="AP9" s="8" t="str">
        <f t="shared" si="10"/>
        <v>373363 (17%)</v>
      </c>
      <c r="AQ9" s="8" t="str">
        <f t="shared" si="10"/>
        <v>402238 (18.2%)</v>
      </c>
      <c r="AR9" s="8" t="str">
        <f t="shared" si="10"/>
        <v>485713 (19.1%)</v>
      </c>
      <c r="AS9" s="8" t="str">
        <f t="shared" si="10"/>
        <v>566001 (19.7%)</v>
      </c>
      <c r="AT9" s="8" t="str">
        <f t="shared" si="10"/>
        <v>364750 (18.9%)</v>
      </c>
      <c r="AU9" s="9">
        <f>SUMIF($BN$19:$BN$2598,"Org 101 to 200",AQ19:AQ2598)/SUMIF($BN$19:$BN$2598,"Org 101 to 200",AP19:AP2598)-1</f>
        <v>7.7336929728512027E-2</v>
      </c>
      <c r="AV9" s="9">
        <f>SUMIF($BN$19:$BN$2598,"Org 101 to 200",AR19:AR2598)/SUMIF($BN$19:$BN$2598,"Org 101 to 200",AQ19:AQ2598)-1</f>
        <v>0.20752703626794444</v>
      </c>
      <c r="AW9" s="9">
        <f>SUMIF($BN$19:$BN$2598,"Org 101 to 200",AS19:AS2598)/SUMIF($BN$19:$BN$2598,"Org 101 to 200",AR19:AR2598)-1</f>
        <v>0.16529935193277723</v>
      </c>
      <c r="AX9" s="8" t="str">
        <f t="shared" ref="AX9:BL9" si="11">_xlfn.CONCAT(ROUND(SUMIF($BN$19:$BN$2598,"Org 101 to 200",AX19:AX2598),0)," (",ROUND((SUMIF($BN$19:$BN$2598,"Org 101 to 200",AX19:AX2598)*100/AX2),1),"%)")</f>
        <v>-153 (3.2%)</v>
      </c>
      <c r="AY9" s="8" t="str">
        <f t="shared" si="11"/>
        <v>-3399 (11.7%)</v>
      </c>
      <c r="AZ9" s="8" t="str">
        <f t="shared" si="11"/>
        <v>4327 (20.2%)</v>
      </c>
      <c r="BA9" s="8" t="str">
        <f t="shared" si="11"/>
        <v>7093 (49.7%)</v>
      </c>
      <c r="BB9" s="8" t="str">
        <f t="shared" si="11"/>
        <v>5051 (25.1%)</v>
      </c>
      <c r="BC9" s="8" t="str">
        <f t="shared" si="11"/>
        <v>2760 (13.3%)</v>
      </c>
      <c r="BD9" s="8" t="str">
        <f t="shared" si="11"/>
        <v>8800 (37.6%)</v>
      </c>
      <c r="BE9" s="8" t="str">
        <f t="shared" si="11"/>
        <v>7589 (18.6%)</v>
      </c>
      <c r="BF9" s="8" t="str">
        <f t="shared" si="11"/>
        <v>-2808 (73.1%)</v>
      </c>
      <c r="BG9" s="8" t="str">
        <f t="shared" si="11"/>
        <v>15260 (37.8%)</v>
      </c>
      <c r="BH9" s="8" t="str">
        <f t="shared" si="11"/>
        <v>2973 (13.8%)</v>
      </c>
      <c r="BI9" s="8" t="str">
        <f t="shared" si="11"/>
        <v>696 (3.5%)</v>
      </c>
      <c r="BJ9" s="8" t="str">
        <f t="shared" si="11"/>
        <v>-6616 (19.2%)</v>
      </c>
      <c r="BK9" s="8" t="str">
        <f t="shared" si="11"/>
        <v>2744 (10.2%)</v>
      </c>
      <c r="BL9" s="8" t="str">
        <f t="shared" si="11"/>
        <v>1136 (-10%)</v>
      </c>
      <c r="BM9" s="8"/>
      <c r="BS9" s="10"/>
      <c r="BU9" s="10"/>
      <c r="BY9" s="10"/>
      <c r="CA9" s="10"/>
      <c r="CE9" s="10"/>
      <c r="CG9" s="10"/>
      <c r="CK9" s="10"/>
      <c r="CM9" s="10"/>
      <c r="CQ9" s="10"/>
      <c r="CS9" s="10"/>
      <c r="CW9" s="10"/>
      <c r="CY9" s="10"/>
      <c r="DC9" s="10"/>
      <c r="DE9" s="10"/>
      <c r="DI9" s="10"/>
      <c r="DK9" s="10"/>
      <c r="DO9" s="10"/>
      <c r="DQ9" s="10"/>
      <c r="DU9" s="10"/>
      <c r="DW9" s="10"/>
      <c r="EA9" s="10"/>
      <c r="EC9" s="10"/>
      <c r="EG9" s="10"/>
      <c r="EI9" s="10"/>
      <c r="EM9" s="10"/>
      <c r="EO9" s="10"/>
      <c r="ES9" s="10"/>
      <c r="EU9" s="10"/>
      <c r="EY9" s="10"/>
      <c r="FA9" s="10"/>
      <c r="FE9" s="10"/>
      <c r="FG9" s="10"/>
      <c r="FK9" s="10"/>
      <c r="FM9" s="10"/>
      <c r="FQ9" s="10"/>
      <c r="FS9" s="10"/>
      <c r="FW9" s="10"/>
      <c r="FY9" s="10"/>
      <c r="GC9" s="10"/>
      <c r="GE9" s="10"/>
      <c r="GI9" s="10"/>
      <c r="GK9" s="10"/>
      <c r="GO9" s="10"/>
      <c r="GQ9" s="10"/>
      <c r="GU9" s="10"/>
      <c r="GW9" s="10"/>
    </row>
    <row r="10" spans="1:205" s="30" customFormat="1" ht="15" customHeight="1" x14ac:dyDescent="0.35">
      <c r="A10" s="13" t="s">
        <v>8</v>
      </c>
      <c r="F10" s="8" t="str">
        <f t="shared" ref="F10:AT10" si="12">_xlfn.CONCAT(ROUND(SUMIF($BN$19:$BN$2598,"Org 201 to 300",F19:F2598),0)," (",ROUND((SUMIF($BN$19:$BN$2598,"Org 201 to 300",F19:F2598)*100/F2),1),"%)")</f>
        <v>35110 (7.2%)</v>
      </c>
      <c r="G10" s="8" t="str">
        <f t="shared" si="12"/>
        <v>41356 (8.2%)</v>
      </c>
      <c r="H10" s="8" t="str">
        <f t="shared" si="12"/>
        <v>41125 (8%)</v>
      </c>
      <c r="I10" s="8" t="str">
        <f t="shared" si="12"/>
        <v>41344 (7.8%)</v>
      </c>
      <c r="J10" s="8" t="str">
        <f t="shared" si="12"/>
        <v>42902 (8%)</v>
      </c>
      <c r="K10" s="8" t="str">
        <f t="shared" si="12"/>
        <v>43853 (8%)</v>
      </c>
      <c r="L10" s="8" t="str">
        <f t="shared" si="12"/>
        <v>44031 (7.9%)</v>
      </c>
      <c r="M10" s="8" t="str">
        <f t="shared" si="12"/>
        <v>42847 (7.8%)</v>
      </c>
      <c r="N10" s="8" t="str">
        <f t="shared" si="12"/>
        <v>44771 (8.6%)</v>
      </c>
      <c r="O10" s="8" t="str">
        <f t="shared" si="12"/>
        <v>43447 (8%)</v>
      </c>
      <c r="P10" s="8" t="str">
        <f t="shared" si="12"/>
        <v>44720 (8%)</v>
      </c>
      <c r="Q10" s="8" t="str">
        <f t="shared" si="12"/>
        <v>44213 (7.6%)</v>
      </c>
      <c r="R10" s="8" t="str">
        <f t="shared" si="12"/>
        <v>43621 (7.3%)</v>
      </c>
      <c r="S10" s="8" t="str">
        <f t="shared" si="12"/>
        <v>47660 (7.6%)</v>
      </c>
      <c r="T10" s="8" t="str">
        <f t="shared" si="12"/>
        <v>52516 (7.9%)</v>
      </c>
      <c r="U10" s="8" t="str">
        <f t="shared" si="12"/>
        <v>52704 (8%)</v>
      </c>
      <c r="V10" s="8" t="str">
        <f t="shared" si="12"/>
        <v>56548 (8.1%)</v>
      </c>
      <c r="W10" s="8" t="str">
        <f t="shared" si="12"/>
        <v>57340 (7.9%)</v>
      </c>
      <c r="X10" s="8" t="str">
        <f t="shared" si="12"/>
        <v>57838 (7.8%)</v>
      </c>
      <c r="Y10" s="8" t="str">
        <f t="shared" si="12"/>
        <v>55561 (7.8%)</v>
      </c>
      <c r="Z10" s="8" t="str">
        <f t="shared" si="12"/>
        <v>51332 (7%)</v>
      </c>
      <c r="AA10" s="8" t="str">
        <f t="shared" si="12"/>
        <v>51259 (7.1%)</v>
      </c>
      <c r="AB10" s="8" t="str">
        <f t="shared" si="12"/>
        <v>33002 (7%)</v>
      </c>
      <c r="AC10" s="8" t="str">
        <f t="shared" si="12"/>
        <v>76467 (7.7%)</v>
      </c>
      <c r="AD10" s="8" t="str">
        <f t="shared" si="12"/>
        <v>82469 (7.9%)</v>
      </c>
      <c r="AE10" s="8" t="str">
        <f t="shared" si="12"/>
        <v>86755 (8%)</v>
      </c>
      <c r="AF10" s="8" t="str">
        <f t="shared" si="12"/>
        <v>86879 (7.8%)</v>
      </c>
      <c r="AG10" s="8" t="str">
        <f t="shared" si="12"/>
        <v>88219 (8.3%)</v>
      </c>
      <c r="AH10" s="8" t="str">
        <f t="shared" si="12"/>
        <v>88933 (7.8%)</v>
      </c>
      <c r="AI10" s="8" t="str">
        <f t="shared" si="12"/>
        <v>91281 (7.5%)</v>
      </c>
      <c r="AJ10" s="8" t="str">
        <f t="shared" si="12"/>
        <v>105221 (7.9%)</v>
      </c>
      <c r="AK10" s="8" t="str">
        <f t="shared" si="12"/>
        <v>113888 (8%)</v>
      </c>
      <c r="AL10" s="8" t="str">
        <f t="shared" si="12"/>
        <v>113399 (7.8%)</v>
      </c>
      <c r="AM10" s="8" t="str">
        <f t="shared" si="12"/>
        <v>102591 (7%)</v>
      </c>
      <c r="AN10" s="8" t="str">
        <f t="shared" si="12"/>
        <v>33002 (7%)</v>
      </c>
      <c r="AO10" s="8" t="str">
        <f t="shared" si="12"/>
        <v>158935 (7.8%)</v>
      </c>
      <c r="AP10" s="8" t="str">
        <f t="shared" si="12"/>
        <v>173634 (7.9%)</v>
      </c>
      <c r="AQ10" s="8" t="str">
        <f t="shared" si="12"/>
        <v>177152 (8%)</v>
      </c>
      <c r="AR10" s="8" t="str">
        <f t="shared" si="12"/>
        <v>196502 (7.7%)</v>
      </c>
      <c r="AS10" s="8" t="str">
        <f t="shared" si="12"/>
        <v>227288 (7.9%)</v>
      </c>
      <c r="AT10" s="8" t="str">
        <f t="shared" si="12"/>
        <v>135593 (7%)</v>
      </c>
      <c r="AU10" s="9">
        <f>SUMIF($BN$19:$BN$2598,"Org 201 to 300",AQ19:AQ2598)/SUMIF($BN$19:$BN$2598,"Org 201 to 300",AP19:AP2598)-1</f>
        <v>2.0258066054759327E-2</v>
      </c>
      <c r="AV10" s="9">
        <f>SUMIF($BN$19:$BN$2598,"Org 201 to 300",AR19:AR2598)/SUMIF($BN$19:$BN$2598,"Org 201 to 300",AQ19:AQ2598)-1</f>
        <v>0.10922840136860623</v>
      </c>
      <c r="AW10" s="9">
        <f>SUMIF($BN$19:$BN$2598,"Org 201 to 300",AS19:AS2598)/SUMIF($BN$19:$BN$2598,"Org 201 to 300",AR19:AR2598)-1</f>
        <v>0.15667173198626272</v>
      </c>
      <c r="AX10" s="8" t="str">
        <f t="shared" ref="AX10:BL10" si="13">_xlfn.CONCAT(ROUND(SUMIF($BN$19:$BN$2598,"Org 201 to 300",AX19:AX2598),0)," (",ROUND((SUMIF($BN$19:$BN$2598,"Org 201 to 300",AX19:AX2598)*100/AX2),1),"%)")</f>
        <v>-1184 (25%)</v>
      </c>
      <c r="AY10" s="8" t="str">
        <f t="shared" si="13"/>
        <v>1924 (-6.6%)</v>
      </c>
      <c r="AZ10" s="8" t="str">
        <f t="shared" si="13"/>
        <v>-1324 (-6.2%)</v>
      </c>
      <c r="BA10" s="8" t="str">
        <f t="shared" si="13"/>
        <v>1273 (8.9%)</v>
      </c>
      <c r="BB10" s="8" t="str">
        <f t="shared" si="13"/>
        <v>-508 (-2.5%)</v>
      </c>
      <c r="BC10" s="8" t="str">
        <f t="shared" si="13"/>
        <v>-591 (-2.9%)</v>
      </c>
      <c r="BD10" s="8" t="str">
        <f t="shared" si="13"/>
        <v>4038 (17.2%)</v>
      </c>
      <c r="BE10" s="8" t="str">
        <f t="shared" si="13"/>
        <v>4857 (11.9%)</v>
      </c>
      <c r="BF10" s="8" t="str">
        <f t="shared" si="13"/>
        <v>188 (-4.9%)</v>
      </c>
      <c r="BG10" s="8" t="str">
        <f t="shared" si="13"/>
        <v>3844 (9.5%)</v>
      </c>
      <c r="BH10" s="8" t="str">
        <f t="shared" si="13"/>
        <v>792 (3.7%)</v>
      </c>
      <c r="BI10" s="8" t="str">
        <f t="shared" si="13"/>
        <v>498 (2.5%)</v>
      </c>
      <c r="BJ10" s="8" t="str">
        <f t="shared" si="13"/>
        <v>-2277 (6.6%)</v>
      </c>
      <c r="BK10" s="8" t="str">
        <f t="shared" si="13"/>
        <v>-4229 (-15.7%)</v>
      </c>
      <c r="BL10" s="8" t="str">
        <f t="shared" si="13"/>
        <v>-73 (0.6%)</v>
      </c>
      <c r="BM10" s="8"/>
      <c r="BS10" s="10"/>
      <c r="BU10" s="10"/>
      <c r="BY10" s="10"/>
      <c r="CA10" s="10"/>
      <c r="CE10" s="10"/>
      <c r="CG10" s="10"/>
      <c r="CK10" s="10"/>
      <c r="CM10" s="10"/>
      <c r="CQ10" s="10"/>
      <c r="CS10" s="10"/>
      <c r="CW10" s="10"/>
      <c r="CY10" s="10"/>
      <c r="DC10" s="10"/>
      <c r="DE10" s="10"/>
      <c r="DI10" s="10"/>
      <c r="DK10" s="10"/>
      <c r="DO10" s="10"/>
      <c r="DQ10" s="10"/>
      <c r="DU10" s="10"/>
      <c r="DW10" s="10"/>
      <c r="EA10" s="10"/>
      <c r="EC10" s="10"/>
      <c r="EG10" s="10"/>
      <c r="EI10" s="10"/>
      <c r="EM10" s="10"/>
      <c r="EO10" s="10"/>
      <c r="ES10" s="10"/>
      <c r="EU10" s="10"/>
      <c r="EY10" s="10"/>
      <c r="FA10" s="10"/>
      <c r="FE10" s="10"/>
      <c r="FG10" s="10"/>
      <c r="FK10" s="10"/>
      <c r="FM10" s="10"/>
      <c r="FQ10" s="10"/>
      <c r="FS10" s="10"/>
      <c r="FW10" s="10"/>
      <c r="FY10" s="10"/>
      <c r="GC10" s="10"/>
      <c r="GE10" s="10"/>
      <c r="GI10" s="10"/>
      <c r="GK10" s="10"/>
      <c r="GO10" s="10"/>
      <c r="GQ10" s="10"/>
      <c r="GU10" s="10"/>
      <c r="GW10" s="10"/>
    </row>
    <row r="11" spans="1:205" s="30" customFormat="1" ht="15" customHeight="1" x14ac:dyDescent="0.35">
      <c r="A11" s="13" t="s">
        <v>9</v>
      </c>
      <c r="F11" s="8" t="str">
        <f t="shared" ref="F11:AT11" si="14">_xlfn.CONCAT(ROUND(SUMIF($BN$19:$BN$2598,"NA",F19:F2598),0)," (",ROUND((SUMIF($BN$19:$BN$2598,"NA",F19:F2598)*100/F2),1),"%)")</f>
        <v>100001 (20.6%)</v>
      </c>
      <c r="G11" s="8" t="str">
        <f t="shared" si="14"/>
        <v>105161 (20.8%)</v>
      </c>
      <c r="H11" s="8" t="str">
        <f t="shared" si="14"/>
        <v>106590 (20.9%)</v>
      </c>
      <c r="I11" s="8" t="str">
        <f t="shared" si="14"/>
        <v>104501 (19.8%)</v>
      </c>
      <c r="J11" s="8" t="str">
        <f t="shared" si="14"/>
        <v>102821 (19.3%)</v>
      </c>
      <c r="K11" s="8" t="str">
        <f t="shared" si="14"/>
        <v>102355 (18.6%)</v>
      </c>
      <c r="L11" s="8" t="str">
        <f t="shared" si="14"/>
        <v>101483 (18.2%)</v>
      </c>
      <c r="M11" s="8" t="str">
        <f t="shared" si="14"/>
        <v>101160 (18.3%)</v>
      </c>
      <c r="N11" s="8" t="str">
        <f t="shared" si="14"/>
        <v>92345 (17.6%)</v>
      </c>
      <c r="O11" s="8" t="str">
        <f t="shared" si="14"/>
        <v>95056 (17.4%)</v>
      </c>
      <c r="P11" s="8" t="str">
        <f t="shared" si="14"/>
        <v>93527 (16.7%)</v>
      </c>
      <c r="Q11" s="8" t="str">
        <f t="shared" si="14"/>
        <v>97258 (16.8%)</v>
      </c>
      <c r="R11" s="8" t="str">
        <f t="shared" si="14"/>
        <v>104763 (17.5%)</v>
      </c>
      <c r="S11" s="8" t="str">
        <f t="shared" si="14"/>
        <v>105318 (16.9%)</v>
      </c>
      <c r="T11" s="8" t="str">
        <f t="shared" si="14"/>
        <v>105418 (15.9%)</v>
      </c>
      <c r="U11" s="8" t="str">
        <f t="shared" si="14"/>
        <v>103679 (15.7%)</v>
      </c>
      <c r="V11" s="8" t="str">
        <f t="shared" si="14"/>
        <v>106891 (15.3%)</v>
      </c>
      <c r="W11" s="8" t="str">
        <f t="shared" si="14"/>
        <v>111338 (15.4%)</v>
      </c>
      <c r="X11" s="8" t="str">
        <f t="shared" si="14"/>
        <v>118981 (16%)</v>
      </c>
      <c r="Y11" s="8" t="str">
        <f t="shared" si="14"/>
        <v>126506 (17.9%)</v>
      </c>
      <c r="Z11" s="8" t="str">
        <f t="shared" si="14"/>
        <v>137095 (18.7%)</v>
      </c>
      <c r="AA11" s="8" t="str">
        <f t="shared" si="14"/>
        <v>136815 (18.9%)</v>
      </c>
      <c r="AB11" s="8" t="str">
        <f t="shared" si="14"/>
        <v>90983 (19.2%)</v>
      </c>
      <c r="AC11" s="8" t="str">
        <f t="shared" si="14"/>
        <v>205162 (20.7%)</v>
      </c>
      <c r="AD11" s="8" t="str">
        <f t="shared" si="14"/>
        <v>211091 (20.3%)</v>
      </c>
      <c r="AE11" s="8" t="str">
        <f t="shared" si="14"/>
        <v>205175 (18.9%)</v>
      </c>
      <c r="AF11" s="8" t="str">
        <f t="shared" si="14"/>
        <v>202643 (18.3%)</v>
      </c>
      <c r="AG11" s="8" t="str">
        <f t="shared" si="14"/>
        <v>187401 (17.5%)</v>
      </c>
      <c r="AH11" s="8" t="str">
        <f t="shared" si="14"/>
        <v>190785 (16.8%)</v>
      </c>
      <c r="AI11" s="8" t="str">
        <f t="shared" si="14"/>
        <v>210080 (17.2%)</v>
      </c>
      <c r="AJ11" s="8" t="str">
        <f t="shared" si="14"/>
        <v>209097 (15.8%)</v>
      </c>
      <c r="AK11" s="8" t="str">
        <f t="shared" si="14"/>
        <v>218229 (15.3%)</v>
      </c>
      <c r="AL11" s="8" t="str">
        <f t="shared" si="14"/>
        <v>245487 (16.9%)</v>
      </c>
      <c r="AM11" s="8" t="str">
        <f t="shared" si="14"/>
        <v>273910 (18.8%)</v>
      </c>
      <c r="AN11" s="8" t="str">
        <f t="shared" si="14"/>
        <v>90983 (19.2%)</v>
      </c>
      <c r="AO11" s="8" t="str">
        <f t="shared" si="14"/>
        <v>416253 (20.5%)</v>
      </c>
      <c r="AP11" s="8" t="str">
        <f t="shared" si="14"/>
        <v>407819 (18.6%)</v>
      </c>
      <c r="AQ11" s="8" t="str">
        <f t="shared" si="14"/>
        <v>378186 (17.1%)</v>
      </c>
      <c r="AR11" s="8" t="str">
        <f t="shared" si="14"/>
        <v>419177 (16.5%)</v>
      </c>
      <c r="AS11" s="8" t="str">
        <f t="shared" si="14"/>
        <v>463716 (16.1%)</v>
      </c>
      <c r="AT11" s="8" t="str">
        <f t="shared" si="14"/>
        <v>364893 (18.9%)</v>
      </c>
      <c r="AU11" s="9">
        <f>SUMIF($BN$19:$BN$2598,"NA",AQ19:AQ2598)/SUMIF($BN$19:$BN$2598,"NA",AP19:AP2598)-1</f>
        <v>-7.2661998866658029E-2</v>
      </c>
      <c r="AV11" s="9">
        <f>SUMIF($BN$19:$BN$2598,"NA",AR19:AR2598)/SUMIF($BN$19:$BN$2598,"NA",AQ19:AQ2598)-1</f>
        <v>0.10838987663261479</v>
      </c>
      <c r="AW11" s="9">
        <f>SUMIF($BN$19:$BN$2598,"NA",AS19:AS2598)/SUMIF($BN$19:$BN$2598,"NA",AR19:AR2598)-1</f>
        <v>0.10625303380331252</v>
      </c>
      <c r="AX11" s="8" t="str">
        <f t="shared" ref="AX11:BL11" si="15">_xlfn.CONCAT(ROUND(SUMIF($BN$19:$BN$2598,"NA",AX19:AX2598),0)," (",ROUND((SUMIF($BN$19:$BN$2598,"NA",AX19:AX2598)*100/AX2),1),"%)")</f>
        <v>-323 (6.8%)</v>
      </c>
      <c r="AY11" s="8" t="str">
        <f t="shared" si="15"/>
        <v>-8815 (30.4%)</v>
      </c>
      <c r="AZ11" s="8" t="str">
        <f t="shared" si="15"/>
        <v>2712 (12.6%)</v>
      </c>
      <c r="BA11" s="8" t="str">
        <f t="shared" si="15"/>
        <v>-1530 (-10.7%)</v>
      </c>
      <c r="BB11" s="8" t="str">
        <f t="shared" si="15"/>
        <v>3732 (18.6%)</v>
      </c>
      <c r="BC11" s="8" t="str">
        <f t="shared" si="15"/>
        <v>7505 (36.2%)</v>
      </c>
      <c r="BD11" s="8" t="str">
        <f t="shared" si="15"/>
        <v>555 (2.4%)</v>
      </c>
      <c r="BE11" s="8" t="str">
        <f t="shared" si="15"/>
        <v>101 (0.2%)</v>
      </c>
      <c r="BF11" s="8" t="str">
        <f t="shared" si="15"/>
        <v>-1739 (45.2%)</v>
      </c>
      <c r="BG11" s="8" t="str">
        <f t="shared" si="15"/>
        <v>3212 (8%)</v>
      </c>
      <c r="BH11" s="8" t="str">
        <f t="shared" si="15"/>
        <v>4447 (20.7%)</v>
      </c>
      <c r="BI11" s="8" t="str">
        <f t="shared" si="15"/>
        <v>7643 (37.9%)</v>
      </c>
      <c r="BJ11" s="8" t="str">
        <f t="shared" si="15"/>
        <v>7525 (-21.8%)</v>
      </c>
      <c r="BK11" s="8" t="str">
        <f t="shared" si="15"/>
        <v>10589 (39.2%)</v>
      </c>
      <c r="BL11" s="8" t="str">
        <f t="shared" si="15"/>
        <v>-280 (2.5%)</v>
      </c>
      <c r="BM11" s="8"/>
      <c r="BS11" s="10"/>
      <c r="BU11" s="10"/>
      <c r="BY11" s="10"/>
      <c r="CA11" s="10"/>
      <c r="CE11" s="10"/>
      <c r="CG11" s="10"/>
      <c r="CK11" s="10"/>
      <c r="CM11" s="10"/>
      <c r="CQ11" s="10"/>
      <c r="CS11" s="10"/>
      <c r="CW11" s="10"/>
      <c r="CY11" s="10"/>
      <c r="DC11" s="10"/>
      <c r="DE11" s="10"/>
      <c r="DI11" s="10"/>
      <c r="DK11" s="10"/>
      <c r="DO11" s="10"/>
      <c r="DQ11" s="10"/>
      <c r="DU11" s="10"/>
      <c r="DW11" s="10"/>
      <c r="EA11" s="10"/>
      <c r="EC11" s="10"/>
      <c r="EG11" s="10"/>
      <c r="EI11" s="10"/>
      <c r="EM11" s="10"/>
      <c r="EO11" s="10"/>
      <c r="ES11" s="10"/>
      <c r="EU11" s="10"/>
      <c r="EY11" s="10"/>
      <c r="FA11" s="10"/>
      <c r="FE11" s="10"/>
      <c r="FG11" s="10"/>
      <c r="FK11" s="10"/>
      <c r="FM11" s="10"/>
      <c r="FQ11" s="10"/>
      <c r="FS11" s="10"/>
      <c r="FW11" s="10"/>
      <c r="FY11" s="10"/>
      <c r="GC11" s="10"/>
      <c r="GE11" s="10"/>
      <c r="GI11" s="10"/>
      <c r="GK11" s="10"/>
      <c r="GO11" s="10"/>
      <c r="GQ11" s="10"/>
      <c r="GU11" s="10"/>
      <c r="GW11" s="10"/>
    </row>
    <row r="12" spans="1:205" s="30" customFormat="1" ht="7" customHeight="1" x14ac:dyDescent="0.35">
      <c r="A12" s="12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S12" s="10"/>
      <c r="BU12" s="10"/>
      <c r="BY12" s="10"/>
      <c r="CA12" s="10"/>
      <c r="CE12" s="10"/>
      <c r="CG12" s="10"/>
      <c r="CK12" s="10"/>
      <c r="CM12" s="10"/>
      <c r="CQ12" s="10"/>
      <c r="CS12" s="10"/>
      <c r="CW12" s="10"/>
      <c r="CY12" s="10"/>
      <c r="DC12" s="10"/>
      <c r="DE12" s="10"/>
      <c r="DI12" s="10"/>
      <c r="DK12" s="10"/>
      <c r="DO12" s="10"/>
      <c r="DQ12" s="10"/>
      <c r="DU12" s="10"/>
      <c r="DW12" s="10"/>
      <c r="EA12" s="10"/>
      <c r="EC12" s="10"/>
      <c r="EG12" s="10"/>
      <c r="EI12" s="10"/>
      <c r="EM12" s="10"/>
      <c r="EO12" s="10"/>
      <c r="ES12" s="10"/>
      <c r="EU12" s="10"/>
      <c r="EY12" s="10"/>
      <c r="FA12" s="10"/>
      <c r="FE12" s="10"/>
      <c r="FG12" s="10"/>
      <c r="FK12" s="10"/>
      <c r="FM12" s="10"/>
      <c r="FQ12" s="10"/>
      <c r="FS12" s="10"/>
      <c r="FW12" s="10"/>
      <c r="FY12" s="10"/>
      <c r="GC12" s="10"/>
      <c r="GE12" s="10"/>
      <c r="GI12" s="10"/>
      <c r="GK12" s="10"/>
      <c r="GO12" s="10"/>
      <c r="GQ12" s="10"/>
      <c r="GU12" s="10"/>
      <c r="GW12" s="10"/>
    </row>
    <row r="13" spans="1:205" s="30" customFormat="1" ht="15" customHeight="1" x14ac:dyDescent="0.35">
      <c r="A13" s="14" t="s">
        <v>10</v>
      </c>
      <c r="B13" s="15"/>
      <c r="C13" s="15"/>
      <c r="D13" s="15"/>
      <c r="E13" s="15"/>
      <c r="F13" s="8">
        <f t="shared" ref="F13:AT13" si="16">SUBTOTAL(9,F19:F2598)</f>
        <v>484392.08909176121</v>
      </c>
      <c r="G13" s="8">
        <f t="shared" si="16"/>
        <v>504806.86506268382</v>
      </c>
      <c r="H13" s="8">
        <f t="shared" si="16"/>
        <v>511214.66142535041</v>
      </c>
      <c r="I13" s="8">
        <f t="shared" si="16"/>
        <v>528565.24380970828</v>
      </c>
      <c r="J13" s="8">
        <f t="shared" si="16"/>
        <v>533973.59022121655</v>
      </c>
      <c r="K13" s="8">
        <f t="shared" si="16"/>
        <v>550294.00253353489</v>
      </c>
      <c r="L13" s="8">
        <f t="shared" si="16"/>
        <v>557235.38390470087</v>
      </c>
      <c r="M13" s="8">
        <f t="shared" si="16"/>
        <v>552500.90170481382</v>
      </c>
      <c r="N13" s="8">
        <f t="shared" si="16"/>
        <v>523508.16410308209</v>
      </c>
      <c r="O13" s="8">
        <f t="shared" si="16"/>
        <v>544963.3319151313</v>
      </c>
      <c r="P13" s="8">
        <f t="shared" si="16"/>
        <v>559230.69530709379</v>
      </c>
      <c r="Q13" s="8">
        <f t="shared" si="16"/>
        <v>579330.43317943579</v>
      </c>
      <c r="R13" s="8">
        <f t="shared" si="16"/>
        <v>600070.09739759041</v>
      </c>
      <c r="S13" s="8">
        <f t="shared" si="16"/>
        <v>623482.43968151219</v>
      </c>
      <c r="T13" s="8">
        <f t="shared" si="16"/>
        <v>664239.2572017489</v>
      </c>
      <c r="U13" s="8">
        <f t="shared" si="16"/>
        <v>660395.03899117326</v>
      </c>
      <c r="V13" s="8">
        <f t="shared" si="16"/>
        <v>700719.4764522491</v>
      </c>
      <c r="W13" s="8">
        <f t="shared" si="16"/>
        <v>722196.99648295646</v>
      </c>
      <c r="X13" s="8">
        <f t="shared" si="16"/>
        <v>742343.07862419519</v>
      </c>
      <c r="Y13" s="8">
        <f t="shared" si="16"/>
        <v>707900.0600675043</v>
      </c>
      <c r="Z13" s="8">
        <f t="shared" si="16"/>
        <v>734915.38205240062</v>
      </c>
      <c r="AA13" s="8">
        <f t="shared" si="16"/>
        <v>723557.03281167056</v>
      </c>
      <c r="AB13" s="8">
        <f t="shared" si="16"/>
        <v>473440.09412148106</v>
      </c>
      <c r="AC13" s="8">
        <f t="shared" si="16"/>
        <v>989198.95415444393</v>
      </c>
      <c r="AD13" s="8">
        <f t="shared" si="16"/>
        <v>1039779.905235061</v>
      </c>
      <c r="AE13" s="8">
        <f t="shared" si="16"/>
        <v>1084267.5927547533</v>
      </c>
      <c r="AF13" s="8">
        <f t="shared" si="16"/>
        <v>1109736.2856095175</v>
      </c>
      <c r="AG13" s="8">
        <f t="shared" si="16"/>
        <v>1068471.4960182142</v>
      </c>
      <c r="AH13" s="8">
        <f t="shared" si="16"/>
        <v>1138561.1284865285</v>
      </c>
      <c r="AI13" s="8">
        <f t="shared" si="16"/>
        <v>1223552.5370791045</v>
      </c>
      <c r="AJ13" s="8">
        <f t="shared" si="16"/>
        <v>1324634.2961929196</v>
      </c>
      <c r="AK13" s="8">
        <f t="shared" si="16"/>
        <v>1422916.4729352097</v>
      </c>
      <c r="AL13" s="8">
        <f t="shared" si="16"/>
        <v>1450243.1386916987</v>
      </c>
      <c r="AM13" s="8">
        <f t="shared" si="16"/>
        <v>1458472.4148640663</v>
      </c>
      <c r="AN13" s="8">
        <f t="shared" si="16"/>
        <v>473440.09412148106</v>
      </c>
      <c r="AO13" s="8">
        <f t="shared" si="16"/>
        <v>2028978.8593895033</v>
      </c>
      <c r="AP13" s="8">
        <f t="shared" si="16"/>
        <v>2194003.8783642706</v>
      </c>
      <c r="AQ13" s="8">
        <f t="shared" si="16"/>
        <v>2207032.6245047408</v>
      </c>
      <c r="AR13" s="8">
        <f t="shared" si="16"/>
        <v>2548186.8332720278</v>
      </c>
      <c r="AS13" s="8">
        <f t="shared" si="16"/>
        <v>2873159.6116269054</v>
      </c>
      <c r="AT13" s="8">
        <f t="shared" si="16"/>
        <v>1931912.508985549</v>
      </c>
      <c r="AU13" s="8">
        <f>AQ13-AP13</f>
        <v>13028.746140470263</v>
      </c>
      <c r="AV13" s="8">
        <f>AR13-AQ13</f>
        <v>341154.20876728697</v>
      </c>
      <c r="AW13" s="8">
        <f>AS13-AR13</f>
        <v>324972.77835487761</v>
      </c>
      <c r="AX13" s="8">
        <f t="shared" ref="AX13:BL13" si="17">SUBTOTAL(9,AX19:AX2598)</f>
        <v>-4734.4821998870093</v>
      </c>
      <c r="AY13" s="8">
        <f t="shared" si="17"/>
        <v>-28992.737601732344</v>
      </c>
      <c r="AZ13" s="8">
        <f t="shared" si="17"/>
        <v>21455.167812048927</v>
      </c>
      <c r="BA13" s="8">
        <f t="shared" si="17"/>
        <v>14267.363391963438</v>
      </c>
      <c r="BB13" s="8">
        <f t="shared" si="17"/>
        <v>20099.737872340422</v>
      </c>
      <c r="BC13" s="8">
        <f t="shared" si="17"/>
        <v>20739.664218155202</v>
      </c>
      <c r="BD13" s="8">
        <f t="shared" si="17"/>
        <v>23412.342283922455</v>
      </c>
      <c r="BE13" s="8">
        <f t="shared" si="17"/>
        <v>40756.817520236677</v>
      </c>
      <c r="BF13" s="8">
        <f t="shared" si="17"/>
        <v>-3844.2182105755114</v>
      </c>
      <c r="BG13" s="8">
        <f t="shared" si="17"/>
        <v>40324.437461076544</v>
      </c>
      <c r="BH13" s="8">
        <f t="shared" si="17"/>
        <v>21477.520030708307</v>
      </c>
      <c r="BI13" s="8">
        <f t="shared" si="17"/>
        <v>20146.082141235733</v>
      </c>
      <c r="BJ13" s="8">
        <f t="shared" si="17"/>
        <v>-34443.018556690404</v>
      </c>
      <c r="BK13" s="8">
        <f t="shared" si="17"/>
        <v>27015.321984895498</v>
      </c>
      <c r="BL13" s="8">
        <f t="shared" si="17"/>
        <v>-11358.349240729398</v>
      </c>
      <c r="BM13" s="8"/>
      <c r="BN13" s="15"/>
      <c r="BO13" s="15"/>
      <c r="BS13" s="10"/>
      <c r="BU13" s="10"/>
      <c r="BY13" s="10"/>
      <c r="CA13" s="10"/>
      <c r="CE13" s="10"/>
      <c r="CG13" s="10"/>
      <c r="CK13" s="10"/>
      <c r="CM13" s="10"/>
      <c r="CQ13" s="10"/>
      <c r="CS13" s="10"/>
      <c r="CW13" s="10"/>
      <c r="CY13" s="10"/>
      <c r="DC13" s="10"/>
      <c r="DE13" s="10"/>
      <c r="DI13" s="10"/>
      <c r="DK13" s="10"/>
      <c r="DO13" s="10"/>
      <c r="DQ13" s="10"/>
      <c r="DU13" s="10"/>
      <c r="DW13" s="10"/>
      <c r="EA13" s="10"/>
      <c r="EC13" s="10"/>
      <c r="EG13" s="10"/>
      <c r="EI13" s="10"/>
      <c r="EM13" s="10"/>
      <c r="EO13" s="10"/>
      <c r="ES13" s="10"/>
      <c r="EU13" s="10"/>
      <c r="EY13" s="10"/>
      <c r="FA13" s="10"/>
      <c r="FE13" s="10"/>
      <c r="FG13" s="10"/>
      <c r="FK13" s="10"/>
      <c r="FM13" s="10"/>
      <c r="FQ13" s="10"/>
      <c r="FS13" s="10"/>
      <c r="FW13" s="10"/>
      <c r="FY13" s="10"/>
      <c r="GC13" s="10"/>
      <c r="GE13" s="10"/>
      <c r="GI13" s="10"/>
      <c r="GK13" s="10"/>
      <c r="GO13" s="10"/>
      <c r="GQ13" s="10"/>
      <c r="GU13" s="10"/>
      <c r="GW13" s="10"/>
    </row>
    <row r="14" spans="1:205" s="30" customFormat="1" ht="15" customHeight="1" x14ac:dyDescent="0.35">
      <c r="A14" s="14" t="s">
        <v>11</v>
      </c>
      <c r="B14" s="15"/>
      <c r="C14" s="15"/>
      <c r="D14" s="15"/>
      <c r="E14" s="15"/>
      <c r="F14" s="8"/>
      <c r="G14" s="9">
        <f t="shared" ref="G14:AB14" si="18">G13/F13-1</f>
        <v>4.2145147352014911E-2</v>
      </c>
      <c r="H14" s="9">
        <f t="shared" si="18"/>
        <v>1.2693560262638126E-2</v>
      </c>
      <c r="I14" s="9">
        <f t="shared" si="18"/>
        <v>3.3939915447615654E-2</v>
      </c>
      <c r="J14" s="9">
        <f t="shared" si="18"/>
        <v>1.0232126449569057E-2</v>
      </c>
      <c r="K14" s="9">
        <f t="shared" si="18"/>
        <v>3.0564081466195825E-2</v>
      </c>
      <c r="L14" s="9">
        <f t="shared" si="18"/>
        <v>1.2613950614050129E-2</v>
      </c>
      <c r="M14" s="9">
        <f t="shared" si="18"/>
        <v>-8.4963775392568053E-3</v>
      </c>
      <c r="N14" s="9">
        <f t="shared" si="18"/>
        <v>-5.2475457528251668E-2</v>
      </c>
      <c r="O14" s="9">
        <f t="shared" si="18"/>
        <v>4.0983444544380632E-2</v>
      </c>
      <c r="P14" s="9">
        <f t="shared" si="18"/>
        <v>2.6180409866886967E-2</v>
      </c>
      <c r="Q14" s="9">
        <f t="shared" si="18"/>
        <v>3.5941764357738881E-2</v>
      </c>
      <c r="R14" s="9">
        <f t="shared" si="18"/>
        <v>3.5799369462316655E-2</v>
      </c>
      <c r="S14" s="9">
        <f t="shared" si="18"/>
        <v>3.9016012271662071E-2</v>
      </c>
      <c r="T14" s="9">
        <f t="shared" si="18"/>
        <v>6.5369631807202344E-2</v>
      </c>
      <c r="U14" s="9">
        <f t="shared" si="18"/>
        <v>-5.7873998998044796E-3</v>
      </c>
      <c r="V14" s="9">
        <f t="shared" si="18"/>
        <v>6.1061084775372976E-2</v>
      </c>
      <c r="W14" s="9">
        <f t="shared" si="18"/>
        <v>3.0650667995484104E-2</v>
      </c>
      <c r="X14" s="9">
        <f t="shared" si="18"/>
        <v>2.7895549606753445E-2</v>
      </c>
      <c r="Y14" s="9">
        <f t="shared" si="18"/>
        <v>-4.6397709561090128E-2</v>
      </c>
      <c r="Z14" s="9">
        <f t="shared" si="18"/>
        <v>3.8162621404948194E-2</v>
      </c>
      <c r="AA14" s="9">
        <f t="shared" si="18"/>
        <v>-1.5455315697719629E-2</v>
      </c>
      <c r="AB14" s="9">
        <f t="shared" si="18"/>
        <v>-0.34567688150063303</v>
      </c>
      <c r="AC14" s="9"/>
      <c r="AD14" s="9">
        <f t="shared" ref="AD14:AN14" si="19">AD13/AC13-1</f>
        <v>5.1133243588852295E-2</v>
      </c>
      <c r="AE14" s="9">
        <f t="shared" si="19"/>
        <v>4.2785677330083649E-2</v>
      </c>
      <c r="AF14" s="9">
        <f t="shared" si="19"/>
        <v>2.3489305615099099E-2</v>
      </c>
      <c r="AG14" s="9">
        <f t="shared" si="19"/>
        <v>-3.7184320388910064E-2</v>
      </c>
      <c r="AH14" s="9">
        <f t="shared" si="19"/>
        <v>6.5598036755787792E-2</v>
      </c>
      <c r="AI14" s="9">
        <f t="shared" si="19"/>
        <v>7.4648085610962145E-2</v>
      </c>
      <c r="AJ14" s="9">
        <f t="shared" si="19"/>
        <v>8.2613337842541767E-2</v>
      </c>
      <c r="AK14" s="9">
        <f t="shared" si="19"/>
        <v>7.4195705958058911E-2</v>
      </c>
      <c r="AL14" s="9">
        <f t="shared" si="19"/>
        <v>1.9204687187378777E-2</v>
      </c>
      <c r="AM14" s="9">
        <f t="shared" si="19"/>
        <v>5.6744113816606934E-3</v>
      </c>
      <c r="AN14" s="9">
        <f t="shared" si="19"/>
        <v>-0.67538632249989661</v>
      </c>
      <c r="AO14" s="9"/>
      <c r="AP14" s="9">
        <f t="shared" ref="AP14:AW14" si="20">AP13/AO13-1</f>
        <v>8.1334025838209811E-2</v>
      </c>
      <c r="AQ14" s="9">
        <f t="shared" si="20"/>
        <v>5.9383423470444896E-3</v>
      </c>
      <c r="AR14" s="9">
        <f t="shared" si="20"/>
        <v>0.15457597000580914</v>
      </c>
      <c r="AS14" s="9">
        <f t="shared" si="20"/>
        <v>0.12753098560578957</v>
      </c>
      <c r="AT14" s="9">
        <f t="shared" si="20"/>
        <v>-0.32760000482826712</v>
      </c>
      <c r="AU14" s="9"/>
      <c r="AV14" s="9"/>
      <c r="AW14" s="9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15"/>
      <c r="BO14" s="15"/>
      <c r="BS14" s="10"/>
      <c r="BU14" s="10"/>
      <c r="BY14" s="10"/>
      <c r="CA14" s="10"/>
      <c r="CE14" s="10"/>
      <c r="CG14" s="10"/>
      <c r="CK14" s="10"/>
      <c r="CM14" s="10"/>
      <c r="CQ14" s="10"/>
      <c r="CS14" s="10"/>
      <c r="CW14" s="10"/>
      <c r="CY14" s="10"/>
      <c r="DC14" s="10"/>
      <c r="DE14" s="10"/>
      <c r="DI14" s="10"/>
      <c r="DK14" s="10"/>
      <c r="DO14" s="10"/>
      <c r="DQ14" s="10"/>
      <c r="DU14" s="10"/>
      <c r="DW14" s="10"/>
      <c r="EA14" s="10"/>
      <c r="EC14" s="10"/>
      <c r="EG14" s="10"/>
      <c r="EI14" s="10"/>
      <c r="EM14" s="10"/>
      <c r="EO14" s="10"/>
      <c r="ES14" s="10"/>
      <c r="EU14" s="10"/>
      <c r="EY14" s="10"/>
      <c r="FA14" s="10"/>
      <c r="FE14" s="10"/>
      <c r="FG14" s="10"/>
      <c r="FK14" s="10"/>
      <c r="FM14" s="10"/>
      <c r="FQ14" s="10"/>
      <c r="FS14" s="10"/>
      <c r="FW14" s="10"/>
      <c r="FY14" s="10"/>
      <c r="GC14" s="10"/>
      <c r="GE14" s="10"/>
      <c r="GI14" s="10"/>
      <c r="GK14" s="10"/>
      <c r="GO14" s="10"/>
      <c r="GQ14" s="10"/>
      <c r="GU14" s="10"/>
      <c r="GW14" s="10"/>
    </row>
    <row r="15" spans="1:205" s="30" customFormat="1" ht="15" customHeight="1" x14ac:dyDescent="0.35">
      <c r="A15" s="14" t="s">
        <v>12</v>
      </c>
      <c r="B15" s="15"/>
      <c r="C15" s="15"/>
      <c r="D15" s="15"/>
      <c r="E15" s="15"/>
      <c r="F15" s="8"/>
      <c r="G15" s="8"/>
      <c r="H15" s="8"/>
      <c r="I15" s="8"/>
      <c r="J15" s="9">
        <f t="shared" ref="J15:AB15" si="21">J13/F13-1</f>
        <v>0.10235819751396225</v>
      </c>
      <c r="K15" s="9">
        <f t="shared" si="21"/>
        <v>9.0108000938542654E-2</v>
      </c>
      <c r="L15" s="9">
        <f t="shared" si="21"/>
        <v>9.002230560257618E-2</v>
      </c>
      <c r="M15" s="9">
        <f t="shared" si="21"/>
        <v>4.5284206964850693E-2</v>
      </c>
      <c r="N15" s="9">
        <f t="shared" si="21"/>
        <v>-1.9599145556616016E-2</v>
      </c>
      <c r="O15" s="9">
        <f t="shared" si="21"/>
        <v>-9.6869502372575189E-3</v>
      </c>
      <c r="P15" s="9">
        <f t="shared" si="21"/>
        <v>3.580733492570376E-3</v>
      </c>
      <c r="Q15" s="9">
        <f t="shared" si="21"/>
        <v>4.8560158710756696E-2</v>
      </c>
      <c r="R15" s="9">
        <f t="shared" si="21"/>
        <v>0.14624783058671231</v>
      </c>
      <c r="S15" s="9">
        <f t="shared" si="21"/>
        <v>0.14408145129773398</v>
      </c>
      <c r="T15" s="9">
        <f t="shared" si="21"/>
        <v>0.18777324416534591</v>
      </c>
      <c r="U15" s="9">
        <f t="shared" si="21"/>
        <v>0.13992809831661202</v>
      </c>
      <c r="V15" s="9">
        <f t="shared" si="21"/>
        <v>0.16772936943726946</v>
      </c>
      <c r="W15" s="9">
        <f t="shared" si="21"/>
        <v>0.15832772588089195</v>
      </c>
      <c r="X15" s="9">
        <f t="shared" si="21"/>
        <v>0.11758386842637925</v>
      </c>
      <c r="Y15" s="9">
        <f t="shared" si="21"/>
        <v>7.193424885338362E-2</v>
      </c>
      <c r="Z15" s="9">
        <f t="shared" si="21"/>
        <v>4.8801134761211173E-2</v>
      </c>
      <c r="AA15" s="9">
        <f t="shared" si="21"/>
        <v>1.8831930004381547E-3</v>
      </c>
      <c r="AB15" s="9">
        <f t="shared" si="21"/>
        <v>-0.36223545722427886</v>
      </c>
      <c r="AC15" s="9"/>
      <c r="AD15" s="9"/>
      <c r="AE15" s="9">
        <f t="shared" ref="AE15:AN15" si="22">AE13/AC13-1</f>
        <v>9.6106691379969078E-2</v>
      </c>
      <c r="AF15" s="9">
        <f t="shared" si="22"/>
        <v>6.7279988795938106E-2</v>
      </c>
      <c r="AG15" s="9">
        <f t="shared" si="22"/>
        <v>-1.4568448639515896E-2</v>
      </c>
      <c r="AH15" s="9">
        <f t="shared" si="22"/>
        <v>2.597449795126705E-2</v>
      </c>
      <c r="AI15" s="9">
        <f t="shared" si="22"/>
        <v>0.14514289023040683</v>
      </c>
      <c r="AJ15" s="9">
        <f t="shared" si="22"/>
        <v>0.16342835096938124</v>
      </c>
      <c r="AK15" s="9">
        <f t="shared" si="22"/>
        <v>0.16293859872337957</v>
      </c>
      <c r="AL15" s="9">
        <f t="shared" si="22"/>
        <v>9.4825298469008779E-2</v>
      </c>
      <c r="AM15" s="9">
        <f t="shared" si="22"/>
        <v>2.4988073864596672E-2</v>
      </c>
      <c r="AN15" s="9">
        <f t="shared" si="22"/>
        <v>-0.6735443309536473</v>
      </c>
      <c r="AO15" s="9"/>
      <c r="AP15" s="9">
        <f>AP13/AO13-1</f>
        <v>8.1334025838209811E-2</v>
      </c>
      <c r="AQ15" s="9">
        <f>AQ13/AP13-1</f>
        <v>5.9383423470444896E-3</v>
      </c>
      <c r="AR15" s="9">
        <f>AR13/AQ13-1</f>
        <v>0.15457597000580914</v>
      </c>
      <c r="AS15" s="9">
        <f>AS13/AR13-1</f>
        <v>0.12753098560578957</v>
      </c>
      <c r="AT15" s="9">
        <f>AT13/AS13-1</f>
        <v>-0.32760000482826712</v>
      </c>
      <c r="AU15" s="9"/>
      <c r="AV15" s="9"/>
      <c r="AW15" s="9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15"/>
      <c r="BO15" s="15"/>
      <c r="BS15" s="10"/>
      <c r="BU15" s="10"/>
      <c r="BY15" s="10"/>
      <c r="CA15" s="10"/>
      <c r="CE15" s="10"/>
      <c r="CG15" s="10"/>
      <c r="CK15" s="10"/>
      <c r="CM15" s="10"/>
      <c r="CQ15" s="10"/>
      <c r="CS15" s="10"/>
      <c r="CW15" s="10"/>
      <c r="CY15" s="10"/>
      <c r="DC15" s="10"/>
      <c r="DE15" s="10"/>
      <c r="DI15" s="10"/>
      <c r="DK15" s="10"/>
      <c r="DO15" s="10"/>
      <c r="DQ15" s="10"/>
      <c r="DU15" s="10"/>
      <c r="DW15" s="10"/>
      <c r="EA15" s="10"/>
      <c r="EC15" s="10"/>
      <c r="EG15" s="10"/>
      <c r="EI15" s="10"/>
      <c r="EM15" s="10"/>
      <c r="EO15" s="10"/>
      <c r="ES15" s="10"/>
      <c r="EU15" s="10"/>
      <c r="EY15" s="10"/>
      <c r="FA15" s="10"/>
      <c r="FE15" s="10"/>
      <c r="FG15" s="10"/>
      <c r="FK15" s="10"/>
      <c r="FM15" s="10"/>
      <c r="FQ15" s="10"/>
      <c r="FS15" s="10"/>
      <c r="FW15" s="10"/>
      <c r="FY15" s="10"/>
      <c r="GC15" s="10"/>
      <c r="GE15" s="10"/>
      <c r="GI15" s="10"/>
      <c r="GK15" s="10"/>
      <c r="GO15" s="10"/>
      <c r="GQ15" s="10"/>
      <c r="GU15" s="10"/>
      <c r="GW15" s="10"/>
    </row>
    <row r="16" spans="1:205" s="30" customFormat="1" ht="15" customHeight="1" x14ac:dyDescent="0.35">
      <c r="A16" s="14" t="s">
        <v>13</v>
      </c>
      <c r="B16" s="15"/>
      <c r="C16" s="15"/>
      <c r="D16" s="15"/>
      <c r="E16" s="15"/>
      <c r="F16" s="11">
        <f t="shared" ref="F16:AW16" si="23">F13/F2</f>
        <v>1</v>
      </c>
      <c r="G16" s="11">
        <f t="shared" si="23"/>
        <v>1</v>
      </c>
      <c r="H16" s="11">
        <f t="shared" si="23"/>
        <v>1</v>
      </c>
      <c r="I16" s="11">
        <f t="shared" si="23"/>
        <v>1</v>
      </c>
      <c r="J16" s="11">
        <f t="shared" si="23"/>
        <v>1</v>
      </c>
      <c r="K16" s="11">
        <f t="shared" si="23"/>
        <v>1</v>
      </c>
      <c r="L16" s="11">
        <f t="shared" si="23"/>
        <v>1</v>
      </c>
      <c r="M16" s="11">
        <f t="shared" si="23"/>
        <v>1</v>
      </c>
      <c r="N16" s="11">
        <f t="shared" si="23"/>
        <v>1</v>
      </c>
      <c r="O16" s="11">
        <f t="shared" si="23"/>
        <v>1</v>
      </c>
      <c r="P16" s="11">
        <f t="shared" si="23"/>
        <v>1</v>
      </c>
      <c r="Q16" s="11">
        <f t="shared" si="23"/>
        <v>1</v>
      </c>
      <c r="R16" s="11">
        <f t="shared" si="23"/>
        <v>1</v>
      </c>
      <c r="S16" s="11">
        <f t="shared" si="23"/>
        <v>1</v>
      </c>
      <c r="T16" s="11">
        <f t="shared" si="23"/>
        <v>1</v>
      </c>
      <c r="U16" s="11">
        <f t="shared" si="23"/>
        <v>1</v>
      </c>
      <c r="V16" s="11">
        <f t="shared" si="23"/>
        <v>1</v>
      </c>
      <c r="W16" s="11">
        <f t="shared" si="23"/>
        <v>1</v>
      </c>
      <c r="X16" s="11">
        <f t="shared" si="23"/>
        <v>1</v>
      </c>
      <c r="Y16" s="11">
        <f t="shared" si="23"/>
        <v>1</v>
      </c>
      <c r="Z16" s="11">
        <f t="shared" si="23"/>
        <v>1</v>
      </c>
      <c r="AA16" s="11">
        <f t="shared" si="23"/>
        <v>1</v>
      </c>
      <c r="AB16" s="11">
        <f t="shared" si="23"/>
        <v>1</v>
      </c>
      <c r="AC16" s="11">
        <f t="shared" si="23"/>
        <v>1</v>
      </c>
      <c r="AD16" s="11">
        <f t="shared" si="23"/>
        <v>1</v>
      </c>
      <c r="AE16" s="11">
        <f t="shared" si="23"/>
        <v>1</v>
      </c>
      <c r="AF16" s="11">
        <f t="shared" si="23"/>
        <v>1</v>
      </c>
      <c r="AG16" s="11">
        <f t="shared" si="23"/>
        <v>1</v>
      </c>
      <c r="AH16" s="11">
        <f t="shared" si="23"/>
        <v>1</v>
      </c>
      <c r="AI16" s="11">
        <f t="shared" si="23"/>
        <v>1</v>
      </c>
      <c r="AJ16" s="11">
        <f t="shared" si="23"/>
        <v>1</v>
      </c>
      <c r="AK16" s="11">
        <f t="shared" si="23"/>
        <v>1</v>
      </c>
      <c r="AL16" s="11">
        <f t="shared" si="23"/>
        <v>1</v>
      </c>
      <c r="AM16" s="11">
        <f t="shared" si="23"/>
        <v>1</v>
      </c>
      <c r="AN16" s="11">
        <f t="shared" si="23"/>
        <v>1</v>
      </c>
      <c r="AO16" s="11">
        <f t="shared" si="23"/>
        <v>1</v>
      </c>
      <c r="AP16" s="11">
        <f t="shared" si="23"/>
        <v>1</v>
      </c>
      <c r="AQ16" s="11">
        <f t="shared" si="23"/>
        <v>1</v>
      </c>
      <c r="AR16" s="11">
        <f t="shared" si="23"/>
        <v>1</v>
      </c>
      <c r="AS16" s="11">
        <f t="shared" si="23"/>
        <v>1</v>
      </c>
      <c r="AT16" s="11">
        <f t="shared" si="23"/>
        <v>1</v>
      </c>
      <c r="AU16" s="11">
        <f t="shared" si="23"/>
        <v>1</v>
      </c>
      <c r="AV16" s="11">
        <f t="shared" si="23"/>
        <v>1</v>
      </c>
      <c r="AW16" s="11">
        <f t="shared" si="23"/>
        <v>1</v>
      </c>
      <c r="AX16" s="11">
        <f t="shared" ref="AX16:BL16" si="24">AX13/AX2</f>
        <v>0.99999999999999212</v>
      </c>
      <c r="AY16" s="11">
        <f t="shared" si="24"/>
        <v>1.0000000000000213</v>
      </c>
      <c r="AZ16" s="11">
        <f t="shared" si="24"/>
        <v>0.99999999999998657</v>
      </c>
      <c r="BA16" s="11">
        <f t="shared" si="24"/>
        <v>1.0000000000000668</v>
      </c>
      <c r="BB16" s="11">
        <f t="shared" si="24"/>
        <v>0.99999999999992162</v>
      </c>
      <c r="BC16" s="11">
        <f t="shared" si="24"/>
        <v>1.000000000000028</v>
      </c>
      <c r="BD16" s="11">
        <f t="shared" si="24"/>
        <v>1.0000000000000286</v>
      </c>
      <c r="BE16" s="11">
        <f t="shared" si="24"/>
        <v>0.99999999999999911</v>
      </c>
      <c r="BF16" s="11">
        <f t="shared" si="24"/>
        <v>0.99999999999996747</v>
      </c>
      <c r="BG16" s="11">
        <f t="shared" si="24"/>
        <v>1.0000000000000175</v>
      </c>
      <c r="BH16" s="11">
        <f t="shared" si="24"/>
        <v>1.0000000000000444</v>
      </c>
      <c r="BI16" s="11">
        <f t="shared" si="24"/>
        <v>0.99999999999985123</v>
      </c>
      <c r="BJ16" s="11">
        <f t="shared" si="24"/>
        <v>0.9999999999999859</v>
      </c>
      <c r="BK16" s="11">
        <f t="shared" si="24"/>
        <v>0.99999999999996958</v>
      </c>
      <c r="BL16" s="11">
        <f t="shared" si="24"/>
        <v>0.99999999999994249</v>
      </c>
      <c r="BM16" s="11"/>
      <c r="BN16" s="15"/>
      <c r="BO16" s="15"/>
      <c r="BS16" s="10"/>
      <c r="BU16" s="10"/>
      <c r="BY16" s="10"/>
      <c r="CA16" s="10"/>
      <c r="CE16" s="10"/>
      <c r="CG16" s="10"/>
      <c r="CK16" s="10"/>
      <c r="CM16" s="10"/>
      <c r="CQ16" s="10"/>
      <c r="CS16" s="10"/>
      <c r="CW16" s="10"/>
      <c r="CY16" s="10"/>
      <c r="DC16" s="10"/>
      <c r="DE16" s="10"/>
      <c r="DI16" s="10"/>
      <c r="DK16" s="10"/>
      <c r="DO16" s="10"/>
      <c r="DQ16" s="10"/>
      <c r="DU16" s="10"/>
      <c r="DW16" s="10"/>
      <c r="EA16" s="10"/>
      <c r="EC16" s="10"/>
      <c r="EG16" s="10"/>
      <c r="EI16" s="10"/>
      <c r="EM16" s="10"/>
      <c r="EO16" s="10"/>
      <c r="ES16" s="10"/>
      <c r="EU16" s="10"/>
      <c r="EY16" s="10"/>
      <c r="FA16" s="10"/>
      <c r="FE16" s="10"/>
      <c r="FG16" s="10"/>
      <c r="FK16" s="10"/>
      <c r="FM16" s="10"/>
      <c r="FQ16" s="10"/>
      <c r="FS16" s="10"/>
      <c r="FW16" s="10"/>
      <c r="FY16" s="10"/>
      <c r="GC16" s="10"/>
      <c r="GE16" s="10"/>
      <c r="GI16" s="10"/>
      <c r="GK16" s="10"/>
      <c r="GO16" s="10"/>
      <c r="GQ16" s="10"/>
      <c r="GU16" s="10"/>
      <c r="GW16" s="10"/>
    </row>
    <row r="17" spans="1:206" s="30" customFormat="1" ht="15" customHeight="1" x14ac:dyDescent="0.35">
      <c r="A17" s="16"/>
      <c r="BQ17" s="1">
        <f>SUBTOTAL(9,BQ19:BQ121394)</f>
        <v>522986.31593567197</v>
      </c>
      <c r="BR17" s="1">
        <f>SUBTOTAL(9,BR19:BR121394)</f>
        <v>251955.49615206241</v>
      </c>
      <c r="BS17" s="3">
        <f>BR17/BQ17</f>
        <v>0.48176307577243238</v>
      </c>
      <c r="BT17" s="2">
        <f>SUBTOTAL(9,BT19:BT121394)</f>
        <v>146966.36823429682</v>
      </c>
      <c r="BU17" s="3">
        <f>BT17/BQ17</f>
        <v>0.28101379282048727</v>
      </c>
      <c r="BV17" s="2">
        <f>SUBTOTAL(9,BV19:BV121394)</f>
        <v>81570.597591397818</v>
      </c>
      <c r="BW17" s="1">
        <f>SUBTOTAL(9,BW19:BW121394)</f>
        <v>555869.85505441169</v>
      </c>
      <c r="BX17" s="1">
        <f>SUBTOTAL(9,BX19:BX121394)</f>
        <v>283034.20828177332</v>
      </c>
      <c r="BY17" s="3">
        <f>BX17/BW17</f>
        <v>0.50917351554181389</v>
      </c>
      <c r="BZ17" s="2">
        <f>SUBTOTAL(9,BZ19:BZ121394)</f>
        <v>183607.37234710919</v>
      </c>
      <c r="CA17" s="3">
        <f>BZ17/BW17</f>
        <v>0.33030640297833141</v>
      </c>
      <c r="CB17" s="2">
        <f>SUBTOTAL(9,CB19:CB121394)</f>
        <v>83285.280827956958</v>
      </c>
      <c r="CC17" s="1">
        <f>SUBTOTAL(9,CC19:CC121394)</f>
        <v>574026.62551640405</v>
      </c>
      <c r="CD17" s="1">
        <f>SUBTOTAL(9,CD19:CD121394)</f>
        <v>289601.07018974511</v>
      </c>
      <c r="CE17" s="3">
        <f>CD17/CC17</f>
        <v>0.50450807909688</v>
      </c>
      <c r="CF17" s="2">
        <f>SUBTOTAL(9,CF19:CF121394)</f>
        <v>190768.10788256922</v>
      </c>
      <c r="CG17" s="3">
        <f>CF17/CC17</f>
        <v>0.3323332044240126</v>
      </c>
      <c r="CH17" s="2">
        <f>SUBTOTAL(9,CH19:CH121394)</f>
        <v>87752.965505376342</v>
      </c>
      <c r="CI17" s="1">
        <f>SUBTOTAL(9,CI19:CI121394)</f>
        <v>598576.92065103026</v>
      </c>
      <c r="CJ17" s="1">
        <f>SUBTOTAL(9,CJ19:CJ121394)</f>
        <v>294415.29009500943</v>
      </c>
      <c r="CK17" s="3">
        <f>CJ17/CI17</f>
        <v>0.49185874018462744</v>
      </c>
      <c r="CL17" s="2">
        <f>SUBTOTAL(9,CL19:CL121394)</f>
        <v>186944.5038756523</v>
      </c>
      <c r="CM17" s="3">
        <f>CL17/CI17</f>
        <v>0.31231492131759081</v>
      </c>
      <c r="CN17" s="2">
        <f>SUBTOTAL(9,CN19:CN121394)</f>
        <v>92130.52343317958</v>
      </c>
      <c r="CO17" s="1">
        <f>SUBTOTAL(9,CO19:CO121394)</f>
        <v>621555.83158738713</v>
      </c>
      <c r="CP17" s="1">
        <f>SUBTOTAL(9,CP19:CP121394)</f>
        <v>300907.0450368264</v>
      </c>
      <c r="CQ17" s="3">
        <f>CP17/CO17</f>
        <v>0.48411909235626022</v>
      </c>
      <c r="CR17" s="2">
        <f>SUBTOTAL(9,CR19:CR121394)</f>
        <v>194901.6232977279</v>
      </c>
      <c r="CS17" s="3">
        <f>CR17/CO17</f>
        <v>0.31357058110125036</v>
      </c>
      <c r="CT17" s="2">
        <f>SUBTOTAL(9,CT19:CT121394)</f>
        <v>96596.699344086024</v>
      </c>
      <c r="CU17" s="1">
        <f>SUBTOTAL(9,CU19:CU121394)</f>
        <v>639758.69960852398</v>
      </c>
      <c r="CV17" s="1">
        <f>SUBTOTAL(9,CV19:CV121394)</f>
        <v>295130.83223382861</v>
      </c>
      <c r="CW17" s="3">
        <f>CV17/CU17</f>
        <v>0.46131585614142129</v>
      </c>
      <c r="CX17" s="2">
        <f>SUBTOTAL(9,CX19:CX121394)</f>
        <v>182561.7403313065</v>
      </c>
      <c r="CY17" s="3">
        <f>CX17/CU17</f>
        <v>0.28536030919629263</v>
      </c>
      <c r="CZ17" s="2">
        <f>SUBTOTAL(9,CZ19:CZ121394)</f>
        <v>101936.94601075271</v>
      </c>
      <c r="DA17" s="1">
        <f>SUBTOTAL(9,DA19:DA121394)</f>
        <v>676619.90677919041</v>
      </c>
      <c r="DB17" s="1">
        <f>SUBTOTAL(9,DB19:DB121394)</f>
        <v>312798.46477989055</v>
      </c>
      <c r="DC17" s="3">
        <f>DB17/DA17</f>
        <v>0.46229568720325853</v>
      </c>
      <c r="DD17" s="2">
        <f>SUBTOTAL(9,DD19:DD121394)</f>
        <v>197291.62860249198</v>
      </c>
      <c r="DE17" s="3">
        <f>DD17/DA17</f>
        <v>0.29158413257692778</v>
      </c>
      <c r="DF17" s="2">
        <f>SUBTOTAL(9,DF19:DF121394)</f>
        <v>106162.04907526879</v>
      </c>
      <c r="DG17" s="1">
        <f>SUBTOTAL(9,DG19:DG121394)</f>
        <v>670193.2631666261</v>
      </c>
      <c r="DH17" s="1">
        <f>SUBTOTAL(9,DH19:DH121394)</f>
        <v>304285.24127784633</v>
      </c>
      <c r="DI17" s="3">
        <f>DH17/DG17</f>
        <v>0.45402611157282513</v>
      </c>
      <c r="DJ17" s="2">
        <f>SUBTOTAL(9,DJ19:DJ121394)</f>
        <v>177972.77908933564</v>
      </c>
      <c r="DK17" s="3">
        <f>DJ17/DG17</f>
        <v>0.26555441373496369</v>
      </c>
      <c r="DL17" s="2">
        <f>SUBTOTAL(9,DL19:DL121394)</f>
        <v>110302.51963133641</v>
      </c>
      <c r="DM17" s="1">
        <f>SUBTOTAL(9,DM19:DM121394)</f>
        <v>700535.64574403292</v>
      </c>
      <c r="DN17" s="1">
        <f>SUBTOTAL(9,DN19:DN121394)</f>
        <v>313759.92792954319</v>
      </c>
      <c r="DO17" s="3">
        <f>DN17/DM17</f>
        <v>0.44788574262527564</v>
      </c>
      <c r="DP17" s="2">
        <f>SUBTOTAL(9,DP19:DP121394)</f>
        <v>179156.87057097576</v>
      </c>
      <c r="DQ17" s="3">
        <f>DP17/DM17</f>
        <v>0.25574269012491829</v>
      </c>
      <c r="DR17" s="2">
        <f>SUBTOTAL(9,DR19:DR121394)</f>
        <v>115777.3066236559</v>
      </c>
      <c r="DS17" s="1">
        <f>SUBTOTAL(9,DS19:DS121394)</f>
        <v>710454.6756752712</v>
      </c>
      <c r="DT17" s="1">
        <f>SUBTOTAL(9,DT19:DT121394)</f>
        <v>312951.41028785903</v>
      </c>
      <c r="DU17" s="3">
        <f>DT17/DS17</f>
        <v>0.44049454666535309</v>
      </c>
      <c r="DV17" s="2">
        <f>SUBTOTAL(9,DV19:DV121394)</f>
        <v>186040.9302812978</v>
      </c>
      <c r="DW17" s="3">
        <f>DV17/DS17</f>
        <v>0.26186178605196747</v>
      </c>
      <c r="DX17" s="2">
        <f>SUBTOTAL(9,DX19:DX121394)</f>
        <v>119584.79589247306</v>
      </c>
      <c r="DY17" s="1">
        <f>SUBTOTAL(9,DY19:DY121394)</f>
        <v>732489.85610077449</v>
      </c>
      <c r="DZ17" s="1">
        <f>SUBTOTAL(9,DZ19:DZ121394)</f>
        <v>338864.59846536891</v>
      </c>
      <c r="EA17" s="3">
        <f>DZ17/DY17</f>
        <v>0.46262019281636113</v>
      </c>
      <c r="EB17" s="2">
        <f>SUBTOTAL(9,EB19:EB121394)</f>
        <v>207032.46004507018</v>
      </c>
      <c r="EC17" s="3">
        <f>EB17/DY17</f>
        <v>0.28264208482989156</v>
      </c>
      <c r="ED17" s="2">
        <f>SUBTOTAL(9,ED19:ED121394)</f>
        <v>122126.75566666661</v>
      </c>
      <c r="EE17" s="1">
        <f>SUBTOTAL(9,EE19:EE121394)</f>
        <v>706974.24557789601</v>
      </c>
      <c r="EF17" s="1">
        <f>SUBTOTAL(9,EF19:EF121394)</f>
        <v>325547.26080603834</v>
      </c>
      <c r="EG17" s="3">
        <f>EF17/EE17</f>
        <v>0.46047966081130576</v>
      </c>
      <c r="EH17" s="2">
        <f>SUBTOTAL(9,EH19:EH121394)</f>
        <v>195670.33946643019</v>
      </c>
      <c r="EI17" s="3">
        <f>EH17/EE17</f>
        <v>0.27677152412600975</v>
      </c>
      <c r="EJ17" s="2">
        <f>SUBTOTAL(9,EJ19:EJ121394)</f>
        <v>121953.58315668203</v>
      </c>
      <c r="EK17" s="1">
        <f>SUBTOTAL(9,EK19:EK121394)</f>
        <v>735341.51315747877</v>
      </c>
      <c r="EL17" s="1">
        <f>SUBTOTAL(9,EL19:EL121394)</f>
        <v>330726.45181634452</v>
      </c>
      <c r="EM17" s="3">
        <f>EL17/EK17</f>
        <v>0.44975898395323838</v>
      </c>
      <c r="EN17" s="2">
        <f>SUBTOTAL(9,EN19:EN121394)</f>
        <v>199916.44792341042</v>
      </c>
      <c r="EO17" s="3">
        <f>EN17/EK17</f>
        <v>0.2718688450825934</v>
      </c>
      <c r="EP17" s="2">
        <f>SUBTOTAL(9,EP19:EP121394)</f>
        <v>123302.85150537618</v>
      </c>
      <c r="EQ17" s="1">
        <f>SUBTOTAL(9,EQ19:EQ121394)</f>
        <v>723353.87163590733</v>
      </c>
      <c r="ER17" s="1">
        <f>SUBTOTAL(9,ER19:ER121394)</f>
        <v>317172.49250426504</v>
      </c>
      <c r="ES17" s="3">
        <f>ER17/EQ17</f>
        <v>0.43847486678541003</v>
      </c>
      <c r="ET17" s="2">
        <f>SUBTOTAL(9,ET19:ET121394)</f>
        <v>185300.1856593909</v>
      </c>
      <c r="EU17" s="3">
        <f>ET17/EQ17</f>
        <v>0.25616809825089293</v>
      </c>
      <c r="EV17" s="2">
        <f>SUBTOTAL(9,EV19:EV121394)</f>
        <v>123545.80174193562</v>
      </c>
      <c r="EW17" s="1">
        <f>SUBTOTAL(9,EW19:EW121394)</f>
        <v>471454.99722753634</v>
      </c>
      <c r="EX17" s="1">
        <f>SUBTOTAL(9,EX19:EX121394)</f>
        <v>199091.2097764198</v>
      </c>
      <c r="EY17" s="3">
        <f>EX17/EW17</f>
        <v>0.42229101599772256</v>
      </c>
      <c r="EZ17" s="2">
        <f>SUBTOTAL(9,EZ19:EZ121394)</f>
        <v>106994.27402226724</v>
      </c>
      <c r="FA17" s="3">
        <f>EZ17/EW17</f>
        <v>0.22694482962629209</v>
      </c>
      <c r="FB17" s="2">
        <f>SUBTOTAL(9,FB19:FB121394)</f>
        <v>82282.963236559226</v>
      </c>
      <c r="FC17" s="1">
        <f>SUBTOTAL(9,FC19:FC121394)</f>
        <v>1078856.1709900838</v>
      </c>
      <c r="FD17" s="1">
        <f>SUBTOTAL(9,FD19:FD121394)</f>
        <v>534989.70443383488</v>
      </c>
      <c r="FE17" s="3">
        <f>FD17/FC17</f>
        <v>0.49588603079766058</v>
      </c>
      <c r="FF17" s="2">
        <f>SUBTOTAL(9,FF19:FF121394)</f>
        <v>330573.7405814057</v>
      </c>
      <c r="FG17" s="3">
        <f>FF17/FC17</f>
        <v>0.30641131734736504</v>
      </c>
      <c r="FH17" s="2">
        <f>SUBTOTAL(9,FH19:FH121394)</f>
        <v>164855.87841935456</v>
      </c>
      <c r="FI17" s="1">
        <f>SUBTOTAL(9,FI19:FI121394)</f>
        <v>1172603.5461674349</v>
      </c>
      <c r="FJ17" s="1">
        <f>SUBTOTAL(9,FJ19:FJ121394)</f>
        <v>584016.36028475442</v>
      </c>
      <c r="FK17" s="3">
        <f>FJ17/FI17</f>
        <v>0.498050992761848</v>
      </c>
      <c r="FL17" s="2">
        <f>SUBTOTAL(9,FL19:FL121394)</f>
        <v>377712.61175822106</v>
      </c>
      <c r="FM17" s="3">
        <f>FL17/FI17</f>
        <v>0.32211450578735318</v>
      </c>
      <c r="FN17" s="2">
        <f>SUBTOTAL(9,FN19:FN121394)</f>
        <v>179883.48893855623</v>
      </c>
      <c r="FO17" s="1">
        <f>SUBTOTAL(9,FO19:FO121394)</f>
        <v>1261314.5311959155</v>
      </c>
      <c r="FP17" s="1">
        <f>SUBTOTAL(9,FP19:FP121394)</f>
        <v>596037.87727065594</v>
      </c>
      <c r="FQ17" s="3">
        <f>FP17/FO17</f>
        <v>0.47255292992265979</v>
      </c>
      <c r="FR17" s="2">
        <f>SUBTOTAL(9,FR19:FR121394)</f>
        <v>377463.36362903501</v>
      </c>
      <c r="FS17" s="3">
        <f>FR17/FO17</f>
        <v>0.29926188456034281</v>
      </c>
      <c r="FT17" s="2">
        <f>SUBTOTAL(9,FT19:FT121394)</f>
        <v>198533.64535483858</v>
      </c>
      <c r="FU17" s="1">
        <f>SUBTOTAL(9,FU19:FU121394)</f>
        <v>1346813.1699458132</v>
      </c>
      <c r="FV17" s="1">
        <f>SUBTOTAL(9,FV19:FV121394)</f>
        <v>617083.70605773653</v>
      </c>
      <c r="FW17" s="3">
        <f>FV17/FU17</f>
        <v>0.45818062952455674</v>
      </c>
      <c r="FX17" s="2">
        <f>SUBTOTAL(9,FX19:FX121394)</f>
        <v>375264.40769182687</v>
      </c>
      <c r="FY17" s="3">
        <f>FX17/FU17</f>
        <v>0.27863137669415944</v>
      </c>
      <c r="FZ17" s="2">
        <f>SUBTOTAL(9,FZ19:FZ121394)</f>
        <v>216464.56870660521</v>
      </c>
      <c r="GA17" s="1">
        <f>SUBTOTAL(9,GA19:GA121394)</f>
        <v>1410990.3214193061</v>
      </c>
      <c r="GB17" s="1">
        <f>SUBTOTAL(9,GB19:GB121394)</f>
        <v>608890.76016337227</v>
      </c>
      <c r="GC17" s="3">
        <f>GB17/GA17</f>
        <v>0.43153432799658964</v>
      </c>
      <c r="GD17" s="2">
        <f>SUBTOTAL(9,GD19:GD121394)</f>
        <v>365197.80085227266</v>
      </c>
      <c r="GE17" s="3">
        <f>GD17/GA17</f>
        <v>0.25882374620750237</v>
      </c>
      <c r="GF17" s="1">
        <f>SUBTOTAL(9,GF19:GF121394)</f>
        <v>235362.10251612915</v>
      </c>
      <c r="GG17" s="1">
        <f>SUBTOTAL(9,GG19:GG121394)</f>
        <v>1439464.1016786711</v>
      </c>
      <c r="GH17" s="1">
        <f>SUBTOTAL(9,GH19:GH121394)</f>
        <v>664411.8592714062</v>
      </c>
      <c r="GI17" s="3">
        <f>GH17/GG17</f>
        <v>0.46156889810352603</v>
      </c>
      <c r="GJ17" s="2">
        <f>SUBTOTAL(9,GJ19:GJ121394)</f>
        <v>402702.79951149982</v>
      </c>
      <c r="GK17" s="3">
        <f>GJ17/GG17</f>
        <v>0.27975883458425727</v>
      </c>
      <c r="GL17" s="2">
        <f>SUBTOTAL(9,GL19:GL121394)</f>
        <v>244080.33882334869</v>
      </c>
      <c r="GM17" s="1">
        <f>SUBTOTAL(9,GM19:GM121394)</f>
        <v>1458695.3847933863</v>
      </c>
      <c r="GN17" s="1">
        <f>SUBTOTAL(9,GN19:GN121394)</f>
        <v>647898.94432061119</v>
      </c>
      <c r="GO17" s="3">
        <f>GN17/GM17</f>
        <v>0.44416329212721917</v>
      </c>
      <c r="GP17" s="2">
        <f>SUBTOTAL(9,GP19:GP121394)</f>
        <v>385216.63358280202</v>
      </c>
      <c r="GQ17" s="3">
        <f>GP17/GM17</f>
        <v>0.26408298648135176</v>
      </c>
      <c r="GR17" s="2">
        <f>SUBTOTAL(9,GR19:GR121394)</f>
        <v>246848.65324731145</v>
      </c>
      <c r="GS17" s="1">
        <f>SUBTOTAL(9,GS19:GS121394)</f>
        <v>471454.99722753634</v>
      </c>
      <c r="GT17" s="1">
        <f>SUBTOTAL(9,GT19:GT121394)</f>
        <v>199091.2097764198</v>
      </c>
      <c r="GU17" s="3">
        <f>GT17/GS17</f>
        <v>0.42229101599772256</v>
      </c>
      <c r="GV17" s="2">
        <f>SUBTOTAL(9,GV19:GV121394)</f>
        <v>106994.27402226724</v>
      </c>
      <c r="GW17" s="3">
        <f>GV17/GS17</f>
        <v>0.22694482962629209</v>
      </c>
      <c r="GX17" s="2">
        <f>SUBTOTAL(9,GX19:GX121394)</f>
        <v>82282.963236559226</v>
      </c>
    </row>
    <row r="18" spans="1:206" s="31" customFormat="1" ht="43.5" customHeight="1" x14ac:dyDescent="0.35">
      <c r="A18" s="17" t="s">
        <v>14</v>
      </c>
      <c r="B18" s="17" t="s">
        <v>15</v>
      </c>
      <c r="C18" s="17" t="s">
        <v>16</v>
      </c>
      <c r="D18" s="17" t="s">
        <v>17</v>
      </c>
      <c r="E18" s="17" t="s">
        <v>18</v>
      </c>
      <c r="F18" s="18" t="s">
        <v>19</v>
      </c>
      <c r="G18" s="18" t="s">
        <v>20</v>
      </c>
      <c r="H18" s="18" t="s">
        <v>21</v>
      </c>
      <c r="I18" s="18" t="s">
        <v>22</v>
      </c>
      <c r="J18" s="18" t="s">
        <v>23</v>
      </c>
      <c r="K18" s="18" t="s">
        <v>24</v>
      </c>
      <c r="L18" s="18" t="s">
        <v>25</v>
      </c>
      <c r="M18" s="18" t="s">
        <v>26</v>
      </c>
      <c r="N18" s="18" t="s">
        <v>27</v>
      </c>
      <c r="O18" s="18" t="s">
        <v>28</v>
      </c>
      <c r="P18" s="18" t="s">
        <v>29</v>
      </c>
      <c r="Q18" s="18" t="s">
        <v>30</v>
      </c>
      <c r="R18" s="18" t="s">
        <v>31</v>
      </c>
      <c r="S18" s="18" t="s">
        <v>32</v>
      </c>
      <c r="T18" s="18" t="s">
        <v>33</v>
      </c>
      <c r="U18" s="18" t="s">
        <v>34</v>
      </c>
      <c r="V18" s="18" t="s">
        <v>35</v>
      </c>
      <c r="W18" s="18" t="s">
        <v>36</v>
      </c>
      <c r="X18" s="18" t="s">
        <v>37</v>
      </c>
      <c r="Y18" s="18" t="s">
        <v>38</v>
      </c>
      <c r="Z18" s="18" t="s">
        <v>39</v>
      </c>
      <c r="AA18" s="18" t="s">
        <v>40</v>
      </c>
      <c r="AB18" s="18" t="s">
        <v>41</v>
      </c>
      <c r="AC18" s="19" t="s">
        <v>42</v>
      </c>
      <c r="AD18" s="19" t="s">
        <v>43</v>
      </c>
      <c r="AE18" s="19" t="s">
        <v>44</v>
      </c>
      <c r="AF18" s="19" t="s">
        <v>45</v>
      </c>
      <c r="AG18" s="19" t="s">
        <v>46</v>
      </c>
      <c r="AH18" s="19" t="s">
        <v>47</v>
      </c>
      <c r="AI18" s="19" t="s">
        <v>48</v>
      </c>
      <c r="AJ18" s="19" t="s">
        <v>49</v>
      </c>
      <c r="AK18" s="19" t="s">
        <v>50</v>
      </c>
      <c r="AL18" s="19" t="s">
        <v>51</v>
      </c>
      <c r="AM18" s="19" t="s">
        <v>52</v>
      </c>
      <c r="AN18" s="19" t="s">
        <v>53</v>
      </c>
      <c r="AO18" s="20" t="s">
        <v>54</v>
      </c>
      <c r="AP18" s="20" t="s">
        <v>55</v>
      </c>
      <c r="AQ18" s="20" t="s">
        <v>56</v>
      </c>
      <c r="AR18" s="20" t="s">
        <v>57</v>
      </c>
      <c r="AS18" s="20" t="s">
        <v>58</v>
      </c>
      <c r="AT18" s="20" t="s">
        <v>59</v>
      </c>
      <c r="AU18" s="20" t="s">
        <v>60</v>
      </c>
      <c r="AV18" s="20" t="s">
        <v>61</v>
      </c>
      <c r="AW18" s="20" t="s">
        <v>62</v>
      </c>
      <c r="AX18" s="21" t="s">
        <v>63</v>
      </c>
      <c r="AY18" s="21" t="s">
        <v>64</v>
      </c>
      <c r="AZ18" s="21" t="s">
        <v>65</v>
      </c>
      <c r="BA18" s="21" t="s">
        <v>66</v>
      </c>
      <c r="BB18" s="21" t="s">
        <v>67</v>
      </c>
      <c r="BC18" s="21" t="s">
        <v>68</v>
      </c>
      <c r="BD18" s="21" t="s">
        <v>69</v>
      </c>
      <c r="BE18" s="21" t="s">
        <v>70</v>
      </c>
      <c r="BF18" s="21" t="s">
        <v>71</v>
      </c>
      <c r="BG18" s="21" t="s">
        <v>72</v>
      </c>
      <c r="BH18" s="21" t="s">
        <v>73</v>
      </c>
      <c r="BI18" s="21" t="s">
        <v>74</v>
      </c>
      <c r="BJ18" s="21" t="s">
        <v>75</v>
      </c>
      <c r="BK18" s="21" t="s">
        <v>76</v>
      </c>
      <c r="BL18" s="21" t="s">
        <v>77</v>
      </c>
      <c r="BM18" s="17" t="s">
        <v>78</v>
      </c>
      <c r="BN18" s="17" t="s">
        <v>79</v>
      </c>
      <c r="BO18" s="17" t="s">
        <v>80</v>
      </c>
      <c r="BP18" s="17" t="s">
        <v>81</v>
      </c>
      <c r="BQ18" s="22" t="s">
        <v>82</v>
      </c>
      <c r="BR18" s="22" t="s">
        <v>83</v>
      </c>
      <c r="BS18" s="23" t="s">
        <v>84</v>
      </c>
      <c r="BT18" s="24" t="s">
        <v>85</v>
      </c>
      <c r="BU18" s="23" t="s">
        <v>86</v>
      </c>
      <c r="BV18" s="24" t="s">
        <v>87</v>
      </c>
      <c r="BW18" s="22" t="s">
        <v>88</v>
      </c>
      <c r="BX18" s="22" t="s">
        <v>89</v>
      </c>
      <c r="BY18" s="23" t="s">
        <v>90</v>
      </c>
      <c r="BZ18" s="24" t="s">
        <v>91</v>
      </c>
      <c r="CA18" s="23" t="s">
        <v>92</v>
      </c>
      <c r="CB18" s="24" t="s">
        <v>93</v>
      </c>
      <c r="CC18" s="22" t="s">
        <v>94</v>
      </c>
      <c r="CD18" s="22" t="s">
        <v>95</v>
      </c>
      <c r="CE18" s="23" t="s">
        <v>96</v>
      </c>
      <c r="CF18" s="24" t="s">
        <v>97</v>
      </c>
      <c r="CG18" s="23" t="s">
        <v>98</v>
      </c>
      <c r="CH18" s="24" t="s">
        <v>99</v>
      </c>
      <c r="CI18" s="22" t="s">
        <v>100</v>
      </c>
      <c r="CJ18" s="22" t="s">
        <v>101</v>
      </c>
      <c r="CK18" s="23" t="s">
        <v>102</v>
      </c>
      <c r="CL18" s="24" t="s">
        <v>103</v>
      </c>
      <c r="CM18" s="23" t="s">
        <v>104</v>
      </c>
      <c r="CN18" s="24" t="s">
        <v>105</v>
      </c>
      <c r="CO18" s="22" t="s">
        <v>106</v>
      </c>
      <c r="CP18" s="22" t="s">
        <v>107</v>
      </c>
      <c r="CQ18" s="23" t="s">
        <v>108</v>
      </c>
      <c r="CR18" s="24" t="s">
        <v>109</v>
      </c>
      <c r="CS18" s="23" t="s">
        <v>110</v>
      </c>
      <c r="CT18" s="24" t="s">
        <v>111</v>
      </c>
      <c r="CU18" s="22" t="s">
        <v>112</v>
      </c>
      <c r="CV18" s="22" t="s">
        <v>113</v>
      </c>
      <c r="CW18" s="23" t="s">
        <v>114</v>
      </c>
      <c r="CX18" s="24" t="s">
        <v>115</v>
      </c>
      <c r="CY18" s="23" t="s">
        <v>116</v>
      </c>
      <c r="CZ18" s="24" t="s">
        <v>117</v>
      </c>
      <c r="DA18" s="22" t="s">
        <v>118</v>
      </c>
      <c r="DB18" s="22" t="s">
        <v>119</v>
      </c>
      <c r="DC18" s="23" t="s">
        <v>120</v>
      </c>
      <c r="DD18" s="24" t="s">
        <v>121</v>
      </c>
      <c r="DE18" s="23" t="s">
        <v>122</v>
      </c>
      <c r="DF18" s="24" t="s">
        <v>123</v>
      </c>
      <c r="DG18" s="22" t="s">
        <v>124</v>
      </c>
      <c r="DH18" s="22" t="s">
        <v>125</v>
      </c>
      <c r="DI18" s="23" t="s">
        <v>126</v>
      </c>
      <c r="DJ18" s="24" t="s">
        <v>127</v>
      </c>
      <c r="DK18" s="23" t="s">
        <v>128</v>
      </c>
      <c r="DL18" s="24" t="s">
        <v>129</v>
      </c>
      <c r="DM18" s="22" t="s">
        <v>130</v>
      </c>
      <c r="DN18" s="22" t="s">
        <v>131</v>
      </c>
      <c r="DO18" s="23" t="s">
        <v>132</v>
      </c>
      <c r="DP18" s="24" t="s">
        <v>133</v>
      </c>
      <c r="DQ18" s="23" t="s">
        <v>134</v>
      </c>
      <c r="DR18" s="24" t="s">
        <v>135</v>
      </c>
      <c r="DS18" s="22" t="s">
        <v>136</v>
      </c>
      <c r="DT18" s="22" t="s">
        <v>137</v>
      </c>
      <c r="DU18" s="23" t="s">
        <v>138</v>
      </c>
      <c r="DV18" s="24" t="s">
        <v>139</v>
      </c>
      <c r="DW18" s="23" t="s">
        <v>140</v>
      </c>
      <c r="DX18" s="24" t="s">
        <v>141</v>
      </c>
      <c r="DY18" s="22" t="s">
        <v>142</v>
      </c>
      <c r="DZ18" s="22" t="s">
        <v>143</v>
      </c>
      <c r="EA18" s="23" t="s">
        <v>144</v>
      </c>
      <c r="EB18" s="24" t="s">
        <v>145</v>
      </c>
      <c r="EC18" s="23" t="s">
        <v>146</v>
      </c>
      <c r="ED18" s="24" t="s">
        <v>147</v>
      </c>
      <c r="EE18" s="22" t="s">
        <v>148</v>
      </c>
      <c r="EF18" s="22" t="s">
        <v>149</v>
      </c>
      <c r="EG18" s="23" t="s">
        <v>150</v>
      </c>
      <c r="EH18" s="24" t="s">
        <v>151</v>
      </c>
      <c r="EI18" s="23" t="s">
        <v>152</v>
      </c>
      <c r="EJ18" s="24" t="s">
        <v>153</v>
      </c>
      <c r="EK18" s="22" t="s">
        <v>154</v>
      </c>
      <c r="EL18" s="22" t="s">
        <v>155</v>
      </c>
      <c r="EM18" s="23" t="s">
        <v>156</v>
      </c>
      <c r="EN18" s="24" t="s">
        <v>157</v>
      </c>
      <c r="EO18" s="23" t="s">
        <v>158</v>
      </c>
      <c r="EP18" s="24" t="s">
        <v>159</v>
      </c>
      <c r="EQ18" s="22" t="s">
        <v>160</v>
      </c>
      <c r="ER18" s="22" t="s">
        <v>161</v>
      </c>
      <c r="ES18" s="23" t="s">
        <v>162</v>
      </c>
      <c r="ET18" s="24" t="s">
        <v>163</v>
      </c>
      <c r="EU18" s="23" t="s">
        <v>164</v>
      </c>
      <c r="EV18" s="24" t="s">
        <v>165</v>
      </c>
      <c r="EW18" s="22" t="s">
        <v>166</v>
      </c>
      <c r="EX18" s="22" t="s">
        <v>167</v>
      </c>
      <c r="EY18" s="23" t="s">
        <v>168</v>
      </c>
      <c r="EZ18" s="24" t="s">
        <v>169</v>
      </c>
      <c r="FA18" s="23" t="s">
        <v>170</v>
      </c>
      <c r="FB18" s="24" t="s">
        <v>171</v>
      </c>
      <c r="FC18" s="22" t="s">
        <v>172</v>
      </c>
      <c r="FD18" s="22" t="s">
        <v>173</v>
      </c>
      <c r="FE18" s="23" t="s">
        <v>174</v>
      </c>
      <c r="FF18" s="24" t="s">
        <v>175</v>
      </c>
      <c r="FG18" s="23" t="s">
        <v>176</v>
      </c>
      <c r="FH18" s="24" t="s">
        <v>177</v>
      </c>
      <c r="FI18" s="22" t="s">
        <v>178</v>
      </c>
      <c r="FJ18" s="22" t="s">
        <v>179</v>
      </c>
      <c r="FK18" s="23" t="s">
        <v>180</v>
      </c>
      <c r="FL18" s="24" t="s">
        <v>181</v>
      </c>
      <c r="FM18" s="23" t="s">
        <v>182</v>
      </c>
      <c r="FN18" s="24" t="s">
        <v>183</v>
      </c>
      <c r="FO18" s="22" t="s">
        <v>184</v>
      </c>
      <c r="FP18" s="22" t="s">
        <v>185</v>
      </c>
      <c r="FQ18" s="23" t="s">
        <v>186</v>
      </c>
      <c r="FR18" s="24" t="s">
        <v>187</v>
      </c>
      <c r="FS18" s="23" t="s">
        <v>188</v>
      </c>
      <c r="FT18" s="24" t="s">
        <v>189</v>
      </c>
      <c r="FU18" s="22" t="s">
        <v>190</v>
      </c>
      <c r="FV18" s="22" t="s">
        <v>191</v>
      </c>
      <c r="FW18" s="23" t="s">
        <v>192</v>
      </c>
      <c r="FX18" s="24" t="s">
        <v>193</v>
      </c>
      <c r="FY18" s="23" t="s">
        <v>194</v>
      </c>
      <c r="FZ18" s="24" t="s">
        <v>195</v>
      </c>
      <c r="GA18" s="22" t="s">
        <v>196</v>
      </c>
      <c r="GB18" s="22" t="s">
        <v>197</v>
      </c>
      <c r="GC18" s="23" t="s">
        <v>198</v>
      </c>
      <c r="GD18" s="24" t="s">
        <v>199</v>
      </c>
      <c r="GE18" s="23" t="s">
        <v>200</v>
      </c>
      <c r="GF18" s="22" t="s">
        <v>201</v>
      </c>
      <c r="GG18" s="22" t="s">
        <v>202</v>
      </c>
      <c r="GH18" s="22" t="s">
        <v>203</v>
      </c>
      <c r="GI18" s="23" t="s">
        <v>204</v>
      </c>
      <c r="GJ18" s="24" t="s">
        <v>205</v>
      </c>
      <c r="GK18" s="23" t="s">
        <v>206</v>
      </c>
      <c r="GL18" s="24" t="s">
        <v>207</v>
      </c>
      <c r="GM18" s="22" t="s">
        <v>208</v>
      </c>
      <c r="GN18" s="22" t="s">
        <v>209</v>
      </c>
      <c r="GO18" s="23" t="s">
        <v>210</v>
      </c>
      <c r="GP18" s="24" t="s">
        <v>211</v>
      </c>
      <c r="GQ18" s="23" t="s">
        <v>212</v>
      </c>
      <c r="GR18" s="24" t="s">
        <v>213</v>
      </c>
      <c r="GS18" s="22" t="s">
        <v>214</v>
      </c>
      <c r="GT18" s="22" t="s">
        <v>215</v>
      </c>
      <c r="GU18" s="23" t="s">
        <v>216</v>
      </c>
      <c r="GV18" s="24" t="s">
        <v>217</v>
      </c>
      <c r="GW18" s="23" t="s">
        <v>218</v>
      </c>
      <c r="GX18" s="24" t="s">
        <v>219</v>
      </c>
    </row>
    <row r="19" spans="1:206" x14ac:dyDescent="0.25">
      <c r="A19" s="4" t="s">
        <v>220</v>
      </c>
      <c r="B19" s="4" t="s">
        <v>221</v>
      </c>
      <c r="C19" s="4" t="s">
        <v>222</v>
      </c>
      <c r="D19" s="25" t="s">
        <v>223</v>
      </c>
      <c r="F19" s="26">
        <v>13628.828669587199</v>
      </c>
      <c r="G19" s="26">
        <v>14527.5125684452</v>
      </c>
      <c r="H19" s="26">
        <v>14402.743200136199</v>
      </c>
      <c r="I19" s="26">
        <v>14933.701701607701</v>
      </c>
      <c r="J19" s="26">
        <v>16850.8980299631</v>
      </c>
      <c r="K19" s="26">
        <v>20324.002374745301</v>
      </c>
      <c r="L19" s="26">
        <v>20494.925358780802</v>
      </c>
      <c r="M19" s="26">
        <v>20546.814405672401</v>
      </c>
      <c r="N19" s="26">
        <v>13930.564409009399</v>
      </c>
      <c r="O19" s="26">
        <v>15053.1955494501</v>
      </c>
      <c r="P19" s="26">
        <v>18170.298664080601</v>
      </c>
      <c r="Q19" s="26">
        <v>22390.569314845801</v>
      </c>
      <c r="R19" s="26">
        <v>23650.814981965199</v>
      </c>
      <c r="S19" s="26">
        <v>27144.390580094201</v>
      </c>
      <c r="T19" s="26">
        <v>26950.155482356698</v>
      </c>
      <c r="U19" s="26">
        <v>24734.071265619801</v>
      </c>
      <c r="V19" s="26">
        <v>22625.193473409199</v>
      </c>
      <c r="W19" s="26">
        <v>20263.940272413001</v>
      </c>
      <c r="X19" s="26">
        <v>20454.170453046201</v>
      </c>
      <c r="Y19" s="26">
        <v>20666.379664380798</v>
      </c>
      <c r="Z19" s="26">
        <v>21358.213755265599</v>
      </c>
      <c r="AA19" s="26">
        <v>21159.458183717299</v>
      </c>
      <c r="AB19" s="26">
        <v>9580.3000026259306</v>
      </c>
      <c r="AC19" s="26">
        <v>28156.341238032401</v>
      </c>
      <c r="AD19" s="26">
        <v>29336.4449017439</v>
      </c>
      <c r="AE19" s="26">
        <v>37174.900404708402</v>
      </c>
      <c r="AF19" s="26">
        <v>41041.739764453203</v>
      </c>
      <c r="AG19" s="26">
        <v>28983.759958459501</v>
      </c>
      <c r="AH19" s="26">
        <v>40560.867978926501</v>
      </c>
      <c r="AI19" s="26">
        <v>50795.205562059302</v>
      </c>
      <c r="AJ19" s="26">
        <v>51684.2267479765</v>
      </c>
      <c r="AK19" s="26">
        <v>42889.133745822197</v>
      </c>
      <c r="AL19" s="26">
        <v>41120.550117427003</v>
      </c>
      <c r="AM19" s="26">
        <v>42517.671938982901</v>
      </c>
      <c r="AN19" s="26">
        <v>9580.3000026259306</v>
      </c>
      <c r="AO19" s="26">
        <v>57492.786139776297</v>
      </c>
      <c r="AP19" s="26">
        <v>78216.640169161605</v>
      </c>
      <c r="AQ19" s="26">
        <v>69544.627937386002</v>
      </c>
      <c r="AR19" s="26">
        <v>102479.43231003601</v>
      </c>
      <c r="AS19" s="26">
        <v>84009.683863249302</v>
      </c>
      <c r="AT19" s="26">
        <v>52097.971941608797</v>
      </c>
      <c r="AU19" s="26">
        <f>AQ19-AP19</f>
        <v>-8672.0122317756031</v>
      </c>
      <c r="AV19" s="26">
        <f>AR19-AQ19</f>
        <v>32934.804372650004</v>
      </c>
      <c r="AW19" s="26">
        <f>AS19-AR19</f>
        <v>-18469.748446786703</v>
      </c>
      <c r="AX19" s="26">
        <v>51.889046891546499</v>
      </c>
      <c r="AY19" s="26">
        <v>-6616.2499966629803</v>
      </c>
      <c r="AZ19" s="26">
        <v>1122.63114044074</v>
      </c>
      <c r="BA19" s="26">
        <v>3117.1031146304899</v>
      </c>
      <c r="BB19" s="26">
        <v>4220.2706507651901</v>
      </c>
      <c r="BC19" s="26">
        <v>1260.24566711937</v>
      </c>
      <c r="BD19" s="26">
        <v>3493.5755981289699</v>
      </c>
      <c r="BE19" s="26">
        <v>-194.23509773748199</v>
      </c>
      <c r="BF19" s="26">
        <v>-2216.0842167368601</v>
      </c>
      <c r="BG19" s="26">
        <v>-2108.8777922105701</v>
      </c>
      <c r="BH19" s="26">
        <v>-2361.2532009962501</v>
      </c>
      <c r="BI19" s="26">
        <v>190.23018063320299</v>
      </c>
      <c r="BJ19" s="26">
        <v>212.20921133464401</v>
      </c>
      <c r="BK19" s="26">
        <v>691.83409088474002</v>
      </c>
      <c r="BL19" s="26">
        <v>-198.75557154824199</v>
      </c>
      <c r="BM19" s="26" t="s">
        <v>224</v>
      </c>
      <c r="BN19" s="4" t="s">
        <v>224</v>
      </c>
      <c r="BO19" s="27">
        <v>1</v>
      </c>
      <c r="BP19" s="4" t="s">
        <v>225</v>
      </c>
      <c r="BQ19" s="26">
        <v>13930.564409009399</v>
      </c>
      <c r="BR19" s="26">
        <v>6024.6497316047098</v>
      </c>
      <c r="BS19" s="28">
        <v>0.432477073772284</v>
      </c>
      <c r="BT19" s="4">
        <v>2130.69378062654</v>
      </c>
      <c r="BU19" s="28">
        <v>0.15295100170159301</v>
      </c>
      <c r="BV19" s="4">
        <v>2561.7325591397798</v>
      </c>
      <c r="BW19" s="26">
        <v>15053.1955494501</v>
      </c>
      <c r="BX19" s="26">
        <v>7349.52628635153</v>
      </c>
      <c r="BY19" s="28">
        <v>0.48823695023479602</v>
      </c>
      <c r="BZ19" s="4">
        <v>4907.70486975945</v>
      </c>
      <c r="CA19" s="28">
        <v>0.326024122495288</v>
      </c>
      <c r="CB19" s="4">
        <v>2536.3830322580602</v>
      </c>
      <c r="CC19" s="26">
        <v>18170.298664080601</v>
      </c>
      <c r="CD19" s="26">
        <v>9135.85454757357</v>
      </c>
      <c r="CE19" s="28">
        <v>0.50279055487588098</v>
      </c>
      <c r="CF19" s="4">
        <v>6003.4061367178701</v>
      </c>
      <c r="CG19" s="28">
        <v>0.33039666808479701</v>
      </c>
      <c r="CH19" s="4">
        <v>3061.3014086021499</v>
      </c>
      <c r="CI19" s="26">
        <v>22390.569314845801</v>
      </c>
      <c r="CJ19" s="26">
        <v>12082.579249766801</v>
      </c>
      <c r="CK19" s="28">
        <v>0.53962804964300803</v>
      </c>
      <c r="CL19" s="4">
        <v>7899.34509778354</v>
      </c>
      <c r="CM19" s="28">
        <v>0.352797867115686</v>
      </c>
      <c r="CN19" s="4">
        <v>3345.1269700460798</v>
      </c>
      <c r="CO19" s="26">
        <v>23650.814981965199</v>
      </c>
      <c r="CP19" s="26">
        <v>11661.7111706213</v>
      </c>
      <c r="CQ19" s="28">
        <v>0.49307861820042598</v>
      </c>
      <c r="CR19" s="4">
        <v>7591.0829484497999</v>
      </c>
      <c r="CS19" s="28">
        <v>0.32096496269740998</v>
      </c>
      <c r="CT19" s="4">
        <v>3714.66684946237</v>
      </c>
      <c r="CU19" s="26">
        <v>27144.390580094201</v>
      </c>
      <c r="CV19" s="26">
        <v>12857.7545962527</v>
      </c>
      <c r="CW19" s="28">
        <v>0.473679987705516</v>
      </c>
      <c r="CX19" s="4">
        <v>8001.0801998851903</v>
      </c>
      <c r="CY19" s="28">
        <v>0.29475998646116702</v>
      </c>
      <c r="CZ19" s="4">
        <v>4136.8451827956997</v>
      </c>
      <c r="DA19" s="26">
        <v>26950.155482356698</v>
      </c>
      <c r="DB19" s="26">
        <v>11854.587592841801</v>
      </c>
      <c r="DC19" s="28">
        <v>0.43987084232603502</v>
      </c>
      <c r="DD19" s="4">
        <v>6566.6614361694101</v>
      </c>
      <c r="DE19" s="28">
        <v>0.24365950098018499</v>
      </c>
      <c r="DF19" s="4">
        <v>4211.1705268817204</v>
      </c>
      <c r="DG19" s="26">
        <v>24734.071265619801</v>
      </c>
      <c r="DH19" s="26">
        <v>10095.611339489</v>
      </c>
      <c r="DI19" s="28">
        <v>0.40816617818683898</v>
      </c>
      <c r="DJ19" s="4">
        <v>5425.62486516633</v>
      </c>
      <c r="DK19" s="28">
        <v>0.21935834205782001</v>
      </c>
      <c r="DL19" s="4">
        <v>4254.7781797235002</v>
      </c>
      <c r="DM19" s="26">
        <v>22632.394880724802</v>
      </c>
      <c r="DN19" s="26">
        <v>9637.9064577996905</v>
      </c>
      <c r="DO19" s="28">
        <v>0.42584563006224102</v>
      </c>
      <c r="DP19" s="4">
        <v>4852.3567125315803</v>
      </c>
      <c r="DQ19" s="28">
        <v>0.21439872970156401</v>
      </c>
      <c r="DR19" s="4">
        <v>3921.1693870967702</v>
      </c>
      <c r="DS19" s="26">
        <v>20267.349747576201</v>
      </c>
      <c r="DT19" s="26">
        <v>9065.3054811372494</v>
      </c>
      <c r="DU19" s="28">
        <v>0.44728618166869</v>
      </c>
      <c r="DV19" s="4">
        <v>4440.9323885780304</v>
      </c>
      <c r="DW19" s="28">
        <v>0.21911756810281099</v>
      </c>
      <c r="DX19" s="4">
        <v>3636.1993010752699</v>
      </c>
      <c r="DY19" s="26">
        <v>20453.987574450599</v>
      </c>
      <c r="DZ19" s="26">
        <v>9087.0596735171002</v>
      </c>
      <c r="EA19" s="28">
        <v>0.44426836774203698</v>
      </c>
      <c r="EB19" s="4">
        <v>5357.4909741364099</v>
      </c>
      <c r="EC19" s="28">
        <v>0.26192892484341401</v>
      </c>
      <c r="ED19" s="4">
        <v>3653.04908602151</v>
      </c>
      <c r="EE19" s="26">
        <v>20665.954502589</v>
      </c>
      <c r="EF19" s="26">
        <v>10446.0182209623</v>
      </c>
      <c r="EG19" s="28">
        <v>0.50546991282951004</v>
      </c>
      <c r="EH19" s="4">
        <v>6444.6765664209497</v>
      </c>
      <c r="EI19" s="28">
        <v>0.31184993490688101</v>
      </c>
      <c r="EJ19" s="4">
        <v>3745.24529953917</v>
      </c>
      <c r="EK19" s="26">
        <v>21358.139398419698</v>
      </c>
      <c r="EL19" s="26">
        <v>10174.091261427</v>
      </c>
      <c r="EM19" s="28">
        <v>0.47635662787086103</v>
      </c>
      <c r="EN19" s="4">
        <v>5490.3398957565696</v>
      </c>
      <c r="EO19" s="28">
        <v>0.257060776378433</v>
      </c>
      <c r="EP19" s="4">
        <v>3803.81239784946</v>
      </c>
      <c r="EQ19" s="26">
        <v>21157.939921393401</v>
      </c>
      <c r="ER19" s="26">
        <v>10566.0589513944</v>
      </c>
      <c r="ES19" s="28">
        <v>0.49938977947048702</v>
      </c>
      <c r="ET19" s="4">
        <v>6759.1942663726204</v>
      </c>
      <c r="EU19" s="28">
        <v>0.319463723381605</v>
      </c>
      <c r="EV19" s="4">
        <v>3729.9868817204301</v>
      </c>
      <c r="EW19" s="26">
        <v>9580.2547215327904</v>
      </c>
      <c r="EX19" s="26">
        <v>3090.6772956612599</v>
      </c>
      <c r="EY19" s="28">
        <v>0.32260909396433701</v>
      </c>
      <c r="EZ19" s="4">
        <v>-716.67216597989295</v>
      </c>
      <c r="FA19" s="28">
        <v>-7.4807214088899399E-2</v>
      </c>
      <c r="FB19" s="4">
        <v>2303.1913978494599</v>
      </c>
      <c r="FC19" s="4">
        <v>28983.759958459501</v>
      </c>
      <c r="FD19" s="4">
        <v>13374.176017956201</v>
      </c>
      <c r="FE19" s="28">
        <v>0.461436888696448</v>
      </c>
      <c r="FF19" s="4">
        <v>7038.3986503859896</v>
      </c>
      <c r="FG19" s="28">
        <v>0.2428393921449</v>
      </c>
      <c r="FH19" s="4">
        <v>5098.11559139785</v>
      </c>
      <c r="FI19" s="4">
        <v>40560.867978926501</v>
      </c>
      <c r="FJ19" s="4">
        <v>21218.4337973404</v>
      </c>
      <c r="FK19" s="28">
        <v>0.52312573311706501</v>
      </c>
      <c r="FL19" s="4">
        <v>13902.7512345014</v>
      </c>
      <c r="FM19" s="28">
        <v>0.34276266577245401</v>
      </c>
      <c r="FN19" s="4">
        <v>6406.4283786482301</v>
      </c>
      <c r="FO19" s="4">
        <v>50795.205562059302</v>
      </c>
      <c r="FP19" s="4">
        <v>24519.465766874</v>
      </c>
      <c r="FQ19" s="28">
        <v>0.48271220670457199</v>
      </c>
      <c r="FR19" s="4">
        <v>15592.163148334999</v>
      </c>
      <c r="FS19" s="28">
        <v>0.30696131604950699</v>
      </c>
      <c r="FT19" s="4">
        <v>7851.5120322580697</v>
      </c>
      <c r="FU19" s="4">
        <v>51684.2267479765</v>
      </c>
      <c r="FV19" s="4">
        <v>21950.198932330801</v>
      </c>
      <c r="FW19" s="28">
        <v>0.42469821671831798</v>
      </c>
      <c r="FX19" s="4">
        <v>11992.2863013357</v>
      </c>
      <c r="FY19" s="28">
        <v>0.23202990652859601</v>
      </c>
      <c r="FZ19" s="4">
        <v>8465.9487066052207</v>
      </c>
      <c r="GA19" s="4">
        <v>42899.744628300999</v>
      </c>
      <c r="GB19" s="4">
        <v>22495.661054052402</v>
      </c>
      <c r="GC19" s="28">
        <v>0.52437750501694103</v>
      </c>
      <c r="GD19" s="4">
        <v>9293.2891011096108</v>
      </c>
      <c r="GE19" s="28">
        <v>0.216628075099981</v>
      </c>
      <c r="GF19" s="4">
        <v>7557.3686881720396</v>
      </c>
      <c r="GG19" s="4">
        <v>41119.942077039697</v>
      </c>
      <c r="GH19" s="4">
        <v>19533.0778944794</v>
      </c>
      <c r="GI19" s="28">
        <v>0.47502688252535702</v>
      </c>
      <c r="GJ19" s="4">
        <v>11802.167540557401</v>
      </c>
      <c r="GK19" s="28">
        <v>0.28701809740990403</v>
      </c>
      <c r="GL19" s="4">
        <v>7398.29438556068</v>
      </c>
      <c r="GM19" s="4">
        <v>42516.0793198131</v>
      </c>
      <c r="GN19" s="4">
        <v>20740.150212821402</v>
      </c>
      <c r="GO19" s="28">
        <v>0.48781897448282002</v>
      </c>
      <c r="GP19" s="4">
        <v>12249.534162129199</v>
      </c>
      <c r="GQ19" s="28">
        <v>0.28811532855572503</v>
      </c>
      <c r="GR19" s="4">
        <v>7533.7992795698901</v>
      </c>
      <c r="GS19" s="4">
        <v>9580.2547215327904</v>
      </c>
      <c r="GT19" s="4">
        <v>3090.6772956612599</v>
      </c>
      <c r="GU19" s="28">
        <v>0.32260909396433701</v>
      </c>
      <c r="GV19" s="4">
        <v>-716.67216597989295</v>
      </c>
      <c r="GW19" s="28">
        <v>-7.4807214088899399E-2</v>
      </c>
      <c r="GX19" s="4">
        <v>2303.1913978494599</v>
      </c>
    </row>
    <row r="20" spans="1:206" x14ac:dyDescent="0.25">
      <c r="A20" s="4" t="s">
        <v>220</v>
      </c>
      <c r="B20" s="4" t="s">
        <v>226</v>
      </c>
      <c r="C20" s="4" t="s">
        <v>227</v>
      </c>
      <c r="D20" s="25" t="s">
        <v>228</v>
      </c>
      <c r="F20" s="26">
        <v>12496.4382948733</v>
      </c>
      <c r="G20" s="26">
        <v>12751.861126912399</v>
      </c>
      <c r="H20" s="26">
        <v>11476.1803234254</v>
      </c>
      <c r="I20" s="26">
        <v>11778.465379795</v>
      </c>
      <c r="J20" s="26">
        <v>11940.160996783499</v>
      </c>
      <c r="K20" s="26">
        <v>11941.5650930582</v>
      </c>
      <c r="L20" s="26">
        <v>11101.3242334974</v>
      </c>
      <c r="M20" s="26">
        <v>11728.0958879554</v>
      </c>
      <c r="N20" s="26">
        <v>12597.460733595301</v>
      </c>
      <c r="O20" s="26">
        <v>12962.688530511599</v>
      </c>
      <c r="P20" s="26">
        <v>11846.050263352799</v>
      </c>
      <c r="Q20" s="26">
        <v>12135.719191627501</v>
      </c>
      <c r="R20" s="26">
        <v>12207.4445081554</v>
      </c>
      <c r="S20" s="26">
        <v>11487.485317471799</v>
      </c>
      <c r="T20" s="26">
        <v>11681.560047712601</v>
      </c>
      <c r="U20" s="26">
        <v>12335.762710964</v>
      </c>
      <c r="V20" s="26">
        <v>13523.1151460211</v>
      </c>
      <c r="W20" s="26">
        <v>13758.4120235917</v>
      </c>
      <c r="X20" s="26">
        <v>14284.537096312801</v>
      </c>
      <c r="Y20" s="26">
        <v>14740.0043516773</v>
      </c>
      <c r="Z20" s="26">
        <v>14348.117971739101</v>
      </c>
      <c r="AA20" s="26">
        <v>13922.950923639601</v>
      </c>
      <c r="AB20" s="26">
        <v>9262.6904456731409</v>
      </c>
      <c r="AC20" s="26">
        <v>25248.299421785701</v>
      </c>
      <c r="AD20" s="26">
        <v>23254.645703220402</v>
      </c>
      <c r="AE20" s="26">
        <v>23881.726089841599</v>
      </c>
      <c r="AF20" s="26">
        <v>22829.4201214528</v>
      </c>
      <c r="AG20" s="26">
        <v>25560.149264107</v>
      </c>
      <c r="AH20" s="26">
        <v>23981.769454980302</v>
      </c>
      <c r="AI20" s="26">
        <v>23694.929825627201</v>
      </c>
      <c r="AJ20" s="26">
        <v>24017.322758676601</v>
      </c>
      <c r="AK20" s="26">
        <v>27281.5271696128</v>
      </c>
      <c r="AL20" s="26">
        <v>29024.541447990101</v>
      </c>
      <c r="AM20" s="26">
        <v>28271.068895378601</v>
      </c>
      <c r="AN20" s="26">
        <v>9262.6904456731409</v>
      </c>
      <c r="AO20" s="26">
        <v>48502.945125006103</v>
      </c>
      <c r="AP20" s="26">
        <v>46711.146211294399</v>
      </c>
      <c r="AQ20" s="26">
        <v>49541.918719087298</v>
      </c>
      <c r="AR20" s="26">
        <v>47712.252584303802</v>
      </c>
      <c r="AS20" s="26">
        <v>56306.068617602898</v>
      </c>
      <c r="AT20" s="26">
        <v>37533.759341051802</v>
      </c>
      <c r="AU20" s="26">
        <f t="shared" ref="AU20:AU83" si="25">AQ20-AP20</f>
        <v>2830.772507792899</v>
      </c>
      <c r="AV20" s="26">
        <f t="shared" ref="AV20:AV83" si="26">AR20-AQ20</f>
        <v>-1829.6661347834961</v>
      </c>
      <c r="AW20" s="26">
        <f t="shared" ref="AW20:AW83" si="27">AS20-AR20</f>
        <v>8593.8160332990956</v>
      </c>
      <c r="AX20" s="26">
        <v>626.77165445802996</v>
      </c>
      <c r="AY20" s="26">
        <v>869.36484563992599</v>
      </c>
      <c r="AZ20" s="26">
        <v>365.22779691629501</v>
      </c>
      <c r="BA20" s="26">
        <v>-1116.6382671587901</v>
      </c>
      <c r="BB20" s="26">
        <v>289.66892827460998</v>
      </c>
      <c r="BC20" s="26">
        <v>71.725316527944699</v>
      </c>
      <c r="BD20" s="26">
        <v>-719.95919068364003</v>
      </c>
      <c r="BE20" s="26">
        <v>194.07473024081</v>
      </c>
      <c r="BF20" s="26">
        <v>654.20266325144996</v>
      </c>
      <c r="BG20" s="26">
        <v>1187.3524350571199</v>
      </c>
      <c r="BH20" s="26">
        <v>235.296877570547</v>
      </c>
      <c r="BI20" s="26">
        <v>526.12507272108905</v>
      </c>
      <c r="BJ20" s="26">
        <v>455.46725536455602</v>
      </c>
      <c r="BK20" s="26">
        <v>-391.88637993826001</v>
      </c>
      <c r="BL20" s="26">
        <v>-425.16704809949903</v>
      </c>
      <c r="BM20" s="26" t="s">
        <v>224</v>
      </c>
      <c r="BN20" s="4" t="s">
        <v>224</v>
      </c>
      <c r="BO20" s="27">
        <v>2</v>
      </c>
      <c r="BP20" s="4" t="s">
        <v>225</v>
      </c>
      <c r="BQ20" s="26">
        <v>12597.460733595301</v>
      </c>
      <c r="BR20" s="26">
        <v>5459.397057399</v>
      </c>
      <c r="BS20" s="28">
        <v>0.43337281797114002</v>
      </c>
      <c r="BT20" s="4">
        <v>3481.8777867417398</v>
      </c>
      <c r="BU20" s="28">
        <v>0.27639520855628802</v>
      </c>
      <c r="BV20" s="4">
        <v>1731.84784946237</v>
      </c>
      <c r="BW20" s="26">
        <v>12962.688530511599</v>
      </c>
      <c r="BX20" s="26">
        <v>5886.5026740762496</v>
      </c>
      <c r="BY20" s="28">
        <v>0.45411124862103802</v>
      </c>
      <c r="BZ20" s="4">
        <v>3861.0870975275802</v>
      </c>
      <c r="CA20" s="28">
        <v>0.29786159626063202</v>
      </c>
      <c r="CB20" s="4">
        <v>1778.55967741936</v>
      </c>
      <c r="CC20" s="26">
        <v>11847.691308195201</v>
      </c>
      <c r="CD20" s="26">
        <v>4748.5505266435002</v>
      </c>
      <c r="CE20" s="28">
        <v>0.40079964974769899</v>
      </c>
      <c r="CF20" s="4">
        <v>3032.3590802529002</v>
      </c>
      <c r="CG20" s="28">
        <v>0.25594514588300998</v>
      </c>
      <c r="CH20" s="4">
        <v>1721.1983870967699</v>
      </c>
      <c r="CI20" s="26">
        <v>12137.5113281834</v>
      </c>
      <c r="CJ20" s="26">
        <v>5229.1559314936003</v>
      </c>
      <c r="CK20" s="28">
        <v>0.43082603921872198</v>
      </c>
      <c r="CL20" s="4">
        <v>3358.83629738223</v>
      </c>
      <c r="CM20" s="28">
        <v>0.27673187744698502</v>
      </c>
      <c r="CN20" s="4">
        <v>1725.8698156682001</v>
      </c>
      <c r="CO20" s="26">
        <v>12209.014775543799</v>
      </c>
      <c r="CP20" s="26">
        <v>4912.2142877696197</v>
      </c>
      <c r="CQ20" s="28">
        <v>0.40234321753868502</v>
      </c>
      <c r="CR20" s="4">
        <v>3051.5723447854298</v>
      </c>
      <c r="CS20" s="28">
        <v>0.249944192949797</v>
      </c>
      <c r="CT20" s="4">
        <v>1750.36344086022</v>
      </c>
      <c r="CU20" s="26">
        <v>11488.967559492199</v>
      </c>
      <c r="CV20" s="26">
        <v>4432.72376672069</v>
      </c>
      <c r="CW20" s="28">
        <v>0.385824378367084</v>
      </c>
      <c r="CX20" s="4">
        <v>2567.3686060114801</v>
      </c>
      <c r="CY20" s="28">
        <v>0.22346382237717299</v>
      </c>
      <c r="CZ20" s="4">
        <v>1704.0048387096799</v>
      </c>
      <c r="DA20" s="26">
        <v>11682.9043316032</v>
      </c>
      <c r="DB20" s="26">
        <v>4794.7735119383597</v>
      </c>
      <c r="DC20" s="28">
        <v>0.41040937902470997</v>
      </c>
      <c r="DD20" s="4">
        <v>2848.55607920173</v>
      </c>
      <c r="DE20" s="28">
        <v>0.24382259739097201</v>
      </c>
      <c r="DF20" s="4">
        <v>1677.20430107527</v>
      </c>
      <c r="DG20" s="26">
        <v>12336.9162883354</v>
      </c>
      <c r="DH20" s="26">
        <v>4941.3364598407798</v>
      </c>
      <c r="DI20" s="28">
        <v>0.4005325434941</v>
      </c>
      <c r="DJ20" s="4">
        <v>2982.5045911580401</v>
      </c>
      <c r="DK20" s="28">
        <v>0.24175446452352101</v>
      </c>
      <c r="DL20" s="4">
        <v>1726.4516129032299</v>
      </c>
      <c r="DM20" s="26">
        <v>13523.4059615194</v>
      </c>
      <c r="DN20" s="26">
        <v>4948.53673343022</v>
      </c>
      <c r="DO20" s="28">
        <v>0.36592384695920499</v>
      </c>
      <c r="DP20" s="4">
        <v>2391.67563546681</v>
      </c>
      <c r="DQ20" s="28">
        <v>0.176854532228957</v>
      </c>
      <c r="DR20" s="4">
        <v>1966.0720430107499</v>
      </c>
      <c r="DS20" s="26">
        <v>13758.5034865652</v>
      </c>
      <c r="DT20" s="26">
        <v>4951.6821181655296</v>
      </c>
      <c r="DU20" s="28">
        <v>0.35989976111869498</v>
      </c>
      <c r="DV20" s="4">
        <v>3105.54291286744</v>
      </c>
      <c r="DW20" s="28">
        <v>0.22571807434579799</v>
      </c>
      <c r="DX20" s="4">
        <v>1824.42715053763</v>
      </c>
      <c r="DY20" s="26">
        <v>14284.531008976301</v>
      </c>
      <c r="DZ20" s="26">
        <v>6071.4261128947001</v>
      </c>
      <c r="EA20" s="28">
        <v>0.42503503328736902</v>
      </c>
      <c r="EB20" s="4">
        <v>3835.6301361072501</v>
      </c>
      <c r="EC20" s="28">
        <v>0.26851635056810502</v>
      </c>
      <c r="ED20" s="4">
        <v>1740.2123655913999</v>
      </c>
      <c r="EE20" s="26">
        <v>14739.9889898279</v>
      </c>
      <c r="EF20" s="26">
        <v>6483.96714084014</v>
      </c>
      <c r="EG20" s="28">
        <v>0.43988955116009398</v>
      </c>
      <c r="EH20" s="4">
        <v>4717.5209303167203</v>
      </c>
      <c r="EI20" s="28">
        <v>0.320049148854336</v>
      </c>
      <c r="EJ20" s="4">
        <v>1827.38133640553</v>
      </c>
      <c r="EK20" s="26">
        <v>14348.1166619225</v>
      </c>
      <c r="EL20" s="26">
        <v>6201.4711579218701</v>
      </c>
      <c r="EM20" s="28">
        <v>0.43221499406814401</v>
      </c>
      <c r="EN20" s="4">
        <v>4188.0403558089802</v>
      </c>
      <c r="EO20" s="28">
        <v>0.29188781039976702</v>
      </c>
      <c r="EP20" s="4">
        <v>1807.39462365591</v>
      </c>
      <c r="EQ20" s="26">
        <v>13922.943378955501</v>
      </c>
      <c r="ER20" s="26">
        <v>5490.5847193208001</v>
      </c>
      <c r="ES20" s="28">
        <v>0.39435517116443902</v>
      </c>
      <c r="ET20" s="4">
        <v>3510.7963725324098</v>
      </c>
      <c r="EU20" s="28">
        <v>0.25215906414149197</v>
      </c>
      <c r="EV20" s="4">
        <v>1723.3767741935501</v>
      </c>
      <c r="EW20" s="26">
        <v>9262.6836647655291</v>
      </c>
      <c r="EX20" s="26">
        <v>3434.7634863522198</v>
      </c>
      <c r="EY20" s="28">
        <v>0.37081731500966297</v>
      </c>
      <c r="EZ20" s="4">
        <v>2133.4880478902501</v>
      </c>
      <c r="FA20" s="28">
        <v>0.230331524329807</v>
      </c>
      <c r="FB20" s="4">
        <v>1155.6752688172</v>
      </c>
      <c r="FC20" s="4">
        <v>25560.149264107</v>
      </c>
      <c r="FD20" s="4">
        <v>11345.8997314752</v>
      </c>
      <c r="FE20" s="28">
        <v>0.44389019853682199</v>
      </c>
      <c r="FF20" s="4">
        <v>7342.9648842693196</v>
      </c>
      <c r="FG20" s="28">
        <v>0.28728176852162302</v>
      </c>
      <c r="FH20" s="4">
        <v>3510.4075268817201</v>
      </c>
      <c r="FI20" s="4">
        <v>23985.202636378599</v>
      </c>
      <c r="FJ20" s="4">
        <v>9977.7064581370996</v>
      </c>
      <c r="FK20" s="28">
        <v>0.41599425318191102</v>
      </c>
      <c r="FL20" s="4">
        <v>6391.1953776351302</v>
      </c>
      <c r="FM20" s="28">
        <v>0.266464097657509</v>
      </c>
      <c r="FN20" s="4">
        <v>3447.06820276498</v>
      </c>
      <c r="FO20" s="4">
        <v>23697.982335035998</v>
      </c>
      <c r="FP20" s="4">
        <v>9344.9380544903106</v>
      </c>
      <c r="FQ20" s="28">
        <v>0.39433475484849201</v>
      </c>
      <c r="FR20" s="4">
        <v>5618.9409507969203</v>
      </c>
      <c r="FS20" s="28">
        <v>0.23710630176686701</v>
      </c>
      <c r="FT20" s="4">
        <v>3454.3682795698901</v>
      </c>
      <c r="FU20" s="4">
        <v>24019.8206199386</v>
      </c>
      <c r="FV20" s="4">
        <v>9736.1099717791294</v>
      </c>
      <c r="FW20" s="28">
        <v>0.40533649796274102</v>
      </c>
      <c r="FX20" s="4">
        <v>5831.0606703597696</v>
      </c>
      <c r="FY20" s="28">
        <v>0.24276037538429701</v>
      </c>
      <c r="FZ20" s="4">
        <v>3403.6559139784899</v>
      </c>
      <c r="GA20" s="4">
        <v>27281.9094480846</v>
      </c>
      <c r="GB20" s="4">
        <v>9381.2605001509091</v>
      </c>
      <c r="GC20" s="28">
        <v>0.34386377969631299</v>
      </c>
      <c r="GD20" s="4">
        <v>5497.21854833425</v>
      </c>
      <c r="GE20" s="28">
        <v>0.20149684019716599</v>
      </c>
      <c r="GF20" s="4">
        <v>3790.4991935483899</v>
      </c>
      <c r="GG20" s="4">
        <v>29024.5199988042</v>
      </c>
      <c r="GH20" s="4">
        <v>12555.393253734799</v>
      </c>
      <c r="GI20" s="28">
        <v>0.43257884210495501</v>
      </c>
      <c r="GJ20" s="4">
        <v>8553.1510664239595</v>
      </c>
      <c r="GK20" s="28">
        <v>0.29468708067442101</v>
      </c>
      <c r="GL20" s="4">
        <v>3567.5937019969301</v>
      </c>
      <c r="GM20" s="4">
        <v>28271.060040878001</v>
      </c>
      <c r="GN20" s="4">
        <v>11692.055877242699</v>
      </c>
      <c r="GO20" s="28">
        <v>0.41356977277600299</v>
      </c>
      <c r="GP20" s="4">
        <v>7698.83672834139</v>
      </c>
      <c r="GQ20" s="28">
        <v>0.272322180958528</v>
      </c>
      <c r="GR20" s="4">
        <v>3530.7713978494598</v>
      </c>
      <c r="GS20" s="4">
        <v>9262.6836647655291</v>
      </c>
      <c r="GT20" s="4">
        <v>3434.7634863522198</v>
      </c>
      <c r="GU20" s="28">
        <v>0.37081731500966297</v>
      </c>
      <c r="GV20" s="4">
        <v>2133.4880478902501</v>
      </c>
      <c r="GW20" s="28">
        <v>0.230331524329807</v>
      </c>
      <c r="GX20" s="4">
        <v>1155.6752688172</v>
      </c>
    </row>
    <row r="21" spans="1:206" x14ac:dyDescent="0.25">
      <c r="A21" s="4" t="s">
        <v>220</v>
      </c>
      <c r="B21" s="4" t="s">
        <v>229</v>
      </c>
      <c r="C21" s="4" t="s">
        <v>230</v>
      </c>
      <c r="D21" s="25" t="s">
        <v>228</v>
      </c>
      <c r="F21" s="26">
        <v>10649.7140052178</v>
      </c>
      <c r="G21" s="26">
        <v>11327.555634038001</v>
      </c>
      <c r="H21" s="26">
        <v>10787.995137396199</v>
      </c>
      <c r="I21" s="26">
        <v>10343.478300483201</v>
      </c>
      <c r="J21" s="26">
        <v>10808.0430719794</v>
      </c>
      <c r="K21" s="26">
        <v>10562.613274284</v>
      </c>
      <c r="L21" s="26">
        <v>10982.3179864142</v>
      </c>
      <c r="M21" s="26">
        <v>10389.2571524062</v>
      </c>
      <c r="N21" s="26">
        <v>9623.6446416058006</v>
      </c>
      <c r="O21" s="26">
        <v>9715.7912159759908</v>
      </c>
      <c r="P21" s="26">
        <v>9870.0767328193706</v>
      </c>
      <c r="Q21" s="26">
        <v>9434.2686110806208</v>
      </c>
      <c r="R21" s="26">
        <v>9870.95306355496</v>
      </c>
      <c r="S21" s="26">
        <v>10156.576545424499</v>
      </c>
      <c r="T21" s="26">
        <v>10943.619257063599</v>
      </c>
      <c r="U21" s="26">
        <v>12180.6187530879</v>
      </c>
      <c r="V21" s="26">
        <v>14006.2599213015</v>
      </c>
      <c r="W21" s="26">
        <v>11855.908203154801</v>
      </c>
      <c r="X21" s="26">
        <v>11894.233287359701</v>
      </c>
      <c r="Y21" s="26">
        <v>11664.983506542099</v>
      </c>
      <c r="Z21" s="26">
        <v>11089.0348753125</v>
      </c>
      <c r="AA21" s="26">
        <v>12538.8065625172</v>
      </c>
      <c r="AB21" s="26">
        <v>8994.2369697766499</v>
      </c>
      <c r="AC21" s="26">
        <v>21977.269639255799</v>
      </c>
      <c r="AD21" s="26">
        <v>21131.473437879398</v>
      </c>
      <c r="AE21" s="26">
        <v>21370.6563462634</v>
      </c>
      <c r="AF21" s="26">
        <v>21371.575138820401</v>
      </c>
      <c r="AG21" s="26">
        <v>19339.435857581801</v>
      </c>
      <c r="AH21" s="26">
        <v>19304.3453439</v>
      </c>
      <c r="AI21" s="26">
        <v>20027.529608979501</v>
      </c>
      <c r="AJ21" s="26">
        <v>23124.238010151501</v>
      </c>
      <c r="AK21" s="26">
        <v>25862.168124456301</v>
      </c>
      <c r="AL21" s="26">
        <v>23559.2167939018</v>
      </c>
      <c r="AM21" s="26">
        <v>23627.841437829698</v>
      </c>
      <c r="AN21" s="26">
        <v>8994.2369697766499</v>
      </c>
      <c r="AO21" s="26">
        <v>43108.743077135201</v>
      </c>
      <c r="AP21" s="26">
        <v>42742.231485083801</v>
      </c>
      <c r="AQ21" s="26">
        <v>38643.781201481797</v>
      </c>
      <c r="AR21" s="26">
        <v>43151.7676191309</v>
      </c>
      <c r="AS21" s="26">
        <v>49421.384918358097</v>
      </c>
      <c r="AT21" s="26">
        <v>32622.078407606299</v>
      </c>
      <c r="AU21" s="26">
        <f t="shared" si="25"/>
        <v>-4098.4502836020038</v>
      </c>
      <c r="AV21" s="26">
        <f t="shared" si="26"/>
        <v>4507.9864176491028</v>
      </c>
      <c r="AW21" s="26">
        <f t="shared" si="27"/>
        <v>6269.6172992271968</v>
      </c>
      <c r="AX21" s="26">
        <v>-593.06083400793102</v>
      </c>
      <c r="AY21" s="26">
        <v>-765.61251080042496</v>
      </c>
      <c r="AZ21" s="26">
        <v>92.146574370183004</v>
      </c>
      <c r="BA21" s="26">
        <v>154.28551684338501</v>
      </c>
      <c r="BB21" s="26">
        <v>-435.80812173874801</v>
      </c>
      <c r="BC21" s="26">
        <v>436.68445247433499</v>
      </c>
      <c r="BD21" s="26">
        <v>285.62348186956302</v>
      </c>
      <c r="BE21" s="26">
        <v>787.04271163905503</v>
      </c>
      <c r="BF21" s="26">
        <v>1236.9994960243</v>
      </c>
      <c r="BG21" s="26">
        <v>1825.6411682135699</v>
      </c>
      <c r="BH21" s="26">
        <v>-2150.35171814661</v>
      </c>
      <c r="BI21" s="26">
        <v>38.325084204849297</v>
      </c>
      <c r="BJ21" s="26">
        <v>-229.24978081758999</v>
      </c>
      <c r="BK21" s="26">
        <v>-575.94863122958498</v>
      </c>
      <c r="BL21" s="26">
        <v>1449.7716872046401</v>
      </c>
      <c r="BM21" s="26" t="s">
        <v>224</v>
      </c>
      <c r="BN21" s="4" t="s">
        <v>224</v>
      </c>
      <c r="BO21" s="27">
        <v>3</v>
      </c>
      <c r="BP21" s="4" t="s">
        <v>225</v>
      </c>
      <c r="BQ21" s="26">
        <v>9822.8670316417301</v>
      </c>
      <c r="BR21" s="26">
        <v>5983.3873079737205</v>
      </c>
      <c r="BS21" s="28">
        <v>0.60912840301103999</v>
      </c>
      <c r="BT21" s="4">
        <v>4317.23282432224</v>
      </c>
      <c r="BU21" s="28">
        <v>0.43950842563738601</v>
      </c>
      <c r="BV21" s="4">
        <v>1494.25209677419</v>
      </c>
      <c r="BW21" s="26">
        <v>10474.4248752864</v>
      </c>
      <c r="BX21" s="26">
        <v>6287.4778107709399</v>
      </c>
      <c r="BY21" s="28">
        <v>0.60026950268226598</v>
      </c>
      <c r="BZ21" s="4">
        <v>4650.0276582361803</v>
      </c>
      <c r="CA21" s="28">
        <v>0.443941095917118</v>
      </c>
      <c r="CB21" s="4">
        <v>1398.50940860215</v>
      </c>
      <c r="CC21" s="26">
        <v>10832.3398679321</v>
      </c>
      <c r="CD21" s="26">
        <v>6402.4244847485197</v>
      </c>
      <c r="CE21" s="28">
        <v>0.59104723105136003</v>
      </c>
      <c r="CF21" s="4">
        <v>4929.5117488900196</v>
      </c>
      <c r="CG21" s="28">
        <v>0.455073586038717</v>
      </c>
      <c r="CH21" s="4">
        <v>1445.3738172042999</v>
      </c>
      <c r="CI21" s="26">
        <v>10408.948887370399</v>
      </c>
      <c r="CJ21" s="26">
        <v>6055.5752490033001</v>
      </c>
      <c r="CK21" s="28">
        <v>0.58176625848848096</v>
      </c>
      <c r="CL21" s="4">
        <v>4387.8097961550202</v>
      </c>
      <c r="CM21" s="28">
        <v>0.42154206381769599</v>
      </c>
      <c r="CN21" s="4">
        <v>1578.85902073733</v>
      </c>
      <c r="CO21" s="26">
        <v>10944.585639291399</v>
      </c>
      <c r="CP21" s="26">
        <v>7302.7352645622404</v>
      </c>
      <c r="CQ21" s="28">
        <v>0.667246390612102</v>
      </c>
      <c r="CR21" s="4">
        <v>5589.3130700575402</v>
      </c>
      <c r="CS21" s="28">
        <v>0.510692067682465</v>
      </c>
      <c r="CT21" s="4">
        <v>1651.77586021505</v>
      </c>
      <c r="CU21" s="26">
        <v>10972.5058249515</v>
      </c>
      <c r="CV21" s="26">
        <v>6259.3058306082403</v>
      </c>
      <c r="CW21" s="28">
        <v>0.57045363479093003</v>
      </c>
      <c r="CX21" s="4">
        <v>4494.5535842405598</v>
      </c>
      <c r="CY21" s="28">
        <v>0.40961961250637302</v>
      </c>
      <c r="CZ21" s="4">
        <v>1812.3478924731201</v>
      </c>
      <c r="DA21" s="26">
        <v>11464.0354621729</v>
      </c>
      <c r="DB21" s="26">
        <v>5942.1620921711901</v>
      </c>
      <c r="DC21" s="28">
        <v>0.51833074939258095</v>
      </c>
      <c r="DD21" s="4">
        <v>3946.4436576308799</v>
      </c>
      <c r="DE21" s="28">
        <v>0.34424559053857601</v>
      </c>
      <c r="DF21" s="4">
        <v>2002.93559139785</v>
      </c>
      <c r="DG21" s="26">
        <v>12497.3269576034</v>
      </c>
      <c r="DH21" s="26">
        <v>6749.59812299856</v>
      </c>
      <c r="DI21" s="28">
        <v>0.54008334309378903</v>
      </c>
      <c r="DJ21" s="4">
        <v>4369.7619291272704</v>
      </c>
      <c r="DK21" s="28">
        <v>0.34965572589654498</v>
      </c>
      <c r="DL21" s="4">
        <v>2299.3209101382499</v>
      </c>
      <c r="DM21" s="26">
        <v>13663.1220989211</v>
      </c>
      <c r="DN21" s="26">
        <v>7392.5269645443605</v>
      </c>
      <c r="DO21" s="28">
        <v>0.54105693493935003</v>
      </c>
      <c r="DP21" s="4">
        <v>4700.6360276240903</v>
      </c>
      <c r="DQ21" s="28">
        <v>0.344038206904062</v>
      </c>
      <c r="DR21" s="4">
        <v>2477.8813655914</v>
      </c>
      <c r="DS21" s="26">
        <v>10901.7696938229</v>
      </c>
      <c r="DT21" s="26">
        <v>6132.0375535189496</v>
      </c>
      <c r="DU21" s="28">
        <v>0.56248092976990904</v>
      </c>
      <c r="DV21" s="4">
        <v>4035.3614395628701</v>
      </c>
      <c r="DW21" s="28">
        <v>0.37015654823907601</v>
      </c>
      <c r="DX21" s="4">
        <v>2137.1832795698901</v>
      </c>
      <c r="DY21" s="26">
        <v>11239.201447158201</v>
      </c>
      <c r="DZ21" s="26">
        <v>5941.39222242914</v>
      </c>
      <c r="EA21" s="28">
        <v>0.52863117102784996</v>
      </c>
      <c r="EB21" s="4">
        <v>3855.39242961018</v>
      </c>
      <c r="EC21" s="28">
        <v>0.34303081475463798</v>
      </c>
      <c r="ED21" s="4">
        <v>2094.1904301075301</v>
      </c>
      <c r="EE21" s="26">
        <v>11544.0938834228</v>
      </c>
      <c r="EF21" s="26">
        <v>5920.7431976160296</v>
      </c>
      <c r="EG21" s="28">
        <v>0.51288072129404205</v>
      </c>
      <c r="EH21" s="4">
        <v>3778.9765499172199</v>
      </c>
      <c r="EI21" s="28">
        <v>0.32735150875234897</v>
      </c>
      <c r="EJ21" s="4">
        <v>1990.9851843317999</v>
      </c>
      <c r="EK21" s="26">
        <v>11109.4940423999</v>
      </c>
      <c r="EL21" s="26">
        <v>5047.7868475028199</v>
      </c>
      <c r="EM21" s="28">
        <v>0.454366943106292</v>
      </c>
      <c r="EN21" s="4">
        <v>2877.9363591267702</v>
      </c>
      <c r="EO21" s="28">
        <v>0.25905197375712902</v>
      </c>
      <c r="EP21" s="4">
        <v>2062.86634408602</v>
      </c>
      <c r="EQ21" s="26">
        <v>12499.675205138499</v>
      </c>
      <c r="ER21" s="26">
        <v>6797.0539648782396</v>
      </c>
      <c r="ES21" s="28">
        <v>0.54377844650587404</v>
      </c>
      <c r="ET21" s="4">
        <v>4638.9648393478801</v>
      </c>
      <c r="EU21" s="28">
        <v>0.37112683035482602</v>
      </c>
      <c r="EV21" s="4">
        <v>2083.3624731182799</v>
      </c>
      <c r="EW21" s="26">
        <v>8844.6146879996395</v>
      </c>
      <c r="EX21" s="26">
        <v>5015.1938231978102</v>
      </c>
      <c r="EY21" s="28">
        <v>0.56703361312080902</v>
      </c>
      <c r="EZ21" s="4">
        <v>3571.9533506881698</v>
      </c>
      <c r="FA21" s="28">
        <v>0.40385629862820199</v>
      </c>
      <c r="FB21" s="4">
        <v>1415.02080645161</v>
      </c>
      <c r="FC21" s="4">
        <v>20297.2919069282</v>
      </c>
      <c r="FD21" s="4">
        <v>12270.865118744699</v>
      </c>
      <c r="FE21" s="28">
        <v>0.60455676427239002</v>
      </c>
      <c r="FF21" s="4">
        <v>8967.2604825584094</v>
      </c>
      <c r="FG21" s="28">
        <v>0.44179590674840602</v>
      </c>
      <c r="FH21" s="4">
        <v>2892.7615053763402</v>
      </c>
      <c r="FI21" s="4">
        <v>21241.288755302499</v>
      </c>
      <c r="FJ21" s="4">
        <v>12457.9997337518</v>
      </c>
      <c r="FK21" s="28">
        <v>0.58649924104260998</v>
      </c>
      <c r="FL21" s="4">
        <v>9317.3215450450407</v>
      </c>
      <c r="FM21" s="28">
        <v>0.43864200766627898</v>
      </c>
      <c r="FN21" s="4">
        <v>3024.2328379416299</v>
      </c>
      <c r="FO21" s="4">
        <v>21917.091464242902</v>
      </c>
      <c r="FP21" s="4">
        <v>13562.0410951705</v>
      </c>
      <c r="FQ21" s="28">
        <v>0.61878836054941599</v>
      </c>
      <c r="FR21" s="4">
        <v>10083.866654298099</v>
      </c>
      <c r="FS21" s="28">
        <v>0.46009146198753698</v>
      </c>
      <c r="FT21" s="4">
        <v>3464.12375268817</v>
      </c>
      <c r="FU21" s="4">
        <v>23961.3624197762</v>
      </c>
      <c r="FV21" s="4">
        <v>12691.760215169699</v>
      </c>
      <c r="FW21" s="28">
        <v>0.529676067363129</v>
      </c>
      <c r="FX21" s="4">
        <v>8316.2055867581494</v>
      </c>
      <c r="FY21" s="28">
        <v>0.34706730949048498</v>
      </c>
      <c r="FZ21" s="4">
        <v>4302.2565015360997</v>
      </c>
      <c r="GA21" s="4">
        <v>24564.8917927441</v>
      </c>
      <c r="GB21" s="4">
        <v>13651.832795152601</v>
      </c>
      <c r="GC21" s="28">
        <v>0.55574569228043802</v>
      </c>
      <c r="GD21" s="4">
        <v>8735.9974671869604</v>
      </c>
      <c r="GE21" s="28">
        <v>0.355629389329017</v>
      </c>
      <c r="GF21" s="4">
        <v>4615.0646451612902</v>
      </c>
      <c r="GG21" s="4">
        <v>22783.295330581001</v>
      </c>
      <c r="GH21" s="4">
        <v>11862.135420045201</v>
      </c>
      <c r="GI21" s="28">
        <v>0.52065055769711899</v>
      </c>
      <c r="GJ21" s="4">
        <v>7634.3689795273904</v>
      </c>
      <c r="GK21" s="28">
        <v>0.335086249322332</v>
      </c>
      <c r="GL21" s="4">
        <v>4085.1756144393198</v>
      </c>
      <c r="GM21" s="4">
        <v>23609.169247538499</v>
      </c>
      <c r="GN21" s="4">
        <v>11844.8408123811</v>
      </c>
      <c r="GO21" s="28">
        <v>0.50170510822256098</v>
      </c>
      <c r="GP21" s="4">
        <v>7516.9011984746503</v>
      </c>
      <c r="GQ21" s="28">
        <v>0.31838905976153198</v>
      </c>
      <c r="GR21" s="4">
        <v>4146.2288172043</v>
      </c>
      <c r="GS21" s="4">
        <v>8844.6146879996395</v>
      </c>
      <c r="GT21" s="4">
        <v>5015.1938231978102</v>
      </c>
      <c r="GU21" s="28">
        <v>0.56703361312080902</v>
      </c>
      <c r="GV21" s="4">
        <v>3571.9533506881698</v>
      </c>
      <c r="GW21" s="28">
        <v>0.40385629862820199</v>
      </c>
      <c r="GX21" s="4">
        <v>1415.02080645161</v>
      </c>
    </row>
    <row r="22" spans="1:206" x14ac:dyDescent="0.25">
      <c r="A22" s="4" t="s">
        <v>220</v>
      </c>
      <c r="B22" s="4" t="s">
        <v>231</v>
      </c>
      <c r="C22" s="4" t="s">
        <v>232</v>
      </c>
      <c r="D22" s="25" t="s">
        <v>228</v>
      </c>
      <c r="F22" s="26">
        <v>9414.0130791860192</v>
      </c>
      <c r="G22" s="26">
        <v>9483.2218297664804</v>
      </c>
      <c r="H22" s="26">
        <v>9880.7245296490692</v>
      </c>
      <c r="I22" s="26">
        <v>8134.6412387808004</v>
      </c>
      <c r="J22" s="26">
        <v>6732.1469230432103</v>
      </c>
      <c r="K22" s="26">
        <v>7432.2898256169701</v>
      </c>
      <c r="L22" s="26">
        <v>8558.65651734315</v>
      </c>
      <c r="M22" s="26">
        <v>7631.4715600196896</v>
      </c>
      <c r="N22" s="26">
        <v>8603.7067749125199</v>
      </c>
      <c r="O22" s="26">
        <v>7944.7175443037204</v>
      </c>
      <c r="P22" s="26">
        <v>8278.5255279917401</v>
      </c>
      <c r="Q22" s="26">
        <v>8134.7050054852698</v>
      </c>
      <c r="R22" s="26">
        <v>8838.8606785809698</v>
      </c>
      <c r="S22" s="26">
        <v>9200.1754236579</v>
      </c>
      <c r="T22" s="26">
        <v>11577.0606535406</v>
      </c>
      <c r="U22" s="26">
        <v>11462.1423178451</v>
      </c>
      <c r="V22" s="26">
        <v>13498.225912870201</v>
      </c>
      <c r="W22" s="26">
        <v>11060.3121902074</v>
      </c>
      <c r="X22" s="26">
        <v>12187.699323336999</v>
      </c>
      <c r="Y22" s="26">
        <v>12027.6446458787</v>
      </c>
      <c r="Z22" s="26">
        <v>12217.762529601699</v>
      </c>
      <c r="AA22" s="26">
        <v>12905.723200087499</v>
      </c>
      <c r="AB22" s="26">
        <v>9479.1190679919691</v>
      </c>
      <c r="AC22" s="26">
        <v>18897.234908952501</v>
      </c>
      <c r="AD22" s="26">
        <v>18015.3657684299</v>
      </c>
      <c r="AE22" s="26">
        <v>14164.4367486602</v>
      </c>
      <c r="AF22" s="26">
        <v>16190.1280773628</v>
      </c>
      <c r="AG22" s="26">
        <v>16548.424319216199</v>
      </c>
      <c r="AH22" s="26">
        <v>16413.230533476999</v>
      </c>
      <c r="AI22" s="26">
        <v>18039.036102238901</v>
      </c>
      <c r="AJ22" s="26">
        <v>23039.202971385701</v>
      </c>
      <c r="AK22" s="26">
        <v>24558.538103077601</v>
      </c>
      <c r="AL22" s="26">
        <v>24215.343969215701</v>
      </c>
      <c r="AM22" s="26">
        <v>25123.485729689201</v>
      </c>
      <c r="AN22" s="26">
        <v>9479.1190679919691</v>
      </c>
      <c r="AO22" s="26">
        <v>36912.600677382397</v>
      </c>
      <c r="AP22" s="26">
        <v>30354.564826023001</v>
      </c>
      <c r="AQ22" s="26">
        <v>32961.654852693297</v>
      </c>
      <c r="AR22" s="26">
        <v>41078.2390736245</v>
      </c>
      <c r="AS22" s="26">
        <v>48773.882072293403</v>
      </c>
      <c r="AT22" s="26">
        <v>34602.604797681102</v>
      </c>
      <c r="AU22" s="26">
        <f t="shared" si="25"/>
        <v>2607.0900266702956</v>
      </c>
      <c r="AV22" s="26">
        <f t="shared" si="26"/>
        <v>8116.5842209312032</v>
      </c>
      <c r="AW22" s="26">
        <f t="shared" si="27"/>
        <v>7695.6429986689036</v>
      </c>
      <c r="AX22" s="26">
        <v>-927.18495732346196</v>
      </c>
      <c r="AY22" s="26">
        <v>972.235214892832</v>
      </c>
      <c r="AZ22" s="26">
        <v>-658.98923060880304</v>
      </c>
      <c r="BA22" s="26">
        <v>333.80798368802101</v>
      </c>
      <c r="BB22" s="26">
        <v>-143.82052250647101</v>
      </c>
      <c r="BC22" s="26">
        <v>704.15567309569803</v>
      </c>
      <c r="BD22" s="26">
        <v>361.31474507693099</v>
      </c>
      <c r="BE22" s="26">
        <v>2376.8852298826801</v>
      </c>
      <c r="BF22" s="26">
        <v>-114.918335695507</v>
      </c>
      <c r="BG22" s="26">
        <v>2036.0835950251301</v>
      </c>
      <c r="BH22" s="26">
        <v>-2437.9137226627599</v>
      </c>
      <c r="BI22" s="26">
        <v>1127.38713312959</v>
      </c>
      <c r="BJ22" s="26">
        <v>-160.054677458349</v>
      </c>
      <c r="BK22" s="26">
        <v>190.11788372300501</v>
      </c>
      <c r="BL22" s="26">
        <v>687.96067048579698</v>
      </c>
      <c r="BM22" s="26" t="s">
        <v>224</v>
      </c>
      <c r="BN22" s="4" t="s">
        <v>224</v>
      </c>
      <c r="BO22" s="27">
        <v>4</v>
      </c>
      <c r="BP22" s="4" t="s">
        <v>225</v>
      </c>
      <c r="BQ22" s="26">
        <v>8316.7483612462293</v>
      </c>
      <c r="BR22" s="26">
        <v>4153.43131659339</v>
      </c>
      <c r="BS22" s="28">
        <v>0.49940567348980303</v>
      </c>
      <c r="BT22" s="4">
        <v>2351.2792499993302</v>
      </c>
      <c r="BU22" s="28">
        <v>0.28271617077602601</v>
      </c>
      <c r="BV22" s="4">
        <v>1252.71216129032</v>
      </c>
      <c r="BW22" s="26">
        <v>7771.0119749002997</v>
      </c>
      <c r="BX22" s="26">
        <v>3461.5522596140199</v>
      </c>
      <c r="BY22" s="28">
        <v>0.445444206082108</v>
      </c>
      <c r="BZ22" s="4">
        <v>2293.1120207507502</v>
      </c>
      <c r="CA22" s="28">
        <v>0.295085379890972</v>
      </c>
      <c r="CB22" s="4">
        <v>1260.3794193548399</v>
      </c>
      <c r="CC22" s="26">
        <v>8234.7424710855794</v>
      </c>
      <c r="CD22" s="26">
        <v>3960.1056123917501</v>
      </c>
      <c r="CE22" s="28">
        <v>0.48090218076603602</v>
      </c>
      <c r="CF22" s="4">
        <v>2509.5596022907398</v>
      </c>
      <c r="CG22" s="28">
        <v>0.30475265147665298</v>
      </c>
      <c r="CH22" s="4">
        <v>1307.8233763440901</v>
      </c>
      <c r="CI22" s="26">
        <v>8108.0879311461404</v>
      </c>
      <c r="CJ22" s="26">
        <v>3792.8311437988</v>
      </c>
      <c r="CK22" s="28">
        <v>0.46778367181109998</v>
      </c>
      <c r="CL22" s="4">
        <v>2305.9938405108401</v>
      </c>
      <c r="CM22" s="28">
        <v>0.28440661473991502</v>
      </c>
      <c r="CN22" s="4">
        <v>1345.0632027649799</v>
      </c>
      <c r="CO22" s="26">
        <v>8901.3738677404108</v>
      </c>
      <c r="CP22" s="26">
        <v>3776.3801830958901</v>
      </c>
      <c r="CQ22" s="28">
        <v>0.42424689033475099</v>
      </c>
      <c r="CR22" s="4">
        <v>2243.2392529439899</v>
      </c>
      <c r="CS22" s="28">
        <v>0.25201045212512002</v>
      </c>
      <c r="CT22" s="4">
        <v>1503.2670645161299</v>
      </c>
      <c r="CU22" s="26">
        <v>9245.7157286587699</v>
      </c>
      <c r="CV22" s="26">
        <v>3928.6111823044998</v>
      </c>
      <c r="CW22" s="28">
        <v>0.42491152633290002</v>
      </c>
      <c r="CX22" s="4">
        <v>2164.1741807610201</v>
      </c>
      <c r="CY22" s="28">
        <v>0.234073190683634</v>
      </c>
      <c r="CZ22" s="4">
        <v>1615.76129032258</v>
      </c>
      <c r="DA22" s="26">
        <v>11592.731799110599</v>
      </c>
      <c r="DB22" s="26">
        <v>5560.4510000945202</v>
      </c>
      <c r="DC22" s="28">
        <v>0.47964975783543401</v>
      </c>
      <c r="DD22" s="4">
        <v>3696.5772306138601</v>
      </c>
      <c r="DE22" s="28">
        <v>0.31887024513906798</v>
      </c>
      <c r="DF22" s="4">
        <v>1770.0361720430101</v>
      </c>
      <c r="DG22" s="26">
        <v>11459.1610005563</v>
      </c>
      <c r="DH22" s="26">
        <v>5145.5358874005096</v>
      </c>
      <c r="DI22" s="28">
        <v>0.44903251530811999</v>
      </c>
      <c r="DJ22" s="4">
        <v>3090.9783933444</v>
      </c>
      <c r="DK22" s="28">
        <v>0.26973863035822099</v>
      </c>
      <c r="DL22" s="4">
        <v>1892.4227188940099</v>
      </c>
      <c r="DM22" s="26">
        <v>13392.1642428839</v>
      </c>
      <c r="DN22" s="26">
        <v>6186.7179353034398</v>
      </c>
      <c r="DO22" s="28">
        <v>0.461965506328882</v>
      </c>
      <c r="DP22" s="4">
        <v>3659.7216617028998</v>
      </c>
      <c r="DQ22" s="28">
        <v>0.27327335562267502</v>
      </c>
      <c r="DR22" s="4">
        <v>2040.61938709677</v>
      </c>
      <c r="DS22" s="26">
        <v>10896.4117863588</v>
      </c>
      <c r="DT22" s="26">
        <v>3463.4917839472801</v>
      </c>
      <c r="DU22" s="28">
        <v>0.31785617612976302</v>
      </c>
      <c r="DV22" s="4">
        <v>1783.869444663</v>
      </c>
      <c r="DW22" s="28">
        <v>0.16371164009203701</v>
      </c>
      <c r="DX22" s="4">
        <v>2054.3947311828001</v>
      </c>
      <c r="DY22" s="26">
        <v>12089.649724425301</v>
      </c>
      <c r="DZ22" s="26">
        <v>4838.4363810361001</v>
      </c>
      <c r="EA22" s="28">
        <v>0.40021311546030902</v>
      </c>
      <c r="EB22" s="4">
        <v>2765.2170336024101</v>
      </c>
      <c r="EC22" s="28">
        <v>0.228725984344751</v>
      </c>
      <c r="ED22" s="4">
        <v>2075.0224623655899</v>
      </c>
      <c r="EE22" s="26">
        <v>11991.354387830301</v>
      </c>
      <c r="EF22" s="26">
        <v>4629.0539710842404</v>
      </c>
      <c r="EG22" s="28">
        <v>0.38603262161796598</v>
      </c>
      <c r="EH22" s="4">
        <v>2434.2585009814602</v>
      </c>
      <c r="EI22" s="28">
        <v>0.20300113083572299</v>
      </c>
      <c r="EJ22" s="4">
        <v>2124.0579032258102</v>
      </c>
      <c r="EK22" s="26">
        <v>12252.4909715178</v>
      </c>
      <c r="EL22" s="26">
        <v>4214.4611864570797</v>
      </c>
      <c r="EM22" s="28">
        <v>0.34396770389417403</v>
      </c>
      <c r="EN22" s="4">
        <v>2081.57061765855</v>
      </c>
      <c r="EO22" s="28">
        <v>0.16988958592153799</v>
      </c>
      <c r="EP22" s="4">
        <v>2139.37361290323</v>
      </c>
      <c r="EQ22" s="26">
        <v>12966.568173306299</v>
      </c>
      <c r="ER22" s="26">
        <v>5899.3201394457401</v>
      </c>
      <c r="ES22" s="28">
        <v>0.454963877920328</v>
      </c>
      <c r="ET22" s="4">
        <v>3260.33211627526</v>
      </c>
      <c r="EU22" s="28">
        <v>0.25144140474942001</v>
      </c>
      <c r="EV22" s="4">
        <v>2172.4760752688198</v>
      </c>
      <c r="EW22" s="26">
        <v>9472.5364508851308</v>
      </c>
      <c r="EX22" s="26">
        <v>3899.54870237868</v>
      </c>
      <c r="EY22" s="28">
        <v>0.411668904374002</v>
      </c>
      <c r="EZ22" s="4">
        <v>2608.6251073397998</v>
      </c>
      <c r="FA22" s="28">
        <v>0.275388236389003</v>
      </c>
      <c r="FB22" s="4">
        <v>1497.96053763441</v>
      </c>
      <c r="FC22" s="4">
        <v>16087.760336146501</v>
      </c>
      <c r="FD22" s="4">
        <v>7614.9835762074099</v>
      </c>
      <c r="FE22" s="28">
        <v>0.47334019261200699</v>
      </c>
      <c r="FF22" s="4">
        <v>4644.3912707500804</v>
      </c>
      <c r="FG22" s="28">
        <v>0.28869097834052798</v>
      </c>
      <c r="FH22" s="4">
        <v>2513.0915806451599</v>
      </c>
      <c r="FI22" s="4">
        <v>16342.830402231701</v>
      </c>
      <c r="FJ22" s="4">
        <v>7752.9367561905501</v>
      </c>
      <c r="FK22" s="28">
        <v>0.474393759549254</v>
      </c>
      <c r="FL22" s="4">
        <v>4815.5534428015799</v>
      </c>
      <c r="FM22" s="28">
        <v>0.29465847250938698</v>
      </c>
      <c r="FN22" s="4">
        <v>2652.8865791090602</v>
      </c>
      <c r="FO22" s="4">
        <v>18147.089596399201</v>
      </c>
      <c r="FP22" s="4">
        <v>7704.9913654003904</v>
      </c>
      <c r="FQ22" s="28">
        <v>0.42458551408316397</v>
      </c>
      <c r="FR22" s="4">
        <v>4407.41343370501</v>
      </c>
      <c r="FS22" s="28">
        <v>0.24287164122336999</v>
      </c>
      <c r="FT22" s="4">
        <v>3119.0283548387101</v>
      </c>
      <c r="FU22" s="4">
        <v>23051.892799666901</v>
      </c>
      <c r="FV22" s="4">
        <v>10705.986887495001</v>
      </c>
      <c r="FW22" s="28">
        <v>0.46442984012357302</v>
      </c>
      <c r="FX22" s="4">
        <v>6787.5556239582602</v>
      </c>
      <c r="FY22" s="28">
        <v>0.29444678070237901</v>
      </c>
      <c r="FZ22" s="4">
        <v>3662.45889093702</v>
      </c>
      <c r="GA22" s="4">
        <v>24288.5760292427</v>
      </c>
      <c r="GB22" s="4">
        <v>10115.3291176079</v>
      </c>
      <c r="GC22" s="28">
        <v>0.41646447718587498</v>
      </c>
      <c r="GD22" s="4">
        <v>5443.5911063658996</v>
      </c>
      <c r="GE22" s="28">
        <v>0.22412145939770101</v>
      </c>
      <c r="GF22" s="4">
        <v>4095.0141182795701</v>
      </c>
      <c r="GG22" s="4">
        <v>24081.004112255599</v>
      </c>
      <c r="GH22" s="4">
        <v>9467.4903521203396</v>
      </c>
      <c r="GI22" s="28">
        <v>0.39315180994890597</v>
      </c>
      <c r="GJ22" s="4">
        <v>5199.4755345838703</v>
      </c>
      <c r="GK22" s="28">
        <v>0.21591606024176099</v>
      </c>
      <c r="GL22" s="4">
        <v>4199.0803655913996</v>
      </c>
      <c r="GM22" s="4">
        <v>25219.059144824201</v>
      </c>
      <c r="GN22" s="4">
        <v>10113.781325902801</v>
      </c>
      <c r="GO22" s="28">
        <v>0.40103721823335903</v>
      </c>
      <c r="GP22" s="4">
        <v>5341.9027339338099</v>
      </c>
      <c r="GQ22" s="28">
        <v>0.21182006447017501</v>
      </c>
      <c r="GR22" s="4">
        <v>4311.8496881720403</v>
      </c>
      <c r="GS22" s="4">
        <v>9472.5364508851308</v>
      </c>
      <c r="GT22" s="4">
        <v>3899.54870237868</v>
      </c>
      <c r="GU22" s="28">
        <v>0.411668904374002</v>
      </c>
      <c r="GV22" s="4">
        <v>2608.6251073397998</v>
      </c>
      <c r="GW22" s="28">
        <v>0.275388236389003</v>
      </c>
      <c r="GX22" s="4">
        <v>1497.96053763441</v>
      </c>
    </row>
    <row r="23" spans="1:206" x14ac:dyDescent="0.25">
      <c r="A23" s="4" t="s">
        <v>220</v>
      </c>
      <c r="B23" s="4" t="s">
        <v>233</v>
      </c>
      <c r="C23" s="4" t="s">
        <v>234</v>
      </c>
      <c r="D23" s="25" t="s">
        <v>223</v>
      </c>
      <c r="F23" s="26">
        <v>6175.9437454614299</v>
      </c>
      <c r="G23" s="26">
        <v>6652.8987070901903</v>
      </c>
      <c r="H23" s="26">
        <v>8711.6717804454493</v>
      </c>
      <c r="I23" s="26">
        <v>6901.56625970818</v>
      </c>
      <c r="J23" s="26">
        <v>7334.9804752218297</v>
      </c>
      <c r="K23" s="26">
        <v>7210.3737329703799</v>
      </c>
      <c r="L23" s="26">
        <v>8349.1619728912792</v>
      </c>
      <c r="M23" s="26">
        <v>6584.51057478448</v>
      </c>
      <c r="N23" s="26">
        <v>6481.3768448262299</v>
      </c>
      <c r="O23" s="26">
        <v>6847.3931790385204</v>
      </c>
      <c r="P23" s="26">
        <v>8259.9177061779992</v>
      </c>
      <c r="Q23" s="26">
        <v>8084.02280540642</v>
      </c>
      <c r="R23" s="26">
        <v>8729.2102003865602</v>
      </c>
      <c r="S23" s="26">
        <v>10477.6076014141</v>
      </c>
      <c r="T23" s="26">
        <v>12719.751735767701</v>
      </c>
      <c r="U23" s="26">
        <v>11460.8600323834</v>
      </c>
      <c r="V23" s="26">
        <v>11163.8938411445</v>
      </c>
      <c r="W23" s="26">
        <v>13055.9402369738</v>
      </c>
      <c r="X23" s="26">
        <v>13419.049079947599</v>
      </c>
      <c r="Y23" s="26">
        <v>10943.437042478699</v>
      </c>
      <c r="Z23" s="26">
        <v>13248.1682603096</v>
      </c>
      <c r="AA23" s="26">
        <v>11557.392409997299</v>
      </c>
      <c r="AB23" s="26">
        <v>7033.1726648926997</v>
      </c>
      <c r="AC23" s="26">
        <v>12828.8424525516</v>
      </c>
      <c r="AD23" s="26">
        <v>15613.238040153599</v>
      </c>
      <c r="AE23" s="26">
        <v>14545.354208192201</v>
      </c>
      <c r="AF23" s="26">
        <v>14933.6725476758</v>
      </c>
      <c r="AG23" s="26">
        <v>13328.770023864799</v>
      </c>
      <c r="AH23" s="26">
        <v>16343.9405115844</v>
      </c>
      <c r="AI23" s="26">
        <v>19206.817801800698</v>
      </c>
      <c r="AJ23" s="26">
        <v>24180.611768151099</v>
      </c>
      <c r="AK23" s="26">
        <v>24219.8340781183</v>
      </c>
      <c r="AL23" s="26">
        <v>24362.4861224263</v>
      </c>
      <c r="AM23" s="26">
        <v>24805.560670306899</v>
      </c>
      <c r="AN23" s="26">
        <v>7033.1726648926997</v>
      </c>
      <c r="AO23" s="26">
        <v>28442.080492705201</v>
      </c>
      <c r="AP23" s="26">
        <v>29479.026755867999</v>
      </c>
      <c r="AQ23" s="26">
        <v>29672.710535449201</v>
      </c>
      <c r="AR23" s="26">
        <v>43387.429569951702</v>
      </c>
      <c r="AS23" s="26">
        <v>48582.320200544702</v>
      </c>
      <c r="AT23" s="26">
        <v>31838.733335199599</v>
      </c>
      <c r="AU23" s="26">
        <f t="shared" si="25"/>
        <v>193.68377958120254</v>
      </c>
      <c r="AV23" s="26">
        <f t="shared" si="26"/>
        <v>13714.719034502501</v>
      </c>
      <c r="AW23" s="26">
        <f t="shared" si="27"/>
        <v>5194.8906305929995</v>
      </c>
      <c r="AX23" s="26">
        <v>-1764.6513981067999</v>
      </c>
      <c r="AY23" s="26">
        <v>-103.133729958251</v>
      </c>
      <c r="AZ23" s="26">
        <v>366.01633421229297</v>
      </c>
      <c r="BA23" s="26">
        <v>1412.5245271394799</v>
      </c>
      <c r="BB23" s="26">
        <v>-175.89490077158001</v>
      </c>
      <c r="BC23" s="26">
        <v>645.18739498013599</v>
      </c>
      <c r="BD23" s="26">
        <v>1748.3974010275499</v>
      </c>
      <c r="BE23" s="26">
        <v>2242.1441343535798</v>
      </c>
      <c r="BF23" s="26">
        <v>-1258.8917033842999</v>
      </c>
      <c r="BG23" s="26">
        <v>-296.96619123886001</v>
      </c>
      <c r="BH23" s="26">
        <v>1892.0463958292701</v>
      </c>
      <c r="BI23" s="26">
        <v>363.108842973842</v>
      </c>
      <c r="BJ23" s="26">
        <v>-2475.6120374689399</v>
      </c>
      <c r="BK23" s="26">
        <v>2304.7312178309398</v>
      </c>
      <c r="BL23" s="26">
        <v>-1690.77585031235</v>
      </c>
      <c r="BM23" s="26" t="s">
        <v>224</v>
      </c>
      <c r="BN23" s="4" t="s">
        <v>224</v>
      </c>
      <c r="BO23" s="27">
        <v>5</v>
      </c>
      <c r="BP23" s="4" t="s">
        <v>225</v>
      </c>
      <c r="BQ23" s="26">
        <v>6498.7477791418696</v>
      </c>
      <c r="BR23" s="26">
        <v>2780.8986405586202</v>
      </c>
      <c r="BS23" s="28">
        <v>0.42791299725219101</v>
      </c>
      <c r="BT23" s="4">
        <v>1195.26089558849</v>
      </c>
      <c r="BU23" s="28">
        <v>0.18392172403193499</v>
      </c>
      <c r="BV23" s="4">
        <v>1444.14215053763</v>
      </c>
      <c r="BW23" s="26">
        <v>7233.25097249175</v>
      </c>
      <c r="BX23" s="26">
        <v>3488.6765834156699</v>
      </c>
      <c r="BY23" s="28">
        <v>0.48231101017830003</v>
      </c>
      <c r="BZ23" s="4">
        <v>1917.191126549</v>
      </c>
      <c r="CA23" s="28">
        <v>0.265052482464679</v>
      </c>
      <c r="CB23" s="4">
        <v>1422.14731182796</v>
      </c>
      <c r="CC23" s="26">
        <v>8912.7916473574605</v>
      </c>
      <c r="CD23" s="26">
        <v>5115.6275314867298</v>
      </c>
      <c r="CE23" s="28">
        <v>0.57396467166417497</v>
      </c>
      <c r="CF23" s="4">
        <v>3466.16930920603</v>
      </c>
      <c r="CG23" s="28">
        <v>0.38889827635920399</v>
      </c>
      <c r="CH23" s="4">
        <v>1476.36553763441</v>
      </c>
      <c r="CI23" s="26">
        <v>8731.4714826883901</v>
      </c>
      <c r="CJ23" s="26">
        <v>4738.0552198799496</v>
      </c>
      <c r="CK23" s="28">
        <v>0.54264109197103205</v>
      </c>
      <c r="CL23" s="4">
        <v>2675.0315943338001</v>
      </c>
      <c r="CM23" s="28">
        <v>0.30636664159500498</v>
      </c>
      <c r="CN23" s="4">
        <v>1589.8034562211999</v>
      </c>
      <c r="CO23" s="26">
        <v>9437.6341685912503</v>
      </c>
      <c r="CP23" s="26">
        <v>5043.5471048751397</v>
      </c>
      <c r="CQ23" s="28">
        <v>0.53440798983925697</v>
      </c>
      <c r="CR23" s="4">
        <v>3128.0603610695798</v>
      </c>
      <c r="CS23" s="28">
        <v>0.331445392477689</v>
      </c>
      <c r="CT23" s="4">
        <v>1765.50430107527</v>
      </c>
      <c r="CU23" s="26">
        <v>11056.193182075</v>
      </c>
      <c r="CV23" s="26">
        <v>6175.1997107567704</v>
      </c>
      <c r="CW23" s="28">
        <v>0.55852856485615798</v>
      </c>
      <c r="CX23" s="4">
        <v>4160.5239407065901</v>
      </c>
      <c r="CY23" s="28">
        <v>0.37630709523526601</v>
      </c>
      <c r="CZ23" s="4">
        <v>1982.0364516129</v>
      </c>
      <c r="DA23" s="26">
        <v>13079.7386605294</v>
      </c>
      <c r="DB23" s="26">
        <v>8048.2363174790598</v>
      </c>
      <c r="DC23" s="28">
        <v>0.61532088112479999</v>
      </c>
      <c r="DD23" s="4">
        <v>5908.4299082998896</v>
      </c>
      <c r="DE23" s="28">
        <v>0.45172385027307199</v>
      </c>
      <c r="DF23" s="4">
        <v>2081.6731182795702</v>
      </c>
      <c r="DG23" s="26">
        <v>11650.4185004541</v>
      </c>
      <c r="DH23" s="26">
        <v>6579.0893369852502</v>
      </c>
      <c r="DI23" s="28">
        <v>0.56470841255435</v>
      </c>
      <c r="DJ23" s="4">
        <v>4212.4307563279799</v>
      </c>
      <c r="DK23" s="28">
        <v>0.36156905060224298</v>
      </c>
      <c r="DL23" s="4">
        <v>2165.3160829493099</v>
      </c>
      <c r="DM23" s="26">
        <v>10878.882148537899</v>
      </c>
      <c r="DN23" s="26">
        <v>5614.7340669605601</v>
      </c>
      <c r="DO23" s="28">
        <v>0.51611314382288698</v>
      </c>
      <c r="DP23" s="4">
        <v>2757.3863507535302</v>
      </c>
      <c r="DQ23" s="28">
        <v>0.25346228712700303</v>
      </c>
      <c r="DR23" s="4">
        <v>2203.8458064516099</v>
      </c>
      <c r="DS23" s="26">
        <v>12199.8151165086</v>
      </c>
      <c r="DT23" s="26">
        <v>6922.5282074270799</v>
      </c>
      <c r="DU23" s="28">
        <v>0.56742894390748799</v>
      </c>
      <c r="DV23" s="4">
        <v>4118.0224617744898</v>
      </c>
      <c r="DW23" s="28">
        <v>0.33754794006689898</v>
      </c>
      <c r="DX23" s="4">
        <v>2427.2786559139799</v>
      </c>
      <c r="DY23" s="26">
        <v>12855.563356750799</v>
      </c>
      <c r="DZ23" s="26">
        <v>8330.4193868385391</v>
      </c>
      <c r="EA23" s="28">
        <v>0.64800111482193501</v>
      </c>
      <c r="EB23" s="4">
        <v>5251.4061774796801</v>
      </c>
      <c r="EC23" s="28">
        <v>0.40849288605637202</v>
      </c>
      <c r="ED23" s="4">
        <v>2445.8733870967699</v>
      </c>
      <c r="EE23" s="26">
        <v>10873.4403965032</v>
      </c>
      <c r="EF23" s="26">
        <v>8097.6205389290199</v>
      </c>
      <c r="EG23" s="28">
        <v>0.74471558620334599</v>
      </c>
      <c r="EH23" s="4">
        <v>4716.5607105989002</v>
      </c>
      <c r="EI23" s="28">
        <v>0.433768939600359</v>
      </c>
      <c r="EJ23" s="4">
        <v>2286.85882488479</v>
      </c>
      <c r="EK23" s="26">
        <v>13221.399846112499</v>
      </c>
      <c r="EL23" s="26">
        <v>6979.6841633925696</v>
      </c>
      <c r="EM23" s="28">
        <v>0.52790810690479295</v>
      </c>
      <c r="EN23" s="4">
        <v>4947.6586137939503</v>
      </c>
      <c r="EO23" s="28">
        <v>0.37421594319672002</v>
      </c>
      <c r="EP23" s="4">
        <v>2280.2757096774199</v>
      </c>
      <c r="EQ23" s="26">
        <v>11497.984265519</v>
      </c>
      <c r="ER23" s="26">
        <v>6884.8486780540998</v>
      </c>
      <c r="ES23" s="28">
        <v>0.59878744996206501</v>
      </c>
      <c r="ET23" s="4">
        <v>4441.8902683025999</v>
      </c>
      <c r="EU23" s="28">
        <v>0.38631904216665702</v>
      </c>
      <c r="EV23" s="4">
        <v>2282.52602150538</v>
      </c>
      <c r="EW23" s="26">
        <v>6929.7538461014201</v>
      </c>
      <c r="EX23" s="26">
        <v>3912.64124153488</v>
      </c>
      <c r="EY23" s="28">
        <v>0.56461475088845603</v>
      </c>
      <c r="EZ23" s="4">
        <v>2416.2486664681501</v>
      </c>
      <c r="FA23" s="28">
        <v>0.34867741627323301</v>
      </c>
      <c r="FB23" s="4">
        <v>1541.0059139784901</v>
      </c>
      <c r="FC23" s="4">
        <v>13731.9987516336</v>
      </c>
      <c r="FD23" s="4">
        <v>6269.5752239742897</v>
      </c>
      <c r="FE23" s="28">
        <v>0.45656683614455101</v>
      </c>
      <c r="FF23" s="4">
        <v>3112.4520221374801</v>
      </c>
      <c r="FG23" s="28">
        <v>0.22665688210663501</v>
      </c>
      <c r="FH23" s="4">
        <v>2866.2894623655902</v>
      </c>
      <c r="FI23" s="4">
        <v>17644.263130045802</v>
      </c>
      <c r="FJ23" s="4">
        <v>9853.6827513666703</v>
      </c>
      <c r="FK23" s="28">
        <v>0.558463829219774</v>
      </c>
      <c r="FL23" s="4">
        <v>6141.2009035398196</v>
      </c>
      <c r="FM23" s="28">
        <v>0.34805652456419001</v>
      </c>
      <c r="FN23" s="4">
        <v>3066.1689938556101</v>
      </c>
      <c r="FO23" s="4">
        <v>20493.827350666201</v>
      </c>
      <c r="FP23" s="4">
        <v>11218.746815631899</v>
      </c>
      <c r="FQ23" s="28">
        <v>0.54742077327333405</v>
      </c>
      <c r="FR23" s="4">
        <v>7288.5843017761599</v>
      </c>
      <c r="FS23" s="28">
        <v>0.35564778491896598</v>
      </c>
      <c r="FT23" s="4">
        <v>3747.54075268817</v>
      </c>
      <c r="FU23" s="4">
        <v>24730.157160983501</v>
      </c>
      <c r="FV23" s="4">
        <v>14627.325654464301</v>
      </c>
      <c r="FW23" s="28">
        <v>0.59147726232576103</v>
      </c>
      <c r="FX23" s="4">
        <v>10120.8606646279</v>
      </c>
      <c r="FY23" s="28">
        <v>0.40925177299703802</v>
      </c>
      <c r="FZ23" s="4">
        <v>4246.9892012288801</v>
      </c>
      <c r="GA23" s="4">
        <v>23078.6972650465</v>
      </c>
      <c r="GB23" s="4">
        <v>11789.9337777173</v>
      </c>
      <c r="GC23" s="28">
        <v>0.51085785485706903</v>
      </c>
      <c r="GD23" s="4">
        <v>6875.4088125280196</v>
      </c>
      <c r="GE23" s="28">
        <v>0.29791147799928402</v>
      </c>
      <c r="GF23" s="4">
        <v>4631.1244623655903</v>
      </c>
      <c r="GG23" s="4">
        <v>23729.003753254001</v>
      </c>
      <c r="GH23" s="4">
        <v>16428.0399257676</v>
      </c>
      <c r="GI23" s="28">
        <v>0.69231899057349799</v>
      </c>
      <c r="GJ23" s="4">
        <v>9967.9668880785794</v>
      </c>
      <c r="GK23" s="28">
        <v>0.420075237533377</v>
      </c>
      <c r="GL23" s="4">
        <v>4732.7322119815699</v>
      </c>
      <c r="GM23" s="4">
        <v>24719.384111631502</v>
      </c>
      <c r="GN23" s="4">
        <v>13864.5328414467</v>
      </c>
      <c r="GO23" s="28">
        <v>0.56087695303552498</v>
      </c>
      <c r="GP23" s="4">
        <v>9389.5488820965493</v>
      </c>
      <c r="GQ23" s="28">
        <v>0.37984558351833603</v>
      </c>
      <c r="GR23" s="4">
        <v>4562.8017311827998</v>
      </c>
      <c r="GS23" s="4">
        <v>6929.7538461014201</v>
      </c>
      <c r="GT23" s="4">
        <v>3912.64124153488</v>
      </c>
      <c r="GU23" s="28">
        <v>0.56461475088845603</v>
      </c>
      <c r="GV23" s="4">
        <v>2416.2486664681501</v>
      </c>
      <c r="GW23" s="28">
        <v>0.34867741627323301</v>
      </c>
      <c r="GX23" s="4">
        <v>1541.0059139784901</v>
      </c>
    </row>
    <row r="24" spans="1:206" x14ac:dyDescent="0.25">
      <c r="A24" s="4" t="s">
        <v>220</v>
      </c>
      <c r="B24" s="4" t="s">
        <v>235</v>
      </c>
      <c r="C24" s="4" t="s">
        <v>236</v>
      </c>
      <c r="D24" s="25" t="s">
        <v>237</v>
      </c>
      <c r="F24" s="26">
        <v>471.553683403214</v>
      </c>
      <c r="G24" s="26">
        <v>781.87731456747701</v>
      </c>
      <c r="H24" s="26">
        <v>1093.77178964009</v>
      </c>
      <c r="I24" s="26">
        <v>20019.922847038299</v>
      </c>
      <c r="J24" s="26">
        <v>23166.1569708268</v>
      </c>
      <c r="K24" s="26">
        <v>22391.221963625401</v>
      </c>
      <c r="L24" s="26">
        <v>22649.5600386314</v>
      </c>
      <c r="M24" s="26">
        <v>20700.8097772328</v>
      </c>
      <c r="N24" s="26">
        <v>14505.1168275946</v>
      </c>
      <c r="O24" s="26">
        <v>14441.8847169693</v>
      </c>
      <c r="P24" s="26">
        <v>12747.0748413933</v>
      </c>
      <c r="Q24" s="26">
        <v>9777.9478202701994</v>
      </c>
      <c r="R24" s="26">
        <v>10626.037593368001</v>
      </c>
      <c r="S24" s="26">
        <v>13808.3955802125</v>
      </c>
      <c r="T24" s="26">
        <v>14783.7888831255</v>
      </c>
      <c r="U24" s="26">
        <v>14284.337745438101</v>
      </c>
      <c r="V24" s="26">
        <v>13688.7398912264</v>
      </c>
      <c r="W24" s="26">
        <v>12128.626670981699</v>
      </c>
      <c r="X24" s="26">
        <v>13532.920687739601</v>
      </c>
      <c r="Y24" s="26">
        <v>8853.2558350377403</v>
      </c>
      <c r="Z24" s="26">
        <v>10538.5457331015</v>
      </c>
      <c r="AA24" s="26">
        <v>10722.4461388689</v>
      </c>
      <c r="AB24" s="26">
        <v>7552.4562665599296</v>
      </c>
      <c r="AC24" s="26">
        <v>1253.43099797069</v>
      </c>
      <c r="AD24" s="26">
        <v>21113.6946366784</v>
      </c>
      <c r="AE24" s="26">
        <v>45557.378934452201</v>
      </c>
      <c r="AF24" s="26">
        <v>43350.3698158642</v>
      </c>
      <c r="AG24" s="26">
        <v>28947.0015445639</v>
      </c>
      <c r="AH24" s="26">
        <v>22525.022661663501</v>
      </c>
      <c r="AI24" s="26">
        <v>24434.433173580499</v>
      </c>
      <c r="AJ24" s="26">
        <v>29068.126628563699</v>
      </c>
      <c r="AK24" s="26">
        <v>25817.366562208099</v>
      </c>
      <c r="AL24" s="26">
        <v>22386.176522777299</v>
      </c>
      <c r="AM24" s="26">
        <v>21260.991871970298</v>
      </c>
      <c r="AN24" s="26">
        <v>7552.4562665599296</v>
      </c>
      <c r="AO24" s="26">
        <v>22367.125634649099</v>
      </c>
      <c r="AP24" s="26">
        <v>88907.748750316401</v>
      </c>
      <c r="AQ24" s="26">
        <v>51472.024206227397</v>
      </c>
      <c r="AR24" s="26">
        <v>53502.559802144198</v>
      </c>
      <c r="AS24" s="26">
        <v>48203.543084985402</v>
      </c>
      <c r="AT24" s="26">
        <v>28813.448138530301</v>
      </c>
      <c r="AU24" s="26">
        <f t="shared" si="25"/>
        <v>-37435.724544089004</v>
      </c>
      <c r="AV24" s="26">
        <f t="shared" si="26"/>
        <v>2030.535595916801</v>
      </c>
      <c r="AW24" s="26">
        <f t="shared" si="27"/>
        <v>-5299.0167171587964</v>
      </c>
      <c r="AX24" s="26">
        <v>-1948.75026139855</v>
      </c>
      <c r="AY24" s="26">
        <v>-6195.69294963824</v>
      </c>
      <c r="AZ24" s="26">
        <v>-63.232110625311698</v>
      </c>
      <c r="BA24" s="26">
        <v>-1694.80987557599</v>
      </c>
      <c r="BB24" s="26">
        <v>-2969.1270211230999</v>
      </c>
      <c r="BC24" s="26">
        <v>848.08977309780096</v>
      </c>
      <c r="BD24" s="26">
        <v>3182.3579868445099</v>
      </c>
      <c r="BE24" s="26">
        <v>975.39330291301405</v>
      </c>
      <c r="BF24" s="26">
        <v>-499.45113768737298</v>
      </c>
      <c r="BG24" s="26">
        <v>-595.59785421179697</v>
      </c>
      <c r="BH24" s="26">
        <v>-1560.1132202446199</v>
      </c>
      <c r="BI24" s="26">
        <v>1404.2940167578399</v>
      </c>
      <c r="BJ24" s="26">
        <v>-4679.6648527018297</v>
      </c>
      <c r="BK24" s="26">
        <v>1685.2898980637201</v>
      </c>
      <c r="BL24" s="26">
        <v>183.90040576740401</v>
      </c>
      <c r="BM24" s="26" t="s">
        <v>224</v>
      </c>
      <c r="BN24" s="4" t="s">
        <v>224</v>
      </c>
      <c r="BO24" s="27">
        <v>6</v>
      </c>
      <c r="BP24" s="4" t="s">
        <v>225</v>
      </c>
      <c r="BQ24" s="26">
        <v>14528.3415683845</v>
      </c>
      <c r="BR24" s="26">
        <v>-253.37175111808099</v>
      </c>
      <c r="BS24" s="28">
        <v>-1.7439826144330799E-2</v>
      </c>
      <c r="BT24" s="4">
        <v>-3428.37852832818</v>
      </c>
      <c r="BU24" s="28">
        <v>-0.23597865676484001</v>
      </c>
      <c r="BV24" s="4">
        <v>2349.88374193548</v>
      </c>
      <c r="BW24" s="26">
        <v>14553.9066530091</v>
      </c>
      <c r="BX24" s="26">
        <v>1593.96663525391</v>
      </c>
      <c r="BY24" s="28">
        <v>0.109521565120411</v>
      </c>
      <c r="BZ24" s="4">
        <v>-1401.4053444323399</v>
      </c>
      <c r="CA24" s="28">
        <v>-9.6290664619770205E-2</v>
      </c>
      <c r="CB24" s="4">
        <v>2136.50468817204</v>
      </c>
      <c r="CC24" s="26">
        <v>12811.697314644</v>
      </c>
      <c r="CD24" s="26">
        <v>1346.0473333780601</v>
      </c>
      <c r="CE24" s="28">
        <v>0.10506393495883699</v>
      </c>
      <c r="CF24" s="4">
        <v>-1834.33040602458</v>
      </c>
      <c r="CG24" s="28">
        <v>-0.1431762209936</v>
      </c>
      <c r="CH24" s="4">
        <v>2027.79933333333</v>
      </c>
      <c r="CI24" s="26">
        <v>9868.6470060941901</v>
      </c>
      <c r="CJ24" s="26">
        <v>-484.41756037206397</v>
      </c>
      <c r="CK24" s="28">
        <v>-4.9086522202376998E-2</v>
      </c>
      <c r="CL24" s="4">
        <v>-3412.2267131264398</v>
      </c>
      <c r="CM24" s="28">
        <v>-0.34576439009514498</v>
      </c>
      <c r="CN24" s="4">
        <v>1887.2452188940099</v>
      </c>
      <c r="CO24" s="26">
        <v>10915.5196821433</v>
      </c>
      <c r="CP24" s="26">
        <v>101.371635279995</v>
      </c>
      <c r="CQ24" s="28">
        <v>9.2869270755682395E-3</v>
      </c>
      <c r="CR24" s="4">
        <v>-2734.9931010293399</v>
      </c>
      <c r="CS24" s="28">
        <v>-0.250560044841796</v>
      </c>
      <c r="CT24" s="4">
        <v>2025.9213010752701</v>
      </c>
      <c r="CU24" s="26">
        <v>14100.0963742698</v>
      </c>
      <c r="CV24" s="26">
        <v>1898.34433936347</v>
      </c>
      <c r="CW24" s="28">
        <v>0.13463343008262099</v>
      </c>
      <c r="CX24" s="4">
        <v>-1069.2742647366299</v>
      </c>
      <c r="CY24" s="28">
        <v>-7.5834535903447006E-2</v>
      </c>
      <c r="CZ24" s="4">
        <v>2191.7866774193499</v>
      </c>
      <c r="DA24" s="26">
        <v>14900.350319147599</v>
      </c>
      <c r="DB24" s="26">
        <v>2448.4510463297202</v>
      </c>
      <c r="DC24" s="28">
        <v>0.16432171015357599</v>
      </c>
      <c r="DD24" s="4">
        <v>-572.85253489820604</v>
      </c>
      <c r="DE24" s="28">
        <v>-3.8445574944775997E-2</v>
      </c>
      <c r="DF24" s="4">
        <v>2322.7363333333301</v>
      </c>
      <c r="DG24" s="26">
        <v>14381.7240340927</v>
      </c>
      <c r="DH24" s="26">
        <v>3111.8154389664001</v>
      </c>
      <c r="DI24" s="28">
        <v>0.21637290714170701</v>
      </c>
      <c r="DJ24" s="4">
        <v>136.49540368084601</v>
      </c>
      <c r="DK24" s="28">
        <v>9.4908929803739894E-3</v>
      </c>
      <c r="DL24" s="4">
        <v>2168.8160829493099</v>
      </c>
      <c r="DM24" s="26">
        <v>13756.5251528302</v>
      </c>
      <c r="DN24" s="26">
        <v>3238.4013280242398</v>
      </c>
      <c r="DO24" s="28">
        <v>0.23540838198940001</v>
      </c>
      <c r="DP24" s="4">
        <v>537.50747420094501</v>
      </c>
      <c r="DQ24" s="28">
        <v>3.9072910362858697E-2</v>
      </c>
      <c r="DR24" s="4">
        <v>2094.38483870968</v>
      </c>
      <c r="DS24" s="26">
        <v>12144.361451757401</v>
      </c>
      <c r="DT24" s="26">
        <v>2535.90000730161</v>
      </c>
      <c r="DU24" s="28">
        <v>0.20881295549175599</v>
      </c>
      <c r="DV24" s="4">
        <v>125.17986595807</v>
      </c>
      <c r="DW24" s="28">
        <v>1.0307653181712201E-2</v>
      </c>
      <c r="DX24" s="4">
        <v>1877.4408387096801</v>
      </c>
      <c r="DY24" s="26">
        <v>13532.566925470601</v>
      </c>
      <c r="DZ24" s="26">
        <v>4380.66726467228</v>
      </c>
      <c r="EA24" s="28">
        <v>0.32371295769667602</v>
      </c>
      <c r="EB24" s="4">
        <v>2151.19014622751</v>
      </c>
      <c r="EC24" s="28">
        <v>0.15896393921973601</v>
      </c>
      <c r="ED24" s="4">
        <v>1808.55980645161</v>
      </c>
      <c r="EE24" s="26">
        <v>8852.4446635023705</v>
      </c>
      <c r="EF24" s="26">
        <v>627.63062317538197</v>
      </c>
      <c r="EG24" s="28">
        <v>7.0899129792138804E-2</v>
      </c>
      <c r="EH24" s="4">
        <v>-1283.0331921566999</v>
      </c>
      <c r="EI24" s="28">
        <v>-0.144935465956258</v>
      </c>
      <c r="EJ24" s="4">
        <v>1612.9397811059901</v>
      </c>
      <c r="EK24" s="26">
        <v>10538.5328812275</v>
      </c>
      <c r="EL24" s="26">
        <v>3563.56311316957</v>
      </c>
      <c r="EM24" s="28">
        <v>0.338146035442695</v>
      </c>
      <c r="EN24" s="4">
        <v>1642.0569496954399</v>
      </c>
      <c r="EO24" s="28">
        <v>0.15581456813789199</v>
      </c>
      <c r="EP24" s="4">
        <v>1705.30302150538</v>
      </c>
      <c r="EQ24" s="26">
        <v>10717.648013455</v>
      </c>
      <c r="ER24" s="26">
        <v>1353.2903993664299</v>
      </c>
      <c r="ES24" s="28">
        <v>0.126267479363709</v>
      </c>
      <c r="ET24" s="4">
        <v>-748.76565781356396</v>
      </c>
      <c r="EU24" s="28">
        <v>-6.9862870741188507E-2</v>
      </c>
      <c r="EV24" s="4">
        <v>1880.90538709677</v>
      </c>
      <c r="EW24" s="26">
        <v>7545.9920048940503</v>
      </c>
      <c r="EX24" s="26">
        <v>1941.6175559878</v>
      </c>
      <c r="EY24" s="28">
        <v>0.25730448093882602</v>
      </c>
      <c r="EZ24" s="4">
        <v>459.43120978047898</v>
      </c>
      <c r="FA24" s="28">
        <v>6.08841368348269E-2</v>
      </c>
      <c r="FB24" s="4">
        <v>1217.8047634408599</v>
      </c>
      <c r="FC24" s="4">
        <v>29082.248221393598</v>
      </c>
      <c r="FD24" s="4">
        <v>1340.5948841358299</v>
      </c>
      <c r="FE24" s="28">
        <v>4.6096672923300899E-2</v>
      </c>
      <c r="FF24" s="4">
        <v>-4829.7838727605103</v>
      </c>
      <c r="FG24" s="28">
        <v>-0.166073263524641</v>
      </c>
      <c r="FH24" s="4">
        <v>4486.3884301075304</v>
      </c>
      <c r="FI24" s="4">
        <v>22680.344320738201</v>
      </c>
      <c r="FJ24" s="4">
        <v>861.62977300599596</v>
      </c>
      <c r="FK24" s="28">
        <v>3.7990153977430899E-2</v>
      </c>
      <c r="FL24" s="4">
        <v>-5246.5571191510198</v>
      </c>
      <c r="FM24" s="28">
        <v>-0.23132616705266401</v>
      </c>
      <c r="FN24" s="4">
        <v>3915.0445522273399</v>
      </c>
      <c r="FO24" s="4">
        <v>25015.616056413099</v>
      </c>
      <c r="FP24" s="4">
        <v>1999.71597464347</v>
      </c>
      <c r="FQ24" s="28">
        <v>7.9938705892106499E-2</v>
      </c>
      <c r="FR24" s="4">
        <v>-3804.2673657659602</v>
      </c>
      <c r="FS24" s="28">
        <v>-0.15207570172115301</v>
      </c>
      <c r="FT24" s="4">
        <v>4217.70797849462</v>
      </c>
      <c r="FU24" s="4">
        <v>29282.074353240299</v>
      </c>
      <c r="FV24" s="4">
        <v>5560.2664852961198</v>
      </c>
      <c r="FW24" s="28">
        <v>0.18988635908168899</v>
      </c>
      <c r="FX24" s="4">
        <v>-436.35713121736001</v>
      </c>
      <c r="FY24" s="28">
        <v>-1.49018517593195E-2</v>
      </c>
      <c r="FZ24" s="4">
        <v>4491.5524162826396</v>
      </c>
      <c r="GA24" s="4">
        <v>25900.886604587598</v>
      </c>
      <c r="GB24" s="4">
        <v>5136.7456673877095</v>
      </c>
      <c r="GC24" s="28">
        <v>0.19832315958164501</v>
      </c>
      <c r="GD24" s="4">
        <v>662.68734015901498</v>
      </c>
      <c r="GE24" s="28">
        <v>2.5585507950976399E-2</v>
      </c>
      <c r="GF24" s="4">
        <v>3971.8256774193601</v>
      </c>
      <c r="GG24" s="4">
        <v>22385.011588972899</v>
      </c>
      <c r="GH24" s="4">
        <v>5008.2978878476597</v>
      </c>
      <c r="GI24" s="28">
        <v>0.22373443354904499</v>
      </c>
      <c r="GJ24" s="4">
        <v>868.15695407080796</v>
      </c>
      <c r="GK24" s="28">
        <v>3.8782957543719597E-2</v>
      </c>
      <c r="GL24" s="4">
        <v>3421.4995875576001</v>
      </c>
      <c r="GM24" s="4">
        <v>21256.180894682599</v>
      </c>
      <c r="GN24" s="4">
        <v>4916.8535125360004</v>
      </c>
      <c r="GO24" s="28">
        <v>0.23131406045598699</v>
      </c>
      <c r="GP24" s="4">
        <v>893.29129188187505</v>
      </c>
      <c r="GQ24" s="28">
        <v>4.2025013632874197E-2</v>
      </c>
      <c r="GR24" s="4">
        <v>3586.20840860215</v>
      </c>
      <c r="GS24" s="4">
        <v>7545.9920048940503</v>
      </c>
      <c r="GT24" s="4">
        <v>1941.6175559878</v>
      </c>
      <c r="GU24" s="28">
        <v>0.25730448093882602</v>
      </c>
      <c r="GV24" s="4">
        <v>459.43120978047898</v>
      </c>
      <c r="GW24" s="28">
        <v>6.08841368348269E-2</v>
      </c>
      <c r="GX24" s="4">
        <v>1217.8047634408599</v>
      </c>
    </row>
    <row r="25" spans="1:206" x14ac:dyDescent="0.25">
      <c r="A25" s="4" t="s">
        <v>220</v>
      </c>
      <c r="B25" s="4" t="s">
        <v>238</v>
      </c>
      <c r="C25" s="4" t="s">
        <v>239</v>
      </c>
      <c r="D25" s="25" t="s">
        <v>240</v>
      </c>
      <c r="E25" s="4" t="s">
        <v>241</v>
      </c>
      <c r="F25" s="26">
        <v>5622.0007915967399</v>
      </c>
      <c r="G25" s="26">
        <v>5831.4358225401202</v>
      </c>
      <c r="H25" s="26">
        <v>5582.8331850697496</v>
      </c>
      <c r="I25" s="26">
        <v>5964.9409148046998</v>
      </c>
      <c r="J25" s="26">
        <v>6417.4080782400297</v>
      </c>
      <c r="K25" s="26">
        <v>5402.8796790630204</v>
      </c>
      <c r="L25" s="26">
        <v>5854.2191612200104</v>
      </c>
      <c r="M25" s="26">
        <v>5858.49019456514</v>
      </c>
      <c r="N25" s="26">
        <v>6425.2463590330899</v>
      </c>
      <c r="O25" s="26">
        <v>7146.3272766258697</v>
      </c>
      <c r="P25" s="26">
        <v>7607.9498630255202</v>
      </c>
      <c r="Q25" s="26">
        <v>7962.3900567667997</v>
      </c>
      <c r="R25" s="26">
        <v>8137.5403047209102</v>
      </c>
      <c r="S25" s="26">
        <v>9779.2294886728396</v>
      </c>
      <c r="T25" s="26">
        <v>9665.7572815152998</v>
      </c>
      <c r="U25" s="26">
        <v>8621.9636280184804</v>
      </c>
      <c r="V25" s="26">
        <v>10440.4649447432</v>
      </c>
      <c r="W25" s="26">
        <v>12057.998907208201</v>
      </c>
      <c r="X25" s="26">
        <v>13019.568685960799</v>
      </c>
      <c r="Y25" s="26">
        <v>12474.250547142399</v>
      </c>
      <c r="Z25" s="26">
        <v>13112.043052425301</v>
      </c>
      <c r="AA25" s="26">
        <v>12543.998268773001</v>
      </c>
      <c r="AB25" s="26">
        <v>8257.6276032476108</v>
      </c>
      <c r="AC25" s="26">
        <v>11453.436614136899</v>
      </c>
      <c r="AD25" s="26">
        <v>11547.774099874399</v>
      </c>
      <c r="AE25" s="26">
        <v>11820.287757303</v>
      </c>
      <c r="AF25" s="26">
        <v>11712.7093557851</v>
      </c>
      <c r="AG25" s="26">
        <v>13571.573635659001</v>
      </c>
      <c r="AH25" s="26">
        <v>15570.339919792301</v>
      </c>
      <c r="AI25" s="26">
        <v>17916.7697933938</v>
      </c>
      <c r="AJ25" s="26">
        <v>18287.7209095338</v>
      </c>
      <c r="AK25" s="26">
        <v>22498.463851951401</v>
      </c>
      <c r="AL25" s="26">
        <v>25493.819233103201</v>
      </c>
      <c r="AM25" s="26">
        <v>25656.041321198201</v>
      </c>
      <c r="AN25" s="26">
        <v>8257.6276032476108</v>
      </c>
      <c r="AO25" s="26">
        <v>23001.2107140113</v>
      </c>
      <c r="AP25" s="26">
        <v>23532.9971130882</v>
      </c>
      <c r="AQ25" s="26">
        <v>29141.913555451301</v>
      </c>
      <c r="AR25" s="26">
        <v>36204.490702927498</v>
      </c>
      <c r="AS25" s="26">
        <v>47992.283085054602</v>
      </c>
      <c r="AT25" s="26">
        <v>33913.668924445898</v>
      </c>
      <c r="AU25" s="26">
        <f t="shared" si="25"/>
        <v>5608.9164423631009</v>
      </c>
      <c r="AV25" s="26">
        <f t="shared" si="26"/>
        <v>7062.5771474761968</v>
      </c>
      <c r="AW25" s="26">
        <f t="shared" si="27"/>
        <v>11787.792382127103</v>
      </c>
      <c r="AX25" s="26">
        <v>4.2710333451286697</v>
      </c>
      <c r="AY25" s="26">
        <v>566.756164467953</v>
      </c>
      <c r="AZ25" s="26">
        <v>721.08091759278204</v>
      </c>
      <c r="BA25" s="26">
        <v>461.62258639965501</v>
      </c>
      <c r="BB25" s="26">
        <v>354.44019374127203</v>
      </c>
      <c r="BC25" s="26">
        <v>175.150247954116</v>
      </c>
      <c r="BD25" s="26">
        <v>1641.6891839519301</v>
      </c>
      <c r="BE25" s="26">
        <v>-113.47220715754401</v>
      </c>
      <c r="BF25" s="26">
        <v>-1043.7936534968101</v>
      </c>
      <c r="BG25" s="26">
        <v>1818.50131672471</v>
      </c>
      <c r="BH25" s="26">
        <v>1617.5339624650101</v>
      </c>
      <c r="BI25" s="26">
        <v>961.56977875257303</v>
      </c>
      <c r="BJ25" s="26">
        <v>-545.31813881833705</v>
      </c>
      <c r="BK25" s="26">
        <v>637.79250528283001</v>
      </c>
      <c r="BL25" s="26">
        <v>-568.044783652305</v>
      </c>
      <c r="BM25" s="26" t="s">
        <v>224</v>
      </c>
      <c r="BN25" s="4" t="s">
        <v>224</v>
      </c>
      <c r="BO25" s="27">
        <v>7</v>
      </c>
      <c r="BP25" s="4" t="s">
        <v>225</v>
      </c>
      <c r="BQ25" s="26">
        <v>6372.4066365663102</v>
      </c>
      <c r="BR25" s="26">
        <v>2650.55364068174</v>
      </c>
      <c r="BS25" s="28">
        <v>0.41594232632178102</v>
      </c>
      <c r="BT25" s="4">
        <v>1306.5481126730699</v>
      </c>
      <c r="BU25" s="28">
        <v>0.205032131059528</v>
      </c>
      <c r="BV25" s="4">
        <v>977.99075268817205</v>
      </c>
      <c r="BW25" s="26">
        <v>7651.0688987007497</v>
      </c>
      <c r="BX25" s="26">
        <v>3562.65253104358</v>
      </c>
      <c r="BY25" s="28">
        <v>0.46564115134926598</v>
      </c>
      <c r="BZ25" s="4">
        <v>1988.2056854387999</v>
      </c>
      <c r="CA25" s="28">
        <v>0.25985985902916497</v>
      </c>
      <c r="CB25" s="4">
        <v>1080.10725806452</v>
      </c>
      <c r="CC25" s="26">
        <v>8343.4401507746406</v>
      </c>
      <c r="CD25" s="26">
        <v>3919.9158611524699</v>
      </c>
      <c r="CE25" s="28">
        <v>0.46982009702418998</v>
      </c>
      <c r="CF25" s="4">
        <v>2899.9393441647499</v>
      </c>
      <c r="CG25" s="28">
        <v>0.34757118068324699</v>
      </c>
      <c r="CH25" s="4">
        <v>1266.1073118279601</v>
      </c>
      <c r="CI25" s="26">
        <v>9183.8638080896799</v>
      </c>
      <c r="CJ25" s="26">
        <v>4426.8485179703002</v>
      </c>
      <c r="CK25" s="28">
        <v>0.48202462606978902</v>
      </c>
      <c r="CL25" s="4">
        <v>2849.6681399969302</v>
      </c>
      <c r="CM25" s="28">
        <v>0.31029076645134601</v>
      </c>
      <c r="CN25" s="4">
        <v>1453.1259216589899</v>
      </c>
      <c r="CO25" s="26">
        <v>9326.5361968693305</v>
      </c>
      <c r="CP25" s="26">
        <v>4308.9761132961203</v>
      </c>
      <c r="CQ25" s="28">
        <v>0.46201247948220298</v>
      </c>
      <c r="CR25" s="4">
        <v>2750.8639452637699</v>
      </c>
      <c r="CS25" s="28">
        <v>0.29495022452034803</v>
      </c>
      <c r="CT25" s="4">
        <v>1514.2948387096801</v>
      </c>
      <c r="CU25" s="26">
        <v>10664.5433791634</v>
      </c>
      <c r="CV25" s="26">
        <v>5420.6164407393899</v>
      </c>
      <c r="CW25" s="28">
        <v>0.50828396941310205</v>
      </c>
      <c r="CX25" s="4">
        <v>3770.3676241343901</v>
      </c>
      <c r="CY25" s="28">
        <v>0.35354234026568898</v>
      </c>
      <c r="CZ25" s="4">
        <v>1617.0414408602201</v>
      </c>
      <c r="DA25" s="26">
        <v>10516.605856857101</v>
      </c>
      <c r="DB25" s="26">
        <v>4843.3626930073997</v>
      </c>
      <c r="DC25" s="28">
        <v>0.46054428196045799</v>
      </c>
      <c r="DD25" s="4">
        <v>3047.0128672267001</v>
      </c>
      <c r="DE25" s="28">
        <v>0.289733485185239</v>
      </c>
      <c r="DF25" s="4">
        <v>1740.66224731183</v>
      </c>
      <c r="DG25" s="26">
        <v>9355.0144018682204</v>
      </c>
      <c r="DH25" s="26">
        <v>3923.08800555057</v>
      </c>
      <c r="DI25" s="28">
        <v>0.41935670401182101</v>
      </c>
      <c r="DJ25" s="4">
        <v>2001.0360183058599</v>
      </c>
      <c r="DK25" s="28">
        <v>0.213899833003597</v>
      </c>
      <c r="DL25" s="4">
        <v>1815.9395161290299</v>
      </c>
      <c r="DM25" s="26">
        <v>11035.1312954104</v>
      </c>
      <c r="DN25" s="26">
        <v>4398.0607667103804</v>
      </c>
      <c r="DO25" s="28">
        <v>0.39855083269734798</v>
      </c>
      <c r="DP25" s="4">
        <v>2237.8666088109699</v>
      </c>
      <c r="DQ25" s="28">
        <v>0.20279474243697601</v>
      </c>
      <c r="DR25" s="4">
        <v>1985.4651827957</v>
      </c>
      <c r="DS25" s="26">
        <v>12206.090312090801</v>
      </c>
      <c r="DT25" s="26">
        <v>4905.4898832577001</v>
      </c>
      <c r="DU25" s="28">
        <v>0.40188870947469002</v>
      </c>
      <c r="DV25" s="4">
        <v>2652.2523519158899</v>
      </c>
      <c r="DW25" s="28">
        <v>0.217289261680186</v>
      </c>
      <c r="DX25" s="4">
        <v>2098.79515053763</v>
      </c>
      <c r="DY25" s="26">
        <v>12845.33130129</v>
      </c>
      <c r="DZ25" s="26">
        <v>5799.7273942356996</v>
      </c>
      <c r="EA25" s="28">
        <v>0.451504695223647</v>
      </c>
      <c r="EB25" s="4">
        <v>3453.8147266901101</v>
      </c>
      <c r="EC25" s="28">
        <v>0.268877045338899</v>
      </c>
      <c r="ED25" s="4">
        <v>2150.1875268817198</v>
      </c>
      <c r="EE25" s="26">
        <v>12707.8778635169</v>
      </c>
      <c r="EF25" s="26">
        <v>5837.8961293434204</v>
      </c>
      <c r="EG25" s="28">
        <v>0.45939189784814</v>
      </c>
      <c r="EH25" s="4">
        <v>3540.9531822808999</v>
      </c>
      <c r="EI25" s="28">
        <v>0.27864236816806598</v>
      </c>
      <c r="EJ25" s="4">
        <v>2110.2101382488499</v>
      </c>
      <c r="EK25" s="26">
        <v>12966.9064815571</v>
      </c>
      <c r="EL25" s="26">
        <v>5323.4981848613197</v>
      </c>
      <c r="EM25" s="28">
        <v>0.410544966328935</v>
      </c>
      <c r="EN25" s="4">
        <v>3061.1650545775601</v>
      </c>
      <c r="EO25" s="28">
        <v>0.23607520104594501</v>
      </c>
      <c r="EP25" s="4">
        <v>2175.0079999999998</v>
      </c>
      <c r="EQ25" s="26">
        <v>12231.6081569734</v>
      </c>
      <c r="ER25" s="26">
        <v>5093.4132746606401</v>
      </c>
      <c r="ES25" s="28">
        <v>0.41641403234102098</v>
      </c>
      <c r="ET25" s="4">
        <v>3078.2583201467701</v>
      </c>
      <c r="EU25" s="28">
        <v>0.25166423585861802</v>
      </c>
      <c r="EV25" s="4">
        <v>1936.7043548387101</v>
      </c>
      <c r="EW25" s="26">
        <v>7969.3122445720201</v>
      </c>
      <c r="EX25" s="26">
        <v>3234.9449363969902</v>
      </c>
      <c r="EY25" s="28">
        <v>0.40592523383687701</v>
      </c>
      <c r="EZ25" s="4">
        <v>1957.6485304610701</v>
      </c>
      <c r="FA25" s="28">
        <v>0.24564836592949901</v>
      </c>
      <c r="FB25" s="4">
        <v>1295.01774193548</v>
      </c>
      <c r="FC25" s="4">
        <v>14023.4755352671</v>
      </c>
      <c r="FD25" s="4">
        <v>6213.20617172532</v>
      </c>
      <c r="FE25" s="28">
        <v>0.44305751139223598</v>
      </c>
      <c r="FF25" s="4">
        <v>3294.7537981118699</v>
      </c>
      <c r="FG25" s="28">
        <v>0.23494559460855699</v>
      </c>
      <c r="FH25" s="4">
        <v>2058.0980107526898</v>
      </c>
      <c r="FI25" s="4">
        <v>17527.303958864301</v>
      </c>
      <c r="FJ25" s="4">
        <v>8346.7643791227692</v>
      </c>
      <c r="FK25" s="28">
        <v>0.476214961451698</v>
      </c>
      <c r="FL25" s="4">
        <v>5749.6074841616801</v>
      </c>
      <c r="FM25" s="28">
        <v>0.32803718687458799</v>
      </c>
      <c r="FN25" s="4">
        <v>2719.2332334869402</v>
      </c>
      <c r="FO25" s="4">
        <v>19991.079576032698</v>
      </c>
      <c r="FP25" s="4">
        <v>9729.5925540355092</v>
      </c>
      <c r="FQ25" s="28">
        <v>0.48669670474926702</v>
      </c>
      <c r="FR25" s="4">
        <v>6521.23156939815</v>
      </c>
      <c r="FS25" s="28">
        <v>0.32620707373985203</v>
      </c>
      <c r="FT25" s="4">
        <v>3131.3362795698899</v>
      </c>
      <c r="FU25" s="4">
        <v>19871.620258725299</v>
      </c>
      <c r="FV25" s="4">
        <v>8766.4506985579701</v>
      </c>
      <c r="FW25" s="28">
        <v>0.44115429866413403</v>
      </c>
      <c r="FX25" s="4">
        <v>5048.0488855325602</v>
      </c>
      <c r="FY25" s="28">
        <v>0.25403307932658598</v>
      </c>
      <c r="FZ25" s="4">
        <v>3556.6017634408599</v>
      </c>
      <c r="GA25" s="4">
        <v>23241.2216075012</v>
      </c>
      <c r="GB25" s="4">
        <v>9818.6772074497694</v>
      </c>
      <c r="GC25" s="28">
        <v>0.422468206416514</v>
      </c>
      <c r="GD25" s="4">
        <v>4890.1189607268598</v>
      </c>
      <c r="GE25" s="28">
        <v>0.21040713966380101</v>
      </c>
      <c r="GF25" s="4">
        <v>4084.26033333333</v>
      </c>
      <c r="GG25" s="4">
        <v>25553.2091648069</v>
      </c>
      <c r="GH25" s="4">
        <v>11637.623523579099</v>
      </c>
      <c r="GI25" s="28">
        <v>0.45542708348378402</v>
      </c>
      <c r="GJ25" s="4">
        <v>6994.76790897101</v>
      </c>
      <c r="GK25" s="28">
        <v>0.27373344239691599</v>
      </c>
      <c r="GL25" s="4">
        <v>4260.3976651305702</v>
      </c>
      <c r="GM25" s="4">
        <v>25198.5146385306</v>
      </c>
      <c r="GN25" s="4">
        <v>10416.911459522</v>
      </c>
      <c r="GO25" s="28">
        <v>0.41339386900185199</v>
      </c>
      <c r="GP25" s="4">
        <v>6139.4233747243297</v>
      </c>
      <c r="GQ25" s="28">
        <v>0.24364227268128899</v>
      </c>
      <c r="GR25" s="4">
        <v>4111.7123548387099</v>
      </c>
      <c r="GS25" s="4">
        <v>7969.3122445720201</v>
      </c>
      <c r="GT25" s="4">
        <v>3234.9449363969902</v>
      </c>
      <c r="GU25" s="28">
        <v>0.40592523383687701</v>
      </c>
      <c r="GV25" s="4">
        <v>1957.6485304610701</v>
      </c>
      <c r="GW25" s="28">
        <v>0.24564836592949901</v>
      </c>
      <c r="GX25" s="4">
        <v>1295.01774193548</v>
      </c>
    </row>
    <row r="26" spans="1:206" x14ac:dyDescent="0.25">
      <c r="A26" s="4" t="s">
        <v>220</v>
      </c>
      <c r="B26" s="4" t="s">
        <v>242</v>
      </c>
      <c r="C26" s="4" t="s">
        <v>243</v>
      </c>
      <c r="D26" s="25" t="s">
        <v>244</v>
      </c>
      <c r="E26" s="4" t="s">
        <v>245</v>
      </c>
      <c r="F26" s="26">
        <v>22266.5832099978</v>
      </c>
      <c r="G26" s="26">
        <v>23021.5743282564</v>
      </c>
      <c r="H26" s="26">
        <v>24756.412952443301</v>
      </c>
      <c r="I26" s="26">
        <v>21939.507636231399</v>
      </c>
      <c r="J26" s="26">
        <v>17086.372952104499</v>
      </c>
      <c r="K26" s="26">
        <v>16560.3035015512</v>
      </c>
      <c r="L26" s="26">
        <v>16028.839784913</v>
      </c>
      <c r="M26" s="26">
        <v>19158.334808687501</v>
      </c>
      <c r="N26" s="26">
        <v>17629.927570718701</v>
      </c>
      <c r="O26" s="26">
        <v>17598.008416110199</v>
      </c>
      <c r="P26" s="26">
        <v>18240.1004960225</v>
      </c>
      <c r="Q26" s="26">
        <v>17009.479432878401</v>
      </c>
      <c r="R26" s="26">
        <v>15173.2988300175</v>
      </c>
      <c r="S26" s="26">
        <v>14953.2311029105</v>
      </c>
      <c r="T26" s="26">
        <v>14535.213858114699</v>
      </c>
      <c r="U26" s="26">
        <v>13188.228960364901</v>
      </c>
      <c r="V26" s="26">
        <v>11203.9929356098</v>
      </c>
      <c r="W26" s="26">
        <v>11250.643248685399</v>
      </c>
      <c r="X26" s="26">
        <v>10957.1043788058</v>
      </c>
      <c r="Y26" s="26">
        <v>12165.8408438796</v>
      </c>
      <c r="Z26" s="26">
        <v>13054.8967620284</v>
      </c>
      <c r="AA26" s="26">
        <v>13466.990921132799</v>
      </c>
      <c r="AB26" s="26">
        <v>8615.7167168612195</v>
      </c>
      <c r="AC26" s="26">
        <v>45288.157538254301</v>
      </c>
      <c r="AD26" s="26">
        <v>46695.9205886747</v>
      </c>
      <c r="AE26" s="26">
        <v>33646.676453655702</v>
      </c>
      <c r="AF26" s="26">
        <v>35187.174593600597</v>
      </c>
      <c r="AG26" s="26">
        <v>35227.935986828903</v>
      </c>
      <c r="AH26" s="26">
        <v>35249.579928900901</v>
      </c>
      <c r="AI26" s="26">
        <v>30126.529932927999</v>
      </c>
      <c r="AJ26" s="26">
        <v>27723.442818479602</v>
      </c>
      <c r="AK26" s="26">
        <v>22454.636184295199</v>
      </c>
      <c r="AL26" s="26">
        <v>23122.945222685299</v>
      </c>
      <c r="AM26" s="26">
        <v>26521.887683161302</v>
      </c>
      <c r="AN26" s="26">
        <v>8615.7167168612195</v>
      </c>
      <c r="AO26" s="26">
        <v>91984.078126929002</v>
      </c>
      <c r="AP26" s="26">
        <v>68833.851047256205</v>
      </c>
      <c r="AQ26" s="26">
        <v>70477.515915729906</v>
      </c>
      <c r="AR26" s="26">
        <v>57849.9727514076</v>
      </c>
      <c r="AS26" s="26">
        <v>45577.581406980498</v>
      </c>
      <c r="AT26" s="26">
        <v>35137.604400022501</v>
      </c>
      <c r="AU26" s="26">
        <f t="shared" si="25"/>
        <v>1643.6648684737011</v>
      </c>
      <c r="AV26" s="26">
        <f t="shared" si="26"/>
        <v>-12627.543164322306</v>
      </c>
      <c r="AW26" s="26">
        <f t="shared" si="27"/>
        <v>-12272.391344427102</v>
      </c>
      <c r="AX26" s="26">
        <v>3129.4950237745002</v>
      </c>
      <c r="AY26" s="26">
        <v>-1528.4072379688</v>
      </c>
      <c r="AZ26" s="26">
        <v>-31.919154608529301</v>
      </c>
      <c r="BA26" s="26">
        <v>642.09207991233995</v>
      </c>
      <c r="BB26" s="26">
        <v>-1230.62106314417</v>
      </c>
      <c r="BC26" s="26">
        <v>-1836.1806028608401</v>
      </c>
      <c r="BD26" s="26">
        <v>-220.067727107058</v>
      </c>
      <c r="BE26" s="26">
        <v>-418.01724479579599</v>
      </c>
      <c r="BF26" s="26">
        <v>-1346.98489774975</v>
      </c>
      <c r="BG26" s="26">
        <v>-1984.2360247551001</v>
      </c>
      <c r="BH26" s="26">
        <v>46.6503130755287</v>
      </c>
      <c r="BI26" s="26">
        <v>-293.53886987960499</v>
      </c>
      <c r="BJ26" s="26">
        <v>1208.73646507385</v>
      </c>
      <c r="BK26" s="26">
        <v>889.05591814883405</v>
      </c>
      <c r="BL26" s="26">
        <v>412.094159104418</v>
      </c>
      <c r="BM26" s="26" t="s">
        <v>224</v>
      </c>
      <c r="BN26" s="4" t="s">
        <v>224</v>
      </c>
      <c r="BO26" s="27">
        <v>8</v>
      </c>
      <c r="BP26" s="4" t="s">
        <v>225</v>
      </c>
      <c r="BQ26" s="26">
        <v>16803.7391877214</v>
      </c>
      <c r="BR26" s="26">
        <v>10937.192252745101</v>
      </c>
      <c r="BS26" s="28">
        <v>0.65087848189984798</v>
      </c>
      <c r="BT26" s="4">
        <v>8838.9418334996208</v>
      </c>
      <c r="BU26" s="28">
        <v>0.52601041558406902</v>
      </c>
      <c r="BV26" s="4">
        <v>2743.9853225806501</v>
      </c>
      <c r="BW26" s="26">
        <v>17663.471116646</v>
      </c>
      <c r="BX26" s="26">
        <v>11088.766047966001</v>
      </c>
      <c r="BY26" s="28">
        <v>0.627779555600254</v>
      </c>
      <c r="BZ26" s="4">
        <v>8317.3246832328205</v>
      </c>
      <c r="CA26" s="28">
        <v>0.47087713554753002</v>
      </c>
      <c r="CB26" s="4">
        <v>2768.49016129032</v>
      </c>
      <c r="CC26" s="26">
        <v>18562.7049733557</v>
      </c>
      <c r="CD26" s="26">
        <v>11152.078713410399</v>
      </c>
      <c r="CE26" s="28">
        <v>0.60077875123360303</v>
      </c>
      <c r="CF26" s="4">
        <v>8199.8510787665109</v>
      </c>
      <c r="CG26" s="28">
        <v>0.44173794123950799</v>
      </c>
      <c r="CH26" s="4">
        <v>2770.6127096774198</v>
      </c>
      <c r="CI26" s="26">
        <v>17213.828994065399</v>
      </c>
      <c r="CJ26" s="26">
        <v>10428.232896659199</v>
      </c>
      <c r="CK26" s="28">
        <v>0.60580553578488905</v>
      </c>
      <c r="CL26" s="4">
        <v>7537.4745361612504</v>
      </c>
      <c r="CM26" s="28">
        <v>0.437873208730019</v>
      </c>
      <c r="CN26" s="4">
        <v>2675.2522465437801</v>
      </c>
      <c r="CO26" s="26">
        <v>15302.7117604714</v>
      </c>
      <c r="CP26" s="26">
        <v>9323.8853904676398</v>
      </c>
      <c r="CQ26" s="28">
        <v>0.60929628267273905</v>
      </c>
      <c r="CR26" s="4">
        <v>6742.6145524460899</v>
      </c>
      <c r="CS26" s="28">
        <v>0.44061566720893303</v>
      </c>
      <c r="CT26" s="4">
        <v>2582.4157634408598</v>
      </c>
      <c r="CU26" s="26">
        <v>14938.003219398101</v>
      </c>
      <c r="CV26" s="26">
        <v>8505.4223232960503</v>
      </c>
      <c r="CW26" s="28">
        <v>0.56938147611664103</v>
      </c>
      <c r="CX26" s="4">
        <v>5778.5532639578396</v>
      </c>
      <c r="CY26" s="28">
        <v>0.386835722223834</v>
      </c>
      <c r="CZ26" s="4">
        <v>2631.3567526881702</v>
      </c>
      <c r="DA26" s="26">
        <v>14473.938892689201</v>
      </c>
      <c r="DB26" s="26">
        <v>8014.0131870676396</v>
      </c>
      <c r="DC26" s="28">
        <v>0.55368571378420794</v>
      </c>
      <c r="DD26" s="4">
        <v>5072.7801184312602</v>
      </c>
      <c r="DE26" s="28">
        <v>0.35047682293266602</v>
      </c>
      <c r="DF26" s="4">
        <v>2673.9825806451599</v>
      </c>
      <c r="DG26" s="26">
        <v>13059.4834752838</v>
      </c>
      <c r="DH26" s="26">
        <v>7171.4649614911796</v>
      </c>
      <c r="DI26" s="28">
        <v>0.54913848431018097</v>
      </c>
      <c r="DJ26" s="4">
        <v>4550.88321671211</v>
      </c>
      <c r="DK26" s="28">
        <v>0.34847344654366003</v>
      </c>
      <c r="DL26" s="4">
        <v>2539.8065552995399</v>
      </c>
      <c r="DM26" s="26">
        <v>10729.707108415399</v>
      </c>
      <c r="DN26" s="26">
        <v>5190.1973571716399</v>
      </c>
      <c r="DO26" s="28">
        <v>0.48372218409400097</v>
      </c>
      <c r="DP26" s="4">
        <v>2559.4416050969398</v>
      </c>
      <c r="DQ26" s="28">
        <v>0.23853788171808901</v>
      </c>
      <c r="DR26" s="4">
        <v>2590.8802580645201</v>
      </c>
      <c r="DS26" s="26">
        <v>10721.7006279291</v>
      </c>
      <c r="DT26" s="26">
        <v>5178.7577928963601</v>
      </c>
      <c r="DU26" s="28">
        <v>0.48301645164444601</v>
      </c>
      <c r="DV26" s="4">
        <v>2669.8429757807098</v>
      </c>
      <c r="DW26" s="28">
        <v>0.24901301280750099</v>
      </c>
      <c r="DX26" s="4">
        <v>2625.12638709677</v>
      </c>
      <c r="DY26" s="26">
        <v>10551.7894151399</v>
      </c>
      <c r="DZ26" s="26">
        <v>5094.05698681168</v>
      </c>
      <c r="EA26" s="28">
        <v>0.48276712000171701</v>
      </c>
      <c r="EB26" s="4">
        <v>2675.29181315608</v>
      </c>
      <c r="EC26" s="28">
        <v>0.25353915889541301</v>
      </c>
      <c r="ED26" s="4">
        <v>2572.1939784946198</v>
      </c>
      <c r="EE26" s="26">
        <v>12070.686374569899</v>
      </c>
      <c r="EF26" s="26">
        <v>6343.2070102800999</v>
      </c>
      <c r="EG26" s="28">
        <v>0.52550508011240904</v>
      </c>
      <c r="EH26" s="4">
        <v>3708.53085637298</v>
      </c>
      <c r="EI26" s="28">
        <v>0.30723446383181602</v>
      </c>
      <c r="EJ26" s="4">
        <v>2782.47436635945</v>
      </c>
      <c r="EK26" s="26">
        <v>13337.4902043819</v>
      </c>
      <c r="EL26" s="26">
        <v>7334.3785356999497</v>
      </c>
      <c r="EM26" s="28">
        <v>0.549906948257051</v>
      </c>
      <c r="EN26" s="4">
        <v>4538.1035590813199</v>
      </c>
      <c r="EO26" s="28">
        <v>0.340251688251691</v>
      </c>
      <c r="EP26" s="4">
        <v>2835.5918817204301</v>
      </c>
      <c r="EQ26" s="26">
        <v>13954.8561168658</v>
      </c>
      <c r="ER26" s="26">
        <v>7966.7735210065102</v>
      </c>
      <c r="ES26" s="28">
        <v>0.57089614212344997</v>
      </c>
      <c r="ET26" s="4">
        <v>5274.7904636073599</v>
      </c>
      <c r="EU26" s="28">
        <v>0.37798959870551901</v>
      </c>
      <c r="EV26" s="4">
        <v>2816.4513440860201</v>
      </c>
      <c r="EW26" s="26">
        <v>8882.3372483446892</v>
      </c>
      <c r="EX26" s="26">
        <v>4962.9356336626597</v>
      </c>
      <c r="EY26" s="28">
        <v>0.55874208498304301</v>
      </c>
      <c r="EZ26" s="4">
        <v>2829.38352167938</v>
      </c>
      <c r="FA26" s="28">
        <v>0.31854042945809802</v>
      </c>
      <c r="FB26" s="4">
        <v>1901.9898602150499</v>
      </c>
      <c r="FC26" s="4">
        <v>34467.2103043674</v>
      </c>
      <c r="FD26" s="4">
        <v>22025.958300711001</v>
      </c>
      <c r="FE26" s="28">
        <v>0.63904093502803905</v>
      </c>
      <c r="FF26" s="4">
        <v>17156.266516732401</v>
      </c>
      <c r="FG26" s="28">
        <v>0.49775616782535298</v>
      </c>
      <c r="FH26" s="4">
        <v>5512.4754838709696</v>
      </c>
      <c r="FI26" s="4">
        <v>35776.533967421099</v>
      </c>
      <c r="FJ26" s="4">
        <v>21580.311610069701</v>
      </c>
      <c r="FK26" s="28">
        <v>0.60319738154962599</v>
      </c>
      <c r="FL26" s="4">
        <v>15737.3256149278</v>
      </c>
      <c r="FM26" s="28">
        <v>0.43987843062881699</v>
      </c>
      <c r="FN26" s="4">
        <v>5445.8649562212004</v>
      </c>
      <c r="FO26" s="4">
        <v>30240.714979869499</v>
      </c>
      <c r="FP26" s="4">
        <v>17829.307713763701</v>
      </c>
      <c r="FQ26" s="28">
        <v>0.58957956932011002</v>
      </c>
      <c r="FR26" s="4">
        <v>12521.1678164039</v>
      </c>
      <c r="FS26" s="28">
        <v>0.41404999269160597</v>
      </c>
      <c r="FT26" s="4">
        <v>5213.77251612903</v>
      </c>
      <c r="FU26" s="4">
        <v>27533.422367972998</v>
      </c>
      <c r="FV26" s="4">
        <v>15185.478148558799</v>
      </c>
      <c r="FW26" s="28">
        <v>0.55152889988070097</v>
      </c>
      <c r="FX26" s="4">
        <v>9623.6633351433702</v>
      </c>
      <c r="FY26" s="28">
        <v>0.34952659377127299</v>
      </c>
      <c r="FZ26" s="4">
        <v>5213.7891359447003</v>
      </c>
      <c r="GA26" s="4">
        <v>21451.407736344601</v>
      </c>
      <c r="GB26" s="4">
        <v>13695.6196804677</v>
      </c>
      <c r="GC26" s="28">
        <v>0.63844852742524405</v>
      </c>
      <c r="GD26" s="4">
        <v>5229.2845808776501</v>
      </c>
      <c r="GE26" s="28">
        <v>0.24377349240431501</v>
      </c>
      <c r="GF26" s="4">
        <v>5216.0066451612902</v>
      </c>
      <c r="GG26" s="4">
        <v>22622.475789709701</v>
      </c>
      <c r="GH26" s="4">
        <v>11437.263997091801</v>
      </c>
      <c r="GI26" s="28">
        <v>0.50557083598667096</v>
      </c>
      <c r="GJ26" s="4">
        <v>6383.8226695290596</v>
      </c>
      <c r="GK26" s="28">
        <v>0.28218939115553698</v>
      </c>
      <c r="GL26" s="4">
        <v>5354.6683448540698</v>
      </c>
      <c r="GM26" s="4">
        <v>27292.3463212477</v>
      </c>
      <c r="GN26" s="4">
        <v>15301.1520567065</v>
      </c>
      <c r="GO26" s="28">
        <v>0.56063893798658804</v>
      </c>
      <c r="GP26" s="4">
        <v>9812.8940226886807</v>
      </c>
      <c r="GQ26" s="28">
        <v>0.35954746826032802</v>
      </c>
      <c r="GR26" s="4">
        <v>5652.0432258064502</v>
      </c>
      <c r="GS26" s="4">
        <v>8882.3372483446892</v>
      </c>
      <c r="GT26" s="4">
        <v>4962.9356336626597</v>
      </c>
      <c r="GU26" s="28">
        <v>0.55874208498304301</v>
      </c>
      <c r="GV26" s="4">
        <v>2829.38352167938</v>
      </c>
      <c r="GW26" s="28">
        <v>0.31854042945809802</v>
      </c>
      <c r="GX26" s="4">
        <v>1901.9898602150499</v>
      </c>
    </row>
    <row r="27" spans="1:206" x14ac:dyDescent="0.25">
      <c r="A27" s="4" t="s">
        <v>220</v>
      </c>
      <c r="B27" s="4" t="s">
        <v>246</v>
      </c>
      <c r="C27" s="4" t="s">
        <v>247</v>
      </c>
      <c r="D27" s="25" t="s">
        <v>248</v>
      </c>
      <c r="F27" s="26">
        <v>5232.0087929715501</v>
      </c>
      <c r="G27" s="26">
        <v>4709.3286468047399</v>
      </c>
      <c r="H27" s="26">
        <v>5799.2686783201898</v>
      </c>
      <c r="I27" s="26">
        <v>7583.6773769187002</v>
      </c>
      <c r="J27" s="26">
        <v>8290.1473439416004</v>
      </c>
      <c r="K27" s="26">
        <v>8342.93693696837</v>
      </c>
      <c r="L27" s="26">
        <v>9808.6528437902307</v>
      </c>
      <c r="M27" s="26">
        <v>9459.7733629833692</v>
      </c>
      <c r="N27" s="26">
        <v>11846.4257159894</v>
      </c>
      <c r="O27" s="26">
        <v>13694.350727073001</v>
      </c>
      <c r="P27" s="26">
        <v>12583.257455532201</v>
      </c>
      <c r="Q27" s="26">
        <v>12435.059588579201</v>
      </c>
      <c r="R27" s="26">
        <v>10888.313907994099</v>
      </c>
      <c r="S27" s="26">
        <v>11508.122429134301</v>
      </c>
      <c r="T27" s="26">
        <v>11429.3488109559</v>
      </c>
      <c r="U27" s="26">
        <v>10631.938731484501</v>
      </c>
      <c r="V27" s="26">
        <v>10794.454452468501</v>
      </c>
      <c r="W27" s="26">
        <v>10109.4088702759</v>
      </c>
      <c r="X27" s="26">
        <v>9567.5488457666706</v>
      </c>
      <c r="Y27" s="26">
        <v>9148.5134539419505</v>
      </c>
      <c r="Z27" s="26">
        <v>9730.5284618231999</v>
      </c>
      <c r="AA27" s="26">
        <v>12069.085516986601</v>
      </c>
      <c r="AB27" s="26">
        <v>8919.9809542133098</v>
      </c>
      <c r="AC27" s="26">
        <v>9941.3374397763</v>
      </c>
      <c r="AD27" s="26">
        <v>13382.946055238899</v>
      </c>
      <c r="AE27" s="26">
        <v>16633.08428091</v>
      </c>
      <c r="AF27" s="26">
        <v>19268.426206773602</v>
      </c>
      <c r="AG27" s="26">
        <v>25540.776443062401</v>
      </c>
      <c r="AH27" s="26">
        <v>25018.317044111402</v>
      </c>
      <c r="AI27" s="26">
        <v>22396.436337128402</v>
      </c>
      <c r="AJ27" s="26">
        <v>22061.287542440299</v>
      </c>
      <c r="AK27" s="26">
        <v>20903.863322744401</v>
      </c>
      <c r="AL27" s="26">
        <v>18716.062299708599</v>
      </c>
      <c r="AM27" s="26">
        <v>21799.613978809801</v>
      </c>
      <c r="AN27" s="26">
        <v>8919.9809542133098</v>
      </c>
      <c r="AO27" s="26">
        <v>23324.283495015199</v>
      </c>
      <c r="AP27" s="26">
        <v>35901.510487683598</v>
      </c>
      <c r="AQ27" s="26">
        <v>50559.093487173799</v>
      </c>
      <c r="AR27" s="26">
        <v>44457.723879568701</v>
      </c>
      <c r="AS27" s="26">
        <v>39619.925622453004</v>
      </c>
      <c r="AT27" s="26">
        <v>30719.594933023101</v>
      </c>
      <c r="AU27" s="26">
        <f t="shared" si="25"/>
        <v>14657.582999490201</v>
      </c>
      <c r="AV27" s="26">
        <f t="shared" si="26"/>
        <v>-6101.3696076050983</v>
      </c>
      <c r="AW27" s="26">
        <f t="shared" si="27"/>
        <v>-4837.7982571156972</v>
      </c>
      <c r="AX27" s="26">
        <v>-348.87948080685902</v>
      </c>
      <c r="AY27" s="26">
        <v>2386.6523530059899</v>
      </c>
      <c r="AZ27" s="26">
        <v>1847.9250110836299</v>
      </c>
      <c r="BA27" s="26">
        <v>-1111.09327154076</v>
      </c>
      <c r="BB27" s="26">
        <v>-148.19786695303301</v>
      </c>
      <c r="BC27" s="26">
        <v>-1546.74568058512</v>
      </c>
      <c r="BD27" s="26">
        <v>619.80852114021604</v>
      </c>
      <c r="BE27" s="26">
        <v>-78.773618178437104</v>
      </c>
      <c r="BF27" s="26">
        <v>-797.41007947140895</v>
      </c>
      <c r="BG27" s="26">
        <v>162.515720984029</v>
      </c>
      <c r="BH27" s="26">
        <v>-685.045582192609</v>
      </c>
      <c r="BI27" s="26">
        <v>-541.86002450920898</v>
      </c>
      <c r="BJ27" s="26">
        <v>-419.035391824719</v>
      </c>
      <c r="BK27" s="26">
        <v>582.01500788124599</v>
      </c>
      <c r="BL27" s="26">
        <v>2338.55705516342</v>
      </c>
      <c r="BM27" s="26" t="s">
        <v>224</v>
      </c>
      <c r="BN27" s="4" t="s">
        <v>224</v>
      </c>
      <c r="BO27" s="27">
        <v>9</v>
      </c>
      <c r="BP27" s="4" t="s">
        <v>225</v>
      </c>
      <c r="BQ27" s="26">
        <v>11846.4257159894</v>
      </c>
      <c r="BR27" s="26">
        <v>6594.9546669282399</v>
      </c>
      <c r="BS27" s="28">
        <v>0.55670417601377398</v>
      </c>
      <c r="BT27" s="4">
        <v>5393.3996401854602</v>
      </c>
      <c r="BU27" s="28">
        <v>0.45527653399336099</v>
      </c>
      <c r="BV27" s="4">
        <v>977.02118279569902</v>
      </c>
      <c r="BW27" s="26">
        <v>13694.350727073001</v>
      </c>
      <c r="BX27" s="26">
        <v>7235.2500353423402</v>
      </c>
      <c r="BY27" s="28">
        <v>0.52833830384076896</v>
      </c>
      <c r="BZ27" s="4">
        <v>6060.3744989228098</v>
      </c>
      <c r="CA27" s="28">
        <v>0.44254558830173502</v>
      </c>
      <c r="CB27" s="4">
        <v>1040.1724516129</v>
      </c>
      <c r="CC27" s="26">
        <v>12583.257455532201</v>
      </c>
      <c r="CD27" s="26">
        <v>6214.0266325192797</v>
      </c>
      <c r="CE27" s="28">
        <v>0.493832908885392</v>
      </c>
      <c r="CF27" s="4">
        <v>4852.9087306449501</v>
      </c>
      <c r="CG27" s="28">
        <v>0.38566394654123198</v>
      </c>
      <c r="CH27" s="4">
        <v>1049.8014193548399</v>
      </c>
      <c r="CI27" s="26">
        <v>12435.059588579201</v>
      </c>
      <c r="CJ27" s="26">
        <v>6233.2694213962204</v>
      </c>
      <c r="CK27" s="28">
        <v>0.50126574601388096</v>
      </c>
      <c r="CL27" s="4">
        <v>5145.7101223810596</v>
      </c>
      <c r="CM27" s="28">
        <v>0.41380663162298498</v>
      </c>
      <c r="CN27" s="4">
        <v>1031.07089861751</v>
      </c>
      <c r="CO27" s="26">
        <v>10888.313907994099</v>
      </c>
      <c r="CP27" s="26">
        <v>4641.2741768772603</v>
      </c>
      <c r="CQ27" s="28">
        <v>0.42626197371750002</v>
      </c>
      <c r="CR27" s="4">
        <v>3578.78469628532</v>
      </c>
      <c r="CS27" s="28">
        <v>0.32868125648524998</v>
      </c>
      <c r="CT27" s="4">
        <v>1019.18623655914</v>
      </c>
      <c r="CU27" s="26">
        <v>11508.122429134301</v>
      </c>
      <c r="CV27" s="26">
        <v>4887.5947679748497</v>
      </c>
      <c r="CW27" s="28">
        <v>0.42470827001294897</v>
      </c>
      <c r="CX27" s="4">
        <v>3791.3225960925502</v>
      </c>
      <c r="CY27" s="28">
        <v>0.32944753754915901</v>
      </c>
      <c r="CZ27" s="4">
        <v>1026.76053763441</v>
      </c>
      <c r="DA27" s="26">
        <v>11429.3488109559</v>
      </c>
      <c r="DB27" s="26">
        <v>6441.4623653643303</v>
      </c>
      <c r="DC27" s="28">
        <v>0.56358962106307597</v>
      </c>
      <c r="DD27" s="4">
        <v>5326.8169217951399</v>
      </c>
      <c r="DE27" s="28">
        <v>0.46606477848405398</v>
      </c>
      <c r="DF27" s="4">
        <v>988.27526881720496</v>
      </c>
      <c r="DG27" s="26">
        <v>10631.938731484501</v>
      </c>
      <c r="DH27" s="26">
        <v>4888.02539734519</v>
      </c>
      <c r="DI27" s="28">
        <v>0.45974920668704</v>
      </c>
      <c r="DJ27" s="4">
        <v>3873.3894675349402</v>
      </c>
      <c r="DK27" s="28">
        <v>0.36431638343293299</v>
      </c>
      <c r="DL27" s="4">
        <v>970.11788018433197</v>
      </c>
      <c r="DM27" s="26">
        <v>10800.0302169797</v>
      </c>
      <c r="DN27" s="26">
        <v>5653.8122155642704</v>
      </c>
      <c r="DO27" s="28">
        <v>0.52349966638754597</v>
      </c>
      <c r="DP27" s="4">
        <v>4529.1663328592804</v>
      </c>
      <c r="DQ27" s="28">
        <v>0.41936607971138601</v>
      </c>
      <c r="DR27" s="4">
        <v>1069.17165591398</v>
      </c>
      <c r="DS27" s="26">
        <v>10112.2042910952</v>
      </c>
      <c r="DT27" s="26">
        <v>4433.5848280410301</v>
      </c>
      <c r="DU27" s="28">
        <v>0.43843900898493898</v>
      </c>
      <c r="DV27" s="4">
        <v>3432.1636818422598</v>
      </c>
      <c r="DW27" s="28">
        <v>0.33940806406221702</v>
      </c>
      <c r="DX27" s="4">
        <v>1097.75619354839</v>
      </c>
      <c r="DY27" s="26">
        <v>9567.4084287169499</v>
      </c>
      <c r="DZ27" s="26">
        <v>4410.3290584046699</v>
      </c>
      <c r="EA27" s="28">
        <v>0.46097426395709201</v>
      </c>
      <c r="EB27" s="4">
        <v>3391.85923298428</v>
      </c>
      <c r="EC27" s="28">
        <v>0.35452225733391801</v>
      </c>
      <c r="ED27" s="4">
        <v>1108.12516129032</v>
      </c>
      <c r="EE27" s="26">
        <v>9148.1017436376605</v>
      </c>
      <c r="EF27" s="26">
        <v>4700.61798091932</v>
      </c>
      <c r="EG27" s="28">
        <v>0.51383534121584395</v>
      </c>
      <c r="EH27" s="4">
        <v>3655.7595185943901</v>
      </c>
      <c r="EI27" s="28">
        <v>0.39961946434809897</v>
      </c>
      <c r="EJ27" s="4">
        <v>1082.0804723502299</v>
      </c>
      <c r="EK27" s="26">
        <v>9730.50158389219</v>
      </c>
      <c r="EL27" s="26">
        <v>3591.1660810380899</v>
      </c>
      <c r="EM27" s="28">
        <v>0.36906279188966801</v>
      </c>
      <c r="EN27" s="4">
        <v>2457.1350413404598</v>
      </c>
      <c r="EO27" s="28">
        <v>0.25251884706621802</v>
      </c>
      <c r="EP27" s="4">
        <v>1160.5359247311801</v>
      </c>
      <c r="EQ27" s="26">
        <v>12068.9594118321</v>
      </c>
      <c r="ER27" s="26">
        <v>5280.6359508514697</v>
      </c>
      <c r="ES27" s="28">
        <v>0.43753862869689197</v>
      </c>
      <c r="ET27" s="4">
        <v>3938.6248936663101</v>
      </c>
      <c r="EU27" s="28">
        <v>0.326343370564738</v>
      </c>
      <c r="EV27" s="4">
        <v>1337.31632258065</v>
      </c>
      <c r="EW27" s="26">
        <v>8919.8714077409895</v>
      </c>
      <c r="EX27" s="26">
        <v>4142.32444708608</v>
      </c>
      <c r="EY27" s="28">
        <v>0.46439284354382299</v>
      </c>
      <c r="EZ27" s="4">
        <v>3187.1949263865299</v>
      </c>
      <c r="FA27" s="28">
        <v>0.35731399934987501</v>
      </c>
      <c r="FB27" s="4">
        <v>966.19270967741897</v>
      </c>
      <c r="FC27" s="4">
        <v>25540.776443062401</v>
      </c>
      <c r="FD27" s="4">
        <v>13830.204702270599</v>
      </c>
      <c r="FE27" s="28">
        <v>0.54149507682752096</v>
      </c>
      <c r="FF27" s="4">
        <v>11453.7741391083</v>
      </c>
      <c r="FG27" s="28">
        <v>0.448450506766777</v>
      </c>
      <c r="FH27" s="4">
        <v>2017.1936344086</v>
      </c>
      <c r="FI27" s="4">
        <v>25018.317044111402</v>
      </c>
      <c r="FJ27" s="4">
        <v>12447.296053915499</v>
      </c>
      <c r="FK27" s="28">
        <v>0.49752731296708902</v>
      </c>
      <c r="FL27" s="4">
        <v>9998.6188530260097</v>
      </c>
      <c r="FM27" s="28">
        <v>0.39965193643508401</v>
      </c>
      <c r="FN27" s="4">
        <v>2080.8723179723502</v>
      </c>
      <c r="FO27" s="4">
        <v>22396.436337128402</v>
      </c>
      <c r="FP27" s="4">
        <v>9528.8689448521109</v>
      </c>
      <c r="FQ27" s="28">
        <v>0.42546362293608903</v>
      </c>
      <c r="FR27" s="4">
        <v>7370.1072923778602</v>
      </c>
      <c r="FS27" s="28">
        <v>0.32907500021152197</v>
      </c>
      <c r="FT27" s="4">
        <v>2045.94677419355</v>
      </c>
      <c r="FU27" s="4">
        <v>22061.287542440299</v>
      </c>
      <c r="FV27" s="4">
        <v>11329.487762709499</v>
      </c>
      <c r="FW27" s="28">
        <v>0.51354608115752398</v>
      </c>
      <c r="FX27" s="4">
        <v>9200.2063893300801</v>
      </c>
      <c r="FY27" s="28">
        <v>0.41702943999216802</v>
      </c>
      <c r="FZ27" s="4">
        <v>1958.39314900154</v>
      </c>
      <c r="GA27" s="4">
        <v>20912.2345080749</v>
      </c>
      <c r="GB27" s="4">
        <v>10541.4069835391</v>
      </c>
      <c r="GC27" s="28">
        <v>0.50407846083921604</v>
      </c>
      <c r="GD27" s="4">
        <v>7961.3300147015298</v>
      </c>
      <c r="GE27" s="28">
        <v>0.38070202453149699</v>
      </c>
      <c r="GF27" s="4">
        <v>2166.92784946237</v>
      </c>
      <c r="GG27" s="4">
        <v>18715.510172354599</v>
      </c>
      <c r="GH27" s="4">
        <v>9110.9470393239899</v>
      </c>
      <c r="GI27" s="28">
        <v>0.486812646592029</v>
      </c>
      <c r="GJ27" s="4">
        <v>7047.6187515786696</v>
      </c>
      <c r="GK27" s="28">
        <v>0.37656567663268797</v>
      </c>
      <c r="GL27" s="4">
        <v>2190.2056336405499</v>
      </c>
      <c r="GM27" s="4">
        <v>21799.460995724301</v>
      </c>
      <c r="GN27" s="4">
        <v>8871.8020318895597</v>
      </c>
      <c r="GO27" s="28">
        <v>0.40697345836347298</v>
      </c>
      <c r="GP27" s="4">
        <v>6395.7599350067703</v>
      </c>
      <c r="GQ27" s="28">
        <v>0.29339073733342402</v>
      </c>
      <c r="GR27" s="4">
        <v>2497.8522473118301</v>
      </c>
      <c r="GS27" s="4">
        <v>8919.8714077409895</v>
      </c>
      <c r="GT27" s="4">
        <v>4142.32444708608</v>
      </c>
      <c r="GU27" s="28">
        <v>0.46439284354382299</v>
      </c>
      <c r="GV27" s="4">
        <v>3187.1949263865299</v>
      </c>
      <c r="GW27" s="28">
        <v>0.35731399934987501</v>
      </c>
      <c r="GX27" s="4">
        <v>966.19270967741897</v>
      </c>
    </row>
    <row r="28" spans="1:206" x14ac:dyDescent="0.25">
      <c r="A28" s="4" t="s">
        <v>220</v>
      </c>
      <c r="B28" s="4" t="s">
        <v>249</v>
      </c>
      <c r="C28" s="4" t="s">
        <v>250</v>
      </c>
      <c r="D28" s="25" t="s">
        <v>223</v>
      </c>
      <c r="F28" s="26">
        <v>14480.909172944101</v>
      </c>
      <c r="G28" s="26">
        <v>14859.5226781662</v>
      </c>
      <c r="H28" s="26">
        <v>13136.0085854801</v>
      </c>
      <c r="I28" s="26">
        <v>13245.648408609401</v>
      </c>
      <c r="J28" s="26">
        <v>9828.9873498555808</v>
      </c>
      <c r="K28" s="26">
        <v>7611.7525813530901</v>
      </c>
      <c r="L28" s="26">
        <v>8089.2965785332999</v>
      </c>
      <c r="M28" s="26">
        <v>9091.6084002064399</v>
      </c>
      <c r="N28" s="26">
        <v>7548.5513875958404</v>
      </c>
      <c r="O28" s="26">
        <v>8304.8822018442097</v>
      </c>
      <c r="P28" s="26">
        <v>8327.8194804180002</v>
      </c>
      <c r="Q28" s="26">
        <v>7825.6393125105096</v>
      </c>
      <c r="R28" s="26">
        <v>8147.8386828496596</v>
      </c>
      <c r="S28" s="26">
        <v>8622.6471222213804</v>
      </c>
      <c r="T28" s="26">
        <v>8324.2801921856499</v>
      </c>
      <c r="U28" s="26">
        <v>8111.1496206995798</v>
      </c>
      <c r="V28" s="26">
        <v>8226.47330015644</v>
      </c>
      <c r="W28" s="26">
        <v>8696.2007191206994</v>
      </c>
      <c r="X28" s="26">
        <v>9512.4893192969503</v>
      </c>
      <c r="Y28" s="26">
        <v>8983.7525599117907</v>
      </c>
      <c r="Z28" s="26">
        <v>9644.8588094796196</v>
      </c>
      <c r="AA28" s="26">
        <v>9227.7212402165696</v>
      </c>
      <c r="AB28" s="26">
        <v>6091.0744398048901</v>
      </c>
      <c r="AC28" s="26">
        <v>29340.431851110399</v>
      </c>
      <c r="AD28" s="26">
        <v>26381.656994089499</v>
      </c>
      <c r="AE28" s="26">
        <v>17440.7399312087</v>
      </c>
      <c r="AF28" s="26">
        <v>17180.904978739702</v>
      </c>
      <c r="AG28" s="26">
        <v>15853.433589439999</v>
      </c>
      <c r="AH28" s="26">
        <v>16153.458792928501</v>
      </c>
      <c r="AI28" s="26">
        <v>16770.485805070999</v>
      </c>
      <c r="AJ28" s="26">
        <v>16435.429812885199</v>
      </c>
      <c r="AK28" s="26">
        <v>16922.674019277099</v>
      </c>
      <c r="AL28" s="26">
        <v>18496.241879208701</v>
      </c>
      <c r="AM28" s="26">
        <v>18872.5800496962</v>
      </c>
      <c r="AN28" s="26">
        <v>6091.0744398048901</v>
      </c>
      <c r="AO28" s="26">
        <v>55722.088845199803</v>
      </c>
      <c r="AP28" s="26">
        <v>34621.644909948402</v>
      </c>
      <c r="AQ28" s="26">
        <v>32006.892382368598</v>
      </c>
      <c r="AR28" s="26">
        <v>33205.9156179563</v>
      </c>
      <c r="AS28" s="26">
        <v>35418.915898485902</v>
      </c>
      <c r="AT28" s="26">
        <v>24963.654489501099</v>
      </c>
      <c r="AU28" s="26">
        <f t="shared" si="25"/>
        <v>-2614.7525275798034</v>
      </c>
      <c r="AV28" s="26">
        <f t="shared" si="26"/>
        <v>1199.0232355877015</v>
      </c>
      <c r="AW28" s="26">
        <f t="shared" si="27"/>
        <v>2213.0002805296026</v>
      </c>
      <c r="AX28" s="26">
        <v>1002.31182167314</v>
      </c>
      <c r="AY28" s="26">
        <v>-1543.0570126105999</v>
      </c>
      <c r="AZ28" s="26">
        <v>756.33081424837098</v>
      </c>
      <c r="BA28" s="26">
        <v>22.9372785737892</v>
      </c>
      <c r="BB28" s="26">
        <v>-502.18016790748601</v>
      </c>
      <c r="BC28" s="26">
        <v>322.19937033914698</v>
      </c>
      <c r="BD28" s="26">
        <v>474.80843937172199</v>
      </c>
      <c r="BE28" s="26">
        <v>-298.366930035731</v>
      </c>
      <c r="BF28" s="26">
        <v>-213.130571486072</v>
      </c>
      <c r="BG28" s="26">
        <v>115.323679456859</v>
      </c>
      <c r="BH28" s="26">
        <v>469.72741896426402</v>
      </c>
      <c r="BI28" s="26">
        <v>816.28860017625004</v>
      </c>
      <c r="BJ28" s="26">
        <v>-528.73675938515998</v>
      </c>
      <c r="BK28" s="26">
        <v>661.10624956783204</v>
      </c>
      <c r="BL28" s="26">
        <v>-417.13756926305001</v>
      </c>
      <c r="BM28" s="26" t="s">
        <v>224</v>
      </c>
      <c r="BN28" s="4" t="s">
        <v>224</v>
      </c>
      <c r="BO28" s="27">
        <v>10</v>
      </c>
      <c r="BP28" s="4" t="s">
        <v>225</v>
      </c>
      <c r="BQ28" s="26">
        <v>7496.3982976284597</v>
      </c>
      <c r="BR28" s="26">
        <v>4926.9425180715098</v>
      </c>
      <c r="BS28" s="28">
        <v>0.65724129407987697</v>
      </c>
      <c r="BT28" s="4">
        <v>3186.5603589530601</v>
      </c>
      <c r="BU28" s="28">
        <v>0.42507884886014602</v>
      </c>
      <c r="BV28" s="4">
        <v>1504.9183225806501</v>
      </c>
      <c r="BW28" s="26">
        <v>8261.6527750787409</v>
      </c>
      <c r="BX28" s="26">
        <v>5686.9890264330297</v>
      </c>
      <c r="BY28" s="28">
        <v>0.68835972429001402</v>
      </c>
      <c r="BZ28" s="4">
        <v>3816.6641882973199</v>
      </c>
      <c r="CA28" s="28">
        <v>0.46197344432221599</v>
      </c>
      <c r="CB28" s="4">
        <v>1601.8183548387101</v>
      </c>
      <c r="CC28" s="26">
        <v>8307.3250035340207</v>
      </c>
      <c r="CD28" s="26">
        <v>5552.2145266468297</v>
      </c>
      <c r="CE28" s="28">
        <v>0.66835166847148297</v>
      </c>
      <c r="CF28" s="4">
        <v>3561.46910351722</v>
      </c>
      <c r="CG28" s="28">
        <v>0.42871430960051998</v>
      </c>
      <c r="CH28" s="4">
        <v>1598.5193118279601</v>
      </c>
      <c r="CI28" s="26">
        <v>7777.9797759620697</v>
      </c>
      <c r="CJ28" s="26">
        <v>4968.0691528252</v>
      </c>
      <c r="CK28" s="28">
        <v>0.63873515950492399</v>
      </c>
      <c r="CL28" s="4">
        <v>3386.18897718873</v>
      </c>
      <c r="CM28" s="28">
        <v>0.43535584749831602</v>
      </c>
      <c r="CN28" s="4">
        <v>1554.33055299539</v>
      </c>
      <c r="CO28" s="26">
        <v>8118.0381420655203</v>
      </c>
      <c r="CP28" s="26">
        <v>5433.1847845818002</v>
      </c>
      <c r="CQ28" s="28">
        <v>0.66927312849498399</v>
      </c>
      <c r="CR28" s="4">
        <v>3755.4679954838298</v>
      </c>
      <c r="CS28" s="28">
        <v>0.46260782836483499</v>
      </c>
      <c r="CT28" s="4">
        <v>1572.1946129032301</v>
      </c>
      <c r="CU28" s="26">
        <v>8606.7300321569892</v>
      </c>
      <c r="CV28" s="26">
        <v>5630.9355834197704</v>
      </c>
      <c r="CW28" s="28">
        <v>0.65424796204611102</v>
      </c>
      <c r="CX28" s="4">
        <v>3833.19510602838</v>
      </c>
      <c r="CY28" s="28">
        <v>0.44537183014996001</v>
      </c>
      <c r="CZ28" s="4">
        <v>1603.1387956989199</v>
      </c>
      <c r="DA28" s="26">
        <v>8254.6541157286701</v>
      </c>
      <c r="DB28" s="26">
        <v>5157.9169925606002</v>
      </c>
      <c r="DC28" s="28">
        <v>0.62484956004789405</v>
      </c>
      <c r="DD28" s="4">
        <v>3515.0677924855299</v>
      </c>
      <c r="DE28" s="28">
        <v>0.42582859841308301</v>
      </c>
      <c r="DF28" s="4">
        <v>1582.9772150537599</v>
      </c>
      <c r="DG28" s="26">
        <v>8088.3081338632701</v>
      </c>
      <c r="DH28" s="26">
        <v>4881.7638931213996</v>
      </c>
      <c r="DI28" s="28">
        <v>0.60355810044908498</v>
      </c>
      <c r="DJ28" s="4">
        <v>3155.2883906580801</v>
      </c>
      <c r="DK28" s="28">
        <v>0.39010486970048303</v>
      </c>
      <c r="DL28" s="4">
        <v>1688.0993087557599</v>
      </c>
      <c r="DM28" s="26">
        <v>8283.9345593890102</v>
      </c>
      <c r="DN28" s="26">
        <v>4835.3865254496504</v>
      </c>
      <c r="DO28" s="28">
        <v>0.583706509362658</v>
      </c>
      <c r="DP28" s="4">
        <v>2933.59728162274</v>
      </c>
      <c r="DQ28" s="28">
        <v>0.35413090972547601</v>
      </c>
      <c r="DR28" s="4">
        <v>1762.8528172043</v>
      </c>
      <c r="DS28" s="26">
        <v>8677.89272699711</v>
      </c>
      <c r="DT28" s="26">
        <v>5077.6444382049003</v>
      </c>
      <c r="DU28" s="28">
        <v>0.58512413070148295</v>
      </c>
      <c r="DV28" s="4">
        <v>3354.3076673508299</v>
      </c>
      <c r="DW28" s="28">
        <v>0.38653481586785599</v>
      </c>
      <c r="DX28" s="4">
        <v>1827.7198924731199</v>
      </c>
      <c r="DY28" s="26">
        <v>9533.2024529717892</v>
      </c>
      <c r="DZ28" s="26">
        <v>5777.1012275815401</v>
      </c>
      <c r="EA28" s="28">
        <v>0.60599795882658902</v>
      </c>
      <c r="EB28" s="4">
        <v>3997.0057060884301</v>
      </c>
      <c r="EC28" s="28">
        <v>0.41927208887108502</v>
      </c>
      <c r="ED28" s="4">
        <v>1890.35967741935</v>
      </c>
      <c r="EE28" s="26">
        <v>8980.31399932151</v>
      </c>
      <c r="EF28" s="26">
        <v>5222.4400239237702</v>
      </c>
      <c r="EG28" s="28">
        <v>0.58154314251354</v>
      </c>
      <c r="EH28" s="4">
        <v>3125.3195695310601</v>
      </c>
      <c r="EI28" s="28">
        <v>0.34801896345352601</v>
      </c>
      <c r="EJ28" s="4">
        <v>1927.5960253456201</v>
      </c>
      <c r="EK28" s="26">
        <v>9656.6293499400308</v>
      </c>
      <c r="EL28" s="26">
        <v>5894.4949485257503</v>
      </c>
      <c r="EM28" s="28">
        <v>0.61040915364141601</v>
      </c>
      <c r="EN28" s="4">
        <v>3500.7073541014502</v>
      </c>
      <c r="EO28" s="28">
        <v>0.36251855872703598</v>
      </c>
      <c r="EP28" s="4">
        <v>1946.7260537634399</v>
      </c>
      <c r="EQ28" s="26">
        <v>9205.9970456070496</v>
      </c>
      <c r="ER28" s="26">
        <v>5480.8510369432897</v>
      </c>
      <c r="ES28" s="28">
        <v>0.59535659307632105</v>
      </c>
      <c r="ET28" s="4">
        <v>3620.7303740846401</v>
      </c>
      <c r="EU28" s="28">
        <v>0.39330127482632599</v>
      </c>
      <c r="EV28" s="4">
        <v>1828.0388924731201</v>
      </c>
      <c r="EW28" s="26">
        <v>6019.58733962307</v>
      </c>
      <c r="EX28" s="26">
        <v>3501.2749115369602</v>
      </c>
      <c r="EY28" s="28">
        <v>0.58164699903767803</v>
      </c>
      <c r="EZ28" s="4">
        <v>1968.9646110511601</v>
      </c>
      <c r="FA28" s="28">
        <v>0.32709295504207198</v>
      </c>
      <c r="FB28" s="4">
        <v>1241.2873118279599</v>
      </c>
      <c r="FC28" s="4">
        <v>15758.0510727072</v>
      </c>
      <c r="FD28" s="4">
        <v>10613.931544504499</v>
      </c>
      <c r="FE28" s="28">
        <v>0.67355610763870299</v>
      </c>
      <c r="FF28" s="4">
        <v>7003.2245472503801</v>
      </c>
      <c r="FG28" s="28">
        <v>0.44442199831297002</v>
      </c>
      <c r="FH28" s="4">
        <v>3106.7366774193501</v>
      </c>
      <c r="FI28" s="4">
        <v>16085.3047794961</v>
      </c>
      <c r="FJ28" s="4">
        <v>10520.283679472001</v>
      </c>
      <c r="FK28" s="28">
        <v>0.65403073324928396</v>
      </c>
      <c r="FL28" s="4">
        <v>6947.6580807059499</v>
      </c>
      <c r="FM28" s="28">
        <v>0.43192579661668101</v>
      </c>
      <c r="FN28" s="4">
        <v>3152.8498648233499</v>
      </c>
      <c r="FO28" s="4">
        <v>16724.7681742225</v>
      </c>
      <c r="FP28" s="4">
        <v>11064.120368001601</v>
      </c>
      <c r="FQ28" s="28">
        <v>0.66154103021017896</v>
      </c>
      <c r="FR28" s="4">
        <v>7588.6631015122102</v>
      </c>
      <c r="FS28" s="28">
        <v>0.45373801433065197</v>
      </c>
      <c r="FT28" s="4">
        <v>3175.33340860215</v>
      </c>
      <c r="FU28" s="4">
        <v>16342.962249591899</v>
      </c>
      <c r="FV28" s="4">
        <v>10039.680885682001</v>
      </c>
      <c r="FW28" s="28">
        <v>0.61431218724944903</v>
      </c>
      <c r="FX28" s="4">
        <v>6670.35618314361</v>
      </c>
      <c r="FY28" s="28">
        <v>0.40814854010386997</v>
      </c>
      <c r="FZ28" s="4">
        <v>3271.07652380952</v>
      </c>
      <c r="GA28" s="4">
        <v>16961.827286386098</v>
      </c>
      <c r="GB28" s="4">
        <v>10466.322108869401</v>
      </c>
      <c r="GC28" s="28">
        <v>0.617051567154553</v>
      </c>
      <c r="GD28" s="4">
        <v>6287.9049489735798</v>
      </c>
      <c r="GE28" s="28">
        <v>0.37070917200179099</v>
      </c>
      <c r="GF28" s="4">
        <v>3590.5727096774199</v>
      </c>
      <c r="GG28" s="4">
        <v>18513.516452293301</v>
      </c>
      <c r="GH28" s="4">
        <v>10999.541251505299</v>
      </c>
      <c r="GI28" s="28">
        <v>0.59413571051450798</v>
      </c>
      <c r="GJ28" s="4">
        <v>7122.3252756194897</v>
      </c>
      <c r="GK28" s="28">
        <v>0.384709479367289</v>
      </c>
      <c r="GL28" s="4">
        <v>3817.9557027649798</v>
      </c>
      <c r="GM28" s="4">
        <v>18862.6263955471</v>
      </c>
      <c r="GN28" s="4">
        <v>11375.345985469001</v>
      </c>
      <c r="GO28" s="28">
        <v>0.60306267785457701</v>
      </c>
      <c r="GP28" s="4">
        <v>7121.4377281860898</v>
      </c>
      <c r="GQ28" s="28">
        <v>0.377542213838644</v>
      </c>
      <c r="GR28" s="4">
        <v>3774.7649462365598</v>
      </c>
      <c r="GS28" s="4">
        <v>6019.58733962307</v>
      </c>
      <c r="GT28" s="4">
        <v>3501.2749115369602</v>
      </c>
      <c r="GU28" s="28">
        <v>0.58164699903767803</v>
      </c>
      <c r="GV28" s="4">
        <v>1968.9646110511601</v>
      </c>
      <c r="GW28" s="28">
        <v>0.32709295504207198</v>
      </c>
      <c r="GX28" s="4">
        <v>1241.2873118279599</v>
      </c>
    </row>
    <row r="29" spans="1:206" x14ac:dyDescent="0.25">
      <c r="A29" s="4" t="s">
        <v>220</v>
      </c>
      <c r="B29" s="4" t="s">
        <v>251</v>
      </c>
      <c r="C29" s="4" t="s">
        <v>252</v>
      </c>
      <c r="D29" s="25" t="s">
        <v>228</v>
      </c>
      <c r="F29" s="26">
        <v>5389.4619337440199</v>
      </c>
      <c r="G29" s="26">
        <v>4749.3868283109996</v>
      </c>
      <c r="H29" s="26">
        <v>3729.57007843371</v>
      </c>
      <c r="I29" s="26">
        <v>3330.1893368269498</v>
      </c>
      <c r="J29" s="26">
        <v>3535.7110590042698</v>
      </c>
      <c r="K29" s="26">
        <v>3521.8436320432502</v>
      </c>
      <c r="L29" s="26">
        <v>2673.46441333449</v>
      </c>
      <c r="M29" s="26">
        <v>3131.2015641542398</v>
      </c>
      <c r="N29" s="26">
        <v>3153.50824564204</v>
      </c>
      <c r="O29" s="26">
        <v>3323.7127799302698</v>
      </c>
      <c r="P29" s="26">
        <v>3806.2332650050398</v>
      </c>
      <c r="Q29" s="26">
        <v>4149.7879211934596</v>
      </c>
      <c r="R29" s="26">
        <v>3032.5726305705598</v>
      </c>
      <c r="S29" s="26">
        <v>3890.10385162998</v>
      </c>
      <c r="T29" s="26">
        <v>4671.4358632085195</v>
      </c>
      <c r="U29" s="26">
        <v>6692.0610954445601</v>
      </c>
      <c r="V29" s="26">
        <v>8669.1582479885801</v>
      </c>
      <c r="W29" s="26">
        <v>8991.5546971870899</v>
      </c>
      <c r="X29" s="26">
        <v>8907.3363654705408</v>
      </c>
      <c r="Y29" s="26">
        <v>8121.2495696031001</v>
      </c>
      <c r="Z29" s="26">
        <v>6902.5513306497796</v>
      </c>
      <c r="AA29" s="26">
        <v>6517.4462969776496</v>
      </c>
      <c r="AB29" s="26">
        <v>3767.7787350613598</v>
      </c>
      <c r="AC29" s="26">
        <v>10138.848762055</v>
      </c>
      <c r="AD29" s="26">
        <v>7059.7594152606598</v>
      </c>
      <c r="AE29" s="26">
        <v>7057.5546910475196</v>
      </c>
      <c r="AF29" s="26">
        <v>5804.6659774887403</v>
      </c>
      <c r="AG29" s="26">
        <v>6477.2210255723003</v>
      </c>
      <c r="AH29" s="26">
        <v>7956.0211861984999</v>
      </c>
      <c r="AI29" s="26">
        <v>6922.6764822005398</v>
      </c>
      <c r="AJ29" s="26">
        <v>11363.496958653101</v>
      </c>
      <c r="AK29" s="26">
        <v>17660.712945175699</v>
      </c>
      <c r="AL29" s="26">
        <v>17028.585935073599</v>
      </c>
      <c r="AM29" s="26">
        <v>13419.997627627399</v>
      </c>
      <c r="AN29" s="26">
        <v>3767.7787350613598</v>
      </c>
      <c r="AO29" s="26">
        <v>17198.608177315698</v>
      </c>
      <c r="AP29" s="26">
        <v>12862.2206685363</v>
      </c>
      <c r="AQ29" s="26">
        <v>14433.242211770799</v>
      </c>
      <c r="AR29" s="26">
        <v>18286.173440853599</v>
      </c>
      <c r="AS29" s="26">
        <v>34689.298880249298</v>
      </c>
      <c r="AT29" s="26">
        <v>17187.776362688801</v>
      </c>
      <c r="AU29" s="26">
        <f t="shared" si="25"/>
        <v>1571.0215432344994</v>
      </c>
      <c r="AV29" s="26">
        <f t="shared" si="26"/>
        <v>3852.9312290828002</v>
      </c>
      <c r="AW29" s="26">
        <f t="shared" si="27"/>
        <v>16403.125439395699</v>
      </c>
      <c r="AX29" s="26">
        <v>457.73715081974802</v>
      </c>
      <c r="AY29" s="26">
        <v>22.306681487793</v>
      </c>
      <c r="AZ29" s="26">
        <v>170.20453428823399</v>
      </c>
      <c r="BA29" s="26">
        <v>482.520485074769</v>
      </c>
      <c r="BB29" s="26">
        <v>343.55465618842499</v>
      </c>
      <c r="BC29" s="26">
        <v>-1117.2152906229001</v>
      </c>
      <c r="BD29" s="26">
        <v>857.53122105941895</v>
      </c>
      <c r="BE29" s="26">
        <v>781.33201157854603</v>
      </c>
      <c r="BF29" s="26">
        <v>2020.6252322360299</v>
      </c>
      <c r="BG29" s="26">
        <v>1977.09715254403</v>
      </c>
      <c r="BH29" s="26">
        <v>322.396449198509</v>
      </c>
      <c r="BI29" s="26">
        <v>-84.218331716555596</v>
      </c>
      <c r="BJ29" s="26">
        <v>-786.08679586743597</v>
      </c>
      <c r="BK29" s="26">
        <v>-1218.69823895332</v>
      </c>
      <c r="BL29" s="26">
        <v>-385.105033672128</v>
      </c>
      <c r="BM29" s="26" t="s">
        <v>224</v>
      </c>
      <c r="BN29" s="4" t="s">
        <v>224</v>
      </c>
      <c r="BO29" s="27">
        <v>11</v>
      </c>
      <c r="BP29" s="4" t="s">
        <v>253</v>
      </c>
      <c r="BQ29" s="26">
        <v>3153.9242168351898</v>
      </c>
      <c r="BR29" s="26">
        <v>1625.0745053819001</v>
      </c>
      <c r="BS29" s="28">
        <v>0.51525477267573305</v>
      </c>
      <c r="BT29" s="4">
        <v>1161.5749319567999</v>
      </c>
      <c r="BU29" s="28">
        <v>0.36829513079498999</v>
      </c>
      <c r="BV29" s="4">
        <v>403.88602150537599</v>
      </c>
      <c r="BW29" s="26">
        <v>3327.3881589022199</v>
      </c>
      <c r="BX29" s="26">
        <v>1648.28837818447</v>
      </c>
      <c r="BY29" s="28">
        <v>0.49537003182949102</v>
      </c>
      <c r="BZ29" s="4">
        <v>1196.56909644797</v>
      </c>
      <c r="CA29" s="28">
        <v>0.35961211596147202</v>
      </c>
      <c r="CB29" s="4">
        <v>416.74277419354797</v>
      </c>
      <c r="CC29" s="26">
        <v>3811.2737557544101</v>
      </c>
      <c r="CD29" s="26">
        <v>1837.6283840603501</v>
      </c>
      <c r="CE29" s="28">
        <v>0.48215596722377302</v>
      </c>
      <c r="CF29" s="4">
        <v>1286.1831256376099</v>
      </c>
      <c r="CG29" s="28">
        <v>0.337468050857192</v>
      </c>
      <c r="CH29" s="4">
        <v>512.28731182795696</v>
      </c>
      <c r="CI29" s="26">
        <v>4154.7066860263003</v>
      </c>
      <c r="CJ29" s="26">
        <v>1960.99567713803</v>
      </c>
      <c r="CK29" s="28">
        <v>0.47199377124106801</v>
      </c>
      <c r="CL29" s="4">
        <v>1273.1237747980399</v>
      </c>
      <c r="CM29" s="28">
        <v>0.30642927913057999</v>
      </c>
      <c r="CN29" s="4">
        <v>580.925322580645</v>
      </c>
      <c r="CO29" s="26">
        <v>3037.38273227217</v>
      </c>
      <c r="CP29" s="26">
        <v>1045.21916083468</v>
      </c>
      <c r="CQ29" s="28">
        <v>0.34411835878607899</v>
      </c>
      <c r="CR29" s="4">
        <v>485.72543026537602</v>
      </c>
      <c r="CS29" s="28">
        <v>0.159915780485793</v>
      </c>
      <c r="CT29" s="4">
        <v>506.44586021505398</v>
      </c>
      <c r="CU29" s="26">
        <v>3894.8702520089901</v>
      </c>
      <c r="CV29" s="26">
        <v>1664.4794290485199</v>
      </c>
      <c r="CW29" s="28">
        <v>0.42735170143086898</v>
      </c>
      <c r="CX29" s="4">
        <v>1131.76409286478</v>
      </c>
      <c r="CY29" s="28">
        <v>0.290578124465381</v>
      </c>
      <c r="CZ29" s="4">
        <v>521.57698924731199</v>
      </c>
      <c r="DA29" s="26">
        <v>4674.5187089388301</v>
      </c>
      <c r="DB29" s="26">
        <v>1453.5234447462999</v>
      </c>
      <c r="DC29" s="28">
        <v>0.31094611771834502</v>
      </c>
      <c r="DD29" s="4">
        <v>796.96812063417599</v>
      </c>
      <c r="DE29" s="28">
        <v>0.17049201645298301</v>
      </c>
      <c r="DF29" s="4">
        <v>652.4</v>
      </c>
      <c r="DG29" s="26">
        <v>6695.1698256497002</v>
      </c>
      <c r="DH29" s="26">
        <v>1621.3721322180199</v>
      </c>
      <c r="DI29" s="28">
        <v>0.242170426507543</v>
      </c>
      <c r="DJ29" s="4">
        <v>611.02069333802899</v>
      </c>
      <c r="DK29" s="28">
        <v>9.1262911808026606E-2</v>
      </c>
      <c r="DL29" s="4">
        <v>1007.07096774194</v>
      </c>
      <c r="DM29" s="26">
        <v>8667.5018887790593</v>
      </c>
      <c r="DN29" s="26">
        <v>2382.8563055537002</v>
      </c>
      <c r="DO29" s="28">
        <v>0.274918463950789</v>
      </c>
      <c r="DP29" s="4">
        <v>981.02332734093898</v>
      </c>
      <c r="DQ29" s="28">
        <v>0.11318409155594999</v>
      </c>
      <c r="DR29" s="4">
        <v>1268.8157634408601</v>
      </c>
      <c r="DS29" s="26">
        <v>8987.6617702289095</v>
      </c>
      <c r="DT29" s="26">
        <v>3111.82168831439</v>
      </c>
      <c r="DU29" s="28">
        <v>0.346232620660261</v>
      </c>
      <c r="DV29" s="4">
        <v>1661.6464194182599</v>
      </c>
      <c r="DW29" s="28">
        <v>0.18488083573887501</v>
      </c>
      <c r="DX29" s="4">
        <v>1396.30967741935</v>
      </c>
      <c r="DY29" s="26">
        <v>8904.1170599688303</v>
      </c>
      <c r="DZ29" s="26">
        <v>3349.8633597573398</v>
      </c>
      <c r="EA29" s="28">
        <v>0.37621510781991702</v>
      </c>
      <c r="EB29" s="4">
        <v>1878.15846218703</v>
      </c>
      <c r="EC29" s="28">
        <v>0.210931465695892</v>
      </c>
      <c r="ED29" s="4">
        <v>1407.62258064516</v>
      </c>
      <c r="EE29" s="26">
        <v>8120.5586098407803</v>
      </c>
      <c r="EF29" s="26">
        <v>3334.7399444909402</v>
      </c>
      <c r="EG29" s="28">
        <v>0.41065400851239198</v>
      </c>
      <c r="EH29" s="4">
        <v>1991.0328081841801</v>
      </c>
      <c r="EI29" s="28">
        <v>0.24518421747136701</v>
      </c>
      <c r="EJ29" s="4">
        <v>1249.0638709677401</v>
      </c>
      <c r="EK29" s="26">
        <v>6900.6250869676496</v>
      </c>
      <c r="EL29" s="26">
        <v>2374.7526111837401</v>
      </c>
      <c r="EM29" s="28">
        <v>0.34413586903433402</v>
      </c>
      <c r="EN29" s="4">
        <v>1106.24156861145</v>
      </c>
      <c r="EO29" s="28">
        <v>0.16031034213127601</v>
      </c>
      <c r="EP29" s="4">
        <v>1190.81741935484</v>
      </c>
      <c r="EQ29" s="26">
        <v>6514.5298412998</v>
      </c>
      <c r="ER29" s="26">
        <v>2045.9848815973901</v>
      </c>
      <c r="ES29" s="28">
        <v>0.314064856780082</v>
      </c>
      <c r="ET29" s="4">
        <v>936.23450041006504</v>
      </c>
      <c r="EU29" s="28">
        <v>0.14371482259159701</v>
      </c>
      <c r="EV29" s="4">
        <v>1132.8412903225801</v>
      </c>
      <c r="EW29" s="26">
        <v>3764.3702097538198</v>
      </c>
      <c r="EX29" s="26">
        <v>1009.52436914135</v>
      </c>
      <c r="EY29" s="28">
        <v>0.26817882219065098</v>
      </c>
      <c r="EZ29" s="4">
        <v>282.48100936570398</v>
      </c>
      <c r="FA29" s="28">
        <v>7.5040708970061099E-2</v>
      </c>
      <c r="FB29" s="4">
        <v>727.75645161290299</v>
      </c>
      <c r="FC29" s="4">
        <v>6481.3123757374096</v>
      </c>
      <c r="FD29" s="4">
        <v>3273.3628835663699</v>
      </c>
      <c r="FE29" s="28">
        <v>0.50504630756883395</v>
      </c>
      <c r="FF29" s="4">
        <v>2358.1440284047799</v>
      </c>
      <c r="FG29" s="28">
        <v>0.36383742854802298</v>
      </c>
      <c r="FH29" s="4">
        <v>820.62879569892505</v>
      </c>
      <c r="FI29" s="4">
        <v>7965.9804417806999</v>
      </c>
      <c r="FJ29" s="4">
        <v>3798.6240611983799</v>
      </c>
      <c r="FK29" s="28">
        <v>0.47685581065138</v>
      </c>
      <c r="FL29" s="4">
        <v>2559.3069004356498</v>
      </c>
      <c r="FM29" s="28">
        <v>0.32127958625310699</v>
      </c>
      <c r="FN29" s="4">
        <v>1093.2126344086</v>
      </c>
      <c r="FO29" s="4">
        <v>6932.25298428116</v>
      </c>
      <c r="FP29" s="4">
        <v>2709.6985898831999</v>
      </c>
      <c r="FQ29" s="28">
        <v>0.39088281919708101</v>
      </c>
      <c r="FR29" s="4">
        <v>1617.48952313015</v>
      </c>
      <c r="FS29" s="28">
        <v>0.233328115231484</v>
      </c>
      <c r="FT29" s="4">
        <v>1028.02284946237</v>
      </c>
      <c r="FU29" s="4">
        <v>11369.6885345885</v>
      </c>
      <c r="FV29" s="4">
        <v>3074.8955769643198</v>
      </c>
      <c r="FW29" s="28">
        <v>0.270446773243609</v>
      </c>
      <c r="FX29" s="4">
        <v>1407.98881397221</v>
      </c>
      <c r="FY29" s="28">
        <v>0.123837061119912</v>
      </c>
      <c r="FZ29" s="4">
        <v>1659.4709677419401</v>
      </c>
      <c r="GA29" s="4">
        <v>17655.163659008002</v>
      </c>
      <c r="GB29" s="4">
        <v>4047.3357346022199</v>
      </c>
      <c r="GC29" s="28">
        <v>0.22924373926928701</v>
      </c>
      <c r="GD29" s="4">
        <v>2642.6697467591998</v>
      </c>
      <c r="GE29" s="28">
        <v>0.14968254034908701</v>
      </c>
      <c r="GF29" s="4">
        <v>2665.1254408602199</v>
      </c>
      <c r="GG29" s="4">
        <v>17024.6756698096</v>
      </c>
      <c r="GH29" s="4">
        <v>6684.6033042482804</v>
      </c>
      <c r="GI29" s="28">
        <v>0.39264203523725799</v>
      </c>
      <c r="GJ29" s="4">
        <v>3869.1912703712101</v>
      </c>
      <c r="GK29" s="28">
        <v>0.227269602394398</v>
      </c>
      <c r="GL29" s="4">
        <v>2656.6864516128999</v>
      </c>
      <c r="GM29" s="4">
        <v>13415.1549282674</v>
      </c>
      <c r="GN29" s="4">
        <v>4420.7374927811297</v>
      </c>
      <c r="GO29" s="28">
        <v>0.329533092716363</v>
      </c>
      <c r="GP29" s="4">
        <v>2042.4760690215101</v>
      </c>
      <c r="GQ29" s="28">
        <v>0.15225139627107501</v>
      </c>
      <c r="GR29" s="4">
        <v>2323.6587096774201</v>
      </c>
      <c r="GS29" s="4">
        <v>3764.3702097538198</v>
      </c>
      <c r="GT29" s="4">
        <v>1009.52436914135</v>
      </c>
      <c r="GU29" s="28">
        <v>0.26817882219065098</v>
      </c>
      <c r="GV29" s="4">
        <v>282.48100936570398</v>
      </c>
      <c r="GW29" s="28">
        <v>7.5040708970061099E-2</v>
      </c>
      <c r="GX29" s="4">
        <v>727.75645161290299</v>
      </c>
    </row>
    <row r="30" spans="1:206" x14ac:dyDescent="0.25">
      <c r="A30" s="4" t="s">
        <v>220</v>
      </c>
      <c r="B30" s="4" t="s">
        <v>254</v>
      </c>
      <c r="C30" s="4" t="s">
        <v>254</v>
      </c>
      <c r="D30" s="25" t="s">
        <v>223</v>
      </c>
      <c r="F30" s="26">
        <v>1621.9760545591901</v>
      </c>
      <c r="G30" s="26">
        <v>1265.3564247496299</v>
      </c>
      <c r="H30" s="26">
        <v>1354.35426210386</v>
      </c>
      <c r="I30" s="26">
        <v>212.544372579613</v>
      </c>
      <c r="J30" s="26">
        <v>122.95902751212699</v>
      </c>
      <c r="K30" s="26">
        <v>196.553368401196</v>
      </c>
      <c r="L30" s="26">
        <v>317.51363996324602</v>
      </c>
      <c r="M30" s="26">
        <v>107.25612783898301</v>
      </c>
      <c r="N30" s="26">
        <v>31.7109911487813</v>
      </c>
      <c r="O30" s="26">
        <v>53.185636345134903</v>
      </c>
      <c r="P30" s="26">
        <v>544.98167826647295</v>
      </c>
      <c r="Q30" s="26">
        <v>1477.59721613794</v>
      </c>
      <c r="R30" s="26">
        <v>1394.2370710919499</v>
      </c>
      <c r="S30" s="26">
        <v>2430.7274510964698</v>
      </c>
      <c r="T30" s="26">
        <v>5042.3938252734297</v>
      </c>
      <c r="U30" s="26">
        <v>5874.0930389032201</v>
      </c>
      <c r="V30" s="26">
        <v>7569.5580030211704</v>
      </c>
      <c r="W30" s="26">
        <v>6396.7167571035197</v>
      </c>
      <c r="X30" s="26">
        <v>9716.4376455123893</v>
      </c>
      <c r="Y30" s="26">
        <v>10612.6379594765</v>
      </c>
      <c r="Z30" s="26">
        <v>11436.7808971994</v>
      </c>
      <c r="AA30" s="26">
        <v>2789.75429084506</v>
      </c>
      <c r="AB30" s="26">
        <v>7099.9651927370796</v>
      </c>
      <c r="AC30" s="26">
        <v>2887.33247930883</v>
      </c>
      <c r="AD30" s="26">
        <v>1566.8986346834799</v>
      </c>
      <c r="AE30" s="26">
        <v>319.51239591332399</v>
      </c>
      <c r="AF30" s="26">
        <v>424.76976780222901</v>
      </c>
      <c r="AG30" s="26">
        <v>84.896627493916199</v>
      </c>
      <c r="AH30" s="26">
        <v>2022.57889440441</v>
      </c>
      <c r="AI30" s="26">
        <v>3824.9645221884298</v>
      </c>
      <c r="AJ30" s="26">
        <v>10916.486864176701</v>
      </c>
      <c r="AK30" s="26">
        <v>13966.274760124699</v>
      </c>
      <c r="AL30" s="26">
        <v>20329.075604988899</v>
      </c>
      <c r="AM30" s="26">
        <v>14226.5351880444</v>
      </c>
      <c r="AN30" s="26">
        <v>7099.9651927370796</v>
      </c>
      <c r="AO30" s="26">
        <v>4454.2311139923004</v>
      </c>
      <c r="AP30" s="26">
        <v>744.28216371555197</v>
      </c>
      <c r="AQ30" s="26">
        <v>2107.47552189833</v>
      </c>
      <c r="AR30" s="26">
        <v>14741.451386365099</v>
      </c>
      <c r="AS30" s="26">
        <v>34295.350365113598</v>
      </c>
      <c r="AT30" s="26">
        <v>21326.500380781501</v>
      </c>
      <c r="AU30" s="26">
        <f t="shared" si="25"/>
        <v>1363.193358182778</v>
      </c>
      <c r="AV30" s="26">
        <f t="shared" si="26"/>
        <v>12633.975864466769</v>
      </c>
      <c r="AW30" s="26">
        <f t="shared" si="27"/>
        <v>19553.898978748497</v>
      </c>
      <c r="AX30" s="26">
        <v>-210.257512124263</v>
      </c>
      <c r="AY30" s="26">
        <v>-75.545136690201304</v>
      </c>
      <c r="AZ30" s="26">
        <v>21.474645196353599</v>
      </c>
      <c r="BA30" s="26">
        <v>491.79604192133797</v>
      </c>
      <c r="BB30" s="26">
        <v>932.61553787146295</v>
      </c>
      <c r="BC30" s="26">
        <v>-83.360145045981099</v>
      </c>
      <c r="BD30" s="26">
        <v>1036.4903800045199</v>
      </c>
      <c r="BE30" s="26">
        <v>2611.6663741769598</v>
      </c>
      <c r="BF30" s="26">
        <v>831.69921362978596</v>
      </c>
      <c r="BG30" s="26">
        <v>1695.4649641179501</v>
      </c>
      <c r="BH30" s="26">
        <v>-1172.84124591765</v>
      </c>
      <c r="BI30" s="26">
        <v>3319.72088840887</v>
      </c>
      <c r="BJ30" s="26">
        <v>896.20031396415902</v>
      </c>
      <c r="BK30" s="26">
        <v>824.14293772283702</v>
      </c>
      <c r="BL30" s="26">
        <v>-8647.0266063543295</v>
      </c>
      <c r="BM30" s="26" t="s">
        <v>224</v>
      </c>
      <c r="BN30" s="4" t="s">
        <v>224</v>
      </c>
      <c r="BO30" s="27">
        <v>12</v>
      </c>
      <c r="BP30" s="4" t="s">
        <v>253</v>
      </c>
      <c r="BQ30" s="26">
        <v>31.7109911487813</v>
      </c>
      <c r="BR30" s="26">
        <v>25.842409838446201</v>
      </c>
      <c r="BS30" s="28">
        <v>0.81493541836012195</v>
      </c>
      <c r="BT30" s="4">
        <v>-10.1705047115019</v>
      </c>
      <c r="BU30" s="28">
        <v>-0.320724907770433</v>
      </c>
      <c r="BV30" s="4">
        <v>8.56666666666667</v>
      </c>
      <c r="BW30" s="26">
        <v>53.185636345134903</v>
      </c>
      <c r="BX30" s="26">
        <v>20.616717132459499</v>
      </c>
      <c r="BY30" s="28">
        <v>0.38763693638396002</v>
      </c>
      <c r="BZ30" s="4">
        <v>-5.1620844734036497</v>
      </c>
      <c r="CA30" s="28">
        <v>-9.7057868028608094E-2</v>
      </c>
      <c r="CB30" s="4">
        <v>20.229301075268801</v>
      </c>
      <c r="CC30" s="26">
        <v>544.98167826647295</v>
      </c>
      <c r="CD30" s="26">
        <v>209.71364600134501</v>
      </c>
      <c r="CE30" s="28">
        <v>0.38480861717851</v>
      </c>
      <c r="CF30" s="4">
        <v>98.237944223919499</v>
      </c>
      <c r="CG30" s="28">
        <v>0.18025916859517799</v>
      </c>
      <c r="CH30" s="4">
        <v>87.403225806451601</v>
      </c>
      <c r="CI30" s="26">
        <v>1477.59721613794</v>
      </c>
      <c r="CJ30" s="26">
        <v>832.69435088544503</v>
      </c>
      <c r="CK30" s="28">
        <v>0.56354623695210804</v>
      </c>
      <c r="CL30" s="4">
        <v>644.32423063404599</v>
      </c>
      <c r="CM30" s="28">
        <v>0.43606215793918901</v>
      </c>
      <c r="CN30" s="4">
        <v>164.99714285714299</v>
      </c>
      <c r="CO30" s="26">
        <v>1394.2370710919499</v>
      </c>
      <c r="CP30" s="26">
        <v>593.76684982479298</v>
      </c>
      <c r="CQ30" s="28">
        <v>0.42587222943352099</v>
      </c>
      <c r="CR30" s="4">
        <v>339.49620220383298</v>
      </c>
      <c r="CS30" s="28">
        <v>0.243499623731811</v>
      </c>
      <c r="CT30" s="4">
        <v>244.30404301075299</v>
      </c>
      <c r="CU30" s="26">
        <v>2430.7274510964698</v>
      </c>
      <c r="CV30" s="26">
        <v>704.963067940766</v>
      </c>
      <c r="CW30" s="28">
        <v>0.29002143684301801</v>
      </c>
      <c r="CX30" s="4">
        <v>231.59437529208699</v>
      </c>
      <c r="CY30" s="28">
        <v>9.5277804670209798E-2</v>
      </c>
      <c r="CZ30" s="4">
        <v>458.68209677419401</v>
      </c>
      <c r="DA30" s="26">
        <v>5042.3938252734297</v>
      </c>
      <c r="DB30" s="26">
        <v>1514.81329907861</v>
      </c>
      <c r="DC30" s="28">
        <v>0.30041550731045202</v>
      </c>
      <c r="DD30" s="4">
        <v>768.912729832644</v>
      </c>
      <c r="DE30" s="28">
        <v>0.152489622285889</v>
      </c>
      <c r="DF30" s="4">
        <v>720.20506451612903</v>
      </c>
      <c r="DG30" s="26">
        <v>5874.0930389032201</v>
      </c>
      <c r="DH30" s="26">
        <v>1268.3654201478701</v>
      </c>
      <c r="DI30" s="28">
        <v>0.21592532017243901</v>
      </c>
      <c r="DJ30" s="4">
        <v>99.031308513967204</v>
      </c>
      <c r="DK30" s="28">
        <v>1.6858995568864499E-2</v>
      </c>
      <c r="DL30" s="4">
        <v>1125.2182258064499</v>
      </c>
      <c r="DM30" s="26">
        <v>7569.7036504998496</v>
      </c>
      <c r="DN30" s="26">
        <v>1343.5710372732999</v>
      </c>
      <c r="DO30" s="28">
        <v>0.17749321496682099</v>
      </c>
      <c r="DP30" s="4">
        <v>-248.818845476908</v>
      </c>
      <c r="DQ30" s="28">
        <v>-3.2870354899623901E-2</v>
      </c>
      <c r="DR30" s="4">
        <v>1481.79260215054</v>
      </c>
      <c r="DS30" s="26">
        <v>6396.8455283020903</v>
      </c>
      <c r="DT30" s="26">
        <v>-621.63208707184901</v>
      </c>
      <c r="DU30" s="28">
        <v>-9.7177911256651595E-2</v>
      </c>
      <c r="DV30" s="4">
        <v>-2487.6314982241001</v>
      </c>
      <c r="DW30" s="28">
        <v>-0.38888409720351402</v>
      </c>
      <c r="DX30" s="4">
        <v>1617.96623655914</v>
      </c>
      <c r="DY30" s="26">
        <v>9716.3886956937295</v>
      </c>
      <c r="DZ30" s="26">
        <v>903.46345295798199</v>
      </c>
      <c r="EA30" s="28">
        <v>9.2983461371650797E-2</v>
      </c>
      <c r="EB30" s="4">
        <v>-1046.7133911002099</v>
      </c>
      <c r="EC30" s="28">
        <v>-0.107726586891703</v>
      </c>
      <c r="ED30" s="4">
        <v>1971.61789247312</v>
      </c>
      <c r="EE30" s="26">
        <v>10612.553219413299</v>
      </c>
      <c r="EF30" s="26">
        <v>-1394.4011530468199</v>
      </c>
      <c r="EG30" s="28">
        <v>-0.131391675897189</v>
      </c>
      <c r="EH30" s="4">
        <v>-4340.4013527837897</v>
      </c>
      <c r="EI30" s="28">
        <v>-0.40898747577953298</v>
      </c>
      <c r="EJ30" s="4">
        <v>2777.5400230414698</v>
      </c>
      <c r="EK30" s="26">
        <v>11436.772127129499</v>
      </c>
      <c r="EL30" s="26">
        <v>-1551.6078336788901</v>
      </c>
      <c r="EM30" s="28">
        <v>-0.13566833512388299</v>
      </c>
      <c r="EN30" s="4">
        <v>-4804.8144494461003</v>
      </c>
      <c r="EO30" s="28">
        <v>-0.42011980268877402</v>
      </c>
      <c r="EP30" s="4">
        <v>2906.7461290322599</v>
      </c>
      <c r="EQ30" s="26">
        <v>2789.5489843384798</v>
      </c>
      <c r="ER30" s="26">
        <v>-9396.59295697585</v>
      </c>
      <c r="ES30" s="28">
        <v>-3.3684989974119999</v>
      </c>
      <c r="ET30" s="4">
        <v>-12670.2072713138</v>
      </c>
      <c r="EU30" s="28">
        <v>-4.5420271672764603</v>
      </c>
      <c r="EV30" s="4">
        <v>3067.9570967741902</v>
      </c>
      <c r="EW30" s="26">
        <v>7099.9314289642898</v>
      </c>
      <c r="EX30" s="26">
        <v>-1258.14305044557</v>
      </c>
      <c r="EY30" s="28">
        <v>-0.17720495796803801</v>
      </c>
      <c r="EZ30" s="4">
        <v>-3799.3658880002199</v>
      </c>
      <c r="FA30" s="28">
        <v>-0.53512712425653097</v>
      </c>
      <c r="FB30" s="4">
        <v>2201.8268817204298</v>
      </c>
      <c r="FC30" s="4">
        <v>84.896627493916199</v>
      </c>
      <c r="FD30" s="4">
        <v>46.4591269709057</v>
      </c>
      <c r="FE30" s="28">
        <v>0.54724349296719799</v>
      </c>
      <c r="FF30" s="4">
        <v>-15.332589184905601</v>
      </c>
      <c r="FG30" s="28">
        <v>-0.18060304204668601</v>
      </c>
      <c r="FH30" s="4">
        <v>28.795967741935499</v>
      </c>
      <c r="FI30" s="4">
        <v>2022.57889440441</v>
      </c>
      <c r="FJ30" s="4">
        <v>1042.40799688679</v>
      </c>
      <c r="FK30" s="28">
        <v>0.51538558014754199</v>
      </c>
      <c r="FL30" s="4">
        <v>742.56217485796503</v>
      </c>
      <c r="FM30" s="28">
        <v>0.36713632131350199</v>
      </c>
      <c r="FN30" s="4">
        <v>252.40036866359401</v>
      </c>
      <c r="FO30" s="4">
        <v>3824.9645221884298</v>
      </c>
      <c r="FP30" s="4">
        <v>1298.72991776556</v>
      </c>
      <c r="FQ30" s="28">
        <v>0.33954038272294901</v>
      </c>
      <c r="FR30" s="4">
        <v>571.09057749592</v>
      </c>
      <c r="FS30" s="28">
        <v>0.149306110993462</v>
      </c>
      <c r="FT30" s="4">
        <v>702.98613978494598</v>
      </c>
      <c r="FU30" s="4">
        <v>10916.486864176701</v>
      </c>
      <c r="FV30" s="4">
        <v>2783.1787192264801</v>
      </c>
      <c r="FW30" s="28">
        <v>0.25495186811058301</v>
      </c>
      <c r="FX30" s="4">
        <v>867.94403834661205</v>
      </c>
      <c r="FY30" s="28">
        <v>7.9507633650422904E-2</v>
      </c>
      <c r="FZ30" s="4">
        <v>1845.42329032258</v>
      </c>
      <c r="GA30" s="4">
        <v>13966.549178801901</v>
      </c>
      <c r="GB30" s="4">
        <v>2048.5341052140602</v>
      </c>
      <c r="GC30" s="28">
        <v>0.14667432011933701</v>
      </c>
      <c r="GD30" s="4">
        <v>-2736.4503437010098</v>
      </c>
      <c r="GE30" s="28">
        <v>-0.19592888040335099</v>
      </c>
      <c r="GF30" s="4">
        <v>3099.7588387096798</v>
      </c>
      <c r="GG30" s="4">
        <v>20328.941915107</v>
      </c>
      <c r="GH30" s="4">
        <v>-490.93770008883899</v>
      </c>
      <c r="GI30" s="28">
        <v>-2.4149692696205202E-2</v>
      </c>
      <c r="GJ30" s="4">
        <v>-5387.1147438839998</v>
      </c>
      <c r="GK30" s="28">
        <v>-0.26499730120635001</v>
      </c>
      <c r="GL30" s="4">
        <v>4749.1579155145901</v>
      </c>
      <c r="GM30" s="4">
        <v>14226.3211114679</v>
      </c>
      <c r="GN30" s="4">
        <v>-10948.200790654701</v>
      </c>
      <c r="GO30" s="28">
        <v>-0.76957357456449604</v>
      </c>
      <c r="GP30" s="4">
        <v>-17475.021720759902</v>
      </c>
      <c r="GQ30" s="28">
        <v>-1.2283584479667899</v>
      </c>
      <c r="GR30" s="4">
        <v>5974.7032258064501</v>
      </c>
      <c r="GS30" s="4">
        <v>7099.9314289642898</v>
      </c>
      <c r="GT30" s="4">
        <v>-1258.14305044557</v>
      </c>
      <c r="GU30" s="28">
        <v>-0.17720495796803801</v>
      </c>
      <c r="GV30" s="4">
        <v>-3799.3658880002199</v>
      </c>
      <c r="GW30" s="28">
        <v>-0.53512712425653097</v>
      </c>
      <c r="GX30" s="4">
        <v>2201.8268817204298</v>
      </c>
    </row>
    <row r="31" spans="1:206" x14ac:dyDescent="0.25">
      <c r="A31" s="4" t="s">
        <v>220</v>
      </c>
      <c r="B31" s="4" t="s">
        <v>255</v>
      </c>
      <c r="C31" s="4" t="s">
        <v>256</v>
      </c>
      <c r="D31" s="25" t="s">
        <v>237</v>
      </c>
      <c r="F31" s="26">
        <v>11290.821865234</v>
      </c>
      <c r="G31" s="26">
        <v>11554.614080473601</v>
      </c>
      <c r="H31" s="26">
        <v>9966.3297119189192</v>
      </c>
      <c r="I31" s="26">
        <v>10894.7630276298</v>
      </c>
      <c r="J31" s="26">
        <v>10208.549914693</v>
      </c>
      <c r="K31" s="26">
        <v>10120.582118984301</v>
      </c>
      <c r="L31" s="26">
        <v>10750.372980960399</v>
      </c>
      <c r="M31" s="26">
        <v>10525.9849639363</v>
      </c>
      <c r="N31" s="26">
        <v>11480.1880815396</v>
      </c>
      <c r="O31" s="26">
        <v>10948.786167116899</v>
      </c>
      <c r="P31" s="26">
        <v>10768.489353086799</v>
      </c>
      <c r="Q31" s="26">
        <v>9340.5718832617295</v>
      </c>
      <c r="R31" s="26">
        <v>9346.5664140344106</v>
      </c>
      <c r="S31" s="26">
        <v>8999.8246919799694</v>
      </c>
      <c r="T31" s="26">
        <v>8317.0192574522007</v>
      </c>
      <c r="U31" s="26">
        <v>8595.9392153357403</v>
      </c>
      <c r="V31" s="26">
        <v>9086.6741292132392</v>
      </c>
      <c r="W31" s="26">
        <v>8243.5385932442805</v>
      </c>
      <c r="X31" s="26">
        <v>8224.1494659039909</v>
      </c>
      <c r="Y31" s="26">
        <v>7205.2173761918903</v>
      </c>
      <c r="Z31" s="26">
        <v>7632.8541059507797</v>
      </c>
      <c r="AA31" s="26">
        <v>7594.5610185400901</v>
      </c>
      <c r="AB31" s="26">
        <v>4733.3022299161003</v>
      </c>
      <c r="AC31" s="26">
        <v>22845.435945707599</v>
      </c>
      <c r="AD31" s="26">
        <v>20861.0927395488</v>
      </c>
      <c r="AE31" s="26">
        <v>20329.132033677299</v>
      </c>
      <c r="AF31" s="26">
        <v>21276.357944896699</v>
      </c>
      <c r="AG31" s="26">
        <v>22428.974248656501</v>
      </c>
      <c r="AH31" s="26">
        <v>20109.061236348502</v>
      </c>
      <c r="AI31" s="26">
        <v>18346.391106014398</v>
      </c>
      <c r="AJ31" s="26">
        <v>16912.958472787901</v>
      </c>
      <c r="AK31" s="26">
        <v>17330.212722457502</v>
      </c>
      <c r="AL31" s="26">
        <v>15429.3668420959</v>
      </c>
      <c r="AM31" s="26">
        <v>15227.415124490901</v>
      </c>
      <c r="AN31" s="26">
        <v>4733.3022299161003</v>
      </c>
      <c r="AO31" s="26">
        <v>43706.5286852563</v>
      </c>
      <c r="AP31" s="26">
        <v>41605.489978573998</v>
      </c>
      <c r="AQ31" s="26">
        <v>42538.035485004999</v>
      </c>
      <c r="AR31" s="26">
        <v>35259.349578802299</v>
      </c>
      <c r="AS31" s="26">
        <v>32759.579564553402</v>
      </c>
      <c r="AT31" s="26">
        <v>19960.717354406999</v>
      </c>
      <c r="AU31" s="26">
        <f t="shared" si="25"/>
        <v>932.54550643100083</v>
      </c>
      <c r="AV31" s="26">
        <f t="shared" si="26"/>
        <v>-7278.6859062026997</v>
      </c>
      <c r="AW31" s="26">
        <f t="shared" si="27"/>
        <v>-2499.7700142488975</v>
      </c>
      <c r="AX31" s="26">
        <v>-224.38801702407699</v>
      </c>
      <c r="AY31" s="26">
        <v>954.20311760331094</v>
      </c>
      <c r="AZ31" s="26">
        <v>-531.40191442273294</v>
      </c>
      <c r="BA31" s="26">
        <v>-180.29681403010699</v>
      </c>
      <c r="BB31" s="26">
        <v>-1427.9174698250399</v>
      </c>
      <c r="BC31" s="26">
        <v>5.9945307726737802</v>
      </c>
      <c r="BD31" s="26">
        <v>-346.74172205443199</v>
      </c>
      <c r="BE31" s="26">
        <v>-682.80543452777795</v>
      </c>
      <c r="BF31" s="26">
        <v>278.91995788354302</v>
      </c>
      <c r="BG31" s="26">
        <v>490.73491387750602</v>
      </c>
      <c r="BH31" s="26">
        <v>-843.13553596896202</v>
      </c>
      <c r="BI31" s="26">
        <v>-19.389127340294301</v>
      </c>
      <c r="BJ31" s="26">
        <v>-1018.9320897121</v>
      </c>
      <c r="BK31" s="26">
        <v>427.63672975888699</v>
      </c>
      <c r="BL31" s="26">
        <v>-38.293087410686297</v>
      </c>
      <c r="BM31" s="26" t="s">
        <v>224</v>
      </c>
      <c r="BN31" s="4" t="s">
        <v>224</v>
      </c>
      <c r="BO31" s="27">
        <v>13</v>
      </c>
      <c r="BP31" s="4" t="s">
        <v>253</v>
      </c>
      <c r="BQ31" s="26">
        <v>11420.2345097708</v>
      </c>
      <c r="BR31" s="26">
        <v>6184.4386011788001</v>
      </c>
      <c r="BS31" s="28">
        <v>0.54153341561310198</v>
      </c>
      <c r="BT31" s="4">
        <v>3920.1343215961301</v>
      </c>
      <c r="BU31" s="28">
        <v>0.34326215615293898</v>
      </c>
      <c r="BV31" s="4">
        <v>1903.6876774193599</v>
      </c>
      <c r="BW31" s="26">
        <v>11724.0426115425</v>
      </c>
      <c r="BX31" s="26">
        <v>6227.5966936718596</v>
      </c>
      <c r="BY31" s="28">
        <v>0.53118168365753604</v>
      </c>
      <c r="BZ31" s="4">
        <v>3957.4653152045298</v>
      </c>
      <c r="CA31" s="28">
        <v>0.33755125653572199</v>
      </c>
      <c r="CB31" s="4">
        <v>1898.96317204301</v>
      </c>
      <c r="CC31" s="26">
        <v>11796.613186394899</v>
      </c>
      <c r="CD31" s="26">
        <v>6878.0800604705801</v>
      </c>
      <c r="CE31" s="28">
        <v>0.58305548819750197</v>
      </c>
      <c r="CF31" s="4">
        <v>4701.2090717055798</v>
      </c>
      <c r="CG31" s="28">
        <v>0.39852193145804798</v>
      </c>
      <c r="CH31" s="4">
        <v>1896.3102688172</v>
      </c>
      <c r="CI31" s="26">
        <v>10773.729691136101</v>
      </c>
      <c r="CJ31" s="26">
        <v>5408.3611958188003</v>
      </c>
      <c r="CK31" s="28">
        <v>0.50199525613385798</v>
      </c>
      <c r="CL31" s="4">
        <v>3266.6106624296599</v>
      </c>
      <c r="CM31" s="28">
        <v>0.30320146839373702</v>
      </c>
      <c r="CN31" s="4">
        <v>1877.94407834101</v>
      </c>
      <c r="CO31" s="26">
        <v>10717.6809158427</v>
      </c>
      <c r="CP31" s="26">
        <v>5503.0141046857898</v>
      </c>
      <c r="CQ31" s="28">
        <v>0.51345194430553598</v>
      </c>
      <c r="CR31" s="4">
        <v>3578.4002179798699</v>
      </c>
      <c r="CS31" s="28">
        <v>0.33387821918548899</v>
      </c>
      <c r="CT31" s="4">
        <v>1800.2651827957</v>
      </c>
      <c r="CU31" s="26">
        <v>9812.4505008489796</v>
      </c>
      <c r="CV31" s="26">
        <v>4983.7212943185004</v>
      </c>
      <c r="CW31" s="28">
        <v>0.50789772584201098</v>
      </c>
      <c r="CX31" s="4">
        <v>3156.6711843015</v>
      </c>
      <c r="CY31" s="28">
        <v>0.32170059701482101</v>
      </c>
      <c r="CZ31" s="4">
        <v>1728.8595698924701</v>
      </c>
      <c r="DA31" s="26">
        <v>9037.7758752182599</v>
      </c>
      <c r="DB31" s="26">
        <v>4231.7351594685897</v>
      </c>
      <c r="DC31" s="28">
        <v>0.46822749511548301</v>
      </c>
      <c r="DD31" s="4">
        <v>2461.5140835724001</v>
      </c>
      <c r="DE31" s="28">
        <v>0.27235838966995402</v>
      </c>
      <c r="DF31" s="4">
        <v>1698.60967741936</v>
      </c>
      <c r="DG31" s="26">
        <v>9335.3157483268096</v>
      </c>
      <c r="DH31" s="26">
        <v>4823.7633811485603</v>
      </c>
      <c r="DI31" s="28">
        <v>0.516722038246338</v>
      </c>
      <c r="DJ31" s="4">
        <v>2885.9755244550602</v>
      </c>
      <c r="DK31" s="28">
        <v>0.30914600022739602</v>
      </c>
      <c r="DL31" s="4">
        <v>1794.1551843318</v>
      </c>
      <c r="DM31" s="26">
        <v>9601.4436090001109</v>
      </c>
      <c r="DN31" s="26">
        <v>4290.6517248156897</v>
      </c>
      <c r="DO31" s="28">
        <v>0.44687568865100202</v>
      </c>
      <c r="DP31" s="4">
        <v>2228.4227998881802</v>
      </c>
      <c r="DQ31" s="28">
        <v>0.23209247386500501</v>
      </c>
      <c r="DR31" s="4">
        <v>1797.3978172043001</v>
      </c>
      <c r="DS31" s="26">
        <v>8382.8597603601102</v>
      </c>
      <c r="DT31" s="26">
        <v>3651.97063422769</v>
      </c>
      <c r="DU31" s="28">
        <v>0.435647349308729</v>
      </c>
      <c r="DV31" s="4">
        <v>2007.7552384276701</v>
      </c>
      <c r="DW31" s="28">
        <v>0.239507196329552</v>
      </c>
      <c r="DX31" s="4">
        <v>1637.88215053763</v>
      </c>
      <c r="DY31" s="26">
        <v>8100.6992117096897</v>
      </c>
      <c r="DZ31" s="26">
        <v>3750.3868969078299</v>
      </c>
      <c r="EA31" s="28">
        <v>0.46297076325048497</v>
      </c>
      <c r="EB31" s="4">
        <v>2155.55989346653</v>
      </c>
      <c r="EC31" s="28">
        <v>0.26609553535213698</v>
      </c>
      <c r="ED31" s="4">
        <v>1575.95647311828</v>
      </c>
      <c r="EE31" s="26">
        <v>7345.1515515396404</v>
      </c>
      <c r="EF31" s="26">
        <v>3463.9343679027602</v>
      </c>
      <c r="EG31" s="28">
        <v>0.47159467624281698</v>
      </c>
      <c r="EH31" s="4">
        <v>1926.0830233782201</v>
      </c>
      <c r="EI31" s="28">
        <v>0.262225089552371</v>
      </c>
      <c r="EJ31" s="4">
        <v>1528.1565783410099</v>
      </c>
      <c r="EK31" s="26">
        <v>7556.3857740216399</v>
      </c>
      <c r="EL31" s="26">
        <v>3284.06250307953</v>
      </c>
      <c r="EM31" s="28">
        <v>0.434607575802961</v>
      </c>
      <c r="EN31" s="4">
        <v>1739.43150746372</v>
      </c>
      <c r="EO31" s="28">
        <v>0.23019358188987299</v>
      </c>
      <c r="EP31" s="4">
        <v>1544.88521505376</v>
      </c>
      <c r="EQ31" s="26">
        <v>7374.5177696020201</v>
      </c>
      <c r="ER31" s="26">
        <v>3511.9808125006102</v>
      </c>
      <c r="ES31" s="28">
        <v>0.476231927594927</v>
      </c>
      <c r="ET31" s="4">
        <v>2059.6138557476102</v>
      </c>
      <c r="EU31" s="28">
        <v>0.279287937204166</v>
      </c>
      <c r="EV31" s="4">
        <v>1449.20279569892</v>
      </c>
      <c r="EW31" s="26">
        <v>4570.6648103039197</v>
      </c>
      <c r="EX31" s="26">
        <v>2053.0743722396901</v>
      </c>
      <c r="EY31" s="28">
        <v>0.44918506550979598</v>
      </c>
      <c r="EZ31" s="4">
        <v>1187.2586806393899</v>
      </c>
      <c r="FA31" s="28">
        <v>0.25975623457727198</v>
      </c>
      <c r="FB31" s="4">
        <v>905.10440860214999</v>
      </c>
      <c r="FC31" s="4">
        <v>23144.2771213134</v>
      </c>
      <c r="FD31" s="4">
        <v>12412.035294850701</v>
      </c>
      <c r="FE31" s="28">
        <v>0.53628960756871202</v>
      </c>
      <c r="FF31" s="4">
        <v>7877.5996368006599</v>
      </c>
      <c r="FG31" s="28">
        <v>0.34036922369661099</v>
      </c>
      <c r="FH31" s="4">
        <v>3802.6508494623699</v>
      </c>
      <c r="FI31" s="4">
        <v>22570.342877530999</v>
      </c>
      <c r="FJ31" s="4">
        <v>12286.441256289399</v>
      </c>
      <c r="FK31" s="28">
        <v>0.54436218904413103</v>
      </c>
      <c r="FL31" s="4">
        <v>7967.8197341352397</v>
      </c>
      <c r="FM31" s="28">
        <v>0.35302165223494603</v>
      </c>
      <c r="FN31" s="4">
        <v>3774.2543471582198</v>
      </c>
      <c r="FO31" s="4">
        <v>20530.1314166917</v>
      </c>
      <c r="FP31" s="4">
        <v>10486.735399004299</v>
      </c>
      <c r="FQ31" s="28">
        <v>0.51079728551947801</v>
      </c>
      <c r="FR31" s="4">
        <v>6735.07140228137</v>
      </c>
      <c r="FS31" s="28">
        <v>0.32805788066244501</v>
      </c>
      <c r="FT31" s="4">
        <v>3529.1247526881698</v>
      </c>
      <c r="FU31" s="4">
        <v>18373.0916235451</v>
      </c>
      <c r="FV31" s="4">
        <v>9055.4985406171509</v>
      </c>
      <c r="FW31" s="28">
        <v>0.49286743495104302</v>
      </c>
      <c r="FX31" s="4">
        <v>5347.4896080274602</v>
      </c>
      <c r="FY31" s="28">
        <v>0.291050070265511</v>
      </c>
      <c r="FZ31" s="4">
        <v>3492.76486175115</v>
      </c>
      <c r="GA31" s="4">
        <v>17984.303369360201</v>
      </c>
      <c r="GB31" s="4">
        <v>9274.3730191341892</v>
      </c>
      <c r="GC31" s="28">
        <v>0.51569264756370203</v>
      </c>
      <c r="GD31" s="4">
        <v>4236.1780383158502</v>
      </c>
      <c r="GE31" s="28">
        <v>0.235548631009695</v>
      </c>
      <c r="GF31" s="4">
        <v>3435.2799677419398</v>
      </c>
      <c r="GG31" s="4">
        <v>15445.8507632493</v>
      </c>
      <c r="GH31" s="4">
        <v>7214.3212648106</v>
      </c>
      <c r="GI31" s="28">
        <v>0.46707179652258501</v>
      </c>
      <c r="GJ31" s="4">
        <v>4081.6429168447498</v>
      </c>
      <c r="GK31" s="28">
        <v>0.264254975618196</v>
      </c>
      <c r="GL31" s="4">
        <v>3104.1130514592901</v>
      </c>
      <c r="GM31" s="4">
        <v>14930.903543623701</v>
      </c>
      <c r="GN31" s="4">
        <v>6796.0433155801402</v>
      </c>
      <c r="GO31" s="28">
        <v>0.45516624601613098</v>
      </c>
      <c r="GP31" s="4">
        <v>3799.0453632113299</v>
      </c>
      <c r="GQ31" s="28">
        <v>0.25444175914147799</v>
      </c>
      <c r="GR31" s="4">
        <v>2994.08801075269</v>
      </c>
      <c r="GS31" s="4">
        <v>4570.6648103039197</v>
      </c>
      <c r="GT31" s="4">
        <v>2053.0743722396901</v>
      </c>
      <c r="GU31" s="28">
        <v>0.44918506550979598</v>
      </c>
      <c r="GV31" s="4">
        <v>1187.2586806393899</v>
      </c>
      <c r="GW31" s="28">
        <v>0.25975623457727198</v>
      </c>
      <c r="GX31" s="4">
        <v>905.10440860214999</v>
      </c>
    </row>
    <row r="32" spans="1:206" x14ac:dyDescent="0.25">
      <c r="A32" s="4" t="s">
        <v>220</v>
      </c>
      <c r="B32" s="4" t="s">
        <v>257</v>
      </c>
      <c r="C32" s="4" t="s">
        <v>258</v>
      </c>
      <c r="D32" s="25" t="s">
        <v>244</v>
      </c>
      <c r="E32" s="4" t="s">
        <v>245</v>
      </c>
      <c r="H32" s="26">
        <v>0</v>
      </c>
      <c r="K32" s="26">
        <v>509.88489193445002</v>
      </c>
      <c r="L32" s="26">
        <v>2357.7589551728602</v>
      </c>
      <c r="M32" s="26">
        <v>-2988.7966442330899</v>
      </c>
      <c r="N32" s="26">
        <v>6362.6625736058004</v>
      </c>
      <c r="O32" s="26">
        <v>2916.0860120073298</v>
      </c>
      <c r="P32" s="26">
        <v>2377.68634215163</v>
      </c>
      <c r="Q32" s="26">
        <v>2959.7625757659098</v>
      </c>
      <c r="R32" s="26">
        <v>3530.4868188741498</v>
      </c>
      <c r="S32" s="26">
        <v>4350.2239893750902</v>
      </c>
      <c r="T32" s="26">
        <v>5890.4529138120797</v>
      </c>
      <c r="U32" s="26">
        <v>8255.79279029192</v>
      </c>
      <c r="V32" s="26">
        <v>7594.0274424722502</v>
      </c>
      <c r="W32" s="26">
        <v>8014.0674321255801</v>
      </c>
      <c r="X32" s="26">
        <v>8602.7833875730594</v>
      </c>
      <c r="Y32" s="26">
        <v>8479.4017077646604</v>
      </c>
      <c r="Z32" s="26">
        <v>8379.8145163600402</v>
      </c>
      <c r="AA32" s="26">
        <v>9476.3227303742606</v>
      </c>
      <c r="AB32" s="26">
        <v>7071.4075932250698</v>
      </c>
      <c r="AC32" s="26">
        <v>0</v>
      </c>
      <c r="AD32" s="26">
        <v>0</v>
      </c>
      <c r="AE32" s="26">
        <v>509.88489193445002</v>
      </c>
      <c r="AF32" s="26">
        <v>-631.03768906022799</v>
      </c>
      <c r="AG32" s="26">
        <v>9278.7485856131407</v>
      </c>
      <c r="AH32" s="26">
        <v>5337.4489179175398</v>
      </c>
      <c r="AI32" s="26">
        <v>7880.7108082492396</v>
      </c>
      <c r="AJ32" s="26">
        <v>14146.245704104</v>
      </c>
      <c r="AK32" s="26">
        <v>15608.0948745978</v>
      </c>
      <c r="AL32" s="26">
        <v>17082.1850953377</v>
      </c>
      <c r="AM32" s="26">
        <v>17856.137246734299</v>
      </c>
      <c r="AN32" s="26">
        <v>7071.4075932250698</v>
      </c>
      <c r="AO32" s="26">
        <v>0</v>
      </c>
      <c r="AP32" s="26">
        <v>-121.15279712577799</v>
      </c>
      <c r="AQ32" s="26">
        <v>14616.1975035307</v>
      </c>
      <c r="AR32" s="26">
        <v>22026.956512353201</v>
      </c>
      <c r="AS32" s="26">
        <v>32690.279969935498</v>
      </c>
      <c r="AT32" s="26">
        <v>24927.544839959399</v>
      </c>
      <c r="AU32" s="26">
        <f t="shared" si="25"/>
        <v>14737.350300656479</v>
      </c>
      <c r="AV32" s="26">
        <f t="shared" si="26"/>
        <v>7410.7590088225006</v>
      </c>
      <c r="AW32" s="26">
        <f t="shared" si="27"/>
        <v>10663.323457582297</v>
      </c>
      <c r="AX32" s="26">
        <v>-5346.5555994059496</v>
      </c>
      <c r="AY32" s="26">
        <v>9351.4592178388903</v>
      </c>
      <c r="AZ32" s="26">
        <v>-3446.5765615984701</v>
      </c>
      <c r="BA32" s="26">
        <v>-538.39966985569902</v>
      </c>
      <c r="BB32" s="26">
        <v>582.07623361427102</v>
      </c>
      <c r="BC32" s="26">
        <v>570.72424310824795</v>
      </c>
      <c r="BD32" s="26">
        <v>819.73717050093705</v>
      </c>
      <c r="BE32" s="26">
        <v>1540.2289244369899</v>
      </c>
      <c r="BF32" s="26">
        <v>2365.3398764798499</v>
      </c>
      <c r="BG32" s="26">
        <v>-661.76534781967598</v>
      </c>
      <c r="BH32" s="26">
        <v>420.03998965333199</v>
      </c>
      <c r="BI32" s="26">
        <v>588.71595544748004</v>
      </c>
      <c r="BJ32" s="26">
        <v>-123.381679808401</v>
      </c>
      <c r="BK32" s="26">
        <v>-99.587191404617897</v>
      </c>
      <c r="BL32" s="26">
        <v>1096.5082140142299</v>
      </c>
      <c r="BM32" s="26" t="s">
        <v>224</v>
      </c>
      <c r="BN32" s="4" t="s">
        <v>224</v>
      </c>
      <c r="BO32" s="27">
        <v>14</v>
      </c>
      <c r="BP32" s="4" t="s">
        <v>253</v>
      </c>
      <c r="BQ32" s="26">
        <v>6116.9208279642198</v>
      </c>
      <c r="BR32" s="26">
        <v>4654.0841963440098</v>
      </c>
      <c r="BS32" s="28">
        <v>0.760854084471277</v>
      </c>
      <c r="BT32" s="4">
        <v>4269.8154125945503</v>
      </c>
      <c r="BU32" s="28">
        <v>0.69803346040945802</v>
      </c>
      <c r="BV32" s="4">
        <v>257.77032258064497</v>
      </c>
      <c r="BW32" s="26">
        <v>2923.53986027157</v>
      </c>
      <c r="BX32" s="26">
        <v>1586.9829690692</v>
      </c>
      <c r="BY32" s="28">
        <v>0.54282925662651305</v>
      </c>
      <c r="BZ32" s="4">
        <v>1270.28726757869</v>
      </c>
      <c r="CA32" s="28">
        <v>0.43450314628537001</v>
      </c>
      <c r="CB32" s="4">
        <v>291.46827956989199</v>
      </c>
      <c r="CC32" s="26">
        <v>2415.1463684844098</v>
      </c>
      <c r="CD32" s="26">
        <v>1121.5869532847</v>
      </c>
      <c r="CE32" s="28">
        <v>0.46439709324471801</v>
      </c>
      <c r="CF32" s="4">
        <v>775.77903991432902</v>
      </c>
      <c r="CG32" s="28">
        <v>0.32121408873498503</v>
      </c>
      <c r="CH32" s="4">
        <v>282.691634408602</v>
      </c>
      <c r="CI32" s="26">
        <v>2983.89183150808</v>
      </c>
      <c r="CJ32" s="26">
        <v>1576.1360094449401</v>
      </c>
      <c r="CK32" s="28">
        <v>0.52821486114272098</v>
      </c>
      <c r="CL32" s="4">
        <v>1155.0105412575199</v>
      </c>
      <c r="CM32" s="28">
        <v>0.38708190728005398</v>
      </c>
      <c r="CN32" s="4">
        <v>374.87759216589899</v>
      </c>
      <c r="CO32" s="26">
        <v>3560.47017238221</v>
      </c>
      <c r="CP32" s="26">
        <v>2011.19690090483</v>
      </c>
      <c r="CQ32" s="28">
        <v>0.564868347024853</v>
      </c>
      <c r="CR32" s="4">
        <v>1532.17490153783</v>
      </c>
      <c r="CS32" s="28">
        <v>0.43032937431201501</v>
      </c>
      <c r="CT32" s="4">
        <v>494.25598924731202</v>
      </c>
      <c r="CU32" s="26">
        <v>4345.6714253313103</v>
      </c>
      <c r="CV32" s="26">
        <v>1776.3288472550501</v>
      </c>
      <c r="CW32" s="28">
        <v>0.40875820406040497</v>
      </c>
      <c r="CX32" s="4">
        <v>1099.08578626646</v>
      </c>
      <c r="CY32" s="28">
        <v>0.25291506851157303</v>
      </c>
      <c r="CZ32" s="4">
        <v>632.13887096774204</v>
      </c>
      <c r="DA32" s="26">
        <v>5859.4099686706204</v>
      </c>
      <c r="DB32" s="26">
        <v>2273.07775612359</v>
      </c>
      <c r="DC32" s="28">
        <v>0.38793628851324502</v>
      </c>
      <c r="DD32" s="4">
        <v>1397.7268581968401</v>
      </c>
      <c r="DE32" s="28">
        <v>0.23854396017180499</v>
      </c>
      <c r="DF32" s="4">
        <v>817.12091397849497</v>
      </c>
      <c r="DG32" s="26">
        <v>8173.7171001991001</v>
      </c>
      <c r="DH32" s="26">
        <v>4541.9485282715796</v>
      </c>
      <c r="DI32" s="28">
        <v>0.55567723626756504</v>
      </c>
      <c r="DJ32" s="4">
        <v>3578.2432980562699</v>
      </c>
      <c r="DK32" s="28">
        <v>0.43777430197200001</v>
      </c>
      <c r="DL32" s="4">
        <v>880.97142857142899</v>
      </c>
      <c r="DM32" s="26">
        <v>7242.45261810581</v>
      </c>
      <c r="DN32" s="26">
        <v>3477.8579476987702</v>
      </c>
      <c r="DO32" s="28">
        <v>0.48020444607456197</v>
      </c>
      <c r="DP32" s="4">
        <v>2415.2208508478202</v>
      </c>
      <c r="DQ32" s="28">
        <v>0.33348107032276297</v>
      </c>
      <c r="DR32" s="4">
        <v>930.32021505376304</v>
      </c>
      <c r="DS32" s="26">
        <v>7599.1857115242501</v>
      </c>
      <c r="DT32" s="26">
        <v>3493.0426856142399</v>
      </c>
      <c r="DU32" s="28">
        <v>0.45966012915265397</v>
      </c>
      <c r="DV32" s="4">
        <v>2436.6624070580901</v>
      </c>
      <c r="DW32" s="28">
        <v>0.320647829854041</v>
      </c>
      <c r="DX32" s="4">
        <v>969.47494623655905</v>
      </c>
      <c r="DY32" s="26">
        <v>8249.5634023435996</v>
      </c>
      <c r="DZ32" s="26">
        <v>3928.4049208864099</v>
      </c>
      <c r="EA32" s="28">
        <v>0.47619549414826001</v>
      </c>
      <c r="EB32" s="4">
        <v>2833.00798021641</v>
      </c>
      <c r="EC32" s="28">
        <v>0.34341308043181801</v>
      </c>
      <c r="ED32" s="4">
        <v>1024.10666666667</v>
      </c>
      <c r="EE32" s="26">
        <v>8402.7487934704895</v>
      </c>
      <c r="EF32" s="26">
        <v>4081.29587554722</v>
      </c>
      <c r="EG32" s="28">
        <v>0.485709614301294</v>
      </c>
      <c r="EH32" s="4">
        <v>2982.0380629771998</v>
      </c>
      <c r="EI32" s="28">
        <v>0.35488839857909898</v>
      </c>
      <c r="EJ32" s="4">
        <v>1039.73087557604</v>
      </c>
      <c r="EK32" s="26">
        <v>8569.0489305271494</v>
      </c>
      <c r="EL32" s="26">
        <v>3888.2066359410901</v>
      </c>
      <c r="EM32" s="28">
        <v>0.45375007978883097</v>
      </c>
      <c r="EN32" s="4">
        <v>2761.5491897012998</v>
      </c>
      <c r="EO32" s="28">
        <v>0.32227020899172498</v>
      </c>
      <c r="EP32" s="4">
        <v>1103.4188172043</v>
      </c>
      <c r="EQ32" s="26">
        <v>9843.9032683550795</v>
      </c>
      <c r="ER32" s="26">
        <v>4700.8994533345503</v>
      </c>
      <c r="ES32" s="28">
        <v>0.477544255076784</v>
      </c>
      <c r="ET32" s="4">
        <v>3480.08134510215</v>
      </c>
      <c r="EU32" s="28">
        <v>0.353526568702627</v>
      </c>
      <c r="EV32" s="4">
        <v>1204.4299784946199</v>
      </c>
      <c r="EW32" s="26">
        <v>7292.7863590706902</v>
      </c>
      <c r="EX32" s="26">
        <v>3286.4110967101901</v>
      </c>
      <c r="EY32" s="28">
        <v>0.45063860846857101</v>
      </c>
      <c r="EZ32" s="4">
        <v>2422.85614376387</v>
      </c>
      <c r="FA32" s="28">
        <v>0.33222639804199799</v>
      </c>
      <c r="FB32" s="4">
        <v>860.841505376344</v>
      </c>
      <c r="FC32" s="4">
        <v>9040.4606882358003</v>
      </c>
      <c r="FD32" s="4">
        <v>6241.0671654132002</v>
      </c>
      <c r="FE32" s="28">
        <v>0.69034835509374004</v>
      </c>
      <c r="FF32" s="4">
        <v>5540.1026801732396</v>
      </c>
      <c r="FG32" s="28">
        <v>0.61281198726769404</v>
      </c>
      <c r="FH32" s="4">
        <v>549.23860215053799</v>
      </c>
      <c r="FI32" s="4">
        <v>5399.0381999924903</v>
      </c>
      <c r="FJ32" s="4">
        <v>2697.7229627296401</v>
      </c>
      <c r="FK32" s="28">
        <v>0.49966732273414699</v>
      </c>
      <c r="FL32" s="4">
        <v>1930.7895811718499</v>
      </c>
      <c r="FM32" s="28">
        <v>0.35761732176196398</v>
      </c>
      <c r="FN32" s="4">
        <v>657.56922657450104</v>
      </c>
      <c r="FO32" s="4">
        <v>7906.1415977135202</v>
      </c>
      <c r="FP32" s="4">
        <v>3787.5257481598801</v>
      </c>
      <c r="FQ32" s="28">
        <v>0.47906120847307399</v>
      </c>
      <c r="FR32" s="4">
        <v>2631.2606878042802</v>
      </c>
      <c r="FS32" s="28">
        <v>0.33281223910349</v>
      </c>
      <c r="FT32" s="4">
        <v>1126.3948602150499</v>
      </c>
      <c r="FU32" s="4">
        <v>14033.1270688697</v>
      </c>
      <c r="FV32" s="4">
        <v>6815.0262843951696</v>
      </c>
      <c r="FW32" s="28">
        <v>0.48563846468070698</v>
      </c>
      <c r="FX32" s="4">
        <v>4975.97015625311</v>
      </c>
      <c r="FY32" s="28">
        <v>0.35458740819724399</v>
      </c>
      <c r="FZ32" s="4">
        <v>1698.09234254992</v>
      </c>
      <c r="GA32" s="4">
        <v>14841.638329630099</v>
      </c>
      <c r="GB32" s="4">
        <v>5254.18679495382</v>
      </c>
      <c r="GC32" s="28">
        <v>0.35401663066160799</v>
      </c>
      <c r="GD32" s="4">
        <v>4851.8832579059099</v>
      </c>
      <c r="GE32" s="28">
        <v>0.32691022043163098</v>
      </c>
      <c r="GF32" s="4">
        <v>1899.79516129032</v>
      </c>
      <c r="GG32" s="4">
        <v>16652.312195814098</v>
      </c>
      <c r="GH32" s="4">
        <v>8009.7007964336299</v>
      </c>
      <c r="GI32" s="28">
        <v>0.48099631464074</v>
      </c>
      <c r="GJ32" s="4">
        <v>5815.0460431935999</v>
      </c>
      <c r="GK32" s="28">
        <v>0.34920352049701198</v>
      </c>
      <c r="GL32" s="4">
        <v>2063.8375422426998</v>
      </c>
      <c r="GM32" s="4">
        <v>18412.952198882202</v>
      </c>
      <c r="GN32" s="4">
        <v>8589.1060892756395</v>
      </c>
      <c r="GO32" s="28">
        <v>0.46647088400072201</v>
      </c>
      <c r="GP32" s="4">
        <v>6241.6305348034502</v>
      </c>
      <c r="GQ32" s="28">
        <v>0.33898043439130598</v>
      </c>
      <c r="GR32" s="4">
        <v>2307.8487956989202</v>
      </c>
      <c r="GS32" s="4">
        <v>7292.7863590706902</v>
      </c>
      <c r="GT32" s="4">
        <v>3286.4110967101901</v>
      </c>
      <c r="GU32" s="28">
        <v>0.45063860846857101</v>
      </c>
      <c r="GV32" s="4">
        <v>2422.85614376387</v>
      </c>
      <c r="GW32" s="28">
        <v>0.33222639804199799</v>
      </c>
      <c r="GX32" s="4">
        <v>860.841505376344</v>
      </c>
    </row>
    <row r="33" spans="1:206" x14ac:dyDescent="0.25">
      <c r="A33" s="4" t="s">
        <v>220</v>
      </c>
      <c r="B33" s="4" t="s">
        <v>259</v>
      </c>
      <c r="C33" s="4" t="s">
        <v>259</v>
      </c>
      <c r="D33" s="25" t="s">
        <v>228</v>
      </c>
      <c r="F33" s="26">
        <v>5264.6870599227204</v>
      </c>
      <c r="G33" s="26">
        <v>4856.6082131316198</v>
      </c>
      <c r="H33" s="26">
        <v>4922.5090010318299</v>
      </c>
      <c r="I33" s="26">
        <v>4232.7666269418196</v>
      </c>
      <c r="J33" s="26">
        <v>4546.0370244159403</v>
      </c>
      <c r="K33" s="26">
        <v>5411.6032485902297</v>
      </c>
      <c r="L33" s="26">
        <v>7191.2711090552102</v>
      </c>
      <c r="M33" s="26">
        <v>9163.5379046582202</v>
      </c>
      <c r="N33" s="26">
        <v>4059.9239211233798</v>
      </c>
      <c r="O33" s="26">
        <v>4476.2289171419998</v>
      </c>
      <c r="P33" s="26">
        <v>6173.5392100313702</v>
      </c>
      <c r="Q33" s="26">
        <v>6381.5155743547703</v>
      </c>
      <c r="R33" s="26">
        <v>6577.2910193819198</v>
      </c>
      <c r="S33" s="26">
        <v>7229.9282355469004</v>
      </c>
      <c r="T33" s="26">
        <v>7162.9500580181502</v>
      </c>
      <c r="U33" s="26">
        <v>6490.7904185442803</v>
      </c>
      <c r="V33" s="26">
        <v>7073.9719740872197</v>
      </c>
      <c r="W33" s="26">
        <v>9143.7923578944392</v>
      </c>
      <c r="X33" s="26">
        <v>8290.5101275627294</v>
      </c>
      <c r="Y33" s="26">
        <v>8026.3828326490702</v>
      </c>
      <c r="Z33" s="26">
        <v>8713.4316811773897</v>
      </c>
      <c r="AA33" s="26">
        <v>9113.9126763877703</v>
      </c>
      <c r="AB33" s="26">
        <v>5758.3374410871402</v>
      </c>
      <c r="AC33" s="26">
        <v>10121.2952730543</v>
      </c>
      <c r="AD33" s="26">
        <v>9155.2756279736495</v>
      </c>
      <c r="AE33" s="26">
        <v>9957.6402730061709</v>
      </c>
      <c r="AF33" s="26">
        <v>16354.8090137134</v>
      </c>
      <c r="AG33" s="26">
        <v>8536.1528382653796</v>
      </c>
      <c r="AH33" s="26">
        <v>12555.0547843861</v>
      </c>
      <c r="AI33" s="26">
        <v>13807.219254928799</v>
      </c>
      <c r="AJ33" s="26">
        <v>13653.7404765624</v>
      </c>
      <c r="AK33" s="26">
        <v>16217.7643319817</v>
      </c>
      <c r="AL33" s="26">
        <v>16316.892960211801</v>
      </c>
      <c r="AM33" s="26">
        <v>17827.344357565202</v>
      </c>
      <c r="AN33" s="26">
        <v>5758.3374410871402</v>
      </c>
      <c r="AO33" s="26">
        <v>19276.570901028001</v>
      </c>
      <c r="AP33" s="26">
        <v>26312.449286719599</v>
      </c>
      <c r="AQ33" s="26">
        <v>21091.207622651498</v>
      </c>
      <c r="AR33" s="26">
        <v>27460.959731491301</v>
      </c>
      <c r="AS33" s="26">
        <v>32534.6572921935</v>
      </c>
      <c r="AT33" s="26">
        <v>23585.681798652298</v>
      </c>
      <c r="AU33" s="26">
        <f t="shared" si="25"/>
        <v>-5221.2416640681004</v>
      </c>
      <c r="AV33" s="26">
        <f t="shared" si="26"/>
        <v>6369.7521088398025</v>
      </c>
      <c r="AW33" s="26">
        <f t="shared" si="27"/>
        <v>5073.6975607021996</v>
      </c>
      <c r="AX33" s="26">
        <v>1972.26679560302</v>
      </c>
      <c r="AY33" s="26">
        <v>-5103.6139835348404</v>
      </c>
      <c r="AZ33" s="26">
        <v>416.30499601861601</v>
      </c>
      <c r="BA33" s="26">
        <v>1697.31029288938</v>
      </c>
      <c r="BB33" s="26">
        <v>207.97636432339499</v>
      </c>
      <c r="BC33" s="26">
        <v>195.775445027155</v>
      </c>
      <c r="BD33" s="26">
        <v>652.63721616497401</v>
      </c>
      <c r="BE33" s="26">
        <v>-66.978177528743302</v>
      </c>
      <c r="BF33" s="26">
        <v>-672.15963947387502</v>
      </c>
      <c r="BG33" s="26">
        <v>583.18155554294106</v>
      </c>
      <c r="BH33" s="26">
        <v>2069.82038380723</v>
      </c>
      <c r="BI33" s="26">
        <v>-853.28223033171503</v>
      </c>
      <c r="BJ33" s="26">
        <v>-264.12729491365701</v>
      </c>
      <c r="BK33" s="26">
        <v>687.04884852831697</v>
      </c>
      <c r="BL33" s="26">
        <v>400.48099521037699</v>
      </c>
      <c r="BM33" s="26" t="s">
        <v>224</v>
      </c>
      <c r="BN33" s="4" t="s">
        <v>224</v>
      </c>
      <c r="BO33" s="27">
        <v>15</v>
      </c>
      <c r="BP33" s="4" t="s">
        <v>253</v>
      </c>
      <c r="BQ33" s="26">
        <v>4100.9963273899102</v>
      </c>
      <c r="BR33" s="26">
        <v>2608.4597003474901</v>
      </c>
      <c r="BS33" s="28">
        <v>0.63605511736891895</v>
      </c>
      <c r="BT33" s="4">
        <v>2068.4166457730898</v>
      </c>
      <c r="BU33" s="28">
        <v>0.50436929971345401</v>
      </c>
      <c r="BV33" s="4">
        <v>662.57870967741906</v>
      </c>
      <c r="BW33" s="26">
        <v>4502.6505226059198</v>
      </c>
      <c r="BX33" s="26">
        <v>2595.0061886347899</v>
      </c>
      <c r="BY33" s="28">
        <v>0.57632858148913602</v>
      </c>
      <c r="BZ33" s="4">
        <v>1780.7316590738899</v>
      </c>
      <c r="CA33" s="28">
        <v>0.39548520368915702</v>
      </c>
      <c r="CB33" s="4">
        <v>825.91241935483902</v>
      </c>
      <c r="CC33" s="26">
        <v>6199.7214931393701</v>
      </c>
      <c r="CD33" s="26">
        <v>3671.4927177853201</v>
      </c>
      <c r="CE33" s="28">
        <v>0.59220284682920199</v>
      </c>
      <c r="CF33" s="4">
        <v>2753.1463018843701</v>
      </c>
      <c r="CG33" s="28">
        <v>0.44407580323261497</v>
      </c>
      <c r="CH33" s="4">
        <v>971.24516129032304</v>
      </c>
      <c r="CI33" s="26">
        <v>6400.8811121789604</v>
      </c>
      <c r="CJ33" s="26">
        <v>3751.18815130536</v>
      </c>
      <c r="CK33" s="28">
        <v>0.58604246596112697</v>
      </c>
      <c r="CL33" s="4">
        <v>2826.75555014274</v>
      </c>
      <c r="CM33" s="28">
        <v>0.44161975524967501</v>
      </c>
      <c r="CN33" s="4">
        <v>967.80400921658998</v>
      </c>
      <c r="CO33" s="26">
        <v>6607.1899419274596</v>
      </c>
      <c r="CP33" s="26">
        <v>3627.4600742707198</v>
      </c>
      <c r="CQ33" s="28">
        <v>0.54901707172845604</v>
      </c>
      <c r="CR33" s="4">
        <v>2597.3392258746399</v>
      </c>
      <c r="CS33" s="28">
        <v>0.393108000330462</v>
      </c>
      <c r="CT33" s="4">
        <v>1030.3185483871</v>
      </c>
      <c r="CU33" s="26">
        <v>7257.18155258758</v>
      </c>
      <c r="CV33" s="26">
        <v>3800.6588078203199</v>
      </c>
      <c r="CW33" s="28">
        <v>0.52371003540144101</v>
      </c>
      <c r="CX33" s="4">
        <v>2678.6749713633799</v>
      </c>
      <c r="CY33" s="28">
        <v>0.36910678780087702</v>
      </c>
      <c r="CZ33" s="4">
        <v>1149.0912903225801</v>
      </c>
      <c r="DA33" s="26">
        <v>7179.1534970827897</v>
      </c>
      <c r="DB33" s="26">
        <v>3998.8445922086198</v>
      </c>
      <c r="DC33" s="28">
        <v>0.55700781350245998</v>
      </c>
      <c r="DD33" s="4">
        <v>2966.7974161234001</v>
      </c>
      <c r="DE33" s="28">
        <v>0.41325170402456901</v>
      </c>
      <c r="DF33" s="4">
        <v>1085.3346774193501</v>
      </c>
      <c r="DG33" s="26">
        <v>6500.7583836833601</v>
      </c>
      <c r="DH33" s="26">
        <v>3667.3039860088902</v>
      </c>
      <c r="DI33" s="28">
        <v>0.56413479313639403</v>
      </c>
      <c r="DJ33" s="4">
        <v>2735.2509130216799</v>
      </c>
      <c r="DK33" s="28">
        <v>0.42075874099351901</v>
      </c>
      <c r="DL33" s="4">
        <v>1033.4405529953899</v>
      </c>
      <c r="DM33" s="26">
        <v>7072.5461865478801</v>
      </c>
      <c r="DN33" s="26">
        <v>3518.4368508395</v>
      </c>
      <c r="DO33" s="28">
        <v>0.49747810166749201</v>
      </c>
      <c r="DP33" s="4">
        <v>2229.3200888986198</v>
      </c>
      <c r="DQ33" s="28">
        <v>0.31520756882985501</v>
      </c>
      <c r="DR33" s="4">
        <v>1233.8116236559099</v>
      </c>
      <c r="DS33" s="26">
        <v>9126.4832456521108</v>
      </c>
      <c r="DT33" s="26">
        <v>5028.25576865533</v>
      </c>
      <c r="DU33" s="28">
        <v>0.55095217219084003</v>
      </c>
      <c r="DV33" s="4">
        <v>3789.7422487727999</v>
      </c>
      <c r="DW33" s="28">
        <v>0.41524672174007998</v>
      </c>
      <c r="DX33" s="4">
        <v>1396.91612903226</v>
      </c>
      <c r="DY33" s="26">
        <v>8269.07828839795</v>
      </c>
      <c r="DZ33" s="26">
        <v>4218.8798587666897</v>
      </c>
      <c r="EA33" s="28">
        <v>0.51019953030146703</v>
      </c>
      <c r="EB33" s="4">
        <v>2946.4170397124699</v>
      </c>
      <c r="EC33" s="28">
        <v>0.35631746815681697</v>
      </c>
      <c r="ED33" s="4">
        <v>1439.2582258064499</v>
      </c>
      <c r="EE33" s="26">
        <v>8020.3371769320202</v>
      </c>
      <c r="EF33" s="26">
        <v>4345.6223396629703</v>
      </c>
      <c r="EG33" s="28">
        <v>0.54182539259842899</v>
      </c>
      <c r="EH33" s="4">
        <v>2957.7073271087002</v>
      </c>
      <c r="EI33" s="28">
        <v>0.36877593321333302</v>
      </c>
      <c r="EJ33" s="4">
        <v>1487.8471198156701</v>
      </c>
      <c r="EK33" s="26">
        <v>8713.5531473704195</v>
      </c>
      <c r="EL33" s="26">
        <v>4538.4648684534104</v>
      </c>
      <c r="EM33" s="28">
        <v>0.52085122930856598</v>
      </c>
      <c r="EN33" s="4">
        <v>2970.6133295214199</v>
      </c>
      <c r="EO33" s="28">
        <v>0.34091871355807202</v>
      </c>
      <c r="EP33" s="4">
        <v>1554.64107526882</v>
      </c>
      <c r="EQ33" s="26">
        <v>9116.1364362742806</v>
      </c>
      <c r="ER33" s="26">
        <v>4766.0018992417399</v>
      </c>
      <c r="ES33" s="28">
        <v>0.52280940863030601</v>
      </c>
      <c r="ET33" s="4">
        <v>3391.7173290043102</v>
      </c>
      <c r="EU33" s="28">
        <v>0.37205644657842402</v>
      </c>
      <c r="EV33" s="4">
        <v>1705.88784946237</v>
      </c>
      <c r="EW33" s="26">
        <v>5755.7130081619998</v>
      </c>
      <c r="EX33" s="26">
        <v>2678.4822879593698</v>
      </c>
      <c r="EY33" s="28">
        <v>0.46536063979581699</v>
      </c>
      <c r="EZ33" s="4">
        <v>1627.0711836675</v>
      </c>
      <c r="FA33" s="28">
        <v>0.28268803211004401</v>
      </c>
      <c r="FB33" s="4">
        <v>1149.25419354839</v>
      </c>
      <c r="FC33" s="4">
        <v>8603.6468499958301</v>
      </c>
      <c r="FD33" s="4">
        <v>5203.4658889822804</v>
      </c>
      <c r="FE33" s="28">
        <v>0.60479770726349702</v>
      </c>
      <c r="FF33" s="4">
        <v>3849.14830484699</v>
      </c>
      <c r="FG33" s="28">
        <v>0.44738566935122998</v>
      </c>
      <c r="FH33" s="4">
        <v>1488.49112903226</v>
      </c>
      <c r="FI33" s="4">
        <v>12600.6026053183</v>
      </c>
      <c r="FJ33" s="4">
        <v>7422.6808690906801</v>
      </c>
      <c r="FK33" s="28">
        <v>0.58907348335529597</v>
      </c>
      <c r="FL33" s="4">
        <v>5579.9018520271102</v>
      </c>
      <c r="FM33" s="28">
        <v>0.44282817471539099</v>
      </c>
      <c r="FN33" s="4">
        <v>1939.0491705069101</v>
      </c>
      <c r="FO33" s="4">
        <v>13864.371494515</v>
      </c>
      <c r="FP33" s="4">
        <v>7428.1188820910402</v>
      </c>
      <c r="FQ33" s="28">
        <v>0.53577032936759705</v>
      </c>
      <c r="FR33" s="4">
        <v>5276.0141972380197</v>
      </c>
      <c r="FS33" s="28">
        <v>0.38054477978502599</v>
      </c>
      <c r="FT33" s="4">
        <v>2179.4098387096801</v>
      </c>
      <c r="FU33" s="4">
        <v>13679.9118807661</v>
      </c>
      <c r="FV33" s="4">
        <v>7666.1485782175196</v>
      </c>
      <c r="FW33" s="28">
        <v>0.56039458770169903</v>
      </c>
      <c r="FX33" s="4">
        <v>5702.0483291450801</v>
      </c>
      <c r="FY33" s="28">
        <v>0.41681908325463102</v>
      </c>
      <c r="FZ33" s="4">
        <v>2118.7752304147498</v>
      </c>
      <c r="GA33" s="4">
        <v>16199.029432200001</v>
      </c>
      <c r="GB33" s="4">
        <v>7319.0956586598204</v>
      </c>
      <c r="GC33" s="28">
        <v>0.451823097753692</v>
      </c>
      <c r="GD33" s="4">
        <v>6019.0623376714202</v>
      </c>
      <c r="GE33" s="28">
        <v>0.37156931919062303</v>
      </c>
      <c r="GF33" s="4">
        <v>2630.7277526881699</v>
      </c>
      <c r="GG33" s="4">
        <v>16289.415465329999</v>
      </c>
      <c r="GH33" s="4">
        <v>8564.50219842966</v>
      </c>
      <c r="GI33" s="28">
        <v>0.52577099630481905</v>
      </c>
      <c r="GJ33" s="4">
        <v>5904.12436682116</v>
      </c>
      <c r="GK33" s="28">
        <v>0.36245157964000402</v>
      </c>
      <c r="GL33" s="4">
        <v>2927.1053456221198</v>
      </c>
      <c r="GM33" s="4">
        <v>17829.6895836447</v>
      </c>
      <c r="GN33" s="4">
        <v>9304.4667676951503</v>
      </c>
      <c r="GO33" s="28">
        <v>0.52185242620433503</v>
      </c>
      <c r="GP33" s="4">
        <v>6362.3306585257196</v>
      </c>
      <c r="GQ33" s="28">
        <v>0.356839115379885</v>
      </c>
      <c r="GR33" s="4">
        <v>3260.5289247311798</v>
      </c>
      <c r="GS33" s="4">
        <v>5755.7130081619998</v>
      </c>
      <c r="GT33" s="4">
        <v>2678.4822879593698</v>
      </c>
      <c r="GU33" s="28">
        <v>0.46536063979581699</v>
      </c>
      <c r="GV33" s="4">
        <v>1627.0711836675</v>
      </c>
      <c r="GW33" s="28">
        <v>0.28268803211004401</v>
      </c>
      <c r="GX33" s="4">
        <v>1149.25419354839</v>
      </c>
    </row>
    <row r="34" spans="1:206" x14ac:dyDescent="0.25">
      <c r="A34" s="4" t="s">
        <v>220</v>
      </c>
      <c r="B34" s="4" t="s">
        <v>260</v>
      </c>
      <c r="C34" s="4" t="s">
        <v>260</v>
      </c>
      <c r="D34" s="25" t="s">
        <v>237</v>
      </c>
      <c r="F34" s="26">
        <v>11783.5855760592</v>
      </c>
      <c r="G34" s="26">
        <v>11091.377491572901</v>
      </c>
      <c r="H34" s="26">
        <v>10993.859835436</v>
      </c>
      <c r="I34" s="26">
        <v>11161.2127056156</v>
      </c>
      <c r="J34" s="26">
        <v>11488.1455083234</v>
      </c>
      <c r="K34" s="26">
        <v>10565.6018998414</v>
      </c>
      <c r="L34" s="26">
        <v>9517.3580417286903</v>
      </c>
      <c r="M34" s="26">
        <v>10157.178243841299</v>
      </c>
      <c r="N34" s="26">
        <v>9701.9078748049706</v>
      </c>
      <c r="O34" s="26">
        <v>8704.0305655536395</v>
      </c>
      <c r="P34" s="26">
        <v>7708.9006966009802</v>
      </c>
      <c r="Q34" s="26">
        <v>7588.8314110923202</v>
      </c>
      <c r="R34" s="26">
        <v>8573.7126731886292</v>
      </c>
      <c r="S34" s="26">
        <v>8942.8267442581091</v>
      </c>
      <c r="T34" s="26">
        <v>7689.8334135311597</v>
      </c>
      <c r="U34" s="26">
        <v>7975.6627126590602</v>
      </c>
      <c r="V34" s="26">
        <v>8248.7591455826096</v>
      </c>
      <c r="W34" s="26">
        <v>7807.8217081120602</v>
      </c>
      <c r="X34" s="26">
        <v>7652.9936038819496</v>
      </c>
      <c r="Y34" s="26">
        <v>8575.1314254470199</v>
      </c>
      <c r="Z34" s="26">
        <v>9139.2102632202404</v>
      </c>
      <c r="AA34" s="26">
        <v>9671.6619863057604</v>
      </c>
      <c r="AB34" s="26">
        <v>6252.8870225814499</v>
      </c>
      <c r="AC34" s="26">
        <v>22874.963067632099</v>
      </c>
      <c r="AD34" s="26">
        <v>22155.072541051599</v>
      </c>
      <c r="AE34" s="26">
        <v>22053.747408164902</v>
      </c>
      <c r="AF34" s="26">
        <v>19674.53628557</v>
      </c>
      <c r="AG34" s="26">
        <v>18405.938440358601</v>
      </c>
      <c r="AH34" s="26">
        <v>15297.7321076933</v>
      </c>
      <c r="AI34" s="26">
        <v>17516.5394174467</v>
      </c>
      <c r="AJ34" s="26">
        <v>15665.496126190201</v>
      </c>
      <c r="AK34" s="26">
        <v>16056.580853694701</v>
      </c>
      <c r="AL34" s="26">
        <v>16228.125029329</v>
      </c>
      <c r="AM34" s="26">
        <v>18810.872249526001</v>
      </c>
      <c r="AN34" s="26">
        <v>6252.8870225814499</v>
      </c>
      <c r="AO34" s="26">
        <v>45030.0356086838</v>
      </c>
      <c r="AP34" s="26">
        <v>41728.283693734898</v>
      </c>
      <c r="AQ34" s="26">
        <v>33703.670548051901</v>
      </c>
      <c r="AR34" s="26">
        <v>33182.035543637001</v>
      </c>
      <c r="AS34" s="26">
        <v>32284.705883023598</v>
      </c>
      <c r="AT34" s="26">
        <v>25063.7592721074</v>
      </c>
      <c r="AU34" s="26">
        <f t="shared" si="25"/>
        <v>-8024.6131456829971</v>
      </c>
      <c r="AV34" s="26">
        <f t="shared" si="26"/>
        <v>-521.63500441490032</v>
      </c>
      <c r="AW34" s="26">
        <f t="shared" si="27"/>
        <v>-897.32966061340267</v>
      </c>
      <c r="AX34" s="26">
        <v>639.82020211263705</v>
      </c>
      <c r="AY34" s="26">
        <v>-455.27036903636701</v>
      </c>
      <c r="AZ34" s="26">
        <v>-997.87730925132405</v>
      </c>
      <c r="BA34" s="26">
        <v>-995.12986895266295</v>
      </c>
      <c r="BB34" s="26">
        <v>-120.069285508661</v>
      </c>
      <c r="BC34" s="26">
        <v>984.88126209631605</v>
      </c>
      <c r="BD34" s="26">
        <v>369.11407106948099</v>
      </c>
      <c r="BE34" s="26">
        <v>-1252.99333072695</v>
      </c>
      <c r="BF34" s="26">
        <v>285.82929912790502</v>
      </c>
      <c r="BG34" s="26">
        <v>273.09643292354599</v>
      </c>
      <c r="BH34" s="26">
        <v>-440.937437470551</v>
      </c>
      <c r="BI34" s="26">
        <v>-154.82810423010599</v>
      </c>
      <c r="BJ34" s="26">
        <v>922.13782156506204</v>
      </c>
      <c r="BK34" s="26">
        <v>564.07883777322195</v>
      </c>
      <c r="BL34" s="26">
        <v>532.45172308552105</v>
      </c>
      <c r="BM34" s="26" t="s">
        <v>224</v>
      </c>
      <c r="BN34" s="4" t="s">
        <v>224</v>
      </c>
      <c r="BO34" s="27">
        <v>16</v>
      </c>
      <c r="BP34" s="4" t="s">
        <v>253</v>
      </c>
      <c r="BQ34" s="26">
        <v>9701.46564317302</v>
      </c>
      <c r="BR34" s="26">
        <v>3079.0395386968398</v>
      </c>
      <c r="BS34" s="28">
        <v>0.317378801507541</v>
      </c>
      <c r="BT34" s="4">
        <v>1616.67157593976</v>
      </c>
      <c r="BU34" s="28">
        <v>0.166641993632934</v>
      </c>
      <c r="BV34" s="4">
        <v>1174.6489247311799</v>
      </c>
      <c r="BW34" s="26">
        <v>8717.7758801448599</v>
      </c>
      <c r="BX34" s="26">
        <v>2557.7619271240401</v>
      </c>
      <c r="BY34" s="28">
        <v>0.29339615542875602</v>
      </c>
      <c r="BZ34" s="4">
        <v>1157.40965682246</v>
      </c>
      <c r="CA34" s="28">
        <v>0.13276432805051999</v>
      </c>
      <c r="CB34" s="4">
        <v>1116.34784946237</v>
      </c>
      <c r="CC34" s="26">
        <v>7736.4187246561396</v>
      </c>
      <c r="CD34" s="26">
        <v>2019.4232034060501</v>
      </c>
      <c r="CE34" s="28">
        <v>0.26102816759001202</v>
      </c>
      <c r="CF34" s="4">
        <v>705.27239831190604</v>
      </c>
      <c r="CG34" s="28">
        <v>9.1162645587445704E-2</v>
      </c>
      <c r="CH34" s="4">
        <v>1039.4776344085999</v>
      </c>
      <c r="CI34" s="26">
        <v>7624.2276160390302</v>
      </c>
      <c r="CJ34" s="26">
        <v>1782.31343505788</v>
      </c>
      <c r="CK34" s="28">
        <v>0.23376970426596999</v>
      </c>
      <c r="CL34" s="4">
        <v>729.94997507575295</v>
      </c>
      <c r="CM34" s="28">
        <v>9.5740842461230199E-2</v>
      </c>
      <c r="CN34" s="4">
        <v>971.61935483871002</v>
      </c>
      <c r="CO34" s="26">
        <v>8602.4191226133607</v>
      </c>
      <c r="CP34" s="26">
        <v>2381.74808537535</v>
      </c>
      <c r="CQ34" s="28">
        <v>0.276869570225241</v>
      </c>
      <c r="CR34" s="4">
        <v>1232.6467545543201</v>
      </c>
      <c r="CS34" s="28">
        <v>0.14329071125051801</v>
      </c>
      <c r="CT34" s="4">
        <v>1007.31580645161</v>
      </c>
      <c r="CU34" s="26">
        <v>8963.5041350414904</v>
      </c>
      <c r="CV34" s="26">
        <v>2775.9237491563899</v>
      </c>
      <c r="CW34" s="28">
        <v>0.30969180214960002</v>
      </c>
      <c r="CX34" s="4">
        <v>1523.63350942277</v>
      </c>
      <c r="CY34" s="28">
        <v>0.16998190511971201</v>
      </c>
      <c r="CZ34" s="4">
        <v>1009.09897849462</v>
      </c>
      <c r="DA34" s="26">
        <v>7704.3595218583196</v>
      </c>
      <c r="DB34" s="26">
        <v>2436.9129998699</v>
      </c>
      <c r="DC34" s="28">
        <v>0.31630312590631798</v>
      </c>
      <c r="DD34" s="4">
        <v>1344.6588018546199</v>
      </c>
      <c r="DE34" s="28">
        <v>0.17453219804185399</v>
      </c>
      <c r="DF34" s="4">
        <v>977.22241935483896</v>
      </c>
      <c r="DG34" s="26">
        <v>7986.7095007961498</v>
      </c>
      <c r="DH34" s="26">
        <v>2460.2508329370698</v>
      </c>
      <c r="DI34" s="28">
        <v>0.30804310995558598</v>
      </c>
      <c r="DJ34" s="4">
        <v>1372.44636555124</v>
      </c>
      <c r="DK34" s="28">
        <v>0.17184127773952801</v>
      </c>
      <c r="DL34" s="4">
        <v>992.55576036866398</v>
      </c>
      <c r="DM34" s="26">
        <v>8265.1692867186503</v>
      </c>
      <c r="DN34" s="26">
        <v>2949.0952116768599</v>
      </c>
      <c r="DO34" s="28">
        <v>0.356810019174777</v>
      </c>
      <c r="DP34" s="4">
        <v>1963.1661682573699</v>
      </c>
      <c r="DQ34" s="28">
        <v>0.237522802032863</v>
      </c>
      <c r="DR34" s="4">
        <v>930.79483870967704</v>
      </c>
      <c r="DS34" s="26">
        <v>7815.8267764096699</v>
      </c>
      <c r="DT34" s="26">
        <v>2227.4296575420899</v>
      </c>
      <c r="DU34" s="28">
        <v>0.28498963977363101</v>
      </c>
      <c r="DV34" s="4">
        <v>1371.27860878858</v>
      </c>
      <c r="DW34" s="28">
        <v>0.17544895095775101</v>
      </c>
      <c r="DX34" s="4">
        <v>909.30107526881704</v>
      </c>
      <c r="DY34" s="26">
        <v>7651.5976005176199</v>
      </c>
      <c r="DZ34" s="26">
        <v>2302.2955957639401</v>
      </c>
      <c r="EA34" s="28">
        <v>0.300890835609049</v>
      </c>
      <c r="EB34" s="4">
        <v>1368.66703026812</v>
      </c>
      <c r="EC34" s="28">
        <v>0.17887336759260999</v>
      </c>
      <c r="ED34" s="4">
        <v>952.05053763440901</v>
      </c>
      <c r="EE34" s="26">
        <v>8574.3709466670007</v>
      </c>
      <c r="EF34" s="26">
        <v>2719.72077299594</v>
      </c>
      <c r="EG34" s="28">
        <v>0.31719187213997801</v>
      </c>
      <c r="EH34" s="4">
        <v>1706.2598210485601</v>
      </c>
      <c r="EI34" s="28">
        <v>0.19899533524518401</v>
      </c>
      <c r="EJ34" s="4">
        <v>1030.1152073732701</v>
      </c>
      <c r="EK34" s="26">
        <v>9138.6445808811204</v>
      </c>
      <c r="EL34" s="26">
        <v>3079.5747155833901</v>
      </c>
      <c r="EM34" s="28">
        <v>0.336983749431086</v>
      </c>
      <c r="EN34" s="4">
        <v>1974.36200605356</v>
      </c>
      <c r="EO34" s="28">
        <v>0.216045387100852</v>
      </c>
      <c r="EP34" s="4">
        <v>1051.26075268817</v>
      </c>
      <c r="EQ34" s="26">
        <v>9668.3465537401207</v>
      </c>
      <c r="ER34" s="26">
        <v>3428.4275300877698</v>
      </c>
      <c r="ES34" s="28">
        <v>0.35460329344126701</v>
      </c>
      <c r="ET34" s="4">
        <v>2332.2585894684398</v>
      </c>
      <c r="EU34" s="28">
        <v>0.24122620931148001</v>
      </c>
      <c r="EV34" s="4">
        <v>1045.4688172043</v>
      </c>
      <c r="EW34" s="26">
        <v>6247.3058226615103</v>
      </c>
      <c r="EX34" s="26">
        <v>1903.5260935787301</v>
      </c>
      <c r="EY34" s="28">
        <v>0.30469551957483298</v>
      </c>
      <c r="EZ34" s="4">
        <v>1193.88610306191</v>
      </c>
      <c r="FA34" s="28">
        <v>0.19110415544748899</v>
      </c>
      <c r="FB34" s="4">
        <v>707.27526881720405</v>
      </c>
      <c r="FC34" s="4">
        <v>18419.241523317902</v>
      </c>
      <c r="FD34" s="4">
        <v>5636.8014658208804</v>
      </c>
      <c r="FE34" s="28">
        <v>0.30602788169561501</v>
      </c>
      <c r="FF34" s="4">
        <v>2774.0812327622298</v>
      </c>
      <c r="FG34" s="28">
        <v>0.15060778855906601</v>
      </c>
      <c r="FH34" s="4">
        <v>2290.9967741935502</v>
      </c>
      <c r="FI34" s="4">
        <v>15360.646340695201</v>
      </c>
      <c r="FJ34" s="4">
        <v>3801.7366384639299</v>
      </c>
      <c r="FK34" s="28">
        <v>0.24749848112783801</v>
      </c>
      <c r="FL34" s="4">
        <v>1435.2223733876599</v>
      </c>
      <c r="FM34" s="28">
        <v>9.3435024904212793E-2</v>
      </c>
      <c r="FN34" s="4">
        <v>2011.0969892473099</v>
      </c>
      <c r="FO34" s="4">
        <v>17565.923257654798</v>
      </c>
      <c r="FP34" s="4">
        <v>5157.6718345317504</v>
      </c>
      <c r="FQ34" s="28">
        <v>0.293618032988055</v>
      </c>
      <c r="FR34" s="4">
        <v>2756.2802639770898</v>
      </c>
      <c r="FS34" s="28">
        <v>0.15691064019512699</v>
      </c>
      <c r="FT34" s="4">
        <v>2016.4147849462399</v>
      </c>
      <c r="FU34" s="4">
        <v>15691.069022654499</v>
      </c>
      <c r="FV34" s="4">
        <v>4897.1638328069703</v>
      </c>
      <c r="FW34" s="28">
        <v>0.31209880128221601</v>
      </c>
      <c r="FX34" s="4">
        <v>2717.1051674058599</v>
      </c>
      <c r="FY34" s="28">
        <v>0.17316252726203399</v>
      </c>
      <c r="FZ34" s="4">
        <v>1969.7781797235</v>
      </c>
      <c r="GA34" s="4">
        <v>16080.996063128299</v>
      </c>
      <c r="GB34" s="4">
        <v>5725.0189608332503</v>
      </c>
      <c r="GC34" s="28">
        <v>0.35601146461070199</v>
      </c>
      <c r="GD34" s="4">
        <v>3334.4447770459501</v>
      </c>
      <c r="GE34" s="28">
        <v>0.20735312439329601</v>
      </c>
      <c r="GF34" s="4">
        <v>1840.09591397849</v>
      </c>
      <c r="GG34" s="4">
        <v>16225.968547184601</v>
      </c>
      <c r="GH34" s="4">
        <v>5022.0163687598797</v>
      </c>
      <c r="GI34" s="28">
        <v>0.30950487511152303</v>
      </c>
      <c r="GJ34" s="4">
        <v>3074.9268513166799</v>
      </c>
      <c r="GK34" s="28">
        <v>0.18950652112845501</v>
      </c>
      <c r="GL34" s="4">
        <v>1982.16574500768</v>
      </c>
      <c r="GM34" s="4">
        <v>18806.991134621199</v>
      </c>
      <c r="GN34" s="4">
        <v>6508.0022456711604</v>
      </c>
      <c r="GO34" s="28">
        <v>0.34604165010163501</v>
      </c>
      <c r="GP34" s="4">
        <v>4306.6205955220003</v>
      </c>
      <c r="GQ34" s="28">
        <v>0.228990409188531</v>
      </c>
      <c r="GR34" s="4">
        <v>2096.72956989247</v>
      </c>
      <c r="GS34" s="4">
        <v>6247.3058226615103</v>
      </c>
      <c r="GT34" s="4">
        <v>1903.5260935787301</v>
      </c>
      <c r="GU34" s="28">
        <v>0.30469551957483298</v>
      </c>
      <c r="GV34" s="4">
        <v>1193.88610306191</v>
      </c>
      <c r="GW34" s="28">
        <v>0.19110415544748899</v>
      </c>
      <c r="GX34" s="4">
        <v>707.27526881720405</v>
      </c>
    </row>
    <row r="35" spans="1:206" x14ac:dyDescent="0.25">
      <c r="A35" s="4" t="s">
        <v>220</v>
      </c>
      <c r="B35" s="4" t="s">
        <v>261</v>
      </c>
      <c r="C35" s="4" t="s">
        <v>262</v>
      </c>
      <c r="D35" s="25" t="s">
        <v>248</v>
      </c>
      <c r="F35" s="26">
        <v>9200.2861489112402</v>
      </c>
      <c r="G35" s="26">
        <v>8337.3525298980494</v>
      </c>
      <c r="H35" s="26">
        <v>7876.6149699493499</v>
      </c>
      <c r="I35" s="26">
        <v>7700.2685882785299</v>
      </c>
      <c r="J35" s="26">
        <v>8001.4521631743501</v>
      </c>
      <c r="K35" s="26">
        <v>7995.1728497054501</v>
      </c>
      <c r="L35" s="26">
        <v>7969.7373140115797</v>
      </c>
      <c r="M35" s="26">
        <v>7269.0333595338898</v>
      </c>
      <c r="N35" s="26">
        <v>6430.9752808188996</v>
      </c>
      <c r="O35" s="26">
        <v>6114.6293839759801</v>
      </c>
      <c r="P35" s="26">
        <v>6015.4716898979104</v>
      </c>
      <c r="Q35" s="26">
        <v>5818.8140281901497</v>
      </c>
      <c r="R35" s="26">
        <v>6499.4296731213399</v>
      </c>
      <c r="S35" s="26">
        <v>5674.1089499400096</v>
      </c>
      <c r="T35" s="26">
        <v>6235.8496275354601</v>
      </c>
      <c r="U35" s="26">
        <v>6657.3103497006696</v>
      </c>
      <c r="V35" s="26">
        <v>7186.0015099093598</v>
      </c>
      <c r="W35" s="26">
        <v>7396.6450123854402</v>
      </c>
      <c r="X35" s="26">
        <v>8483.3540555583604</v>
      </c>
      <c r="Y35" s="26">
        <v>8930.6883210571395</v>
      </c>
      <c r="Z35" s="26">
        <v>8388.1825783723198</v>
      </c>
      <c r="AA35" s="26">
        <v>9270.3702093719094</v>
      </c>
      <c r="AB35" s="26">
        <v>5874.2909741306303</v>
      </c>
      <c r="AC35" s="26">
        <v>17537.6386788093</v>
      </c>
      <c r="AD35" s="26">
        <v>15576.883558227901</v>
      </c>
      <c r="AE35" s="26">
        <v>15996.6250128798</v>
      </c>
      <c r="AF35" s="26">
        <v>15238.770673545499</v>
      </c>
      <c r="AG35" s="26">
        <v>12545.604664794901</v>
      </c>
      <c r="AH35" s="26">
        <v>11834.2857180881</v>
      </c>
      <c r="AI35" s="26">
        <v>12173.5386230613</v>
      </c>
      <c r="AJ35" s="26">
        <v>12893.159977236101</v>
      </c>
      <c r="AK35" s="26">
        <v>14582.646522294801</v>
      </c>
      <c r="AL35" s="26">
        <v>17414.0423766155</v>
      </c>
      <c r="AM35" s="26">
        <v>17658.5527877442</v>
      </c>
      <c r="AN35" s="26">
        <v>5874.2909741306303</v>
      </c>
      <c r="AO35" s="26">
        <v>33114.522237037199</v>
      </c>
      <c r="AP35" s="26">
        <v>31235.395686425301</v>
      </c>
      <c r="AQ35" s="26">
        <v>24379.890382882899</v>
      </c>
      <c r="AR35" s="26">
        <v>25066.698600297499</v>
      </c>
      <c r="AS35" s="26">
        <v>31996.688898910299</v>
      </c>
      <c r="AT35" s="26">
        <v>23532.843761874901</v>
      </c>
      <c r="AU35" s="26">
        <f t="shared" si="25"/>
        <v>-6855.5053035424025</v>
      </c>
      <c r="AV35" s="26">
        <f t="shared" si="26"/>
        <v>686.80821741460022</v>
      </c>
      <c r="AW35" s="26">
        <f t="shared" si="27"/>
        <v>6929.9902986128</v>
      </c>
      <c r="AX35" s="26">
        <v>-700.70395447769602</v>
      </c>
      <c r="AY35" s="26">
        <v>-838.05807871498996</v>
      </c>
      <c r="AZ35" s="26">
        <v>-316.345896842922</v>
      </c>
      <c r="BA35" s="26">
        <v>-99.157694078069696</v>
      </c>
      <c r="BB35" s="26">
        <v>-196.65766170775501</v>
      </c>
      <c r="BC35" s="26">
        <v>680.61564493118397</v>
      </c>
      <c r="BD35" s="26">
        <v>-825.320723181326</v>
      </c>
      <c r="BE35" s="26">
        <v>561.74067759544596</v>
      </c>
      <c r="BF35" s="26">
        <v>421.46072216521401</v>
      </c>
      <c r="BG35" s="26">
        <v>528.69116020869103</v>
      </c>
      <c r="BH35" s="26">
        <v>210.643502476084</v>
      </c>
      <c r="BI35" s="26">
        <v>1086.70904317291</v>
      </c>
      <c r="BJ35" s="26">
        <v>447.33426549878197</v>
      </c>
      <c r="BK35" s="26">
        <v>-542.50574268482399</v>
      </c>
      <c r="BL35" s="26">
        <v>882.18763099959597</v>
      </c>
      <c r="BM35" s="26" t="s">
        <v>224</v>
      </c>
      <c r="BN35" s="4" t="s">
        <v>224</v>
      </c>
      <c r="BO35" s="27">
        <v>17</v>
      </c>
      <c r="BP35" s="4" t="s">
        <v>253</v>
      </c>
      <c r="BQ35" s="26">
        <v>6433.5991291374703</v>
      </c>
      <c r="BR35" s="26">
        <v>3577.53681099614</v>
      </c>
      <c r="BS35" s="28">
        <v>0.55607083052371697</v>
      </c>
      <c r="BT35" s="4">
        <v>2470.6697244152201</v>
      </c>
      <c r="BU35" s="28">
        <v>0.38402605988080102</v>
      </c>
      <c r="BV35" s="4">
        <v>882.56116129032296</v>
      </c>
      <c r="BW35" s="26">
        <v>6147.4703100594397</v>
      </c>
      <c r="BX35" s="26">
        <v>3483.7107907981999</v>
      </c>
      <c r="BY35" s="28">
        <v>0.56669013677017999</v>
      </c>
      <c r="BZ35" s="4">
        <v>2444.8100658080002</v>
      </c>
      <c r="CA35" s="28">
        <v>0.39769367601620198</v>
      </c>
      <c r="CB35" s="4">
        <v>857.02352688172004</v>
      </c>
      <c r="CC35" s="26">
        <v>6066.4547111909196</v>
      </c>
      <c r="CD35" s="26">
        <v>3418.1895737985701</v>
      </c>
      <c r="CE35" s="28">
        <v>0.56345752775389002</v>
      </c>
      <c r="CF35" s="4">
        <v>2402.7714921608799</v>
      </c>
      <c r="CG35" s="28">
        <v>0.39607507292990002</v>
      </c>
      <c r="CH35" s="4">
        <v>892.46830107526898</v>
      </c>
      <c r="CI35" s="26">
        <v>5896.40410763828</v>
      </c>
      <c r="CJ35" s="26">
        <v>3248.1980583176601</v>
      </c>
      <c r="CK35" s="28">
        <v>0.55087778907655005</v>
      </c>
      <c r="CL35" s="4">
        <v>2175.6692522844501</v>
      </c>
      <c r="CM35" s="28">
        <v>0.36898238529242899</v>
      </c>
      <c r="CN35" s="4">
        <v>883.88146313364098</v>
      </c>
      <c r="CO35" s="26">
        <v>6604.4152546243704</v>
      </c>
      <c r="CP35" s="26">
        <v>3821.0055098756002</v>
      </c>
      <c r="CQ35" s="28">
        <v>0.57855318942886802</v>
      </c>
      <c r="CR35" s="4">
        <v>2776.0266234164101</v>
      </c>
      <c r="CS35" s="28">
        <v>0.42032890367889097</v>
      </c>
      <c r="CT35" s="4">
        <v>931.29975268817202</v>
      </c>
      <c r="CU35" s="26">
        <v>5764.8390014405904</v>
      </c>
      <c r="CV35" s="26">
        <v>2962.2733747514399</v>
      </c>
      <c r="CW35" s="28">
        <v>0.51385188276917904</v>
      </c>
      <c r="CX35" s="4">
        <v>1990.7023742802301</v>
      </c>
      <c r="CY35" s="28">
        <v>0.34531794795704901</v>
      </c>
      <c r="CZ35" s="4">
        <v>883.49341935483903</v>
      </c>
      <c r="DA35" s="26">
        <v>6323.8904823631401</v>
      </c>
      <c r="DB35" s="26">
        <v>3502.6555148910702</v>
      </c>
      <c r="DC35" s="28">
        <v>0.55387668788061895</v>
      </c>
      <c r="DD35" s="4">
        <v>2540.0135769171502</v>
      </c>
      <c r="DE35" s="28">
        <v>0.40165363141582799</v>
      </c>
      <c r="DF35" s="4">
        <v>844.59638709677404</v>
      </c>
      <c r="DG35" s="26">
        <v>6745.0047363561298</v>
      </c>
      <c r="DH35" s="26">
        <v>3733.6731848938698</v>
      </c>
      <c r="DI35" s="28">
        <v>0.55354641409946903</v>
      </c>
      <c r="DJ35" s="4">
        <v>2737.9952505216202</v>
      </c>
      <c r="DK35" s="28">
        <v>0.405929329562009</v>
      </c>
      <c r="DL35" s="4">
        <v>900.59815668202805</v>
      </c>
      <c r="DM35" s="26">
        <v>7199.1953573537503</v>
      </c>
      <c r="DN35" s="26">
        <v>3926.4125227557502</v>
      </c>
      <c r="DO35" s="28">
        <v>0.54539602384106001</v>
      </c>
      <c r="DP35" s="4">
        <v>2781.4111487360201</v>
      </c>
      <c r="DQ35" s="28">
        <v>0.38635028092339502</v>
      </c>
      <c r="DR35" s="4">
        <v>963.29375268817205</v>
      </c>
      <c r="DS35" s="26">
        <v>7349.3797284229404</v>
      </c>
      <c r="DT35" s="26">
        <v>3890.4525927017999</v>
      </c>
      <c r="DU35" s="28">
        <v>0.52935795080173897</v>
      </c>
      <c r="DV35" s="4">
        <v>2797.64085992335</v>
      </c>
      <c r="DW35" s="28">
        <v>0.38066353397195901</v>
      </c>
      <c r="DX35" s="4">
        <v>1021.97632258065</v>
      </c>
      <c r="DY35" s="26">
        <v>8440.9082730838109</v>
      </c>
      <c r="DZ35" s="26">
        <v>4782.9267330829998</v>
      </c>
      <c r="EA35" s="28">
        <v>0.56663650146924305</v>
      </c>
      <c r="EB35" s="4">
        <v>3503.30088679355</v>
      </c>
      <c r="EC35" s="28">
        <v>0.41503837898165602</v>
      </c>
      <c r="ED35" s="4">
        <v>1164.0113978494601</v>
      </c>
      <c r="EE35" s="26">
        <v>8916.1181341696192</v>
      </c>
      <c r="EF35" s="26">
        <v>5174.3071196391202</v>
      </c>
      <c r="EG35" s="28">
        <v>0.58033182622484503</v>
      </c>
      <c r="EH35" s="4">
        <v>3818.33008855449</v>
      </c>
      <c r="EI35" s="28">
        <v>0.42825028012149602</v>
      </c>
      <c r="EJ35" s="4">
        <v>1226.02914746544</v>
      </c>
      <c r="EK35" s="26">
        <v>8397.4335295088003</v>
      </c>
      <c r="EL35" s="26">
        <v>4555.2596251236901</v>
      </c>
      <c r="EM35" s="28">
        <v>0.54245855106996499</v>
      </c>
      <c r="EN35" s="4">
        <v>3284.3508097418699</v>
      </c>
      <c r="EO35" s="28">
        <v>0.391113641828849</v>
      </c>
      <c r="EP35" s="4">
        <v>1206.6211612903201</v>
      </c>
      <c r="EQ35" s="26">
        <v>9286.4363390731505</v>
      </c>
      <c r="ER35" s="26">
        <v>5335.0626680731302</v>
      </c>
      <c r="ES35" s="28">
        <v>0.57450053748019403</v>
      </c>
      <c r="ET35" s="4">
        <v>4001.9740164797599</v>
      </c>
      <c r="EU35" s="28">
        <v>0.43094830679463703</v>
      </c>
      <c r="EV35" s="4">
        <v>1226.8345483871001</v>
      </c>
      <c r="EW35" s="26">
        <v>5875.1549513422697</v>
      </c>
      <c r="EX35" s="26">
        <v>3295.4820032510502</v>
      </c>
      <c r="EY35" s="28">
        <v>0.56091831288605298</v>
      </c>
      <c r="EZ35" s="4">
        <v>2396.6325017992099</v>
      </c>
      <c r="FA35" s="28">
        <v>0.40792668817214001</v>
      </c>
      <c r="FB35" s="4">
        <v>791.72435483871004</v>
      </c>
      <c r="FC35" s="4">
        <v>12581.069439196899</v>
      </c>
      <c r="FD35" s="4">
        <v>7061.24760179434</v>
      </c>
      <c r="FE35" s="28">
        <v>0.56125972723707396</v>
      </c>
      <c r="FF35" s="4">
        <v>4915.4797902232203</v>
      </c>
      <c r="FG35" s="28">
        <v>0.39070444797870801</v>
      </c>
      <c r="FH35" s="4">
        <v>1739.5846881720399</v>
      </c>
      <c r="FI35" s="4">
        <v>11962.8588188292</v>
      </c>
      <c r="FJ35" s="4">
        <v>6666.3876321162397</v>
      </c>
      <c r="FK35" s="28">
        <v>0.55725706815360299</v>
      </c>
      <c r="FL35" s="4">
        <v>4578.44074444533</v>
      </c>
      <c r="FM35" s="28">
        <v>0.382721288764103</v>
      </c>
      <c r="FN35" s="4">
        <v>1776.3497642089101</v>
      </c>
      <c r="FO35" s="4">
        <v>12369.254256065</v>
      </c>
      <c r="FP35" s="4">
        <v>6783.2788846270396</v>
      </c>
      <c r="FQ35" s="28">
        <v>0.54839837100939404</v>
      </c>
      <c r="FR35" s="4">
        <v>4766.7289976966304</v>
      </c>
      <c r="FS35" s="28">
        <v>0.38536914991131199</v>
      </c>
      <c r="FT35" s="4">
        <v>1814.7931720430099</v>
      </c>
      <c r="FU35" s="4">
        <v>13068.895218719301</v>
      </c>
      <c r="FV35" s="4">
        <v>7236.32869978493</v>
      </c>
      <c r="FW35" s="28">
        <v>0.55370622984412299</v>
      </c>
      <c r="FX35" s="4">
        <v>5278.0088274387699</v>
      </c>
      <c r="FY35" s="28">
        <v>0.40386036762149602</v>
      </c>
      <c r="FZ35" s="4">
        <v>1745.1945437787999</v>
      </c>
      <c r="GA35" s="4">
        <v>14548.5750857767</v>
      </c>
      <c r="GB35" s="4">
        <v>6888.68589750719</v>
      </c>
      <c r="GC35" s="28">
        <v>0.47349557306418699</v>
      </c>
      <c r="GD35" s="4">
        <v>5579.0520086593697</v>
      </c>
      <c r="GE35" s="28">
        <v>0.38347755541459799</v>
      </c>
      <c r="GF35" s="4">
        <v>1985.2700752688199</v>
      </c>
      <c r="GG35" s="4">
        <v>17357.026407253401</v>
      </c>
      <c r="GH35" s="4">
        <v>9957.2338527221109</v>
      </c>
      <c r="GI35" s="28">
        <v>0.57367164277407701</v>
      </c>
      <c r="GJ35" s="4">
        <v>7321.63097534804</v>
      </c>
      <c r="GK35" s="28">
        <v>0.42182519076472502</v>
      </c>
      <c r="GL35" s="4">
        <v>2390.0405453149001</v>
      </c>
      <c r="GM35" s="4">
        <v>17683.869868582002</v>
      </c>
      <c r="GN35" s="4">
        <v>9890.3222931968194</v>
      </c>
      <c r="GO35" s="28">
        <v>0.55928495101450904</v>
      </c>
      <c r="GP35" s="4">
        <v>7286.3248262216302</v>
      </c>
      <c r="GQ35" s="28">
        <v>0.41203225766589002</v>
      </c>
      <c r="GR35" s="4">
        <v>2433.4557096774201</v>
      </c>
      <c r="GS35" s="4">
        <v>5875.1549513422697</v>
      </c>
      <c r="GT35" s="4">
        <v>3295.4820032510502</v>
      </c>
      <c r="GU35" s="28">
        <v>0.56091831288605298</v>
      </c>
      <c r="GV35" s="4">
        <v>2396.6325017992099</v>
      </c>
      <c r="GW35" s="28">
        <v>0.40792668817214001</v>
      </c>
      <c r="GX35" s="4">
        <v>791.72435483871004</v>
      </c>
    </row>
    <row r="36" spans="1:206" x14ac:dyDescent="0.25">
      <c r="A36" s="4" t="s">
        <v>220</v>
      </c>
      <c r="B36" s="4" t="s">
        <v>263</v>
      </c>
      <c r="C36" s="4" t="s">
        <v>264</v>
      </c>
      <c r="D36" s="25" t="s">
        <v>240</v>
      </c>
      <c r="E36" s="4" t="s">
        <v>241</v>
      </c>
      <c r="F36" s="26">
        <v>2349.2484214311798</v>
      </c>
      <c r="G36" s="26">
        <v>2870.7985285469899</v>
      </c>
      <c r="H36" s="26">
        <v>2336.22937185822</v>
      </c>
      <c r="I36" s="26">
        <v>2451.2964754826598</v>
      </c>
      <c r="J36" s="26">
        <v>3041.06165294931</v>
      </c>
      <c r="K36" s="26">
        <v>3274.77181061599</v>
      </c>
      <c r="L36" s="26">
        <v>3853.4852672015199</v>
      </c>
      <c r="M36" s="26">
        <v>3081.9088410986401</v>
      </c>
      <c r="N36" s="26">
        <v>2236.5164870517201</v>
      </c>
      <c r="O36" s="26">
        <v>3315.4206839900498</v>
      </c>
      <c r="P36" s="26">
        <v>4495.07705277682</v>
      </c>
      <c r="Q36" s="26">
        <v>4887.7920458583703</v>
      </c>
      <c r="R36" s="26">
        <v>5140.7812272887004</v>
      </c>
      <c r="S36" s="26">
        <v>5304.1443908765204</v>
      </c>
      <c r="T36" s="26">
        <v>5715.9452331877601</v>
      </c>
      <c r="U36" s="26">
        <v>4952.0321612606203</v>
      </c>
      <c r="V36" s="26">
        <v>5729.7437121345301</v>
      </c>
      <c r="W36" s="26">
        <v>6906.1570886318204</v>
      </c>
      <c r="X36" s="26">
        <v>9073.9737689155208</v>
      </c>
      <c r="Y36" s="26">
        <v>8982.3653559781706</v>
      </c>
      <c r="Z36" s="26">
        <v>7481.2699579570499</v>
      </c>
      <c r="AA36" s="26">
        <v>5970.8554576443903</v>
      </c>
      <c r="AB36" s="26">
        <v>4622.7427618045203</v>
      </c>
      <c r="AC36" s="26">
        <v>5220.0469499781802</v>
      </c>
      <c r="AD36" s="26">
        <v>4787.5258473408803</v>
      </c>
      <c r="AE36" s="26">
        <v>6315.8334635653</v>
      </c>
      <c r="AF36" s="26">
        <v>6935.39410830015</v>
      </c>
      <c r="AG36" s="26">
        <v>5551.9371710417699</v>
      </c>
      <c r="AH36" s="26">
        <v>9382.8690986351903</v>
      </c>
      <c r="AI36" s="26">
        <v>10444.9256181652</v>
      </c>
      <c r="AJ36" s="26">
        <v>10667.9773944484</v>
      </c>
      <c r="AK36" s="26">
        <v>12635.9008007663</v>
      </c>
      <c r="AL36" s="26">
        <v>18056.339124893701</v>
      </c>
      <c r="AM36" s="26">
        <v>13452.1254156014</v>
      </c>
      <c r="AN36" s="26">
        <v>4622.7427618045203</v>
      </c>
      <c r="AO36" s="26">
        <v>10007.572797319101</v>
      </c>
      <c r="AP36" s="26">
        <v>13251.2275718655</v>
      </c>
      <c r="AQ36" s="26">
        <v>14934.806269676999</v>
      </c>
      <c r="AR36" s="26">
        <v>21112.903012613599</v>
      </c>
      <c r="AS36" s="26">
        <v>30692.23992566</v>
      </c>
      <c r="AT36" s="26">
        <v>18074.868177405999</v>
      </c>
      <c r="AU36" s="26">
        <f t="shared" si="25"/>
        <v>1683.5786978114993</v>
      </c>
      <c r="AV36" s="26">
        <f t="shared" si="26"/>
        <v>6178.0967429365992</v>
      </c>
      <c r="AW36" s="26">
        <f t="shared" si="27"/>
        <v>9579.3369130464016</v>
      </c>
      <c r="AX36" s="26">
        <v>-771.57642610288099</v>
      </c>
      <c r="AY36" s="26">
        <v>-845.39235404691703</v>
      </c>
      <c r="AZ36" s="26">
        <v>1078.90419693833</v>
      </c>
      <c r="BA36" s="26">
        <v>1179.6563687867699</v>
      </c>
      <c r="BB36" s="26">
        <v>392.71499308154898</v>
      </c>
      <c r="BC36" s="26">
        <v>252.98918143032901</v>
      </c>
      <c r="BD36" s="26">
        <v>163.363163587815</v>
      </c>
      <c r="BE36" s="26">
        <v>411.80084231124602</v>
      </c>
      <c r="BF36" s="26">
        <v>-763.91307192714396</v>
      </c>
      <c r="BG36" s="26">
        <v>777.71155087391298</v>
      </c>
      <c r="BH36" s="26">
        <v>1176.4133764972801</v>
      </c>
      <c r="BI36" s="26">
        <v>2167.8166802837</v>
      </c>
      <c r="BJ36" s="26">
        <v>-91.608412937355098</v>
      </c>
      <c r="BK36" s="26">
        <v>-1501.09539802111</v>
      </c>
      <c r="BL36" s="26">
        <v>-1510.41450031266</v>
      </c>
      <c r="BM36" s="26" t="s">
        <v>224</v>
      </c>
      <c r="BN36" s="4" t="s">
        <v>224</v>
      </c>
      <c r="BO36" s="27">
        <v>18</v>
      </c>
      <c r="BP36" s="4" t="s">
        <v>253</v>
      </c>
      <c r="BQ36" s="26">
        <v>2236.5164870517201</v>
      </c>
      <c r="BR36" s="26">
        <v>760.83422070724498</v>
      </c>
      <c r="BS36" s="28">
        <v>0.340187172825277</v>
      </c>
      <c r="BT36" s="4">
        <v>84.403645483291101</v>
      </c>
      <c r="BU36" s="28">
        <v>3.7738888119960103E-2</v>
      </c>
      <c r="BV36" s="4">
        <v>377.93621505376302</v>
      </c>
      <c r="BW36" s="26">
        <v>3315.4206839900498</v>
      </c>
      <c r="BX36" s="26">
        <v>1449.5064375802001</v>
      </c>
      <c r="BY36" s="28">
        <v>0.43720136167931001</v>
      </c>
      <c r="BZ36" s="4">
        <v>708.35136125474298</v>
      </c>
      <c r="CA36" s="28">
        <v>0.21365353865207101</v>
      </c>
      <c r="CB36" s="4">
        <v>459.93967741935501</v>
      </c>
      <c r="CC36" s="26">
        <v>4495.07705277682</v>
      </c>
      <c r="CD36" s="26">
        <v>2333.8792351432498</v>
      </c>
      <c r="CE36" s="28">
        <v>0.519207837316493</v>
      </c>
      <c r="CF36" s="4">
        <v>1756.8046248342</v>
      </c>
      <c r="CG36" s="28">
        <v>0.39082858963428402</v>
      </c>
      <c r="CH36" s="4">
        <v>531.52559139784898</v>
      </c>
      <c r="CI36" s="26">
        <v>4887.8393769328604</v>
      </c>
      <c r="CJ36" s="26">
        <v>2556.9327375840298</v>
      </c>
      <c r="CK36" s="28">
        <v>0.52312126901120004</v>
      </c>
      <c r="CL36" s="4">
        <v>1571.86854561987</v>
      </c>
      <c r="CM36" s="28">
        <v>0.32158760229273903</v>
      </c>
      <c r="CN36" s="4">
        <v>582.96889400921702</v>
      </c>
      <c r="CO36" s="26">
        <v>5140.7812272887004</v>
      </c>
      <c r="CP36" s="26">
        <v>2293.7270129435301</v>
      </c>
      <c r="CQ36" s="28">
        <v>0.44618257644728998</v>
      </c>
      <c r="CR36" s="4">
        <v>1397.5433049184501</v>
      </c>
      <c r="CS36" s="28">
        <v>0.27185426555401698</v>
      </c>
      <c r="CT36" s="4">
        <v>622.83763440860196</v>
      </c>
      <c r="CU36" s="26">
        <v>5304.1443908765204</v>
      </c>
      <c r="CV36" s="26">
        <v>2448.6080755019998</v>
      </c>
      <c r="CW36" s="28">
        <v>0.46164053899320101</v>
      </c>
      <c r="CX36" s="4">
        <v>1599.8631778394699</v>
      </c>
      <c r="CY36" s="28">
        <v>0.30162511800986003</v>
      </c>
      <c r="CZ36" s="4">
        <v>599.26505376344096</v>
      </c>
      <c r="DA36" s="26">
        <v>5715.9452331877601</v>
      </c>
      <c r="DB36" s="26">
        <v>2674.6681600796901</v>
      </c>
      <c r="DC36" s="28">
        <v>0.46793103344484499</v>
      </c>
      <c r="DD36" s="4">
        <v>1752.6778989376601</v>
      </c>
      <c r="DE36" s="28">
        <v>0.30662958223625197</v>
      </c>
      <c r="DF36" s="4">
        <v>605.21290322580603</v>
      </c>
      <c r="DG36" s="26">
        <v>4952.0321612606203</v>
      </c>
      <c r="DH36" s="26">
        <v>2104.5291822991999</v>
      </c>
      <c r="DI36" s="28">
        <v>0.42498293907757201</v>
      </c>
      <c r="DJ36" s="4">
        <v>632.80655053858402</v>
      </c>
      <c r="DK36" s="28">
        <v>0.12778724570671901</v>
      </c>
      <c r="DL36" s="4">
        <v>581.24308755760399</v>
      </c>
      <c r="DM36" s="26">
        <v>5729.8075569455596</v>
      </c>
      <c r="DN36" s="26">
        <v>2392.4318894950302</v>
      </c>
      <c r="DO36" s="28">
        <v>0.41754140356685698</v>
      </c>
      <c r="DP36" s="4">
        <v>1638.94943928612</v>
      </c>
      <c r="DQ36" s="28">
        <v>0.28603917723194999</v>
      </c>
      <c r="DR36" s="4">
        <v>595.48924731182797</v>
      </c>
      <c r="DS36" s="26">
        <v>6906.1965514745898</v>
      </c>
      <c r="DT36" s="26">
        <v>2936.5566580018099</v>
      </c>
      <c r="DU36" s="28">
        <v>0.425206064744104</v>
      </c>
      <c r="DV36" s="4">
        <v>2180.52967981754</v>
      </c>
      <c r="DW36" s="28">
        <v>0.31573524784086199</v>
      </c>
      <c r="DX36" s="4">
        <v>695.86989247311806</v>
      </c>
      <c r="DY36" s="26">
        <v>9073.7566465037999</v>
      </c>
      <c r="DZ36" s="26">
        <v>4504.7528425662204</v>
      </c>
      <c r="EA36" s="28">
        <v>0.49645951705151198</v>
      </c>
      <c r="EB36" s="4">
        <v>3609.5039764540002</v>
      </c>
      <c r="EC36" s="28">
        <v>0.39779598649967901</v>
      </c>
      <c r="ED36" s="4">
        <v>801.86236559139797</v>
      </c>
      <c r="EE36" s="26">
        <v>8981.8505766206308</v>
      </c>
      <c r="EF36" s="26">
        <v>3915.5725609306201</v>
      </c>
      <c r="EG36" s="28">
        <v>0.43594274114542497</v>
      </c>
      <c r="EH36" s="4">
        <v>2993.9902027814701</v>
      </c>
      <c r="EI36" s="28">
        <v>0.33333778793589602</v>
      </c>
      <c r="EJ36" s="4">
        <v>858.30668202765003</v>
      </c>
      <c r="EK36" s="26">
        <v>7481.26867040262</v>
      </c>
      <c r="EL36" s="26">
        <v>2786.5533777145301</v>
      </c>
      <c r="EM36" s="28">
        <v>0.37247069988793302</v>
      </c>
      <c r="EN36" s="4">
        <v>1670.90381770777</v>
      </c>
      <c r="EO36" s="28">
        <v>0.22334498215766499</v>
      </c>
      <c r="EP36" s="4">
        <v>870.85172043010698</v>
      </c>
      <c r="EQ36" s="26">
        <v>5970.8308405837097</v>
      </c>
      <c r="ER36" s="26">
        <v>1424.69050754058</v>
      </c>
      <c r="ES36" s="28">
        <v>0.238608419092527</v>
      </c>
      <c r="ET36" s="4">
        <v>538.14382516889702</v>
      </c>
      <c r="EU36" s="28">
        <v>9.0128801089311802E-2</v>
      </c>
      <c r="EV36" s="4">
        <v>856.58064516129002</v>
      </c>
      <c r="EW36" s="26">
        <v>4622.6059109330499</v>
      </c>
      <c r="EX36" s="26">
        <v>1587.5821197210801</v>
      </c>
      <c r="EY36" s="28">
        <v>0.34343877680904</v>
      </c>
      <c r="EZ36" s="4">
        <v>971.29684416721898</v>
      </c>
      <c r="FA36" s="28">
        <v>0.21011889459795399</v>
      </c>
      <c r="FB36" s="4">
        <v>553.51720430107503</v>
      </c>
      <c r="FC36" s="4">
        <v>5551.9371710417699</v>
      </c>
      <c r="FD36" s="4">
        <v>2210.34065828744</v>
      </c>
      <c r="FE36" s="28">
        <v>0.39812061811799898</v>
      </c>
      <c r="FF36" s="4">
        <v>792.75500673803401</v>
      </c>
      <c r="FG36" s="28">
        <v>0.142788900939468</v>
      </c>
      <c r="FH36" s="4">
        <v>837.87589247311803</v>
      </c>
      <c r="FI36" s="4">
        <v>9382.9164297096795</v>
      </c>
      <c r="FJ36" s="4">
        <v>4890.8119727272797</v>
      </c>
      <c r="FK36" s="28">
        <v>0.52124645992169505</v>
      </c>
      <c r="FL36" s="4">
        <v>3328.6731704540698</v>
      </c>
      <c r="FM36" s="28">
        <v>0.35475890629424101</v>
      </c>
      <c r="FN36" s="4">
        <v>1114.49448540707</v>
      </c>
      <c r="FO36" s="4">
        <v>10444.9256181652</v>
      </c>
      <c r="FP36" s="4">
        <v>4742.3350884455303</v>
      </c>
      <c r="FQ36" s="28">
        <v>0.454032442337161</v>
      </c>
      <c r="FR36" s="4">
        <v>2997.40648275792</v>
      </c>
      <c r="FS36" s="28">
        <v>0.28697250629961402</v>
      </c>
      <c r="FT36" s="4">
        <v>1222.10268817204</v>
      </c>
      <c r="FU36" s="4">
        <v>10667.9773944484</v>
      </c>
      <c r="FV36" s="4">
        <v>4779.1973423788904</v>
      </c>
      <c r="FW36" s="28">
        <v>0.447994700932342</v>
      </c>
      <c r="FX36" s="4">
        <v>2385.4844494762501</v>
      </c>
      <c r="FY36" s="28">
        <v>0.22361168957085101</v>
      </c>
      <c r="FZ36" s="4">
        <v>1186.45599078341</v>
      </c>
      <c r="GA36" s="4">
        <v>12636.0041084201</v>
      </c>
      <c r="GB36" s="4">
        <v>4841.0399649970404</v>
      </c>
      <c r="GC36" s="28">
        <v>0.38311478244702002</v>
      </c>
      <c r="GD36" s="4">
        <v>3819.4791191036502</v>
      </c>
      <c r="GE36" s="28">
        <v>0.30226953761106301</v>
      </c>
      <c r="GF36" s="4">
        <v>1291.35913978495</v>
      </c>
      <c r="GG36" s="4">
        <v>18055.6072231244</v>
      </c>
      <c r="GH36" s="4">
        <v>8420.3254034968395</v>
      </c>
      <c r="GI36" s="28">
        <v>0.46635514936947903</v>
      </c>
      <c r="GJ36" s="4">
        <v>6603.4941792354703</v>
      </c>
      <c r="GK36" s="28">
        <v>0.36573093874008</v>
      </c>
      <c r="GL36" s="4">
        <v>1660.1690476190499</v>
      </c>
      <c r="GM36" s="4">
        <v>13452.0995109863</v>
      </c>
      <c r="GN36" s="4">
        <v>4211.2438852551104</v>
      </c>
      <c r="GO36" s="28">
        <v>0.31305476753393002</v>
      </c>
      <c r="GP36" s="4">
        <v>2209.0476428766701</v>
      </c>
      <c r="GQ36" s="28">
        <v>0.164215826761655</v>
      </c>
      <c r="GR36" s="4">
        <v>1727.4323655914</v>
      </c>
      <c r="GS36" s="4">
        <v>4622.6059109330499</v>
      </c>
      <c r="GT36" s="4">
        <v>1587.5821197210801</v>
      </c>
      <c r="GU36" s="28">
        <v>0.34343877680904</v>
      </c>
      <c r="GV36" s="4">
        <v>971.29684416721898</v>
      </c>
      <c r="GW36" s="28">
        <v>0.21011889459795399</v>
      </c>
      <c r="GX36" s="4">
        <v>553.51720430107503</v>
      </c>
    </row>
    <row r="37" spans="1:206" x14ac:dyDescent="0.25">
      <c r="A37" s="4" t="s">
        <v>220</v>
      </c>
      <c r="B37" s="4" t="s">
        <v>265</v>
      </c>
      <c r="C37" s="4" t="s">
        <v>266</v>
      </c>
      <c r="D37" s="25" t="s">
        <v>223</v>
      </c>
      <c r="F37" s="26">
        <v>20.504022278036999</v>
      </c>
      <c r="G37" s="26">
        <v>11.5729340590281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116.956650845808</v>
      </c>
      <c r="Q37" s="26">
        <v>968.36402316953001</v>
      </c>
      <c r="R37" s="26">
        <v>1418.9456875235001</v>
      </c>
      <c r="S37" s="26">
        <v>1742.73940799607</v>
      </c>
      <c r="T37" s="26">
        <v>2423.01471661802</v>
      </c>
      <c r="U37" s="26">
        <v>3580.4378573761501</v>
      </c>
      <c r="V37" s="26">
        <v>5001.7522230233299</v>
      </c>
      <c r="W37" s="26">
        <v>7106.7908772533201</v>
      </c>
      <c r="X37" s="26">
        <v>8121.8249233367997</v>
      </c>
      <c r="Y37" s="26">
        <v>6786.5714434606098</v>
      </c>
      <c r="Z37" s="26">
        <v>6825.2488019718803</v>
      </c>
      <c r="AA37" s="26">
        <v>5679.4177418638901</v>
      </c>
      <c r="AB37" s="26">
        <v>3833.6773439419999</v>
      </c>
      <c r="AC37" s="26">
        <v>32.076956337065198</v>
      </c>
      <c r="AD37" s="26">
        <v>0</v>
      </c>
      <c r="AE37" s="26">
        <v>0</v>
      </c>
      <c r="AF37" s="26">
        <v>0</v>
      </c>
      <c r="AG37" s="26">
        <v>0</v>
      </c>
      <c r="AH37" s="26">
        <v>1085.32067401534</v>
      </c>
      <c r="AI37" s="26">
        <v>3161.68509551957</v>
      </c>
      <c r="AJ37" s="26">
        <v>6003.4525739941701</v>
      </c>
      <c r="AK37" s="26">
        <v>12108.5431002766</v>
      </c>
      <c r="AL37" s="26">
        <v>14908.3963667974</v>
      </c>
      <c r="AM37" s="26">
        <v>12504.6665438358</v>
      </c>
      <c r="AN37" s="26">
        <v>3833.6773439419999</v>
      </c>
      <c r="AO37" s="26">
        <v>32.076956337065198</v>
      </c>
      <c r="AP37" s="26">
        <v>0</v>
      </c>
      <c r="AQ37" s="26">
        <v>1085.32067401534</v>
      </c>
      <c r="AR37" s="26">
        <v>9165.1376695137405</v>
      </c>
      <c r="AS37" s="26">
        <v>27016.939467074099</v>
      </c>
      <c r="AT37" s="26">
        <v>16338.343887777801</v>
      </c>
      <c r="AU37" s="26">
        <f t="shared" si="25"/>
        <v>1085.32067401534</v>
      </c>
      <c r="AV37" s="26">
        <f t="shared" si="26"/>
        <v>8079.8169954984005</v>
      </c>
      <c r="AW37" s="26">
        <f t="shared" si="27"/>
        <v>17851.801797560358</v>
      </c>
      <c r="AX37" s="26">
        <v>0</v>
      </c>
      <c r="AY37" s="26">
        <v>0</v>
      </c>
      <c r="AZ37" s="26">
        <v>0</v>
      </c>
      <c r="BA37" s="26">
        <v>116.956650845808</v>
      </c>
      <c r="BB37" s="26">
        <v>851.40737232372203</v>
      </c>
      <c r="BC37" s="26">
        <v>450.581664353973</v>
      </c>
      <c r="BD37" s="26">
        <v>323.79372047256601</v>
      </c>
      <c r="BE37" s="26">
        <v>680.27530862195499</v>
      </c>
      <c r="BF37" s="26">
        <v>1157.4231407581201</v>
      </c>
      <c r="BG37" s="26">
        <v>1421.31436564718</v>
      </c>
      <c r="BH37" s="26">
        <v>2105.0386542299998</v>
      </c>
      <c r="BI37" s="26">
        <v>1015.03404608348</v>
      </c>
      <c r="BJ37" s="26">
        <v>-1335.2534798761901</v>
      </c>
      <c r="BK37" s="26">
        <v>38.677358511279898</v>
      </c>
      <c r="BL37" s="26">
        <v>-1145.83106010799</v>
      </c>
      <c r="BM37" s="26" t="s">
        <v>224</v>
      </c>
      <c r="BN37" s="4" t="s">
        <v>224</v>
      </c>
      <c r="BO37" s="27">
        <v>19</v>
      </c>
      <c r="BP37" s="4" t="s">
        <v>253</v>
      </c>
      <c r="BQ37" s="26">
        <v>0</v>
      </c>
      <c r="BR37" s="26">
        <v>0</v>
      </c>
      <c r="BT37" s="4">
        <v>-0.19628068442920499</v>
      </c>
      <c r="BV37" s="4">
        <v>0</v>
      </c>
      <c r="BW37" s="26">
        <v>0</v>
      </c>
      <c r="BX37" s="26">
        <v>0</v>
      </c>
      <c r="BZ37" s="4">
        <v>-0.16943327508210099</v>
      </c>
      <c r="CB37" s="4">
        <v>0</v>
      </c>
      <c r="CC37" s="26">
        <v>131.116757307954</v>
      </c>
      <c r="CD37" s="26">
        <v>-210.19498043220199</v>
      </c>
      <c r="CE37" s="28">
        <v>-1.60311301734314</v>
      </c>
      <c r="CF37" s="4">
        <v>-414.31214424965202</v>
      </c>
      <c r="CG37" s="28">
        <v>-3.1598718024772201</v>
      </c>
      <c r="CH37" s="4">
        <v>161.121505376344</v>
      </c>
      <c r="CI37" s="26">
        <v>1064.9066943626101</v>
      </c>
      <c r="CJ37" s="26">
        <v>418.72413704161397</v>
      </c>
      <c r="CK37" s="28">
        <v>0.39320265264389098</v>
      </c>
      <c r="CL37" s="4">
        <v>-198.310449286916</v>
      </c>
      <c r="CM37" s="28">
        <v>-0.18622330983242899</v>
      </c>
      <c r="CN37" s="4">
        <v>330.30737327188899</v>
      </c>
      <c r="CO37" s="26">
        <v>1573.36444839299</v>
      </c>
      <c r="CP37" s="26">
        <v>897.64252762990895</v>
      </c>
      <c r="CQ37" s="28">
        <v>0.57052422186528295</v>
      </c>
      <c r="CR37" s="4">
        <v>412.48033002335399</v>
      </c>
      <c r="CS37" s="28">
        <v>0.262164516583971</v>
      </c>
      <c r="CT37" s="4">
        <v>375.14623655913999</v>
      </c>
      <c r="CU37" s="26">
        <v>1883.51958095073</v>
      </c>
      <c r="CV37" s="26">
        <v>965.98807572380599</v>
      </c>
      <c r="CW37" s="28">
        <v>0.51286330415328696</v>
      </c>
      <c r="CX37" s="4">
        <v>152.45819823624799</v>
      </c>
      <c r="CY37" s="28">
        <v>8.0943251016956402E-2</v>
      </c>
      <c r="CZ37" s="4">
        <v>480.16666666666703</v>
      </c>
      <c r="DA37" s="26">
        <v>2529.64089904917</v>
      </c>
      <c r="DB37" s="26">
        <v>1376.4371605368201</v>
      </c>
      <c r="DC37" s="28">
        <v>0.54412353984875295</v>
      </c>
      <c r="DD37" s="4">
        <v>653.71541929971102</v>
      </c>
      <c r="DE37" s="28">
        <v>0.25842222093476902</v>
      </c>
      <c r="DF37" s="4">
        <v>583.09677419354796</v>
      </c>
      <c r="DG37" s="26">
        <v>3649.49261095064</v>
      </c>
      <c r="DH37" s="26">
        <v>1960.0348102593</v>
      </c>
      <c r="DI37" s="28">
        <v>0.53707049697210796</v>
      </c>
      <c r="DJ37" s="4">
        <v>880.30470857764396</v>
      </c>
      <c r="DK37" s="28">
        <v>0.24121290338722901</v>
      </c>
      <c r="DL37" s="4">
        <v>786.59774193548401</v>
      </c>
      <c r="DM37" s="26">
        <v>4927.9731999176902</v>
      </c>
      <c r="DN37" s="26">
        <v>2335.6064977915698</v>
      </c>
      <c r="DO37" s="28">
        <v>0.47394870122885002</v>
      </c>
      <c r="DP37" s="4">
        <v>941.63555129446297</v>
      </c>
      <c r="DQ37" s="28">
        <v>0.19107968186803301</v>
      </c>
      <c r="DR37" s="4">
        <v>943.44059139784895</v>
      </c>
      <c r="DS37" s="26">
        <v>6848.1025581965696</v>
      </c>
      <c r="DT37" s="26">
        <v>3129.0700926122199</v>
      </c>
      <c r="DU37" s="28">
        <v>0.45692512137789199</v>
      </c>
      <c r="DV37" s="4">
        <v>1772.94399157151</v>
      </c>
      <c r="DW37" s="28">
        <v>0.25889565416181598</v>
      </c>
      <c r="DX37" s="4">
        <v>1110.7434408602201</v>
      </c>
      <c r="DY37" s="26">
        <v>7938.6409155260699</v>
      </c>
      <c r="DZ37" s="26">
        <v>3887.7295257455698</v>
      </c>
      <c r="EA37" s="28">
        <v>0.48972230475144801</v>
      </c>
      <c r="EB37" s="4">
        <v>2349.7985290799502</v>
      </c>
      <c r="EC37" s="28">
        <v>0.295995064405081</v>
      </c>
      <c r="ED37" s="4">
        <v>1149.43279569893</v>
      </c>
      <c r="EE37" s="26">
        <v>6756.9583289896</v>
      </c>
      <c r="EF37" s="26">
        <v>3453.3597291648698</v>
      </c>
      <c r="EG37" s="28">
        <v>0.51108199296550405</v>
      </c>
      <c r="EH37" s="4">
        <v>2108.0865426723199</v>
      </c>
      <c r="EI37" s="28">
        <v>0.31198750088896199</v>
      </c>
      <c r="EJ37" s="4">
        <v>1041.9867511520699</v>
      </c>
      <c r="EK37" s="26">
        <v>6828.43559891734</v>
      </c>
      <c r="EL37" s="26">
        <v>3353.5731777676001</v>
      </c>
      <c r="EM37" s="28">
        <v>0.49111881179626499</v>
      </c>
      <c r="EN37" s="4">
        <v>2047.98401309872</v>
      </c>
      <c r="EO37" s="28">
        <v>0.29991994263275001</v>
      </c>
      <c r="EP37" s="4">
        <v>1099.0053763440901</v>
      </c>
      <c r="EQ37" s="26">
        <v>5690.8741390223904</v>
      </c>
      <c r="ER37" s="26">
        <v>2268.02082940726</v>
      </c>
      <c r="ES37" s="28">
        <v>0.39853645925068298</v>
      </c>
      <c r="ET37" s="4">
        <v>808.52102103505001</v>
      </c>
      <c r="EU37" s="28">
        <v>0.142073256460025</v>
      </c>
      <c r="EV37" s="4">
        <v>1114.0547311828</v>
      </c>
      <c r="EW37" s="26">
        <v>3792.6366366757502</v>
      </c>
      <c r="EX37" s="26">
        <v>1652.4597168718301</v>
      </c>
      <c r="EY37" s="28">
        <v>0.43570209202013399</v>
      </c>
      <c r="EZ37" s="4">
        <v>778.97070812267498</v>
      </c>
      <c r="FA37" s="28">
        <v>0.20539028194523901</v>
      </c>
      <c r="FB37" s="4">
        <v>688.34408602150495</v>
      </c>
      <c r="FC37" s="4">
        <v>0</v>
      </c>
      <c r="FD37" s="4">
        <v>0</v>
      </c>
      <c r="FF37" s="4">
        <v>-0.36571395951130498</v>
      </c>
      <c r="FH37" s="4">
        <v>0</v>
      </c>
      <c r="FI37" s="4">
        <v>1196.02345167056</v>
      </c>
      <c r="FJ37" s="4">
        <v>208.52915660941301</v>
      </c>
      <c r="FK37" s="28">
        <v>0.17435206334637199</v>
      </c>
      <c r="FL37" s="4">
        <v>-612.62259353656805</v>
      </c>
      <c r="FM37" s="28">
        <v>-0.512216205025812</v>
      </c>
      <c r="FN37" s="4">
        <v>491.42887864823399</v>
      </c>
      <c r="FO37" s="4">
        <v>3456.8840293437202</v>
      </c>
      <c r="FP37" s="4">
        <v>1863.6306033537101</v>
      </c>
      <c r="FQ37" s="28">
        <v>0.53910706507198602</v>
      </c>
      <c r="FR37" s="4">
        <v>564.93852825960096</v>
      </c>
      <c r="FS37" s="28">
        <v>0.16342420615332401</v>
      </c>
      <c r="FT37" s="4">
        <v>855.31290322580605</v>
      </c>
      <c r="FU37" s="4">
        <v>6179.1335099998196</v>
      </c>
      <c r="FV37" s="4">
        <v>3336.4719707961199</v>
      </c>
      <c r="FW37" s="28">
        <v>0.53995790273776001</v>
      </c>
      <c r="FX37" s="4">
        <v>1534.02012787736</v>
      </c>
      <c r="FY37" s="28">
        <v>0.24825812962202901</v>
      </c>
      <c r="FZ37" s="4">
        <v>1369.69451612903</v>
      </c>
      <c r="GA37" s="4">
        <v>11776.075758114301</v>
      </c>
      <c r="GB37" s="4">
        <v>3301.59457351538</v>
      </c>
      <c r="GC37" s="28">
        <v>0.280364583357951</v>
      </c>
      <c r="GD37" s="4">
        <v>2714.5795428659699</v>
      </c>
      <c r="GE37" s="28">
        <v>0.23051648092493801</v>
      </c>
      <c r="GF37" s="4">
        <v>2054.1840322580601</v>
      </c>
      <c r="GG37" s="4">
        <v>14695.599244515701</v>
      </c>
      <c r="GH37" s="4">
        <v>7341.0892549104401</v>
      </c>
      <c r="GI37" s="28">
        <v>0.499543375725226</v>
      </c>
      <c r="GJ37" s="4">
        <v>4457.8850717522701</v>
      </c>
      <c r="GK37" s="28">
        <v>0.30334830159552201</v>
      </c>
      <c r="GL37" s="4">
        <v>2191.4195468510002</v>
      </c>
      <c r="GM37" s="4">
        <v>12519.3097379397</v>
      </c>
      <c r="GN37" s="4">
        <v>5621.5940071748601</v>
      </c>
      <c r="GO37" s="28">
        <v>0.44903386247714899</v>
      </c>
      <c r="GP37" s="4">
        <v>2856.5050341337701</v>
      </c>
      <c r="GQ37" s="28">
        <v>0.228167933690237</v>
      </c>
      <c r="GR37" s="4">
        <v>2213.0601075268801</v>
      </c>
      <c r="GS37" s="4">
        <v>3792.6366366757502</v>
      </c>
      <c r="GT37" s="4">
        <v>1652.4597168718301</v>
      </c>
      <c r="GU37" s="28">
        <v>0.43570209202013399</v>
      </c>
      <c r="GV37" s="4">
        <v>778.97070812267498</v>
      </c>
      <c r="GW37" s="28">
        <v>0.20539028194523901</v>
      </c>
      <c r="GX37" s="4">
        <v>688.34408602150495</v>
      </c>
    </row>
    <row r="38" spans="1:206" x14ac:dyDescent="0.25">
      <c r="A38" s="4" t="s">
        <v>220</v>
      </c>
      <c r="B38" s="4" t="s">
        <v>267</v>
      </c>
      <c r="C38" s="4" t="s">
        <v>268</v>
      </c>
      <c r="D38" s="25" t="s">
        <v>228</v>
      </c>
      <c r="F38" s="26">
        <v>5360.8229949223696</v>
      </c>
      <c r="G38" s="26">
        <v>6277.7251744210498</v>
      </c>
      <c r="H38" s="26">
        <v>6786.8945532048701</v>
      </c>
      <c r="I38" s="26">
        <v>6414.58028847888</v>
      </c>
      <c r="J38" s="26">
        <v>6650.1582614731797</v>
      </c>
      <c r="K38" s="26">
        <v>7522.3706501805</v>
      </c>
      <c r="L38" s="26">
        <v>7339.1618565557601</v>
      </c>
      <c r="M38" s="26">
        <v>7831.7265500609801</v>
      </c>
      <c r="N38" s="26">
        <v>6094.9830069898999</v>
      </c>
      <c r="O38" s="26">
        <v>7212.90955578388</v>
      </c>
      <c r="P38" s="26">
        <v>6011.52559253656</v>
      </c>
      <c r="Q38" s="26">
        <v>6973.3912287078201</v>
      </c>
      <c r="R38" s="26">
        <v>6435.0758076675402</v>
      </c>
      <c r="S38" s="26">
        <v>6395.2362380191598</v>
      </c>
      <c r="T38" s="26">
        <v>7140.8927887823002</v>
      </c>
      <c r="U38" s="26">
        <v>7540.5932157594098</v>
      </c>
      <c r="V38" s="26">
        <v>7251.6721870341298</v>
      </c>
      <c r="W38" s="26">
        <v>7548.5539660746699</v>
      </c>
      <c r="X38" s="26">
        <v>7680.0930012053796</v>
      </c>
      <c r="Y38" s="26">
        <v>4526.3083490134904</v>
      </c>
      <c r="Z38" s="26">
        <v>6740.5034492853001</v>
      </c>
      <c r="AA38" s="26">
        <v>4144.0207117447599</v>
      </c>
      <c r="AB38" s="26">
        <v>4062.36292267098</v>
      </c>
      <c r="AC38" s="26">
        <v>11638.548169343399</v>
      </c>
      <c r="AD38" s="26">
        <v>13201.474841683799</v>
      </c>
      <c r="AE38" s="26">
        <v>14172.528911653701</v>
      </c>
      <c r="AF38" s="26">
        <v>15170.888406616699</v>
      </c>
      <c r="AG38" s="26">
        <v>13307.892562773801</v>
      </c>
      <c r="AH38" s="26">
        <v>12984.9168212444</v>
      </c>
      <c r="AI38" s="26">
        <v>12830.3120456867</v>
      </c>
      <c r="AJ38" s="26">
        <v>14681.486004541701</v>
      </c>
      <c r="AK38" s="26">
        <v>14800.226153108801</v>
      </c>
      <c r="AL38" s="26">
        <v>12206.401350218899</v>
      </c>
      <c r="AM38" s="26">
        <v>10884.5241610301</v>
      </c>
      <c r="AN38" s="26">
        <v>4062.36292267098</v>
      </c>
      <c r="AO38" s="26">
        <v>24840.023011027199</v>
      </c>
      <c r="AP38" s="26">
        <v>29343.4173182704</v>
      </c>
      <c r="AQ38" s="26">
        <v>26292.809384018201</v>
      </c>
      <c r="AR38" s="26">
        <v>27511.798050228401</v>
      </c>
      <c r="AS38" s="26">
        <v>27006.627503327702</v>
      </c>
      <c r="AT38" s="26">
        <v>14946.887083701</v>
      </c>
      <c r="AU38" s="26">
        <f t="shared" si="25"/>
        <v>-3050.6079342521989</v>
      </c>
      <c r="AV38" s="26">
        <f t="shared" si="26"/>
        <v>1218.9886662101999</v>
      </c>
      <c r="AW38" s="26">
        <f t="shared" si="27"/>
        <v>-505.17054690069926</v>
      </c>
      <c r="AX38" s="26">
        <v>492.56469350522599</v>
      </c>
      <c r="AY38" s="26">
        <v>-1736.74354307108</v>
      </c>
      <c r="AZ38" s="26">
        <v>1117.9265487939799</v>
      </c>
      <c r="BA38" s="26">
        <v>-1201.38396324732</v>
      </c>
      <c r="BB38" s="26">
        <v>961.86563617126706</v>
      </c>
      <c r="BC38" s="26">
        <v>-538.31542104028404</v>
      </c>
      <c r="BD38" s="26">
        <v>-39.839569648381001</v>
      </c>
      <c r="BE38" s="26">
        <v>745.65655076314101</v>
      </c>
      <c r="BF38" s="26">
        <v>399.70042697711398</v>
      </c>
      <c r="BG38" s="26">
        <v>-288.92102872528199</v>
      </c>
      <c r="BH38" s="26">
        <v>296.88177904053703</v>
      </c>
      <c r="BI38" s="26">
        <v>131.53903513070799</v>
      </c>
      <c r="BJ38" s="26">
        <v>-3153.78465219188</v>
      </c>
      <c r="BK38" s="26">
        <v>2214.1951002718101</v>
      </c>
      <c r="BL38" s="26">
        <v>-2596.4827375405498</v>
      </c>
      <c r="BM38" s="26" t="s">
        <v>224</v>
      </c>
      <c r="BN38" s="4" t="s">
        <v>224</v>
      </c>
      <c r="BO38" s="27">
        <v>20</v>
      </c>
      <c r="BP38" s="4" t="s">
        <v>253</v>
      </c>
      <c r="BQ38" s="26">
        <v>6162.4372493215496</v>
      </c>
      <c r="BR38" s="26">
        <v>2773.3373490433701</v>
      </c>
      <c r="BS38" s="28">
        <v>0.45003904085980001</v>
      </c>
      <c r="BT38" s="4">
        <v>1667.2667641740099</v>
      </c>
      <c r="BU38" s="28">
        <v>0.27055314264783298</v>
      </c>
      <c r="BV38" s="4">
        <v>928.28602150537597</v>
      </c>
      <c r="BW38" s="26">
        <v>7765.0788277746897</v>
      </c>
      <c r="BX38" s="26">
        <v>4594.02763154697</v>
      </c>
      <c r="BY38" s="28">
        <v>0.59162665742873399</v>
      </c>
      <c r="BZ38" s="4">
        <v>3515.8162051250301</v>
      </c>
      <c r="CA38" s="28">
        <v>0.45277276420548501</v>
      </c>
      <c r="CB38" s="4">
        <v>904.96774193548401</v>
      </c>
      <c r="CC38" s="26">
        <v>6601.0994602871197</v>
      </c>
      <c r="CD38" s="26">
        <v>3900.7735854257699</v>
      </c>
      <c r="CE38" s="28">
        <v>0.59092786116816098</v>
      </c>
      <c r="CF38" s="4">
        <v>2929.2440563221398</v>
      </c>
      <c r="CG38" s="28">
        <v>0.44375093481696098</v>
      </c>
      <c r="CH38" s="4">
        <v>883.02043010752698</v>
      </c>
      <c r="CI38" s="26">
        <v>7610.44235754489</v>
      </c>
      <c r="CJ38" s="26">
        <v>5038.7127070418001</v>
      </c>
      <c r="CK38" s="28">
        <v>0.66207882148223496</v>
      </c>
      <c r="CL38" s="4">
        <v>3953.1943269025001</v>
      </c>
      <c r="CM38" s="28">
        <v>0.51944343589743502</v>
      </c>
      <c r="CN38" s="4">
        <v>960.54112903225803</v>
      </c>
      <c r="CO38" s="26">
        <v>7126.2986001311701</v>
      </c>
      <c r="CP38" s="26">
        <v>4515.13546361919</v>
      </c>
      <c r="CQ38" s="28">
        <v>0.63358774547225405</v>
      </c>
      <c r="CR38" s="4">
        <v>3409.7300366880399</v>
      </c>
      <c r="CS38" s="28">
        <v>0.47847139560294</v>
      </c>
      <c r="CT38" s="4">
        <v>1091.2536559139801</v>
      </c>
      <c r="CU38" s="26">
        <v>6904.4244840010497</v>
      </c>
      <c r="CV38" s="26">
        <v>4212.3822287159501</v>
      </c>
      <c r="CW38" s="28">
        <v>0.61009896458088397</v>
      </c>
      <c r="CX38" s="4">
        <v>2988.5041720805302</v>
      </c>
      <c r="CY38" s="28">
        <v>0.43283899751608501</v>
      </c>
      <c r="CZ38" s="4">
        <v>1153.30591397849</v>
      </c>
      <c r="DA38" s="26">
        <v>7480.6593499480005</v>
      </c>
      <c r="DB38" s="26">
        <v>4654.1742813970905</v>
      </c>
      <c r="DC38" s="28">
        <v>0.62216097053389297</v>
      </c>
      <c r="DD38" s="4">
        <v>3456.8948388106301</v>
      </c>
      <c r="DE38" s="28">
        <v>0.46211098208002999</v>
      </c>
      <c r="DF38" s="4">
        <v>1155.66129032258</v>
      </c>
      <c r="DG38" s="26">
        <v>7701.06963756193</v>
      </c>
      <c r="DH38" s="26">
        <v>4943.7573308767596</v>
      </c>
      <c r="DI38" s="28">
        <v>0.64195722978060199</v>
      </c>
      <c r="DJ38" s="4">
        <v>3765.5288629367001</v>
      </c>
      <c r="DK38" s="28">
        <v>0.48896179883510599</v>
      </c>
      <c r="DL38" s="4">
        <v>1129.03271889401</v>
      </c>
      <c r="DM38" s="26">
        <v>7066.5346321307898</v>
      </c>
      <c r="DN38" s="26">
        <v>4380.0261610402604</v>
      </c>
      <c r="DO38" s="28">
        <v>0.61982660371106701</v>
      </c>
      <c r="DP38" s="4">
        <v>3132.4722896793</v>
      </c>
      <c r="DQ38" s="28">
        <v>0.44328266296697699</v>
      </c>
      <c r="DR38" s="4">
        <v>1126.3811827956999</v>
      </c>
      <c r="DS38" s="26">
        <v>6939.1555591943797</v>
      </c>
      <c r="DT38" s="26">
        <v>4428.6708800658498</v>
      </c>
      <c r="DU38" s="28">
        <v>0.63821467068826099</v>
      </c>
      <c r="DV38" s="4">
        <v>3290.87331388861</v>
      </c>
      <c r="DW38" s="28">
        <v>0.47424694342356999</v>
      </c>
      <c r="DX38" s="4">
        <v>1118.79623655914</v>
      </c>
      <c r="DY38" s="26">
        <v>7247.9237037639996</v>
      </c>
      <c r="DZ38" s="26">
        <v>4802.1645463785399</v>
      </c>
      <c r="EA38" s="28">
        <v>0.66255727055800495</v>
      </c>
      <c r="EB38" s="4">
        <v>3665.58935039169</v>
      </c>
      <c r="EC38" s="28">
        <v>0.50574336875098103</v>
      </c>
      <c r="ED38" s="4">
        <v>1153.8135806451601</v>
      </c>
      <c r="EE38" s="26">
        <v>4485.5870975786602</v>
      </c>
      <c r="EF38" s="26">
        <v>2061.5447568849299</v>
      </c>
      <c r="EG38" s="28">
        <v>0.45959307266550797</v>
      </c>
      <c r="EH38" s="4">
        <v>886.25714963764699</v>
      </c>
      <c r="EI38" s="28">
        <v>0.197578852078483</v>
      </c>
      <c r="EJ38" s="4">
        <v>1145.9018433179699</v>
      </c>
      <c r="EK38" s="26">
        <v>6750.2092080469201</v>
      </c>
      <c r="EL38" s="26">
        <v>4319.7133521815203</v>
      </c>
      <c r="EM38" s="28">
        <v>0.63993769956522095</v>
      </c>
      <c r="EN38" s="4">
        <v>3153.1148471397701</v>
      </c>
      <c r="EO38" s="28">
        <v>0.467113647882342</v>
      </c>
      <c r="EP38" s="4">
        <v>1136.2304301075301</v>
      </c>
      <c r="EQ38" s="26">
        <v>4122.3463328501102</v>
      </c>
      <c r="ER38" s="26">
        <v>2046.34145732355</v>
      </c>
      <c r="ES38" s="28">
        <v>0.49640211959307701</v>
      </c>
      <c r="ET38" s="4">
        <v>1017.20486919449</v>
      </c>
      <c r="EU38" s="28">
        <v>0.24675385983186399</v>
      </c>
      <c r="EV38" s="4">
        <v>1023.9526344086</v>
      </c>
      <c r="EW38" s="26">
        <v>4002.1395180192899</v>
      </c>
      <c r="EX38" s="26">
        <v>2664.4602307846899</v>
      </c>
      <c r="EY38" s="28">
        <v>0.66575895687498798</v>
      </c>
      <c r="EZ38" s="4">
        <v>1992.820306498</v>
      </c>
      <c r="FA38" s="28">
        <v>0.49793873939813998</v>
      </c>
      <c r="FB38" s="4">
        <v>671.46290322580603</v>
      </c>
      <c r="FC38" s="4">
        <v>13927.516077096199</v>
      </c>
      <c r="FD38" s="4">
        <v>7367.3649805903397</v>
      </c>
      <c r="FE38" s="28">
        <v>0.52897910437209705</v>
      </c>
      <c r="FF38" s="4">
        <v>5183.0829692990401</v>
      </c>
      <c r="FG38" s="28">
        <v>0.37214697442156303</v>
      </c>
      <c r="FH38" s="4">
        <v>1833.25376344086</v>
      </c>
      <c r="FI38" s="4">
        <v>14211.541817832</v>
      </c>
      <c r="FJ38" s="4">
        <v>8939.4862924675708</v>
      </c>
      <c r="FK38" s="28">
        <v>0.62903001004793901</v>
      </c>
      <c r="FL38" s="4">
        <v>6882.4383832246403</v>
      </c>
      <c r="FM38" s="28">
        <v>0.48428513045564597</v>
      </c>
      <c r="FN38" s="4">
        <v>1843.56155913979</v>
      </c>
      <c r="FO38" s="4">
        <v>14030.7230841322</v>
      </c>
      <c r="FP38" s="4">
        <v>8727.5176923351391</v>
      </c>
      <c r="FQ38" s="28">
        <v>0.62202907433939403</v>
      </c>
      <c r="FR38" s="4">
        <v>6398.2342087685702</v>
      </c>
      <c r="FS38" s="28">
        <v>0.45601599934678499</v>
      </c>
      <c r="FT38" s="4">
        <v>2244.5595698924699</v>
      </c>
      <c r="FU38" s="4">
        <v>15181.7289875099</v>
      </c>
      <c r="FV38" s="4">
        <v>9597.9316122738492</v>
      </c>
      <c r="FW38" s="28">
        <v>0.63220280247197902</v>
      </c>
      <c r="FX38" s="4">
        <v>7222.4237017473297</v>
      </c>
      <c r="FY38" s="28">
        <v>0.475731302257421</v>
      </c>
      <c r="FZ38" s="4">
        <v>2284.6940092165901</v>
      </c>
      <c r="GA38" s="4">
        <v>14005.6901913252</v>
      </c>
      <c r="GB38" s="4">
        <v>8592.4083897562105</v>
      </c>
      <c r="GC38" s="28">
        <v>0.61349410649381397</v>
      </c>
      <c r="GD38" s="4">
        <v>6423.3456035679101</v>
      </c>
      <c r="GE38" s="28">
        <v>0.45862399609170201</v>
      </c>
      <c r="GF38" s="4">
        <v>2245.1774193548399</v>
      </c>
      <c r="GG38" s="4">
        <v>11733.5108013427</v>
      </c>
      <c r="GH38" s="4">
        <v>6863.7093032634702</v>
      </c>
      <c r="GI38" s="28">
        <v>0.58496637702656396</v>
      </c>
      <c r="GJ38" s="4">
        <v>4551.8465000293399</v>
      </c>
      <c r="GK38" s="28">
        <v>0.38793559550040801</v>
      </c>
      <c r="GL38" s="4">
        <v>2299.71542396313</v>
      </c>
      <c r="GM38" s="4">
        <v>10872.555540896999</v>
      </c>
      <c r="GN38" s="4">
        <v>6366.0548095050599</v>
      </c>
      <c r="GO38" s="28">
        <v>0.58551596131739203</v>
      </c>
      <c r="GP38" s="4">
        <v>4170.3197163342702</v>
      </c>
      <c r="GQ38" s="28">
        <v>0.38356389173158401</v>
      </c>
      <c r="GR38" s="4">
        <v>2160.1830645161299</v>
      </c>
      <c r="GS38" s="4">
        <v>4002.1395180192899</v>
      </c>
      <c r="GT38" s="4">
        <v>2664.4602307846899</v>
      </c>
      <c r="GU38" s="28">
        <v>0.66575895687498798</v>
      </c>
      <c r="GV38" s="4">
        <v>1992.820306498</v>
      </c>
      <c r="GW38" s="28">
        <v>0.49793873939813998</v>
      </c>
      <c r="GX38" s="4">
        <v>671.46290322580603</v>
      </c>
    </row>
    <row r="39" spans="1:206" x14ac:dyDescent="0.25">
      <c r="A39" s="4" t="s">
        <v>220</v>
      </c>
      <c r="B39" s="4" t="s">
        <v>269</v>
      </c>
      <c r="C39" s="4" t="s">
        <v>270</v>
      </c>
      <c r="D39" s="25" t="s">
        <v>244</v>
      </c>
      <c r="E39" s="4" t="s">
        <v>245</v>
      </c>
      <c r="F39" s="26">
        <v>3524.8362300643198</v>
      </c>
      <c r="G39" s="26">
        <v>4025.3266580506402</v>
      </c>
      <c r="H39" s="26">
        <v>3596.3720098194599</v>
      </c>
      <c r="I39" s="26">
        <v>3908.1868724028</v>
      </c>
      <c r="J39" s="26">
        <v>4800.4666528171902</v>
      </c>
      <c r="K39" s="26">
        <v>5230.0845262721496</v>
      </c>
      <c r="L39" s="26">
        <v>5472.4370553734298</v>
      </c>
      <c r="M39" s="26">
        <v>5803.5469116908998</v>
      </c>
      <c r="N39" s="26">
        <v>5450.3603012543199</v>
      </c>
      <c r="O39" s="26">
        <v>5129.3510796542496</v>
      </c>
      <c r="P39" s="26">
        <v>4822.3636250040399</v>
      </c>
      <c r="Q39" s="26">
        <v>7093.7115217123501</v>
      </c>
      <c r="R39" s="26">
        <v>8185.1747761664301</v>
      </c>
      <c r="S39" s="26">
        <v>8221.2758688726899</v>
      </c>
      <c r="T39" s="26">
        <v>7203.8591599587198</v>
      </c>
      <c r="U39" s="26">
        <v>6575.1527451165502</v>
      </c>
      <c r="V39" s="26">
        <v>6036.0781507486499</v>
      </c>
      <c r="W39" s="26">
        <v>6730.4951578626196</v>
      </c>
      <c r="X39" s="26">
        <v>6613.3730338843598</v>
      </c>
      <c r="Y39" s="26">
        <v>7493.3558455869697</v>
      </c>
      <c r="Z39" s="26">
        <v>7227.31048257358</v>
      </c>
      <c r="AA39" s="26">
        <v>7854.6787570270199</v>
      </c>
      <c r="AB39" s="26">
        <v>4758.6259847456804</v>
      </c>
      <c r="AC39" s="26">
        <v>7550.16288811496</v>
      </c>
      <c r="AD39" s="26">
        <v>7504.5588822222599</v>
      </c>
      <c r="AE39" s="26">
        <v>10030.5511790893</v>
      </c>
      <c r="AF39" s="26">
        <v>11275.9839670643</v>
      </c>
      <c r="AG39" s="26">
        <v>10579.7113809086</v>
      </c>
      <c r="AH39" s="26">
        <v>11916.075146716399</v>
      </c>
      <c r="AI39" s="26">
        <v>16406.450645039102</v>
      </c>
      <c r="AJ39" s="26">
        <v>13779.0119050753</v>
      </c>
      <c r="AK39" s="26">
        <v>12766.5733086113</v>
      </c>
      <c r="AL39" s="26">
        <v>14106.7288794713</v>
      </c>
      <c r="AM39" s="26">
        <v>15081.9892396006</v>
      </c>
      <c r="AN39" s="26">
        <v>4758.6259847456804</v>
      </c>
      <c r="AO39" s="26">
        <v>15054.721770337201</v>
      </c>
      <c r="AP39" s="26">
        <v>21306.535146153699</v>
      </c>
      <c r="AQ39" s="26">
        <v>22495.786527625001</v>
      </c>
      <c r="AR39" s="26">
        <v>30185.4625501144</v>
      </c>
      <c r="AS39" s="26">
        <v>26873.302188082602</v>
      </c>
      <c r="AT39" s="26">
        <v>19840.6152243463</v>
      </c>
      <c r="AU39" s="26">
        <f t="shared" si="25"/>
        <v>1189.251381471302</v>
      </c>
      <c r="AV39" s="26">
        <f t="shared" si="26"/>
        <v>7689.6760224893987</v>
      </c>
      <c r="AW39" s="26">
        <f t="shared" si="27"/>
        <v>-3312.1603620317983</v>
      </c>
      <c r="AX39" s="26">
        <v>331.10985631746797</v>
      </c>
      <c r="AY39" s="26">
        <v>-353.18661043657698</v>
      </c>
      <c r="AZ39" s="26">
        <v>-321.00922160007099</v>
      </c>
      <c r="BA39" s="26">
        <v>-306.98745465021</v>
      </c>
      <c r="BB39" s="26">
        <v>2271.3478967083101</v>
      </c>
      <c r="BC39" s="26">
        <v>1091.46325445408</v>
      </c>
      <c r="BD39" s="26">
        <v>36.1010927062528</v>
      </c>
      <c r="BE39" s="26">
        <v>-1017.41670891397</v>
      </c>
      <c r="BF39" s="26">
        <v>-628.70641484216196</v>
      </c>
      <c r="BG39" s="26">
        <v>-539.07459436790305</v>
      </c>
      <c r="BH39" s="26">
        <v>694.41700711396697</v>
      </c>
      <c r="BI39" s="26">
        <v>-117.122123978254</v>
      </c>
      <c r="BJ39" s="26">
        <v>879.98281170260202</v>
      </c>
      <c r="BK39" s="26">
        <v>-266.04536301338499</v>
      </c>
      <c r="BL39" s="26">
        <v>627.36827445343897</v>
      </c>
      <c r="BM39" s="26" t="s">
        <v>271</v>
      </c>
      <c r="BN39" s="4" t="s">
        <v>271</v>
      </c>
      <c r="BO39" s="27">
        <v>21</v>
      </c>
      <c r="BP39" s="4" t="s">
        <v>253</v>
      </c>
      <c r="BQ39" s="26">
        <v>5450.3603012543199</v>
      </c>
      <c r="BR39" s="26">
        <v>2526.2876841520601</v>
      </c>
      <c r="BS39" s="28">
        <v>0.463508381926727</v>
      </c>
      <c r="BT39" s="4">
        <v>1593.4897151622499</v>
      </c>
      <c r="BU39" s="28">
        <v>0.29236410568958798</v>
      </c>
      <c r="BV39" s="4">
        <v>860.47258064516097</v>
      </c>
      <c r="BW39" s="26">
        <v>5129.3510796542496</v>
      </c>
      <c r="BX39" s="26">
        <v>2261.5208038433202</v>
      </c>
      <c r="BY39" s="28">
        <v>0.44089803344008299</v>
      </c>
      <c r="BZ39" s="4">
        <v>1332.91429574683</v>
      </c>
      <c r="CA39" s="28">
        <v>0.25986021916766</v>
      </c>
      <c r="CB39" s="4">
        <v>867.27043010752698</v>
      </c>
      <c r="CC39" s="26">
        <v>4822.3636250040399</v>
      </c>
      <c r="CD39" s="26">
        <v>1890.03390018358</v>
      </c>
      <c r="CE39" s="28">
        <v>0.39193102120788298</v>
      </c>
      <c r="CF39" s="4">
        <v>1001.90531805954</v>
      </c>
      <c r="CG39" s="28">
        <v>0.20776229168299301</v>
      </c>
      <c r="CH39" s="4">
        <v>868.13107526881697</v>
      </c>
      <c r="CI39" s="26">
        <v>7093.7115217123501</v>
      </c>
      <c r="CJ39" s="26">
        <v>3405.8014498194002</v>
      </c>
      <c r="CK39" s="28">
        <v>0.48011558397814202</v>
      </c>
      <c r="CL39" s="4">
        <v>2394.8070456135001</v>
      </c>
      <c r="CM39" s="28">
        <v>0.33759577596065199</v>
      </c>
      <c r="CN39" s="4">
        <v>977.78663594470004</v>
      </c>
      <c r="CO39" s="26">
        <v>8185.1747761664301</v>
      </c>
      <c r="CP39" s="26">
        <v>3869.0777250696301</v>
      </c>
      <c r="CQ39" s="28">
        <v>0.47269335486098601</v>
      </c>
      <c r="CR39" s="4">
        <v>2835.5327248162098</v>
      </c>
      <c r="CS39" s="28">
        <v>0.34642299063334703</v>
      </c>
      <c r="CT39" s="4">
        <v>1064.7064516129001</v>
      </c>
      <c r="CU39" s="26">
        <v>8221.2758688726899</v>
      </c>
      <c r="CV39" s="26">
        <v>3775.8073984313601</v>
      </c>
      <c r="CW39" s="28">
        <v>0.45927267964906598</v>
      </c>
      <c r="CX39" s="4">
        <v>2685.5899319627001</v>
      </c>
      <c r="CY39" s="28">
        <v>0.326663400522887</v>
      </c>
      <c r="CZ39" s="4">
        <v>1079.4596774193501</v>
      </c>
      <c r="DA39" s="26">
        <v>7203.8591599587198</v>
      </c>
      <c r="DB39" s="26">
        <v>2379.9698124267202</v>
      </c>
      <c r="DC39" s="28">
        <v>0.33037428405809699</v>
      </c>
      <c r="DD39" s="4">
        <v>1300.5753991782401</v>
      </c>
      <c r="DE39" s="28">
        <v>0.18053870436657701</v>
      </c>
      <c r="DF39" s="4">
        <v>1087.6220430107501</v>
      </c>
      <c r="DG39" s="26">
        <v>6575.1527451165502</v>
      </c>
      <c r="DH39" s="26">
        <v>1769.6777606453199</v>
      </c>
      <c r="DI39" s="28">
        <v>0.269146258535161</v>
      </c>
      <c r="DJ39" s="4">
        <v>671.04560351201098</v>
      </c>
      <c r="DK39" s="28">
        <v>0.10205779690979901</v>
      </c>
      <c r="DL39" s="4">
        <v>1105.35760368664</v>
      </c>
      <c r="DM39" s="26">
        <v>6040.0364636384502</v>
      </c>
      <c r="DN39" s="26">
        <v>1192.2747375517099</v>
      </c>
      <c r="DO39" s="28">
        <v>0.197395288046573</v>
      </c>
      <c r="DP39" s="4">
        <v>45.542480836593398</v>
      </c>
      <c r="DQ39" s="28">
        <v>7.5401003140896797E-3</v>
      </c>
      <c r="DR39" s="4">
        <v>1080.0967741935499</v>
      </c>
      <c r="DS39" s="26">
        <v>6732.4539080901804</v>
      </c>
      <c r="DT39" s="26">
        <v>1981.87414259916</v>
      </c>
      <c r="DU39" s="28">
        <v>0.29437619175046997</v>
      </c>
      <c r="DV39" s="4">
        <v>987.17801809364005</v>
      </c>
      <c r="DW39" s="28">
        <v>0.146629747722057</v>
      </c>
      <c r="DX39" s="4">
        <v>1014.44408602151</v>
      </c>
      <c r="DY39" s="26">
        <v>6613.2628992201899</v>
      </c>
      <c r="DZ39" s="26">
        <v>2289.8320177729101</v>
      </c>
      <c r="EA39" s="28">
        <v>0.346248448408564</v>
      </c>
      <c r="EB39" s="4">
        <v>1317.7857436921099</v>
      </c>
      <c r="EC39" s="28">
        <v>0.199264079437625</v>
      </c>
      <c r="ED39" s="4">
        <v>1030.73655913978</v>
      </c>
      <c r="EE39" s="26">
        <v>7492.9347864512101</v>
      </c>
      <c r="EF39" s="26">
        <v>3358.3738584622201</v>
      </c>
      <c r="EG39" s="28">
        <v>0.44820540338011</v>
      </c>
      <c r="EH39" s="4">
        <v>2342.8014134197401</v>
      </c>
      <c r="EI39" s="28">
        <v>0.31266806400824498</v>
      </c>
      <c r="EJ39" s="4">
        <v>1034.4213133640601</v>
      </c>
      <c r="EK39" s="26">
        <v>7227.2817644950301</v>
      </c>
      <c r="EL39" s="26">
        <v>3250.9570924446498</v>
      </c>
      <c r="EM39" s="28">
        <v>0.449817400009974</v>
      </c>
      <c r="EN39" s="4">
        <v>2271.93294578928</v>
      </c>
      <c r="EO39" s="28">
        <v>0.31435510885301998</v>
      </c>
      <c r="EP39" s="4">
        <v>1015.15483870968</v>
      </c>
      <c r="EQ39" s="26">
        <v>7854.5351805498203</v>
      </c>
      <c r="ER39" s="26">
        <v>3688.93264923889</v>
      </c>
      <c r="ES39" s="28">
        <v>0.469656391427692</v>
      </c>
      <c r="ET39" s="4">
        <v>2640.2660941211798</v>
      </c>
      <c r="EU39" s="28">
        <v>0.33614542852379897</v>
      </c>
      <c r="EV39" s="4">
        <v>1042.3650537634401</v>
      </c>
      <c r="EW39" s="26">
        <v>4758.4440658263302</v>
      </c>
      <c r="EX39" s="26">
        <v>1881.5474887268799</v>
      </c>
      <c r="EY39" s="28">
        <v>0.39541233703671502</v>
      </c>
      <c r="EZ39" s="4">
        <v>1182.22459789749</v>
      </c>
      <c r="FA39" s="28">
        <v>0.24844772399193699</v>
      </c>
      <c r="FB39" s="4">
        <v>697.69784946236598</v>
      </c>
      <c r="FC39" s="4">
        <v>10579.7113809086</v>
      </c>
      <c r="FD39" s="4">
        <v>4787.8084879953803</v>
      </c>
      <c r="FE39" s="28">
        <v>0.45254622887304302</v>
      </c>
      <c r="FF39" s="4">
        <v>2926.4040109090802</v>
      </c>
      <c r="FG39" s="28">
        <v>0.276605278305595</v>
      </c>
      <c r="FH39" s="4">
        <v>1727.74301075269</v>
      </c>
      <c r="FI39" s="4">
        <v>11916.075146716399</v>
      </c>
      <c r="FJ39" s="4">
        <v>5295.8353500029798</v>
      </c>
      <c r="FK39" s="28">
        <v>0.44442782416174198</v>
      </c>
      <c r="FL39" s="4">
        <v>3396.7123636730398</v>
      </c>
      <c r="FM39" s="28">
        <v>0.28505294921785101</v>
      </c>
      <c r="FN39" s="4">
        <v>1845.9177112135201</v>
      </c>
      <c r="FO39" s="4">
        <v>16406.450645039102</v>
      </c>
      <c r="FP39" s="4">
        <v>7644.8851235009997</v>
      </c>
      <c r="FQ39" s="28">
        <v>0.46596825168962502</v>
      </c>
      <c r="FR39" s="4">
        <v>5521.1226567789099</v>
      </c>
      <c r="FS39" s="28">
        <v>0.336521455873111</v>
      </c>
      <c r="FT39" s="4">
        <v>2144.16612903226</v>
      </c>
      <c r="FU39" s="4">
        <v>13779.0119050753</v>
      </c>
      <c r="FV39" s="4">
        <v>4149.6475730720404</v>
      </c>
      <c r="FW39" s="28">
        <v>0.30115712227112501</v>
      </c>
      <c r="FX39" s="4">
        <v>1971.62100269025</v>
      </c>
      <c r="FY39" s="28">
        <v>0.143088707395923</v>
      </c>
      <c r="FZ39" s="4">
        <v>2192.9796466973899</v>
      </c>
      <c r="GA39" s="4">
        <v>12772.4903717286</v>
      </c>
      <c r="GB39" s="4">
        <v>4968.0821359830798</v>
      </c>
      <c r="GC39" s="28">
        <v>0.38896738156716198</v>
      </c>
      <c r="GD39" s="4">
        <v>1032.72049893023</v>
      </c>
      <c r="GE39" s="28">
        <v>8.0855061845739706E-2</v>
      </c>
      <c r="GF39" s="4">
        <v>2094.5408602150501</v>
      </c>
      <c r="GG39" s="4">
        <v>14106.197685671401</v>
      </c>
      <c r="GH39" s="4">
        <v>5648.2058762351298</v>
      </c>
      <c r="GI39" s="28">
        <v>0.40040597771945202</v>
      </c>
      <c r="GJ39" s="4">
        <v>3660.58715711185</v>
      </c>
      <c r="GK39" s="28">
        <v>0.25950204574476798</v>
      </c>
      <c r="GL39" s="4">
        <v>2065.1578725038398</v>
      </c>
      <c r="GM39" s="4">
        <v>15081.8169450449</v>
      </c>
      <c r="GN39" s="4">
        <v>6939.8897416835398</v>
      </c>
      <c r="GO39" s="28">
        <v>0.46014944797242402</v>
      </c>
      <c r="GP39" s="4">
        <v>4912.1990399104598</v>
      </c>
      <c r="GQ39" s="28">
        <v>0.32570339885502703</v>
      </c>
      <c r="GR39" s="4">
        <v>2057.5198924731199</v>
      </c>
      <c r="GS39" s="4">
        <v>4758.4440658263302</v>
      </c>
      <c r="GT39" s="4">
        <v>1881.5474887268799</v>
      </c>
      <c r="GU39" s="28">
        <v>0.39541233703671502</v>
      </c>
      <c r="GV39" s="4">
        <v>1182.22459789749</v>
      </c>
      <c r="GW39" s="28">
        <v>0.24844772399193699</v>
      </c>
      <c r="GX39" s="4">
        <v>697.69784946236598</v>
      </c>
    </row>
    <row r="40" spans="1:206" x14ac:dyDescent="0.25">
      <c r="A40" s="4" t="s">
        <v>220</v>
      </c>
      <c r="B40" s="4" t="s">
        <v>272</v>
      </c>
      <c r="C40" s="4" t="s">
        <v>273</v>
      </c>
      <c r="D40" s="25" t="s">
        <v>274</v>
      </c>
      <c r="E40" s="4" t="s">
        <v>245</v>
      </c>
      <c r="F40" s="26">
        <v>60.9542526024739</v>
      </c>
      <c r="G40" s="26">
        <v>150.549153166444</v>
      </c>
      <c r="H40" s="26">
        <v>83.932046397320804</v>
      </c>
      <c r="I40" s="26">
        <v>244.344817683613</v>
      </c>
      <c r="J40" s="26">
        <v>397.06564765314698</v>
      </c>
      <c r="K40" s="26">
        <v>2904.6056794936999</v>
      </c>
      <c r="L40" s="26">
        <v>3939.6805898704201</v>
      </c>
      <c r="M40" s="26">
        <v>3742.5215218868798</v>
      </c>
      <c r="N40" s="26">
        <v>3624.6350014980699</v>
      </c>
      <c r="O40" s="26">
        <v>3690.5536943948</v>
      </c>
      <c r="P40" s="26">
        <v>4876.2458231062001</v>
      </c>
      <c r="Q40" s="26">
        <v>5555.4166554206804</v>
      </c>
      <c r="R40" s="26">
        <v>5978.3595897864398</v>
      </c>
      <c r="S40" s="26">
        <v>6803.9105899505203</v>
      </c>
      <c r="T40" s="26">
        <v>6773.9910137642901</v>
      </c>
      <c r="U40" s="26">
        <v>6265.8896374462402</v>
      </c>
      <c r="V40" s="26">
        <v>5616.6202143545197</v>
      </c>
      <c r="W40" s="26">
        <v>6226.3078605430701</v>
      </c>
      <c r="X40" s="26">
        <v>6572.6573899114501</v>
      </c>
      <c r="Y40" s="26">
        <v>6457.1337336918996</v>
      </c>
      <c r="Z40" s="26">
        <v>5555.2680869510696</v>
      </c>
      <c r="AA40" s="26">
        <v>4644.2583485391397</v>
      </c>
      <c r="AB40" s="26">
        <v>2832.4010104837198</v>
      </c>
      <c r="AC40" s="26">
        <v>211.50340576891799</v>
      </c>
      <c r="AD40" s="26">
        <v>328.27686408093302</v>
      </c>
      <c r="AE40" s="26">
        <v>3301.6713271468402</v>
      </c>
      <c r="AF40" s="26">
        <v>7682.2021117572904</v>
      </c>
      <c r="AG40" s="26">
        <v>7315.1886958928699</v>
      </c>
      <c r="AH40" s="26">
        <v>10431.6624785269</v>
      </c>
      <c r="AI40" s="26">
        <v>12782.270179736999</v>
      </c>
      <c r="AJ40" s="26">
        <v>13039.8806512105</v>
      </c>
      <c r="AK40" s="26">
        <v>11842.9280748976</v>
      </c>
      <c r="AL40" s="26">
        <v>13029.7911236034</v>
      </c>
      <c r="AM40" s="26">
        <v>10199.526435490199</v>
      </c>
      <c r="AN40" s="26">
        <v>2832.4010104837198</v>
      </c>
      <c r="AO40" s="26">
        <v>539.78026984985195</v>
      </c>
      <c r="AP40" s="26">
        <v>10983.8734389041</v>
      </c>
      <c r="AQ40" s="26">
        <v>17746.851174419699</v>
      </c>
      <c r="AR40" s="26">
        <v>25822.150830947499</v>
      </c>
      <c r="AS40" s="26">
        <v>24872.719198500901</v>
      </c>
      <c r="AT40" s="26">
        <v>13031.927445973901</v>
      </c>
      <c r="AU40" s="26">
        <f t="shared" si="25"/>
        <v>6762.9777355155984</v>
      </c>
      <c r="AV40" s="26">
        <f t="shared" si="26"/>
        <v>8075.2996565278008</v>
      </c>
      <c r="AW40" s="26">
        <f t="shared" si="27"/>
        <v>-949.43163244659809</v>
      </c>
      <c r="AX40" s="26">
        <v>-197.15906798353899</v>
      </c>
      <c r="AY40" s="26">
        <v>-117.886520388807</v>
      </c>
      <c r="AZ40" s="26">
        <v>65.918692896726199</v>
      </c>
      <c r="BA40" s="26">
        <v>1185.6921287114001</v>
      </c>
      <c r="BB40" s="26">
        <v>679.17083231447998</v>
      </c>
      <c r="BC40" s="26">
        <v>422.94293436576498</v>
      </c>
      <c r="BD40" s="26">
        <v>825.55100016408505</v>
      </c>
      <c r="BE40" s="26">
        <v>-29.919576186234298</v>
      </c>
      <c r="BF40" s="26">
        <v>-508.10137631804702</v>
      </c>
      <c r="BG40" s="26">
        <v>-649.26942309172398</v>
      </c>
      <c r="BH40" s="26">
        <v>609.687646188548</v>
      </c>
      <c r="BI40" s="26">
        <v>346.34952936838602</v>
      </c>
      <c r="BJ40" s="26">
        <v>-115.523656219559</v>
      </c>
      <c r="BK40" s="26">
        <v>-901.86564674082194</v>
      </c>
      <c r="BL40" s="26">
        <v>-911.00973841193502</v>
      </c>
      <c r="BM40" s="26" t="s">
        <v>224</v>
      </c>
      <c r="BN40" s="4" t="s">
        <v>224</v>
      </c>
      <c r="BO40" s="27">
        <v>22</v>
      </c>
      <c r="BP40" s="4" t="s">
        <v>253</v>
      </c>
      <c r="BQ40" s="26">
        <v>3624.6350014980699</v>
      </c>
      <c r="BR40" s="26">
        <v>2136.2383273017099</v>
      </c>
      <c r="BS40" s="28">
        <v>0.58936646763571898</v>
      </c>
      <c r="BT40" s="4">
        <v>1551.6316662526899</v>
      </c>
      <c r="BU40" s="28">
        <v>0.42807942471763399</v>
      </c>
      <c r="BV40" s="4">
        <v>466.82473118279597</v>
      </c>
      <c r="BW40" s="26">
        <v>3690.5536943948</v>
      </c>
      <c r="BX40" s="26">
        <v>2034.0159502132999</v>
      </c>
      <c r="BY40" s="28">
        <v>0.55114113454101998</v>
      </c>
      <c r="BZ40" s="4">
        <v>1437.7595404702599</v>
      </c>
      <c r="CA40" s="28">
        <v>0.38957827456999899</v>
      </c>
      <c r="CB40" s="4">
        <v>490.738279569893</v>
      </c>
      <c r="CC40" s="26">
        <v>4876.2458231062001</v>
      </c>
      <c r="CD40" s="26">
        <v>2669.0228840853601</v>
      </c>
      <c r="CE40" s="28">
        <v>0.54735199596339801</v>
      </c>
      <c r="CF40" s="4">
        <v>1883.0278055390099</v>
      </c>
      <c r="CG40" s="28">
        <v>0.386163428557323</v>
      </c>
      <c r="CH40" s="4">
        <v>668.67295698924704</v>
      </c>
      <c r="CI40" s="26">
        <v>5555.4166554206804</v>
      </c>
      <c r="CJ40" s="26">
        <v>2755.5387261415599</v>
      </c>
      <c r="CK40" s="28">
        <v>0.49600937194384098</v>
      </c>
      <c r="CL40" s="4">
        <v>1783.70896886431</v>
      </c>
      <c r="CM40" s="28">
        <v>0.32107564193657001</v>
      </c>
      <c r="CN40" s="4">
        <v>765.92769585253495</v>
      </c>
      <c r="CO40" s="26">
        <v>5978.3595897864398</v>
      </c>
      <c r="CP40" s="26">
        <v>2677.2094412758302</v>
      </c>
      <c r="CQ40" s="28">
        <v>0.44781672983499299</v>
      </c>
      <c r="CR40" s="4">
        <v>1597.7841611628601</v>
      </c>
      <c r="CS40" s="28">
        <v>0.267261300891392</v>
      </c>
      <c r="CT40" s="4">
        <v>825.78205376344101</v>
      </c>
      <c r="CU40" s="26">
        <v>6803.9105899505203</v>
      </c>
      <c r="CV40" s="26">
        <v>3183.3691169255599</v>
      </c>
      <c r="CW40" s="28">
        <v>0.46787344937004999</v>
      </c>
      <c r="CX40" s="4">
        <v>2174.6284305194399</v>
      </c>
      <c r="CY40" s="28">
        <v>0.31961449254365498</v>
      </c>
      <c r="CZ40" s="4">
        <v>913.40311827956998</v>
      </c>
      <c r="DA40" s="26">
        <v>6773.9910137642901</v>
      </c>
      <c r="DB40" s="26">
        <v>3320.3935158764298</v>
      </c>
      <c r="DC40" s="28">
        <v>0.49016798356088898</v>
      </c>
      <c r="DD40" s="4">
        <v>2260.8989352930698</v>
      </c>
      <c r="DE40" s="28">
        <v>0.33376172638834001</v>
      </c>
      <c r="DF40" s="4">
        <v>912.01161290322602</v>
      </c>
      <c r="DG40" s="26">
        <v>6265.8896374462402</v>
      </c>
      <c r="DH40" s="26">
        <v>2942.3745454910199</v>
      </c>
      <c r="DI40" s="28">
        <v>0.46958607887167098</v>
      </c>
      <c r="DJ40" s="4">
        <v>1837.6949569767501</v>
      </c>
      <c r="DK40" s="28">
        <v>0.29328556091928298</v>
      </c>
      <c r="DL40" s="4">
        <v>896.14400921659001</v>
      </c>
      <c r="DM40" s="26">
        <v>5616.6764568415101</v>
      </c>
      <c r="DN40" s="26">
        <v>2252.3200179524401</v>
      </c>
      <c r="DO40" s="28">
        <v>0.40100583240983301</v>
      </c>
      <c r="DP40" s="4">
        <v>1152.56436112491</v>
      </c>
      <c r="DQ40" s="28">
        <v>0.205203979609864</v>
      </c>
      <c r="DR40" s="4">
        <v>886.95892473118295</v>
      </c>
      <c r="DS40" s="26">
        <v>6226.35600944816</v>
      </c>
      <c r="DT40" s="26">
        <v>2374.4433954307901</v>
      </c>
      <c r="DU40" s="28">
        <v>0.38135361868606599</v>
      </c>
      <c r="DV40" s="4">
        <v>1337.81247349416</v>
      </c>
      <c r="DW40" s="28">
        <v>0.21486283011509499</v>
      </c>
      <c r="DX40" s="4">
        <v>950.18870967741896</v>
      </c>
      <c r="DY40" s="26">
        <v>6572.5728471290104</v>
      </c>
      <c r="DZ40" s="26">
        <v>2978.0086002891398</v>
      </c>
      <c r="EA40" s="28">
        <v>0.45309632461357502</v>
      </c>
      <c r="EB40" s="4">
        <v>2072.0600001633802</v>
      </c>
      <c r="EC40" s="28">
        <v>0.31525858265207202</v>
      </c>
      <c r="ED40" s="4">
        <v>913.71451612903195</v>
      </c>
      <c r="EE40" s="26">
        <v>6456.9561217855098</v>
      </c>
      <c r="EF40" s="26">
        <v>2955.56000548975</v>
      </c>
      <c r="EG40" s="28">
        <v>0.45773270713700798</v>
      </c>
      <c r="EH40" s="4">
        <v>2054.57902160206</v>
      </c>
      <c r="EI40" s="28">
        <v>0.31819621859748998</v>
      </c>
      <c r="EJ40" s="4">
        <v>888.30990783410095</v>
      </c>
      <c r="EK40" s="26">
        <v>5555.2358863363797</v>
      </c>
      <c r="EL40" s="26">
        <v>2532.6295888479799</v>
      </c>
      <c r="EM40" s="28">
        <v>0.45589955866270598</v>
      </c>
      <c r="EN40" s="4">
        <v>1713.0285232764199</v>
      </c>
      <c r="EO40" s="28">
        <v>0.30836287753140701</v>
      </c>
      <c r="EP40" s="4">
        <v>776.10483870967698</v>
      </c>
      <c r="EQ40" s="26">
        <v>4644.1575483986699</v>
      </c>
      <c r="ER40" s="26">
        <v>2145.0823099253398</v>
      </c>
      <c r="ES40" s="28">
        <v>0.46188835920628402</v>
      </c>
      <c r="ET40" s="4">
        <v>1546.59132085439</v>
      </c>
      <c r="EU40" s="28">
        <v>0.33301870247439502</v>
      </c>
      <c r="EV40" s="4">
        <v>623.98516129032305</v>
      </c>
      <c r="EW40" s="26">
        <v>2832.2220304808002</v>
      </c>
      <c r="EX40" s="26">
        <v>1157.2668680135901</v>
      </c>
      <c r="EY40" s="28">
        <v>0.40860739573342503</v>
      </c>
      <c r="EZ40" s="4">
        <v>670.67507053268105</v>
      </c>
      <c r="FA40" s="28">
        <v>0.23680172787118201</v>
      </c>
      <c r="FB40" s="4">
        <v>423.822580645161</v>
      </c>
      <c r="FC40" s="4">
        <v>7315.1886958928699</v>
      </c>
      <c r="FD40" s="4">
        <v>4170.2542775150096</v>
      </c>
      <c r="FE40" s="28">
        <v>0.57008157285900396</v>
      </c>
      <c r="FF40" s="4">
        <v>2989.3912067229498</v>
      </c>
      <c r="FG40" s="28">
        <v>0.40865537869191998</v>
      </c>
      <c r="FH40" s="4">
        <v>957.563010752688</v>
      </c>
      <c r="FI40" s="4">
        <v>10431.6624785269</v>
      </c>
      <c r="FJ40" s="4">
        <v>5424.5616102269196</v>
      </c>
      <c r="FK40" s="28">
        <v>0.52000931025070496</v>
      </c>
      <c r="FL40" s="4">
        <v>3666.7367744033199</v>
      </c>
      <c r="FM40" s="28">
        <v>0.35150071064426602</v>
      </c>
      <c r="FN40" s="4">
        <v>1434.6006528417799</v>
      </c>
      <c r="FO40" s="4">
        <v>12782.270179736999</v>
      </c>
      <c r="FP40" s="4">
        <v>5860.5785582013996</v>
      </c>
      <c r="FQ40" s="28">
        <v>0.45849277755776502</v>
      </c>
      <c r="FR40" s="4">
        <v>3772.41259168229</v>
      </c>
      <c r="FS40" s="28">
        <v>0.295128528707091</v>
      </c>
      <c r="FT40" s="4">
        <v>1739.18517204301</v>
      </c>
      <c r="FU40" s="4">
        <v>13039.8806512105</v>
      </c>
      <c r="FV40" s="4">
        <v>6262.7680613674502</v>
      </c>
      <c r="FW40" s="28">
        <v>0.48027802008955101</v>
      </c>
      <c r="FX40" s="4">
        <v>4098.5938922698197</v>
      </c>
      <c r="FY40" s="28">
        <v>0.31431222431390399</v>
      </c>
      <c r="FZ40" s="4">
        <v>1808.15562211982</v>
      </c>
      <c r="GA40" s="4">
        <v>11843.0324662897</v>
      </c>
      <c r="GB40" s="4">
        <v>5435.689134878</v>
      </c>
      <c r="GC40" s="28">
        <v>0.45897781251130498</v>
      </c>
      <c r="GD40" s="4">
        <v>2490.37683461907</v>
      </c>
      <c r="GE40" s="28">
        <v>0.21028202377285901</v>
      </c>
      <c r="GF40" s="4">
        <v>1837.1476344086</v>
      </c>
      <c r="GG40" s="4">
        <v>13029.528968914499</v>
      </c>
      <c r="GH40" s="4">
        <v>5933.5686057788898</v>
      </c>
      <c r="GI40" s="28">
        <v>0.45539394554745799</v>
      </c>
      <c r="GJ40" s="4">
        <v>4126.6390217654398</v>
      </c>
      <c r="GK40" s="28">
        <v>0.31671436715868001</v>
      </c>
      <c r="GL40" s="4">
        <v>1802.0244239631299</v>
      </c>
      <c r="GM40" s="4">
        <v>10199.393434735101</v>
      </c>
      <c r="GN40" s="4">
        <v>4677.7118987733202</v>
      </c>
      <c r="GO40" s="28">
        <v>0.458626478986771</v>
      </c>
      <c r="GP40" s="4">
        <v>3259.6198441308202</v>
      </c>
      <c r="GQ40" s="28">
        <v>0.31958957804587301</v>
      </c>
      <c r="GR40" s="4">
        <v>1400.09</v>
      </c>
      <c r="GS40" s="4">
        <v>2832.2220304808002</v>
      </c>
      <c r="GT40" s="4">
        <v>1157.2668680135901</v>
      </c>
      <c r="GU40" s="28">
        <v>0.40860739573342503</v>
      </c>
      <c r="GV40" s="4">
        <v>670.67507053268105</v>
      </c>
      <c r="GW40" s="28">
        <v>0.23680172787118201</v>
      </c>
      <c r="GX40" s="4">
        <v>423.822580645161</v>
      </c>
    </row>
    <row r="41" spans="1:206" x14ac:dyDescent="0.25">
      <c r="A41" s="4" t="s">
        <v>220</v>
      </c>
      <c r="B41" s="4" t="s">
        <v>275</v>
      </c>
      <c r="C41" s="4" t="s">
        <v>276</v>
      </c>
      <c r="D41" s="25" t="s">
        <v>240</v>
      </c>
      <c r="E41" s="4" t="s">
        <v>241</v>
      </c>
      <c r="G41" s="26">
        <v>65.1445264206465</v>
      </c>
      <c r="H41" s="26">
        <v>62.313407919027398</v>
      </c>
      <c r="I41" s="26">
        <v>125.701175586232</v>
      </c>
      <c r="J41" s="26">
        <v>70.703605605126199</v>
      </c>
      <c r="K41" s="26">
        <v>9.9842850762721405</v>
      </c>
      <c r="L41" s="26">
        <v>346.26792076412301</v>
      </c>
      <c r="M41" s="26">
        <v>2522.9502975949899</v>
      </c>
      <c r="N41" s="26">
        <v>3502.3476923006001</v>
      </c>
      <c r="O41" s="26">
        <v>4297.1366783126396</v>
      </c>
      <c r="P41" s="26">
        <v>4813.9103206479504</v>
      </c>
      <c r="Q41" s="26">
        <v>4204.5803702324401</v>
      </c>
      <c r="R41" s="26">
        <v>7613.6945828155303</v>
      </c>
      <c r="S41" s="26">
        <v>4877.4114639520803</v>
      </c>
      <c r="T41" s="26">
        <v>5227.9285892599401</v>
      </c>
      <c r="U41" s="26">
        <v>7527.0961685931798</v>
      </c>
      <c r="V41" s="26">
        <v>8301.1239920640892</v>
      </c>
      <c r="W41" s="26">
        <v>11005.8439610563</v>
      </c>
      <c r="X41" s="26">
        <v>5143.2894144428601</v>
      </c>
      <c r="Y41" s="26">
        <v>287.628475627206</v>
      </c>
      <c r="Z41" s="26">
        <v>50.282284654303197</v>
      </c>
      <c r="AA41" s="26">
        <v>82.367355077067103</v>
      </c>
      <c r="AB41" s="26">
        <v>12.3166254430822</v>
      </c>
      <c r="AC41" s="26">
        <v>65.1445264206465</v>
      </c>
      <c r="AD41" s="26">
        <v>188.014583505259</v>
      </c>
      <c r="AE41" s="26">
        <v>80.687890681398301</v>
      </c>
      <c r="AF41" s="26">
        <v>2869.2182183591099</v>
      </c>
      <c r="AG41" s="26">
        <v>7799.4843706132397</v>
      </c>
      <c r="AH41" s="26">
        <v>9018.4906908803896</v>
      </c>
      <c r="AI41" s="26">
        <v>12491.1060467676</v>
      </c>
      <c r="AJ41" s="26">
        <v>12755.0247578531</v>
      </c>
      <c r="AK41" s="26">
        <v>19306.967953120398</v>
      </c>
      <c r="AL41" s="26">
        <v>5430.9178900700599</v>
      </c>
      <c r="AM41" s="26">
        <v>132.64963973137</v>
      </c>
      <c r="AN41" s="26">
        <v>12.3166254430822</v>
      </c>
      <c r="AO41" s="26">
        <v>253.159109925905</v>
      </c>
      <c r="AP41" s="26">
        <v>2949.9061090405098</v>
      </c>
      <c r="AQ41" s="26">
        <v>16817.975061493598</v>
      </c>
      <c r="AR41" s="26">
        <v>25246.130804620701</v>
      </c>
      <c r="AS41" s="26">
        <v>24737.885843190499</v>
      </c>
      <c r="AT41" s="26">
        <v>144.96626517445301</v>
      </c>
      <c r="AU41" s="26">
        <f t="shared" si="25"/>
        <v>13868.068952453088</v>
      </c>
      <c r="AV41" s="26">
        <f t="shared" si="26"/>
        <v>8428.1557431271031</v>
      </c>
      <c r="AW41" s="26">
        <f t="shared" si="27"/>
        <v>-508.24496143020224</v>
      </c>
      <c r="AX41" s="26">
        <v>2176.68237683087</v>
      </c>
      <c r="AY41" s="26">
        <v>979.39739470561005</v>
      </c>
      <c r="AZ41" s="26">
        <v>794.788986012039</v>
      </c>
      <c r="BA41" s="26">
        <v>516.77364233531205</v>
      </c>
      <c r="BB41" s="26">
        <v>-609.32995041551703</v>
      </c>
      <c r="BC41" s="26">
        <v>3409.1142125830902</v>
      </c>
      <c r="BD41" s="26">
        <v>-2736.28311886345</v>
      </c>
      <c r="BE41" s="26">
        <v>350.51712530786398</v>
      </c>
      <c r="BF41" s="26">
        <v>2299.1675793332402</v>
      </c>
      <c r="BG41" s="26">
        <v>774.02782347090397</v>
      </c>
      <c r="BH41" s="26">
        <v>2704.71996899225</v>
      </c>
      <c r="BI41" s="26">
        <v>-5862.5545466134799</v>
      </c>
      <c r="BJ41" s="26">
        <v>-4855.6609388156503</v>
      </c>
      <c r="BK41" s="26">
        <v>-237.346190972903</v>
      </c>
      <c r="BL41" s="26">
        <v>32.085070422763899</v>
      </c>
      <c r="BM41" s="26" t="s">
        <v>224</v>
      </c>
      <c r="BN41" s="4" t="s">
        <v>224</v>
      </c>
      <c r="BO41" s="27">
        <v>23</v>
      </c>
      <c r="BP41" s="4" t="s">
        <v>253</v>
      </c>
      <c r="BQ41" s="26">
        <v>3452.1997384771798</v>
      </c>
      <c r="BR41" s="26">
        <v>602.82488839134805</v>
      </c>
      <c r="BS41" s="28">
        <v>0.17462051273350199</v>
      </c>
      <c r="BT41" s="4">
        <v>174.62559947266001</v>
      </c>
      <c r="BU41" s="28">
        <v>5.05838632470582E-2</v>
      </c>
      <c r="BV41" s="4">
        <v>226.24932258064501</v>
      </c>
      <c r="BW41" s="26">
        <v>4621.9466431461096</v>
      </c>
      <c r="BX41" s="26">
        <v>2059.3656431252898</v>
      </c>
      <c r="BY41" s="28">
        <v>0.44556240089424698</v>
      </c>
      <c r="BZ41" s="4">
        <v>1514.8574532345699</v>
      </c>
      <c r="CA41" s="28">
        <v>0.32775312442884902</v>
      </c>
      <c r="CB41" s="4">
        <v>323.93762365591402</v>
      </c>
      <c r="CC41" s="26">
        <v>5281.4125946392696</v>
      </c>
      <c r="CD41" s="26">
        <v>1574.3501633739299</v>
      </c>
      <c r="CE41" s="28">
        <v>0.29809262865997799</v>
      </c>
      <c r="CF41" s="4">
        <v>735.10467440563798</v>
      </c>
      <c r="CG41" s="28">
        <v>0.13918713246372399</v>
      </c>
      <c r="CH41" s="4">
        <v>462.600387096774</v>
      </c>
      <c r="CI41" s="26">
        <v>4848.2634749525596</v>
      </c>
      <c r="CJ41" s="26">
        <v>-4188.8990996758803</v>
      </c>
      <c r="CK41" s="28">
        <v>-0.86399988806649397</v>
      </c>
      <c r="CL41" s="4">
        <v>-5357.5609184921504</v>
      </c>
      <c r="CM41" s="28">
        <v>-1.10504739401453</v>
      </c>
      <c r="CN41" s="4">
        <v>541.03034562211997</v>
      </c>
      <c r="CO41" s="26">
        <v>8725.7722847930909</v>
      </c>
      <c r="CP41" s="26">
        <v>5525.1107262508503</v>
      </c>
      <c r="CQ41" s="28">
        <v>0.63319446645195898</v>
      </c>
      <c r="CR41" s="4">
        <v>4774.7955093368701</v>
      </c>
      <c r="CS41" s="28">
        <v>0.54720606423092</v>
      </c>
      <c r="CT41" s="4">
        <v>545.78266666666696</v>
      </c>
      <c r="CU41" s="26">
        <v>5334.4546521407601</v>
      </c>
      <c r="CV41" s="26">
        <v>129.661696991893</v>
      </c>
      <c r="CW41" s="28">
        <v>2.4306457819424601E-2</v>
      </c>
      <c r="CX41" s="4">
        <v>-416.151342544567</v>
      </c>
      <c r="CY41" s="28">
        <v>-7.8011974921852897E-2</v>
      </c>
      <c r="CZ41" s="4">
        <v>472.29918279569898</v>
      </c>
      <c r="DA41" s="26">
        <v>5660.9977676487197</v>
      </c>
      <c r="DB41" s="26">
        <v>2247.24325951541</v>
      </c>
      <c r="DC41" s="28">
        <v>0.39696946576412401</v>
      </c>
      <c r="DD41" s="4">
        <v>1680.158526015</v>
      </c>
      <c r="DE41" s="28">
        <v>0.29679547581112198</v>
      </c>
      <c r="DF41" s="4">
        <v>330.79258064516102</v>
      </c>
      <c r="DG41" s="26">
        <v>8236.0778874620592</v>
      </c>
      <c r="DH41" s="26">
        <v>4134.0005474296104</v>
      </c>
      <c r="DI41" s="28">
        <v>0.50193801029041796</v>
      </c>
      <c r="DJ41" s="4">
        <v>3403.0010708063401</v>
      </c>
      <c r="DK41" s="28">
        <v>0.41318223519799402</v>
      </c>
      <c r="DL41" s="4">
        <v>517.45403225806501</v>
      </c>
      <c r="DM41" s="26">
        <v>8795.1889896354096</v>
      </c>
      <c r="DN41" s="26">
        <v>2616.7702346227802</v>
      </c>
      <c r="DO41" s="28">
        <v>0.29752291141287401</v>
      </c>
      <c r="DP41" s="4">
        <v>1663.94304157282</v>
      </c>
      <c r="DQ41" s="28">
        <v>0.18918786663182299</v>
      </c>
      <c r="DR41" s="4">
        <v>689.2</v>
      </c>
      <c r="DS41" s="26">
        <v>11159.420211770799</v>
      </c>
      <c r="DT41" s="26">
        <v>4388.28256449128</v>
      </c>
      <c r="DU41" s="28">
        <v>0.39323571307607702</v>
      </c>
      <c r="DV41" s="4">
        <v>3604.4335935455501</v>
      </c>
      <c r="DW41" s="28">
        <v>0.32299470090243998</v>
      </c>
      <c r="DX41" s="4">
        <v>658.28064516129098</v>
      </c>
      <c r="DY41" s="26">
        <v>5038.8664421612302</v>
      </c>
      <c r="DZ41" s="26">
        <v>2398.5413666807399</v>
      </c>
      <c r="EA41" s="28">
        <v>0.47600812488532301</v>
      </c>
      <c r="EB41" s="4">
        <v>1765.29030739015</v>
      </c>
      <c r="EC41" s="28">
        <v>0.350334807967841</v>
      </c>
      <c r="ED41" s="4">
        <v>323.48043010752701</v>
      </c>
      <c r="EE41" s="26">
        <v>284.126561978871</v>
      </c>
      <c r="EF41" s="26">
        <v>155.11209004867001</v>
      </c>
      <c r="EG41" s="28">
        <v>0.545926044254196</v>
      </c>
      <c r="EH41" s="4">
        <v>82.010000934272995</v>
      </c>
      <c r="EI41" s="28">
        <v>0.28863897962617002</v>
      </c>
      <c r="EJ41" s="4">
        <v>10.758064516129</v>
      </c>
      <c r="EK41" s="26">
        <v>49.599757141996001</v>
      </c>
      <c r="EL41" s="26">
        <v>-73.532288807773497</v>
      </c>
      <c r="EM41" s="28">
        <v>-1.48251308161172</v>
      </c>
      <c r="EN41" s="4">
        <v>60.366192816989098</v>
      </c>
      <c r="EO41" s="28">
        <v>1.2170662982113101</v>
      </c>
      <c r="EP41" s="4">
        <v>17.383225806451598</v>
      </c>
      <c r="EQ41" s="26">
        <v>82.167491689573794</v>
      </c>
      <c r="ER41" s="26">
        <v>26.834367624189301</v>
      </c>
      <c r="ES41" s="28">
        <v>0.32658131667897</v>
      </c>
      <c r="ET41" s="4">
        <v>45.432051200188901</v>
      </c>
      <c r="EU41" s="28">
        <v>0.55292002063090595</v>
      </c>
      <c r="EV41" s="4">
        <v>0</v>
      </c>
      <c r="EW41" s="26">
        <v>11.885642874489401</v>
      </c>
      <c r="EX41" s="26">
        <v>56.911498088716698</v>
      </c>
      <c r="EY41" s="28">
        <v>4.7882557712437803</v>
      </c>
      <c r="EZ41" s="4">
        <v>77.436528758001899</v>
      </c>
      <c r="FA41" s="28">
        <v>6.5151317077014399</v>
      </c>
      <c r="FB41" s="4">
        <v>0</v>
      </c>
      <c r="FC41" s="4">
        <v>8074.1463816232899</v>
      </c>
      <c r="FD41" s="4">
        <v>2662.19053151664</v>
      </c>
      <c r="FE41" s="28">
        <v>0.329717892850663</v>
      </c>
      <c r="FF41" s="4">
        <v>1689.4830527072299</v>
      </c>
      <c r="FG41" s="28">
        <v>0.20924602711594201</v>
      </c>
      <c r="FH41" s="4">
        <v>550.18694623655904</v>
      </c>
      <c r="FI41" s="4">
        <v>10129.6760695918</v>
      </c>
      <c r="FJ41" s="4">
        <v>-2614.5489363019501</v>
      </c>
      <c r="FK41" s="28">
        <v>-0.25810785244658901</v>
      </c>
      <c r="FL41" s="4">
        <v>-4622.4562440865102</v>
      </c>
      <c r="FM41" s="28">
        <v>-0.45632814043902398</v>
      </c>
      <c r="FN41" s="4">
        <v>1003.63073271889</v>
      </c>
      <c r="FO41" s="4">
        <v>14060.226936933899</v>
      </c>
      <c r="FP41" s="4">
        <v>5654.7724232427399</v>
      </c>
      <c r="FQ41" s="28">
        <v>0.40218215883760799</v>
      </c>
      <c r="FR41" s="4">
        <v>4358.6441667923</v>
      </c>
      <c r="FS41" s="28">
        <v>0.30999813775002999</v>
      </c>
      <c r="FT41" s="4">
        <v>1018.08184946237</v>
      </c>
      <c r="FU41" s="4">
        <v>13897.075655110801</v>
      </c>
      <c r="FV41" s="4">
        <v>6381.24380694502</v>
      </c>
      <c r="FW41" s="28">
        <v>0.45917889240232101</v>
      </c>
      <c r="FX41" s="4">
        <v>5083.1595968213496</v>
      </c>
      <c r="FY41" s="28">
        <v>0.36577188776776698</v>
      </c>
      <c r="FZ41" s="4">
        <v>848.24661290322604</v>
      </c>
      <c r="GA41" s="4">
        <v>19954.609201406201</v>
      </c>
      <c r="GB41" s="4">
        <v>2746.4319316146698</v>
      </c>
      <c r="GC41" s="28">
        <v>0.13763396235397701</v>
      </c>
      <c r="GD41" s="4">
        <v>5268.3766351183704</v>
      </c>
      <c r="GE41" s="28">
        <v>0.26401803121993001</v>
      </c>
      <c r="GF41" s="4">
        <v>1347.4806451612901</v>
      </c>
      <c r="GG41" s="4">
        <v>5322.9930041401003</v>
      </c>
      <c r="GH41" s="4">
        <v>2553.6534567294102</v>
      </c>
      <c r="GI41" s="28">
        <v>0.47974014896191702</v>
      </c>
      <c r="GJ41" s="4">
        <v>1847.30030832443</v>
      </c>
      <c r="GK41" s="28">
        <v>0.34704165624257599</v>
      </c>
      <c r="GL41" s="4">
        <v>334.23849462365598</v>
      </c>
      <c r="GM41" s="4">
        <v>131.76724883156999</v>
      </c>
      <c r="GN41" s="4">
        <v>-46.697921183584199</v>
      </c>
      <c r="GO41" s="28">
        <v>-0.35439702655760302</v>
      </c>
      <c r="GP41" s="4">
        <v>105.79824401717801</v>
      </c>
      <c r="GQ41" s="28">
        <v>0.80291760627417896</v>
      </c>
      <c r="GR41" s="4">
        <v>17.383225806451598</v>
      </c>
      <c r="GS41" s="4">
        <v>11.885642874489401</v>
      </c>
      <c r="GT41" s="4">
        <v>56.911498088716698</v>
      </c>
      <c r="GU41" s="28">
        <v>4.7882557712437803</v>
      </c>
      <c r="GV41" s="4">
        <v>77.436528758001899</v>
      </c>
      <c r="GW41" s="28">
        <v>6.5151317077014399</v>
      </c>
      <c r="GX41" s="4">
        <v>0</v>
      </c>
    </row>
    <row r="42" spans="1:206" x14ac:dyDescent="0.25">
      <c r="A42" s="4" t="s">
        <v>220</v>
      </c>
      <c r="B42" s="4" t="s">
        <v>277</v>
      </c>
      <c r="C42" s="4" t="s">
        <v>278</v>
      </c>
      <c r="D42" s="25" t="s">
        <v>240</v>
      </c>
      <c r="E42" s="4" t="s">
        <v>241</v>
      </c>
      <c r="F42" s="26">
        <v>2870.8307862389702</v>
      </c>
      <c r="G42" s="26">
        <v>3356.6194553751502</v>
      </c>
      <c r="H42" s="26">
        <v>3817.8286024019699</v>
      </c>
      <c r="I42" s="26">
        <v>3650.0477690113098</v>
      </c>
      <c r="J42" s="26">
        <v>3624.6780207011602</v>
      </c>
      <c r="K42" s="26">
        <v>3528.9464272670002</v>
      </c>
      <c r="L42" s="26">
        <v>3397.1697609909202</v>
      </c>
      <c r="M42" s="26">
        <v>3746.1916173723498</v>
      </c>
      <c r="N42" s="26">
        <v>3536.7213204975501</v>
      </c>
      <c r="O42" s="26">
        <v>3433.3076488158699</v>
      </c>
      <c r="P42" s="26">
        <v>3457.4732011102701</v>
      </c>
      <c r="Q42" s="26">
        <v>3817.9272541649402</v>
      </c>
      <c r="R42" s="26">
        <v>4447.3834343027502</v>
      </c>
      <c r="S42" s="26">
        <v>5134.6179801743001</v>
      </c>
      <c r="T42" s="26">
        <v>5833.2937029320401</v>
      </c>
      <c r="U42" s="26">
        <v>6059.8309117971603</v>
      </c>
      <c r="V42" s="26">
        <v>6405.29279605179</v>
      </c>
      <c r="W42" s="26">
        <v>5915.6850536952497</v>
      </c>
      <c r="X42" s="26">
        <v>5434.1861650689898</v>
      </c>
      <c r="Y42" s="26">
        <v>5477.1051117843399</v>
      </c>
      <c r="Z42" s="26">
        <v>5840.2619778428298</v>
      </c>
      <c r="AA42" s="26">
        <v>6091.5554534054399</v>
      </c>
      <c r="AB42" s="26">
        <v>3980.9955874883699</v>
      </c>
      <c r="AC42" s="26">
        <v>6227.4502416141304</v>
      </c>
      <c r="AD42" s="26">
        <v>7467.8763714132701</v>
      </c>
      <c r="AE42" s="26">
        <v>7153.62444796817</v>
      </c>
      <c r="AF42" s="26">
        <v>7143.36137836326</v>
      </c>
      <c r="AG42" s="26">
        <v>6970.02896931342</v>
      </c>
      <c r="AH42" s="26">
        <v>7275.4004552752103</v>
      </c>
      <c r="AI42" s="26">
        <v>9582.0014144770503</v>
      </c>
      <c r="AJ42" s="26">
        <v>11893.1246147292</v>
      </c>
      <c r="AK42" s="26">
        <v>12320.977849747</v>
      </c>
      <c r="AL42" s="26">
        <v>10911.291276853301</v>
      </c>
      <c r="AM42" s="26">
        <v>11931.817431248301</v>
      </c>
      <c r="AN42" s="26">
        <v>3980.9955874883699</v>
      </c>
      <c r="AO42" s="26">
        <v>13695.326613027401</v>
      </c>
      <c r="AP42" s="26">
        <v>14296.9858263314</v>
      </c>
      <c r="AQ42" s="26">
        <v>14245.429424588599</v>
      </c>
      <c r="AR42" s="26">
        <v>21475.126029206302</v>
      </c>
      <c r="AS42" s="26">
        <v>23232.2691266004</v>
      </c>
      <c r="AT42" s="26">
        <v>15912.8130187366</v>
      </c>
      <c r="AU42" s="26">
        <f t="shared" si="25"/>
        <v>-51.556401742800517</v>
      </c>
      <c r="AV42" s="26">
        <f t="shared" si="26"/>
        <v>7229.6966046177022</v>
      </c>
      <c r="AW42" s="26">
        <f t="shared" si="27"/>
        <v>1757.1430973940987</v>
      </c>
      <c r="AX42" s="26">
        <v>349.02185638143101</v>
      </c>
      <c r="AY42" s="26">
        <v>-209.47029687479801</v>
      </c>
      <c r="AZ42" s="26">
        <v>-103.413671681678</v>
      </c>
      <c r="BA42" s="26">
        <v>24.1655522944029</v>
      </c>
      <c r="BB42" s="26">
        <v>360.45405305466699</v>
      </c>
      <c r="BC42" s="26">
        <v>629.45618013781097</v>
      </c>
      <c r="BD42" s="26">
        <v>687.23454587154697</v>
      </c>
      <c r="BE42" s="26">
        <v>698.67572275773796</v>
      </c>
      <c r="BF42" s="26">
        <v>226.53720886512599</v>
      </c>
      <c r="BG42" s="26">
        <v>345.46188425462998</v>
      </c>
      <c r="BH42" s="26">
        <v>-489.60774235653901</v>
      </c>
      <c r="BI42" s="26">
        <v>-481.49888862626801</v>
      </c>
      <c r="BJ42" s="26">
        <v>42.918946715356199</v>
      </c>
      <c r="BK42" s="26">
        <v>363.15686605848799</v>
      </c>
      <c r="BL42" s="26">
        <v>251.29347556260899</v>
      </c>
      <c r="BM42" s="26" t="s">
        <v>224</v>
      </c>
      <c r="BN42" s="4" t="s">
        <v>224</v>
      </c>
      <c r="BO42" s="27">
        <v>24</v>
      </c>
      <c r="BP42" s="4" t="s">
        <v>253</v>
      </c>
      <c r="BQ42" s="26">
        <v>3536.73759222953</v>
      </c>
      <c r="BR42" s="26">
        <v>1489.5703776079099</v>
      </c>
      <c r="BS42" s="28">
        <v>0.42117073680575001</v>
      </c>
      <c r="BT42" s="4">
        <v>867.03304733143398</v>
      </c>
      <c r="BU42" s="28">
        <v>0.245150516463638</v>
      </c>
      <c r="BV42" s="4">
        <v>452.880107526882</v>
      </c>
      <c r="BW42" s="26">
        <v>3434.41461966205</v>
      </c>
      <c r="BX42" s="26">
        <v>1340.11978697474</v>
      </c>
      <c r="BY42" s="28">
        <v>0.39020326180262099</v>
      </c>
      <c r="BZ42" s="4">
        <v>754.53768500703802</v>
      </c>
      <c r="CA42" s="28">
        <v>0.21969906623600499</v>
      </c>
      <c r="CB42" s="4">
        <v>470.94623655914</v>
      </c>
      <c r="CC42" s="26">
        <v>3458.6450093185599</v>
      </c>
      <c r="CD42" s="26">
        <v>1217.67055752345</v>
      </c>
      <c r="CE42" s="28">
        <v>0.35206578132265598</v>
      </c>
      <c r="CF42" s="4">
        <v>656.84805932249697</v>
      </c>
      <c r="CG42" s="28">
        <v>0.18991485323089299</v>
      </c>
      <c r="CH42" s="4">
        <v>501.55</v>
      </c>
      <c r="CI42" s="26">
        <v>3822.2814773544601</v>
      </c>
      <c r="CJ42" s="26">
        <v>1294.54386800724</v>
      </c>
      <c r="CK42" s="28">
        <v>0.33868355213422002</v>
      </c>
      <c r="CL42" s="4">
        <v>691.14035586848195</v>
      </c>
      <c r="CM42" s="28">
        <v>0.180818801535999</v>
      </c>
      <c r="CN42" s="4">
        <v>510.650633640553</v>
      </c>
      <c r="CO42" s="26">
        <v>4453.7848822149999</v>
      </c>
      <c r="CP42" s="26">
        <v>1553.56799353989</v>
      </c>
      <c r="CQ42" s="28">
        <v>0.34881971954766999</v>
      </c>
      <c r="CR42" s="4">
        <v>924.14718445188998</v>
      </c>
      <c r="CS42" s="28">
        <v>0.20749704103182601</v>
      </c>
      <c r="CT42" s="4">
        <v>560.89946236559103</v>
      </c>
      <c r="CU42" s="26">
        <v>5137.28646885736</v>
      </c>
      <c r="CV42" s="26">
        <v>1775.4421131460699</v>
      </c>
      <c r="CW42" s="28">
        <v>0.345599203764271</v>
      </c>
      <c r="CX42" s="4">
        <v>998.11683751084104</v>
      </c>
      <c r="CY42" s="28">
        <v>0.19428872490594101</v>
      </c>
      <c r="CZ42" s="4">
        <v>696.03870967741898</v>
      </c>
      <c r="DA42" s="26">
        <v>5835.6520400252402</v>
      </c>
      <c r="DB42" s="26">
        <v>1919.3629049774199</v>
      </c>
      <c r="DC42" s="28">
        <v>0.32890290439063202</v>
      </c>
      <c r="DD42" s="4">
        <v>993.08646951407002</v>
      </c>
      <c r="DE42" s="28">
        <v>0.17017575117617401</v>
      </c>
      <c r="DF42" s="4">
        <v>840.84118279569896</v>
      </c>
      <c r="DG42" s="26">
        <v>6061.7325282584898</v>
      </c>
      <c r="DH42" s="26">
        <v>2109.0913174902998</v>
      </c>
      <c r="DI42" s="28">
        <v>0.34793539762075898</v>
      </c>
      <c r="DJ42" s="4">
        <v>1078.28507283934</v>
      </c>
      <c r="DK42" s="28">
        <v>0.17788397422891999</v>
      </c>
      <c r="DL42" s="4">
        <v>899.84763824884806</v>
      </c>
      <c r="DM42" s="26">
        <v>6405.6007202897699</v>
      </c>
      <c r="DN42" s="26">
        <v>2359.2075759664599</v>
      </c>
      <c r="DO42" s="28">
        <v>0.36830387640204598</v>
      </c>
      <c r="DP42" s="4">
        <v>1165.1807485993199</v>
      </c>
      <c r="DQ42" s="28">
        <v>0.18190030872648799</v>
      </c>
      <c r="DR42" s="4">
        <v>953.70320430107495</v>
      </c>
      <c r="DS42" s="26">
        <v>5910.8225118562304</v>
      </c>
      <c r="DT42" s="26">
        <v>2155.5849654782401</v>
      </c>
      <c r="DU42" s="28">
        <v>0.36468443455279898</v>
      </c>
      <c r="DV42" s="4">
        <v>1282.42350226899</v>
      </c>
      <c r="DW42" s="28">
        <v>0.21696193714100501</v>
      </c>
      <c r="DX42" s="4">
        <v>889.389784946237</v>
      </c>
      <c r="DY42" s="26">
        <v>5430.9346252054502</v>
      </c>
      <c r="DZ42" s="26">
        <v>1930.2104195827101</v>
      </c>
      <c r="EA42" s="28">
        <v>0.35541035803016802</v>
      </c>
      <c r="EB42" s="4">
        <v>1103.70258116628</v>
      </c>
      <c r="EC42" s="28">
        <v>0.20322516423672299</v>
      </c>
      <c r="ED42" s="4">
        <v>863.710193548387</v>
      </c>
      <c r="EE42" s="26">
        <v>5476.3616607839904</v>
      </c>
      <c r="EF42" s="26">
        <v>2197.62881606468</v>
      </c>
      <c r="EG42" s="28">
        <v>0.40129358727379399</v>
      </c>
      <c r="EH42" s="4">
        <v>1343.1576134396801</v>
      </c>
      <c r="EI42" s="28">
        <v>0.24526459292452801</v>
      </c>
      <c r="EJ42" s="4">
        <v>844.39211981566802</v>
      </c>
      <c r="EK42" s="26">
        <v>5840.8524149740897</v>
      </c>
      <c r="EL42" s="26">
        <v>2347.5997614870798</v>
      </c>
      <c r="EM42" s="28">
        <v>0.40192759458680699</v>
      </c>
      <c r="EN42" s="4">
        <v>1385.26802912618</v>
      </c>
      <c r="EO42" s="28">
        <v>0.23716881213687199</v>
      </c>
      <c r="EP42" s="4">
        <v>910.01665591397898</v>
      </c>
      <c r="EQ42" s="26">
        <v>6092.6991955547101</v>
      </c>
      <c r="ER42" s="26">
        <v>2515.4428884332201</v>
      </c>
      <c r="ES42" s="28">
        <v>0.41286182161569901</v>
      </c>
      <c r="ET42" s="4">
        <v>1609.71796733017</v>
      </c>
      <c r="EU42" s="28">
        <v>0.26420440525024302</v>
      </c>
      <c r="EV42" s="4">
        <v>951.21806451612895</v>
      </c>
      <c r="EW42" s="26">
        <v>3980.98682903293</v>
      </c>
      <c r="EX42" s="26">
        <v>1602.80304887228</v>
      </c>
      <c r="EY42" s="28">
        <v>0.40261450683111999</v>
      </c>
      <c r="EZ42" s="4">
        <v>923.31997685541899</v>
      </c>
      <c r="FA42" s="28">
        <v>0.231932436983147</v>
      </c>
      <c r="FB42" s="4">
        <v>666.59784946236596</v>
      </c>
      <c r="FC42" s="4">
        <v>6971.15221189158</v>
      </c>
      <c r="FD42" s="4">
        <v>2829.6901645826501</v>
      </c>
      <c r="FE42" s="28">
        <v>0.405914270492572</v>
      </c>
      <c r="FF42" s="4">
        <v>1621.57073233847</v>
      </c>
      <c r="FG42" s="28">
        <v>0.232611580273968</v>
      </c>
      <c r="FH42" s="4">
        <v>923.82634408602098</v>
      </c>
      <c r="FI42" s="4">
        <v>7280.92648667303</v>
      </c>
      <c r="FJ42" s="4">
        <v>2512.2144255306898</v>
      </c>
      <c r="FK42" s="28">
        <v>0.34504048765346501</v>
      </c>
      <c r="FL42" s="4">
        <v>1347.98841519098</v>
      </c>
      <c r="FM42" s="28">
        <v>0.18513968210753501</v>
      </c>
      <c r="FN42" s="4">
        <v>1012.20063364055</v>
      </c>
      <c r="FO42" s="4">
        <v>9591.0713510723599</v>
      </c>
      <c r="FP42" s="4">
        <v>3329.0101066859602</v>
      </c>
      <c r="FQ42" s="28">
        <v>0.34709470765367101</v>
      </c>
      <c r="FR42" s="4">
        <v>1922.2640219627301</v>
      </c>
      <c r="FS42" s="28">
        <v>0.20042224185391</v>
      </c>
      <c r="FT42" s="4">
        <v>1256.9381720430099</v>
      </c>
      <c r="FU42" s="4">
        <v>11897.3845682837</v>
      </c>
      <c r="FV42" s="4">
        <v>4028.4542224677198</v>
      </c>
      <c r="FW42" s="28">
        <v>0.33859998383231599</v>
      </c>
      <c r="FX42" s="4">
        <v>2071.37154235341</v>
      </c>
      <c r="FY42" s="28">
        <v>0.17410310059870701</v>
      </c>
      <c r="FZ42" s="4">
        <v>1740.68882104455</v>
      </c>
      <c r="GA42" s="4">
        <v>12316.423232146</v>
      </c>
      <c r="GB42" s="4">
        <v>4134.6496891125298</v>
      </c>
      <c r="GC42" s="28">
        <v>0.33570214429795198</v>
      </c>
      <c r="GD42" s="4">
        <v>2447.6042508683099</v>
      </c>
      <c r="GE42" s="28">
        <v>0.19872687100261699</v>
      </c>
      <c r="GF42" s="4">
        <v>1843.09298924731</v>
      </c>
      <c r="GG42" s="4">
        <v>10907.2962859894</v>
      </c>
      <c r="GH42" s="4">
        <v>4127.8392356473896</v>
      </c>
      <c r="GI42" s="28">
        <v>0.37844752057846398</v>
      </c>
      <c r="GJ42" s="4">
        <v>2446.8601946059598</v>
      </c>
      <c r="GK42" s="28">
        <v>0.22433242211903501</v>
      </c>
      <c r="GL42" s="4">
        <v>1708.1023133640599</v>
      </c>
      <c r="GM42" s="4">
        <v>11933.551610528801</v>
      </c>
      <c r="GN42" s="4">
        <v>4863.0426499203004</v>
      </c>
      <c r="GO42" s="28">
        <v>0.40751008657219101</v>
      </c>
      <c r="GP42" s="4">
        <v>2994.9859964563502</v>
      </c>
      <c r="GQ42" s="28">
        <v>0.25097188952649402</v>
      </c>
      <c r="GR42" s="4">
        <v>1861.23472043011</v>
      </c>
      <c r="GS42" s="4">
        <v>3980.98682903293</v>
      </c>
      <c r="GT42" s="4">
        <v>1602.80304887228</v>
      </c>
      <c r="GU42" s="28">
        <v>0.40261450683111999</v>
      </c>
      <c r="GV42" s="4">
        <v>923.31997685541899</v>
      </c>
      <c r="GW42" s="28">
        <v>0.231932436983147</v>
      </c>
      <c r="GX42" s="4">
        <v>666.59784946236596</v>
      </c>
    </row>
    <row r="43" spans="1:206" x14ac:dyDescent="0.25">
      <c r="A43" s="4" t="s">
        <v>220</v>
      </c>
      <c r="B43" s="4" t="s">
        <v>279</v>
      </c>
      <c r="C43" s="4" t="s">
        <v>280</v>
      </c>
      <c r="D43" s="25" t="s">
        <v>240</v>
      </c>
      <c r="E43" s="4" t="s">
        <v>241</v>
      </c>
      <c r="F43" s="26">
        <v>2491.8180945621202</v>
      </c>
      <c r="G43" s="26">
        <v>2469.1001336567601</v>
      </c>
      <c r="H43" s="26">
        <v>2611.1099102612502</v>
      </c>
      <c r="I43" s="26">
        <v>2859.90671420638</v>
      </c>
      <c r="J43" s="26">
        <v>2737.2656373667701</v>
      </c>
      <c r="K43" s="26">
        <v>2972.5321285602799</v>
      </c>
      <c r="L43" s="26">
        <v>3218.5650090486502</v>
      </c>
      <c r="M43" s="26">
        <v>3896.2405324506299</v>
      </c>
      <c r="N43" s="26">
        <v>3168.4971321978201</v>
      </c>
      <c r="O43" s="26">
        <v>3691.5605828835101</v>
      </c>
      <c r="P43" s="26">
        <v>3547.95737734872</v>
      </c>
      <c r="Q43" s="26">
        <v>3619.3518139487001</v>
      </c>
      <c r="R43" s="26">
        <v>4614.2994726878396</v>
      </c>
      <c r="S43" s="26">
        <v>5105.2112706021899</v>
      </c>
      <c r="T43" s="26">
        <v>5330.5700407410104</v>
      </c>
      <c r="U43" s="26">
        <v>5038.1649261457096</v>
      </c>
      <c r="V43" s="26">
        <v>5529.9213624305503</v>
      </c>
      <c r="W43" s="26">
        <v>6345.0506846902999</v>
      </c>
      <c r="X43" s="26">
        <v>6079.8789783909797</v>
      </c>
      <c r="Y43" s="26">
        <v>5274.7301691724197</v>
      </c>
      <c r="Z43" s="26">
        <v>4024.19402667031</v>
      </c>
      <c r="AA43" s="26">
        <v>4179.1563241761196</v>
      </c>
      <c r="AB43" s="26">
        <v>2879.2731693609999</v>
      </c>
      <c r="AC43" s="26">
        <v>4960.9182282188804</v>
      </c>
      <c r="AD43" s="26">
        <v>5471.0166244676202</v>
      </c>
      <c r="AE43" s="26">
        <v>5709.79776592705</v>
      </c>
      <c r="AF43" s="26">
        <v>7114.8055414992796</v>
      </c>
      <c r="AG43" s="26">
        <v>6860.0577150813297</v>
      </c>
      <c r="AH43" s="26">
        <v>7167.3091912974196</v>
      </c>
      <c r="AI43" s="26">
        <v>9719.5107432900404</v>
      </c>
      <c r="AJ43" s="26">
        <v>10368.734966886699</v>
      </c>
      <c r="AK43" s="26">
        <v>11874.9720471209</v>
      </c>
      <c r="AL43" s="26">
        <v>11354.6091475634</v>
      </c>
      <c r="AM43" s="26">
        <v>8203.3503508464401</v>
      </c>
      <c r="AN43" s="26">
        <v>2879.2731693609999</v>
      </c>
      <c r="AO43" s="26">
        <v>10431.9348526865</v>
      </c>
      <c r="AP43" s="26">
        <v>12824.6033074263</v>
      </c>
      <c r="AQ43" s="26">
        <v>14027.3669063787</v>
      </c>
      <c r="AR43" s="26">
        <v>20088.245710176801</v>
      </c>
      <c r="AS43" s="26">
        <v>23229.581194684299</v>
      </c>
      <c r="AT43" s="26">
        <v>11082.6235202074</v>
      </c>
      <c r="AU43" s="26">
        <f t="shared" si="25"/>
        <v>1202.7635989524006</v>
      </c>
      <c r="AV43" s="26">
        <f t="shared" si="26"/>
        <v>6060.8788037981012</v>
      </c>
      <c r="AW43" s="26">
        <f t="shared" si="27"/>
        <v>3141.3354845074973</v>
      </c>
      <c r="AX43" s="26">
        <v>677.67552340198597</v>
      </c>
      <c r="AY43" s="26">
        <v>-727.74340025281197</v>
      </c>
      <c r="AZ43" s="26">
        <v>523.06345068569397</v>
      </c>
      <c r="BA43" s="26">
        <v>-143.60320553478999</v>
      </c>
      <c r="BB43" s="26">
        <v>71.394436599971598</v>
      </c>
      <c r="BC43" s="26">
        <v>994.94765873914798</v>
      </c>
      <c r="BD43" s="26">
        <v>490.91179791435002</v>
      </c>
      <c r="BE43" s="26">
        <v>225.35877013882001</v>
      </c>
      <c r="BF43" s="26">
        <v>-292.405114595307</v>
      </c>
      <c r="BG43" s="26">
        <v>491.75643628484801</v>
      </c>
      <c r="BH43" s="26">
        <v>815.129322259746</v>
      </c>
      <c r="BI43" s="26">
        <v>-265.171706299319</v>
      </c>
      <c r="BJ43" s="26">
        <v>-805.14880921855899</v>
      </c>
      <c r="BK43" s="26">
        <v>-1250.5361425021099</v>
      </c>
      <c r="BL43" s="26">
        <v>154.96229750580801</v>
      </c>
      <c r="BM43" s="26" t="s">
        <v>224</v>
      </c>
      <c r="BN43" s="4" t="s">
        <v>224</v>
      </c>
      <c r="BO43" s="27">
        <v>25</v>
      </c>
      <c r="BP43" s="4" t="s">
        <v>253</v>
      </c>
      <c r="BQ43" s="26">
        <v>3177.3363449410599</v>
      </c>
      <c r="BR43" s="26">
        <v>2013.6577326527199</v>
      </c>
      <c r="BS43" s="28">
        <v>0.63375655393199204</v>
      </c>
      <c r="BT43" s="4">
        <v>1155.6140599119899</v>
      </c>
      <c r="BU43" s="28">
        <v>0.36370529728523998</v>
      </c>
      <c r="BV43" s="4">
        <v>657.91075268817201</v>
      </c>
      <c r="BW43" s="26">
        <v>3703.0005095102902</v>
      </c>
      <c r="BX43" s="26">
        <v>2305.3522144671301</v>
      </c>
      <c r="BY43" s="28">
        <v>0.62256329928833898</v>
      </c>
      <c r="BZ43" s="4">
        <v>1393.3862142514699</v>
      </c>
      <c r="CA43" s="28">
        <v>0.37628572036997698</v>
      </c>
      <c r="CB43" s="4">
        <v>724.84689247311803</v>
      </c>
      <c r="CC43" s="26">
        <v>3560.6425852145899</v>
      </c>
      <c r="CD43" s="26">
        <v>1844.99358811555</v>
      </c>
      <c r="CE43" s="28">
        <v>0.51816309667721205</v>
      </c>
      <c r="CF43" s="4">
        <v>943.59656917144605</v>
      </c>
      <c r="CG43" s="28">
        <v>0.26500738183879702</v>
      </c>
      <c r="CH43" s="4">
        <v>789.52913978494598</v>
      </c>
      <c r="CI43" s="26">
        <v>3632.0380688332398</v>
      </c>
      <c r="CJ43" s="26">
        <v>1862.8070833389199</v>
      </c>
      <c r="CK43" s="28">
        <v>0.51288203703694601</v>
      </c>
      <c r="CL43" s="4">
        <v>875.43825649233099</v>
      </c>
      <c r="CM43" s="28">
        <v>0.24103223586903599</v>
      </c>
      <c r="CN43" s="4">
        <v>789.21203917050696</v>
      </c>
      <c r="CO43" s="26">
        <v>4625.1956913711401</v>
      </c>
      <c r="CP43" s="26">
        <v>2117.8057562491499</v>
      </c>
      <c r="CQ43" s="28">
        <v>0.45788457344630201</v>
      </c>
      <c r="CR43" s="4">
        <v>1270.26219672412</v>
      </c>
      <c r="CS43" s="28">
        <v>0.274639665321394</v>
      </c>
      <c r="CT43" s="4">
        <v>902.23827956989203</v>
      </c>
      <c r="CU43" s="26">
        <v>5115.6675156697202</v>
      </c>
      <c r="CV43" s="26">
        <v>2238.1125539310401</v>
      </c>
      <c r="CW43" s="28">
        <v>0.43750156691683301</v>
      </c>
      <c r="CX43" s="4">
        <v>1099.5991335388501</v>
      </c>
      <c r="CY43" s="28">
        <v>0.214947341704809</v>
      </c>
      <c r="CZ43" s="4">
        <v>1034.64860215054</v>
      </c>
      <c r="DA43" s="26">
        <v>5339.8805586961098</v>
      </c>
      <c r="DB43" s="26">
        <v>2321.7728356341099</v>
      </c>
      <c r="DC43" s="28">
        <v>0.43479864579612298</v>
      </c>
      <c r="DD43" s="4">
        <v>1146.62765459396</v>
      </c>
      <c r="DE43" s="28">
        <v>0.21472908279318101</v>
      </c>
      <c r="DF43" s="4">
        <v>1097.75870967742</v>
      </c>
      <c r="DG43" s="26">
        <v>5044.6127397674099</v>
      </c>
      <c r="DH43" s="26">
        <v>2452.5228777071802</v>
      </c>
      <c r="DI43" s="28">
        <v>0.48616672958334101</v>
      </c>
      <c r="DJ43" s="4">
        <v>1236.46126456511</v>
      </c>
      <c r="DK43" s="28">
        <v>0.24510528921633601</v>
      </c>
      <c r="DL43" s="4">
        <v>1110.1762672811101</v>
      </c>
      <c r="DM43" s="26">
        <v>5530.8829433228002</v>
      </c>
      <c r="DN43" s="26">
        <v>2687.2160047248799</v>
      </c>
      <c r="DO43" s="28">
        <v>0.48585660413750797</v>
      </c>
      <c r="DP43" s="4">
        <v>1178.4088883157599</v>
      </c>
      <c r="DQ43" s="28">
        <v>0.21305981348573</v>
      </c>
      <c r="DR43" s="4">
        <v>1242.5608602150501</v>
      </c>
      <c r="DS43" s="26">
        <v>6345.3741829126102</v>
      </c>
      <c r="DT43" s="26">
        <v>3397.9794931141601</v>
      </c>
      <c r="DU43" s="28">
        <v>0.53550498286839399</v>
      </c>
      <c r="DV43" s="4">
        <v>2119.0601626687098</v>
      </c>
      <c r="DW43" s="28">
        <v>0.33395353868572603</v>
      </c>
      <c r="DX43" s="4">
        <v>1330.21698924731</v>
      </c>
      <c r="DY43" s="26">
        <v>6079.6361686700302</v>
      </c>
      <c r="DZ43" s="26">
        <v>2979.3678603509902</v>
      </c>
      <c r="EA43" s="28">
        <v>0.49005693395016903</v>
      </c>
      <c r="EB43" s="4">
        <v>1594.8286133358099</v>
      </c>
      <c r="EC43" s="28">
        <v>0.26232303530832601</v>
      </c>
      <c r="ED43" s="4">
        <v>1299.9852688172</v>
      </c>
      <c r="EE43" s="26">
        <v>5274.6973361791097</v>
      </c>
      <c r="EF43" s="26">
        <v>2752.6182276428199</v>
      </c>
      <c r="EG43" s="28">
        <v>0.52185330308198496</v>
      </c>
      <c r="EH43" s="4">
        <v>1505.8486145335501</v>
      </c>
      <c r="EI43" s="28">
        <v>0.28548531196376897</v>
      </c>
      <c r="EJ43" s="4">
        <v>1178.9958525345601</v>
      </c>
      <c r="EK43" s="26">
        <v>4024.8347148132498</v>
      </c>
      <c r="EL43" s="26">
        <v>1775.3295768676701</v>
      </c>
      <c r="EM43" s="28">
        <v>0.441093784630121</v>
      </c>
      <c r="EN43" s="4">
        <v>806.79666477568105</v>
      </c>
      <c r="EO43" s="28">
        <v>0.20045460793863101</v>
      </c>
      <c r="EP43" s="4">
        <v>988.51064516128997</v>
      </c>
      <c r="EQ43" s="26">
        <v>4179.7131142221397</v>
      </c>
      <c r="ER43" s="26">
        <v>1954.4160143705701</v>
      </c>
      <c r="ES43" s="28">
        <v>0.467595732281329</v>
      </c>
      <c r="ET43" s="4">
        <v>1040.91873780743</v>
      </c>
      <c r="EU43" s="28">
        <v>0.249040713886687</v>
      </c>
      <c r="EV43" s="4">
        <v>848.94763440860197</v>
      </c>
      <c r="EW43" s="26">
        <v>2879.1704980038498</v>
      </c>
      <c r="EX43" s="26">
        <v>1307.13072797618</v>
      </c>
      <c r="EY43" s="28">
        <v>0.45399559660757099</v>
      </c>
      <c r="EZ43" s="4">
        <v>798.54794096305602</v>
      </c>
      <c r="FA43" s="28">
        <v>0.27735347438322799</v>
      </c>
      <c r="FB43" s="4">
        <v>555.88494623655902</v>
      </c>
      <c r="FC43" s="4">
        <v>6880.3368544513496</v>
      </c>
      <c r="FD43" s="4">
        <v>4319.00994711985</v>
      </c>
      <c r="FE43" s="28">
        <v>0.627732339053369</v>
      </c>
      <c r="FF43" s="4">
        <v>2549.0002741634598</v>
      </c>
      <c r="FG43" s="28">
        <v>0.37047608686693001</v>
      </c>
      <c r="FH43" s="4">
        <v>1382.7576451612899</v>
      </c>
      <c r="FI43" s="4">
        <v>7192.6806540478301</v>
      </c>
      <c r="FJ43" s="4">
        <v>3707.8006714544699</v>
      </c>
      <c r="FK43" s="28">
        <v>0.51549635661466897</v>
      </c>
      <c r="FL43" s="4">
        <v>1819.0348256637801</v>
      </c>
      <c r="FM43" s="28">
        <v>0.25290081864542102</v>
      </c>
      <c r="FN43" s="4">
        <v>1578.7411789554501</v>
      </c>
      <c r="FO43" s="4">
        <v>9740.8632070408603</v>
      </c>
      <c r="FP43" s="4">
        <v>4355.91831018019</v>
      </c>
      <c r="FQ43" s="28">
        <v>0.44717990773463101</v>
      </c>
      <c r="FR43" s="4">
        <v>2369.8613302629701</v>
      </c>
      <c r="FS43" s="28">
        <v>0.243290689941113</v>
      </c>
      <c r="FT43" s="4">
        <v>1936.88688172043</v>
      </c>
      <c r="FU43" s="4">
        <v>10384.4932984635</v>
      </c>
      <c r="FV43" s="4">
        <v>4774.2957133412901</v>
      </c>
      <c r="FW43" s="28">
        <v>0.45975239967150699</v>
      </c>
      <c r="FX43" s="4">
        <v>2383.08891915906</v>
      </c>
      <c r="FY43" s="28">
        <v>0.22948533459130499</v>
      </c>
      <c r="FZ43" s="4">
        <v>2207.9349769585301</v>
      </c>
      <c r="GA43" s="4">
        <v>11876.257126235399</v>
      </c>
      <c r="GB43" s="4">
        <v>4925.3285586559196</v>
      </c>
      <c r="GC43" s="28">
        <v>0.41472060652640802</v>
      </c>
      <c r="GD43" s="4">
        <v>3297.46905098447</v>
      </c>
      <c r="GE43" s="28">
        <v>0.27765221112467797</v>
      </c>
      <c r="GF43" s="4">
        <v>2572.7778494623699</v>
      </c>
      <c r="GG43" s="4">
        <v>11354.333504849101</v>
      </c>
      <c r="GH43" s="4">
        <v>5731.9860879938096</v>
      </c>
      <c r="GI43" s="28">
        <v>0.50482805402411601</v>
      </c>
      <c r="GJ43" s="4">
        <v>3100.6772278693602</v>
      </c>
      <c r="GK43" s="28">
        <v>0.27308315600780497</v>
      </c>
      <c r="GL43" s="4">
        <v>2478.9811213517701</v>
      </c>
      <c r="GM43" s="4">
        <v>8204.5478290353894</v>
      </c>
      <c r="GN43" s="4">
        <v>3729.7455912382402</v>
      </c>
      <c r="GO43" s="28">
        <v>0.454594898946034</v>
      </c>
      <c r="GP43" s="4">
        <v>1847.7154025831101</v>
      </c>
      <c r="GQ43" s="28">
        <v>0.22520624427883301</v>
      </c>
      <c r="GR43" s="4">
        <v>1837.45827956989</v>
      </c>
      <c r="GS43" s="4">
        <v>2879.1704980038498</v>
      </c>
      <c r="GT43" s="4">
        <v>1307.13072797618</v>
      </c>
      <c r="GU43" s="28">
        <v>0.45399559660757099</v>
      </c>
      <c r="GV43" s="4">
        <v>798.54794096305602</v>
      </c>
      <c r="GW43" s="28">
        <v>0.27735347438322799</v>
      </c>
      <c r="GX43" s="4">
        <v>555.88494623655902</v>
      </c>
    </row>
    <row r="44" spans="1:206" x14ac:dyDescent="0.25">
      <c r="A44" s="4" t="s">
        <v>220</v>
      </c>
      <c r="B44" s="4" t="s">
        <v>281</v>
      </c>
      <c r="C44" s="4" t="s">
        <v>282</v>
      </c>
      <c r="D44" s="25" t="s">
        <v>223</v>
      </c>
      <c r="L44" s="26">
        <v>86.339570359273694</v>
      </c>
      <c r="M44" s="26">
        <v>296.71697490459599</v>
      </c>
      <c r="N44" s="26">
        <v>2450.3031453410499</v>
      </c>
      <c r="O44" s="26">
        <v>3193.1890711657702</v>
      </c>
      <c r="P44" s="26">
        <v>4927.3594650945597</v>
      </c>
      <c r="Q44" s="26">
        <v>4284.9231959119898</v>
      </c>
      <c r="R44" s="26">
        <v>4611.3880637183902</v>
      </c>
      <c r="S44" s="26">
        <v>6187.6910144084104</v>
      </c>
      <c r="T44" s="26">
        <v>6022.3583462627803</v>
      </c>
      <c r="U44" s="26">
        <v>6090.7085145221999</v>
      </c>
      <c r="V44" s="26">
        <v>6454.6561876425803</v>
      </c>
      <c r="W44" s="26">
        <v>6854.1632574042096</v>
      </c>
      <c r="X44" s="26">
        <v>6320.18344194162</v>
      </c>
      <c r="Y44" s="26">
        <v>3109.0753008800498</v>
      </c>
      <c r="Z44" s="26">
        <v>6811.2897565473604</v>
      </c>
      <c r="AA44" s="26">
        <v>6112.8184589709899</v>
      </c>
      <c r="AB44" s="26">
        <v>4526.4434599496099</v>
      </c>
      <c r="AC44" s="26">
        <v>0</v>
      </c>
      <c r="AD44" s="26">
        <v>0</v>
      </c>
      <c r="AE44" s="26">
        <v>0</v>
      </c>
      <c r="AF44" s="26">
        <v>383.056545263869</v>
      </c>
      <c r="AG44" s="26">
        <v>5643.4922165068201</v>
      </c>
      <c r="AH44" s="26">
        <v>9212.2826610065404</v>
      </c>
      <c r="AI44" s="26">
        <v>10799.079078126801</v>
      </c>
      <c r="AJ44" s="26">
        <v>12113.066860785</v>
      </c>
      <c r="AK44" s="26">
        <v>13308.8194450468</v>
      </c>
      <c r="AL44" s="26">
        <v>9429.2587428216702</v>
      </c>
      <c r="AM44" s="26">
        <v>12924.108215518399</v>
      </c>
      <c r="AN44" s="26">
        <v>4526.4434599496099</v>
      </c>
      <c r="AP44" s="26">
        <v>383.056545263869</v>
      </c>
      <c r="AQ44" s="26">
        <v>14855.7748775134</v>
      </c>
      <c r="AR44" s="26">
        <v>22912.145938911799</v>
      </c>
      <c r="AS44" s="26">
        <v>22738.078187868501</v>
      </c>
      <c r="AT44" s="26">
        <v>17450.551675467999</v>
      </c>
      <c r="AU44" s="26">
        <f t="shared" si="25"/>
        <v>14472.718332249531</v>
      </c>
      <c r="AV44" s="26">
        <f t="shared" si="26"/>
        <v>8056.3710613983985</v>
      </c>
      <c r="AW44" s="26">
        <f t="shared" si="27"/>
        <v>-174.0677510432979</v>
      </c>
      <c r="AX44" s="26">
        <v>210.37740454532201</v>
      </c>
      <c r="AY44" s="26">
        <v>2153.5861704364502</v>
      </c>
      <c r="AZ44" s="26">
        <v>742.88592582471597</v>
      </c>
      <c r="BA44" s="26">
        <v>1734.17039392879</v>
      </c>
      <c r="BB44" s="26">
        <v>-642.43626918256905</v>
      </c>
      <c r="BC44" s="26">
        <v>326.46486780640601</v>
      </c>
      <c r="BD44" s="26">
        <v>1576.30295069002</v>
      </c>
      <c r="BE44" s="26">
        <v>-165.33266814563001</v>
      </c>
      <c r="BF44" s="26">
        <v>68.350168259423995</v>
      </c>
      <c r="BG44" s="26">
        <v>363.94767312037999</v>
      </c>
      <c r="BH44" s="26">
        <v>399.50706976162598</v>
      </c>
      <c r="BI44" s="26">
        <v>-533.97981546258802</v>
      </c>
      <c r="BJ44" s="26">
        <v>-3211.1081410615702</v>
      </c>
      <c r="BK44" s="26">
        <v>3702.2144556673002</v>
      </c>
      <c r="BL44" s="26">
        <v>-698.47129757636503</v>
      </c>
      <c r="BM44" s="26" t="s">
        <v>224</v>
      </c>
      <c r="BN44" s="4" t="s">
        <v>224</v>
      </c>
      <c r="BO44" s="27">
        <v>26</v>
      </c>
      <c r="BP44" s="4" t="s">
        <v>253</v>
      </c>
      <c r="BQ44" s="26">
        <v>2486.10906568368</v>
      </c>
      <c r="BR44" s="26">
        <v>1749.28114660437</v>
      </c>
      <c r="BS44" s="28">
        <v>0.703622045689824</v>
      </c>
      <c r="BT44" s="4">
        <v>1361.6250653816701</v>
      </c>
      <c r="BU44" s="28">
        <v>0.54769321433901796</v>
      </c>
      <c r="BV44" s="4">
        <v>352.21720430107501</v>
      </c>
      <c r="BW44" s="26">
        <v>3444.6072553929198</v>
      </c>
      <c r="BX44" s="26">
        <v>2304.248693342</v>
      </c>
      <c r="BY44" s="28">
        <v>0.66894380766760397</v>
      </c>
      <c r="BZ44" s="4">
        <v>1741.75071569542</v>
      </c>
      <c r="CA44" s="28">
        <v>0.50564566191646598</v>
      </c>
      <c r="CB44" s="4">
        <v>477.43591397849502</v>
      </c>
      <c r="CC44" s="26">
        <v>5412.66947340958</v>
      </c>
      <c r="CD44" s="26">
        <v>3857.7746476163702</v>
      </c>
      <c r="CE44" s="28">
        <v>0.71273050508038005</v>
      </c>
      <c r="CF44" s="4">
        <v>2858.29043479547</v>
      </c>
      <c r="CG44" s="28">
        <v>0.52807407672631401</v>
      </c>
      <c r="CH44" s="4">
        <v>732.61059139785004</v>
      </c>
      <c r="CI44" s="26">
        <v>4739.8112804032498</v>
      </c>
      <c r="CJ44" s="26">
        <v>2285.38088725742</v>
      </c>
      <c r="CK44" s="28">
        <v>0.482167063635281</v>
      </c>
      <c r="CL44" s="4">
        <v>1360.94024815783</v>
      </c>
      <c r="CM44" s="28">
        <v>0.28712962766780198</v>
      </c>
      <c r="CN44" s="4">
        <v>915.66617511520701</v>
      </c>
      <c r="CO44" s="26">
        <v>5101.7940585282604</v>
      </c>
      <c r="CP44" s="26">
        <v>2306.8887352185998</v>
      </c>
      <c r="CQ44" s="28">
        <v>0.45217206119136799</v>
      </c>
      <c r="CR44" s="4">
        <v>1146.1221597685501</v>
      </c>
      <c r="CS44" s="28">
        <v>0.224650808445054</v>
      </c>
      <c r="CT44" s="4">
        <v>1162.76827956989</v>
      </c>
      <c r="CU44" s="26">
        <v>6687.8305997473499</v>
      </c>
      <c r="CV44" s="26">
        <v>3809.6374237034802</v>
      </c>
      <c r="CW44" s="28">
        <v>0.56963724886324096</v>
      </c>
      <c r="CX44" s="4">
        <v>2634.4592552128402</v>
      </c>
      <c r="CY44" s="28">
        <v>0.39391835901351302</v>
      </c>
      <c r="CZ44" s="4">
        <v>1203.9974193548401</v>
      </c>
      <c r="DA44" s="26">
        <v>6306.6532080986099</v>
      </c>
      <c r="DB44" s="26">
        <v>3584.8022038641898</v>
      </c>
      <c r="DC44" s="28">
        <v>0.56841593878363506</v>
      </c>
      <c r="DD44" s="4">
        <v>2394.70872115467</v>
      </c>
      <c r="DE44" s="28">
        <v>0.37971149548535998</v>
      </c>
      <c r="DF44" s="4">
        <v>1192.2403225806399</v>
      </c>
      <c r="DG44" s="26">
        <v>6256.9038270310502</v>
      </c>
      <c r="DH44" s="26">
        <v>3071.75855024374</v>
      </c>
      <c r="DI44" s="28">
        <v>0.49093907069070503</v>
      </c>
      <c r="DJ44" s="4">
        <v>1822.58850661834</v>
      </c>
      <c r="DK44" s="28">
        <v>0.291292395888267</v>
      </c>
      <c r="DL44" s="4">
        <v>1238.4958525345601</v>
      </c>
      <c r="DM44" s="26">
        <v>6281.3111391419397</v>
      </c>
      <c r="DN44" s="26">
        <v>2599.5539433904501</v>
      </c>
      <c r="DO44" s="28">
        <v>0.413855305971289</v>
      </c>
      <c r="DP44" s="4">
        <v>1283.3855624612099</v>
      </c>
      <c r="DQ44" s="28">
        <v>0.204318100796473</v>
      </c>
      <c r="DR44" s="4">
        <v>1280.74301075269</v>
      </c>
      <c r="DS44" s="26">
        <v>6291.5421220200196</v>
      </c>
      <c r="DT44" s="26">
        <v>2546.65976191455</v>
      </c>
      <c r="DU44" s="28">
        <v>0.40477512707121499</v>
      </c>
      <c r="DV44" s="4">
        <v>1256.90382009581</v>
      </c>
      <c r="DW44" s="28">
        <v>0.19977674721380601</v>
      </c>
      <c r="DX44" s="4">
        <v>1296.4951612903201</v>
      </c>
      <c r="DY44" s="26">
        <v>5943.2650894943299</v>
      </c>
      <c r="DZ44" s="26">
        <v>2239.0384097642</v>
      </c>
      <c r="EA44" s="28">
        <v>0.37673540992173699</v>
      </c>
      <c r="EB44" s="4">
        <v>927.78627494220495</v>
      </c>
      <c r="EC44" s="28">
        <v>0.156107166847095</v>
      </c>
      <c r="ED44" s="4">
        <v>1361.06290322581</v>
      </c>
      <c r="EE44" s="26">
        <v>3076.3290877231698</v>
      </c>
      <c r="EF44" s="26">
        <v>-188.65218330306701</v>
      </c>
      <c r="EG44" s="28">
        <v>-6.13237979174363E-2</v>
      </c>
      <c r="EH44" s="4">
        <v>-1562.31594724966</v>
      </c>
      <c r="EI44" s="28">
        <v>-0.50785072165538203</v>
      </c>
      <c r="EJ44" s="4">
        <v>1310.9961981566801</v>
      </c>
      <c r="EK44" s="26">
        <v>6831.8798525001403</v>
      </c>
      <c r="EL44" s="26">
        <v>3410.43950041995</v>
      </c>
      <c r="EM44" s="28">
        <v>0.49919488838374398</v>
      </c>
      <c r="EN44" s="4">
        <v>2128.7641395775599</v>
      </c>
      <c r="EO44" s="28">
        <v>0.31159273663141701</v>
      </c>
      <c r="EP44" s="4">
        <v>1296.8308602150501</v>
      </c>
      <c r="EQ44" s="26">
        <v>6111.7631768559604</v>
      </c>
      <c r="ER44" s="26">
        <v>2537.7785137051101</v>
      </c>
      <c r="ES44" s="28">
        <v>0.415228542119428</v>
      </c>
      <c r="ET44" s="4">
        <v>1100.32031795068</v>
      </c>
      <c r="EU44" s="28">
        <v>0.18003320582141899</v>
      </c>
      <c r="EV44" s="4">
        <v>1409.9134408602199</v>
      </c>
      <c r="EW44" s="26">
        <v>4473.5526223383604</v>
      </c>
      <c r="EX44" s="26">
        <v>2180.2328946405</v>
      </c>
      <c r="EY44" s="28">
        <v>0.48736051158840998</v>
      </c>
      <c r="EZ44" s="4">
        <v>1024.9982952099001</v>
      </c>
      <c r="FA44" s="28">
        <v>0.22912400540269501</v>
      </c>
      <c r="FB44" s="4">
        <v>933.10333333333301</v>
      </c>
      <c r="FC44" s="4">
        <v>5930.7163210766003</v>
      </c>
      <c r="FD44" s="4">
        <v>4053.52983994637</v>
      </c>
      <c r="FE44" s="28">
        <v>0.68348064896324801</v>
      </c>
      <c r="FF44" s="4">
        <v>3103.3757810770799</v>
      </c>
      <c r="FG44" s="28">
        <v>0.52327166113953105</v>
      </c>
      <c r="FH44" s="4">
        <v>829.65311827956998</v>
      </c>
      <c r="FI44" s="4">
        <v>10152.480753812801</v>
      </c>
      <c r="FJ44" s="4">
        <v>6143.1555348737802</v>
      </c>
      <c r="FK44" s="28">
        <v>0.60508910913883596</v>
      </c>
      <c r="FL44" s="4">
        <v>4219.2306829532999</v>
      </c>
      <c r="FM44" s="28">
        <v>0.415586178911863</v>
      </c>
      <c r="FN44" s="4">
        <v>1648.27676651306</v>
      </c>
      <c r="FO44" s="4">
        <v>11789.624658275599</v>
      </c>
      <c r="FP44" s="4">
        <v>6116.52615892208</v>
      </c>
      <c r="FQ44" s="28">
        <v>0.51880584295180598</v>
      </c>
      <c r="FR44" s="4">
        <v>3780.58141498139</v>
      </c>
      <c r="FS44" s="28">
        <v>0.32067020999923401</v>
      </c>
      <c r="FT44" s="4">
        <v>2366.7656989247298</v>
      </c>
      <c r="FU44" s="4">
        <v>12563.557035129699</v>
      </c>
      <c r="FV44" s="4">
        <v>6656.5607541079298</v>
      </c>
      <c r="FW44" s="28">
        <v>0.52983090182940695</v>
      </c>
      <c r="FX44" s="4">
        <v>4217.2972277730096</v>
      </c>
      <c r="FY44" s="28">
        <v>0.33567700739374901</v>
      </c>
      <c r="FZ44" s="4">
        <v>2430.7361751152098</v>
      </c>
      <c r="GA44" s="4">
        <v>12572.853261161999</v>
      </c>
      <c r="GB44" s="4">
        <v>6409.1913670939302</v>
      </c>
      <c r="GC44" s="28">
        <v>0.50976427020684101</v>
      </c>
      <c r="GD44" s="4">
        <v>2540.28938255702</v>
      </c>
      <c r="GE44" s="28">
        <v>0.20204557627377001</v>
      </c>
      <c r="GF44" s="4">
        <v>2577.2381720430099</v>
      </c>
      <c r="GG44" s="4">
        <v>9019.5941772174992</v>
      </c>
      <c r="GH44" s="4">
        <v>2050.3862264611298</v>
      </c>
      <c r="GI44" s="28">
        <v>0.227325773884614</v>
      </c>
      <c r="GJ44" s="4">
        <v>-634.52967230745105</v>
      </c>
      <c r="GK44" s="28">
        <v>-7.0350135476183906E-2</v>
      </c>
      <c r="GL44" s="4">
        <v>2672.0591013824901</v>
      </c>
      <c r="GM44" s="4">
        <v>12943.643029356101</v>
      </c>
      <c r="GN44" s="4">
        <v>5948.2180141250601</v>
      </c>
      <c r="GO44" s="28">
        <v>0.459547439668611</v>
      </c>
      <c r="GP44" s="4">
        <v>3229.0844575282399</v>
      </c>
      <c r="GQ44" s="28">
        <v>0.24947261371506499</v>
      </c>
      <c r="GR44" s="4">
        <v>2706.74430107527</v>
      </c>
      <c r="GS44" s="4">
        <v>4473.5526223383604</v>
      </c>
      <c r="GT44" s="4">
        <v>2180.2328946405</v>
      </c>
      <c r="GU44" s="28">
        <v>0.48736051158840998</v>
      </c>
      <c r="GV44" s="4">
        <v>1024.9982952099001</v>
      </c>
      <c r="GW44" s="28">
        <v>0.22912400540269501</v>
      </c>
      <c r="GX44" s="4">
        <v>933.10333333333301</v>
      </c>
    </row>
    <row r="45" spans="1:206" x14ac:dyDescent="0.25">
      <c r="A45" s="4" t="s">
        <v>220</v>
      </c>
      <c r="B45" s="4" t="s">
        <v>283</v>
      </c>
      <c r="C45" s="4" t="s">
        <v>284</v>
      </c>
      <c r="D45" s="25" t="s">
        <v>244</v>
      </c>
      <c r="E45" s="4" t="s">
        <v>245</v>
      </c>
      <c r="F45" s="26">
        <v>4865.5453474182596</v>
      </c>
      <c r="G45" s="26">
        <v>5177.1465822290102</v>
      </c>
      <c r="H45" s="26">
        <v>4902.32619442736</v>
      </c>
      <c r="I45" s="26">
        <v>5657.1678367875402</v>
      </c>
      <c r="J45" s="26">
        <v>4879.0425551278204</v>
      </c>
      <c r="K45" s="26">
        <v>4228.2845121652599</v>
      </c>
      <c r="L45" s="26">
        <v>3898.0102984343598</v>
      </c>
      <c r="M45" s="26">
        <v>4656.6038487134701</v>
      </c>
      <c r="N45" s="26">
        <v>4399.4431407931697</v>
      </c>
      <c r="O45" s="26">
        <v>3715.8625554647901</v>
      </c>
      <c r="P45" s="26">
        <v>3575.7978320520601</v>
      </c>
      <c r="Q45" s="26">
        <v>4199.7771622014598</v>
      </c>
      <c r="R45" s="26">
        <v>4097.4190550256399</v>
      </c>
      <c r="S45" s="26">
        <v>4269.2889993949502</v>
      </c>
      <c r="T45" s="26">
        <v>4387.5635320524998</v>
      </c>
      <c r="U45" s="26">
        <v>4782.7948894000801</v>
      </c>
      <c r="V45" s="26">
        <v>4869.2743477042304</v>
      </c>
      <c r="W45" s="26">
        <v>5244.25306786888</v>
      </c>
      <c r="X45" s="26">
        <v>5557.84230668898</v>
      </c>
      <c r="Y45" s="26">
        <v>6565.9691899653399</v>
      </c>
      <c r="Z45" s="26">
        <v>4471.5274030228602</v>
      </c>
      <c r="AA45" s="26">
        <v>3504.1936759737</v>
      </c>
      <c r="AB45" s="26">
        <v>1848.59178131216</v>
      </c>
      <c r="AC45" s="26">
        <v>10042.691929647301</v>
      </c>
      <c r="AD45" s="26">
        <v>10559.494031214899</v>
      </c>
      <c r="AE45" s="26">
        <v>9107.3270672930794</v>
      </c>
      <c r="AF45" s="26">
        <v>8554.6141471478404</v>
      </c>
      <c r="AG45" s="26">
        <v>8115.3056962579603</v>
      </c>
      <c r="AH45" s="26">
        <v>7775.5749942535203</v>
      </c>
      <c r="AI45" s="26">
        <v>8366.7080544205892</v>
      </c>
      <c r="AJ45" s="26">
        <v>9170.3584214525708</v>
      </c>
      <c r="AK45" s="26">
        <v>10113.5274155731</v>
      </c>
      <c r="AL45" s="26">
        <v>12123.8114966543</v>
      </c>
      <c r="AM45" s="26">
        <v>7975.7210789965602</v>
      </c>
      <c r="AN45" s="26">
        <v>1848.59178131216</v>
      </c>
      <c r="AO45" s="26">
        <v>20602.1859608622</v>
      </c>
      <c r="AP45" s="26">
        <v>17661.9412144409</v>
      </c>
      <c r="AQ45" s="26">
        <v>15890.8806905115</v>
      </c>
      <c r="AR45" s="26">
        <v>17537.066475873198</v>
      </c>
      <c r="AS45" s="26">
        <v>22237.338912227398</v>
      </c>
      <c r="AT45" s="26">
        <v>9824.3128603087207</v>
      </c>
      <c r="AU45" s="26">
        <f t="shared" si="25"/>
        <v>-1771.0605239294</v>
      </c>
      <c r="AV45" s="26">
        <f t="shared" si="26"/>
        <v>1646.1857853616984</v>
      </c>
      <c r="AW45" s="26">
        <f t="shared" si="27"/>
        <v>4700.2724363542002</v>
      </c>
      <c r="AX45" s="26">
        <v>758.59355027910794</v>
      </c>
      <c r="AY45" s="26">
        <v>-257.16070792030001</v>
      </c>
      <c r="AZ45" s="26">
        <v>-683.58058532838504</v>
      </c>
      <c r="BA45" s="26">
        <v>-140.06472341272899</v>
      </c>
      <c r="BB45" s="26">
        <v>623.97933014940304</v>
      </c>
      <c r="BC45" s="26">
        <v>-102.358107175817</v>
      </c>
      <c r="BD45" s="26">
        <v>171.86994436930601</v>
      </c>
      <c r="BE45" s="26">
        <v>118.274532657546</v>
      </c>
      <c r="BF45" s="26">
        <v>395.23135734758102</v>
      </c>
      <c r="BG45" s="26">
        <v>86.479458304156495</v>
      </c>
      <c r="BH45" s="26">
        <v>374.97872016464697</v>
      </c>
      <c r="BI45" s="26">
        <v>313.58923882009702</v>
      </c>
      <c r="BJ45" s="26">
        <v>1008.12688327636</v>
      </c>
      <c r="BK45" s="26">
        <v>-2094.4417869424801</v>
      </c>
      <c r="BL45" s="26">
        <v>-967.33372704916803</v>
      </c>
      <c r="BM45" s="26" t="s">
        <v>271</v>
      </c>
      <c r="BN45" s="4" t="s">
        <v>271</v>
      </c>
      <c r="BO45" s="27">
        <v>27</v>
      </c>
      <c r="BP45" s="4" t="s">
        <v>253</v>
      </c>
      <c r="BQ45" s="26">
        <v>4409.3051930147903</v>
      </c>
      <c r="BR45" s="26">
        <v>1995.22015716646</v>
      </c>
      <c r="BS45" s="28">
        <v>0.45250216753589301</v>
      </c>
      <c r="BT45" s="4">
        <v>1278.00599627373</v>
      </c>
      <c r="BU45" s="28">
        <v>0.28984294357721901</v>
      </c>
      <c r="BV45" s="4">
        <v>816.88548387096796</v>
      </c>
      <c r="BW45" s="26">
        <v>3776.00557878161</v>
      </c>
      <c r="BX45" s="26">
        <v>1722.06617859935</v>
      </c>
      <c r="BY45" s="28">
        <v>0.45605498791529903</v>
      </c>
      <c r="BZ45" s="4">
        <v>987.92454148159095</v>
      </c>
      <c r="CA45" s="28">
        <v>0.26163217211145101</v>
      </c>
      <c r="CB45" s="4">
        <v>735.87526881720396</v>
      </c>
      <c r="CC45" s="26">
        <v>3650.2769250534102</v>
      </c>
      <c r="CD45" s="26">
        <v>1596.04904784882</v>
      </c>
      <c r="CE45" s="28">
        <v>0.43724053835325499</v>
      </c>
      <c r="CF45" s="4">
        <v>829.96590091161704</v>
      </c>
      <c r="CG45" s="28">
        <v>0.22737066747325599</v>
      </c>
      <c r="CH45" s="4">
        <v>738.00086021505399</v>
      </c>
      <c r="CI45" s="26">
        <v>4286.2115052182899</v>
      </c>
      <c r="CJ45" s="26">
        <v>2125.2634470739099</v>
      </c>
      <c r="CK45" s="28">
        <v>0.49583727832527302</v>
      </c>
      <c r="CL45" s="4">
        <v>978.27401775893998</v>
      </c>
      <c r="CM45" s="28">
        <v>0.22823745785011601</v>
      </c>
      <c r="CN45" s="4">
        <v>736.19285714285695</v>
      </c>
      <c r="CO45" s="26">
        <v>4176.6866220945203</v>
      </c>
      <c r="CP45" s="26">
        <v>1731.2527001383301</v>
      </c>
      <c r="CQ45" s="28">
        <v>0.41450385360014003</v>
      </c>
      <c r="CR45" s="4">
        <v>893.63829900734197</v>
      </c>
      <c r="CS45" s="28">
        <v>0.213958666249947</v>
      </c>
      <c r="CT45" s="4">
        <v>750.87903225806497</v>
      </c>
      <c r="CU45" s="26">
        <v>4329.4103736636398</v>
      </c>
      <c r="CV45" s="26">
        <v>1715.8454633546201</v>
      </c>
      <c r="CW45" s="28">
        <v>0.39632312838541101</v>
      </c>
      <c r="CX45" s="4">
        <v>1460.3044146668999</v>
      </c>
      <c r="CY45" s="28">
        <v>0.33729868241415001</v>
      </c>
      <c r="CZ45" s="4">
        <v>771.4</v>
      </c>
      <c r="DA45" s="26">
        <v>4416.1322719814898</v>
      </c>
      <c r="DB45" s="26">
        <v>1720.59677374281</v>
      </c>
      <c r="DC45" s="28">
        <v>0.38961622247125</v>
      </c>
      <c r="DD45" s="4">
        <v>889.30720127758104</v>
      </c>
      <c r="DE45" s="28">
        <v>0.20137693948160601</v>
      </c>
      <c r="DF45" s="4">
        <v>795.05107526881704</v>
      </c>
      <c r="DG45" s="26">
        <v>4798.2528776358304</v>
      </c>
      <c r="DH45" s="26">
        <v>1884.8369466814199</v>
      </c>
      <c r="DI45" s="28">
        <v>0.39281734305135402</v>
      </c>
      <c r="DJ45" s="4">
        <v>969.84592736923605</v>
      </c>
      <c r="DK45" s="28">
        <v>0.202124805028428</v>
      </c>
      <c r="DL45" s="4">
        <v>883.60420506912499</v>
      </c>
      <c r="DM45" s="26">
        <v>4852.1865943962302</v>
      </c>
      <c r="DN45" s="26">
        <v>1780.87808178621</v>
      </c>
      <c r="DO45" s="28">
        <v>0.36702588557557397</v>
      </c>
      <c r="DP45" s="4">
        <v>782.68953046546903</v>
      </c>
      <c r="DQ45" s="28">
        <v>0.161306560503958</v>
      </c>
      <c r="DR45" s="4">
        <v>900.67188172042995</v>
      </c>
      <c r="DS45" s="26">
        <v>5164.4798889661097</v>
      </c>
      <c r="DT45" s="26">
        <v>2290.06124248473</v>
      </c>
      <c r="DU45" s="28">
        <v>0.44342533841160697</v>
      </c>
      <c r="DV45" s="4">
        <v>1367.6149575336201</v>
      </c>
      <c r="DW45" s="28">
        <v>0.26481175005745</v>
      </c>
      <c r="DX45" s="4">
        <v>880.62838709677396</v>
      </c>
      <c r="DY45" s="26">
        <v>5489.11008143253</v>
      </c>
      <c r="DZ45" s="26">
        <v>2670.63132021822</v>
      </c>
      <c r="EA45" s="28">
        <v>0.48653265840885601</v>
      </c>
      <c r="EB45" s="4">
        <v>1843.3248217201799</v>
      </c>
      <c r="EC45" s="28">
        <v>0.33581487606805499</v>
      </c>
      <c r="ED45" s="4">
        <v>882.70430107526897</v>
      </c>
      <c r="EE45" s="26">
        <v>6552.7664723603903</v>
      </c>
      <c r="EF45" s="26">
        <v>3869.8015468426702</v>
      </c>
      <c r="EG45" s="28">
        <v>0.59055996626241902</v>
      </c>
      <c r="EH45" s="4">
        <v>3000.3938304579001</v>
      </c>
      <c r="EI45" s="28">
        <v>0.45788200191683498</v>
      </c>
      <c r="EJ45" s="4">
        <v>865.32119815668204</v>
      </c>
      <c r="EK45" s="26">
        <v>4472.7976167581101</v>
      </c>
      <c r="EL45" s="26">
        <v>2357.1645916266798</v>
      </c>
      <c r="EM45" s="28">
        <v>0.52700005535577099</v>
      </c>
      <c r="EN45" s="4">
        <v>1828.1274352544001</v>
      </c>
      <c r="EO45" s="28">
        <v>0.40872125052226899</v>
      </c>
      <c r="EP45" s="4">
        <v>579.12419354838698</v>
      </c>
      <c r="EQ45" s="26">
        <v>3503.9732678430601</v>
      </c>
      <c r="ER45" s="26">
        <v>1709.5797442016799</v>
      </c>
      <c r="ES45" s="28">
        <v>0.487897484804171</v>
      </c>
      <c r="ET45" s="4">
        <v>1357.9450797877701</v>
      </c>
      <c r="EU45" s="28">
        <v>0.38754436064053699</v>
      </c>
      <c r="EV45" s="4">
        <v>394.860752688172</v>
      </c>
      <c r="EW45" s="26">
        <v>1846.58163081569</v>
      </c>
      <c r="EX45" s="26">
        <v>763.20040038602599</v>
      </c>
      <c r="EY45" s="28">
        <v>0.41330444733650701</v>
      </c>
      <c r="EZ45" s="4">
        <v>357.64462405676699</v>
      </c>
      <c r="FA45" s="28">
        <v>0.19367929263911501</v>
      </c>
      <c r="FB45" s="4">
        <v>202.95053763440899</v>
      </c>
      <c r="FC45" s="4">
        <v>8185.3107717964103</v>
      </c>
      <c r="FD45" s="4">
        <v>3717.2863357658098</v>
      </c>
      <c r="FE45" s="28">
        <v>0.45414113640916698</v>
      </c>
      <c r="FF45" s="4">
        <v>2265.9305377553201</v>
      </c>
      <c r="FG45" s="28">
        <v>0.27682889519148002</v>
      </c>
      <c r="FH45" s="4">
        <v>1552.76075268817</v>
      </c>
      <c r="FI45" s="4">
        <v>7936.4884302717001</v>
      </c>
      <c r="FJ45" s="4">
        <v>3721.3124949227199</v>
      </c>
      <c r="FK45" s="28">
        <v>0.468886526782895</v>
      </c>
      <c r="FL45" s="4">
        <v>1808.23991867056</v>
      </c>
      <c r="FM45" s="28">
        <v>0.22783878973142499</v>
      </c>
      <c r="FN45" s="4">
        <v>1474.1937173579099</v>
      </c>
      <c r="FO45" s="4">
        <v>8506.0969957581601</v>
      </c>
      <c r="FP45" s="4">
        <v>3447.0981634929599</v>
      </c>
      <c r="FQ45" s="28">
        <v>0.405250276973324</v>
      </c>
      <c r="FR45" s="4">
        <v>2353.9427136742402</v>
      </c>
      <c r="FS45" s="28">
        <v>0.27673593598193302</v>
      </c>
      <c r="FT45" s="4">
        <v>1522.2790322580599</v>
      </c>
      <c r="FU45" s="4">
        <v>9214.3851496173193</v>
      </c>
      <c r="FV45" s="4">
        <v>3605.4337204242302</v>
      </c>
      <c r="FW45" s="28">
        <v>0.39128315800582403</v>
      </c>
      <c r="FX45" s="4">
        <v>1859.1531286468201</v>
      </c>
      <c r="FY45" s="28">
        <v>0.20176637924930099</v>
      </c>
      <c r="FZ45" s="4">
        <v>1678.65528033794</v>
      </c>
      <c r="GA45" s="4">
        <v>10016.6664833623</v>
      </c>
      <c r="GB45" s="4">
        <v>3496.7235451408301</v>
      </c>
      <c r="GC45" s="28">
        <v>0.34909054334082901</v>
      </c>
      <c r="GD45" s="4">
        <v>2150.3044879990898</v>
      </c>
      <c r="GE45" s="28">
        <v>0.21467266496001799</v>
      </c>
      <c r="GF45" s="4">
        <v>1781.3002688172</v>
      </c>
      <c r="GG45" s="4">
        <v>12041.876553792899</v>
      </c>
      <c r="GH45" s="4">
        <v>6540.4328670608802</v>
      </c>
      <c r="GI45" s="28">
        <v>0.54314066730743904</v>
      </c>
      <c r="GJ45" s="4">
        <v>4843.7186521780704</v>
      </c>
      <c r="GK45" s="28">
        <v>0.40223952060465301</v>
      </c>
      <c r="GL45" s="4">
        <v>1748.0254992319501</v>
      </c>
      <c r="GM45" s="4">
        <v>7976.7708846011701</v>
      </c>
      <c r="GN45" s="4">
        <v>4066.7443358283699</v>
      </c>
      <c r="GO45" s="28">
        <v>0.50982338525969795</v>
      </c>
      <c r="GP45" s="4">
        <v>3186.0725150421699</v>
      </c>
      <c r="GQ45" s="28">
        <v>0.39941883264978201</v>
      </c>
      <c r="GR45" s="4">
        <v>973.98494623655904</v>
      </c>
      <c r="GS45" s="4">
        <v>1846.58163081569</v>
      </c>
      <c r="GT45" s="4">
        <v>763.20040038602599</v>
      </c>
      <c r="GU45" s="28">
        <v>0.41330444733650701</v>
      </c>
      <c r="GV45" s="4">
        <v>357.64462405676699</v>
      </c>
      <c r="GW45" s="28">
        <v>0.19367929263911501</v>
      </c>
      <c r="GX45" s="4">
        <v>202.95053763440899</v>
      </c>
    </row>
    <row r="46" spans="1:206" x14ac:dyDescent="0.25">
      <c r="A46" s="4" t="s">
        <v>220</v>
      </c>
      <c r="B46" s="4" t="s">
        <v>285</v>
      </c>
      <c r="C46" s="4" t="s">
        <v>286</v>
      </c>
      <c r="D46" s="25" t="s">
        <v>223</v>
      </c>
      <c r="N46" s="26">
        <v>25.736897555262701</v>
      </c>
      <c r="O46" s="26">
        <v>2810.8215033179699</v>
      </c>
      <c r="P46" s="26">
        <v>4272.6175375986904</v>
      </c>
      <c r="Q46" s="26">
        <v>4204.2315321383003</v>
      </c>
      <c r="R46" s="26">
        <v>4125.7369132775002</v>
      </c>
      <c r="S46" s="26">
        <v>4481.6386368333297</v>
      </c>
      <c r="T46" s="26">
        <v>4747.7553838046697</v>
      </c>
      <c r="U46" s="26">
        <v>5125.0992445684096</v>
      </c>
      <c r="V46" s="26">
        <v>5777.9045043964397</v>
      </c>
      <c r="W46" s="26">
        <v>5740.5629433157301</v>
      </c>
      <c r="X46" s="26">
        <v>5227.4833962864104</v>
      </c>
      <c r="Y46" s="26">
        <v>4761.7844127968501</v>
      </c>
      <c r="Z46" s="26">
        <v>4536.6227550786798</v>
      </c>
      <c r="AA46" s="26">
        <v>3944.0180465142598</v>
      </c>
      <c r="AB46" s="26">
        <v>2957.1847709988501</v>
      </c>
      <c r="AC46" s="26">
        <v>0</v>
      </c>
      <c r="AD46" s="26">
        <v>0</v>
      </c>
      <c r="AE46" s="26">
        <v>0</v>
      </c>
      <c r="AF46" s="26">
        <v>0</v>
      </c>
      <c r="AG46" s="26">
        <v>2836.5584008732399</v>
      </c>
      <c r="AH46" s="26">
        <v>8476.8490697369907</v>
      </c>
      <c r="AI46" s="26">
        <v>8607.3755501108299</v>
      </c>
      <c r="AJ46" s="26">
        <v>9872.8546283730793</v>
      </c>
      <c r="AK46" s="26">
        <v>11518.467447712201</v>
      </c>
      <c r="AL46" s="26">
        <v>9989.2678090832705</v>
      </c>
      <c r="AM46" s="26">
        <v>8480.6408015929501</v>
      </c>
      <c r="AN46" s="26">
        <v>2957.1847709988501</v>
      </c>
      <c r="AQ46" s="26">
        <v>11313.4074706102</v>
      </c>
      <c r="AR46" s="26">
        <v>18480.2301784839</v>
      </c>
      <c r="AS46" s="26">
        <v>21507.7352567954</v>
      </c>
      <c r="AT46" s="26">
        <v>11437.825572591801</v>
      </c>
      <c r="AU46" s="26">
        <f t="shared" si="25"/>
        <v>11313.4074706102</v>
      </c>
      <c r="AV46" s="26">
        <f t="shared" si="26"/>
        <v>7166.8227078737</v>
      </c>
      <c r="AW46" s="26">
        <f t="shared" si="27"/>
        <v>3027.5050783115003</v>
      </c>
      <c r="AX46" s="26">
        <v>0</v>
      </c>
      <c r="AY46" s="26">
        <v>25.736897555262701</v>
      </c>
      <c r="AZ46" s="26">
        <v>2785.08460576271</v>
      </c>
      <c r="BA46" s="26">
        <v>1461.7960342807201</v>
      </c>
      <c r="BB46" s="26">
        <v>-68.386005460390805</v>
      </c>
      <c r="BC46" s="26">
        <v>-78.494618860798695</v>
      </c>
      <c r="BD46" s="26">
        <v>355.901723555827</v>
      </c>
      <c r="BE46" s="26">
        <v>266.11674697133799</v>
      </c>
      <c r="BF46" s="26">
        <v>377.34386076374301</v>
      </c>
      <c r="BG46" s="26">
        <v>652.80525982803294</v>
      </c>
      <c r="BH46" s="26">
        <v>-37.341561080709702</v>
      </c>
      <c r="BI46" s="26">
        <v>-513.07954702932</v>
      </c>
      <c r="BJ46" s="26">
        <v>-465.69898348956298</v>
      </c>
      <c r="BK46" s="26">
        <v>-225.16165771816799</v>
      </c>
      <c r="BL46" s="26">
        <v>-592.60470856441896</v>
      </c>
      <c r="BM46" s="26" t="s">
        <v>271</v>
      </c>
      <c r="BN46" s="4" t="s">
        <v>271</v>
      </c>
      <c r="BO46" s="27">
        <v>28</v>
      </c>
      <c r="BP46" s="4" t="s">
        <v>253</v>
      </c>
      <c r="BQ46" s="26">
        <v>25.503182889417399</v>
      </c>
      <c r="BR46" s="26">
        <v>23.011376045712801</v>
      </c>
      <c r="BS46" s="28">
        <v>0.90229428010969703</v>
      </c>
      <c r="BT46" s="4">
        <v>18.509876243889501</v>
      </c>
      <c r="BU46" s="28">
        <v>0.72578690762439302</v>
      </c>
      <c r="BV46" s="4">
        <v>3</v>
      </c>
      <c r="BW46" s="26">
        <v>2810.7584537519501</v>
      </c>
      <c r="BX46" s="26">
        <v>1240.51259748706</v>
      </c>
      <c r="BY46" s="28">
        <v>0.44134443350376101</v>
      </c>
      <c r="BZ46" s="4">
        <v>459.02959924575902</v>
      </c>
      <c r="CA46" s="28">
        <v>0.16331164943505599</v>
      </c>
      <c r="CB46" s="4">
        <v>523.31451612903197</v>
      </c>
      <c r="CC46" s="26">
        <v>4273.3624636261302</v>
      </c>
      <c r="CD46" s="26">
        <v>2046.7363134416501</v>
      </c>
      <c r="CE46" s="28">
        <v>0.47895219066086703</v>
      </c>
      <c r="CF46" s="4">
        <v>961.28113679614296</v>
      </c>
      <c r="CG46" s="28">
        <v>0.22494725054997</v>
      </c>
      <c r="CH46" s="4">
        <v>886.93172043010702</v>
      </c>
      <c r="CI46" s="26">
        <v>4208.3659530417799</v>
      </c>
      <c r="CJ46" s="26">
        <v>1807.2062916847899</v>
      </c>
      <c r="CK46" s="28">
        <v>0.429431829800483</v>
      </c>
      <c r="CL46" s="4">
        <v>704.72931131906</v>
      </c>
      <c r="CM46" s="28">
        <v>0.167459132400234</v>
      </c>
      <c r="CN46" s="4">
        <v>954.31722350230405</v>
      </c>
      <c r="CO46" s="26">
        <v>4127.6133778051199</v>
      </c>
      <c r="CP46" s="26">
        <v>1680.45082455733</v>
      </c>
      <c r="CQ46" s="28">
        <v>0.40712408618341001</v>
      </c>
      <c r="CR46" s="4">
        <v>636.81603063239902</v>
      </c>
      <c r="CS46" s="28">
        <v>0.15428189908886999</v>
      </c>
      <c r="CT46" s="4">
        <v>924.67661290322599</v>
      </c>
      <c r="CU46" s="26">
        <v>4483.0786310023204</v>
      </c>
      <c r="CV46" s="26">
        <v>1886.5424948248799</v>
      </c>
      <c r="CW46" s="28">
        <v>0.42081405438188602</v>
      </c>
      <c r="CX46" s="4">
        <v>818.04996069318702</v>
      </c>
      <c r="CY46" s="28">
        <v>0.18247504182416899</v>
      </c>
      <c r="CZ46" s="4">
        <v>920.56166666666695</v>
      </c>
      <c r="DA46" s="26">
        <v>4747.7553838046697</v>
      </c>
      <c r="DB46" s="26">
        <v>2214.8885173080998</v>
      </c>
      <c r="DC46" s="28">
        <v>0.46651277040587102</v>
      </c>
      <c r="DD46" s="4">
        <v>1109.0462305685701</v>
      </c>
      <c r="DE46" s="28">
        <v>0.23359380189461801</v>
      </c>
      <c r="DF46" s="4">
        <v>930.68709677419395</v>
      </c>
      <c r="DG46" s="26">
        <v>5125.0992445684096</v>
      </c>
      <c r="DH46" s="26">
        <v>2581.3421284219098</v>
      </c>
      <c r="DI46" s="28">
        <v>0.50366675945985295</v>
      </c>
      <c r="DJ46" s="4">
        <v>1357.78453958877</v>
      </c>
      <c r="DK46" s="28">
        <v>0.264928438415657</v>
      </c>
      <c r="DL46" s="4">
        <v>1006.33778801843</v>
      </c>
      <c r="DM46" s="26">
        <v>5781.2418231401198</v>
      </c>
      <c r="DN46" s="26">
        <v>2791.4242468975699</v>
      </c>
      <c r="DO46" s="28">
        <v>0.48284163373421901</v>
      </c>
      <c r="DP46" s="4">
        <v>1413.3954367409499</v>
      </c>
      <c r="DQ46" s="28">
        <v>0.24447955646547601</v>
      </c>
      <c r="DR46" s="4">
        <v>1088.04419354839</v>
      </c>
      <c r="DS46" s="26">
        <v>5742.2042848922902</v>
      </c>
      <c r="DT46" s="26">
        <v>2711.6440997161999</v>
      </c>
      <c r="DU46" s="28">
        <v>0.47223051726852</v>
      </c>
      <c r="DV46" s="4">
        <v>1441.4407594925499</v>
      </c>
      <c r="DW46" s="28">
        <v>0.251025684210674</v>
      </c>
      <c r="DX46" s="4">
        <v>1076.8258064516101</v>
      </c>
      <c r="DY46" s="26">
        <v>5227.3833838558203</v>
      </c>
      <c r="DZ46" s="26">
        <v>2793.36950219145</v>
      </c>
      <c r="EA46" s="28">
        <v>0.53437241867861696</v>
      </c>
      <c r="EB46" s="4">
        <v>1701.5403677654899</v>
      </c>
      <c r="EC46" s="28">
        <v>0.32550517970817</v>
      </c>
      <c r="ED46" s="4">
        <v>962.78037634408599</v>
      </c>
      <c r="EE46" s="26">
        <v>4761.5832662575704</v>
      </c>
      <c r="EF46" s="26">
        <v>2291.3156793651401</v>
      </c>
      <c r="EG46" s="28">
        <v>0.48120878103766401</v>
      </c>
      <c r="EH46" s="4">
        <v>1235.10991261871</v>
      </c>
      <c r="EI46" s="28">
        <v>0.25939059416878901</v>
      </c>
      <c r="EJ46" s="4">
        <v>929.94504608294903</v>
      </c>
      <c r="EK46" s="26">
        <v>4536.6022373262203</v>
      </c>
      <c r="EL46" s="26">
        <v>1939.2840563243899</v>
      </c>
      <c r="EM46" s="28">
        <v>0.42747500328954502</v>
      </c>
      <c r="EN46" s="4">
        <v>939.02495750843502</v>
      </c>
      <c r="EO46" s="28">
        <v>0.20698860256743101</v>
      </c>
      <c r="EP46" s="4">
        <v>884.32731182795703</v>
      </c>
      <c r="EQ46" s="26">
        <v>3943.9972170890501</v>
      </c>
      <c r="ER46" s="26">
        <v>1563.46264408559</v>
      </c>
      <c r="ES46" s="28">
        <v>0.39641575742275398</v>
      </c>
      <c r="ET46" s="4">
        <v>574.05845385500697</v>
      </c>
      <c r="EU46" s="28">
        <v>0.14555244901483499</v>
      </c>
      <c r="EV46" s="4">
        <v>821.4</v>
      </c>
      <c r="EW46" s="26">
        <v>2957.17864506565</v>
      </c>
      <c r="EX46" s="26">
        <v>1282.6649377589699</v>
      </c>
      <c r="EY46" s="28">
        <v>0.43374617894634998</v>
      </c>
      <c r="EZ46" s="4">
        <v>646.28602247800598</v>
      </c>
      <c r="FA46" s="28">
        <v>0.21854818394431499</v>
      </c>
      <c r="FB46" s="4">
        <v>559.74838709677397</v>
      </c>
      <c r="FC46" s="4">
        <v>2836.2616366413699</v>
      </c>
      <c r="FD46" s="4">
        <v>1263.52397353278</v>
      </c>
      <c r="FE46" s="28">
        <v>0.44548921623077398</v>
      </c>
      <c r="FF46" s="4">
        <v>477.53947548964902</v>
      </c>
      <c r="FG46" s="28">
        <v>0.16836933141864099</v>
      </c>
      <c r="FH46" s="4">
        <v>526.31451612903197</v>
      </c>
      <c r="FI46" s="4">
        <v>8481.7284166679092</v>
      </c>
      <c r="FJ46" s="4">
        <v>3853.94260512644</v>
      </c>
      <c r="FK46" s="28">
        <v>0.454381750487654</v>
      </c>
      <c r="FL46" s="4">
        <v>1666.0104481152</v>
      </c>
      <c r="FM46" s="28">
        <v>0.19642346067592001</v>
      </c>
      <c r="FN46" s="4">
        <v>1841.2489439324099</v>
      </c>
      <c r="FO46" s="4">
        <v>8610.6920088074403</v>
      </c>
      <c r="FP46" s="4">
        <v>3566.9933193822098</v>
      </c>
      <c r="FQ46" s="28">
        <v>0.41425164385553598</v>
      </c>
      <c r="FR46" s="4">
        <v>1454.8659913255899</v>
      </c>
      <c r="FS46" s="28">
        <v>0.168960402931318</v>
      </c>
      <c r="FT46" s="4">
        <v>1845.23827956989</v>
      </c>
      <c r="FU46" s="4">
        <v>9872.8546283730793</v>
      </c>
      <c r="FV46" s="4">
        <v>4796.2306457300201</v>
      </c>
      <c r="FW46" s="28">
        <v>0.48579978398004398</v>
      </c>
      <c r="FX46" s="4">
        <v>2466.8307701573399</v>
      </c>
      <c r="FY46" s="28">
        <v>0.249859930386096</v>
      </c>
      <c r="FZ46" s="4">
        <v>1937.02488479263</v>
      </c>
      <c r="GA46" s="4">
        <v>11523.4461080324</v>
      </c>
      <c r="GB46" s="4">
        <v>4677.96674172245</v>
      </c>
      <c r="GC46" s="28">
        <v>0.40595206484817697</v>
      </c>
      <c r="GD46" s="4">
        <v>2854.8361962335098</v>
      </c>
      <c r="GE46" s="28">
        <v>0.24774153230460699</v>
      </c>
      <c r="GF46" s="4">
        <v>2164.87</v>
      </c>
      <c r="GG46" s="4">
        <v>9988.9666501133906</v>
      </c>
      <c r="GH46" s="4">
        <v>5084.6851815565897</v>
      </c>
      <c r="GI46" s="28">
        <v>0.50903014892925602</v>
      </c>
      <c r="GJ46" s="4">
        <v>2936.6502803842</v>
      </c>
      <c r="GK46" s="28">
        <v>0.29398939682623398</v>
      </c>
      <c r="GL46" s="4">
        <v>1892.72542242704</v>
      </c>
      <c r="GM46" s="4">
        <v>8480.5994544152709</v>
      </c>
      <c r="GN46" s="4">
        <v>3502.7467004099799</v>
      </c>
      <c r="GO46" s="28">
        <v>0.41303055512029102</v>
      </c>
      <c r="GP46" s="4">
        <v>1513.0834113634401</v>
      </c>
      <c r="GQ46" s="28">
        <v>0.17841703519857699</v>
      </c>
      <c r="GR46" s="4">
        <v>1705.72731182796</v>
      </c>
      <c r="GS46" s="4">
        <v>2957.17864506565</v>
      </c>
      <c r="GT46" s="4">
        <v>1282.6649377589699</v>
      </c>
      <c r="GU46" s="28">
        <v>0.43374617894634998</v>
      </c>
      <c r="GV46" s="4">
        <v>646.28602247800598</v>
      </c>
      <c r="GW46" s="28">
        <v>0.21854818394431499</v>
      </c>
      <c r="GX46" s="4">
        <v>559.74838709677397</v>
      </c>
    </row>
    <row r="47" spans="1:206" x14ac:dyDescent="0.25">
      <c r="A47" s="4" t="s">
        <v>220</v>
      </c>
      <c r="B47" s="4" t="s">
        <v>287</v>
      </c>
      <c r="C47" s="4" t="s">
        <v>288</v>
      </c>
      <c r="D47" s="25" t="s">
        <v>223</v>
      </c>
      <c r="F47" s="26">
        <v>63.927674082358898</v>
      </c>
      <c r="G47" s="26">
        <v>1116.16693816163</v>
      </c>
      <c r="H47" s="26">
        <v>2548.8046130675898</v>
      </c>
      <c r="I47" s="26">
        <v>3324.4127064911099</v>
      </c>
      <c r="J47" s="26">
        <v>3728.9352437116199</v>
      </c>
      <c r="K47" s="26">
        <v>4573.6160646183298</v>
      </c>
      <c r="L47" s="26">
        <v>4603.6201486392802</v>
      </c>
      <c r="M47" s="26">
        <v>4809.7730877410304</v>
      </c>
      <c r="N47" s="26">
        <v>3173.8801950785701</v>
      </c>
      <c r="O47" s="26">
        <v>4232.9737915760497</v>
      </c>
      <c r="P47" s="26">
        <v>6831.3933090686796</v>
      </c>
      <c r="Q47" s="26">
        <v>5184.5332162835402</v>
      </c>
      <c r="R47" s="26">
        <v>4471.85012866336</v>
      </c>
      <c r="S47" s="26">
        <v>4393.0103807415799</v>
      </c>
      <c r="T47" s="26">
        <v>4524.3541598095599</v>
      </c>
      <c r="U47" s="26">
        <v>5617.4898527165597</v>
      </c>
      <c r="V47" s="26">
        <v>5613.18627286234</v>
      </c>
      <c r="W47" s="26">
        <v>5430.5782928175004</v>
      </c>
      <c r="X47" s="26">
        <v>5618.8183138672302</v>
      </c>
      <c r="Y47" s="26">
        <v>4035.0189566159702</v>
      </c>
      <c r="Z47" s="26">
        <v>3613.8152795801998</v>
      </c>
      <c r="AA47" s="26">
        <v>3857.5703209743801</v>
      </c>
      <c r="AB47" s="26">
        <v>1322.60052064046</v>
      </c>
      <c r="AC47" s="26">
        <v>1180.09461224399</v>
      </c>
      <c r="AD47" s="26">
        <v>5873.2173195587002</v>
      </c>
      <c r="AE47" s="26">
        <v>8302.5513083299393</v>
      </c>
      <c r="AF47" s="26">
        <v>9413.3932363803106</v>
      </c>
      <c r="AG47" s="26">
        <v>7406.8539866546298</v>
      </c>
      <c r="AH47" s="26">
        <v>12015.926525352201</v>
      </c>
      <c r="AI47" s="26">
        <v>8864.8605094049399</v>
      </c>
      <c r="AJ47" s="26">
        <v>10141.8440125261</v>
      </c>
      <c r="AK47" s="26">
        <v>11043.764565679799</v>
      </c>
      <c r="AL47" s="26">
        <v>9653.8372704832</v>
      </c>
      <c r="AM47" s="26">
        <v>7471.3856005545804</v>
      </c>
      <c r="AN47" s="26">
        <v>1322.60052064046</v>
      </c>
      <c r="AO47" s="26">
        <v>7053.3119318027002</v>
      </c>
      <c r="AP47" s="26">
        <v>17715.944544710299</v>
      </c>
      <c r="AQ47" s="26">
        <v>19422.780512006801</v>
      </c>
      <c r="AR47" s="26">
        <v>19006.7045219311</v>
      </c>
      <c r="AS47" s="26">
        <v>20697.601836163001</v>
      </c>
      <c r="AT47" s="26">
        <v>8793.9861211950392</v>
      </c>
      <c r="AU47" s="26">
        <f t="shared" si="25"/>
        <v>1706.8359672965016</v>
      </c>
      <c r="AV47" s="26">
        <f t="shared" si="26"/>
        <v>-416.07599007570025</v>
      </c>
      <c r="AW47" s="26">
        <f t="shared" si="27"/>
        <v>1690.897314231901</v>
      </c>
      <c r="AX47" s="26">
        <v>206.15293910174799</v>
      </c>
      <c r="AY47" s="26">
        <v>-1635.8928926624601</v>
      </c>
      <c r="AZ47" s="26">
        <v>1059.0935964974799</v>
      </c>
      <c r="BA47" s="26">
        <v>2598.4195174926299</v>
      </c>
      <c r="BB47" s="26">
        <v>-1646.8600927851401</v>
      </c>
      <c r="BC47" s="26">
        <v>-712.68308762018205</v>
      </c>
      <c r="BD47" s="26">
        <v>-78.839747921775597</v>
      </c>
      <c r="BE47" s="26">
        <v>131.343779067979</v>
      </c>
      <c r="BF47" s="26">
        <v>1093.135692907</v>
      </c>
      <c r="BG47" s="26">
        <v>-4.30357985421458</v>
      </c>
      <c r="BH47" s="26">
        <v>-182.60798004484801</v>
      </c>
      <c r="BI47" s="26">
        <v>188.24002104972899</v>
      </c>
      <c r="BJ47" s="26">
        <v>-1583.7993572512501</v>
      </c>
      <c r="BK47" s="26">
        <v>-421.20367703577102</v>
      </c>
      <c r="BL47" s="26">
        <v>243.75504139417299</v>
      </c>
      <c r="BM47" s="26" t="s">
        <v>271</v>
      </c>
      <c r="BN47" s="4" t="s">
        <v>271</v>
      </c>
      <c r="BO47" s="27">
        <v>29</v>
      </c>
      <c r="BP47" s="4" t="s">
        <v>253</v>
      </c>
      <c r="BQ47" s="26">
        <v>3175.3140066996302</v>
      </c>
      <c r="BR47" s="26">
        <v>1004.68764392733</v>
      </c>
      <c r="BS47" s="28">
        <v>0.31640576075548099</v>
      </c>
      <c r="BT47" s="4">
        <v>488.54374016880598</v>
      </c>
      <c r="BU47" s="28">
        <v>0.15385682774617601</v>
      </c>
      <c r="BV47" s="4">
        <v>372.34032258064502</v>
      </c>
      <c r="BW47" s="26">
        <v>4246.1155428104003</v>
      </c>
      <c r="BX47" s="26">
        <v>2007.4759635589</v>
      </c>
      <c r="BY47" s="28">
        <v>0.47277940115360101</v>
      </c>
      <c r="BZ47" s="4">
        <v>1416.8709881372899</v>
      </c>
      <c r="CA47" s="28">
        <v>0.333686394977255</v>
      </c>
      <c r="CB47" s="4">
        <v>454.44811827957</v>
      </c>
      <c r="CC47" s="26">
        <v>6857.24988455525</v>
      </c>
      <c r="CD47" s="26">
        <v>4338.9886791850404</v>
      </c>
      <c r="CE47" s="28">
        <v>0.63275930616993403</v>
      </c>
      <c r="CF47" s="4">
        <v>3543.5455423030699</v>
      </c>
      <c r="CG47" s="28">
        <v>0.51675899259326696</v>
      </c>
      <c r="CH47" s="4">
        <v>562.30806451612898</v>
      </c>
      <c r="CI47" s="26">
        <v>5582.3148995750398</v>
      </c>
      <c r="CJ47" s="26">
        <v>3171.0565430133202</v>
      </c>
      <c r="CK47" s="28">
        <v>0.56805404210621002</v>
      </c>
      <c r="CL47" s="4">
        <v>2339.2789300305199</v>
      </c>
      <c r="CM47" s="28">
        <v>0.41905176832797603</v>
      </c>
      <c r="CN47" s="4">
        <v>611.47811059907804</v>
      </c>
      <c r="CO47" s="26">
        <v>4828.6294314464903</v>
      </c>
      <c r="CP47" s="26">
        <v>2294.4034533863</v>
      </c>
      <c r="CQ47" s="28">
        <v>0.47516660492602097</v>
      </c>
      <c r="CR47" s="4">
        <v>1616.5858292924499</v>
      </c>
      <c r="CS47" s="28">
        <v>0.33479186014242801</v>
      </c>
      <c r="CT47" s="4">
        <v>572.39247311828001</v>
      </c>
      <c r="CU47" s="26">
        <v>4656.5369063010703</v>
      </c>
      <c r="CV47" s="26">
        <v>2327.44491604618</v>
      </c>
      <c r="CW47" s="28">
        <v>0.49982314386830401</v>
      </c>
      <c r="CX47" s="4">
        <v>1800.48864327922</v>
      </c>
      <c r="CY47" s="28">
        <v>0.386658299828541</v>
      </c>
      <c r="CZ47" s="4">
        <v>521.30483870967703</v>
      </c>
      <c r="DA47" s="26">
        <v>4660.2254696270402</v>
      </c>
      <c r="DB47" s="26">
        <v>2070.1581757664399</v>
      </c>
      <c r="DC47" s="28">
        <v>0.44421845879747002</v>
      </c>
      <c r="DD47" s="4">
        <v>1559.71302807947</v>
      </c>
      <c r="DE47" s="28">
        <v>0.33468617307142701</v>
      </c>
      <c r="DF47" s="4">
        <v>487.78494623655899</v>
      </c>
      <c r="DG47" s="26">
        <v>5722.7840133468098</v>
      </c>
      <c r="DH47" s="26">
        <v>2598.1865744607799</v>
      </c>
      <c r="DI47" s="28">
        <v>0.454007449591182</v>
      </c>
      <c r="DJ47" s="4">
        <v>1985.4380814369699</v>
      </c>
      <c r="DK47" s="28">
        <v>0.346935700667102</v>
      </c>
      <c r="DL47" s="4">
        <v>597.18490783410095</v>
      </c>
      <c r="DM47" s="26">
        <v>5507.15527467225</v>
      </c>
      <c r="DN47" s="26">
        <v>2243.9061808831102</v>
      </c>
      <c r="DO47" s="28">
        <v>0.407452862497445</v>
      </c>
      <c r="DP47" s="4">
        <v>1467.7297692391801</v>
      </c>
      <c r="DQ47" s="28">
        <v>0.26651323524313197</v>
      </c>
      <c r="DR47" s="4">
        <v>690.93268817204296</v>
      </c>
      <c r="DS47" s="26">
        <v>5089.4664775829597</v>
      </c>
      <c r="DT47" s="26">
        <v>2218.3215441452799</v>
      </c>
      <c r="DU47" s="28">
        <v>0.43586524322659198</v>
      </c>
      <c r="DV47" s="4">
        <v>1389.65305602595</v>
      </c>
      <c r="DW47" s="28">
        <v>0.27304493745008701</v>
      </c>
      <c r="DX47" s="4">
        <v>758.73139784946204</v>
      </c>
      <c r="DY47" s="26">
        <v>5391.4926041070003</v>
      </c>
      <c r="DZ47" s="26">
        <v>2452.63342288685</v>
      </c>
      <c r="EA47" s="28">
        <v>0.45490805663324901</v>
      </c>
      <c r="EB47" s="4">
        <v>1619.6760498414701</v>
      </c>
      <c r="EC47" s="28">
        <v>0.300413293455632</v>
      </c>
      <c r="ED47" s="4">
        <v>785.72123655914004</v>
      </c>
      <c r="EE47" s="26">
        <v>4007.2882294197002</v>
      </c>
      <c r="EF47" s="26">
        <v>1493.02777576984</v>
      </c>
      <c r="EG47" s="28">
        <v>0.37257808530185199</v>
      </c>
      <c r="EH47" s="4">
        <v>965.231989456777</v>
      </c>
      <c r="EI47" s="28">
        <v>0.24086912001250099</v>
      </c>
      <c r="EJ47" s="4">
        <v>511.28138248847898</v>
      </c>
      <c r="EK47" s="26">
        <v>3616.9129472987102</v>
      </c>
      <c r="EL47" s="26">
        <v>1238.66399196467</v>
      </c>
      <c r="EM47" s="28">
        <v>0.34246441924729198</v>
      </c>
      <c r="EN47" s="4">
        <v>845.58746119420005</v>
      </c>
      <c r="EO47" s="28">
        <v>0.233787064691653</v>
      </c>
      <c r="EP47" s="4">
        <v>393.93634408602099</v>
      </c>
      <c r="EQ47" s="26">
        <v>3849.94328085507</v>
      </c>
      <c r="ER47" s="26">
        <v>768.75869409376901</v>
      </c>
      <c r="ES47" s="28">
        <v>0.19968052462399599</v>
      </c>
      <c r="ET47" s="4">
        <v>290.70903868046099</v>
      </c>
      <c r="EU47" s="28">
        <v>7.5509953646874295E-2</v>
      </c>
      <c r="EV47" s="4">
        <v>433.69451612903202</v>
      </c>
      <c r="EW47" s="26">
        <v>1318.1380856457599</v>
      </c>
      <c r="EX47" s="26">
        <v>-857.59100538908103</v>
      </c>
      <c r="EY47" s="28">
        <v>-0.65060786478143995</v>
      </c>
      <c r="EZ47" s="4">
        <v>-1371.9688178461699</v>
      </c>
      <c r="FA47" s="28">
        <v>-1.04083846205994</v>
      </c>
      <c r="FB47" s="4">
        <v>332.63440860215098</v>
      </c>
      <c r="FC47" s="4">
        <v>7421.4295495100296</v>
      </c>
      <c r="FD47" s="4">
        <v>3012.1636074862299</v>
      </c>
      <c r="FE47" s="28">
        <v>0.405873772349573</v>
      </c>
      <c r="FF47" s="4">
        <v>1905.4147283061</v>
      </c>
      <c r="FG47" s="28">
        <v>0.25674497286468201</v>
      </c>
      <c r="FH47" s="4">
        <v>826.78844086021502</v>
      </c>
      <c r="FI47" s="4">
        <v>12439.5647841303</v>
      </c>
      <c r="FJ47" s="4">
        <v>7510.0452221983596</v>
      </c>
      <c r="FK47" s="28">
        <v>0.60372250577281195</v>
      </c>
      <c r="FL47" s="4">
        <v>5882.8244723336002</v>
      </c>
      <c r="FM47" s="28">
        <v>0.47291240283892999</v>
      </c>
      <c r="FN47" s="4">
        <v>1173.78617511521</v>
      </c>
      <c r="FO47" s="4">
        <v>9485.1663377475597</v>
      </c>
      <c r="FP47" s="4">
        <v>4621.8483694324796</v>
      </c>
      <c r="FQ47" s="28">
        <v>0.48727119850699702</v>
      </c>
      <c r="FR47" s="4">
        <v>3417.07447257167</v>
      </c>
      <c r="FS47" s="28">
        <v>0.36025456495928199</v>
      </c>
      <c r="FT47" s="4">
        <v>1093.69731182796</v>
      </c>
      <c r="FU47" s="4">
        <v>10383.009482973799</v>
      </c>
      <c r="FV47" s="4">
        <v>4668.3447502272102</v>
      </c>
      <c r="FW47" s="28">
        <v>0.44961383863535997</v>
      </c>
      <c r="FX47" s="4">
        <v>3545.1511095164301</v>
      </c>
      <c r="FY47" s="28">
        <v>0.34143772239925302</v>
      </c>
      <c r="FZ47" s="4">
        <v>1084.9698540706599</v>
      </c>
      <c r="GA47" s="4">
        <v>10596.6217522552</v>
      </c>
      <c r="GB47" s="4">
        <v>4571.3510969292902</v>
      </c>
      <c r="GC47" s="28">
        <v>0.431397024807118</v>
      </c>
      <c r="GD47" s="4">
        <v>2857.3828252651401</v>
      </c>
      <c r="GE47" s="28">
        <v>0.26965035575201302</v>
      </c>
      <c r="GF47" s="4">
        <v>1449.66408602151</v>
      </c>
      <c r="GG47" s="4">
        <v>9398.7808335267</v>
      </c>
      <c r="GH47" s="4">
        <v>3945.66119865669</v>
      </c>
      <c r="GI47" s="28">
        <v>0.41980563953379901</v>
      </c>
      <c r="GJ47" s="4">
        <v>2584.9080392982401</v>
      </c>
      <c r="GK47" s="28">
        <v>0.27502588740845302</v>
      </c>
      <c r="GL47" s="4">
        <v>1297.0026190476201</v>
      </c>
      <c r="GM47" s="4">
        <v>7466.8562281537797</v>
      </c>
      <c r="GN47" s="4">
        <v>2007.4226860584399</v>
      </c>
      <c r="GO47" s="28">
        <v>0.26884442725566998</v>
      </c>
      <c r="GP47" s="4">
        <v>1136.29649987466</v>
      </c>
      <c r="GQ47" s="28">
        <v>0.152178703480356</v>
      </c>
      <c r="GR47" s="4">
        <v>827.63086021505399</v>
      </c>
      <c r="GS47" s="4">
        <v>1318.1380856457599</v>
      </c>
      <c r="GT47" s="4">
        <v>-857.59100538908103</v>
      </c>
      <c r="GU47" s="28">
        <v>-0.65060786478143995</v>
      </c>
      <c r="GV47" s="4">
        <v>-1371.9688178461699</v>
      </c>
      <c r="GW47" s="28">
        <v>-1.04083846205994</v>
      </c>
      <c r="GX47" s="4">
        <v>332.63440860215098</v>
      </c>
    </row>
    <row r="48" spans="1:206" x14ac:dyDescent="0.25">
      <c r="A48" s="4" t="s">
        <v>220</v>
      </c>
      <c r="B48" s="4" t="s">
        <v>289</v>
      </c>
      <c r="C48" s="4" t="s">
        <v>290</v>
      </c>
      <c r="D48" s="25" t="s">
        <v>228</v>
      </c>
      <c r="F48" s="26">
        <v>3553.3108727679</v>
      </c>
      <c r="G48" s="26">
        <v>3807.6758609049198</v>
      </c>
      <c r="H48" s="26">
        <v>3500.7509904819999</v>
      </c>
      <c r="I48" s="26">
        <v>3024.9645072575699</v>
      </c>
      <c r="J48" s="26">
        <v>2971.3225061980502</v>
      </c>
      <c r="K48" s="26">
        <v>3198.3505137735801</v>
      </c>
      <c r="L48" s="26">
        <v>3272.1681556919998</v>
      </c>
      <c r="M48" s="26">
        <v>3748.7385892206098</v>
      </c>
      <c r="N48" s="26">
        <v>3834.3492762342999</v>
      </c>
      <c r="O48" s="26">
        <v>3393.8139606534801</v>
      </c>
      <c r="P48" s="26">
        <v>3902.0481122306301</v>
      </c>
      <c r="Q48" s="26">
        <v>4204.1330555570703</v>
      </c>
      <c r="R48" s="26">
        <v>4552.8429018337001</v>
      </c>
      <c r="S48" s="26">
        <v>5547.5778056844501</v>
      </c>
      <c r="T48" s="26">
        <v>5576.6247960269702</v>
      </c>
      <c r="U48" s="26">
        <v>5706.7819382674497</v>
      </c>
      <c r="V48" s="26">
        <v>4805.7206546450998</v>
      </c>
      <c r="W48" s="26">
        <v>4917.7922536433298</v>
      </c>
      <c r="X48" s="26">
        <v>5392.03589096205</v>
      </c>
      <c r="Y48" s="26">
        <v>5526.7941494021698</v>
      </c>
      <c r="Z48" s="26">
        <v>5680.9696063362699</v>
      </c>
      <c r="AA48" s="26">
        <v>5492.0905272916898</v>
      </c>
      <c r="AB48" s="26">
        <v>4295.5625348969797</v>
      </c>
      <c r="AC48" s="26">
        <v>7360.9867336728203</v>
      </c>
      <c r="AD48" s="26">
        <v>6525.7154977395703</v>
      </c>
      <c r="AE48" s="26">
        <v>6169.6730199716303</v>
      </c>
      <c r="AF48" s="26">
        <v>7020.9067449126096</v>
      </c>
      <c r="AG48" s="26">
        <v>7228.1632368877799</v>
      </c>
      <c r="AH48" s="26">
        <v>8106.1811677877004</v>
      </c>
      <c r="AI48" s="26">
        <v>10100.4207075181</v>
      </c>
      <c r="AJ48" s="26">
        <v>11283.4067342944</v>
      </c>
      <c r="AK48" s="26">
        <v>9723.5129082884305</v>
      </c>
      <c r="AL48" s="26">
        <v>10918.830040364201</v>
      </c>
      <c r="AM48" s="26">
        <v>11173.060133628</v>
      </c>
      <c r="AN48" s="26">
        <v>4295.5625348969797</v>
      </c>
      <c r="AO48" s="26">
        <v>13886.702231412401</v>
      </c>
      <c r="AP48" s="26">
        <v>13190.5797648842</v>
      </c>
      <c r="AQ48" s="26">
        <v>15334.344404675499</v>
      </c>
      <c r="AR48" s="26">
        <v>21383.827441812598</v>
      </c>
      <c r="AS48" s="26">
        <v>20642.3429486526</v>
      </c>
      <c r="AT48" s="26">
        <v>15468.6226685249</v>
      </c>
      <c r="AU48" s="26">
        <f t="shared" si="25"/>
        <v>2143.7646397912995</v>
      </c>
      <c r="AV48" s="26">
        <f t="shared" si="26"/>
        <v>6049.483037137099</v>
      </c>
      <c r="AW48" s="26">
        <f t="shared" si="27"/>
        <v>-741.48449315999824</v>
      </c>
      <c r="AX48" s="26">
        <v>476.570433528617</v>
      </c>
      <c r="AY48" s="26">
        <v>85.610687013685194</v>
      </c>
      <c r="AZ48" s="26">
        <v>-440.53531558081602</v>
      </c>
      <c r="BA48" s="26">
        <v>508.23415157714697</v>
      </c>
      <c r="BB48" s="26">
        <v>302.08494332644199</v>
      </c>
      <c r="BC48" s="26">
        <v>348.70984627662301</v>
      </c>
      <c r="BD48" s="26">
        <v>994.73490385075104</v>
      </c>
      <c r="BE48" s="26">
        <v>29.046990342521699</v>
      </c>
      <c r="BF48" s="26">
        <v>130.157142240479</v>
      </c>
      <c r="BG48" s="26">
        <v>-901.06128362234597</v>
      </c>
      <c r="BH48" s="26">
        <v>112.071598998227</v>
      </c>
      <c r="BI48" s="26">
        <v>474.24363731871603</v>
      </c>
      <c r="BJ48" s="26">
        <v>134.75825844012499</v>
      </c>
      <c r="BK48" s="26">
        <v>154.17545693410301</v>
      </c>
      <c r="BL48" s="26">
        <v>-188.87907904458001</v>
      </c>
      <c r="BM48" s="26" t="s">
        <v>224</v>
      </c>
      <c r="BN48" s="4" t="s">
        <v>224</v>
      </c>
      <c r="BO48" s="27">
        <v>30</v>
      </c>
      <c r="BP48" s="4" t="s">
        <v>253</v>
      </c>
      <c r="BQ48" s="26">
        <v>3834.3492762342999</v>
      </c>
      <c r="BR48" s="26">
        <v>1816.2638957834799</v>
      </c>
      <c r="BS48" s="28">
        <v>0.473682433429023</v>
      </c>
      <c r="BT48" s="4">
        <v>1159.4014459948701</v>
      </c>
      <c r="BU48" s="28">
        <v>0.30237241379677099</v>
      </c>
      <c r="BV48" s="4">
        <v>522.11591397849497</v>
      </c>
      <c r="BW48" s="26">
        <v>3393.8139606534801</v>
      </c>
      <c r="BX48" s="26">
        <v>1406.7700103960301</v>
      </c>
      <c r="BY48" s="28">
        <v>0.414510054677585</v>
      </c>
      <c r="BZ48" s="4">
        <v>800.68078551612405</v>
      </c>
      <c r="CA48" s="28">
        <v>0.23592359357315901</v>
      </c>
      <c r="CB48" s="4">
        <v>511.67829032258101</v>
      </c>
      <c r="CC48" s="26">
        <v>3902.0481122306301</v>
      </c>
      <c r="CD48" s="26">
        <v>1967.2531328176599</v>
      </c>
      <c r="CE48" s="28">
        <v>0.50415911752894005</v>
      </c>
      <c r="CF48" s="4">
        <v>1400.9535124226099</v>
      </c>
      <c r="CG48" s="28">
        <v>0.35903030206917302</v>
      </c>
      <c r="CH48" s="4">
        <v>524.19098924731202</v>
      </c>
      <c r="CI48" s="26">
        <v>4204.1330555570703</v>
      </c>
      <c r="CJ48" s="26">
        <v>2095.60927964851</v>
      </c>
      <c r="CK48" s="28">
        <v>0.49846407141622301</v>
      </c>
      <c r="CL48" s="4">
        <v>1527.3087473814001</v>
      </c>
      <c r="CM48" s="28">
        <v>0.36328744290397402</v>
      </c>
      <c r="CN48" s="4">
        <v>538.39654377880197</v>
      </c>
      <c r="CO48" s="26">
        <v>4552.8429018337001</v>
      </c>
      <c r="CP48" s="26">
        <v>2159.3832945280401</v>
      </c>
      <c r="CQ48" s="28">
        <v>0.474293390105407</v>
      </c>
      <c r="CR48" s="4">
        <v>1495.4894967866201</v>
      </c>
      <c r="CS48" s="28">
        <v>0.32847377540400102</v>
      </c>
      <c r="CT48" s="4">
        <v>573.119053763441</v>
      </c>
      <c r="CU48" s="26">
        <v>5547.5778056844501</v>
      </c>
      <c r="CV48" s="26">
        <v>2745.284706726</v>
      </c>
      <c r="CW48" s="28">
        <v>0.49486186636499002</v>
      </c>
      <c r="CX48" s="4">
        <v>1936.1621394782701</v>
      </c>
      <c r="CY48" s="28">
        <v>0.349010362233107</v>
      </c>
      <c r="CZ48" s="4">
        <v>679.78311827956998</v>
      </c>
      <c r="DA48" s="26">
        <v>5576.6247960269702</v>
      </c>
      <c r="DB48" s="26">
        <v>2458.4402650386101</v>
      </c>
      <c r="DC48" s="28">
        <v>0.44084735031664801</v>
      </c>
      <c r="DD48" s="4">
        <v>1585.1680037702899</v>
      </c>
      <c r="DE48" s="28">
        <v>0.28425222455339499</v>
      </c>
      <c r="DF48" s="4">
        <v>760.80058064516095</v>
      </c>
      <c r="DG48" s="26">
        <v>5706.7819382674497</v>
      </c>
      <c r="DH48" s="26">
        <v>2248.6693225844201</v>
      </c>
      <c r="DI48" s="28">
        <v>0.39403456219445199</v>
      </c>
      <c r="DJ48" s="4">
        <v>1340.70535263693</v>
      </c>
      <c r="DK48" s="28">
        <v>0.234931940126656</v>
      </c>
      <c r="DL48" s="4">
        <v>784.36670506912401</v>
      </c>
      <c r="DM48" s="26">
        <v>4807.1694067860499</v>
      </c>
      <c r="DN48" s="26">
        <v>1875.94713382901</v>
      </c>
      <c r="DO48" s="28">
        <v>0.39023944760108198</v>
      </c>
      <c r="DP48" s="4">
        <v>1073.7125643209299</v>
      </c>
      <c r="DQ48" s="28">
        <v>0.22335650638923099</v>
      </c>
      <c r="DR48" s="4">
        <v>682.45505376344101</v>
      </c>
      <c r="DS48" s="26">
        <v>4918.3900307021104</v>
      </c>
      <c r="DT48" s="26">
        <v>1849.2652023084399</v>
      </c>
      <c r="DU48" s="28">
        <v>0.37598994605241798</v>
      </c>
      <c r="DV48" s="4">
        <v>1072.8291691842201</v>
      </c>
      <c r="DW48" s="28">
        <v>0.21812608648099999</v>
      </c>
      <c r="DX48" s="4">
        <v>671.57801075268799</v>
      </c>
      <c r="DY48" s="26">
        <v>5392.0113045956296</v>
      </c>
      <c r="DZ48" s="26">
        <v>2389.5095160688502</v>
      </c>
      <c r="EA48" s="28">
        <v>0.44315736393806698</v>
      </c>
      <c r="EB48" s="4">
        <v>1567.72062474004</v>
      </c>
      <c r="EC48" s="28">
        <v>0.29074876445527298</v>
      </c>
      <c r="ED48" s="4">
        <v>697.30472043010695</v>
      </c>
      <c r="EE48" s="26">
        <v>5526.6928533848504</v>
      </c>
      <c r="EF48" s="26">
        <v>2455.4652439648298</v>
      </c>
      <c r="EG48" s="28">
        <v>0.44429196792815601</v>
      </c>
      <c r="EH48" s="4">
        <v>1592.9239406388399</v>
      </c>
      <c r="EI48" s="28">
        <v>0.28822371405410202</v>
      </c>
      <c r="EJ48" s="4">
        <v>744.33213133640504</v>
      </c>
      <c r="EK48" s="26">
        <v>5680.9681244576695</v>
      </c>
      <c r="EL48" s="26">
        <v>2646.37980895091</v>
      </c>
      <c r="EM48" s="28">
        <v>0.46583253962607701</v>
      </c>
      <c r="EN48" s="4">
        <v>1738.19341502566</v>
      </c>
      <c r="EO48" s="28">
        <v>0.30596781691880998</v>
      </c>
      <c r="EP48" s="4">
        <v>775.04732258064496</v>
      </c>
      <c r="EQ48" s="26">
        <v>5491.9114492815797</v>
      </c>
      <c r="ER48" s="26">
        <v>2371.8806048520501</v>
      </c>
      <c r="ES48" s="28">
        <v>0.431886170554029</v>
      </c>
      <c r="ET48" s="4">
        <v>1488.4164285910599</v>
      </c>
      <c r="EU48" s="28">
        <v>0.271019742823015</v>
      </c>
      <c r="EV48" s="4">
        <v>778.99709677419298</v>
      </c>
      <c r="EW48" s="26">
        <v>4295.5205638030702</v>
      </c>
      <c r="EX48" s="26">
        <v>2057.8010624314502</v>
      </c>
      <c r="EY48" s="28">
        <v>0.47905743480123297</v>
      </c>
      <c r="EZ48" s="4">
        <v>1448.15219563912</v>
      </c>
      <c r="FA48" s="28">
        <v>0.33713077940825598</v>
      </c>
      <c r="FB48" s="4">
        <v>522.69984946236605</v>
      </c>
      <c r="FC48" s="4">
        <v>7228.1632368877799</v>
      </c>
      <c r="FD48" s="4">
        <v>3223.0339061794998</v>
      </c>
      <c r="FE48" s="28">
        <v>0.44589943538231902</v>
      </c>
      <c r="FF48" s="4">
        <v>1960.0822315109899</v>
      </c>
      <c r="FG48" s="28">
        <v>0.27117293388007901</v>
      </c>
      <c r="FH48" s="4">
        <v>1033.7942043010801</v>
      </c>
      <c r="FI48" s="4">
        <v>8106.1811677877004</v>
      </c>
      <c r="FJ48" s="4">
        <v>4062.8624124661701</v>
      </c>
      <c r="FK48" s="28">
        <v>0.50120547867979404</v>
      </c>
      <c r="FL48" s="4">
        <v>2928.2622598040098</v>
      </c>
      <c r="FM48" s="28">
        <v>0.36123819579067901</v>
      </c>
      <c r="FN48" s="4">
        <v>1062.5875330261099</v>
      </c>
      <c r="FO48" s="4">
        <v>10100.4207075181</v>
      </c>
      <c r="FP48" s="4">
        <v>4904.6680012540501</v>
      </c>
      <c r="FQ48" s="28">
        <v>0.48559046630635</v>
      </c>
      <c r="FR48" s="4">
        <v>3431.6516362648899</v>
      </c>
      <c r="FS48" s="28">
        <v>0.33975333658236401</v>
      </c>
      <c r="FT48" s="4">
        <v>1252.9021720430101</v>
      </c>
      <c r="FU48" s="4">
        <v>11283.4067342944</v>
      </c>
      <c r="FV48" s="4">
        <v>4707.1095876230302</v>
      </c>
      <c r="FW48" s="28">
        <v>0.417170957182319</v>
      </c>
      <c r="FX48" s="4">
        <v>2925.8733564072199</v>
      </c>
      <c r="FY48" s="28">
        <v>0.259307620943453</v>
      </c>
      <c r="FZ48" s="4">
        <v>1545.1672857142901</v>
      </c>
      <c r="GA48" s="4">
        <v>9725.5594374881603</v>
      </c>
      <c r="GB48" s="4">
        <v>4621.2318405550104</v>
      </c>
      <c r="GC48" s="28">
        <v>0.47516360063997998</v>
      </c>
      <c r="GD48" s="4">
        <v>2146.5417335051502</v>
      </c>
      <c r="GE48" s="28">
        <v>0.220711389129049</v>
      </c>
      <c r="GF48" s="4">
        <v>1354.03306451613</v>
      </c>
      <c r="GG48" s="4">
        <v>10918.704157980501</v>
      </c>
      <c r="GH48" s="4">
        <v>4844.9747600336896</v>
      </c>
      <c r="GI48" s="28">
        <v>0.44373166356856503</v>
      </c>
      <c r="GJ48" s="4">
        <v>3160.6445653788801</v>
      </c>
      <c r="GK48" s="28">
        <v>0.289470666083463</v>
      </c>
      <c r="GL48" s="4">
        <v>1441.6368517665101</v>
      </c>
      <c r="GM48" s="4">
        <v>11172.879573739199</v>
      </c>
      <c r="GN48" s="4">
        <v>5018.2604138029501</v>
      </c>
      <c r="GO48" s="28">
        <v>0.44914655892272198</v>
      </c>
      <c r="GP48" s="4">
        <v>3226.6098436167199</v>
      </c>
      <c r="GQ48" s="28">
        <v>0.288789458645966</v>
      </c>
      <c r="GR48" s="4">
        <v>1554.0444193548401</v>
      </c>
      <c r="GS48" s="4">
        <v>4295.5205638030702</v>
      </c>
      <c r="GT48" s="4">
        <v>2057.8010624314502</v>
      </c>
      <c r="GU48" s="28">
        <v>0.47905743480123297</v>
      </c>
      <c r="GV48" s="4">
        <v>1448.15219563912</v>
      </c>
      <c r="GW48" s="28">
        <v>0.33713077940825598</v>
      </c>
      <c r="GX48" s="4">
        <v>522.69984946236605</v>
      </c>
    </row>
    <row r="49" spans="1:206" x14ac:dyDescent="0.25">
      <c r="A49" s="4" t="s">
        <v>220</v>
      </c>
      <c r="B49" s="4" t="s">
        <v>291</v>
      </c>
      <c r="C49" s="4" t="s">
        <v>292</v>
      </c>
      <c r="D49" s="25" t="s">
        <v>228</v>
      </c>
      <c r="F49" s="26">
        <v>1967.0622497417301</v>
      </c>
      <c r="G49" s="26">
        <v>2286.70067166221</v>
      </c>
      <c r="H49" s="26">
        <v>2236.38158136126</v>
      </c>
      <c r="I49" s="26">
        <v>2208.3490314721498</v>
      </c>
      <c r="J49" s="26">
        <v>2902.4534410839101</v>
      </c>
      <c r="K49" s="26">
        <v>4086.7637522784898</v>
      </c>
      <c r="L49" s="26">
        <v>4874.3509862433302</v>
      </c>
      <c r="M49" s="26">
        <v>4589.4737963506004</v>
      </c>
      <c r="N49" s="26">
        <v>3877.9873496543901</v>
      </c>
      <c r="O49" s="26">
        <v>3281.3166093834002</v>
      </c>
      <c r="P49" s="26">
        <v>3688.9108339521299</v>
      </c>
      <c r="Q49" s="26">
        <v>3765.64941273247</v>
      </c>
      <c r="R49" s="26">
        <v>3798.8387633786001</v>
      </c>
      <c r="S49" s="26">
        <v>4316.37847166956</v>
      </c>
      <c r="T49" s="26">
        <v>4522.5906244301495</v>
      </c>
      <c r="U49" s="26">
        <v>4613.4513196473499</v>
      </c>
      <c r="V49" s="26">
        <v>5381.0741587621796</v>
      </c>
      <c r="W49" s="26">
        <v>5481.4910316945197</v>
      </c>
      <c r="X49" s="26">
        <v>4673.7207895417796</v>
      </c>
      <c r="Y49" s="26">
        <v>4937.1178900667101</v>
      </c>
      <c r="Z49" s="26">
        <v>4899.0812529636496</v>
      </c>
      <c r="AA49" s="26">
        <v>4185.9344739357302</v>
      </c>
      <c r="AB49" s="26">
        <v>2873.66589924248</v>
      </c>
      <c r="AC49" s="26">
        <v>4253.7629214039398</v>
      </c>
      <c r="AD49" s="26">
        <v>4444.7306128334103</v>
      </c>
      <c r="AE49" s="26">
        <v>6989.2171933623904</v>
      </c>
      <c r="AF49" s="26">
        <v>9463.8247825939306</v>
      </c>
      <c r="AG49" s="26">
        <v>7159.3039590377903</v>
      </c>
      <c r="AH49" s="26">
        <v>7454.5602466846003</v>
      </c>
      <c r="AI49" s="26">
        <v>8115.2172350481596</v>
      </c>
      <c r="AJ49" s="26">
        <v>9136.0419440775004</v>
      </c>
      <c r="AK49" s="26">
        <v>10862.5651904567</v>
      </c>
      <c r="AL49" s="26">
        <v>9610.8386796084906</v>
      </c>
      <c r="AM49" s="26">
        <v>9085.0157268993808</v>
      </c>
      <c r="AN49" s="26">
        <v>2873.66589924248</v>
      </c>
      <c r="AO49" s="26">
        <v>8698.4935342373501</v>
      </c>
      <c r="AP49" s="26">
        <v>16453.041975956301</v>
      </c>
      <c r="AQ49" s="26">
        <v>14613.864205722401</v>
      </c>
      <c r="AR49" s="26">
        <v>17251.2591791257</v>
      </c>
      <c r="AS49" s="26">
        <v>20473.403870065202</v>
      </c>
      <c r="AT49" s="26">
        <v>11958.681626141901</v>
      </c>
      <c r="AU49" s="26">
        <f t="shared" si="25"/>
        <v>-1839.1777702339004</v>
      </c>
      <c r="AV49" s="26">
        <f t="shared" si="26"/>
        <v>2637.3949734032994</v>
      </c>
      <c r="AW49" s="26">
        <f t="shared" si="27"/>
        <v>3222.1446909395017</v>
      </c>
      <c r="AX49" s="26">
        <v>-284.87718989273202</v>
      </c>
      <c r="AY49" s="26">
        <v>-711.48644669620705</v>
      </c>
      <c r="AZ49" s="26">
        <v>-596.67074027099204</v>
      </c>
      <c r="BA49" s="26">
        <v>407.59422456873199</v>
      </c>
      <c r="BB49" s="26">
        <v>76.738578780340504</v>
      </c>
      <c r="BC49" s="26">
        <v>33.1893506461263</v>
      </c>
      <c r="BD49" s="26">
        <v>517.53970829096602</v>
      </c>
      <c r="BE49" s="26">
        <v>206.21215276058601</v>
      </c>
      <c r="BF49" s="26">
        <v>90.860695217200899</v>
      </c>
      <c r="BG49" s="26">
        <v>767.622839114827</v>
      </c>
      <c r="BH49" s="26">
        <v>100.416872932347</v>
      </c>
      <c r="BI49" s="26">
        <v>-807.77024215274503</v>
      </c>
      <c r="BJ49" s="26">
        <v>263.39710052493302</v>
      </c>
      <c r="BK49" s="26">
        <v>-38.036637103056698</v>
      </c>
      <c r="BL49" s="26">
        <v>-713.14677902792505</v>
      </c>
      <c r="BM49" s="26" t="s">
        <v>271</v>
      </c>
      <c r="BN49" s="4" t="s">
        <v>271</v>
      </c>
      <c r="BO49" s="27">
        <v>31</v>
      </c>
      <c r="BP49" s="4" t="s">
        <v>253</v>
      </c>
      <c r="BQ49" s="26">
        <v>3877.9873496543901</v>
      </c>
      <c r="BR49" s="26">
        <v>1502.42175753267</v>
      </c>
      <c r="BS49" s="28">
        <v>0.38742306822289402</v>
      </c>
      <c r="BT49" s="4">
        <v>746.13934212394304</v>
      </c>
      <c r="BU49" s="28">
        <v>0.19240375866374099</v>
      </c>
      <c r="BV49" s="4">
        <v>518.21500000000003</v>
      </c>
      <c r="BW49" s="26">
        <v>3281.3166093834002</v>
      </c>
      <c r="BX49" s="26">
        <v>1318.2050693833401</v>
      </c>
      <c r="BY49" s="28">
        <v>0.40173053268122499</v>
      </c>
      <c r="BZ49" s="4">
        <v>785.32779650791304</v>
      </c>
      <c r="CA49" s="28">
        <v>0.23933313666293399</v>
      </c>
      <c r="CB49" s="4">
        <v>431.64891397849499</v>
      </c>
      <c r="CC49" s="26">
        <v>3688.9108339521299</v>
      </c>
      <c r="CD49" s="26">
        <v>1869.48700496115</v>
      </c>
      <c r="CE49" s="28">
        <v>0.50678563107427099</v>
      </c>
      <c r="CF49" s="4">
        <v>1369.03709086917</v>
      </c>
      <c r="CG49" s="28">
        <v>0.371122304792185</v>
      </c>
      <c r="CH49" s="4">
        <v>410.35288172042999</v>
      </c>
      <c r="CI49" s="26">
        <v>3765.64941273247</v>
      </c>
      <c r="CJ49" s="26">
        <v>1764.75799764199</v>
      </c>
      <c r="CK49" s="28">
        <v>0.46864638850206303</v>
      </c>
      <c r="CL49" s="4">
        <v>1195.8962865746801</v>
      </c>
      <c r="CM49" s="28">
        <v>0.31758035746267199</v>
      </c>
      <c r="CN49" s="4">
        <v>485.57131336405502</v>
      </c>
      <c r="CO49" s="26">
        <v>3798.8387633786001</v>
      </c>
      <c r="CP49" s="26">
        <v>1798.5569213597</v>
      </c>
      <c r="CQ49" s="28">
        <v>0.47344913364001401</v>
      </c>
      <c r="CR49" s="4">
        <v>1331.29809261984</v>
      </c>
      <c r="CS49" s="28">
        <v>0.35044869644212501</v>
      </c>
      <c r="CT49" s="4">
        <v>484.49811827957001</v>
      </c>
      <c r="CU49" s="26">
        <v>4316.37847166956</v>
      </c>
      <c r="CV49" s="26">
        <v>2127.8629403793798</v>
      </c>
      <c r="CW49" s="28">
        <v>0.49297413429928599</v>
      </c>
      <c r="CX49" s="4">
        <v>1543.18310392736</v>
      </c>
      <c r="CY49" s="28">
        <v>0.35751802444016401</v>
      </c>
      <c r="CZ49" s="4">
        <v>538.06829032258099</v>
      </c>
      <c r="DA49" s="26">
        <v>4522.5906244301495</v>
      </c>
      <c r="DB49" s="26">
        <v>2311.21255048482</v>
      </c>
      <c r="DC49" s="28">
        <v>0.51103731078380099</v>
      </c>
      <c r="DD49" s="4">
        <v>1715.24798664837</v>
      </c>
      <c r="DE49" s="28">
        <v>0.37926227003234197</v>
      </c>
      <c r="DF49" s="4">
        <v>537.82172043010803</v>
      </c>
      <c r="DG49" s="26">
        <v>4613.4513196473499</v>
      </c>
      <c r="DH49" s="26">
        <v>2206.5921704214502</v>
      </c>
      <c r="DI49" s="28">
        <v>0.478295318956594</v>
      </c>
      <c r="DJ49" s="4">
        <v>1572.2778413088099</v>
      </c>
      <c r="DK49" s="28">
        <v>0.34080295474516697</v>
      </c>
      <c r="DL49" s="4">
        <v>581.81117511520699</v>
      </c>
      <c r="DM49" s="26">
        <v>5381.2039903661298</v>
      </c>
      <c r="DN49" s="26">
        <v>2598.8418624688002</v>
      </c>
      <c r="DO49" s="28">
        <v>0.48294802931118502</v>
      </c>
      <c r="DP49" s="4">
        <v>1657.58340373492</v>
      </c>
      <c r="DQ49" s="28">
        <v>0.30803206990526</v>
      </c>
      <c r="DR49" s="4">
        <v>655.699397849462</v>
      </c>
      <c r="DS49" s="26">
        <v>5481.5363723116297</v>
      </c>
      <c r="DT49" s="26">
        <v>2581.8832434598798</v>
      </c>
      <c r="DU49" s="28">
        <v>0.47101452368381702</v>
      </c>
      <c r="DV49" s="4">
        <v>1965.46194226852</v>
      </c>
      <c r="DW49" s="28">
        <v>0.358560412404901</v>
      </c>
      <c r="DX49" s="4">
        <v>696.01415053763401</v>
      </c>
      <c r="DY49" s="26">
        <v>4673.7154799376103</v>
      </c>
      <c r="DZ49" s="26">
        <v>2049.89511914079</v>
      </c>
      <c r="EA49" s="28">
        <v>0.43860075093149598</v>
      </c>
      <c r="EB49" s="4">
        <v>1337.45706266352</v>
      </c>
      <c r="EC49" s="28">
        <v>0.28616570015968801</v>
      </c>
      <c r="ED49" s="4">
        <v>662.92817204301105</v>
      </c>
      <c r="EE49" s="26">
        <v>4937.1087316571402</v>
      </c>
      <c r="EF49" s="26">
        <v>2638.5356494863099</v>
      </c>
      <c r="EG49" s="28">
        <v>0.53442931741968902</v>
      </c>
      <c r="EH49" s="4">
        <v>2137.0650518188399</v>
      </c>
      <c r="EI49" s="28">
        <v>0.432857603097903</v>
      </c>
      <c r="EJ49" s="4">
        <v>584.00299539170499</v>
      </c>
      <c r="EK49" s="26">
        <v>4899.0786574622198</v>
      </c>
      <c r="EL49" s="26">
        <v>2559.1190893549601</v>
      </c>
      <c r="EM49" s="28">
        <v>0.52236742217986998</v>
      </c>
      <c r="EN49" s="4">
        <v>1960.95627189832</v>
      </c>
      <c r="EO49" s="28">
        <v>0.40027042001283503</v>
      </c>
      <c r="EP49" s="4">
        <v>548.70752688172001</v>
      </c>
      <c r="EQ49" s="26">
        <v>4185.9329086879497</v>
      </c>
      <c r="ER49" s="26">
        <v>2186.30950256599</v>
      </c>
      <c r="ES49" s="28">
        <v>0.522299222242258</v>
      </c>
      <c r="ET49" s="4">
        <v>1683.77373815539</v>
      </c>
      <c r="EU49" s="28">
        <v>0.40224575378661698</v>
      </c>
      <c r="EV49" s="4">
        <v>493.84086021505402</v>
      </c>
      <c r="EW49" s="26">
        <v>2873.6658248755498</v>
      </c>
      <c r="EX49" s="26">
        <v>1483.43643803749</v>
      </c>
      <c r="EY49" s="28">
        <v>0.51621744783137402</v>
      </c>
      <c r="EZ49" s="4">
        <v>994.77242722091898</v>
      </c>
      <c r="FA49" s="28">
        <v>0.346168444016625</v>
      </c>
      <c r="FB49" s="4">
        <v>330.09354838709697</v>
      </c>
      <c r="FC49" s="4">
        <v>7159.3039590377903</v>
      </c>
      <c r="FD49" s="4">
        <v>2820.62682691601</v>
      </c>
      <c r="FE49" s="28">
        <v>0.39398059407092201</v>
      </c>
      <c r="FF49" s="4">
        <v>1531.4671386318601</v>
      </c>
      <c r="FG49" s="28">
        <v>0.21391285345533601</v>
      </c>
      <c r="FH49" s="4">
        <v>949.86391397849502</v>
      </c>
      <c r="FI49" s="4">
        <v>7454.5602466846003</v>
      </c>
      <c r="FJ49" s="4">
        <v>3634.2450026031302</v>
      </c>
      <c r="FK49" s="28">
        <v>0.48751970369002801</v>
      </c>
      <c r="FL49" s="4">
        <v>2564.9333774438601</v>
      </c>
      <c r="FM49" s="28">
        <v>0.34407574592808499</v>
      </c>
      <c r="FN49" s="4">
        <v>895.92419508448495</v>
      </c>
      <c r="FO49" s="4">
        <v>8115.2172350481596</v>
      </c>
      <c r="FP49" s="4">
        <v>3926.4198617390798</v>
      </c>
      <c r="FQ49" s="28">
        <v>0.48383422747841898</v>
      </c>
      <c r="FR49" s="4">
        <v>2874.4811965471999</v>
      </c>
      <c r="FS49" s="28">
        <v>0.35420878003521999</v>
      </c>
      <c r="FT49" s="4">
        <v>1022.56640860215</v>
      </c>
      <c r="FU49" s="4">
        <v>9136.0419440775004</v>
      </c>
      <c r="FV49" s="4">
        <v>4517.8047209062597</v>
      </c>
      <c r="FW49" s="28">
        <v>0.49450350037358998</v>
      </c>
      <c r="FX49" s="4">
        <v>3287.5258279571699</v>
      </c>
      <c r="FY49" s="28">
        <v>0.35984136763823998</v>
      </c>
      <c r="FZ49" s="4">
        <v>1119.63289554532</v>
      </c>
      <c r="GA49" s="4">
        <v>10862.7403626778</v>
      </c>
      <c r="GB49" s="4">
        <v>4726.7048028481804</v>
      </c>
      <c r="GC49" s="28">
        <v>0.43513005420696699</v>
      </c>
      <c r="GD49" s="4">
        <v>3623.04534600345</v>
      </c>
      <c r="GE49" s="28">
        <v>0.33352959060418302</v>
      </c>
      <c r="GF49" s="4">
        <v>1351.7135483871</v>
      </c>
      <c r="GG49" s="4">
        <v>9610.8242115947505</v>
      </c>
      <c r="GH49" s="4">
        <v>4688.4307686271004</v>
      </c>
      <c r="GI49" s="28">
        <v>0.48782816805356399</v>
      </c>
      <c r="GJ49" s="4">
        <v>3474.5221144823599</v>
      </c>
      <c r="GK49" s="28">
        <v>0.36152176316892798</v>
      </c>
      <c r="GL49" s="4">
        <v>1246.93116743472</v>
      </c>
      <c r="GM49" s="4">
        <v>9085.0115661501695</v>
      </c>
      <c r="GN49" s="4">
        <v>4745.4285919209497</v>
      </c>
      <c r="GO49" s="28">
        <v>0.52233599895479799</v>
      </c>
      <c r="GP49" s="4">
        <v>3644.73001005371</v>
      </c>
      <c r="GQ49" s="28">
        <v>0.40118055805604103</v>
      </c>
      <c r="GR49" s="4">
        <v>1042.5483870967701</v>
      </c>
      <c r="GS49" s="4">
        <v>2873.6658248755498</v>
      </c>
      <c r="GT49" s="4">
        <v>1483.43643803749</v>
      </c>
      <c r="GU49" s="28">
        <v>0.51621744783137402</v>
      </c>
      <c r="GV49" s="4">
        <v>994.77242722091898</v>
      </c>
      <c r="GW49" s="28">
        <v>0.346168444016625</v>
      </c>
      <c r="GX49" s="4">
        <v>330.09354838709697</v>
      </c>
    </row>
    <row r="50" spans="1:206" x14ac:dyDescent="0.25">
      <c r="A50" s="4" t="s">
        <v>220</v>
      </c>
      <c r="B50" s="4" t="s">
        <v>293</v>
      </c>
      <c r="C50" s="4" t="s">
        <v>294</v>
      </c>
      <c r="D50" s="25" t="s">
        <v>274</v>
      </c>
      <c r="E50" s="4" t="s">
        <v>245</v>
      </c>
      <c r="F50" s="26">
        <v>181.62061171565199</v>
      </c>
      <c r="G50" s="26">
        <v>160.250204269026</v>
      </c>
      <c r="H50" s="26">
        <v>172.255194980384</v>
      </c>
      <c r="I50" s="26">
        <v>203.22277030968701</v>
      </c>
      <c r="J50" s="26">
        <v>466.87117081308003</v>
      </c>
      <c r="K50" s="26">
        <v>657.91196769107296</v>
      </c>
      <c r="L50" s="26">
        <v>767.90565066063596</v>
      </c>
      <c r="M50" s="26">
        <v>892.93257287517201</v>
      </c>
      <c r="N50" s="26">
        <v>1365.9573309162099</v>
      </c>
      <c r="O50" s="26">
        <v>1426.95023113036</v>
      </c>
      <c r="P50" s="26">
        <v>2102.4825925974701</v>
      </c>
      <c r="Q50" s="26">
        <v>2447.43823247622</v>
      </c>
      <c r="R50" s="26">
        <v>2935.3843063620602</v>
      </c>
      <c r="S50" s="26">
        <v>3731.84221736775</v>
      </c>
      <c r="T50" s="26">
        <v>3944.8589058925199</v>
      </c>
      <c r="U50" s="26">
        <v>3986.3010949283398</v>
      </c>
      <c r="V50" s="26">
        <v>3718.0734357994402</v>
      </c>
      <c r="W50" s="26">
        <v>4736.1849402326397</v>
      </c>
      <c r="X50" s="26">
        <v>3930.3625823606899</v>
      </c>
      <c r="Y50" s="26">
        <v>6894.6985910343501</v>
      </c>
      <c r="Z50" s="26">
        <v>6622.6576246631303</v>
      </c>
      <c r="AA50" s="26">
        <v>6307.3201348631001</v>
      </c>
      <c r="AB50" s="26">
        <v>4905.3322993975999</v>
      </c>
      <c r="AC50" s="26">
        <v>341.87081598467802</v>
      </c>
      <c r="AD50" s="26">
        <v>375.47796529007098</v>
      </c>
      <c r="AE50" s="26">
        <v>1124.78313850415</v>
      </c>
      <c r="AF50" s="26">
        <v>1660.8382235358099</v>
      </c>
      <c r="AG50" s="26">
        <v>2792.9075620465701</v>
      </c>
      <c r="AH50" s="26">
        <v>4549.9208250736901</v>
      </c>
      <c r="AI50" s="26">
        <v>6667.2265237298097</v>
      </c>
      <c r="AJ50" s="26">
        <v>7931.1600008208698</v>
      </c>
      <c r="AK50" s="26">
        <v>8454.2583760320795</v>
      </c>
      <c r="AL50" s="26">
        <v>10825.061173395001</v>
      </c>
      <c r="AM50" s="26">
        <v>12929.9777595262</v>
      </c>
      <c r="AN50" s="26">
        <v>4905.3322993975999</v>
      </c>
      <c r="AO50" s="26">
        <v>717.34878127474894</v>
      </c>
      <c r="AP50" s="26">
        <v>2785.6213620399599</v>
      </c>
      <c r="AQ50" s="26">
        <v>7342.8283871202602</v>
      </c>
      <c r="AR50" s="26">
        <v>14598.3865245507</v>
      </c>
      <c r="AS50" s="26">
        <v>19279.319549427099</v>
      </c>
      <c r="AT50" s="26">
        <v>17835.310058923798</v>
      </c>
      <c r="AU50" s="26">
        <f t="shared" si="25"/>
        <v>4557.2070250803008</v>
      </c>
      <c r="AV50" s="26">
        <f t="shared" si="26"/>
        <v>7255.5581374304402</v>
      </c>
      <c r="AW50" s="26">
        <f t="shared" si="27"/>
        <v>4680.9330248763981</v>
      </c>
      <c r="AX50" s="26">
        <v>125.026922214536</v>
      </c>
      <c r="AY50" s="26">
        <v>473.02475804104</v>
      </c>
      <c r="AZ50" s="26">
        <v>60.992900214144903</v>
      </c>
      <c r="BA50" s="26">
        <v>675.53236146710901</v>
      </c>
      <c r="BB50" s="26">
        <v>344.95563987875698</v>
      </c>
      <c r="BC50" s="26">
        <v>487.946073885837</v>
      </c>
      <c r="BD50" s="26">
        <v>796.45791100568999</v>
      </c>
      <c r="BE50" s="26">
        <v>213.01668852477201</v>
      </c>
      <c r="BF50" s="26">
        <v>41.442189035821599</v>
      </c>
      <c r="BG50" s="26">
        <v>-268.227659128901</v>
      </c>
      <c r="BH50" s="26">
        <v>1018.11150443319</v>
      </c>
      <c r="BI50" s="26">
        <v>-805.82235787194804</v>
      </c>
      <c r="BJ50" s="26">
        <v>2964.3360086736702</v>
      </c>
      <c r="BK50" s="26">
        <v>-272.04096637122501</v>
      </c>
      <c r="BL50" s="26">
        <v>-315.33748980003202</v>
      </c>
      <c r="BM50" s="26" t="s">
        <v>224</v>
      </c>
      <c r="BN50" s="4" t="s">
        <v>224</v>
      </c>
      <c r="BO50" s="27">
        <v>32</v>
      </c>
      <c r="BP50" s="4" t="s">
        <v>253</v>
      </c>
      <c r="BQ50" s="26">
        <v>1365.9573309162099</v>
      </c>
      <c r="BR50" s="26">
        <v>519.27270391131196</v>
      </c>
      <c r="BS50" s="28">
        <v>0.38015294633179397</v>
      </c>
      <c r="BT50" s="4">
        <v>252.98858063705501</v>
      </c>
      <c r="BU50" s="28">
        <v>0.18520972427986701</v>
      </c>
      <c r="BV50" s="4">
        <v>198.06370967741901</v>
      </c>
      <c r="BW50" s="26">
        <v>1426.95023113036</v>
      </c>
      <c r="BX50" s="26">
        <v>354.74135600076397</v>
      </c>
      <c r="BY50" s="28">
        <v>0.24860107119486299</v>
      </c>
      <c r="BZ50" s="4">
        <v>-5.5163177708654096</v>
      </c>
      <c r="CA50" s="28">
        <v>-3.8658095079431502E-3</v>
      </c>
      <c r="CB50" s="4">
        <v>265.24508602150502</v>
      </c>
      <c r="CC50" s="26">
        <v>2102.4825925974701</v>
      </c>
      <c r="CD50" s="26">
        <v>911.15541128911605</v>
      </c>
      <c r="CE50" s="28">
        <v>0.43337120340361501</v>
      </c>
      <c r="CF50" s="4">
        <v>515.60835428279404</v>
      </c>
      <c r="CG50" s="28">
        <v>0.245237870742985</v>
      </c>
      <c r="CH50" s="4">
        <v>296.33192473118299</v>
      </c>
      <c r="CI50" s="26">
        <v>2447.43823247622</v>
      </c>
      <c r="CJ50" s="26">
        <v>1104.1922798292101</v>
      </c>
      <c r="CK50" s="28">
        <v>0.45116247069166299</v>
      </c>
      <c r="CL50" s="4">
        <v>684.82069778193602</v>
      </c>
      <c r="CM50" s="28">
        <v>0.279811228203729</v>
      </c>
      <c r="CN50" s="4">
        <v>314.24838709677402</v>
      </c>
      <c r="CO50" s="26">
        <v>2935.3843063620602</v>
      </c>
      <c r="CP50" s="26">
        <v>1331.2720050007099</v>
      </c>
      <c r="CQ50" s="28">
        <v>0.453525625968414</v>
      </c>
      <c r="CR50" s="4">
        <v>852.98604931636805</v>
      </c>
      <c r="CS50" s="28">
        <v>0.29058752118679398</v>
      </c>
      <c r="CT50" s="4">
        <v>369.33817204301101</v>
      </c>
      <c r="CU50" s="26">
        <v>3711.6625132416202</v>
      </c>
      <c r="CV50" s="26">
        <v>1167.9516171985199</v>
      </c>
      <c r="CW50" s="28">
        <v>0.31467074741622297</v>
      </c>
      <c r="CX50" s="4">
        <v>524.10785709192805</v>
      </c>
      <c r="CY50" s="28">
        <v>0.14120568753816801</v>
      </c>
      <c r="CZ50" s="4">
        <v>476.277956989247</v>
      </c>
      <c r="DA50" s="26">
        <v>3944.8589058925199</v>
      </c>
      <c r="DB50" s="26">
        <v>1769.4907521243399</v>
      </c>
      <c r="DC50" s="28">
        <v>0.448556157352348</v>
      </c>
      <c r="DD50" s="4">
        <v>1130.81305678627</v>
      </c>
      <c r="DE50" s="28">
        <v>0.28665488012692902</v>
      </c>
      <c r="DF50" s="4">
        <v>509.79193548387099</v>
      </c>
      <c r="DG50" s="26">
        <v>3986.3010949283398</v>
      </c>
      <c r="DH50" s="26">
        <v>1196.9716654712299</v>
      </c>
      <c r="DI50" s="28">
        <v>0.30027126325056203</v>
      </c>
      <c r="DJ50" s="4">
        <v>361.49017475080802</v>
      </c>
      <c r="DK50" s="28">
        <v>9.06831085114774E-2</v>
      </c>
      <c r="DL50" s="4">
        <v>685.882603686636</v>
      </c>
      <c r="DM50" s="26">
        <v>3718.3492932622298</v>
      </c>
      <c r="DN50" s="26">
        <v>454.99485443390898</v>
      </c>
      <c r="DO50" s="28">
        <v>0.122364742671802</v>
      </c>
      <c r="DP50" s="4">
        <v>-684.86892742875</v>
      </c>
      <c r="DQ50" s="28">
        <v>-0.184186280904205</v>
      </c>
      <c r="DR50" s="4">
        <v>824.01236559139795</v>
      </c>
      <c r="DS50" s="26">
        <v>4736.3073633581398</v>
      </c>
      <c r="DT50" s="26">
        <v>1534.5029630828601</v>
      </c>
      <c r="DU50" s="28">
        <v>0.32398720044107798</v>
      </c>
      <c r="DV50" s="4">
        <v>555.30248493034298</v>
      </c>
      <c r="DW50" s="28">
        <v>0.117243760239543</v>
      </c>
      <c r="DX50" s="4">
        <v>835.46161290322596</v>
      </c>
      <c r="DY50" s="26">
        <v>3930.3397317819299</v>
      </c>
      <c r="DZ50" s="26">
        <v>-34.450238698477399</v>
      </c>
      <c r="EA50" s="28">
        <v>-8.7652063306136608E-3</v>
      </c>
      <c r="EB50" s="4">
        <v>-1146.58333007448</v>
      </c>
      <c r="EC50" s="28">
        <v>-0.29172626498489601</v>
      </c>
      <c r="ED50" s="4">
        <v>848.32559139784996</v>
      </c>
      <c r="EE50" s="26">
        <v>6894.6639276097203</v>
      </c>
      <c r="EF50" s="26">
        <v>3116.5106596947298</v>
      </c>
      <c r="EG50" s="28">
        <v>0.45201777670622101</v>
      </c>
      <c r="EH50" s="4">
        <v>1976.64658629573</v>
      </c>
      <c r="EI50" s="28">
        <v>0.28669223141975497</v>
      </c>
      <c r="EJ50" s="4">
        <v>872.32707373271899</v>
      </c>
      <c r="EK50" s="26">
        <v>6622.6465202497002</v>
      </c>
      <c r="EL50" s="26">
        <v>2207.1867819314498</v>
      </c>
      <c r="EM50" s="28">
        <v>0.33327866362528302</v>
      </c>
      <c r="EN50" s="4">
        <v>1161.4053012997099</v>
      </c>
      <c r="EO50" s="28">
        <v>0.175368758961927</v>
      </c>
      <c r="EP50" s="4">
        <v>901.57182795698895</v>
      </c>
      <c r="EQ50" s="26">
        <v>6307.2637069232396</v>
      </c>
      <c r="ER50" s="26">
        <v>2128.2569570925998</v>
      </c>
      <c r="ES50" s="28">
        <v>0.33742951872402199</v>
      </c>
      <c r="ET50" s="4">
        <v>1094.15215609604</v>
      </c>
      <c r="EU50" s="28">
        <v>0.173474934129523</v>
      </c>
      <c r="EV50" s="4">
        <v>890.57956989247305</v>
      </c>
      <c r="EW50" s="26">
        <v>4905.2844256431099</v>
      </c>
      <c r="EX50" s="26">
        <v>1763.0610977884501</v>
      </c>
      <c r="EY50" s="28">
        <v>0.35942076846182203</v>
      </c>
      <c r="EZ50" s="4">
        <v>1042.2285886816001</v>
      </c>
      <c r="FA50" s="28">
        <v>0.21247057219214399</v>
      </c>
      <c r="FB50" s="4">
        <v>645.25107526881698</v>
      </c>
      <c r="FC50" s="4">
        <v>2792.9075620465701</v>
      </c>
      <c r="FD50" s="4">
        <v>874.01405991207503</v>
      </c>
      <c r="FE50" s="28">
        <v>0.31294056122345099</v>
      </c>
      <c r="FF50" s="4">
        <v>247.47226286618999</v>
      </c>
      <c r="FG50" s="28">
        <v>8.8607394755610303E-2</v>
      </c>
      <c r="FH50" s="4">
        <v>463.308795698925</v>
      </c>
      <c r="FI50" s="4">
        <v>4549.9208250736901</v>
      </c>
      <c r="FJ50" s="4">
        <v>2015.34769111833</v>
      </c>
      <c r="FK50" s="28">
        <v>0.44294126614515</v>
      </c>
      <c r="FL50" s="4">
        <v>1200.4290520647301</v>
      </c>
      <c r="FM50" s="28">
        <v>0.26383515191064599</v>
      </c>
      <c r="FN50" s="4">
        <v>610.58031182795696</v>
      </c>
      <c r="FO50" s="4">
        <v>6647.04681960368</v>
      </c>
      <c r="FP50" s="4">
        <v>2499.2236221992298</v>
      </c>
      <c r="FQ50" s="28">
        <v>0.37599007349074798</v>
      </c>
      <c r="FR50" s="4">
        <v>1377.0939064083</v>
      </c>
      <c r="FS50" s="28">
        <v>0.20717379368337299</v>
      </c>
      <c r="FT50" s="4">
        <v>845.61612903225796</v>
      </c>
      <c r="FU50" s="4">
        <v>7931.1600008208698</v>
      </c>
      <c r="FV50" s="4">
        <v>2966.4624175955701</v>
      </c>
      <c r="FW50" s="28">
        <v>0.37402629845931101</v>
      </c>
      <c r="FX50" s="4">
        <v>1492.3032315370799</v>
      </c>
      <c r="FY50" s="28">
        <v>0.18815699486362999</v>
      </c>
      <c r="FZ50" s="4">
        <v>1195.6745391705099</v>
      </c>
      <c r="GA50" s="4">
        <v>8454.6566566203692</v>
      </c>
      <c r="GB50" s="4">
        <v>1622.9464716324301</v>
      </c>
      <c r="GC50" s="28">
        <v>0.19195888580071299</v>
      </c>
      <c r="GD50" s="4">
        <v>-129.56644249840801</v>
      </c>
      <c r="GE50" s="28">
        <v>-1.5324861524323601E-2</v>
      </c>
      <c r="GF50" s="4">
        <v>1659.47397849462</v>
      </c>
      <c r="GG50" s="4">
        <v>10825.003659391699</v>
      </c>
      <c r="GH50" s="4">
        <v>3082.0604209962498</v>
      </c>
      <c r="GI50" s="28">
        <v>0.28471680176498498</v>
      </c>
      <c r="GJ50" s="4">
        <v>830.06325622124405</v>
      </c>
      <c r="GK50" s="28">
        <v>7.66801825051662E-2</v>
      </c>
      <c r="GL50" s="4">
        <v>1720.6526651305701</v>
      </c>
      <c r="GM50" s="4">
        <v>12929.910227172901</v>
      </c>
      <c r="GN50" s="4">
        <v>4335.44373902405</v>
      </c>
      <c r="GO50" s="28">
        <v>0.33530346791680499</v>
      </c>
      <c r="GP50" s="4">
        <v>2255.5574573957501</v>
      </c>
      <c r="GQ50" s="28">
        <v>0.17444494337289099</v>
      </c>
      <c r="GR50" s="4">
        <v>1792.15139784946</v>
      </c>
      <c r="GS50" s="4">
        <v>4905.2844256431099</v>
      </c>
      <c r="GT50" s="4">
        <v>1763.0610977884501</v>
      </c>
      <c r="GU50" s="28">
        <v>0.35942076846182203</v>
      </c>
      <c r="GV50" s="4">
        <v>1042.2285886816001</v>
      </c>
      <c r="GW50" s="28">
        <v>0.21247057219214399</v>
      </c>
      <c r="GX50" s="4">
        <v>645.25107526881698</v>
      </c>
    </row>
    <row r="51" spans="1:206" x14ac:dyDescent="0.25">
      <c r="A51" s="4" t="s">
        <v>220</v>
      </c>
      <c r="B51" s="4" t="s">
        <v>295</v>
      </c>
      <c r="C51" s="4" t="s">
        <v>296</v>
      </c>
      <c r="D51" s="25" t="s">
        <v>237</v>
      </c>
      <c r="F51" s="26">
        <v>2054.8815032643902</v>
      </c>
      <c r="G51" s="26">
        <v>1336.09071404879</v>
      </c>
      <c r="H51" s="26">
        <v>1477.8590183157601</v>
      </c>
      <c r="I51" s="26">
        <v>1205.3204686762299</v>
      </c>
      <c r="J51" s="26">
        <v>1310.32149868602</v>
      </c>
      <c r="K51" s="26">
        <v>2384.3785160447301</v>
      </c>
      <c r="L51" s="26">
        <v>2533.8339040600699</v>
      </c>
      <c r="M51" s="26">
        <v>2552.5098258256098</v>
      </c>
      <c r="N51" s="26">
        <v>2977.24383345655</v>
      </c>
      <c r="O51" s="26">
        <v>2750.6341831745499</v>
      </c>
      <c r="P51" s="26">
        <v>2985.49734314025</v>
      </c>
      <c r="Q51" s="26">
        <v>4041.15370486449</v>
      </c>
      <c r="R51" s="26">
        <v>4589.7866870056796</v>
      </c>
      <c r="S51" s="26">
        <v>5419.3372273743898</v>
      </c>
      <c r="T51" s="26">
        <v>5417.4847333401603</v>
      </c>
      <c r="U51" s="26">
        <v>6599.4995453972197</v>
      </c>
      <c r="V51" s="26">
        <v>5348.3558786247904</v>
      </c>
      <c r="W51" s="26">
        <v>5521.8850375333795</v>
      </c>
      <c r="X51" s="26">
        <v>5391.3108114175502</v>
      </c>
      <c r="Y51" s="26">
        <v>2943.0482876766901</v>
      </c>
      <c r="Z51" s="26">
        <v>2728.19059519742</v>
      </c>
      <c r="AA51" s="26">
        <v>2825.1720572429599</v>
      </c>
      <c r="AB51" s="26">
        <v>2112.8663543438702</v>
      </c>
      <c r="AC51" s="26">
        <v>3390.97221731318</v>
      </c>
      <c r="AD51" s="26">
        <v>2683.17948699199</v>
      </c>
      <c r="AE51" s="26">
        <v>3694.7000147307499</v>
      </c>
      <c r="AF51" s="26">
        <v>5086.3437298856797</v>
      </c>
      <c r="AG51" s="26">
        <v>5727.8780166310999</v>
      </c>
      <c r="AH51" s="26">
        <v>7026.65104800474</v>
      </c>
      <c r="AI51" s="26">
        <v>10009.123914380099</v>
      </c>
      <c r="AJ51" s="26">
        <v>12016.9842787374</v>
      </c>
      <c r="AK51" s="26">
        <v>10870.2409161582</v>
      </c>
      <c r="AL51" s="26">
        <v>8334.3590990942394</v>
      </c>
      <c r="AM51" s="26">
        <v>5553.3626524403799</v>
      </c>
      <c r="AN51" s="26">
        <v>2112.8663543438702</v>
      </c>
      <c r="AO51" s="26">
        <v>6074.1517043051699</v>
      </c>
      <c r="AP51" s="26">
        <v>8781.0437446164306</v>
      </c>
      <c r="AQ51" s="26">
        <v>12754.529064635801</v>
      </c>
      <c r="AR51" s="26">
        <v>22026.108193117499</v>
      </c>
      <c r="AS51" s="26">
        <v>19204.600015252399</v>
      </c>
      <c r="AT51" s="26">
        <v>7666.2290067842496</v>
      </c>
      <c r="AU51" s="26">
        <f t="shared" si="25"/>
        <v>3973.4853200193702</v>
      </c>
      <c r="AV51" s="26">
        <f t="shared" si="26"/>
        <v>9271.5791284816987</v>
      </c>
      <c r="AW51" s="26">
        <f t="shared" si="27"/>
        <v>-2821.5081778651002</v>
      </c>
      <c r="AX51" s="26">
        <v>18.675921765534301</v>
      </c>
      <c r="AY51" s="26">
        <v>424.73400763094298</v>
      </c>
      <c r="AZ51" s="26">
        <v>-226.60965028200201</v>
      </c>
      <c r="BA51" s="26">
        <v>234.86315996570701</v>
      </c>
      <c r="BB51" s="26">
        <v>1055.65636172423</v>
      </c>
      <c r="BC51" s="26">
        <v>548.63298214119698</v>
      </c>
      <c r="BD51" s="26">
        <v>829.55054036870695</v>
      </c>
      <c r="BE51" s="26">
        <v>-1.8524940342323899</v>
      </c>
      <c r="BF51" s="26">
        <v>1182.01481205706</v>
      </c>
      <c r="BG51" s="26">
        <v>-1251.1436667724299</v>
      </c>
      <c r="BH51" s="26">
        <v>173.529158908597</v>
      </c>
      <c r="BI51" s="26">
        <v>-130.57422611583399</v>
      </c>
      <c r="BJ51" s="26">
        <v>-2448.2625237408602</v>
      </c>
      <c r="BK51" s="26">
        <v>-214.85769247926899</v>
      </c>
      <c r="BL51" s="26">
        <v>96.981462045542997</v>
      </c>
      <c r="BM51" s="26" t="s">
        <v>224</v>
      </c>
      <c r="BN51" s="4" t="s">
        <v>224</v>
      </c>
      <c r="BO51" s="27">
        <v>33</v>
      </c>
      <c r="BP51" s="4" t="s">
        <v>253</v>
      </c>
      <c r="BQ51" s="26">
        <v>2977.24383345655</v>
      </c>
      <c r="BR51" s="26">
        <v>1727.67064615001</v>
      </c>
      <c r="BS51" s="28">
        <v>0.58029195551114898</v>
      </c>
      <c r="BT51" s="4">
        <v>927.82810014601398</v>
      </c>
      <c r="BU51" s="28">
        <v>0.31163994353422297</v>
      </c>
      <c r="BV51" s="4">
        <v>592.28817204301095</v>
      </c>
      <c r="BW51" s="26">
        <v>2750.6341831745499</v>
      </c>
      <c r="BX51" s="26">
        <v>1492.3747959851901</v>
      </c>
      <c r="BY51" s="28">
        <v>0.54255662389202997</v>
      </c>
      <c r="BZ51" s="4">
        <v>1094.4806687927801</v>
      </c>
      <c r="CA51" s="28">
        <v>0.397901209651086</v>
      </c>
      <c r="CB51" s="4">
        <v>609.39645161290298</v>
      </c>
      <c r="CC51" s="26">
        <v>2985.49734314025</v>
      </c>
      <c r="CD51" s="26">
        <v>1652.3692025968401</v>
      </c>
      <c r="CE51" s="28">
        <v>0.55346530667443705</v>
      </c>
      <c r="CF51" s="4">
        <v>977.15046940107504</v>
      </c>
      <c r="CG51" s="28">
        <v>0.32729905844540902</v>
      </c>
      <c r="CH51" s="4">
        <v>694.13322580645195</v>
      </c>
      <c r="CI51" s="26">
        <v>4041.8779684998999</v>
      </c>
      <c r="CJ51" s="26">
        <v>2382.2523051302101</v>
      </c>
      <c r="CK51" s="28">
        <v>0.58939243680688203</v>
      </c>
      <c r="CL51" s="4">
        <v>1684.7397377494699</v>
      </c>
      <c r="CM51" s="28">
        <v>0.41682102994681502</v>
      </c>
      <c r="CN51" s="4">
        <v>793.60914746543801</v>
      </c>
      <c r="CO51" s="26">
        <v>4589.7866932548604</v>
      </c>
      <c r="CP51" s="26">
        <v>2308.68969721952</v>
      </c>
      <c r="CQ51" s="28">
        <v>0.50300588055919204</v>
      </c>
      <c r="CR51" s="4">
        <v>1426.69035600298</v>
      </c>
      <c r="CS51" s="28">
        <v>0.31084023100673402</v>
      </c>
      <c r="CT51" s="4">
        <v>954.45974193548398</v>
      </c>
      <c r="CU51" s="26">
        <v>5428.0177180996398</v>
      </c>
      <c r="CV51" s="26">
        <v>2367.8724169541601</v>
      </c>
      <c r="CW51" s="28">
        <v>0.43623151948427202</v>
      </c>
      <c r="CX51" s="4">
        <v>1265.3109987134901</v>
      </c>
      <c r="CY51" s="28">
        <v>0.23310738181534099</v>
      </c>
      <c r="CZ51" s="4">
        <v>1159.1103225806501</v>
      </c>
      <c r="DA51" s="26">
        <v>5427.1280842121696</v>
      </c>
      <c r="DB51" s="26">
        <v>2051.0895178962601</v>
      </c>
      <c r="DC51" s="28">
        <v>0.37793276408253501</v>
      </c>
      <c r="DD51" s="4">
        <v>752.95733060154396</v>
      </c>
      <c r="DE51" s="28">
        <v>0.13873955412844199</v>
      </c>
      <c r="DF51" s="4">
        <v>1349.9606451612899</v>
      </c>
      <c r="DG51" s="26">
        <v>6610.0966763769602</v>
      </c>
      <c r="DH51" s="26">
        <v>3670.51766731216</v>
      </c>
      <c r="DI51" s="28">
        <v>0.555289558839553</v>
      </c>
      <c r="DJ51" s="4">
        <v>2408.855454132</v>
      </c>
      <c r="DK51" s="28">
        <v>0.36442060866382098</v>
      </c>
      <c r="DL51" s="4">
        <v>1302.7754377880201</v>
      </c>
      <c r="DM51" s="26">
        <v>5351.0107267553103</v>
      </c>
      <c r="DN51" s="26">
        <v>2384.6000381239701</v>
      </c>
      <c r="DO51" s="28">
        <v>0.44563544345012401</v>
      </c>
      <c r="DP51" s="4">
        <v>999.82642389723503</v>
      </c>
      <c r="DQ51" s="28">
        <v>0.18684814420162801</v>
      </c>
      <c r="DR51" s="4">
        <v>1322.0827956989201</v>
      </c>
      <c r="DS51" s="26">
        <v>5518.0811394926905</v>
      </c>
      <c r="DT51" s="26">
        <v>2514.7865878448301</v>
      </c>
      <c r="DU51" s="28">
        <v>0.45573570309552103</v>
      </c>
      <c r="DV51" s="4">
        <v>1330.51334374872</v>
      </c>
      <c r="DW51" s="28">
        <v>0.24111884369120501</v>
      </c>
      <c r="DX51" s="4">
        <v>1365.31139784946</v>
      </c>
      <c r="DY51" s="26">
        <v>5384.2518038383196</v>
      </c>
      <c r="DZ51" s="26">
        <v>2617.5865388500101</v>
      </c>
      <c r="EA51" s="28">
        <v>0.486156040656195</v>
      </c>
      <c r="EB51" s="4">
        <v>1471.5753618978999</v>
      </c>
      <c r="EC51" s="28">
        <v>0.27331102175586303</v>
      </c>
      <c r="ED51" s="4">
        <v>1302.9983870967701</v>
      </c>
      <c r="EE51" s="26">
        <v>2945.3686178009698</v>
      </c>
      <c r="EF51" s="26">
        <v>1578.4986617260699</v>
      </c>
      <c r="EG51" s="28">
        <v>0.53592567401787194</v>
      </c>
      <c r="EH51" s="4">
        <v>671.20495312791604</v>
      </c>
      <c r="EI51" s="28">
        <v>0.227884872905667</v>
      </c>
      <c r="EJ51" s="4">
        <v>977.701382488479</v>
      </c>
      <c r="EK51" s="26">
        <v>2721.5331775893001</v>
      </c>
      <c r="EL51" s="26">
        <v>1195.67736087255</v>
      </c>
      <c r="EM51" s="28">
        <v>0.43933962323827602</v>
      </c>
      <c r="EN51" s="4">
        <v>429.71283987449601</v>
      </c>
      <c r="EO51" s="28">
        <v>0.157893662077319</v>
      </c>
      <c r="EP51" s="4">
        <v>841.03333333333296</v>
      </c>
      <c r="EQ51" s="26">
        <v>2813.1846674705898</v>
      </c>
      <c r="ER51" s="26">
        <v>1321.4432716034801</v>
      </c>
      <c r="ES51" s="28">
        <v>0.46973214623397902</v>
      </c>
      <c r="ET51" s="4">
        <v>519.50032001980105</v>
      </c>
      <c r="EU51" s="28">
        <v>0.18466627023347801</v>
      </c>
      <c r="EV51" s="4">
        <v>816.06129032258104</v>
      </c>
      <c r="EW51" s="26">
        <v>2102.0897559231098</v>
      </c>
      <c r="EX51" s="26">
        <v>1022.23643233602</v>
      </c>
      <c r="EY51" s="28">
        <v>0.48629533037570699</v>
      </c>
      <c r="EZ51" s="4">
        <v>480.93832498483903</v>
      </c>
      <c r="FA51" s="28">
        <v>0.22879057548788601</v>
      </c>
      <c r="FB51" s="4">
        <v>553.36989247311806</v>
      </c>
      <c r="FC51" s="4">
        <v>5727.8780166310999</v>
      </c>
      <c r="FD51" s="4">
        <v>3220.0454421352001</v>
      </c>
      <c r="FE51" s="28">
        <v>0.56217074329894701</v>
      </c>
      <c r="FF51" s="4">
        <v>2022.3087689387901</v>
      </c>
      <c r="FG51" s="28">
        <v>0.35306421733614901</v>
      </c>
      <c r="FH51" s="4">
        <v>1201.6846236559099</v>
      </c>
      <c r="FI51" s="4">
        <v>7027.3753116401504</v>
      </c>
      <c r="FJ51" s="4">
        <v>4034.6215077270399</v>
      </c>
      <c r="FK51" s="28">
        <v>0.57412922020033397</v>
      </c>
      <c r="FL51" s="4">
        <v>2661.8902071505399</v>
      </c>
      <c r="FM51" s="28">
        <v>0.37878867843323899</v>
      </c>
      <c r="FN51" s="4">
        <v>1487.7423732718901</v>
      </c>
      <c r="FO51" s="4">
        <v>10017.8044113545</v>
      </c>
      <c r="FP51" s="4">
        <v>4676.5621141736801</v>
      </c>
      <c r="FQ51" s="28">
        <v>0.46682505688303499</v>
      </c>
      <c r="FR51" s="4">
        <v>2692.0013547164599</v>
      </c>
      <c r="FS51" s="28">
        <v>0.26872169231665799</v>
      </c>
      <c r="FT51" s="4">
        <v>2113.5700645161301</v>
      </c>
      <c r="FU51" s="4">
        <v>12037.224760589101</v>
      </c>
      <c r="FV51" s="4">
        <v>5721.6071852084197</v>
      </c>
      <c r="FW51" s="28">
        <v>0.47532610705595801</v>
      </c>
      <c r="FX51" s="4">
        <v>3161.81278473354</v>
      </c>
      <c r="FY51" s="28">
        <v>0.26266958103877702</v>
      </c>
      <c r="FZ51" s="4">
        <v>2652.73608294931</v>
      </c>
      <c r="GA51" s="4">
        <v>10869.091866248</v>
      </c>
      <c r="GB51" s="4">
        <v>4752.4724550781302</v>
      </c>
      <c r="GC51" s="28">
        <v>0.43724650721152503</v>
      </c>
      <c r="GD51" s="4">
        <v>2330.3397676459599</v>
      </c>
      <c r="GE51" s="28">
        <v>0.21440059540598899</v>
      </c>
      <c r="GF51" s="4">
        <v>2687.3941935483899</v>
      </c>
      <c r="GG51" s="4">
        <v>8329.6204216392907</v>
      </c>
      <c r="GH51" s="4">
        <v>4196.0852005760898</v>
      </c>
      <c r="GI51" s="28">
        <v>0.50375467166249199</v>
      </c>
      <c r="GJ51" s="4">
        <v>2142.7803150258101</v>
      </c>
      <c r="GK51" s="28">
        <v>0.25724825460943501</v>
      </c>
      <c r="GL51" s="4">
        <v>2280.6997695852501</v>
      </c>
      <c r="GM51" s="4">
        <v>5534.7178450598904</v>
      </c>
      <c r="GN51" s="4">
        <v>2517.1206324760301</v>
      </c>
      <c r="GO51" s="28">
        <v>0.45478752538807998</v>
      </c>
      <c r="GP51" s="4">
        <v>949.21315989429695</v>
      </c>
      <c r="GQ51" s="28">
        <v>0.17150163503665</v>
      </c>
      <c r="GR51" s="4">
        <v>1657.09462365591</v>
      </c>
      <c r="GS51" s="4">
        <v>2102.0897559231098</v>
      </c>
      <c r="GT51" s="4">
        <v>1022.23643233602</v>
      </c>
      <c r="GU51" s="28">
        <v>0.48629533037570699</v>
      </c>
      <c r="GV51" s="4">
        <v>480.93832498483903</v>
      </c>
      <c r="GW51" s="28">
        <v>0.22879057548788601</v>
      </c>
      <c r="GX51" s="4">
        <v>553.36989247311806</v>
      </c>
    </row>
    <row r="52" spans="1:206" x14ac:dyDescent="0.25">
      <c r="A52" s="4" t="s">
        <v>220</v>
      </c>
      <c r="B52" s="4" t="s">
        <v>297</v>
      </c>
      <c r="C52" s="4" t="s">
        <v>298</v>
      </c>
      <c r="D52" s="25" t="s">
        <v>228</v>
      </c>
      <c r="F52" s="26">
        <v>1053.33963223102</v>
      </c>
      <c r="G52" s="26">
        <v>1359.5723457153899</v>
      </c>
      <c r="H52" s="26">
        <v>1368.4629598844199</v>
      </c>
      <c r="I52" s="26">
        <v>1255.0919670334099</v>
      </c>
      <c r="J52" s="26">
        <v>1527.2117123410101</v>
      </c>
      <c r="K52" s="26">
        <v>1399.4822589866101</v>
      </c>
      <c r="L52" s="26">
        <v>1378.94571254978</v>
      </c>
      <c r="M52" s="26">
        <v>1510.5684973453699</v>
      </c>
      <c r="N52" s="26">
        <v>1256.5395753897301</v>
      </c>
      <c r="O52" s="26">
        <v>1468.4669872506299</v>
      </c>
      <c r="P52" s="26">
        <v>1294.8052481587499</v>
      </c>
      <c r="Q52" s="26">
        <v>1419.9587377391699</v>
      </c>
      <c r="R52" s="26">
        <v>1449.21006774238</v>
      </c>
      <c r="S52" s="26">
        <v>1951.3639883221001</v>
      </c>
      <c r="T52" s="26">
        <v>2800.91774062684</v>
      </c>
      <c r="U52" s="26">
        <v>3688.35611883309</v>
      </c>
      <c r="V52" s="26">
        <v>3983.5736081677701</v>
      </c>
      <c r="W52" s="26">
        <v>4860.7690522171597</v>
      </c>
      <c r="X52" s="26">
        <v>5246.1555638843902</v>
      </c>
      <c r="Y52" s="26">
        <v>4676.56970057542</v>
      </c>
      <c r="Z52" s="26">
        <v>5406.66011825651</v>
      </c>
      <c r="AA52" s="26">
        <v>5936.6837055026599</v>
      </c>
      <c r="AB52" s="26">
        <v>3955.6707740991201</v>
      </c>
      <c r="AC52" s="26">
        <v>2412.9119779464199</v>
      </c>
      <c r="AD52" s="26">
        <v>2623.55492691783</v>
      </c>
      <c r="AE52" s="26">
        <v>2926.6939713276201</v>
      </c>
      <c r="AF52" s="26">
        <v>2889.5142098951501</v>
      </c>
      <c r="AG52" s="26">
        <v>2725.0065626403498</v>
      </c>
      <c r="AH52" s="26">
        <v>2714.7639858979101</v>
      </c>
      <c r="AI52" s="26">
        <v>3400.5740560644899</v>
      </c>
      <c r="AJ52" s="26">
        <v>6489.2738594599396</v>
      </c>
      <c r="AK52" s="26">
        <v>8844.3426603849293</v>
      </c>
      <c r="AL52" s="26">
        <v>9922.7252644598102</v>
      </c>
      <c r="AM52" s="26">
        <v>11343.3438237592</v>
      </c>
      <c r="AN52" s="26">
        <v>3955.6707740991201</v>
      </c>
      <c r="AO52" s="26">
        <v>5036.46690486425</v>
      </c>
      <c r="AP52" s="26">
        <v>5816.2081812227698</v>
      </c>
      <c r="AQ52" s="26">
        <v>5439.7705485382703</v>
      </c>
      <c r="AR52" s="26">
        <v>9889.8479155244204</v>
      </c>
      <c r="AS52" s="26">
        <v>18767.067924844701</v>
      </c>
      <c r="AT52" s="26">
        <v>15299.0145978583</v>
      </c>
      <c r="AU52" s="26">
        <f t="shared" si="25"/>
        <v>-376.43763268449948</v>
      </c>
      <c r="AV52" s="26">
        <f t="shared" si="26"/>
        <v>4450.0773669861501</v>
      </c>
      <c r="AW52" s="26">
        <f t="shared" si="27"/>
        <v>8877.220009320281</v>
      </c>
      <c r="AX52" s="26">
        <v>131.622784795586</v>
      </c>
      <c r="AY52" s="26">
        <v>-254.02892195564101</v>
      </c>
      <c r="AZ52" s="26">
        <v>211.92741186090001</v>
      </c>
      <c r="BA52" s="26">
        <v>-173.661739091881</v>
      </c>
      <c r="BB52" s="26">
        <v>125.153489580422</v>
      </c>
      <c r="BC52" s="26">
        <v>29.251330003216001</v>
      </c>
      <c r="BD52" s="26">
        <v>502.15392057972099</v>
      </c>
      <c r="BE52" s="26">
        <v>849.55375230473601</v>
      </c>
      <c r="BF52" s="26">
        <v>887.43837820625401</v>
      </c>
      <c r="BG52" s="26">
        <v>295.21748933467802</v>
      </c>
      <c r="BH52" s="26">
        <v>877.19544404938404</v>
      </c>
      <c r="BI52" s="26">
        <v>385.38651166723099</v>
      </c>
      <c r="BJ52" s="26">
        <v>-569.58586330897003</v>
      </c>
      <c r="BK52" s="26">
        <v>730.090417681095</v>
      </c>
      <c r="BL52" s="26">
        <v>530.02358724614305</v>
      </c>
      <c r="BM52" s="26" t="s">
        <v>224</v>
      </c>
      <c r="BN52" s="4" t="s">
        <v>224</v>
      </c>
      <c r="BO52" s="27">
        <v>34</v>
      </c>
      <c r="BP52" s="4" t="s">
        <v>253</v>
      </c>
      <c r="BQ52" s="26">
        <v>1256.5395753897301</v>
      </c>
      <c r="BR52" s="26">
        <v>428.78125828358401</v>
      </c>
      <c r="BS52" s="28">
        <v>0.34123975613787899</v>
      </c>
      <c r="BT52" s="4">
        <v>126.861740434796</v>
      </c>
      <c r="BU52" s="28">
        <v>0.10096119765702501</v>
      </c>
      <c r="BV52" s="4">
        <v>253.88111827956999</v>
      </c>
      <c r="BW52" s="26">
        <v>1468.4669872506299</v>
      </c>
      <c r="BX52" s="26">
        <v>611.71501879633502</v>
      </c>
      <c r="BY52" s="28">
        <v>0.41656708942543802</v>
      </c>
      <c r="BZ52" s="4">
        <v>276.16302144219298</v>
      </c>
      <c r="CA52" s="28">
        <v>0.188062124542034</v>
      </c>
      <c r="CB52" s="4">
        <v>264.64049462365602</v>
      </c>
      <c r="CC52" s="26">
        <v>1294.8052481587499</v>
      </c>
      <c r="CD52" s="26">
        <v>502.82252156332299</v>
      </c>
      <c r="CE52" s="28">
        <v>0.38833834067196799</v>
      </c>
      <c r="CF52" s="4">
        <v>252.569099067797</v>
      </c>
      <c r="CG52" s="28">
        <v>0.195063388433865</v>
      </c>
      <c r="CH52" s="4">
        <v>254.63677419354801</v>
      </c>
      <c r="CI52" s="26">
        <v>1419.9587377391699</v>
      </c>
      <c r="CJ52" s="26">
        <v>618.66959442759696</v>
      </c>
      <c r="CK52" s="28">
        <v>0.43569547338581899</v>
      </c>
      <c r="CL52" s="4">
        <v>330.51938837831398</v>
      </c>
      <c r="CM52" s="28">
        <v>0.232766896385004</v>
      </c>
      <c r="CN52" s="4">
        <v>267.78237327188901</v>
      </c>
      <c r="CO52" s="26">
        <v>1449.21006774238</v>
      </c>
      <c r="CP52" s="26">
        <v>554.70498010475103</v>
      </c>
      <c r="CQ52" s="28">
        <v>0.38276368102305902</v>
      </c>
      <c r="CR52" s="4">
        <v>262.25965678735201</v>
      </c>
      <c r="CS52" s="28">
        <v>0.18096731635042199</v>
      </c>
      <c r="CT52" s="4">
        <v>289.85392473118299</v>
      </c>
      <c r="CU52" s="26">
        <v>1951.3639883221001</v>
      </c>
      <c r="CV52" s="26">
        <v>851.26058796159498</v>
      </c>
      <c r="CW52" s="28">
        <v>0.43623875046170002</v>
      </c>
      <c r="CX52" s="4">
        <v>484.35435223783702</v>
      </c>
      <c r="CY52" s="28">
        <v>0.248213226817982</v>
      </c>
      <c r="CZ52" s="4">
        <v>347.20441935483899</v>
      </c>
      <c r="DA52" s="26">
        <v>2800.91774062684</v>
      </c>
      <c r="DB52" s="26">
        <v>959.38899146021197</v>
      </c>
      <c r="DC52" s="28">
        <v>0.34252665743960897</v>
      </c>
      <c r="DD52" s="4">
        <v>485.95077797365798</v>
      </c>
      <c r="DE52" s="28">
        <v>0.173496983122719</v>
      </c>
      <c r="DF52" s="4">
        <v>454.03956989247303</v>
      </c>
      <c r="DG52" s="26">
        <v>3688.35611883309</v>
      </c>
      <c r="DH52" s="26">
        <v>1243.73245265076</v>
      </c>
      <c r="DI52" s="28">
        <v>0.33720508881996197</v>
      </c>
      <c r="DJ52" s="4">
        <v>637.89514332106899</v>
      </c>
      <c r="DK52" s="28">
        <v>0.172948360399343</v>
      </c>
      <c r="DL52" s="4">
        <v>567.90816820276495</v>
      </c>
      <c r="DM52" s="26">
        <v>3983.8620402839001</v>
      </c>
      <c r="DN52" s="26">
        <v>1287.3023903872299</v>
      </c>
      <c r="DO52" s="28">
        <v>0.32312925933938502</v>
      </c>
      <c r="DP52" s="4">
        <v>539.51483840133005</v>
      </c>
      <c r="DQ52" s="28">
        <v>0.13542508072465301</v>
      </c>
      <c r="DR52" s="4">
        <v>624.71779569892499</v>
      </c>
      <c r="DS52" s="26">
        <v>4860.7966173617597</v>
      </c>
      <c r="DT52" s="26">
        <v>1641.3266065569301</v>
      </c>
      <c r="DU52" s="28">
        <v>0.33766617609435801</v>
      </c>
      <c r="DV52" s="4">
        <v>901.83859778840497</v>
      </c>
      <c r="DW52" s="28">
        <v>0.18553308619563</v>
      </c>
      <c r="DX52" s="4">
        <v>761.05365591397901</v>
      </c>
      <c r="DY52" s="26">
        <v>5246.1507121951599</v>
      </c>
      <c r="DZ52" s="26">
        <v>2298.4027354087002</v>
      </c>
      <c r="EA52" s="28">
        <v>0.438112220082785</v>
      </c>
      <c r="EB52" s="4">
        <v>1553.63863073329</v>
      </c>
      <c r="EC52" s="28">
        <v>0.29614830300656603</v>
      </c>
      <c r="ED52" s="4">
        <v>777.49935483871002</v>
      </c>
      <c r="EE52" s="26">
        <v>4676.5289024183703</v>
      </c>
      <c r="EF52" s="26">
        <v>1996.31090147126</v>
      </c>
      <c r="EG52" s="28">
        <v>0.42687876908852401</v>
      </c>
      <c r="EH52" s="4">
        <v>1215.74679173343</v>
      </c>
      <c r="EI52" s="28">
        <v>0.25996777034880098</v>
      </c>
      <c r="EJ52" s="4">
        <v>764.45852534562198</v>
      </c>
      <c r="EK52" s="26">
        <v>5406.66010787098</v>
      </c>
      <c r="EL52" s="26">
        <v>2270.2603106834099</v>
      </c>
      <c r="EM52" s="28">
        <v>0.41990069014665399</v>
      </c>
      <c r="EN52" s="4">
        <v>1493.5098498335401</v>
      </c>
      <c r="EO52" s="28">
        <v>0.276235202516115</v>
      </c>
      <c r="EP52" s="4">
        <v>842.86559139784902</v>
      </c>
      <c r="EQ52" s="26">
        <v>5936.6079630177401</v>
      </c>
      <c r="ER52" s="26">
        <v>2848.9648106510099</v>
      </c>
      <c r="ES52" s="28">
        <v>0.47989775110613903</v>
      </c>
      <c r="ET52" s="4">
        <v>1959.1959926930799</v>
      </c>
      <c r="EU52" s="28">
        <v>0.33001943279696899</v>
      </c>
      <c r="EV52" s="4">
        <v>889.64354838709698</v>
      </c>
      <c r="EW52" s="26">
        <v>3955.6217227776001</v>
      </c>
      <c r="EX52" s="26">
        <v>1854.8210430527899</v>
      </c>
      <c r="EY52" s="28">
        <v>0.46890758850175202</v>
      </c>
      <c r="EZ52" s="4">
        <v>1258.39111212276</v>
      </c>
      <c r="FA52" s="28">
        <v>0.31812726299802202</v>
      </c>
      <c r="FB52" s="4">
        <v>597.42043010752695</v>
      </c>
      <c r="FC52" s="4">
        <v>2725.0065626403498</v>
      </c>
      <c r="FD52" s="4">
        <v>1040.49627707992</v>
      </c>
      <c r="FE52" s="28">
        <v>0.381832576605521</v>
      </c>
      <c r="FF52" s="4">
        <v>403.02476187698898</v>
      </c>
      <c r="FG52" s="28">
        <v>0.147898638998683</v>
      </c>
      <c r="FH52" s="4">
        <v>518.52161290322601</v>
      </c>
      <c r="FI52" s="4">
        <v>2714.7639858979101</v>
      </c>
      <c r="FJ52" s="4">
        <v>1121.49211599092</v>
      </c>
      <c r="FK52" s="28">
        <v>0.41310851396902698</v>
      </c>
      <c r="FL52" s="4">
        <v>583.088487446111</v>
      </c>
      <c r="FM52" s="28">
        <v>0.21478422819626899</v>
      </c>
      <c r="FN52" s="4">
        <v>522.41914746543796</v>
      </c>
      <c r="FO52" s="4">
        <v>3400.5740560644899</v>
      </c>
      <c r="FP52" s="4">
        <v>1405.96556806635</v>
      </c>
      <c r="FQ52" s="28">
        <v>0.41344947790770398</v>
      </c>
      <c r="FR52" s="4">
        <v>746.61400902518903</v>
      </c>
      <c r="FS52" s="28">
        <v>0.21955528587701201</v>
      </c>
      <c r="FT52" s="4">
        <v>637.05834408602095</v>
      </c>
      <c r="FU52" s="4">
        <v>6489.2738594599396</v>
      </c>
      <c r="FV52" s="4">
        <v>2203.1214441109801</v>
      </c>
      <c r="FW52" s="28">
        <v>0.33950199850162099</v>
      </c>
      <c r="FX52" s="4">
        <v>1123.84592129473</v>
      </c>
      <c r="FY52" s="28">
        <v>0.17318515840665399</v>
      </c>
      <c r="FZ52" s="4">
        <v>1021.94773809524</v>
      </c>
      <c r="GA52" s="4">
        <v>8844.6586576456593</v>
      </c>
      <c r="GB52" s="4">
        <v>2138.5629783488198</v>
      </c>
      <c r="GC52" s="28">
        <v>0.24179146546262301</v>
      </c>
      <c r="GD52" s="4">
        <v>1441.35343618973</v>
      </c>
      <c r="GE52" s="28">
        <v>0.16296315007518999</v>
      </c>
      <c r="GF52" s="4">
        <v>1385.7714516128999</v>
      </c>
      <c r="GG52" s="4">
        <v>9922.6796146135293</v>
      </c>
      <c r="GH52" s="4">
        <v>4294.7136368799702</v>
      </c>
      <c r="GI52" s="28">
        <v>0.43281792859208801</v>
      </c>
      <c r="GJ52" s="4">
        <v>2769.3854224667198</v>
      </c>
      <c r="GK52" s="28">
        <v>0.27909652735216101</v>
      </c>
      <c r="GL52" s="4">
        <v>1541.95788018433</v>
      </c>
      <c r="GM52" s="4">
        <v>11343.2680708887</v>
      </c>
      <c r="GN52" s="4">
        <v>5119.2251213344098</v>
      </c>
      <c r="GO52" s="28">
        <v>0.45130072650511999</v>
      </c>
      <c r="GP52" s="4">
        <v>3452.70584252662</v>
      </c>
      <c r="GQ52" s="28">
        <v>0.30438369444760099</v>
      </c>
      <c r="GR52" s="4">
        <v>1732.5091397849501</v>
      </c>
      <c r="GS52" s="4">
        <v>3955.6217227776001</v>
      </c>
      <c r="GT52" s="4">
        <v>1854.8210430527899</v>
      </c>
      <c r="GU52" s="28">
        <v>0.46890758850175202</v>
      </c>
      <c r="GV52" s="4">
        <v>1258.39111212276</v>
      </c>
      <c r="GW52" s="28">
        <v>0.31812726299802202</v>
      </c>
      <c r="GX52" s="4">
        <v>597.42043010752695</v>
      </c>
    </row>
    <row r="53" spans="1:206" x14ac:dyDescent="0.25">
      <c r="A53" s="4" t="s">
        <v>220</v>
      </c>
      <c r="B53" s="4" t="s">
        <v>299</v>
      </c>
      <c r="C53" s="4" t="s">
        <v>300</v>
      </c>
      <c r="D53" s="25" t="s">
        <v>228</v>
      </c>
      <c r="H53" s="26">
        <v>31.082978236444699</v>
      </c>
      <c r="I53" s="26">
        <v>246.790570155203</v>
      </c>
      <c r="J53" s="26">
        <v>341.969617538161</v>
      </c>
      <c r="K53" s="26">
        <v>370.32852925410202</v>
      </c>
      <c r="L53" s="26">
        <v>377.04278415747098</v>
      </c>
      <c r="M53" s="26">
        <v>844.13566398526996</v>
      </c>
      <c r="N53" s="26">
        <v>2110.8664262789598</v>
      </c>
      <c r="O53" s="26">
        <v>2643.0801437369901</v>
      </c>
      <c r="P53" s="26">
        <v>2044.7682866561499</v>
      </c>
      <c r="Q53" s="26">
        <v>2094.2741992782899</v>
      </c>
      <c r="R53" s="26">
        <v>1796.9582893823001</v>
      </c>
      <c r="S53" s="26">
        <v>1887.11950360625</v>
      </c>
      <c r="T53" s="26">
        <v>2068.0307138613198</v>
      </c>
      <c r="U53" s="26">
        <v>2177.2782768391198</v>
      </c>
      <c r="V53" s="26">
        <v>4155.3043253144397</v>
      </c>
      <c r="W53" s="26">
        <v>2625.7184503859999</v>
      </c>
      <c r="X53" s="26">
        <v>5600.2646058393602</v>
      </c>
      <c r="Y53" s="26">
        <v>6287.5203186746003</v>
      </c>
      <c r="Z53" s="26">
        <v>3915.8412878297499</v>
      </c>
      <c r="AA53" s="26">
        <v>2937.2039133877502</v>
      </c>
      <c r="AB53" s="26">
        <v>424.64450285275302</v>
      </c>
      <c r="AC53" s="26">
        <v>0</v>
      </c>
      <c r="AD53" s="26">
        <v>277.87354839164698</v>
      </c>
      <c r="AE53" s="26">
        <v>712.29814679226297</v>
      </c>
      <c r="AF53" s="26">
        <v>1221.1784481427401</v>
      </c>
      <c r="AG53" s="26">
        <v>4753.9465700159499</v>
      </c>
      <c r="AH53" s="26">
        <v>4139.0424859344503</v>
      </c>
      <c r="AI53" s="26">
        <v>3684.0777929885498</v>
      </c>
      <c r="AJ53" s="26">
        <v>4245.3089907004396</v>
      </c>
      <c r="AK53" s="26">
        <v>6781.0227757004404</v>
      </c>
      <c r="AL53" s="26">
        <v>11887.784924514001</v>
      </c>
      <c r="AM53" s="26">
        <v>6853.0452012175001</v>
      </c>
      <c r="AN53" s="26">
        <v>424.64450285275302</v>
      </c>
      <c r="AO53" s="26">
        <v>277.87354839164698</v>
      </c>
      <c r="AP53" s="26">
        <v>1933.4765949350001</v>
      </c>
      <c r="AQ53" s="26">
        <v>8892.9890559504001</v>
      </c>
      <c r="AR53" s="26">
        <v>7929.3867836889904</v>
      </c>
      <c r="AS53" s="26">
        <v>18668.807700214398</v>
      </c>
      <c r="AT53" s="26">
        <v>7277.6897040702497</v>
      </c>
      <c r="AU53" s="26">
        <f t="shared" si="25"/>
        <v>6959.5124610153998</v>
      </c>
      <c r="AV53" s="26">
        <f t="shared" si="26"/>
        <v>-963.60227226140978</v>
      </c>
      <c r="AW53" s="26">
        <f t="shared" si="27"/>
        <v>10739.420916525407</v>
      </c>
      <c r="AX53" s="26">
        <v>467.0928798278</v>
      </c>
      <c r="AY53" s="26">
        <v>1266.7307622936901</v>
      </c>
      <c r="AZ53" s="26">
        <v>532.21371745802196</v>
      </c>
      <c r="BA53" s="26">
        <v>-598.31185708083206</v>
      </c>
      <c r="BB53" s="26">
        <v>49.5059126221404</v>
      </c>
      <c r="BC53" s="26">
        <v>-297.31590989599198</v>
      </c>
      <c r="BD53" s="26">
        <v>90.161214223950196</v>
      </c>
      <c r="BE53" s="26">
        <v>180.911210255068</v>
      </c>
      <c r="BF53" s="26">
        <v>109.247562977797</v>
      </c>
      <c r="BG53" s="26">
        <v>1978.0260484753201</v>
      </c>
      <c r="BH53" s="26">
        <v>-1529.58587492845</v>
      </c>
      <c r="BI53" s="26">
        <v>2974.5461554533699</v>
      </c>
      <c r="BJ53" s="26">
        <v>687.25571283523504</v>
      </c>
      <c r="BK53" s="26">
        <v>-2371.6790308448499</v>
      </c>
      <c r="BL53" s="26">
        <v>-978.63737444199899</v>
      </c>
      <c r="BM53" s="26" t="s">
        <v>271</v>
      </c>
      <c r="BN53" s="4" t="s">
        <v>271</v>
      </c>
      <c r="BO53" s="27">
        <v>35</v>
      </c>
      <c r="BP53" s="4" t="s">
        <v>253</v>
      </c>
      <c r="BQ53" s="26">
        <v>2129.4035016949701</v>
      </c>
      <c r="BR53" s="26">
        <v>1024.8719778321499</v>
      </c>
      <c r="BS53" s="28">
        <v>0.48129533788047302</v>
      </c>
      <c r="BT53" s="4">
        <v>487.42331519214298</v>
      </c>
      <c r="BU53" s="28">
        <v>0.22890134011903401</v>
      </c>
      <c r="BV53" s="4">
        <v>506.67634408602203</v>
      </c>
      <c r="BW53" s="26">
        <v>2853.2273286500299</v>
      </c>
      <c r="BX53" s="26">
        <v>1464.3512179236</v>
      </c>
      <c r="BY53" s="28">
        <v>0.51322626950178696</v>
      </c>
      <c r="BZ53" s="4">
        <v>905.90226910424406</v>
      </c>
      <c r="CA53" s="28">
        <v>0.31750090853533902</v>
      </c>
      <c r="CB53" s="4">
        <v>537.99408602150504</v>
      </c>
      <c r="CC53" s="26">
        <v>2239.50208901717</v>
      </c>
      <c r="CD53" s="26">
        <v>793.041821516298</v>
      </c>
      <c r="CE53" s="28">
        <v>0.35411524079637502</v>
      </c>
      <c r="CF53" s="4">
        <v>278.26678922321599</v>
      </c>
      <c r="CG53" s="28">
        <v>0.12425386454778301</v>
      </c>
      <c r="CH53" s="4">
        <v>542.62526881720396</v>
      </c>
      <c r="CI53" s="26">
        <v>2282.8160999861302</v>
      </c>
      <c r="CJ53" s="26">
        <v>1008.42510416135</v>
      </c>
      <c r="CK53" s="28">
        <v>0.44174609779889001</v>
      </c>
      <c r="CL53" s="4">
        <v>475.97013316999801</v>
      </c>
      <c r="CM53" s="28">
        <v>0.208501303794419</v>
      </c>
      <c r="CN53" s="4">
        <v>510.77465437787998</v>
      </c>
      <c r="CO53" s="26">
        <v>1993.59925238605</v>
      </c>
      <c r="CP53" s="26">
        <v>830.60776363006096</v>
      </c>
      <c r="CQ53" s="28">
        <v>0.41663727684284801</v>
      </c>
      <c r="CR53" s="4">
        <v>363.24633211400999</v>
      </c>
      <c r="CS53" s="28">
        <v>0.18220629430877699</v>
      </c>
      <c r="CT53" s="4">
        <v>459.93252688171998</v>
      </c>
      <c r="CU53" s="26">
        <v>2038.9719659749801</v>
      </c>
      <c r="CV53" s="26">
        <v>678.93640796631098</v>
      </c>
      <c r="CW53" s="28">
        <v>0.33297976592908302</v>
      </c>
      <c r="CX53" s="4">
        <v>168.71556390239601</v>
      </c>
      <c r="CY53" s="28">
        <v>8.2745406370372102E-2</v>
      </c>
      <c r="CZ53" s="4">
        <v>554.43967741935501</v>
      </c>
      <c r="DA53" s="26">
        <v>2165.5128462512498</v>
      </c>
      <c r="DB53" s="26">
        <v>752.53674802121202</v>
      </c>
      <c r="DC53" s="28">
        <v>0.34750971314898299</v>
      </c>
      <c r="DD53" s="4">
        <v>233.894130359337</v>
      </c>
      <c r="DE53" s="28">
        <v>0.108008655208042</v>
      </c>
      <c r="DF53" s="4">
        <v>553.65537634408599</v>
      </c>
      <c r="DG53" s="26">
        <v>2221.3631239195902</v>
      </c>
      <c r="DH53" s="26">
        <v>691.725246186346</v>
      </c>
      <c r="DI53" s="28">
        <v>0.31139674497062803</v>
      </c>
      <c r="DJ53" s="4">
        <v>121.550744653937</v>
      </c>
      <c r="DK53" s="28">
        <v>5.4718989140082899E-2</v>
      </c>
      <c r="DL53" s="4">
        <v>622.015552995392</v>
      </c>
      <c r="DM53" s="26">
        <v>4056.8287427567602</v>
      </c>
      <c r="DN53" s="26">
        <v>2557.5880980838601</v>
      </c>
      <c r="DO53" s="28">
        <v>0.63044024292380996</v>
      </c>
      <c r="DP53" s="4">
        <v>1537.7932314023501</v>
      </c>
      <c r="DQ53" s="28">
        <v>0.37906289097068502</v>
      </c>
      <c r="DR53" s="4">
        <v>794.75107526881698</v>
      </c>
      <c r="DS53" s="26">
        <v>2477.33576885189</v>
      </c>
      <c r="DT53" s="26">
        <v>728.437791819685</v>
      </c>
      <c r="DU53" s="28">
        <v>0.29404080019289303</v>
      </c>
      <c r="DV53" s="4">
        <v>39.970841059939097</v>
      </c>
      <c r="DW53" s="28">
        <v>1.61346078163895E-2</v>
      </c>
      <c r="DX53" s="4">
        <v>929.20698924731198</v>
      </c>
      <c r="DY53" s="26">
        <v>5386.22190337135</v>
      </c>
      <c r="DZ53" s="26">
        <v>3512.1876590281399</v>
      </c>
      <c r="EA53" s="28">
        <v>0.65206887537065406</v>
      </c>
      <c r="EB53" s="4">
        <v>2649.62999052755</v>
      </c>
      <c r="EC53" s="28">
        <v>0.49192737285277599</v>
      </c>
      <c r="ED53" s="4">
        <v>920.693010752688</v>
      </c>
      <c r="EE53" s="26">
        <v>6209.6868256957096</v>
      </c>
      <c r="EF53" s="26">
        <v>4396.9879646105501</v>
      </c>
      <c r="EG53" s="28">
        <v>0.70808530092303501</v>
      </c>
      <c r="EH53" s="4">
        <v>3531.8104545647602</v>
      </c>
      <c r="EI53" s="28">
        <v>0.56875822464187897</v>
      </c>
      <c r="EJ53" s="4">
        <v>872.51658986175096</v>
      </c>
      <c r="EK53" s="26">
        <v>3922.9254163115802</v>
      </c>
      <c r="EL53" s="26">
        <v>2333.75660387586</v>
      </c>
      <c r="EM53" s="28">
        <v>0.59490210906688901</v>
      </c>
      <c r="EN53" s="4">
        <v>1525.5815003812099</v>
      </c>
      <c r="EO53" s="28">
        <v>0.38888873442197402</v>
      </c>
      <c r="EP53" s="4">
        <v>867.05860215053804</v>
      </c>
      <c r="EQ53" s="26">
        <v>2932.8313433470298</v>
      </c>
      <c r="ER53" s="26">
        <v>1249.11499526492</v>
      </c>
      <c r="ES53" s="28">
        <v>0.425907544291105</v>
      </c>
      <c r="ET53" s="4">
        <v>418.69667273093199</v>
      </c>
      <c r="EU53" s="28">
        <v>0.14276193333814499</v>
      </c>
      <c r="EV53" s="4">
        <v>857.35698924731196</v>
      </c>
      <c r="EW53" s="26">
        <v>408.37527659857102</v>
      </c>
      <c r="EX53" s="26">
        <v>-520.27467844714295</v>
      </c>
      <c r="EY53" s="28">
        <v>-1.27401120552792</v>
      </c>
      <c r="EZ53" s="4">
        <v>-999.36095584857003</v>
      </c>
      <c r="FA53" s="28">
        <v>-2.4471632175493601</v>
      </c>
      <c r="FB53" s="4">
        <v>492.53118279569901</v>
      </c>
      <c r="FC53" s="4">
        <v>4982.6308303450096</v>
      </c>
      <c r="FD53" s="4">
        <v>2489.2231957557501</v>
      </c>
      <c r="FE53" s="28">
        <v>0.499580097444906</v>
      </c>
      <c r="FF53" s="4">
        <v>1393.3255842963899</v>
      </c>
      <c r="FG53" s="28">
        <v>0.27963652771761</v>
      </c>
      <c r="FH53" s="4">
        <v>1044.6704301075299</v>
      </c>
      <c r="FI53" s="4">
        <v>4522.3181890033002</v>
      </c>
      <c r="FJ53" s="4">
        <v>1801.4669256776499</v>
      </c>
      <c r="FK53" s="28">
        <v>0.39835032617965499</v>
      </c>
      <c r="FL53" s="4">
        <v>754.23692239321394</v>
      </c>
      <c r="FM53" s="28">
        <v>0.16678103814704101</v>
      </c>
      <c r="FN53" s="4">
        <v>1053.39992319508</v>
      </c>
      <c r="FO53" s="4">
        <v>4032.5712183610299</v>
      </c>
      <c r="FP53" s="4">
        <v>1509.54417159637</v>
      </c>
      <c r="FQ53" s="28">
        <v>0.37433788266978202</v>
      </c>
      <c r="FR53" s="4">
        <v>531.96189601640594</v>
      </c>
      <c r="FS53" s="28">
        <v>0.13191630530771201</v>
      </c>
      <c r="FT53" s="4">
        <v>1014.37220430108</v>
      </c>
      <c r="FU53" s="4">
        <v>4386.8759701708505</v>
      </c>
      <c r="FV53" s="4">
        <v>1444.2619942075601</v>
      </c>
      <c r="FW53" s="28">
        <v>0.32922334801075098</v>
      </c>
      <c r="FX53" s="4">
        <v>355.44487501327399</v>
      </c>
      <c r="FY53" s="28">
        <v>8.1024600975767205E-2</v>
      </c>
      <c r="FZ53" s="4">
        <v>1175.6709293394799</v>
      </c>
      <c r="GA53" s="4">
        <v>6534.1645116086502</v>
      </c>
      <c r="GB53" s="4">
        <v>3236.5245060501702</v>
      </c>
      <c r="GC53" s="28">
        <v>0.49532338836895501</v>
      </c>
      <c r="GD53" s="4">
        <v>1577.76407246229</v>
      </c>
      <c r="GE53" s="28">
        <v>0.241463781583585</v>
      </c>
      <c r="GF53" s="4">
        <v>1723.95806451613</v>
      </c>
      <c r="GG53" s="4">
        <v>11595.9087290671</v>
      </c>
      <c r="GH53" s="4">
        <v>7909.17562363869</v>
      </c>
      <c r="GI53" s="28">
        <v>0.68206604660599301</v>
      </c>
      <c r="GJ53" s="4">
        <v>6181.4404450923103</v>
      </c>
      <c r="GK53" s="28">
        <v>0.53307080881013702</v>
      </c>
      <c r="GL53" s="4">
        <v>1793.20960061444</v>
      </c>
      <c r="GM53" s="4">
        <v>6855.7567596586096</v>
      </c>
      <c r="GN53" s="4">
        <v>3582.8715991407798</v>
      </c>
      <c r="GO53" s="28">
        <v>0.52260774772866803</v>
      </c>
      <c r="GP53" s="4">
        <v>1944.2781731121399</v>
      </c>
      <c r="GQ53" s="28">
        <v>0.28359789316810002</v>
      </c>
      <c r="GR53" s="4">
        <v>1724.41559139785</v>
      </c>
      <c r="GS53" s="4">
        <v>408.37527659857102</v>
      </c>
      <c r="GT53" s="4">
        <v>-520.27467844714295</v>
      </c>
      <c r="GU53" s="28">
        <v>-1.27401120552792</v>
      </c>
      <c r="GV53" s="4">
        <v>-999.36095584857003</v>
      </c>
      <c r="GW53" s="28">
        <v>-2.4471632175493601</v>
      </c>
      <c r="GX53" s="4">
        <v>492.53118279569901</v>
      </c>
    </row>
    <row r="54" spans="1:206" x14ac:dyDescent="0.25">
      <c r="A54" s="4" t="s">
        <v>220</v>
      </c>
      <c r="B54" s="4" t="s">
        <v>301</v>
      </c>
      <c r="C54" s="4" t="s">
        <v>302</v>
      </c>
      <c r="D54" s="25" t="s">
        <v>228</v>
      </c>
      <c r="F54" s="26">
        <v>3646.15488834078</v>
      </c>
      <c r="G54" s="26">
        <v>4994.1182928655098</v>
      </c>
      <c r="H54" s="26">
        <v>4494.2428480896697</v>
      </c>
      <c r="I54" s="26">
        <v>4251.5043180336497</v>
      </c>
      <c r="J54" s="26">
        <v>5004.7443373960004</v>
      </c>
      <c r="K54" s="26">
        <v>5273.8283232461699</v>
      </c>
      <c r="L54" s="26">
        <v>5080.69859860427</v>
      </c>
      <c r="M54" s="26">
        <v>4158.5916773437903</v>
      </c>
      <c r="N54" s="26">
        <v>4202.2011876033803</v>
      </c>
      <c r="O54" s="26">
        <v>4774.2686124802003</v>
      </c>
      <c r="P54" s="26">
        <v>5262.4354347264998</v>
      </c>
      <c r="Q54" s="26">
        <v>4756.6182515423898</v>
      </c>
      <c r="R54" s="26">
        <v>4430.8250803049996</v>
      </c>
      <c r="S54" s="26">
        <v>3871.1956874461198</v>
      </c>
      <c r="T54" s="26">
        <v>4880.2429427201096</v>
      </c>
      <c r="U54" s="26">
        <v>4010.3456940664601</v>
      </c>
      <c r="V54" s="26">
        <v>4087.2463336132701</v>
      </c>
      <c r="W54" s="26">
        <v>4941.0519273899999</v>
      </c>
      <c r="X54" s="26">
        <v>4661.0704911678304</v>
      </c>
      <c r="Y54" s="26">
        <v>4701.3663007997902</v>
      </c>
      <c r="Z54" s="26">
        <v>4680.5404113929199</v>
      </c>
      <c r="AA54" s="26">
        <v>4782.0851635417303</v>
      </c>
      <c r="AB54" s="26">
        <v>2855.4851916257699</v>
      </c>
      <c r="AC54" s="26">
        <v>8640.2731812062902</v>
      </c>
      <c r="AD54" s="26">
        <v>8745.7471661233194</v>
      </c>
      <c r="AE54" s="26">
        <v>10278.572660642199</v>
      </c>
      <c r="AF54" s="26">
        <v>9239.2902759480603</v>
      </c>
      <c r="AG54" s="26">
        <v>8976.4698000835906</v>
      </c>
      <c r="AH54" s="26">
        <v>10019.0536862689</v>
      </c>
      <c r="AI54" s="26">
        <v>8302.0207677511207</v>
      </c>
      <c r="AJ54" s="26">
        <v>8890.5886367865805</v>
      </c>
      <c r="AK54" s="26">
        <v>9028.2982610032595</v>
      </c>
      <c r="AL54" s="26">
        <v>9362.4367919676297</v>
      </c>
      <c r="AM54" s="26">
        <v>9462.6255749346492</v>
      </c>
      <c r="AN54" s="26">
        <v>2855.4851916257699</v>
      </c>
      <c r="AO54" s="26">
        <v>17386.020347329599</v>
      </c>
      <c r="AP54" s="26">
        <v>19517.862936590202</v>
      </c>
      <c r="AQ54" s="26">
        <v>18995.5234863525</v>
      </c>
      <c r="AR54" s="26">
        <v>17192.609404537699</v>
      </c>
      <c r="AS54" s="26">
        <v>18390.7350529709</v>
      </c>
      <c r="AT54" s="26">
        <v>12318.110766560399</v>
      </c>
      <c r="AU54" s="26">
        <f t="shared" si="25"/>
        <v>-522.33945023770139</v>
      </c>
      <c r="AV54" s="26">
        <f t="shared" si="26"/>
        <v>-1802.9140818148007</v>
      </c>
      <c r="AW54" s="26">
        <f t="shared" si="27"/>
        <v>1198.1256484332007</v>
      </c>
      <c r="AX54" s="26">
        <v>-922.106921260479</v>
      </c>
      <c r="AY54" s="26">
        <v>43.609510259592</v>
      </c>
      <c r="AZ54" s="26">
        <v>572.06742487682095</v>
      </c>
      <c r="BA54" s="26">
        <v>488.16682224630102</v>
      </c>
      <c r="BB54" s="26">
        <v>-505.817183184116</v>
      </c>
      <c r="BC54" s="26">
        <v>-325.793171237389</v>
      </c>
      <c r="BD54" s="26">
        <v>-559.62939285887705</v>
      </c>
      <c r="BE54" s="26">
        <v>1009.04725527399</v>
      </c>
      <c r="BF54" s="26">
        <v>-869.89724865364894</v>
      </c>
      <c r="BG54" s="26">
        <v>76.9006395468043</v>
      </c>
      <c r="BH54" s="26">
        <v>853.80559377672898</v>
      </c>
      <c r="BI54" s="26">
        <v>-279.98143622216497</v>
      </c>
      <c r="BJ54" s="26">
        <v>40.295809631963898</v>
      </c>
      <c r="BK54" s="26">
        <v>-20.825889406871699</v>
      </c>
      <c r="BL54" s="26">
        <v>101.544752148806</v>
      </c>
      <c r="BM54" s="26" t="s">
        <v>224</v>
      </c>
      <c r="BN54" s="4" t="s">
        <v>224</v>
      </c>
      <c r="BO54" s="27">
        <v>36</v>
      </c>
      <c r="BP54" s="4" t="s">
        <v>253</v>
      </c>
      <c r="BQ54" s="26">
        <v>4220.6902326098398</v>
      </c>
      <c r="BR54" s="26">
        <v>2428.4854175574801</v>
      </c>
      <c r="BS54" s="28">
        <v>0.57537636825241401</v>
      </c>
      <c r="BT54" s="4">
        <v>944.82034824503501</v>
      </c>
      <c r="BU54" s="28">
        <v>0.223854463647954</v>
      </c>
      <c r="BV54" s="4">
        <v>1289.2763440860199</v>
      </c>
      <c r="BW54" s="26">
        <v>4999.35611024836</v>
      </c>
      <c r="BX54" s="26">
        <v>2795.26691858801</v>
      </c>
      <c r="BY54" s="28">
        <v>0.55912538673888401</v>
      </c>
      <c r="BZ54" s="4">
        <v>1372.8651860524601</v>
      </c>
      <c r="CA54" s="28">
        <v>0.274608400717479</v>
      </c>
      <c r="CB54" s="4">
        <v>1317.38672043011</v>
      </c>
      <c r="CC54" s="26">
        <v>5613.8646191518301</v>
      </c>
      <c r="CD54" s="26">
        <v>3711.3953331156899</v>
      </c>
      <c r="CE54" s="28">
        <v>0.66111236819893704</v>
      </c>
      <c r="CF54" s="4">
        <v>2259.8388976440101</v>
      </c>
      <c r="CG54" s="28">
        <v>0.40254602683764601</v>
      </c>
      <c r="CH54" s="4">
        <v>1303.1276881720401</v>
      </c>
      <c r="CI54" s="26">
        <v>5279.8306928707298</v>
      </c>
      <c r="CJ54" s="26">
        <v>3819.0088028854502</v>
      </c>
      <c r="CK54" s="28">
        <v>0.72332031556280796</v>
      </c>
      <c r="CL54" s="4">
        <v>2579.16883929505</v>
      </c>
      <c r="CM54" s="28">
        <v>0.48849461077940698</v>
      </c>
      <c r="CN54" s="4">
        <v>1252.7665437788</v>
      </c>
      <c r="CO54" s="26">
        <v>4983.5417401012901</v>
      </c>
      <c r="CP54" s="26">
        <v>3051.1531041777398</v>
      </c>
      <c r="CQ54" s="28">
        <v>0.61224592133459799</v>
      </c>
      <c r="CR54" s="4">
        <v>1748.50595066952</v>
      </c>
      <c r="CS54" s="28">
        <v>0.35085608626486298</v>
      </c>
      <c r="CT54" s="4">
        <v>1330.2443655914001</v>
      </c>
      <c r="CU54" s="26">
        <v>4289.28379142635</v>
      </c>
      <c r="CV54" s="26">
        <v>2285.3145464027002</v>
      </c>
      <c r="CW54" s="28">
        <v>0.53279630295638303</v>
      </c>
      <c r="CX54" s="4">
        <v>898.41898367972601</v>
      </c>
      <c r="CY54" s="28">
        <v>0.209456642965787</v>
      </c>
      <c r="CZ54" s="4">
        <v>1368.8201612903199</v>
      </c>
      <c r="DA54" s="26">
        <v>5280.1414292037698</v>
      </c>
      <c r="DB54" s="26">
        <v>3162.8288257208601</v>
      </c>
      <c r="DC54" s="28">
        <v>0.59900456609508002</v>
      </c>
      <c r="DD54" s="4">
        <v>1809.9868018346899</v>
      </c>
      <c r="DE54" s="28">
        <v>0.342791348698331</v>
      </c>
      <c r="DF54" s="4">
        <v>1363.70376344086</v>
      </c>
      <c r="DG54" s="26">
        <v>4324.3501844984303</v>
      </c>
      <c r="DH54" s="26">
        <v>2301.8367171335699</v>
      </c>
      <c r="DI54" s="28">
        <v>0.53229655761575401</v>
      </c>
      <c r="DJ54" s="4">
        <v>903.03236692046903</v>
      </c>
      <c r="DK54" s="28">
        <v>0.20882498604243099</v>
      </c>
      <c r="DL54" s="4">
        <v>1346.2541244239601</v>
      </c>
      <c r="DM54" s="26">
        <v>4125.26767944942</v>
      </c>
      <c r="DN54" s="26">
        <v>2166.3431769159101</v>
      </c>
      <c r="DO54" s="28">
        <v>0.52514002611462995</v>
      </c>
      <c r="DP54" s="4">
        <v>810.771467726992</v>
      </c>
      <c r="DQ54" s="28">
        <v>0.19653790510757899</v>
      </c>
      <c r="DR54" s="4">
        <v>1325.87893548387</v>
      </c>
      <c r="DS54" s="26">
        <v>4675.5619440973796</v>
      </c>
      <c r="DT54" s="26">
        <v>2799.09148375115</v>
      </c>
      <c r="DU54" s="28">
        <v>0.59866418565683499</v>
      </c>
      <c r="DV54" s="4">
        <v>1529.24679757085</v>
      </c>
      <c r="DW54" s="28">
        <v>0.327072299726759</v>
      </c>
      <c r="DX54" s="4">
        <v>1295.5118279569899</v>
      </c>
      <c r="DY54" s="26">
        <v>4487.8152943025298</v>
      </c>
      <c r="DZ54" s="26">
        <v>2645.6707138568199</v>
      </c>
      <c r="EA54" s="28">
        <v>0.58952308425340405</v>
      </c>
      <c r="EB54" s="4">
        <v>1237.8386801063</v>
      </c>
      <c r="EC54" s="28">
        <v>0.275822109184794</v>
      </c>
      <c r="ED54" s="4">
        <v>1319.51397849462</v>
      </c>
      <c r="EE54" s="26">
        <v>4649.6177784464198</v>
      </c>
      <c r="EF54" s="26">
        <v>2689.0272830990102</v>
      </c>
      <c r="EG54" s="28">
        <v>0.57833297514564697</v>
      </c>
      <c r="EH54" s="4">
        <v>1296.2557738540099</v>
      </c>
      <c r="EI54" s="28">
        <v>0.27878759838343797</v>
      </c>
      <c r="EJ54" s="4">
        <v>1320.6673963133601</v>
      </c>
      <c r="EK54" s="26">
        <v>4726.5415025129996</v>
      </c>
      <c r="EL54" s="26">
        <v>3182.5229872037098</v>
      </c>
      <c r="EM54" s="28">
        <v>0.67333016868922702</v>
      </c>
      <c r="EN54" s="4">
        <v>1944.00993567611</v>
      </c>
      <c r="EO54" s="28">
        <v>0.41129649123836598</v>
      </c>
      <c r="EP54" s="4">
        <v>1279.34860215054</v>
      </c>
      <c r="EQ54" s="26">
        <v>4846.2666937686299</v>
      </c>
      <c r="ER54" s="26">
        <v>3224.60639928911</v>
      </c>
      <c r="ES54" s="28">
        <v>0.66537947724489399</v>
      </c>
      <c r="ET54" s="4">
        <v>2035.6937027777899</v>
      </c>
      <c r="EU54" s="28">
        <v>0.42005399855424802</v>
      </c>
      <c r="EV54" s="4">
        <v>1136.7062473118301</v>
      </c>
      <c r="EW54" s="26">
        <v>2842.2620962071301</v>
      </c>
      <c r="EX54" s="26">
        <v>1724.4635429264799</v>
      </c>
      <c r="EY54" s="28">
        <v>0.60672221088537404</v>
      </c>
      <c r="EZ54" s="4">
        <v>828.01702249349705</v>
      </c>
      <c r="FA54" s="28">
        <v>0.29132324693013001</v>
      </c>
      <c r="FB54" s="4">
        <v>747.88633333333303</v>
      </c>
      <c r="FC54" s="4">
        <v>9220.0463428582007</v>
      </c>
      <c r="FD54" s="4">
        <v>5223.7523361454996</v>
      </c>
      <c r="FE54" s="28">
        <v>0.56656465075056694</v>
      </c>
      <c r="FF54" s="4">
        <v>2317.6855342975</v>
      </c>
      <c r="FG54" s="28">
        <v>0.25137460790452099</v>
      </c>
      <c r="FH54" s="4">
        <v>2606.6630645161299</v>
      </c>
      <c r="FI54" s="4">
        <v>10893.695312022601</v>
      </c>
      <c r="FJ54" s="4">
        <v>7530.4041360011397</v>
      </c>
      <c r="FK54" s="28">
        <v>0.69126259917425803</v>
      </c>
      <c r="FL54" s="4">
        <v>4839.0077369390601</v>
      </c>
      <c r="FM54" s="28">
        <v>0.44420259593625799</v>
      </c>
      <c r="FN54" s="4">
        <v>2555.8942319508501</v>
      </c>
      <c r="FO54" s="4">
        <v>9272.8255315276401</v>
      </c>
      <c r="FP54" s="4">
        <v>5336.46765058044</v>
      </c>
      <c r="FQ54" s="28">
        <v>0.57549531504032203</v>
      </c>
      <c r="FR54" s="4">
        <v>2646.9249343492502</v>
      </c>
      <c r="FS54" s="28">
        <v>0.28544966422043599</v>
      </c>
      <c r="FT54" s="4">
        <v>2699.0645268817202</v>
      </c>
      <c r="FU54" s="4">
        <v>9604.4916137021992</v>
      </c>
      <c r="FV54" s="4">
        <v>5464.66554285442</v>
      </c>
      <c r="FW54" s="28">
        <v>0.56896978649638097</v>
      </c>
      <c r="FX54" s="4">
        <v>2713.0191687551601</v>
      </c>
      <c r="FY54" s="28">
        <v>0.28247400048583998</v>
      </c>
      <c r="FZ54" s="4">
        <v>2709.9578878648199</v>
      </c>
      <c r="GA54" s="4">
        <v>8800.8296235468006</v>
      </c>
      <c r="GB54" s="4">
        <v>4451.6577233185999</v>
      </c>
      <c r="GC54" s="28">
        <v>0.50582250921073402</v>
      </c>
      <c r="GD54" s="4">
        <v>2340.0182652978401</v>
      </c>
      <c r="GE54" s="28">
        <v>0.26588609999187701</v>
      </c>
      <c r="GF54" s="4">
        <v>2621.3907634408602</v>
      </c>
      <c r="GG54" s="4">
        <v>9137.4330727489505</v>
      </c>
      <c r="GH54" s="4">
        <v>5334.6979969558397</v>
      </c>
      <c r="GI54" s="28">
        <v>0.58382895442110405</v>
      </c>
      <c r="GJ54" s="4">
        <v>2534.0944539603101</v>
      </c>
      <c r="GK54" s="28">
        <v>0.27733110970934299</v>
      </c>
      <c r="GL54" s="4">
        <v>2640.1813748079899</v>
      </c>
      <c r="GM54" s="4">
        <v>9572.8081962816304</v>
      </c>
      <c r="GN54" s="4">
        <v>6407.1293864928202</v>
      </c>
      <c r="GO54" s="28">
        <v>0.66930510411579602</v>
      </c>
      <c r="GP54" s="4">
        <v>3979.7036384538901</v>
      </c>
      <c r="GQ54" s="28">
        <v>0.415730009089677</v>
      </c>
      <c r="GR54" s="4">
        <v>2416.0548494623699</v>
      </c>
      <c r="GS54" s="4">
        <v>2842.2620962071301</v>
      </c>
      <c r="GT54" s="4">
        <v>1724.4635429264799</v>
      </c>
      <c r="GU54" s="28">
        <v>0.60672221088537404</v>
      </c>
      <c r="GV54" s="4">
        <v>828.01702249349705</v>
      </c>
      <c r="GW54" s="28">
        <v>0.29132324693013001</v>
      </c>
      <c r="GX54" s="4">
        <v>747.88633333333303</v>
      </c>
    </row>
    <row r="55" spans="1:206" x14ac:dyDescent="0.25">
      <c r="A55" s="4" t="s">
        <v>220</v>
      </c>
      <c r="B55" s="4" t="s">
        <v>303</v>
      </c>
      <c r="C55" s="4" t="s">
        <v>304</v>
      </c>
      <c r="D55" s="25" t="s">
        <v>248</v>
      </c>
      <c r="F55" s="26">
        <v>3482.3001081736502</v>
      </c>
      <c r="G55" s="26">
        <v>1524.8470561081499</v>
      </c>
      <c r="H55" s="26">
        <v>2738.3362785764102</v>
      </c>
      <c r="I55" s="26">
        <v>2949.5847806895299</v>
      </c>
      <c r="J55" s="26">
        <v>3571.0336495071201</v>
      </c>
      <c r="K55" s="26">
        <v>3597.7194099938902</v>
      </c>
      <c r="L55" s="26">
        <v>3250.41970237431</v>
      </c>
      <c r="M55" s="26">
        <v>4262.1612061162396</v>
      </c>
      <c r="N55" s="26">
        <v>3658.8456724471898</v>
      </c>
      <c r="O55" s="26">
        <v>3369.3976964694298</v>
      </c>
      <c r="P55" s="26">
        <v>3456.7440819584599</v>
      </c>
      <c r="Q55" s="26">
        <v>4020.3905845468198</v>
      </c>
      <c r="R55" s="26">
        <v>3811.3192631931802</v>
      </c>
      <c r="S55" s="26">
        <v>3624.4233412277199</v>
      </c>
      <c r="T55" s="26">
        <v>4154.5323534805002</v>
      </c>
      <c r="U55" s="26">
        <v>3803.2843790300199</v>
      </c>
      <c r="V55" s="26">
        <v>4535.2369324287602</v>
      </c>
      <c r="W55" s="26">
        <v>4046.2381550464402</v>
      </c>
      <c r="X55" s="26">
        <v>5634.94268592151</v>
      </c>
      <c r="Y55" s="26">
        <v>3893.97909883786</v>
      </c>
      <c r="Z55" s="26">
        <v>3847.4250929221098</v>
      </c>
      <c r="AA55" s="26">
        <v>4249.1466384383803</v>
      </c>
      <c r="AB55" s="26">
        <v>2645.7899125684999</v>
      </c>
      <c r="AC55" s="26">
        <v>5007.1471642818096</v>
      </c>
      <c r="AD55" s="26">
        <v>5687.9210592659401</v>
      </c>
      <c r="AE55" s="26">
        <v>7168.7530595010103</v>
      </c>
      <c r="AF55" s="26">
        <v>7512.5809084905504</v>
      </c>
      <c r="AG55" s="26">
        <v>7028.2433689166201</v>
      </c>
      <c r="AH55" s="26">
        <v>7477.1346665052797</v>
      </c>
      <c r="AI55" s="26">
        <v>7435.7426044208996</v>
      </c>
      <c r="AJ55" s="26">
        <v>7957.8167325105196</v>
      </c>
      <c r="AK55" s="26">
        <v>8581.4750874752008</v>
      </c>
      <c r="AL55" s="26">
        <v>9528.92178475937</v>
      </c>
      <c r="AM55" s="26">
        <v>8096.57173136048</v>
      </c>
      <c r="AN55" s="26">
        <v>2645.7899125684999</v>
      </c>
      <c r="AO55" s="26">
        <v>10695.0682235477</v>
      </c>
      <c r="AP55" s="26">
        <v>14681.333967991601</v>
      </c>
      <c r="AQ55" s="26">
        <v>14505.3780354219</v>
      </c>
      <c r="AR55" s="26">
        <v>15393.559336931399</v>
      </c>
      <c r="AS55" s="26">
        <v>18110.3968722346</v>
      </c>
      <c r="AT55" s="26">
        <v>10742.361643929</v>
      </c>
      <c r="AU55" s="26">
        <f t="shared" si="25"/>
        <v>-175.95593256970096</v>
      </c>
      <c r="AV55" s="26">
        <f t="shared" si="26"/>
        <v>888.18130150949946</v>
      </c>
      <c r="AW55" s="26">
        <f t="shared" si="27"/>
        <v>2716.8375353032006</v>
      </c>
      <c r="AX55" s="26">
        <v>1011.74150374193</v>
      </c>
      <c r="AY55" s="26">
        <v>-603.31553366904802</v>
      </c>
      <c r="AZ55" s="26">
        <v>-289.44797597775602</v>
      </c>
      <c r="BA55" s="26">
        <v>87.346385489025906</v>
      </c>
      <c r="BB55" s="26">
        <v>563.64650258836105</v>
      </c>
      <c r="BC55" s="26">
        <v>-209.07132135363801</v>
      </c>
      <c r="BD55" s="26">
        <v>-186.895921965458</v>
      </c>
      <c r="BE55" s="26">
        <v>530.10901225277996</v>
      </c>
      <c r="BF55" s="26">
        <v>-351.24797445048199</v>
      </c>
      <c r="BG55" s="26">
        <v>731.95255339873802</v>
      </c>
      <c r="BH55" s="26">
        <v>-488.99877738231498</v>
      </c>
      <c r="BI55" s="26">
        <v>1588.7045308750701</v>
      </c>
      <c r="BJ55" s="26">
        <v>-1740.9635870836501</v>
      </c>
      <c r="BK55" s="26">
        <v>-46.554005915752398</v>
      </c>
      <c r="BL55" s="26">
        <v>401.72154551626898</v>
      </c>
      <c r="BM55" s="26" t="s">
        <v>224</v>
      </c>
      <c r="BN55" s="4" t="s">
        <v>224</v>
      </c>
      <c r="BO55" s="27">
        <v>37</v>
      </c>
      <c r="BP55" s="4" t="s">
        <v>253</v>
      </c>
      <c r="BQ55" s="26">
        <v>3656.6114654152002</v>
      </c>
      <c r="BR55" s="26">
        <v>1731.3518989624899</v>
      </c>
      <c r="BS55" s="28">
        <v>0.47348533343995702</v>
      </c>
      <c r="BT55" s="4">
        <v>926.10473633351899</v>
      </c>
      <c r="BU55" s="28">
        <v>0.25326856437791101</v>
      </c>
      <c r="BV55" s="4">
        <v>594.09044086021504</v>
      </c>
      <c r="BW55" s="26">
        <v>3405.2699059063498</v>
      </c>
      <c r="BX55" s="26">
        <v>1586.5215801162999</v>
      </c>
      <c r="BY55" s="28">
        <v>0.465901859163798</v>
      </c>
      <c r="BZ55" s="4">
        <v>731.837187795207</v>
      </c>
      <c r="CA55" s="28">
        <v>0.21491312231252399</v>
      </c>
      <c r="CB55" s="4">
        <v>578.992903225806</v>
      </c>
      <c r="CC55" s="26">
        <v>3525.8217837530101</v>
      </c>
      <c r="CD55" s="26">
        <v>1856.2848470642</v>
      </c>
      <c r="CE55" s="28">
        <v>0.52648289134123505</v>
      </c>
      <c r="CF55" s="4">
        <v>896.76438302635495</v>
      </c>
      <c r="CG55" s="28">
        <v>0.25434194863695198</v>
      </c>
      <c r="CH55" s="4">
        <v>500.99473118279599</v>
      </c>
      <c r="CI55" s="26">
        <v>4134.0093443531396</v>
      </c>
      <c r="CJ55" s="26">
        <v>2460.2508930182298</v>
      </c>
      <c r="CK55" s="28">
        <v>0.59512465698192296</v>
      </c>
      <c r="CL55" s="4">
        <v>1909.54421287588</v>
      </c>
      <c r="CM55" s="28">
        <v>0.46191095709162699</v>
      </c>
      <c r="CN55" s="4">
        <v>542.61391705069104</v>
      </c>
      <c r="CO55" s="26">
        <v>3937.1888258807398</v>
      </c>
      <c r="CP55" s="26">
        <v>2039.0193882307101</v>
      </c>
      <c r="CQ55" s="28">
        <v>0.51788712159991102</v>
      </c>
      <c r="CR55" s="4">
        <v>1367.1641569127501</v>
      </c>
      <c r="CS55" s="28">
        <v>0.34724373591782698</v>
      </c>
      <c r="CT55" s="4">
        <v>571.94440860215002</v>
      </c>
      <c r="CU55" s="26">
        <v>3729.4810341377101</v>
      </c>
      <c r="CV55" s="26">
        <v>1752.61956105944</v>
      </c>
      <c r="CW55" s="28">
        <v>0.46993657965193503</v>
      </c>
      <c r="CX55" s="4">
        <v>1124.63197161171</v>
      </c>
      <c r="CY55" s="28">
        <v>0.30155186775784998</v>
      </c>
      <c r="CZ55" s="4">
        <v>571.03924731182803</v>
      </c>
      <c r="DA55" s="26">
        <v>4247.0383793155397</v>
      </c>
      <c r="DB55" s="26">
        <v>2253.0147875642701</v>
      </c>
      <c r="DC55" s="28">
        <v>0.530490800021302</v>
      </c>
      <c r="DD55" s="4">
        <v>1468.6278947360199</v>
      </c>
      <c r="DE55" s="28">
        <v>0.34580047637165701</v>
      </c>
      <c r="DF55" s="4">
        <v>600.53494623655899</v>
      </c>
      <c r="DG55" s="26">
        <v>3881.16804619923</v>
      </c>
      <c r="DH55" s="26">
        <v>2088.9275676935399</v>
      </c>
      <c r="DI55" s="28">
        <v>0.538221366049636</v>
      </c>
      <c r="DJ55" s="4">
        <v>1319.68995582769</v>
      </c>
      <c r="DK55" s="28">
        <v>0.340023915511734</v>
      </c>
      <c r="DL55" s="4">
        <v>605.80395161290301</v>
      </c>
      <c r="DM55" s="26">
        <v>4549.08161511666</v>
      </c>
      <c r="DN55" s="26">
        <v>2588.3136798994501</v>
      </c>
      <c r="DO55" s="28">
        <v>0.56897499295208298</v>
      </c>
      <c r="DP55" s="4">
        <v>1789.0692431145301</v>
      </c>
      <c r="DQ55" s="28">
        <v>0.393281412487618</v>
      </c>
      <c r="DR55" s="4">
        <v>614.34984946236602</v>
      </c>
      <c r="DS55" s="26">
        <v>4026.2734893766901</v>
      </c>
      <c r="DT55" s="26">
        <v>1840.8852715840601</v>
      </c>
      <c r="DU55" s="28">
        <v>0.457218138917099</v>
      </c>
      <c r="DV55" s="4">
        <v>1012.31391026266</v>
      </c>
      <c r="DW55" s="28">
        <v>0.25142701133781498</v>
      </c>
      <c r="DX55" s="4">
        <v>696.10074193548405</v>
      </c>
      <c r="DY55" s="26">
        <v>5541.6204521679101</v>
      </c>
      <c r="DZ55" s="26">
        <v>3288.21301462062</v>
      </c>
      <c r="EA55" s="28">
        <v>0.59336669535609499</v>
      </c>
      <c r="EB55" s="4">
        <v>2419.9066268742499</v>
      </c>
      <c r="EC55" s="28">
        <v>0.43667852169983501</v>
      </c>
      <c r="ED55" s="4">
        <v>778.58290322580604</v>
      </c>
      <c r="EE55" s="26">
        <v>3888.8016311184701</v>
      </c>
      <c r="EF55" s="26">
        <v>2207.7036311721699</v>
      </c>
      <c r="EG55" s="28">
        <v>0.56770795751214598</v>
      </c>
      <c r="EH55" s="4">
        <v>1522.8501610456001</v>
      </c>
      <c r="EI55" s="28">
        <v>0.39159882799360202</v>
      </c>
      <c r="EJ55" s="4">
        <v>604.03880184331797</v>
      </c>
      <c r="EK55" s="26">
        <v>3857.5645204622401</v>
      </c>
      <c r="EL55" s="26">
        <v>2275.41533720387</v>
      </c>
      <c r="EM55" s="28">
        <v>0.58985801148212902</v>
      </c>
      <c r="EN55" s="4">
        <v>1638.69959913511</v>
      </c>
      <c r="EO55" s="28">
        <v>0.424801604857861</v>
      </c>
      <c r="EP55" s="4">
        <v>609.31241935483899</v>
      </c>
      <c r="EQ55" s="26">
        <v>4264.6372792575303</v>
      </c>
      <c r="ER55" s="26">
        <v>2349.3689410504899</v>
      </c>
      <c r="ES55" s="28">
        <v>0.55089537215214501</v>
      </c>
      <c r="ET55" s="4">
        <v>1722.4648060842901</v>
      </c>
      <c r="EU55" s="28">
        <v>0.40389479650756399</v>
      </c>
      <c r="EV55" s="4">
        <v>611.99166666666702</v>
      </c>
      <c r="EW55" s="26">
        <v>2644.4784487073998</v>
      </c>
      <c r="EX55" s="26">
        <v>1549.6759840203699</v>
      </c>
      <c r="EY55" s="28">
        <v>0.58600439144355398</v>
      </c>
      <c r="EZ55" s="4">
        <v>1055.9498158797801</v>
      </c>
      <c r="FA55" s="28">
        <v>0.39930361935674602</v>
      </c>
      <c r="FB55" s="4">
        <v>418.31290322580702</v>
      </c>
      <c r="FC55" s="4">
        <v>7061.8813713215604</v>
      </c>
      <c r="FD55" s="4">
        <v>3317.8734790787898</v>
      </c>
      <c r="FE55" s="28">
        <v>0.46982854916718603</v>
      </c>
      <c r="FF55" s="4">
        <v>1657.9419241287301</v>
      </c>
      <c r="FG55" s="28">
        <v>0.234773403424994</v>
      </c>
      <c r="FH55" s="4">
        <v>1173.0833440860199</v>
      </c>
      <c r="FI55" s="4">
        <v>7659.8311281061397</v>
      </c>
      <c r="FJ55" s="4">
        <v>4316.5357400824196</v>
      </c>
      <c r="FK55" s="28">
        <v>0.563528838676847</v>
      </c>
      <c r="FL55" s="4">
        <v>2806.3085959022401</v>
      </c>
      <c r="FM55" s="28">
        <v>0.36636690143273298</v>
      </c>
      <c r="FN55" s="4">
        <v>1043.6086482334899</v>
      </c>
      <c r="FO55" s="4">
        <v>7666.66986001846</v>
      </c>
      <c r="FP55" s="4">
        <v>3791.6389492901499</v>
      </c>
      <c r="FQ55" s="28">
        <v>0.49456139608456101</v>
      </c>
      <c r="FR55" s="4">
        <v>2491.7961285244601</v>
      </c>
      <c r="FS55" s="28">
        <v>0.32501675095195298</v>
      </c>
      <c r="FT55" s="4">
        <v>1142.9836559139801</v>
      </c>
      <c r="FU55" s="4">
        <v>8128.2064255147698</v>
      </c>
      <c r="FV55" s="4">
        <v>4341.9423552578201</v>
      </c>
      <c r="FW55" s="28">
        <v>0.53418209724943599</v>
      </c>
      <c r="FX55" s="4">
        <v>2788.3178505637102</v>
      </c>
      <c r="FY55" s="28">
        <v>0.34304220446605099</v>
      </c>
      <c r="FZ55" s="4">
        <v>1206.33889784946</v>
      </c>
      <c r="GA55" s="4">
        <v>8575.3551044933502</v>
      </c>
      <c r="GB55" s="4">
        <v>4340.9332409588897</v>
      </c>
      <c r="GC55" s="28">
        <v>0.50621031876386202</v>
      </c>
      <c r="GD55" s="4">
        <v>2801.38315337719</v>
      </c>
      <c r="GE55" s="28">
        <v>0.32667838465480098</v>
      </c>
      <c r="GF55" s="4">
        <v>1310.4505913978501</v>
      </c>
      <c r="GG55" s="4">
        <v>9430.4220832863793</v>
      </c>
      <c r="GH55" s="4">
        <v>5495.9166457927904</v>
      </c>
      <c r="GI55" s="28">
        <v>0.58278586019317702</v>
      </c>
      <c r="GJ55" s="4">
        <v>3942.75678791985</v>
      </c>
      <c r="GK55" s="28">
        <v>0.41808911129308202</v>
      </c>
      <c r="GL55" s="4">
        <v>1382.62170506912</v>
      </c>
      <c r="GM55" s="4">
        <v>8122.20179971977</v>
      </c>
      <c r="GN55" s="4">
        <v>4624.7842782543603</v>
      </c>
      <c r="GO55" s="28">
        <v>0.56940031684683401</v>
      </c>
      <c r="GP55" s="4">
        <v>3361.1644052194001</v>
      </c>
      <c r="GQ55" s="28">
        <v>0.41382429150373501</v>
      </c>
      <c r="GR55" s="4">
        <v>1221.3040860215101</v>
      </c>
      <c r="GS55" s="4">
        <v>2644.4784487073998</v>
      </c>
      <c r="GT55" s="4">
        <v>1549.6759840203699</v>
      </c>
      <c r="GU55" s="28">
        <v>0.58600439144355398</v>
      </c>
      <c r="GV55" s="4">
        <v>1055.9498158797801</v>
      </c>
      <c r="GW55" s="28">
        <v>0.39930361935674602</v>
      </c>
      <c r="GX55" s="4">
        <v>418.31290322580702</v>
      </c>
    </row>
    <row r="56" spans="1:206" x14ac:dyDescent="0.25">
      <c r="A56" s="4" t="s">
        <v>220</v>
      </c>
      <c r="B56" s="4" t="s">
        <v>305</v>
      </c>
      <c r="C56" s="4" t="s">
        <v>306</v>
      </c>
      <c r="D56" s="25" t="s">
        <v>228</v>
      </c>
      <c r="F56" s="26">
        <v>4405.7407179895499</v>
      </c>
      <c r="G56" s="26">
        <v>5570.7765321281104</v>
      </c>
      <c r="H56" s="26">
        <v>5584.8540885316197</v>
      </c>
      <c r="I56" s="26">
        <v>5563.5333297297602</v>
      </c>
      <c r="J56" s="26">
        <v>6327.7869146651101</v>
      </c>
      <c r="K56" s="26">
        <v>6554.0264149839904</v>
      </c>
      <c r="L56" s="26">
        <v>6271.5134386884602</v>
      </c>
      <c r="M56" s="26">
        <v>6063.7007791974702</v>
      </c>
      <c r="N56" s="26">
        <v>6387.0699959957801</v>
      </c>
      <c r="O56" s="26">
        <v>6878.58134013787</v>
      </c>
      <c r="P56" s="26">
        <v>6440.7956951571095</v>
      </c>
      <c r="Q56" s="26">
        <v>6462.5373988598203</v>
      </c>
      <c r="R56" s="26">
        <v>6697.7074512979698</v>
      </c>
      <c r="S56" s="26">
        <v>5231.3947291134</v>
      </c>
      <c r="T56" s="26">
        <v>4850.5132074160201</v>
      </c>
      <c r="U56" s="26">
        <v>4927.4619236867002</v>
      </c>
      <c r="V56" s="26">
        <v>5061.4551041472796</v>
      </c>
      <c r="W56" s="26">
        <v>4275.39266886521</v>
      </c>
      <c r="X56" s="26">
        <v>4559.5388676516995</v>
      </c>
      <c r="Y56" s="26">
        <v>4044.1196711257599</v>
      </c>
      <c r="Z56" s="26">
        <v>4155.5296930950099</v>
      </c>
      <c r="AA56" s="26">
        <v>3667.3954649131501</v>
      </c>
      <c r="AB56" s="26">
        <v>2589.12635786902</v>
      </c>
      <c r="AC56" s="26">
        <v>9976.5172501176603</v>
      </c>
      <c r="AD56" s="26">
        <v>11148.3874182614</v>
      </c>
      <c r="AE56" s="26">
        <v>12881.8133296491</v>
      </c>
      <c r="AF56" s="26">
        <v>12335.214217885899</v>
      </c>
      <c r="AG56" s="26">
        <v>13265.6513361337</v>
      </c>
      <c r="AH56" s="26">
        <v>12903.3330940169</v>
      </c>
      <c r="AI56" s="26">
        <v>11929.102180411401</v>
      </c>
      <c r="AJ56" s="26">
        <v>9777.9751311027303</v>
      </c>
      <c r="AK56" s="26">
        <v>9336.8477730124905</v>
      </c>
      <c r="AL56" s="26">
        <v>8603.6585387774594</v>
      </c>
      <c r="AM56" s="26">
        <v>7822.92515800815</v>
      </c>
      <c r="AN56" s="26">
        <v>2589.12635786902</v>
      </c>
      <c r="AO56" s="26">
        <v>21124.904668379</v>
      </c>
      <c r="AP56" s="26">
        <v>25217.027547534999</v>
      </c>
      <c r="AQ56" s="26">
        <v>26168.984430150598</v>
      </c>
      <c r="AR56" s="26">
        <v>21707.077311514098</v>
      </c>
      <c r="AS56" s="26">
        <v>17940.506311789999</v>
      </c>
      <c r="AT56" s="26">
        <v>10412.0515158772</v>
      </c>
      <c r="AU56" s="26">
        <f t="shared" si="25"/>
        <v>951.95688261559917</v>
      </c>
      <c r="AV56" s="26">
        <f t="shared" si="26"/>
        <v>-4461.9071186364999</v>
      </c>
      <c r="AW56" s="26">
        <f t="shared" si="27"/>
        <v>-3766.5709997240992</v>
      </c>
      <c r="AX56" s="26">
        <v>-207.812659490991</v>
      </c>
      <c r="AY56" s="26">
        <v>323.36921679831198</v>
      </c>
      <c r="AZ56" s="26">
        <v>491.51134414208502</v>
      </c>
      <c r="BA56" s="26">
        <v>-437.78564498076003</v>
      </c>
      <c r="BB56" s="26">
        <v>21.741703702708399</v>
      </c>
      <c r="BC56" s="26">
        <v>235.17005243815399</v>
      </c>
      <c r="BD56" s="26">
        <v>-1466.31272218457</v>
      </c>
      <c r="BE56" s="26">
        <v>-380.88152169737202</v>
      </c>
      <c r="BF56" s="26">
        <v>76.948716270678702</v>
      </c>
      <c r="BG56" s="26">
        <v>133.993180460579</v>
      </c>
      <c r="BH56" s="26">
        <v>-786.06243528207006</v>
      </c>
      <c r="BI56" s="26">
        <v>284.14619878648801</v>
      </c>
      <c r="BJ56" s="26">
        <v>-515.41919652593697</v>
      </c>
      <c r="BK56" s="26">
        <v>111.410021969244</v>
      </c>
      <c r="BL56" s="26">
        <v>-488.134228181862</v>
      </c>
      <c r="BM56" s="26" t="s">
        <v>224</v>
      </c>
      <c r="BN56" s="4" t="s">
        <v>224</v>
      </c>
      <c r="BO56" s="27">
        <v>38</v>
      </c>
      <c r="BP56" s="4" t="s">
        <v>253</v>
      </c>
      <c r="BQ56" s="26">
        <v>6375.8522566764595</v>
      </c>
      <c r="BR56" s="26">
        <v>4786.2115590011199</v>
      </c>
      <c r="BS56" s="28">
        <v>0.75067792764320196</v>
      </c>
      <c r="BT56" s="4">
        <v>4082.7363066445</v>
      </c>
      <c r="BU56" s="28">
        <v>0.64034361874826495</v>
      </c>
      <c r="BV56" s="4">
        <v>872.50451612903203</v>
      </c>
      <c r="BW56" s="26">
        <v>6917.0093079166199</v>
      </c>
      <c r="BX56" s="26">
        <v>5200.7865112647996</v>
      </c>
      <c r="BY56" s="28">
        <v>0.75188369420183199</v>
      </c>
      <c r="BZ56" s="4">
        <v>4103.2288562925796</v>
      </c>
      <c r="CA56" s="28">
        <v>0.59320852027716298</v>
      </c>
      <c r="CB56" s="4">
        <v>946.537634408602</v>
      </c>
      <c r="CC56" s="26">
        <v>6528.7150918498401</v>
      </c>
      <c r="CD56" s="26">
        <v>4851.1025343644596</v>
      </c>
      <c r="CE56" s="28">
        <v>0.74304093012426897</v>
      </c>
      <c r="CF56" s="4">
        <v>3864.1435460764401</v>
      </c>
      <c r="CG56" s="28">
        <v>0.59186891933762997</v>
      </c>
      <c r="CH56" s="4">
        <v>908.73225806451603</v>
      </c>
      <c r="CI56" s="26">
        <v>6609.9471814178196</v>
      </c>
      <c r="CJ56" s="26">
        <v>4998.8595657202804</v>
      </c>
      <c r="CK56" s="28">
        <v>0.75626316345965605</v>
      </c>
      <c r="CL56" s="4">
        <v>4005.8503330856001</v>
      </c>
      <c r="CM56" s="28">
        <v>0.60603363735598803</v>
      </c>
      <c r="CN56" s="4">
        <v>898.07529953917003</v>
      </c>
      <c r="CO56" s="26">
        <v>6861.2551406006896</v>
      </c>
      <c r="CP56" s="26">
        <v>5183.8934934990803</v>
      </c>
      <c r="CQ56" s="28">
        <v>0.75553136959213096</v>
      </c>
      <c r="CR56" s="4">
        <v>4223.0688644276597</v>
      </c>
      <c r="CS56" s="28">
        <v>0.61549509206240305</v>
      </c>
      <c r="CT56" s="4">
        <v>919.58260215053804</v>
      </c>
      <c r="CU56" s="26">
        <v>5271.6629433735397</v>
      </c>
      <c r="CV56" s="26">
        <v>3895.1434282242199</v>
      </c>
      <c r="CW56" s="28">
        <v>0.73888324615298195</v>
      </c>
      <c r="CX56" s="4">
        <v>2944.1779952424299</v>
      </c>
      <c r="CY56" s="28">
        <v>0.55849131988668799</v>
      </c>
      <c r="CZ56" s="4">
        <v>873.21475268817198</v>
      </c>
      <c r="DA56" s="26">
        <v>4887.9573932903004</v>
      </c>
      <c r="DB56" s="26">
        <v>3288.4140728613302</v>
      </c>
      <c r="DC56" s="28">
        <v>0.67275833405899599</v>
      </c>
      <c r="DD56" s="4">
        <v>2402.0222770614801</v>
      </c>
      <c r="DE56" s="28">
        <v>0.49141636961867502</v>
      </c>
      <c r="DF56" s="4">
        <v>854.56123655913996</v>
      </c>
      <c r="DG56" s="26">
        <v>4948.7993161332597</v>
      </c>
      <c r="DH56" s="26">
        <v>3447.6991014463401</v>
      </c>
      <c r="DI56" s="28">
        <v>0.696673855859687</v>
      </c>
      <c r="DJ56" s="4">
        <v>2632.0746277359199</v>
      </c>
      <c r="DK56" s="28">
        <v>0.53186125756913705</v>
      </c>
      <c r="DL56" s="4">
        <v>811.35279953917097</v>
      </c>
      <c r="DM56" s="26">
        <v>5047.4384810206502</v>
      </c>
      <c r="DN56" s="26">
        <v>3642.1327217053699</v>
      </c>
      <c r="DO56" s="28">
        <v>0.72158040863707396</v>
      </c>
      <c r="DP56" s="4">
        <v>2810.1975534851299</v>
      </c>
      <c r="DQ56" s="28">
        <v>0.55675716782919105</v>
      </c>
      <c r="DR56" s="4">
        <v>813.19031182795698</v>
      </c>
      <c r="DS56" s="26">
        <v>4224.5769416516196</v>
      </c>
      <c r="DT56" s="26">
        <v>2800.7594334157102</v>
      </c>
      <c r="DU56" s="28">
        <v>0.66296802546120503</v>
      </c>
      <c r="DV56" s="4">
        <v>2051.2048161359999</v>
      </c>
      <c r="DW56" s="28">
        <v>0.48554088242835203</v>
      </c>
      <c r="DX56" s="4">
        <v>792.11</v>
      </c>
      <c r="DY56" s="26">
        <v>4527.3771645039496</v>
      </c>
      <c r="DZ56" s="26">
        <v>3219.0582273097798</v>
      </c>
      <c r="EA56" s="28">
        <v>0.71102055568689904</v>
      </c>
      <c r="EB56" s="4">
        <v>2497.36135101836</v>
      </c>
      <c r="EC56" s="28">
        <v>0.55161327635754498</v>
      </c>
      <c r="ED56" s="4">
        <v>745.97564516129</v>
      </c>
      <c r="EE56" s="26">
        <v>4039.9678523542598</v>
      </c>
      <c r="EF56" s="26">
        <v>2883.8250344315602</v>
      </c>
      <c r="EG56" s="28">
        <v>0.71382375796654796</v>
      </c>
      <c r="EH56" s="4">
        <v>2174.0269668553301</v>
      </c>
      <c r="EI56" s="28">
        <v>0.53812976892586695</v>
      </c>
      <c r="EJ56" s="4">
        <v>692.06516129032298</v>
      </c>
      <c r="EK56" s="26">
        <v>4155.8218716051297</v>
      </c>
      <c r="EL56" s="26">
        <v>3000.0054593777199</v>
      </c>
      <c r="EM56" s="28">
        <v>0.72188018448899605</v>
      </c>
      <c r="EN56" s="4">
        <v>2331.2158641461501</v>
      </c>
      <c r="EO56" s="28">
        <v>0.56095182521520204</v>
      </c>
      <c r="EP56" s="4">
        <v>652.01317204301097</v>
      </c>
      <c r="EQ56" s="26">
        <v>3665.1983455540399</v>
      </c>
      <c r="ER56" s="26">
        <v>2321.1541541742399</v>
      </c>
      <c r="ES56" s="28">
        <v>0.63329564605687805</v>
      </c>
      <c r="ET56" s="4">
        <v>1639.9837501879499</v>
      </c>
      <c r="EU56" s="28">
        <v>0.44744747639027199</v>
      </c>
      <c r="EV56" s="4">
        <v>673.91741935483901</v>
      </c>
      <c r="EW56" s="26">
        <v>2582.9633979089299</v>
      </c>
      <c r="EX56" s="26">
        <v>1617.2782676018501</v>
      </c>
      <c r="EY56" s="28">
        <v>0.62613286309482197</v>
      </c>
      <c r="EZ56" s="4">
        <v>1164.8732356928599</v>
      </c>
      <c r="FA56" s="28">
        <v>0.45098325304799097</v>
      </c>
      <c r="FB56" s="4">
        <v>442.50747311828002</v>
      </c>
      <c r="FC56" s="4">
        <v>13292.8615645931</v>
      </c>
      <c r="FD56" s="4">
        <v>9986.9980702659195</v>
      </c>
      <c r="FE56" s="28">
        <v>0.75130535451202796</v>
      </c>
      <c r="FF56" s="4">
        <v>8185.9651629370801</v>
      </c>
      <c r="FG56" s="28">
        <v>0.615816626326813</v>
      </c>
      <c r="FH56" s="4">
        <v>1819.0421505376301</v>
      </c>
      <c r="FI56" s="4">
        <v>13138.662273267701</v>
      </c>
      <c r="FJ56" s="4">
        <v>9849.9621000847401</v>
      </c>
      <c r="FK56" s="28">
        <v>0.74969292118313902</v>
      </c>
      <c r="FL56" s="4">
        <v>7869.9938791620398</v>
      </c>
      <c r="FM56" s="28">
        <v>0.59899506627661603</v>
      </c>
      <c r="FN56" s="4">
        <v>1806.8075576036899</v>
      </c>
      <c r="FO56" s="4">
        <v>12132.9180839742</v>
      </c>
      <c r="FP56" s="4">
        <v>9079.0369217233092</v>
      </c>
      <c r="FQ56" s="28">
        <v>0.74829788340163295</v>
      </c>
      <c r="FR56" s="4">
        <v>7167.2468596700901</v>
      </c>
      <c r="FS56" s="28">
        <v>0.59072737572809897</v>
      </c>
      <c r="FT56" s="4">
        <v>1792.7973548387099</v>
      </c>
      <c r="FU56" s="4">
        <v>9836.7567094235601</v>
      </c>
      <c r="FV56" s="4">
        <v>6736.1131743076703</v>
      </c>
      <c r="FW56" s="28">
        <v>0.68479005563434503</v>
      </c>
      <c r="FX56" s="4">
        <v>5034.0969047974004</v>
      </c>
      <c r="FY56" s="28">
        <v>0.51176389266339795</v>
      </c>
      <c r="FZ56" s="4">
        <v>1665.9140360983099</v>
      </c>
      <c r="GA56" s="4">
        <v>9272.0154226722698</v>
      </c>
      <c r="GB56" s="4">
        <v>7537.2761499296003</v>
      </c>
      <c r="GC56" s="28">
        <v>0.81290591164237902</v>
      </c>
      <c r="GD56" s="4">
        <v>4861.4023696211298</v>
      </c>
      <c r="GE56" s="28">
        <v>0.52430913323697104</v>
      </c>
      <c r="GF56" s="4">
        <v>1605.3003118279601</v>
      </c>
      <c r="GG56" s="4">
        <v>8567.3450168582094</v>
      </c>
      <c r="GH56" s="4">
        <v>6102.88326174134</v>
      </c>
      <c r="GI56" s="28">
        <v>0.71234241760224604</v>
      </c>
      <c r="GJ56" s="4">
        <v>4671.3883178736896</v>
      </c>
      <c r="GK56" s="28">
        <v>0.54525507128307105</v>
      </c>
      <c r="GL56" s="4">
        <v>1438.04080645161</v>
      </c>
      <c r="GM56" s="4">
        <v>7821.02021715916</v>
      </c>
      <c r="GN56" s="4">
        <v>5321.1596135519603</v>
      </c>
      <c r="GO56" s="28">
        <v>0.68036643120771401</v>
      </c>
      <c r="GP56" s="4">
        <v>3971.1996143341098</v>
      </c>
      <c r="GQ56" s="28">
        <v>0.50775979399993998</v>
      </c>
      <c r="GR56" s="4">
        <v>1325.9305913978501</v>
      </c>
      <c r="GS56" s="4">
        <v>2582.9633979089299</v>
      </c>
      <c r="GT56" s="4">
        <v>1617.2782676018501</v>
      </c>
      <c r="GU56" s="28">
        <v>0.62613286309482197</v>
      </c>
      <c r="GV56" s="4">
        <v>1164.8732356928599</v>
      </c>
      <c r="GW56" s="28">
        <v>0.45098325304799097</v>
      </c>
      <c r="GX56" s="4">
        <v>442.50747311828002</v>
      </c>
    </row>
    <row r="57" spans="1:206" x14ac:dyDescent="0.25">
      <c r="A57" s="4" t="s">
        <v>220</v>
      </c>
      <c r="B57" s="4" t="s">
        <v>307</v>
      </c>
      <c r="C57" s="4" t="s">
        <v>308</v>
      </c>
      <c r="D57" s="25" t="s">
        <v>240</v>
      </c>
      <c r="E57" s="4" t="s">
        <v>241</v>
      </c>
      <c r="F57" s="26">
        <v>2350.4996621474802</v>
      </c>
      <c r="G57" s="26">
        <v>3060.1735988700002</v>
      </c>
      <c r="H57" s="26">
        <v>4059.2472848278499</v>
      </c>
      <c r="I57" s="26">
        <v>4372.2659400454804</v>
      </c>
      <c r="J57" s="26">
        <v>4926.4292773102197</v>
      </c>
      <c r="K57" s="26">
        <v>4833.7639466432101</v>
      </c>
      <c r="L57" s="26">
        <v>5083.8942967091998</v>
      </c>
      <c r="M57" s="26">
        <v>4099.4464525515596</v>
      </c>
      <c r="N57" s="26">
        <v>4087.4033079068599</v>
      </c>
      <c r="O57" s="26">
        <v>4270.1915186859896</v>
      </c>
      <c r="P57" s="26">
        <v>4564.35753886567</v>
      </c>
      <c r="Q57" s="26">
        <v>4471.7100257920101</v>
      </c>
      <c r="R57" s="26">
        <v>4711.3321126721203</v>
      </c>
      <c r="S57" s="26">
        <v>4436.8250403236298</v>
      </c>
      <c r="T57" s="26">
        <v>4193.8645146061699</v>
      </c>
      <c r="U57" s="26">
        <v>3874.7703431816499</v>
      </c>
      <c r="V57" s="26">
        <v>3996.5216261149899</v>
      </c>
      <c r="W57" s="26">
        <v>4218.5507627978004</v>
      </c>
      <c r="X57" s="26">
        <v>4464.5463260567103</v>
      </c>
      <c r="Y57" s="26">
        <v>5152.9840032092798</v>
      </c>
      <c r="Z57" s="26">
        <v>5176.72307177722</v>
      </c>
      <c r="AA57" s="26">
        <v>5683.1476844197596</v>
      </c>
      <c r="AB57" s="26">
        <v>4041.79548172146</v>
      </c>
      <c r="AC57" s="26">
        <v>5410.6732610174804</v>
      </c>
      <c r="AD57" s="26">
        <v>8431.5132248733298</v>
      </c>
      <c r="AE57" s="26">
        <v>9760.1932239534308</v>
      </c>
      <c r="AF57" s="26">
        <v>9183.3407492607494</v>
      </c>
      <c r="AG57" s="26">
        <v>8357.5948265928491</v>
      </c>
      <c r="AH57" s="26">
        <v>9036.0675646576801</v>
      </c>
      <c r="AI57" s="26">
        <v>9148.15715299574</v>
      </c>
      <c r="AJ57" s="26">
        <v>8068.6348577878198</v>
      </c>
      <c r="AK57" s="26">
        <v>8215.0723889127803</v>
      </c>
      <c r="AL57" s="26">
        <v>9617.5303292659901</v>
      </c>
      <c r="AM57" s="26">
        <v>10859.870756197</v>
      </c>
      <c r="AN57" s="26">
        <v>4041.79548172146</v>
      </c>
      <c r="AO57" s="26">
        <v>13842.186485890799</v>
      </c>
      <c r="AP57" s="26">
        <v>18943.533973214198</v>
      </c>
      <c r="AQ57" s="26">
        <v>17393.662391250498</v>
      </c>
      <c r="AR57" s="26">
        <v>17216.7920107836</v>
      </c>
      <c r="AS57" s="26">
        <v>17832.602718178801</v>
      </c>
      <c r="AT57" s="26">
        <v>14901.6662379184</v>
      </c>
      <c r="AU57" s="26">
        <f t="shared" si="25"/>
        <v>-1549.8715819637</v>
      </c>
      <c r="AV57" s="26">
        <f t="shared" si="26"/>
        <v>-176.8703804668985</v>
      </c>
      <c r="AW57" s="26">
        <f t="shared" si="27"/>
        <v>615.81070739520146</v>
      </c>
      <c r="AX57" s="26">
        <v>-984.44784415763797</v>
      </c>
      <c r="AY57" s="26">
        <v>-12.0431446446965</v>
      </c>
      <c r="AZ57" s="26">
        <v>182.78821077912301</v>
      </c>
      <c r="BA57" s="26">
        <v>294.166020179687</v>
      </c>
      <c r="BB57" s="26">
        <v>-92.647513073665607</v>
      </c>
      <c r="BC57" s="26">
        <v>239.62208688011</v>
      </c>
      <c r="BD57" s="26">
        <v>-274.50707234849102</v>
      </c>
      <c r="BE57" s="26">
        <v>-242.96052571745599</v>
      </c>
      <c r="BF57" s="26">
        <v>-319.09417142452003</v>
      </c>
      <c r="BG57" s="26">
        <v>121.75128293333501</v>
      </c>
      <c r="BH57" s="26">
        <v>222.02913668281099</v>
      </c>
      <c r="BI57" s="26">
        <v>245.99556325891399</v>
      </c>
      <c r="BJ57" s="26">
        <v>688.43767715256695</v>
      </c>
      <c r="BK57" s="26">
        <v>23.739068567940201</v>
      </c>
      <c r="BL57" s="26">
        <v>506.42461264254598</v>
      </c>
      <c r="BM57" s="26" t="s">
        <v>224</v>
      </c>
      <c r="BN57" s="4" t="s">
        <v>224</v>
      </c>
      <c r="BO57" s="27">
        <v>39</v>
      </c>
      <c r="BP57" s="4" t="s">
        <v>253</v>
      </c>
      <c r="BQ57" s="26">
        <v>4087.4033079068599</v>
      </c>
      <c r="BR57" s="26">
        <v>1899.17272874017</v>
      </c>
      <c r="BS57" s="28">
        <v>0.46464040508709298</v>
      </c>
      <c r="BT57" s="4">
        <v>1026.12032998367</v>
      </c>
      <c r="BU57" s="28">
        <v>0.25104455143897803</v>
      </c>
      <c r="BV57" s="4">
        <v>615.46666666666704</v>
      </c>
      <c r="BW57" s="26">
        <v>4270.1915186859896</v>
      </c>
      <c r="BX57" s="26">
        <v>1999.3101858112</v>
      </c>
      <c r="BY57" s="28">
        <v>0.46820152610541899</v>
      </c>
      <c r="BZ57" s="4">
        <v>1103.5924309253701</v>
      </c>
      <c r="CA57" s="28">
        <v>0.25844096830227398</v>
      </c>
      <c r="CB57" s="4">
        <v>674.00322580645195</v>
      </c>
      <c r="CC57" s="26">
        <v>4564.35753886567</v>
      </c>
      <c r="CD57" s="26">
        <v>1954.75217853091</v>
      </c>
      <c r="CE57" s="28">
        <v>0.42826447356196901</v>
      </c>
      <c r="CF57" s="4">
        <v>993.87856926392999</v>
      </c>
      <c r="CG57" s="28">
        <v>0.217747746709371</v>
      </c>
      <c r="CH57" s="4">
        <v>759.73333333333301</v>
      </c>
      <c r="CI57" s="26">
        <v>4471.7100257920101</v>
      </c>
      <c r="CJ57" s="26">
        <v>1817.42396267443</v>
      </c>
      <c r="CK57" s="28">
        <v>0.40642706083173202</v>
      </c>
      <c r="CL57" s="4">
        <v>866.45901650814699</v>
      </c>
      <c r="CM57" s="28">
        <v>0.19376458033069399</v>
      </c>
      <c r="CN57" s="4">
        <v>734.109447004608</v>
      </c>
      <c r="CO57" s="26">
        <v>4711.3321126721203</v>
      </c>
      <c r="CP57" s="26">
        <v>1863.1284470092</v>
      </c>
      <c r="CQ57" s="28">
        <v>0.39545682674289301</v>
      </c>
      <c r="CR57" s="4">
        <v>969.05316126970899</v>
      </c>
      <c r="CS57" s="28">
        <v>0.205685597638773</v>
      </c>
      <c r="CT57" s="4">
        <v>765.398924731183</v>
      </c>
      <c r="CU57" s="26">
        <v>4436.8250403236298</v>
      </c>
      <c r="CV57" s="26">
        <v>1604.00242549937</v>
      </c>
      <c r="CW57" s="28">
        <v>0.36152032386257399</v>
      </c>
      <c r="CX57" s="4">
        <v>708.68126930955395</v>
      </c>
      <c r="CY57" s="28">
        <v>0.159727116320517</v>
      </c>
      <c r="CZ57" s="4">
        <v>768.59881720430099</v>
      </c>
      <c r="DA57" s="26">
        <v>4193.8645146061699</v>
      </c>
      <c r="DB57" s="26">
        <v>1432.22758512938</v>
      </c>
      <c r="DC57" s="28">
        <v>0.341505449244079</v>
      </c>
      <c r="DD57" s="4">
        <v>537.74338873655097</v>
      </c>
      <c r="DE57" s="28">
        <v>0.12822144989751699</v>
      </c>
      <c r="DF57" s="4">
        <v>762.73516129032305</v>
      </c>
      <c r="DG57" s="26">
        <v>3874.7703431816499</v>
      </c>
      <c r="DH57" s="26">
        <v>1388.84414391788</v>
      </c>
      <c r="DI57" s="28">
        <v>0.358432634946173</v>
      </c>
      <c r="DJ57" s="4">
        <v>525.44246774193596</v>
      </c>
      <c r="DK57" s="28">
        <v>0.135606093059566</v>
      </c>
      <c r="DL57" s="4">
        <v>695.13834101382497</v>
      </c>
      <c r="DM57" s="26">
        <v>3996.5216261149899</v>
      </c>
      <c r="DN57" s="26">
        <v>1448.9670251237801</v>
      </c>
      <c r="DO57" s="28">
        <v>0.36255703351024199</v>
      </c>
      <c r="DP57" s="4">
        <v>560.169935864237</v>
      </c>
      <c r="DQ57" s="28">
        <v>0.14016436998710199</v>
      </c>
      <c r="DR57" s="4">
        <v>676.86881720430097</v>
      </c>
      <c r="DS57" s="26">
        <v>4218.5507627978004</v>
      </c>
      <c r="DT57" s="26">
        <v>1540.48967180012</v>
      </c>
      <c r="DU57" s="28">
        <v>0.36517035314242702</v>
      </c>
      <c r="DV57" s="4">
        <v>644.52128132744997</v>
      </c>
      <c r="DW57" s="28">
        <v>0.15278263023673899</v>
      </c>
      <c r="DX57" s="4">
        <v>727.36935483871002</v>
      </c>
      <c r="DY57" s="26">
        <v>4464.5463260567103</v>
      </c>
      <c r="DZ57" s="26">
        <v>1824.32261448948</v>
      </c>
      <c r="EA57" s="28">
        <v>0.40862441136338301</v>
      </c>
      <c r="EB57" s="4">
        <v>937.15836835798302</v>
      </c>
      <c r="EC57" s="28">
        <v>0.20991122051716399</v>
      </c>
      <c r="ED57" s="4">
        <v>721.43473118279599</v>
      </c>
      <c r="EE57" s="26">
        <v>5152.9840032092798</v>
      </c>
      <c r="EF57" s="26">
        <v>2186.1410354089799</v>
      </c>
      <c r="EG57" s="28">
        <v>0.42424758820276798</v>
      </c>
      <c r="EH57" s="4">
        <v>1210.7738593624999</v>
      </c>
      <c r="EI57" s="28">
        <v>0.23496557695665901</v>
      </c>
      <c r="EJ57" s="4">
        <v>780.97880184331802</v>
      </c>
      <c r="EK57" s="26">
        <v>5176.72307177722</v>
      </c>
      <c r="EL57" s="26">
        <v>2265.0973060094402</v>
      </c>
      <c r="EM57" s="28">
        <v>0.43755427412342002</v>
      </c>
      <c r="EN57" s="4">
        <v>1341.09735215099</v>
      </c>
      <c r="EO57" s="28">
        <v>0.25906298899055802</v>
      </c>
      <c r="EP57" s="4">
        <v>773.16537634408598</v>
      </c>
      <c r="EQ57" s="26">
        <v>5683.1476844197596</v>
      </c>
      <c r="ER57" s="26">
        <v>2495.0348424107301</v>
      </c>
      <c r="ES57" s="28">
        <v>0.43902340409889701</v>
      </c>
      <c r="ET57" s="4">
        <v>1556.5799531974001</v>
      </c>
      <c r="EU57" s="28">
        <v>0.27389398263654702</v>
      </c>
      <c r="EV57" s="4">
        <v>817.08494623655895</v>
      </c>
      <c r="EW57" s="26">
        <v>4041.79548172146</v>
      </c>
      <c r="EX57" s="26">
        <v>1711.1770489835401</v>
      </c>
      <c r="EY57" s="28">
        <v>0.42337051855348201</v>
      </c>
      <c r="EZ57" s="4">
        <v>1106.3825685755601</v>
      </c>
      <c r="FA57" s="28">
        <v>0.27373541624731901</v>
      </c>
      <c r="FB57" s="4">
        <v>543.14838709677394</v>
      </c>
      <c r="FC57" s="4">
        <v>8357.5948265928491</v>
      </c>
      <c r="FD57" s="4">
        <v>3898.48291455136</v>
      </c>
      <c r="FE57" s="28">
        <v>0.46645990807628801</v>
      </c>
      <c r="FF57" s="4">
        <v>2129.7127609090398</v>
      </c>
      <c r="FG57" s="28">
        <v>0.25482364305727701</v>
      </c>
      <c r="FH57" s="4">
        <v>1289.4698924731199</v>
      </c>
      <c r="FI57" s="4">
        <v>9036.0675646576801</v>
      </c>
      <c r="FJ57" s="4">
        <v>3772.1761412053502</v>
      </c>
      <c r="FK57" s="28">
        <v>0.417457717553958</v>
      </c>
      <c r="FL57" s="4">
        <v>1860.33758577208</v>
      </c>
      <c r="FM57" s="28">
        <v>0.205879114167796</v>
      </c>
      <c r="FN57" s="4">
        <v>1493.84278033794</v>
      </c>
      <c r="FO57" s="4">
        <v>9148.15715299574</v>
      </c>
      <c r="FP57" s="4">
        <v>3467.1308725085801</v>
      </c>
      <c r="FQ57" s="28">
        <v>0.37899773850881002</v>
      </c>
      <c r="FR57" s="4">
        <v>1677.7344305792601</v>
      </c>
      <c r="FS57" s="28">
        <v>0.18339589083576899</v>
      </c>
      <c r="FT57" s="4">
        <v>1533.99774193548</v>
      </c>
      <c r="FU57" s="4">
        <v>8068.6348577878198</v>
      </c>
      <c r="FV57" s="4">
        <v>2821.0717290472599</v>
      </c>
      <c r="FW57" s="28">
        <v>0.34963432833056901</v>
      </c>
      <c r="FX57" s="4">
        <v>1063.18585647849</v>
      </c>
      <c r="FY57" s="28">
        <v>0.131767749466603</v>
      </c>
      <c r="FZ57" s="4">
        <v>1457.87350230415</v>
      </c>
      <c r="GA57" s="4">
        <v>8215.0723889127803</v>
      </c>
      <c r="GB57" s="4">
        <v>3052.9694506231499</v>
      </c>
      <c r="GC57" s="28">
        <v>0.37163025547328099</v>
      </c>
      <c r="GD57" s="4">
        <v>1204.6912171916899</v>
      </c>
      <c r="GE57" s="28">
        <v>0.146644017259977</v>
      </c>
      <c r="GF57" s="4">
        <v>1404.2381720430101</v>
      </c>
      <c r="GG57" s="4">
        <v>9617.5303292659901</v>
      </c>
      <c r="GH57" s="4">
        <v>4010.4636498984501</v>
      </c>
      <c r="GI57" s="28">
        <v>0.41699516534870501</v>
      </c>
      <c r="GJ57" s="4">
        <v>2147.9322277204901</v>
      </c>
      <c r="GK57" s="28">
        <v>0.22333511350459301</v>
      </c>
      <c r="GL57" s="4">
        <v>1502.4135330261099</v>
      </c>
      <c r="GM57" s="4">
        <v>10859.870756197</v>
      </c>
      <c r="GN57" s="4">
        <v>4760.1321484201699</v>
      </c>
      <c r="GO57" s="28">
        <v>0.438323093827234</v>
      </c>
      <c r="GP57" s="4">
        <v>2897.6773053483898</v>
      </c>
      <c r="GQ57" s="28">
        <v>0.26682429012287101</v>
      </c>
      <c r="GR57" s="4">
        <v>1590.2503225806399</v>
      </c>
      <c r="GS57" s="4">
        <v>4041.79548172146</v>
      </c>
      <c r="GT57" s="4">
        <v>1711.1770489835401</v>
      </c>
      <c r="GU57" s="28">
        <v>0.42337051855348201</v>
      </c>
      <c r="GV57" s="4">
        <v>1106.3825685755601</v>
      </c>
      <c r="GW57" s="28">
        <v>0.27373541624731901</v>
      </c>
      <c r="GX57" s="4">
        <v>543.14838709677394</v>
      </c>
    </row>
    <row r="58" spans="1:206" x14ac:dyDescent="0.25">
      <c r="A58" s="4" t="s">
        <v>220</v>
      </c>
      <c r="B58" s="4" t="s">
        <v>309</v>
      </c>
      <c r="C58" s="4" t="s">
        <v>310</v>
      </c>
      <c r="D58" s="25" t="s">
        <v>223</v>
      </c>
      <c r="F58" s="26">
        <v>4006.5517083081199</v>
      </c>
      <c r="G58" s="26">
        <v>3730.0183799960701</v>
      </c>
      <c r="H58" s="26">
        <v>3734.1936091143698</v>
      </c>
      <c r="I58" s="26">
        <v>3440.8561680951402</v>
      </c>
      <c r="J58" s="26">
        <v>3476.46647316908</v>
      </c>
      <c r="K58" s="26">
        <v>3567.55876056033</v>
      </c>
      <c r="L58" s="26">
        <v>3164.5922450457902</v>
      </c>
      <c r="M58" s="26">
        <v>3160.6273823101901</v>
      </c>
      <c r="N58" s="26">
        <v>2610.7553209932298</v>
      </c>
      <c r="O58" s="26">
        <v>2804.5265070069399</v>
      </c>
      <c r="P58" s="26">
        <v>2644.32671121268</v>
      </c>
      <c r="Q58" s="26">
        <v>3006.15542373888</v>
      </c>
      <c r="R58" s="26">
        <v>3013.17161260893</v>
      </c>
      <c r="S58" s="26">
        <v>3368.4709895338301</v>
      </c>
      <c r="T58" s="26">
        <v>3662.5239051782701</v>
      </c>
      <c r="U58" s="26">
        <v>3794.7646457636902</v>
      </c>
      <c r="V58" s="26">
        <v>4081.0569358570201</v>
      </c>
      <c r="W58" s="26">
        <v>4808.90399617403</v>
      </c>
      <c r="X58" s="26">
        <v>4461.6582323491002</v>
      </c>
      <c r="Y58" s="26">
        <v>4168.4703941877697</v>
      </c>
      <c r="Z58" s="26">
        <v>5093.5739423171299</v>
      </c>
      <c r="AA58" s="26">
        <v>4745.6907509154698</v>
      </c>
      <c r="AB58" s="26">
        <v>3158.2449472769299</v>
      </c>
      <c r="AC58" s="26">
        <v>7736.57008830419</v>
      </c>
      <c r="AD58" s="26">
        <v>7175.0497772095196</v>
      </c>
      <c r="AE58" s="26">
        <v>7044.0252337294096</v>
      </c>
      <c r="AF58" s="26">
        <v>6325.2196273559803</v>
      </c>
      <c r="AG58" s="26">
        <v>5415.2818280001702</v>
      </c>
      <c r="AH58" s="26">
        <v>5650.4821349515596</v>
      </c>
      <c r="AI58" s="26">
        <v>6381.6426021427596</v>
      </c>
      <c r="AJ58" s="26">
        <v>7457.2885509419602</v>
      </c>
      <c r="AK58" s="26">
        <v>8889.9609320310501</v>
      </c>
      <c r="AL58" s="26">
        <v>8630.1286265368708</v>
      </c>
      <c r="AM58" s="26">
        <v>9839.2646932326006</v>
      </c>
      <c r="AN58" s="26">
        <v>3158.2449472769299</v>
      </c>
      <c r="AO58" s="26">
        <v>14911.6198655137</v>
      </c>
      <c r="AP58" s="26">
        <v>13369.244861085401</v>
      </c>
      <c r="AQ58" s="26">
        <v>11065.7639629517</v>
      </c>
      <c r="AR58" s="26">
        <v>13838.931153084701</v>
      </c>
      <c r="AS58" s="26">
        <v>17520.089558567899</v>
      </c>
      <c r="AT58" s="26">
        <v>12997.509640509499</v>
      </c>
      <c r="AU58" s="26">
        <f t="shared" si="25"/>
        <v>-2303.480898133701</v>
      </c>
      <c r="AV58" s="26">
        <f t="shared" si="26"/>
        <v>2773.167190133001</v>
      </c>
      <c r="AW58" s="26">
        <f t="shared" si="27"/>
        <v>3681.1584054831983</v>
      </c>
      <c r="AX58" s="26">
        <v>-3.9648627355996999</v>
      </c>
      <c r="AY58" s="26">
        <v>-549.87206131696098</v>
      </c>
      <c r="AZ58" s="26">
        <v>193.771186013711</v>
      </c>
      <c r="BA58" s="26">
        <v>-160.19979579426499</v>
      </c>
      <c r="BB58" s="26">
        <v>361.82871252620703</v>
      </c>
      <c r="BC58" s="26">
        <v>7.0161888700499198</v>
      </c>
      <c r="BD58" s="26">
        <v>355.29937692489398</v>
      </c>
      <c r="BE58" s="26">
        <v>294.05291564444099</v>
      </c>
      <c r="BF58" s="26">
        <v>132.24074058542499</v>
      </c>
      <c r="BG58" s="26">
        <v>286.29229009333102</v>
      </c>
      <c r="BH58" s="26">
        <v>727.84706031700398</v>
      </c>
      <c r="BI58" s="26">
        <v>-347.245763824927</v>
      </c>
      <c r="BJ58" s="26">
        <v>-293.187838161331</v>
      </c>
      <c r="BK58" s="26">
        <v>925.10354812935702</v>
      </c>
      <c r="BL58" s="26">
        <v>-347.88319140165902</v>
      </c>
      <c r="BM58" s="26" t="s">
        <v>224</v>
      </c>
      <c r="BN58" s="4" t="s">
        <v>224</v>
      </c>
      <c r="BO58" s="27">
        <v>40</v>
      </c>
      <c r="BP58" s="4" t="s">
        <v>253</v>
      </c>
      <c r="BQ58" s="26">
        <v>2610.7553209932298</v>
      </c>
      <c r="BR58" s="26">
        <v>966.48729999998204</v>
      </c>
      <c r="BS58" s="28">
        <v>0.37019451506175299</v>
      </c>
      <c r="BT58" s="4">
        <v>20.486753859542901</v>
      </c>
      <c r="BU58" s="28">
        <v>7.8470600805857996E-3</v>
      </c>
      <c r="BV58" s="4">
        <v>716.45954838709702</v>
      </c>
      <c r="BW58" s="26">
        <v>2804.5265070069399</v>
      </c>
      <c r="BX58" s="26">
        <v>1265.2993216191701</v>
      </c>
      <c r="BY58" s="28">
        <v>0.45116325998627499</v>
      </c>
      <c r="BZ58" s="4">
        <v>519.64927478289496</v>
      </c>
      <c r="CA58" s="28">
        <v>0.18528948593802999</v>
      </c>
      <c r="CB58" s="4">
        <v>645.53913978494597</v>
      </c>
      <c r="CC58" s="26">
        <v>2644.32671121268</v>
      </c>
      <c r="CD58" s="26">
        <v>1105.90736812619</v>
      </c>
      <c r="CE58" s="28">
        <v>0.418218884768223</v>
      </c>
      <c r="CF58" s="4">
        <v>328.39048795683402</v>
      </c>
      <c r="CG58" s="28">
        <v>0.124186805875525</v>
      </c>
      <c r="CH58" s="4">
        <v>670.85053763440897</v>
      </c>
      <c r="CI58" s="26">
        <v>3006.15542373888</v>
      </c>
      <c r="CJ58" s="26">
        <v>1210.02426122832</v>
      </c>
      <c r="CK58" s="28">
        <v>0.40251553584789601</v>
      </c>
      <c r="CL58" s="4">
        <v>290.953244778255</v>
      </c>
      <c r="CM58" s="28">
        <v>9.6785828996287904E-2</v>
      </c>
      <c r="CN58" s="4">
        <v>785.24694700460805</v>
      </c>
      <c r="CO58" s="26">
        <v>3013.17161260893</v>
      </c>
      <c r="CP58" s="26">
        <v>1203.61101631017</v>
      </c>
      <c r="CQ58" s="28">
        <v>0.39944987244454799</v>
      </c>
      <c r="CR58" s="4">
        <v>407.80607116986801</v>
      </c>
      <c r="CS58" s="28">
        <v>0.135341136715666</v>
      </c>
      <c r="CT58" s="4">
        <v>762.16811827956997</v>
      </c>
      <c r="CU58" s="26">
        <v>3368.4709895338301</v>
      </c>
      <c r="CV58" s="26">
        <v>1507.6701106973001</v>
      </c>
      <c r="CW58" s="28">
        <v>0.44758292868835198</v>
      </c>
      <c r="CX58" s="4">
        <v>611.44585665913996</v>
      </c>
      <c r="CY58" s="28">
        <v>0.181520297654028</v>
      </c>
      <c r="CZ58" s="4">
        <v>802.73497849462399</v>
      </c>
      <c r="DA58" s="26">
        <v>3662.5239051782701</v>
      </c>
      <c r="DB58" s="26">
        <v>1591.5040980583101</v>
      </c>
      <c r="DC58" s="28">
        <v>0.434537531839221</v>
      </c>
      <c r="DD58" s="4">
        <v>708.87946478560002</v>
      </c>
      <c r="DE58" s="28">
        <v>0.19354944380932201</v>
      </c>
      <c r="DF58" s="4">
        <v>848.61390322580598</v>
      </c>
      <c r="DG58" s="26">
        <v>3794.7646457636902</v>
      </c>
      <c r="DH58" s="26">
        <v>1365.6737655349</v>
      </c>
      <c r="DI58" s="28">
        <v>0.35988365366992597</v>
      </c>
      <c r="DJ58" s="4">
        <v>404.33823246754099</v>
      </c>
      <c r="DK58" s="28">
        <v>0.10655159679505399</v>
      </c>
      <c r="DL58" s="4">
        <v>917.03192396313398</v>
      </c>
      <c r="DM58" s="26">
        <v>4082.4578726138202</v>
      </c>
      <c r="DN58" s="26">
        <v>1217.7352705123801</v>
      </c>
      <c r="DO58" s="28">
        <v>0.29828483440852099</v>
      </c>
      <c r="DP58" s="4">
        <v>37.694848590031803</v>
      </c>
      <c r="DQ58" s="28">
        <v>9.2333711127550403E-3</v>
      </c>
      <c r="DR58" s="4">
        <v>1045.1095483870999</v>
      </c>
      <c r="DS58" s="26">
        <v>4809.8220405161301</v>
      </c>
      <c r="DT58" s="26">
        <v>1721.88768035718</v>
      </c>
      <c r="DU58" s="28">
        <v>0.35799405172429399</v>
      </c>
      <c r="DV58" s="4">
        <v>510.44797153648398</v>
      </c>
      <c r="DW58" s="28">
        <v>0.106126165840786</v>
      </c>
      <c r="DX58" s="4">
        <v>1099.30503225806</v>
      </c>
      <c r="DY58" s="26">
        <v>4461.5995182081097</v>
      </c>
      <c r="DZ58" s="26">
        <v>1597.42577496322</v>
      </c>
      <c r="EA58" s="28">
        <v>0.35803880837892499</v>
      </c>
      <c r="EB58" s="4">
        <v>427.61431671081601</v>
      </c>
      <c r="EC58" s="28">
        <v>9.5843276601965399E-2</v>
      </c>
      <c r="ED58" s="4">
        <v>1089.5981612903199</v>
      </c>
      <c r="EE58" s="26">
        <v>4168.2963705924003</v>
      </c>
      <c r="EF58" s="26">
        <v>1210.7260106511101</v>
      </c>
      <c r="EG58" s="28">
        <v>0.29046063499535801</v>
      </c>
      <c r="EH58" s="4">
        <v>-11.566824875814101</v>
      </c>
      <c r="EI58" s="28">
        <v>-2.7749526059180499E-3</v>
      </c>
      <c r="EJ58" s="4">
        <v>1168.0158525345601</v>
      </c>
      <c r="EK58" s="26">
        <v>5093.5701134474502</v>
      </c>
      <c r="EL58" s="26">
        <v>1698.20142684704</v>
      </c>
      <c r="EM58" s="28">
        <v>0.33340101127962302</v>
      </c>
      <c r="EN58" s="4">
        <v>305.43858708930702</v>
      </c>
      <c r="EO58" s="28">
        <v>5.9965521291819202E-2</v>
      </c>
      <c r="EP58" s="4">
        <v>1295.5274731182801</v>
      </c>
      <c r="EQ58" s="26">
        <v>4745.6035916985002</v>
      </c>
      <c r="ER58" s="26">
        <v>1111.35897449653</v>
      </c>
      <c r="ES58" s="28">
        <v>0.23418706451601501</v>
      </c>
      <c r="ET58" s="4">
        <v>-312.21563066522998</v>
      </c>
      <c r="EU58" s="28">
        <v>-6.5790499487017706E-2</v>
      </c>
      <c r="EV58" s="4">
        <v>1338.0835483871001</v>
      </c>
      <c r="EW58" s="26">
        <v>3158.0551751253902</v>
      </c>
      <c r="EX58" s="26">
        <v>694.13713225177196</v>
      </c>
      <c r="EY58" s="28">
        <v>0.21979892489503799</v>
      </c>
      <c r="EZ58" s="4">
        <v>-243.303637691608</v>
      </c>
      <c r="FA58" s="28">
        <v>-7.7042237769626098E-2</v>
      </c>
      <c r="FB58" s="4">
        <v>914.48822580645196</v>
      </c>
      <c r="FC58" s="4">
        <v>5415.2818280001702</v>
      </c>
      <c r="FD58" s="4">
        <v>2231.7866216191601</v>
      </c>
      <c r="FE58" s="28">
        <v>0.41212751108899098</v>
      </c>
      <c r="FF58" s="4">
        <v>540.13602864243796</v>
      </c>
      <c r="FG58" s="28">
        <v>9.9742921199339807E-2</v>
      </c>
      <c r="FH58" s="4">
        <v>1361.9986881720399</v>
      </c>
      <c r="FI58" s="4">
        <v>5650.4821349515596</v>
      </c>
      <c r="FJ58" s="4">
        <v>2315.9316293544998</v>
      </c>
      <c r="FK58" s="28">
        <v>0.40986442821031199</v>
      </c>
      <c r="FL58" s="4">
        <v>619.34373273508902</v>
      </c>
      <c r="FM58" s="28">
        <v>0.10960900644284501</v>
      </c>
      <c r="FN58" s="4">
        <v>1456.09748463902</v>
      </c>
      <c r="FO58" s="4">
        <v>6381.6426021427596</v>
      </c>
      <c r="FP58" s="4">
        <v>2711.2811270074699</v>
      </c>
      <c r="FQ58" s="28">
        <v>0.42485630989380502</v>
      </c>
      <c r="FR58" s="4">
        <v>1019.25192782901</v>
      </c>
      <c r="FS58" s="28">
        <v>0.15971623473348001</v>
      </c>
      <c r="FT58" s="4">
        <v>1564.9030967741901</v>
      </c>
      <c r="FU58" s="4">
        <v>7457.2885509419602</v>
      </c>
      <c r="FV58" s="4">
        <v>2957.1778635932101</v>
      </c>
      <c r="FW58" s="28">
        <v>0.39654867092673701</v>
      </c>
      <c r="FX58" s="4">
        <v>1113.2176972531399</v>
      </c>
      <c r="FY58" s="28">
        <v>0.149279150142651</v>
      </c>
      <c r="FZ58" s="4">
        <v>1765.6458271889401</v>
      </c>
      <c r="GA58" s="4">
        <v>8892.2799131299507</v>
      </c>
      <c r="GB58" s="4">
        <v>2725.4053812096799</v>
      </c>
      <c r="GC58" s="28">
        <v>0.30649118199545899</v>
      </c>
      <c r="GD58" s="4">
        <v>548.14282012651597</v>
      </c>
      <c r="GE58" s="28">
        <v>6.1642551233362798E-2</v>
      </c>
      <c r="GF58" s="4">
        <v>2144.4145806451602</v>
      </c>
      <c r="GG58" s="4">
        <v>8629.8958888005109</v>
      </c>
      <c r="GH58" s="4">
        <v>2808.15178561433</v>
      </c>
      <c r="GI58" s="28">
        <v>0.32539810697584698</v>
      </c>
      <c r="GJ58" s="4">
        <v>416.04749183500201</v>
      </c>
      <c r="GK58" s="28">
        <v>4.8210024454052702E-2</v>
      </c>
      <c r="GL58" s="4">
        <v>2257.6140138248802</v>
      </c>
      <c r="GM58" s="4">
        <v>9839.1737051459495</v>
      </c>
      <c r="GN58" s="4">
        <v>2809.56040134357</v>
      </c>
      <c r="GO58" s="28">
        <v>0.28554840940293102</v>
      </c>
      <c r="GP58" s="4">
        <v>-6.7770435759225602</v>
      </c>
      <c r="GQ58" s="28">
        <v>-6.8878177975230999E-4</v>
      </c>
      <c r="GR58" s="4">
        <v>2633.61102150538</v>
      </c>
      <c r="GS58" s="4">
        <v>3158.0551751253902</v>
      </c>
      <c r="GT58" s="4">
        <v>694.13713225177196</v>
      </c>
      <c r="GU58" s="28">
        <v>0.21979892489503799</v>
      </c>
      <c r="GV58" s="4">
        <v>-243.303637691608</v>
      </c>
      <c r="GW58" s="28">
        <v>-7.7042237769626098E-2</v>
      </c>
      <c r="GX58" s="4">
        <v>914.48822580645196</v>
      </c>
    </row>
    <row r="59" spans="1:206" x14ac:dyDescent="0.25">
      <c r="A59" s="4" t="s">
        <v>220</v>
      </c>
      <c r="B59" s="4" t="s">
        <v>311</v>
      </c>
      <c r="C59" s="4" t="s">
        <v>312</v>
      </c>
      <c r="D59" s="25" t="s">
        <v>228</v>
      </c>
      <c r="F59" s="26">
        <v>3767.0688016624099</v>
      </c>
      <c r="G59" s="26">
        <v>3625.8369190118701</v>
      </c>
      <c r="H59" s="26">
        <v>3807.7788451268698</v>
      </c>
      <c r="I59" s="26">
        <v>3517.36555898396</v>
      </c>
      <c r="J59" s="26">
        <v>2616.6269156223502</v>
      </c>
      <c r="K59" s="26">
        <v>3398.4826780144199</v>
      </c>
      <c r="L59" s="26">
        <v>3005.1858354352698</v>
      </c>
      <c r="M59" s="26">
        <v>3356.6481466325899</v>
      </c>
      <c r="N59" s="26">
        <v>3646.9964484167199</v>
      </c>
      <c r="O59" s="26">
        <v>3970.6200896908699</v>
      </c>
      <c r="P59" s="26">
        <v>5891.7557173785899</v>
      </c>
      <c r="Q59" s="26">
        <v>5806.56303683856</v>
      </c>
      <c r="R59" s="26">
        <v>5068.8761325601499</v>
      </c>
      <c r="S59" s="26">
        <v>4800.5173124861903</v>
      </c>
      <c r="T59" s="26">
        <v>4755.0580849549497</v>
      </c>
      <c r="U59" s="26">
        <v>3970.4471242038799</v>
      </c>
      <c r="V59" s="26">
        <v>4381.2584880496697</v>
      </c>
      <c r="W59" s="26">
        <v>4761.5085182519297</v>
      </c>
      <c r="X59" s="26">
        <v>5030.9091374068103</v>
      </c>
      <c r="Y59" s="26">
        <v>3179.0021976621501</v>
      </c>
      <c r="Z59" s="26">
        <v>3175.29382843948</v>
      </c>
      <c r="AA59" s="26">
        <v>3885.9509165424201</v>
      </c>
      <c r="AB59" s="26">
        <v>2932.63546494823</v>
      </c>
      <c r="AC59" s="26">
        <v>7392.90572067427</v>
      </c>
      <c r="AD59" s="26">
        <v>7325.1444041108398</v>
      </c>
      <c r="AE59" s="26">
        <v>6015.1095936367701</v>
      </c>
      <c r="AF59" s="26">
        <v>6361.8339820678602</v>
      </c>
      <c r="AG59" s="26">
        <v>7617.6165381075898</v>
      </c>
      <c r="AH59" s="26">
        <v>11698.3187542171</v>
      </c>
      <c r="AI59" s="26">
        <v>9869.3934450463294</v>
      </c>
      <c r="AJ59" s="26">
        <v>8725.5052091588295</v>
      </c>
      <c r="AK59" s="26">
        <v>9142.7670063016103</v>
      </c>
      <c r="AL59" s="26">
        <v>8209.9113350689604</v>
      </c>
      <c r="AM59" s="26">
        <v>7061.2447449818901</v>
      </c>
      <c r="AN59" s="26">
        <v>2932.63546494823</v>
      </c>
      <c r="AO59" s="26">
        <v>14718.050124785101</v>
      </c>
      <c r="AP59" s="26">
        <v>12376.943575704599</v>
      </c>
      <c r="AQ59" s="26">
        <v>19315.935292324699</v>
      </c>
      <c r="AR59" s="26">
        <v>18594.898654205201</v>
      </c>
      <c r="AS59" s="26">
        <v>17352.6783413706</v>
      </c>
      <c r="AT59" s="26">
        <v>9993.8802099301192</v>
      </c>
      <c r="AU59" s="26">
        <f t="shared" si="25"/>
        <v>6938.9917166200994</v>
      </c>
      <c r="AV59" s="26">
        <f t="shared" si="26"/>
        <v>-721.03663811949809</v>
      </c>
      <c r="AW59" s="26">
        <f t="shared" si="27"/>
        <v>-1242.2203128346009</v>
      </c>
      <c r="AX59" s="26">
        <v>351.46231119731601</v>
      </c>
      <c r="AY59" s="26">
        <v>290.34830178413199</v>
      </c>
      <c r="AZ59" s="26">
        <v>323.62364127414799</v>
      </c>
      <c r="BA59" s="26">
        <v>1921.13562768772</v>
      </c>
      <c r="BB59" s="26">
        <v>-85.192680540035994</v>
      </c>
      <c r="BC59" s="26">
        <v>-737.68690427840897</v>
      </c>
      <c r="BD59" s="26">
        <v>-268.35882007395799</v>
      </c>
      <c r="BE59" s="26">
        <v>-45.459227531234902</v>
      </c>
      <c r="BF59" s="26">
        <v>-784.610960751074</v>
      </c>
      <c r="BG59" s="26">
        <v>410.81136384579401</v>
      </c>
      <c r="BH59" s="26">
        <v>380.25003020226097</v>
      </c>
      <c r="BI59" s="26">
        <v>269.400619154879</v>
      </c>
      <c r="BJ59" s="26">
        <v>-1851.9069397446599</v>
      </c>
      <c r="BK59" s="26">
        <v>-3.7083692226724501</v>
      </c>
      <c r="BL59" s="26">
        <v>710.65708810293904</v>
      </c>
      <c r="BM59" s="26" t="s">
        <v>224</v>
      </c>
      <c r="BN59" s="4" t="s">
        <v>224</v>
      </c>
      <c r="BO59" s="27">
        <v>41</v>
      </c>
      <c r="BP59" s="4" t="s">
        <v>253</v>
      </c>
      <c r="BQ59" s="26">
        <v>3637.5107829849298</v>
      </c>
      <c r="BR59" s="26">
        <v>1991.38920949218</v>
      </c>
      <c r="BS59" s="28">
        <v>0.54745932817773102</v>
      </c>
      <c r="BT59" s="4">
        <v>512.02079844066498</v>
      </c>
      <c r="BU59" s="28">
        <v>0.140761314258016</v>
      </c>
      <c r="BV59" s="4">
        <v>631.35315053763497</v>
      </c>
      <c r="BW59" s="26">
        <v>3983.16957004597</v>
      </c>
      <c r="BX59" s="26">
        <v>2174.1215566343099</v>
      </c>
      <c r="BY59" s="28">
        <v>0.54582701499429898</v>
      </c>
      <c r="BZ59" s="4">
        <v>1256.21576613359</v>
      </c>
      <c r="CA59" s="28">
        <v>0.315380940741394</v>
      </c>
      <c r="CB59" s="4">
        <v>734.03607526881694</v>
      </c>
      <c r="CC59" s="26">
        <v>5999.0130422232896</v>
      </c>
      <c r="CD59" s="26">
        <v>3513.9153810728699</v>
      </c>
      <c r="CE59" s="28">
        <v>0.58574891508663696</v>
      </c>
      <c r="CF59" s="4">
        <v>3237.5279883840299</v>
      </c>
      <c r="CG59" s="28">
        <v>0.53967677109502799</v>
      </c>
      <c r="CH59" s="4">
        <v>921.07863440860206</v>
      </c>
      <c r="CI59" s="26">
        <v>5904.8107922784502</v>
      </c>
      <c r="CJ59" s="26">
        <v>3615.2708485295302</v>
      </c>
      <c r="CK59" s="28">
        <v>0.61225854234942101</v>
      </c>
      <c r="CL59" s="4">
        <v>2741.0416978754301</v>
      </c>
      <c r="CM59" s="28">
        <v>0.46420483133173601</v>
      </c>
      <c r="CN59" s="4">
        <v>893.06988479262702</v>
      </c>
      <c r="CO59" s="26">
        <v>5116.4777211526198</v>
      </c>
      <c r="CP59" s="26">
        <v>3187.4649334641699</v>
      </c>
      <c r="CQ59" s="28">
        <v>0.62298032106863299</v>
      </c>
      <c r="CR59" s="4">
        <v>2057.8965184879899</v>
      </c>
      <c r="CS59" s="28">
        <v>0.40220961189378401</v>
      </c>
      <c r="CT59" s="4">
        <v>853.71129032258102</v>
      </c>
      <c r="CU59" s="26">
        <v>4867.9412285825501</v>
      </c>
      <c r="CV59" s="26">
        <v>3034.89037533798</v>
      </c>
      <c r="CW59" s="28">
        <v>0.62344433361650797</v>
      </c>
      <c r="CX59" s="4">
        <v>2293.0993054933001</v>
      </c>
      <c r="CY59" s="28">
        <v>0.47106141956463299</v>
      </c>
      <c r="CZ59" s="4">
        <v>847.39236559139795</v>
      </c>
      <c r="DA59" s="26">
        <v>4794.5281737324103</v>
      </c>
      <c r="DB59" s="26">
        <v>2843.0525828616401</v>
      </c>
      <c r="DC59" s="28">
        <v>0.59297859556603705</v>
      </c>
      <c r="DD59" s="4">
        <v>2027.1070783980299</v>
      </c>
      <c r="DE59" s="28">
        <v>0.422795946742759</v>
      </c>
      <c r="DF59" s="4">
        <v>889.01293548387105</v>
      </c>
      <c r="DG59" s="26">
        <v>3988.8463976109902</v>
      </c>
      <c r="DH59" s="26">
        <v>2396.9697534756901</v>
      </c>
      <c r="DI59" s="28">
        <v>0.60091803858661696</v>
      </c>
      <c r="DJ59" s="4">
        <v>1503.75251614016</v>
      </c>
      <c r="DK59" s="28">
        <v>0.37698932629764698</v>
      </c>
      <c r="DL59" s="4">
        <v>770.16232718894003</v>
      </c>
      <c r="DM59" s="26">
        <v>4393.84635146858</v>
      </c>
      <c r="DN59" s="26">
        <v>2548.22671383238</v>
      </c>
      <c r="DO59" s="28">
        <v>0.57995353273576999</v>
      </c>
      <c r="DP59" s="4">
        <v>1418.0036157270499</v>
      </c>
      <c r="DQ59" s="28">
        <v>0.322724898027694</v>
      </c>
      <c r="DR59" s="4">
        <v>832.69838709677401</v>
      </c>
      <c r="DS59" s="26">
        <v>4753.9058903355099</v>
      </c>
      <c r="DT59" s="26">
        <v>2715.7796394400798</v>
      </c>
      <c r="DU59" s="28">
        <v>0.571273328098721</v>
      </c>
      <c r="DV59" s="4">
        <v>1858.88827002219</v>
      </c>
      <c r="DW59" s="28">
        <v>0.391023363294009</v>
      </c>
      <c r="DX59" s="4">
        <v>898.03779569892504</v>
      </c>
      <c r="DY59" s="26">
        <v>5022.9727730241002</v>
      </c>
      <c r="DZ59" s="26">
        <v>3135.2153177304499</v>
      </c>
      <c r="EA59" s="28">
        <v>0.62417525624828096</v>
      </c>
      <c r="EB59" s="4">
        <v>1021.29676715737</v>
      </c>
      <c r="EC59" s="28">
        <v>0.20332516485899599</v>
      </c>
      <c r="ED59" s="4">
        <v>866.45575268817197</v>
      </c>
      <c r="EE59" s="26">
        <v>3181.8609760435502</v>
      </c>
      <c r="EF59" s="26">
        <v>1726.9382222818101</v>
      </c>
      <c r="EG59" s="28">
        <v>0.54274471301042004</v>
      </c>
      <c r="EH59" s="4">
        <v>2156.2910654019902</v>
      </c>
      <c r="EI59" s="28">
        <v>0.67768236313178198</v>
      </c>
      <c r="EJ59" s="4">
        <v>788.56549539170499</v>
      </c>
      <c r="EK59" s="26">
        <v>3179.1012674192302</v>
      </c>
      <c r="EL59" s="26">
        <v>1813.2086377764599</v>
      </c>
      <c r="EM59" s="28">
        <v>0.57035258875172801</v>
      </c>
      <c r="EN59" s="4">
        <v>1099.7936951966001</v>
      </c>
      <c r="EO59" s="28">
        <v>0.34594484499998501</v>
      </c>
      <c r="EP59" s="4">
        <v>742.95139784946196</v>
      </c>
      <c r="EQ59" s="26">
        <v>3885.6363970010698</v>
      </c>
      <c r="ER59" s="26">
        <v>2057.7844001242802</v>
      </c>
      <c r="ES59" s="28">
        <v>0.52958748320158799</v>
      </c>
      <c r="ET59" s="4">
        <v>1271.6980901767099</v>
      </c>
      <c r="EU59" s="28">
        <v>0.32728180412305302</v>
      </c>
      <c r="EV59" s="4">
        <v>841.10537634408604</v>
      </c>
      <c r="EW59" s="26">
        <v>2931.0729489291198</v>
      </c>
      <c r="EX59" s="26">
        <v>1861.50304324886</v>
      </c>
      <c r="EY59" s="28">
        <v>0.635092703485584</v>
      </c>
      <c r="EZ59" s="4">
        <v>1260.9563084158401</v>
      </c>
      <c r="FA59" s="28">
        <v>0.43020297699398302</v>
      </c>
      <c r="FB59" s="4">
        <v>506.202795698925</v>
      </c>
      <c r="FC59" s="4">
        <v>7620.6803530308998</v>
      </c>
      <c r="FD59" s="4">
        <v>4165.5107661265001</v>
      </c>
      <c r="FE59" s="28">
        <v>0.54660615235879695</v>
      </c>
      <c r="FF59" s="4">
        <v>1768.23656457425</v>
      </c>
      <c r="FG59" s="28">
        <v>0.232031325637611</v>
      </c>
      <c r="FH59" s="4">
        <v>1365.38922580645</v>
      </c>
      <c r="FI59" s="4">
        <v>11903.8238345017</v>
      </c>
      <c r="FJ59" s="4">
        <v>7129.1862296024101</v>
      </c>
      <c r="FK59" s="28">
        <v>0.59889883525824295</v>
      </c>
      <c r="FL59" s="4">
        <v>5978.5696862594596</v>
      </c>
      <c r="FM59" s="28">
        <v>0.50223942905903296</v>
      </c>
      <c r="FN59" s="4">
        <v>1814.1485192012301</v>
      </c>
      <c r="FO59" s="4">
        <v>9984.4189497351799</v>
      </c>
      <c r="FP59" s="4">
        <v>6222.3553088021499</v>
      </c>
      <c r="FQ59" s="28">
        <v>0.623206552141643</v>
      </c>
      <c r="FR59" s="4">
        <v>4350.9958239812904</v>
      </c>
      <c r="FS59" s="28">
        <v>0.43577857118031799</v>
      </c>
      <c r="FT59" s="4">
        <v>1701.10365591398</v>
      </c>
      <c r="FU59" s="4">
        <v>8783.3745713434</v>
      </c>
      <c r="FV59" s="4">
        <v>5240.0223363373298</v>
      </c>
      <c r="FW59" s="28">
        <v>0.59658418228381205</v>
      </c>
      <c r="FX59" s="4">
        <v>3530.8595945381899</v>
      </c>
      <c r="FY59" s="28">
        <v>0.40199351238622499</v>
      </c>
      <c r="FZ59" s="4">
        <v>1659.17526267281</v>
      </c>
      <c r="GA59" s="4">
        <v>9147.7522418041008</v>
      </c>
      <c r="GB59" s="4">
        <v>5583.1170891703596</v>
      </c>
      <c r="GC59" s="28">
        <v>0.61032666184991302</v>
      </c>
      <c r="GD59" s="4">
        <v>3276.8918857492499</v>
      </c>
      <c r="GE59" s="28">
        <v>0.35821825942926799</v>
      </c>
      <c r="GF59" s="4">
        <v>1730.7361827957</v>
      </c>
      <c r="GG59" s="4">
        <v>8204.8337490676495</v>
      </c>
      <c r="GH59" s="4">
        <v>4862.1535400122602</v>
      </c>
      <c r="GI59" s="28">
        <v>0.592596229090537</v>
      </c>
      <c r="GJ59" s="4">
        <v>3177.5878325593599</v>
      </c>
      <c r="GK59" s="28">
        <v>0.38728241543229902</v>
      </c>
      <c r="GL59" s="4">
        <v>1655.02124807988</v>
      </c>
      <c r="GM59" s="4">
        <v>7064.7376644202996</v>
      </c>
      <c r="GN59" s="4">
        <v>3870.9930379007401</v>
      </c>
      <c r="GO59" s="28">
        <v>0.54793160365967797</v>
      </c>
      <c r="GP59" s="4">
        <v>2371.49178537331</v>
      </c>
      <c r="GQ59" s="28">
        <v>0.33568009146563299</v>
      </c>
      <c r="GR59" s="4">
        <v>1584.0567741935499</v>
      </c>
      <c r="GS59" s="4">
        <v>2931.0729489291198</v>
      </c>
      <c r="GT59" s="4">
        <v>1861.50304324886</v>
      </c>
      <c r="GU59" s="28">
        <v>0.635092703485584</v>
      </c>
      <c r="GV59" s="4">
        <v>1260.9563084158401</v>
      </c>
      <c r="GW59" s="28">
        <v>0.43020297699398302</v>
      </c>
      <c r="GX59" s="4">
        <v>506.202795698925</v>
      </c>
    </row>
    <row r="60" spans="1:206" x14ac:dyDescent="0.25">
      <c r="A60" s="4" t="s">
        <v>220</v>
      </c>
      <c r="B60" s="4" t="s">
        <v>313</v>
      </c>
      <c r="C60" s="4" t="s">
        <v>314</v>
      </c>
      <c r="D60" s="25" t="s">
        <v>237</v>
      </c>
      <c r="F60" s="26">
        <v>1650.1138871964899</v>
      </c>
      <c r="G60" s="26">
        <v>1622.4753755327599</v>
      </c>
      <c r="H60" s="26">
        <v>1521.1082412620699</v>
      </c>
      <c r="I60" s="26">
        <v>1455.14545742266</v>
      </c>
      <c r="J60" s="26">
        <v>1346.8422543917</v>
      </c>
      <c r="K60" s="26">
        <v>1179.92176037989</v>
      </c>
      <c r="L60" s="26">
        <v>890.34692960006601</v>
      </c>
      <c r="M60" s="26">
        <v>530.41782045440004</v>
      </c>
      <c r="N60" s="26">
        <v>450.73817925758499</v>
      </c>
      <c r="O60" s="26">
        <v>377.73233523118802</v>
      </c>
      <c r="P60" s="26">
        <v>272.719251439164</v>
      </c>
      <c r="Q60" s="26">
        <v>534.08907544386705</v>
      </c>
      <c r="R60" s="26">
        <v>716.42557393882703</v>
      </c>
      <c r="S60" s="26">
        <v>1454.3123973409299</v>
      </c>
      <c r="T60" s="26">
        <v>1893.0350742084099</v>
      </c>
      <c r="U60" s="26">
        <v>2128.73337126977</v>
      </c>
      <c r="V60" s="26">
        <v>3329.32283005209</v>
      </c>
      <c r="W60" s="26">
        <v>4275.0995254607897</v>
      </c>
      <c r="X60" s="26">
        <v>5856.3210390505201</v>
      </c>
      <c r="Y60" s="26">
        <v>3849.8166807200701</v>
      </c>
      <c r="Z60" s="26">
        <v>4038.61749803461</v>
      </c>
      <c r="AA60" s="26">
        <v>2571.0962523036401</v>
      </c>
      <c r="AB60" s="26">
        <v>2301.7661819509699</v>
      </c>
      <c r="AC60" s="26">
        <v>3272.5892627292501</v>
      </c>
      <c r="AD60" s="26">
        <v>2976.2536986847299</v>
      </c>
      <c r="AE60" s="26">
        <v>2526.7640147715902</v>
      </c>
      <c r="AF60" s="26">
        <v>1420.7647500544699</v>
      </c>
      <c r="AG60" s="26">
        <v>828.47051448877403</v>
      </c>
      <c r="AH60" s="26">
        <v>806.80832688303099</v>
      </c>
      <c r="AI60" s="26">
        <v>2170.7379712797601</v>
      </c>
      <c r="AJ60" s="26">
        <v>4021.7684454781802</v>
      </c>
      <c r="AK60" s="26">
        <v>7604.4223555128801</v>
      </c>
      <c r="AL60" s="26">
        <v>9706.1377197705897</v>
      </c>
      <c r="AM60" s="26">
        <v>6609.7137503382401</v>
      </c>
      <c r="AN60" s="26">
        <v>2301.7661819509699</v>
      </c>
      <c r="AO60" s="26">
        <v>6248.8429614139804</v>
      </c>
      <c r="AP60" s="26">
        <v>3947.5287648260501</v>
      </c>
      <c r="AQ60" s="26">
        <v>1635.2788413717999</v>
      </c>
      <c r="AR60" s="26">
        <v>6192.5064167579303</v>
      </c>
      <c r="AS60" s="26">
        <v>17310.560075283502</v>
      </c>
      <c r="AT60" s="26">
        <v>8911.4799322892195</v>
      </c>
      <c r="AU60" s="26">
        <f t="shared" si="25"/>
        <v>-2312.2499234542502</v>
      </c>
      <c r="AV60" s="26">
        <f t="shared" si="26"/>
        <v>4557.2275753861304</v>
      </c>
      <c r="AW60" s="26">
        <f t="shared" si="27"/>
        <v>11118.053658525572</v>
      </c>
      <c r="AX60" s="26">
        <v>-359.92910914566602</v>
      </c>
      <c r="AY60" s="26">
        <v>-79.679641196814501</v>
      </c>
      <c r="AZ60" s="26">
        <v>-73.0058440263969</v>
      </c>
      <c r="BA60" s="26">
        <v>-105.01308379202401</v>
      </c>
      <c r="BB60" s="26">
        <v>261.36982400470299</v>
      </c>
      <c r="BC60" s="26">
        <v>182.33649849495899</v>
      </c>
      <c r="BD60" s="26">
        <v>737.886823402103</v>
      </c>
      <c r="BE60" s="26">
        <v>438.72267686748199</v>
      </c>
      <c r="BF60" s="26">
        <v>235.69829706135499</v>
      </c>
      <c r="BG60" s="26">
        <v>1200.58945878233</v>
      </c>
      <c r="BH60" s="26">
        <v>945.77669540869294</v>
      </c>
      <c r="BI60" s="26">
        <v>1581.22151358973</v>
      </c>
      <c r="BJ60" s="26">
        <v>-2006.50435833044</v>
      </c>
      <c r="BK60" s="26">
        <v>188.80081731453501</v>
      </c>
      <c r="BL60" s="26">
        <v>-1467.5212457309699</v>
      </c>
      <c r="BM60" s="26" t="s">
        <v>224</v>
      </c>
      <c r="BN60" s="4" t="s">
        <v>224</v>
      </c>
      <c r="BO60" s="27">
        <v>42</v>
      </c>
      <c r="BP60" s="4" t="s">
        <v>253</v>
      </c>
      <c r="BQ60" s="26">
        <v>450.73817925758499</v>
      </c>
      <c r="BR60" s="26">
        <v>227.86642934436799</v>
      </c>
      <c r="BS60" s="28">
        <v>0.50554055509495299</v>
      </c>
      <c r="BT60" s="4">
        <v>149.292246384668</v>
      </c>
      <c r="BU60" s="28">
        <v>0.33121721934132298</v>
      </c>
      <c r="BV60" s="4">
        <v>56.534408602150499</v>
      </c>
      <c r="BW60" s="26">
        <v>377.73233523118802</v>
      </c>
      <c r="BX60" s="26">
        <v>238.81631612007101</v>
      </c>
      <c r="BY60" s="28">
        <v>0.63223688799081701</v>
      </c>
      <c r="BZ60" s="4">
        <v>186.301506040752</v>
      </c>
      <c r="CA60" s="28">
        <v>0.49321037323089501</v>
      </c>
      <c r="CB60" s="4">
        <v>35.276344086021503</v>
      </c>
      <c r="CC60" s="26">
        <v>272.719251439164</v>
      </c>
      <c r="CD60" s="26">
        <v>140.16767425315899</v>
      </c>
      <c r="CE60" s="28">
        <v>0.51396325530186104</v>
      </c>
      <c r="CF60" s="4">
        <v>73.9797105017078</v>
      </c>
      <c r="CG60" s="28">
        <v>0.27126691684327497</v>
      </c>
      <c r="CH60" s="4">
        <v>38.096774193548399</v>
      </c>
      <c r="CI60" s="26">
        <v>534.08907544386705</v>
      </c>
      <c r="CJ60" s="26">
        <v>317.59585912462597</v>
      </c>
      <c r="CK60" s="28">
        <v>0.59464960757843699</v>
      </c>
      <c r="CL60" s="4">
        <v>264.49348597413803</v>
      </c>
      <c r="CM60" s="28">
        <v>0.49522354628640303</v>
      </c>
      <c r="CN60" s="4">
        <v>49.574884792626698</v>
      </c>
      <c r="CO60" s="26">
        <v>716.42557393882703</v>
      </c>
      <c r="CP60" s="26">
        <v>298.61115642147001</v>
      </c>
      <c r="CQ60" s="28">
        <v>0.41680694727261097</v>
      </c>
      <c r="CR60" s="4">
        <v>197.46937426472701</v>
      </c>
      <c r="CS60" s="28">
        <v>0.27563138649429098</v>
      </c>
      <c r="CT60" s="4">
        <v>78.4258064516129</v>
      </c>
      <c r="CU60" s="26">
        <v>1454.3123973409299</v>
      </c>
      <c r="CV60" s="26">
        <v>761.64737410983196</v>
      </c>
      <c r="CW60" s="28">
        <v>0.52371648313143104</v>
      </c>
      <c r="CX60" s="4">
        <v>567.64138109562498</v>
      </c>
      <c r="CY60" s="28">
        <v>0.39031598859605598</v>
      </c>
      <c r="CZ60" s="4">
        <v>148.57311827957</v>
      </c>
      <c r="DA60" s="26">
        <v>1893.0350742084099</v>
      </c>
      <c r="DB60" s="26">
        <v>806.75371192121702</v>
      </c>
      <c r="DC60" s="28">
        <v>0.42616944763084602</v>
      </c>
      <c r="DD60" s="4">
        <v>493.51280862005501</v>
      </c>
      <c r="DE60" s="28">
        <v>0.26069924183862397</v>
      </c>
      <c r="DF60" s="4">
        <v>236.32903225806399</v>
      </c>
      <c r="DG60" s="26">
        <v>2128.73337126977</v>
      </c>
      <c r="DH60" s="26">
        <v>942.51540340051895</v>
      </c>
      <c r="DI60" s="28">
        <v>0.44275878610308</v>
      </c>
      <c r="DJ60" s="4">
        <v>574.140580052774</v>
      </c>
      <c r="DK60" s="28">
        <v>0.26970995419229299</v>
      </c>
      <c r="DL60" s="4">
        <v>260.267281105991</v>
      </c>
      <c r="DM60" s="26">
        <v>3329.3535421275001</v>
      </c>
      <c r="DN60" s="26">
        <v>1754.14958087115</v>
      </c>
      <c r="DO60" s="28">
        <v>0.526873928729786</v>
      </c>
      <c r="DP60" s="4">
        <v>1310.1801201339299</v>
      </c>
      <c r="DQ60" s="28">
        <v>0.39352387890193902</v>
      </c>
      <c r="DR60" s="4">
        <v>320.28387096774202</v>
      </c>
      <c r="DS60" s="26">
        <v>4275.1631138787998</v>
      </c>
      <c r="DT60" s="26">
        <v>1971.1479583205501</v>
      </c>
      <c r="DU60" s="28">
        <v>0.46106964946470802</v>
      </c>
      <c r="DV60" s="4">
        <v>1386.0526025647</v>
      </c>
      <c r="DW60" s="28">
        <v>0.324210460664073</v>
      </c>
      <c r="DX60" s="4">
        <v>506.04946236559101</v>
      </c>
      <c r="DY60" s="26">
        <v>5856.29950839502</v>
      </c>
      <c r="DZ60" s="26">
        <v>2658.8820007375002</v>
      </c>
      <c r="EA60" s="28">
        <v>0.45402083635339802</v>
      </c>
      <c r="EB60" s="4">
        <v>1990.37114974776</v>
      </c>
      <c r="EC60" s="28">
        <v>0.33986840100895799</v>
      </c>
      <c r="ED60" s="4">
        <v>585.11559139784902</v>
      </c>
      <c r="EE60" s="26">
        <v>3849.7864218954801</v>
      </c>
      <c r="EF60" s="26">
        <v>1512.32541610013</v>
      </c>
      <c r="EG60" s="28">
        <v>0.39283358876711999</v>
      </c>
      <c r="EH60" s="4">
        <v>867.70669852338301</v>
      </c>
      <c r="EI60" s="28">
        <v>0.225390866773373</v>
      </c>
      <c r="EJ60" s="4">
        <v>533.34562211981597</v>
      </c>
      <c r="EK60" s="26">
        <v>4038.6120973832999</v>
      </c>
      <c r="EL60" s="26">
        <v>2065.01353517814</v>
      </c>
      <c r="EM60" s="28">
        <v>0.51131762233765898</v>
      </c>
      <c r="EN60" s="4">
        <v>1530.1548789426799</v>
      </c>
      <c r="EO60" s="28">
        <v>0.37888136865981598</v>
      </c>
      <c r="EP60" s="4">
        <v>449.97849462365599</v>
      </c>
      <c r="EQ60" s="26">
        <v>2571.08363791483</v>
      </c>
      <c r="ER60" s="26">
        <v>457.51067819064298</v>
      </c>
      <c r="ES60" s="28">
        <v>0.177944688941231</v>
      </c>
      <c r="ET60" s="4">
        <v>-78.542221564033895</v>
      </c>
      <c r="EU60" s="28">
        <v>-3.0548295047971501E-2</v>
      </c>
      <c r="EV60" s="4">
        <v>431.73763440860199</v>
      </c>
      <c r="EW60" s="26">
        <v>2301.7611462664199</v>
      </c>
      <c r="EX60" s="26">
        <v>884.37354701573702</v>
      </c>
      <c r="EY60" s="28">
        <v>0.384216037554651</v>
      </c>
      <c r="EZ60" s="4">
        <v>609.32260319908403</v>
      </c>
      <c r="FA60" s="28">
        <v>0.26472017054742503</v>
      </c>
      <c r="FB60" s="4">
        <v>255.631182795699</v>
      </c>
      <c r="FC60" s="4">
        <v>828.47051448877403</v>
      </c>
      <c r="FD60" s="4">
        <v>466.68274546443899</v>
      </c>
      <c r="FE60" s="28">
        <v>0.56330640294714196</v>
      </c>
      <c r="FF60" s="4">
        <v>335.59375242542001</v>
      </c>
      <c r="FG60" s="28">
        <v>0.40507627798015899</v>
      </c>
      <c r="FH60" s="4">
        <v>91.810752688172002</v>
      </c>
      <c r="FI60" s="4">
        <v>806.80832688303099</v>
      </c>
      <c r="FJ60" s="4">
        <v>457.763533377785</v>
      </c>
      <c r="FK60" s="28">
        <v>0.56737581669028903</v>
      </c>
      <c r="FL60" s="4">
        <v>338.47319647584601</v>
      </c>
      <c r="FM60" s="28">
        <v>0.41952119877527899</v>
      </c>
      <c r="FN60" s="4">
        <v>87.671658986175103</v>
      </c>
      <c r="FO60" s="4">
        <v>2170.7379712797601</v>
      </c>
      <c r="FP60" s="4">
        <v>1060.2585305313</v>
      </c>
      <c r="FQ60" s="28">
        <v>0.48843229563364998</v>
      </c>
      <c r="FR60" s="4">
        <v>765.11075536035196</v>
      </c>
      <c r="FS60" s="28">
        <v>0.35246573537813097</v>
      </c>
      <c r="FT60" s="4">
        <v>226.998924731183</v>
      </c>
      <c r="FU60" s="4">
        <v>4021.7684454781802</v>
      </c>
      <c r="FV60" s="4">
        <v>1749.2691153217399</v>
      </c>
      <c r="FW60" s="28">
        <v>0.434950231231861</v>
      </c>
      <c r="FX60" s="4">
        <v>1067.65338867283</v>
      </c>
      <c r="FY60" s="28">
        <v>0.26546863727901399</v>
      </c>
      <c r="FZ60" s="4">
        <v>496.59631336405499</v>
      </c>
      <c r="GA60" s="4">
        <v>7604.5166560062999</v>
      </c>
      <c r="GB60" s="4">
        <v>2515.79695498098</v>
      </c>
      <c r="GC60" s="28">
        <v>0.33082930431796997</v>
      </c>
      <c r="GD60" s="4">
        <v>2696.2327226986199</v>
      </c>
      <c r="GE60" s="28">
        <v>0.35455675155488597</v>
      </c>
      <c r="GF60" s="4">
        <v>826.33333333333303</v>
      </c>
      <c r="GG60" s="4">
        <v>9706.0859302904992</v>
      </c>
      <c r="GH60" s="4">
        <v>4171.2074168376303</v>
      </c>
      <c r="GI60" s="28">
        <v>0.42975175027250001</v>
      </c>
      <c r="GJ60" s="4">
        <v>2858.0778482711398</v>
      </c>
      <c r="GK60" s="28">
        <v>0.294462450548859</v>
      </c>
      <c r="GL60" s="4">
        <v>1118.4612135176701</v>
      </c>
      <c r="GM60" s="4">
        <v>6609.6957352981299</v>
      </c>
      <c r="GN60" s="4">
        <v>2522.5242133687798</v>
      </c>
      <c r="GO60" s="28">
        <v>0.38163998985575098</v>
      </c>
      <c r="GP60" s="4">
        <v>1451.6126573786401</v>
      </c>
      <c r="GQ60" s="28">
        <v>0.21961868072481999</v>
      </c>
      <c r="GR60" s="4">
        <v>881.71612903225798</v>
      </c>
      <c r="GS60" s="4">
        <v>2301.7611462664199</v>
      </c>
      <c r="GT60" s="4">
        <v>884.37354701573702</v>
      </c>
      <c r="GU60" s="28">
        <v>0.384216037554651</v>
      </c>
      <c r="GV60" s="4">
        <v>609.32260319908403</v>
      </c>
      <c r="GW60" s="28">
        <v>0.26472017054742503</v>
      </c>
      <c r="GX60" s="4">
        <v>255.631182795699</v>
      </c>
    </row>
    <row r="61" spans="1:206" x14ac:dyDescent="0.25">
      <c r="A61" s="4" t="s">
        <v>220</v>
      </c>
      <c r="B61" s="4" t="s">
        <v>315</v>
      </c>
      <c r="C61" s="4" t="s">
        <v>316</v>
      </c>
      <c r="D61" s="25" t="s">
        <v>223</v>
      </c>
      <c r="F61" s="26">
        <v>2109.5797519084699</v>
      </c>
      <c r="G61" s="26">
        <v>2349.0131822080298</v>
      </c>
      <c r="H61" s="26">
        <v>2449.4436385345498</v>
      </c>
      <c r="I61" s="26">
        <v>1463.77142105609</v>
      </c>
      <c r="J61" s="26">
        <v>1876.8192392032499</v>
      </c>
      <c r="K61" s="26">
        <v>2288.23877388441</v>
      </c>
      <c r="L61" s="26">
        <v>2422.7160411316399</v>
      </c>
      <c r="M61" s="26">
        <v>2417.4038507084902</v>
      </c>
      <c r="N61" s="26">
        <v>2309.5976697538099</v>
      </c>
      <c r="O61" s="26">
        <v>2556.5465050082898</v>
      </c>
      <c r="P61" s="26">
        <v>2516.3312378891501</v>
      </c>
      <c r="Q61" s="26">
        <v>3357.4202813064098</v>
      </c>
      <c r="R61" s="26">
        <v>3797.71908418983</v>
      </c>
      <c r="S61" s="26">
        <v>4012.2825991179202</v>
      </c>
      <c r="T61" s="26">
        <v>4339.6019480722298</v>
      </c>
      <c r="U61" s="26">
        <v>4485.4582657749797</v>
      </c>
      <c r="V61" s="26">
        <v>4431.3073261135796</v>
      </c>
      <c r="W61" s="26">
        <v>4962.6281928545504</v>
      </c>
      <c r="X61" s="26">
        <v>4189.2137848807297</v>
      </c>
      <c r="Y61" s="26">
        <v>3637.968839659</v>
      </c>
      <c r="Z61" s="26">
        <v>3385.1966938221999</v>
      </c>
      <c r="AA61" s="26">
        <v>3281.8633892397002</v>
      </c>
      <c r="AB61" s="26">
        <v>2219.6997210837299</v>
      </c>
      <c r="AC61" s="26">
        <v>4458.5929341165001</v>
      </c>
      <c r="AD61" s="26">
        <v>3913.2150595906401</v>
      </c>
      <c r="AE61" s="26">
        <v>4165.0580130876597</v>
      </c>
      <c r="AF61" s="26">
        <v>4840.1198918401296</v>
      </c>
      <c r="AG61" s="26">
        <v>4866.1441747621002</v>
      </c>
      <c r="AH61" s="26">
        <v>5873.7515191955499</v>
      </c>
      <c r="AI61" s="26">
        <v>7810.0016833077498</v>
      </c>
      <c r="AJ61" s="26">
        <v>8825.0602138472095</v>
      </c>
      <c r="AK61" s="26">
        <v>9393.9355189681301</v>
      </c>
      <c r="AL61" s="26">
        <v>7827.1826245397297</v>
      </c>
      <c r="AM61" s="26">
        <v>6667.0600830618996</v>
      </c>
      <c r="AN61" s="26">
        <v>2219.6997210837299</v>
      </c>
      <c r="AO61" s="26">
        <v>8371.8079937071398</v>
      </c>
      <c r="AP61" s="26">
        <v>9005.1779049277902</v>
      </c>
      <c r="AQ61" s="26">
        <v>10739.8956939577</v>
      </c>
      <c r="AR61" s="26">
        <v>16635.061897154999</v>
      </c>
      <c r="AS61" s="26">
        <v>17221.118143507902</v>
      </c>
      <c r="AT61" s="26">
        <v>8886.7598041456295</v>
      </c>
      <c r="AU61" s="26">
        <f t="shared" si="25"/>
        <v>1734.7177890299099</v>
      </c>
      <c r="AV61" s="26">
        <f t="shared" si="26"/>
        <v>5895.1662031972992</v>
      </c>
      <c r="AW61" s="26">
        <f t="shared" si="27"/>
        <v>586.05624635290224</v>
      </c>
      <c r="AX61" s="26">
        <v>-5.3121904231550303</v>
      </c>
      <c r="AY61" s="26">
        <v>-107.80618095467401</v>
      </c>
      <c r="AZ61" s="26">
        <v>246.948835254475</v>
      </c>
      <c r="BA61" s="26">
        <v>-40.215267119142197</v>
      </c>
      <c r="BB61" s="26">
        <v>841.08904341726304</v>
      </c>
      <c r="BC61" s="26">
        <v>440.29880288341798</v>
      </c>
      <c r="BD61" s="26">
        <v>214.56351492809301</v>
      </c>
      <c r="BE61" s="26">
        <v>327.31934895430902</v>
      </c>
      <c r="BF61" s="26">
        <v>145.85631770274799</v>
      </c>
      <c r="BG61" s="26">
        <v>-54.150939661401701</v>
      </c>
      <c r="BH61" s="26">
        <v>531.32086674097502</v>
      </c>
      <c r="BI61" s="26">
        <v>-773.41440797382199</v>
      </c>
      <c r="BJ61" s="26">
        <v>-551.24494522172495</v>
      </c>
      <c r="BK61" s="26">
        <v>-252.772145836802</v>
      </c>
      <c r="BL61" s="26">
        <v>-103.333304582504</v>
      </c>
      <c r="BM61" s="26" t="s">
        <v>224</v>
      </c>
      <c r="BN61" s="4" t="s">
        <v>224</v>
      </c>
      <c r="BO61" s="27">
        <v>43</v>
      </c>
      <c r="BP61" s="4" t="s">
        <v>253</v>
      </c>
      <c r="BQ61" s="26">
        <v>2311.8757788272501</v>
      </c>
      <c r="BR61" s="26">
        <v>1362.0970505718001</v>
      </c>
      <c r="BS61" s="28">
        <v>0.58917397857022902</v>
      </c>
      <c r="BT61" s="4">
        <v>871.36186174176601</v>
      </c>
      <c r="BU61" s="28">
        <v>0.37690686918471999</v>
      </c>
      <c r="BV61" s="4">
        <v>416.405483870968</v>
      </c>
      <c r="BW61" s="26">
        <v>2559.4964220996499</v>
      </c>
      <c r="BX61" s="26">
        <v>1617.8671494793</v>
      </c>
      <c r="BY61" s="28">
        <v>0.63210369645764297</v>
      </c>
      <c r="BZ61" s="4">
        <v>1167.02765929724</v>
      </c>
      <c r="CA61" s="28">
        <v>0.45595987133277099</v>
      </c>
      <c r="CB61" s="4">
        <v>418.12876344085998</v>
      </c>
      <c r="CC61" s="26">
        <v>2519.4739219305202</v>
      </c>
      <c r="CD61" s="26">
        <v>1511.1438149805099</v>
      </c>
      <c r="CE61" s="28">
        <v>0.59978545593462995</v>
      </c>
      <c r="CF61" s="4">
        <v>1009.96359092673</v>
      </c>
      <c r="CG61" s="28">
        <v>0.40086288734151798</v>
      </c>
      <c r="CH61" s="4">
        <v>446.58440860215097</v>
      </c>
      <c r="CI61" s="26">
        <v>3360.4199270067902</v>
      </c>
      <c r="CJ61" s="26">
        <v>1764.10588039973</v>
      </c>
      <c r="CK61" s="28">
        <v>0.52496590269034205</v>
      </c>
      <c r="CL61" s="4">
        <v>1212.1224813899</v>
      </c>
      <c r="CM61" s="28">
        <v>0.36070565813766198</v>
      </c>
      <c r="CN61" s="4">
        <v>520.15663594470095</v>
      </c>
      <c r="CO61" s="26">
        <v>3800.6902762424802</v>
      </c>
      <c r="CP61" s="26">
        <v>2050.8934054692299</v>
      </c>
      <c r="CQ61" s="28">
        <v>0.53961076973018396</v>
      </c>
      <c r="CR61" s="4">
        <v>1468.80875669907</v>
      </c>
      <c r="CS61" s="28">
        <v>0.38645841937722802</v>
      </c>
      <c r="CT61" s="4">
        <v>569.04822580645202</v>
      </c>
      <c r="CU61" s="26">
        <v>4017.5657520254099</v>
      </c>
      <c r="CV61" s="26">
        <v>2162.7196897058502</v>
      </c>
      <c r="CW61" s="28">
        <v>0.53831594134222804</v>
      </c>
      <c r="CX61" s="4">
        <v>1541.8605633306699</v>
      </c>
      <c r="CY61" s="28">
        <v>0.38377979565197101</v>
      </c>
      <c r="CZ61" s="4">
        <v>606.00161290322603</v>
      </c>
      <c r="DA61" s="26">
        <v>4343.9409728418896</v>
      </c>
      <c r="DB61" s="26">
        <v>2395.5808937812599</v>
      </c>
      <c r="DC61" s="28">
        <v>0.55147639177381202</v>
      </c>
      <c r="DD61" s="4">
        <v>1778.69351840135</v>
      </c>
      <c r="DE61" s="28">
        <v>0.40946539778548002</v>
      </c>
      <c r="DF61" s="4">
        <v>626.27258064516104</v>
      </c>
      <c r="DG61" s="26">
        <v>4488.6691941855897</v>
      </c>
      <c r="DH61" s="26">
        <v>2415.2437886913799</v>
      </c>
      <c r="DI61" s="28">
        <v>0.53807569330793503</v>
      </c>
      <c r="DJ61" s="4">
        <v>1740.48697632874</v>
      </c>
      <c r="DK61" s="28">
        <v>0.38775122447947002</v>
      </c>
      <c r="DL61" s="4">
        <v>681.59216589861796</v>
      </c>
      <c r="DM61" s="26">
        <v>4433.7989128814597</v>
      </c>
      <c r="DN61" s="26">
        <v>2395.7979171918601</v>
      </c>
      <c r="DO61" s="28">
        <v>0.540348798911782</v>
      </c>
      <c r="DP61" s="4">
        <v>1682.89260274141</v>
      </c>
      <c r="DQ61" s="28">
        <v>0.37955997459698199</v>
      </c>
      <c r="DR61" s="4">
        <v>683.43145161290295</v>
      </c>
      <c r="DS61" s="26">
        <v>4963.8052073274903</v>
      </c>
      <c r="DT61" s="26">
        <v>2881.91616121585</v>
      </c>
      <c r="DU61" s="28">
        <v>0.58058607073492896</v>
      </c>
      <c r="DV61" s="4">
        <v>2212.5010174808299</v>
      </c>
      <c r="DW61" s="28">
        <v>0.44572680132870202</v>
      </c>
      <c r="DX61" s="4">
        <v>670.38526881720395</v>
      </c>
      <c r="DY61" s="26">
        <v>4189.2510760934802</v>
      </c>
      <c r="DZ61" s="26">
        <v>2297.2594579748702</v>
      </c>
      <c r="EA61" s="28">
        <v>0.548369963090657</v>
      </c>
      <c r="EB61" s="4">
        <v>1676.6299447932199</v>
      </c>
      <c r="EC61" s="28">
        <v>0.40022188079419102</v>
      </c>
      <c r="ED61" s="4">
        <v>639.40967741935503</v>
      </c>
      <c r="EE61" s="26">
        <v>3637.9304390201</v>
      </c>
      <c r="EF61" s="26">
        <v>1886.6472752776001</v>
      </c>
      <c r="EG61" s="28">
        <v>0.51860454918038101</v>
      </c>
      <c r="EH61" s="4">
        <v>1258.7814865780299</v>
      </c>
      <c r="EI61" s="28">
        <v>0.34601582071951098</v>
      </c>
      <c r="EJ61" s="4">
        <v>611.07215437788</v>
      </c>
      <c r="EK61" s="26">
        <v>3385.1921116291901</v>
      </c>
      <c r="EL61" s="26">
        <v>1635.4713379349</v>
      </c>
      <c r="EM61" s="28">
        <v>0.48312511786747597</v>
      </c>
      <c r="EN61" s="4">
        <v>1091.1146702141</v>
      </c>
      <c r="EO61" s="28">
        <v>0.32231986671178398</v>
      </c>
      <c r="EP61" s="4">
        <v>554.59569892473098</v>
      </c>
      <c r="EQ61" s="26">
        <v>3281.6888075235202</v>
      </c>
      <c r="ER61" s="26">
        <v>1650.92981040631</v>
      </c>
      <c r="ES61" s="28">
        <v>0.50307323674975801</v>
      </c>
      <c r="ET61" s="4">
        <v>1123.88173142453</v>
      </c>
      <c r="EU61" s="28">
        <v>0.34247053798883997</v>
      </c>
      <c r="EV61" s="4">
        <v>526.91879569892501</v>
      </c>
      <c r="EW61" s="26">
        <v>2219.4410219430902</v>
      </c>
      <c r="EX61" s="26">
        <v>1127.2779275546</v>
      </c>
      <c r="EY61" s="28">
        <v>0.50791073806849096</v>
      </c>
      <c r="EZ61" s="4">
        <v>780.94965167426506</v>
      </c>
      <c r="FA61" s="28">
        <v>0.35186771982368498</v>
      </c>
      <c r="FB61" s="4">
        <v>353.31322580645201</v>
      </c>
      <c r="FC61" s="4">
        <v>4871.3722009269004</v>
      </c>
      <c r="FD61" s="4">
        <v>2979.9642000510999</v>
      </c>
      <c r="FE61" s="28">
        <v>0.61172993504460305</v>
      </c>
      <c r="FF61" s="4">
        <v>2038.3895210390101</v>
      </c>
      <c r="FG61" s="28">
        <v>0.41844257366562099</v>
      </c>
      <c r="FH61" s="4">
        <v>834.53424731182804</v>
      </c>
      <c r="FI61" s="4">
        <v>5879.8938489373104</v>
      </c>
      <c r="FJ61" s="4">
        <v>3275.2496953802402</v>
      </c>
      <c r="FK61" s="28">
        <v>0.557025310239604</v>
      </c>
      <c r="FL61" s="4">
        <v>2222.0860723166302</v>
      </c>
      <c r="FM61" s="28">
        <v>0.37791261703104201</v>
      </c>
      <c r="FN61" s="4">
        <v>966.74104454685096</v>
      </c>
      <c r="FO61" s="4">
        <v>7818.2560282678896</v>
      </c>
      <c r="FP61" s="4">
        <v>4213.6130951750802</v>
      </c>
      <c r="FQ61" s="28">
        <v>0.53894539651045403</v>
      </c>
      <c r="FR61" s="4">
        <v>3010.66932002974</v>
      </c>
      <c r="FS61" s="28">
        <v>0.38508195550827201</v>
      </c>
      <c r="FT61" s="4">
        <v>1175.04983870968</v>
      </c>
      <c r="FU61" s="4">
        <v>8832.6101670274693</v>
      </c>
      <c r="FV61" s="4">
        <v>4810.8246824726402</v>
      </c>
      <c r="FW61" s="28">
        <v>0.54466625284014702</v>
      </c>
      <c r="FX61" s="4">
        <v>3519.1804947300898</v>
      </c>
      <c r="FY61" s="28">
        <v>0.39843041051073902</v>
      </c>
      <c r="FZ61" s="4">
        <v>1307.86474654378</v>
      </c>
      <c r="GA61" s="4">
        <v>9397.60412020894</v>
      </c>
      <c r="GB61" s="4">
        <v>4558.5176068977098</v>
      </c>
      <c r="GC61" s="28">
        <v>0.48507231721912097</v>
      </c>
      <c r="GD61" s="4">
        <v>3895.3936202222499</v>
      </c>
      <c r="GE61" s="28">
        <v>0.41450922707474502</v>
      </c>
      <c r="GF61" s="4">
        <v>1353.8167204301101</v>
      </c>
      <c r="GG61" s="4">
        <v>7827.1815151135797</v>
      </c>
      <c r="GH61" s="4">
        <v>4183.9067332524801</v>
      </c>
      <c r="GI61" s="28">
        <v>0.53453554452183505</v>
      </c>
      <c r="GJ61" s="4">
        <v>2935.4114313712498</v>
      </c>
      <c r="GK61" s="28">
        <v>0.37502789806308201</v>
      </c>
      <c r="GL61" s="4">
        <v>1250.4818317972299</v>
      </c>
      <c r="GM61" s="4">
        <v>6666.8809191527098</v>
      </c>
      <c r="GN61" s="4">
        <v>3286.40114834121</v>
      </c>
      <c r="GO61" s="28">
        <v>0.492944330068952</v>
      </c>
      <c r="GP61" s="4">
        <v>2214.9964016386398</v>
      </c>
      <c r="GQ61" s="28">
        <v>0.33223878279801899</v>
      </c>
      <c r="GR61" s="4">
        <v>1081.5144946236601</v>
      </c>
      <c r="GS61" s="4">
        <v>2219.4410219430902</v>
      </c>
      <c r="GT61" s="4">
        <v>1127.2779275546</v>
      </c>
      <c r="GU61" s="28">
        <v>0.50791073806849096</v>
      </c>
      <c r="GV61" s="4">
        <v>780.94965167426506</v>
      </c>
      <c r="GW61" s="28">
        <v>0.35186771982368498</v>
      </c>
      <c r="GX61" s="4">
        <v>353.31322580645201</v>
      </c>
    </row>
    <row r="62" spans="1:206" x14ac:dyDescent="0.25">
      <c r="A62" s="4" t="s">
        <v>220</v>
      </c>
      <c r="B62" s="4" t="s">
        <v>317</v>
      </c>
      <c r="C62" s="4" t="s">
        <v>318</v>
      </c>
      <c r="D62" s="25" t="s">
        <v>244</v>
      </c>
      <c r="E62" s="4" t="s">
        <v>245</v>
      </c>
      <c r="F62" s="26">
        <v>1587.2743097305399</v>
      </c>
      <c r="G62" s="26">
        <v>1387.8701896550299</v>
      </c>
      <c r="H62" s="26">
        <v>1492.1317204100999</v>
      </c>
      <c r="I62" s="26">
        <v>1608.69980062019</v>
      </c>
      <c r="J62" s="26">
        <v>1805.3618284112799</v>
      </c>
      <c r="K62" s="26">
        <v>2114.0315066754902</v>
      </c>
      <c r="L62" s="26">
        <v>2556.3387274800002</v>
      </c>
      <c r="M62" s="26">
        <v>2311.9448038385199</v>
      </c>
      <c r="N62" s="26">
        <v>2467.3712405425999</v>
      </c>
      <c r="O62" s="26">
        <v>2471.0652173847998</v>
      </c>
      <c r="P62" s="26">
        <v>2688.0632817885999</v>
      </c>
      <c r="Q62" s="26">
        <v>2476.3989891797701</v>
      </c>
      <c r="R62" s="26">
        <v>3164.40876661425</v>
      </c>
      <c r="S62" s="26">
        <v>3472.2417350615401</v>
      </c>
      <c r="T62" s="26">
        <v>3967.5728981664402</v>
      </c>
      <c r="U62" s="26">
        <v>3831.8091490686902</v>
      </c>
      <c r="V62" s="26">
        <v>4121.6416071195399</v>
      </c>
      <c r="W62" s="26">
        <v>3958.0089365174999</v>
      </c>
      <c r="X62" s="26">
        <v>4160.4488133758196</v>
      </c>
      <c r="Y62" s="26">
        <v>4211.07672493467</v>
      </c>
      <c r="Z62" s="26">
        <v>4763.8441667019597</v>
      </c>
      <c r="AA62" s="26">
        <v>5020.0950668697496</v>
      </c>
      <c r="AB62" s="26">
        <v>3184.2316820461301</v>
      </c>
      <c r="AC62" s="26">
        <v>2975.1444993855798</v>
      </c>
      <c r="AD62" s="26">
        <v>3100.8315210302999</v>
      </c>
      <c r="AE62" s="26">
        <v>3919.3933350867701</v>
      </c>
      <c r="AF62" s="26">
        <v>4868.2835313185196</v>
      </c>
      <c r="AG62" s="26">
        <v>4938.4364579273997</v>
      </c>
      <c r="AH62" s="26">
        <v>5164.4622709683599</v>
      </c>
      <c r="AI62" s="26">
        <v>6636.6505016757801</v>
      </c>
      <c r="AJ62" s="26">
        <v>7799.3820472351299</v>
      </c>
      <c r="AK62" s="26">
        <v>8079.6505436370398</v>
      </c>
      <c r="AL62" s="26">
        <v>8371.5255383104995</v>
      </c>
      <c r="AM62" s="26">
        <v>9783.9392335717093</v>
      </c>
      <c r="AN62" s="26">
        <v>3184.2316820461301</v>
      </c>
      <c r="AO62" s="26">
        <v>6075.9760204158702</v>
      </c>
      <c r="AP62" s="26">
        <v>8787.6768664052906</v>
      </c>
      <c r="AQ62" s="26">
        <v>10102.8987288958</v>
      </c>
      <c r="AR62" s="26">
        <v>14436.0325489109</v>
      </c>
      <c r="AS62" s="26">
        <v>16451.176081947498</v>
      </c>
      <c r="AT62" s="26">
        <v>12968.1709156178</v>
      </c>
      <c r="AU62" s="26">
        <f t="shared" si="25"/>
        <v>1315.221862490509</v>
      </c>
      <c r="AV62" s="26">
        <f t="shared" si="26"/>
        <v>4333.1338200151004</v>
      </c>
      <c r="AW62" s="26">
        <f t="shared" si="27"/>
        <v>2015.1435330365985</v>
      </c>
      <c r="AX62" s="26">
        <v>-244.393923641485</v>
      </c>
      <c r="AY62" s="26">
        <v>155.42643670408401</v>
      </c>
      <c r="AZ62" s="26">
        <v>3.6939768422019501</v>
      </c>
      <c r="BA62" s="26">
        <v>216.99806440379601</v>
      </c>
      <c r="BB62" s="26">
        <v>-211.664292608831</v>
      </c>
      <c r="BC62" s="26">
        <v>688.00977743448004</v>
      </c>
      <c r="BD62" s="26">
        <v>307.83296844729</v>
      </c>
      <c r="BE62" s="26">
        <v>495.33116310490601</v>
      </c>
      <c r="BF62" s="26">
        <v>-135.763749097752</v>
      </c>
      <c r="BG62" s="26">
        <v>289.83245805085102</v>
      </c>
      <c r="BH62" s="26">
        <v>-163.63267060204001</v>
      </c>
      <c r="BI62" s="26">
        <v>202.43987685832201</v>
      </c>
      <c r="BJ62" s="26">
        <v>50.6279115588503</v>
      </c>
      <c r="BK62" s="26">
        <v>552.76744176728505</v>
      </c>
      <c r="BL62" s="26">
        <v>256.25090016779399</v>
      </c>
      <c r="BM62" s="26" t="s">
        <v>224</v>
      </c>
      <c r="BN62" s="4" t="s">
        <v>224</v>
      </c>
      <c r="BO62" s="27">
        <v>44</v>
      </c>
      <c r="BP62" s="4" t="s">
        <v>253</v>
      </c>
      <c r="BQ62" s="26">
        <v>2467.3774181315398</v>
      </c>
      <c r="BR62" s="26">
        <v>1160.6114299173501</v>
      </c>
      <c r="BS62" s="28">
        <v>0.47038261004927201</v>
      </c>
      <c r="BT62" s="4">
        <v>731.24507575212999</v>
      </c>
      <c r="BU62" s="28">
        <v>0.29636531094860902</v>
      </c>
      <c r="BV62" s="4">
        <v>316.296440860215</v>
      </c>
      <c r="BW62" s="26">
        <v>2471.5036465418202</v>
      </c>
      <c r="BX62" s="26">
        <v>1139.466142453</v>
      </c>
      <c r="BY62" s="28">
        <v>0.46104165941546099</v>
      </c>
      <c r="BZ62" s="4">
        <v>764.09122656860097</v>
      </c>
      <c r="CA62" s="28">
        <v>0.30916046902772498</v>
      </c>
      <c r="CB62" s="4">
        <v>291.35273118279599</v>
      </c>
      <c r="CC62" s="26">
        <v>2688.4458802622098</v>
      </c>
      <c r="CD62" s="26">
        <v>1210.12116355636</v>
      </c>
      <c r="CE62" s="28">
        <v>0.45011922034239898</v>
      </c>
      <c r="CF62" s="4">
        <v>822.00188689868799</v>
      </c>
      <c r="CG62" s="28">
        <v>0.30575355558896999</v>
      </c>
      <c r="CH62" s="4">
        <v>308.79647311828001</v>
      </c>
      <c r="CI62" s="26">
        <v>2476.3989891797701</v>
      </c>
      <c r="CJ62" s="26">
        <v>897.72814745384801</v>
      </c>
      <c r="CK62" s="28">
        <v>0.36251353331039499</v>
      </c>
      <c r="CL62" s="4">
        <v>469.79968131515</v>
      </c>
      <c r="CM62" s="28">
        <v>0.189710819366292</v>
      </c>
      <c r="CN62" s="4">
        <v>330.84608294930899</v>
      </c>
      <c r="CO62" s="26">
        <v>3164.40876661425</v>
      </c>
      <c r="CP62" s="26">
        <v>1165.3050768818</v>
      </c>
      <c r="CQ62" s="28">
        <v>0.36825364952095402</v>
      </c>
      <c r="CR62" s="4">
        <v>714.36706724609303</v>
      </c>
      <c r="CS62" s="28">
        <v>0.22575056509226801</v>
      </c>
      <c r="CT62" s="4">
        <v>363.36494623655898</v>
      </c>
      <c r="CU62" s="26">
        <v>3472.2417350615401</v>
      </c>
      <c r="CV62" s="26">
        <v>1359.8328238715401</v>
      </c>
      <c r="CW62" s="28">
        <v>0.39162965243473702</v>
      </c>
      <c r="CX62" s="4">
        <v>949.36693500555202</v>
      </c>
      <c r="CY62" s="28">
        <v>0.273416140765536</v>
      </c>
      <c r="CZ62" s="4">
        <v>373.62445161290299</v>
      </c>
      <c r="DA62" s="26">
        <v>3967.5728981664402</v>
      </c>
      <c r="DB62" s="26">
        <v>1691.9334844288601</v>
      </c>
      <c r="DC62" s="28">
        <v>0.42644042790260001</v>
      </c>
      <c r="DD62" s="4">
        <v>1172.7357991287499</v>
      </c>
      <c r="DE62" s="28">
        <v>0.29558015170199098</v>
      </c>
      <c r="DF62" s="4">
        <v>420.76683870967702</v>
      </c>
      <c r="DG62" s="26">
        <v>3831.8091490686902</v>
      </c>
      <c r="DH62" s="26">
        <v>1668.6745792066099</v>
      </c>
      <c r="DI62" s="28">
        <v>0.43547956442772501</v>
      </c>
      <c r="DJ62" s="4">
        <v>1173.77232542707</v>
      </c>
      <c r="DK62" s="28">
        <v>0.30632327440221102</v>
      </c>
      <c r="DL62" s="4">
        <v>372.61647465437801</v>
      </c>
      <c r="DM62" s="26">
        <v>4122.2095427321301</v>
      </c>
      <c r="DN62" s="26">
        <v>2259.0792369543001</v>
      </c>
      <c r="DO62" s="28">
        <v>0.54802629840525197</v>
      </c>
      <c r="DP62" s="4">
        <v>1849.73050568235</v>
      </c>
      <c r="DQ62" s="28">
        <v>0.448723066236071</v>
      </c>
      <c r="DR62" s="4">
        <v>390.39143010752701</v>
      </c>
      <c r="DS62" s="26">
        <v>3958.1409268613002</v>
      </c>
      <c r="DT62" s="26">
        <v>2008.36916881304</v>
      </c>
      <c r="DU62" s="28">
        <v>0.50740213800462797</v>
      </c>
      <c r="DV62" s="4">
        <v>1634.9903308655801</v>
      </c>
      <c r="DW62" s="28">
        <v>0.41307026734949698</v>
      </c>
      <c r="DX62" s="4">
        <v>423.72478494623698</v>
      </c>
      <c r="DY62" s="26">
        <v>4160.4274252345404</v>
      </c>
      <c r="DZ62" s="26">
        <v>2085.2871326551399</v>
      </c>
      <c r="EA62" s="28">
        <v>0.501219446830655</v>
      </c>
      <c r="EB62" s="4">
        <v>1698.80232798869</v>
      </c>
      <c r="EC62" s="28">
        <v>0.40832399038734002</v>
      </c>
      <c r="ED62" s="4">
        <v>452.03112903225798</v>
      </c>
      <c r="EE62" s="26">
        <v>4211.0355495706199</v>
      </c>
      <c r="EF62" s="26">
        <v>2282.4718160082798</v>
      </c>
      <c r="EG62" s="28">
        <v>0.54202150258290105</v>
      </c>
      <c r="EH62" s="4">
        <v>1813.3683877409301</v>
      </c>
      <c r="EI62" s="28">
        <v>0.43062291125180002</v>
      </c>
      <c r="EJ62" s="4">
        <v>464.03892857142898</v>
      </c>
      <c r="EK62" s="26">
        <v>4763.8400691032002</v>
      </c>
      <c r="EL62" s="26">
        <v>2308.74863842078</v>
      </c>
      <c r="EM62" s="28">
        <v>0.48464024923813398</v>
      </c>
      <c r="EN62" s="4">
        <v>1731.1657550294001</v>
      </c>
      <c r="EO62" s="28">
        <v>0.363397118693637</v>
      </c>
      <c r="EP62" s="4">
        <v>527.86174193548402</v>
      </c>
      <c r="EQ62" s="26">
        <v>5020.42435909504</v>
      </c>
      <c r="ER62" s="26">
        <v>2301.2280353610199</v>
      </c>
      <c r="ES62" s="28">
        <v>0.45837321125894398</v>
      </c>
      <c r="ET62" s="4">
        <v>1731.2859502117001</v>
      </c>
      <c r="EU62" s="28">
        <v>0.344848528008453</v>
      </c>
      <c r="EV62" s="4">
        <v>553.45537634408595</v>
      </c>
      <c r="EW62" s="26">
        <v>3184.2249647543699</v>
      </c>
      <c r="EX62" s="26">
        <v>1536.48108401479</v>
      </c>
      <c r="EY62" s="28">
        <v>0.48252906155244502</v>
      </c>
      <c r="EZ62" s="4">
        <v>1104.49078714133</v>
      </c>
      <c r="FA62" s="28">
        <v>0.34686330248859598</v>
      </c>
      <c r="FB62" s="4">
        <v>376.820774193548</v>
      </c>
      <c r="FC62" s="4">
        <v>4938.88106467336</v>
      </c>
      <c r="FD62" s="4">
        <v>2300.07757237035</v>
      </c>
      <c r="FE62" s="28">
        <v>0.46570823274572498</v>
      </c>
      <c r="FF62" s="4">
        <v>1495.3363023207301</v>
      </c>
      <c r="FG62" s="28">
        <v>0.30276823489768001</v>
      </c>
      <c r="FH62" s="4">
        <v>607.64917204301105</v>
      </c>
      <c r="FI62" s="4">
        <v>5164.8448694419703</v>
      </c>
      <c r="FJ62" s="4">
        <v>2107.8493110102099</v>
      </c>
      <c r="FK62" s="28">
        <v>0.408114738059489</v>
      </c>
      <c r="FL62" s="4">
        <v>1291.80156821384</v>
      </c>
      <c r="FM62" s="28">
        <v>0.25011430175896199</v>
      </c>
      <c r="FN62" s="4">
        <v>639.64255606758798</v>
      </c>
      <c r="FO62" s="4">
        <v>6636.6505016757801</v>
      </c>
      <c r="FP62" s="4">
        <v>2525.1379007533301</v>
      </c>
      <c r="FQ62" s="28">
        <v>0.38048378472178501</v>
      </c>
      <c r="FR62" s="4">
        <v>1663.7340022516501</v>
      </c>
      <c r="FS62" s="28">
        <v>0.25068880783032699</v>
      </c>
      <c r="FT62" s="4">
        <v>736.98939784946197</v>
      </c>
      <c r="FU62" s="4">
        <v>7799.3820472351299</v>
      </c>
      <c r="FV62" s="4">
        <v>3360.60806363546</v>
      </c>
      <c r="FW62" s="28">
        <v>0.43088132409500202</v>
      </c>
      <c r="FX62" s="4">
        <v>2346.5081245558199</v>
      </c>
      <c r="FY62" s="28">
        <v>0.30085821034855598</v>
      </c>
      <c r="FZ62" s="4">
        <v>793.38331336405497</v>
      </c>
      <c r="GA62" s="4">
        <v>8080.3504695934298</v>
      </c>
      <c r="GB62" s="4">
        <v>3618.9120608258299</v>
      </c>
      <c r="GC62" s="28">
        <v>0.44786572988930301</v>
      </c>
      <c r="GD62" s="4">
        <v>3484.7208365479401</v>
      </c>
      <c r="GE62" s="28">
        <v>0.43125862543475502</v>
      </c>
      <c r="GF62" s="4">
        <v>814.11621505376297</v>
      </c>
      <c r="GG62" s="4">
        <v>8371.4629748051593</v>
      </c>
      <c r="GH62" s="4">
        <v>4367.7589486634197</v>
      </c>
      <c r="GI62" s="28">
        <v>0.52174380533111997</v>
      </c>
      <c r="GJ62" s="4">
        <v>3512.17071572962</v>
      </c>
      <c r="GK62" s="28">
        <v>0.419540852811496</v>
      </c>
      <c r="GL62" s="4">
        <v>916.07005760368702</v>
      </c>
      <c r="GM62" s="4">
        <v>9784.2644281982302</v>
      </c>
      <c r="GN62" s="4">
        <v>4609.9766737817999</v>
      </c>
      <c r="GO62" s="28">
        <v>0.47116231451143697</v>
      </c>
      <c r="GP62" s="4">
        <v>3462.4517052411002</v>
      </c>
      <c r="GQ62" s="28">
        <v>0.35387961258102602</v>
      </c>
      <c r="GR62" s="4">
        <v>1081.31711827957</v>
      </c>
      <c r="GS62" s="4">
        <v>3184.2249647543699</v>
      </c>
      <c r="GT62" s="4">
        <v>1536.48108401479</v>
      </c>
      <c r="GU62" s="28">
        <v>0.48252906155244502</v>
      </c>
      <c r="GV62" s="4">
        <v>1104.49078714133</v>
      </c>
      <c r="GW62" s="28">
        <v>0.34686330248859598</v>
      </c>
      <c r="GX62" s="4">
        <v>376.820774193548</v>
      </c>
    </row>
    <row r="63" spans="1:206" x14ac:dyDescent="0.25">
      <c r="A63" s="4" t="s">
        <v>220</v>
      </c>
      <c r="B63" s="4" t="s">
        <v>319</v>
      </c>
      <c r="C63" s="4" t="s">
        <v>320</v>
      </c>
      <c r="D63" s="25" t="s">
        <v>244</v>
      </c>
      <c r="E63" s="4" t="s">
        <v>245</v>
      </c>
      <c r="I63" s="26">
        <v>2778.69547790365</v>
      </c>
      <c r="J63" s="26">
        <v>6283.2250829535797</v>
      </c>
      <c r="K63" s="26">
        <v>9458.3112640200106</v>
      </c>
      <c r="L63" s="26">
        <v>10290.0879645896</v>
      </c>
      <c r="M63" s="26">
        <v>10608.880061309599</v>
      </c>
      <c r="N63" s="26">
        <v>7516.0404953459501</v>
      </c>
      <c r="O63" s="26">
        <v>9459.6757801677504</v>
      </c>
      <c r="P63" s="26">
        <v>9219.2643035902493</v>
      </c>
      <c r="Q63" s="26">
        <v>9041.5256682805903</v>
      </c>
      <c r="R63" s="26">
        <v>6539.4364683143003</v>
      </c>
      <c r="S63" s="26">
        <v>8528.4135931959208</v>
      </c>
      <c r="T63" s="26">
        <v>6958.4320707408397</v>
      </c>
      <c r="U63" s="26">
        <v>5388.2127164509202</v>
      </c>
      <c r="V63" s="26">
        <v>4965.6704972634998</v>
      </c>
      <c r="W63" s="26">
        <v>4522.4286206397201</v>
      </c>
      <c r="X63" s="26">
        <v>4387.52399606779</v>
      </c>
      <c r="Y63" s="26">
        <v>2277.7899468739602</v>
      </c>
      <c r="Z63" s="26">
        <v>3515.6157806716801</v>
      </c>
      <c r="AA63" s="26">
        <v>3168.8553337768199</v>
      </c>
      <c r="AB63" s="26">
        <v>2097.36866340802</v>
      </c>
      <c r="AC63" s="26">
        <v>0</v>
      </c>
      <c r="AD63" s="26">
        <v>2778.69547790365</v>
      </c>
      <c r="AE63" s="26">
        <v>15741.5363469736</v>
      </c>
      <c r="AF63" s="26">
        <v>20898.968025899099</v>
      </c>
      <c r="AG63" s="26">
        <v>16975.7162755137</v>
      </c>
      <c r="AH63" s="26">
        <v>18260.789971870799</v>
      </c>
      <c r="AI63" s="26">
        <v>15067.8500615102</v>
      </c>
      <c r="AJ63" s="26">
        <v>12346.644787191801</v>
      </c>
      <c r="AK63" s="26">
        <v>9488.0991179032208</v>
      </c>
      <c r="AL63" s="26">
        <v>6665.3139429417597</v>
      </c>
      <c r="AM63" s="26">
        <v>6684.4711144485</v>
      </c>
      <c r="AN63" s="26">
        <v>2097.36866340802</v>
      </c>
      <c r="AO63" s="26">
        <v>2778.69547790365</v>
      </c>
      <c r="AP63" s="26">
        <v>36640.504372872703</v>
      </c>
      <c r="AQ63" s="26">
        <v>35236.506247384503</v>
      </c>
      <c r="AR63" s="26">
        <v>27414.494848702001</v>
      </c>
      <c r="AS63" s="26">
        <v>16153.413060845</v>
      </c>
      <c r="AT63" s="26">
        <v>8781.8397778565304</v>
      </c>
      <c r="AU63" s="26">
        <f t="shared" si="25"/>
        <v>-1403.9981254882005</v>
      </c>
      <c r="AV63" s="26">
        <f t="shared" si="26"/>
        <v>-7822.0113986825017</v>
      </c>
      <c r="AW63" s="26">
        <f t="shared" si="27"/>
        <v>-11261.081787857001</v>
      </c>
      <c r="AX63" s="26">
        <v>318.79209672000002</v>
      </c>
      <c r="AY63" s="26">
        <v>-3092.8395659636199</v>
      </c>
      <c r="AZ63" s="26">
        <v>1943.63528482179</v>
      </c>
      <c r="BA63" s="26">
        <v>-240.41147657749499</v>
      </c>
      <c r="BB63" s="26">
        <v>-177.73863530965801</v>
      </c>
      <c r="BC63" s="26">
        <v>-2502.0891999662899</v>
      </c>
      <c r="BD63" s="26">
        <v>1988.9771248816201</v>
      </c>
      <c r="BE63" s="26">
        <v>-1569.98152245508</v>
      </c>
      <c r="BF63" s="26">
        <v>-1570.2193542899199</v>
      </c>
      <c r="BG63" s="26">
        <v>-422.54221918742002</v>
      </c>
      <c r="BH63" s="26">
        <v>-443.24187662377801</v>
      </c>
      <c r="BI63" s="26">
        <v>-134.90462457193101</v>
      </c>
      <c r="BJ63" s="26">
        <v>-2109.7340491938298</v>
      </c>
      <c r="BK63" s="26">
        <v>1237.82583379772</v>
      </c>
      <c r="BL63" s="26">
        <v>-346.76044689486201</v>
      </c>
      <c r="BM63" s="26" t="s">
        <v>271</v>
      </c>
      <c r="BN63" s="4" t="s">
        <v>271</v>
      </c>
      <c r="BO63" s="27">
        <v>45</v>
      </c>
      <c r="BP63" s="4" t="s">
        <v>253</v>
      </c>
      <c r="BQ63" s="26">
        <v>7515.2340375251897</v>
      </c>
      <c r="BR63" s="26">
        <v>1525.44711914869</v>
      </c>
      <c r="BS63" s="28">
        <v>0.202980653900038</v>
      </c>
      <c r="BT63" s="4">
        <v>-53.5736164004526</v>
      </c>
      <c r="BU63" s="28">
        <v>-7.1286690651213101E-3</v>
      </c>
      <c r="BV63" s="4">
        <v>1319.6806451612899</v>
      </c>
      <c r="BW63" s="26">
        <v>9467.0308454116093</v>
      </c>
      <c r="BX63" s="26">
        <v>3848.8670825668401</v>
      </c>
      <c r="BY63" s="28">
        <v>0.40655482647257601</v>
      </c>
      <c r="BZ63" s="4">
        <v>2331.3416128804502</v>
      </c>
      <c r="CA63" s="28">
        <v>0.24625900675187801</v>
      </c>
      <c r="CB63" s="4">
        <v>1277.25494623656</v>
      </c>
      <c r="CC63" s="26">
        <v>9236.1664827371205</v>
      </c>
      <c r="CD63" s="26">
        <v>3406.5967671762801</v>
      </c>
      <c r="CE63" s="28">
        <v>0.36883232600271898</v>
      </c>
      <c r="CF63" s="4">
        <v>2269.3476214878601</v>
      </c>
      <c r="CG63" s="28">
        <v>0.24570232961146701</v>
      </c>
      <c r="CH63" s="4">
        <v>1211.0986344086</v>
      </c>
      <c r="CI63" s="26">
        <v>9055.7672322717499</v>
      </c>
      <c r="CJ63" s="26">
        <v>4439.2811435978201</v>
      </c>
      <c r="CK63" s="28">
        <v>0.49021590658577202</v>
      </c>
      <c r="CL63" s="4">
        <v>3121.7240820690499</v>
      </c>
      <c r="CM63" s="28">
        <v>0.34472220873171999</v>
      </c>
      <c r="CN63" s="4">
        <v>1195.8192165898599</v>
      </c>
      <c r="CO63" s="26">
        <v>6547.3654327961303</v>
      </c>
      <c r="CP63" s="26">
        <v>3146.47135313842</v>
      </c>
      <c r="CQ63" s="28">
        <v>0.48057060285310599</v>
      </c>
      <c r="CR63" s="4">
        <v>2042.4364562134799</v>
      </c>
      <c r="CS63" s="28">
        <v>0.311947832632466</v>
      </c>
      <c r="CT63" s="4">
        <v>1116.01798924731</v>
      </c>
      <c r="CU63" s="26">
        <v>8534.1926365729396</v>
      </c>
      <c r="CV63" s="26">
        <v>5141.3454569033001</v>
      </c>
      <c r="CW63" s="28">
        <v>0.60244075518875295</v>
      </c>
      <c r="CX63" s="4">
        <v>4008.9229398248899</v>
      </c>
      <c r="CY63" s="28">
        <v>0.46974835354018302</v>
      </c>
      <c r="CZ63" s="4">
        <v>1083.21693548387</v>
      </c>
      <c r="DA63" s="26">
        <v>6961.5638065418098</v>
      </c>
      <c r="DB63" s="26">
        <v>3809.9781763344799</v>
      </c>
      <c r="DC63" s="28">
        <v>0.54728769026784296</v>
      </c>
      <c r="DD63" s="4">
        <v>2817.3223649254001</v>
      </c>
      <c r="DE63" s="28">
        <v>0.40469676687843398</v>
      </c>
      <c r="DF63" s="4">
        <v>996.17252688172005</v>
      </c>
      <c r="DG63" s="26">
        <v>5390.4863476484097</v>
      </c>
      <c r="DH63" s="26">
        <v>2355.0645636003001</v>
      </c>
      <c r="DI63" s="28">
        <v>0.43689277955924999</v>
      </c>
      <c r="DJ63" s="4">
        <v>1423.9022573529201</v>
      </c>
      <c r="DK63" s="28">
        <v>0.264150981102863</v>
      </c>
      <c r="DL63" s="4">
        <v>913.47070276497698</v>
      </c>
      <c r="DM63" s="26">
        <v>4965.6020100030701</v>
      </c>
      <c r="DN63" s="26">
        <v>2126.5080701523798</v>
      </c>
      <c r="DO63" s="28">
        <v>0.42824778664673202</v>
      </c>
      <c r="DP63" s="4">
        <v>1171.1954652566701</v>
      </c>
      <c r="DQ63" s="28">
        <v>0.235861726915957</v>
      </c>
      <c r="DR63" s="4">
        <v>847.76430107526903</v>
      </c>
      <c r="DS63" s="26">
        <v>4509.36773224224</v>
      </c>
      <c r="DT63" s="26">
        <v>2379.26173527128</v>
      </c>
      <c r="DU63" s="28">
        <v>0.52762646041470995</v>
      </c>
      <c r="DV63" s="4">
        <v>1595.1288057197401</v>
      </c>
      <c r="DW63" s="28">
        <v>0.353736687809796</v>
      </c>
      <c r="DX63" s="4">
        <v>752.75537634408602</v>
      </c>
      <c r="DY63" s="26">
        <v>4379.1242105737101</v>
      </c>
      <c r="DZ63" s="26">
        <v>2195.7359663637299</v>
      </c>
      <c r="EA63" s="28">
        <v>0.50140983922355198</v>
      </c>
      <c r="EB63" s="4">
        <v>1430.93065098549</v>
      </c>
      <c r="EC63" s="28">
        <v>0.32676183231578598</v>
      </c>
      <c r="ED63" s="4">
        <v>736.71290322580603</v>
      </c>
      <c r="EE63" s="26">
        <v>2277.58352890676</v>
      </c>
      <c r="EF63" s="26">
        <v>628.59543698155403</v>
      </c>
      <c r="EG63" s="28">
        <v>0.275992265049125</v>
      </c>
      <c r="EH63" s="4">
        <v>-26.517532208910499</v>
      </c>
      <c r="EI63" s="28">
        <v>-1.16428363097791E-2</v>
      </c>
      <c r="EJ63" s="4">
        <v>646.31082949308802</v>
      </c>
      <c r="EK63" s="26">
        <v>3513.7170177267599</v>
      </c>
      <c r="EL63" s="26">
        <v>2033.57811959738</v>
      </c>
      <c r="EM63" s="28">
        <v>0.57875409696852298</v>
      </c>
      <c r="EN63" s="4">
        <v>1325.00757121328</v>
      </c>
      <c r="EO63" s="28">
        <v>0.37709569795421699</v>
      </c>
      <c r="EP63" s="4">
        <v>648.12096774193503</v>
      </c>
      <c r="EQ63" s="26">
        <v>3168.0149261256101</v>
      </c>
      <c r="ER63" s="26">
        <v>1625.72549295204</v>
      </c>
      <c r="ES63" s="28">
        <v>0.51316850799697999</v>
      </c>
      <c r="ET63" s="4">
        <v>1000.8898146771199</v>
      </c>
      <c r="EU63" s="28">
        <v>0.31593595296003801</v>
      </c>
      <c r="EV63" s="4">
        <v>681.37467741935495</v>
      </c>
      <c r="EW63" s="26">
        <v>2096.8935658867599</v>
      </c>
      <c r="EX63" s="26">
        <v>1137.6391930202401</v>
      </c>
      <c r="EY63" s="28">
        <v>0.54253549704566995</v>
      </c>
      <c r="EZ63" s="4">
        <v>544.53649184563596</v>
      </c>
      <c r="FA63" s="28">
        <v>0.25968723482412698</v>
      </c>
      <c r="FB63" s="4">
        <v>436.76666666666699</v>
      </c>
      <c r="FC63" s="4">
        <v>16982.264882936801</v>
      </c>
      <c r="FD63" s="4">
        <v>5374.3142017155296</v>
      </c>
      <c r="FE63" s="28">
        <v>0.31646628048508701</v>
      </c>
      <c r="FF63" s="4">
        <v>2277.76799648</v>
      </c>
      <c r="FG63" s="28">
        <v>0.13412627892576501</v>
      </c>
      <c r="FH63" s="4">
        <v>2596.9355913978502</v>
      </c>
      <c r="FI63" s="4">
        <v>18291.933715008901</v>
      </c>
      <c r="FJ63" s="4">
        <v>7845.8779107741002</v>
      </c>
      <c r="FK63" s="28">
        <v>0.42892555992242698</v>
      </c>
      <c r="FL63" s="4">
        <v>5391.0717035569096</v>
      </c>
      <c r="FM63" s="28">
        <v>0.29472399077924899</v>
      </c>
      <c r="FN63" s="4">
        <v>2406.9178509984599</v>
      </c>
      <c r="FO63" s="4">
        <v>15081.558069369101</v>
      </c>
      <c r="FP63" s="4">
        <v>8287.8168100417206</v>
      </c>
      <c r="FQ63" s="28">
        <v>0.54953319623351404</v>
      </c>
      <c r="FR63" s="4">
        <v>6051.3593960383696</v>
      </c>
      <c r="FS63" s="28">
        <v>0.40124232312103097</v>
      </c>
      <c r="FT63" s="4">
        <v>2199.2349247311799</v>
      </c>
      <c r="FU63" s="4">
        <v>12352.050154190199</v>
      </c>
      <c r="FV63" s="4">
        <v>6165.04273993478</v>
      </c>
      <c r="FW63" s="28">
        <v>0.49911088952657801</v>
      </c>
      <c r="FX63" s="4">
        <v>4241.2246222783097</v>
      </c>
      <c r="FY63" s="28">
        <v>0.34336199815700702</v>
      </c>
      <c r="FZ63" s="4">
        <v>1909.6432296467001</v>
      </c>
      <c r="GA63" s="4">
        <v>9474.96974224531</v>
      </c>
      <c r="GB63" s="4">
        <v>7267.8535270556804</v>
      </c>
      <c r="GC63" s="28">
        <v>0.76705823076680302</v>
      </c>
      <c r="GD63" s="4">
        <v>2766.3242709764099</v>
      </c>
      <c r="GE63" s="28">
        <v>0.29196127757985502</v>
      </c>
      <c r="GF63" s="4">
        <v>1600.51967741935</v>
      </c>
      <c r="GG63" s="4">
        <v>6656.7077394804601</v>
      </c>
      <c r="GH63" s="4">
        <v>2824.3314033452798</v>
      </c>
      <c r="GI63" s="28">
        <v>0.42428352180678902</v>
      </c>
      <c r="GJ63" s="4">
        <v>1404.4131187765699</v>
      </c>
      <c r="GK63" s="28">
        <v>0.21097713370336199</v>
      </c>
      <c r="GL63" s="4">
        <v>1383.02373271889</v>
      </c>
      <c r="GM63" s="4">
        <v>6681.73194385237</v>
      </c>
      <c r="GN63" s="4">
        <v>3659.30361254942</v>
      </c>
      <c r="GO63" s="28">
        <v>0.54765794906157905</v>
      </c>
      <c r="GP63" s="4">
        <v>2325.8973858904001</v>
      </c>
      <c r="GQ63" s="28">
        <v>0.34809797900234202</v>
      </c>
      <c r="GR63" s="4">
        <v>1329.49564516129</v>
      </c>
      <c r="GS63" s="4">
        <v>2096.8935658867599</v>
      </c>
      <c r="GT63" s="4">
        <v>1137.6391930202401</v>
      </c>
      <c r="GU63" s="28">
        <v>0.54253549704566995</v>
      </c>
      <c r="GV63" s="4">
        <v>544.53649184563596</v>
      </c>
      <c r="GW63" s="28">
        <v>0.25968723482412698</v>
      </c>
      <c r="GX63" s="4">
        <v>436.76666666666699</v>
      </c>
    </row>
    <row r="64" spans="1:206" x14ac:dyDescent="0.25">
      <c r="A64" s="4" t="s">
        <v>220</v>
      </c>
      <c r="B64" s="4" t="s">
        <v>321</v>
      </c>
      <c r="C64" s="4" t="s">
        <v>322</v>
      </c>
      <c r="D64" s="25" t="s">
        <v>323</v>
      </c>
      <c r="J64" s="26">
        <v>0</v>
      </c>
      <c r="K64" s="26">
        <v>462.00400000000002</v>
      </c>
      <c r="L64" s="26">
        <v>1214.1500000000001</v>
      </c>
      <c r="M64" s="26">
        <v>1242.32393</v>
      </c>
      <c r="N64" s="26">
        <v>1354.8884700000001</v>
      </c>
      <c r="O64" s="26">
        <v>1468.3851299999999</v>
      </c>
      <c r="P64" s="26">
        <v>1996.44445</v>
      </c>
      <c r="Q64" s="26">
        <v>1741.53171</v>
      </c>
      <c r="R64" s="26">
        <v>2870.1111599999999</v>
      </c>
      <c r="S64" s="26">
        <v>3083.1246799999999</v>
      </c>
      <c r="T64" s="26">
        <v>3828.9531400000001</v>
      </c>
      <c r="U64" s="26">
        <v>3893.5343499999999</v>
      </c>
      <c r="V64" s="26">
        <v>4512.2303300000003</v>
      </c>
      <c r="W64" s="26">
        <v>4474.98902</v>
      </c>
      <c r="X64" s="26">
        <v>4385.88652</v>
      </c>
      <c r="Y64" s="26">
        <v>2772.62842</v>
      </c>
      <c r="Z64" s="26">
        <v>5100.7521800000004</v>
      </c>
      <c r="AA64" s="26">
        <v>4291.9109699999999</v>
      </c>
      <c r="AB64" s="26">
        <v>1933.8557800000001</v>
      </c>
      <c r="AC64" s="26">
        <v>0</v>
      </c>
      <c r="AD64" s="26">
        <v>0</v>
      </c>
      <c r="AE64" s="26">
        <v>462.00400000000002</v>
      </c>
      <c r="AF64" s="26">
        <v>2456.4739300000001</v>
      </c>
      <c r="AG64" s="26">
        <v>2823.2736</v>
      </c>
      <c r="AH64" s="26">
        <v>3737.9761600000002</v>
      </c>
      <c r="AI64" s="26">
        <v>5953.2358400000003</v>
      </c>
      <c r="AJ64" s="26">
        <v>7722.4874900000004</v>
      </c>
      <c r="AK64" s="26">
        <v>8987.2193499999994</v>
      </c>
      <c r="AL64" s="26">
        <v>7158.51494</v>
      </c>
      <c r="AM64" s="26">
        <v>9392.6631500000003</v>
      </c>
      <c r="AN64" s="26">
        <v>1933.8557800000001</v>
      </c>
      <c r="AP64" s="26">
        <v>2918.47793</v>
      </c>
      <c r="AQ64" s="26">
        <v>6561.2497599999997</v>
      </c>
      <c r="AR64" s="26">
        <v>13675.723330000001</v>
      </c>
      <c r="AS64" s="26">
        <v>16145.73429</v>
      </c>
      <c r="AT64" s="26">
        <v>11326.51893</v>
      </c>
      <c r="AU64" s="26">
        <f t="shared" si="25"/>
        <v>3642.7718299999997</v>
      </c>
      <c r="AV64" s="26">
        <f t="shared" si="26"/>
        <v>7114.473570000001</v>
      </c>
      <c r="AW64" s="26">
        <f t="shared" si="27"/>
        <v>2470.0109599999996</v>
      </c>
      <c r="AX64" s="26">
        <v>28.173929999999999</v>
      </c>
      <c r="AY64" s="26">
        <v>112.56453999999999</v>
      </c>
      <c r="AZ64" s="26">
        <v>113.49666000000001</v>
      </c>
      <c r="BA64" s="26">
        <v>528.05931999999996</v>
      </c>
      <c r="BB64" s="26">
        <v>-254.91274000000001</v>
      </c>
      <c r="BC64" s="26">
        <v>1128.57945</v>
      </c>
      <c r="BD64" s="26">
        <v>213.01352</v>
      </c>
      <c r="BE64" s="26">
        <v>745.82845999999995</v>
      </c>
      <c r="BF64" s="26">
        <v>64.581210000000098</v>
      </c>
      <c r="BG64" s="26">
        <v>618.69597999999996</v>
      </c>
      <c r="BH64" s="26">
        <v>-37.241309999999999</v>
      </c>
      <c r="BI64" s="26">
        <v>-89.102499999999395</v>
      </c>
      <c r="BJ64" s="26">
        <v>-1613.2581</v>
      </c>
      <c r="BK64" s="26">
        <v>2328.1237599999999</v>
      </c>
      <c r="BL64" s="26">
        <v>-808.84121000000096</v>
      </c>
      <c r="BM64" s="26" t="s">
        <v>271</v>
      </c>
      <c r="BN64" s="4" t="s">
        <v>271</v>
      </c>
      <c r="BO64" s="27">
        <v>46</v>
      </c>
      <c r="BP64" s="4" t="s">
        <v>253</v>
      </c>
      <c r="BQ64" s="26">
        <v>1354.8884700000001</v>
      </c>
      <c r="BR64" s="26">
        <v>667.65263485915796</v>
      </c>
      <c r="BS64" s="28">
        <v>0.49277313199008799</v>
      </c>
      <c r="BT64" s="4">
        <v>466.61380063943801</v>
      </c>
      <c r="BU64" s="28">
        <v>0.34439277547283198</v>
      </c>
      <c r="BV64" s="4">
        <v>141.64435483871</v>
      </c>
      <c r="BW64" s="26">
        <v>1468.3851299999999</v>
      </c>
      <c r="BX64" s="26">
        <v>604.49916523084096</v>
      </c>
      <c r="BY64" s="28">
        <v>0.41167616920149602</v>
      </c>
      <c r="BZ64" s="4">
        <v>344.31195513245001</v>
      </c>
      <c r="CA64" s="28">
        <v>0.23448341180930499</v>
      </c>
      <c r="CB64" s="4">
        <v>178.35591397849501</v>
      </c>
      <c r="CC64" s="26">
        <v>1996.44445</v>
      </c>
      <c r="CD64" s="26">
        <v>1065.5913524656401</v>
      </c>
      <c r="CE64" s="28">
        <v>0.53374455395722997</v>
      </c>
      <c r="CF64" s="4">
        <v>763.97477552804799</v>
      </c>
      <c r="CG64" s="28">
        <v>0.382667684807383</v>
      </c>
      <c r="CH64" s="4">
        <v>185.011290322581</v>
      </c>
      <c r="CI64" s="26">
        <v>1741.53171</v>
      </c>
      <c r="CJ64" s="26">
        <v>566.15398189031703</v>
      </c>
      <c r="CK64" s="28">
        <v>0.32508967746003198</v>
      </c>
      <c r="CL64" s="4">
        <v>207.11809535760599</v>
      </c>
      <c r="CM64" s="28">
        <v>0.118928696025642</v>
      </c>
      <c r="CN64" s="4">
        <v>208.99337557603701</v>
      </c>
      <c r="CO64" s="26">
        <v>2870.1111599999999</v>
      </c>
      <c r="CP64" s="26">
        <v>1211.1485539360201</v>
      </c>
      <c r="CQ64" s="28">
        <v>0.421986636202629</v>
      </c>
      <c r="CR64" s="4">
        <v>856.83366478693995</v>
      </c>
      <c r="CS64" s="28">
        <v>0.29853675241865602</v>
      </c>
      <c r="CT64" s="4">
        <v>250.07397849462399</v>
      </c>
      <c r="CU64" s="26">
        <v>3083.1246799999999</v>
      </c>
      <c r="CV64" s="26">
        <v>1149.7991933078999</v>
      </c>
      <c r="CW64" s="28">
        <v>0.37293308336395298</v>
      </c>
      <c r="CX64" s="4">
        <v>755.28493950060204</v>
      </c>
      <c r="CY64" s="28">
        <v>0.24497385538771099</v>
      </c>
      <c r="CZ64" s="4">
        <v>264.47741935483901</v>
      </c>
      <c r="DA64" s="26">
        <v>3828.9531400000001</v>
      </c>
      <c r="DB64" s="26">
        <v>1690.19840681602</v>
      </c>
      <c r="DC64" s="28">
        <v>0.44142572264961799</v>
      </c>
      <c r="DD64" s="4">
        <v>1275.04195421549</v>
      </c>
      <c r="DE64" s="28">
        <v>0.33300014588726301</v>
      </c>
      <c r="DF64" s="4">
        <v>267.34634408602102</v>
      </c>
      <c r="DG64" s="26">
        <v>3893.5343499999999</v>
      </c>
      <c r="DH64" s="26">
        <v>1954.1903632850899</v>
      </c>
      <c r="DI64" s="28">
        <v>0.50190654238997301</v>
      </c>
      <c r="DJ64" s="4">
        <v>1505.30631660156</v>
      </c>
      <c r="DK64" s="28">
        <v>0.38661693497106497</v>
      </c>
      <c r="DL64" s="4">
        <v>262.90705069124402</v>
      </c>
      <c r="DM64" s="26">
        <v>4512.2303300000003</v>
      </c>
      <c r="DN64" s="26">
        <v>2176.1149151985401</v>
      </c>
      <c r="DO64" s="28">
        <v>0.48227035325090301</v>
      </c>
      <c r="DP64" s="4">
        <v>1711.4646639876601</v>
      </c>
      <c r="DQ64" s="28">
        <v>0.37929461459642699</v>
      </c>
      <c r="DR64" s="4">
        <v>327.20784946236603</v>
      </c>
      <c r="DS64" s="26">
        <v>4474.98902</v>
      </c>
      <c r="DT64" s="26">
        <v>1585.5838508929501</v>
      </c>
      <c r="DU64" s="28">
        <v>0.35432128298114701</v>
      </c>
      <c r="DV64" s="4">
        <v>1094.1213605647699</v>
      </c>
      <c r="DW64" s="28">
        <v>0.244496993327766</v>
      </c>
      <c r="DX64" s="4">
        <v>358.436989247312</v>
      </c>
      <c r="DY64" s="26">
        <v>4385.88652</v>
      </c>
      <c r="DZ64" s="26">
        <v>1756.1433506878</v>
      </c>
      <c r="EA64" s="28">
        <v>0.40040784062233398</v>
      </c>
      <c r="EB64" s="4">
        <v>1269.0104186066201</v>
      </c>
      <c r="EC64" s="28">
        <v>0.28933954693534097</v>
      </c>
      <c r="ED64" s="4">
        <v>348.882580645161</v>
      </c>
      <c r="EE64" s="26">
        <v>2772.62842</v>
      </c>
      <c r="EF64" s="26">
        <v>499.81083163846699</v>
      </c>
      <c r="EG64" s="28">
        <v>0.180266071007981</v>
      </c>
      <c r="EH64" s="4">
        <v>3.6512782660309999</v>
      </c>
      <c r="EI64" s="28">
        <v>1.3169014065112299E-3</v>
      </c>
      <c r="EJ64" s="4">
        <v>337.15214285714302</v>
      </c>
      <c r="EK64" s="26">
        <v>5100.7521800000004</v>
      </c>
      <c r="EL64" s="26">
        <v>2910.6195477000701</v>
      </c>
      <c r="EM64" s="28">
        <v>0.57062555579794305</v>
      </c>
      <c r="EN64" s="4">
        <v>2406.67912823097</v>
      </c>
      <c r="EO64" s="28">
        <v>0.471828280085344</v>
      </c>
      <c r="EP64" s="4">
        <v>342.32774193548403</v>
      </c>
      <c r="EQ64" s="26">
        <v>4291.9109699999999</v>
      </c>
      <c r="ER64" s="26">
        <v>2161.2812690580199</v>
      </c>
      <c r="ES64" s="28">
        <v>0.503570853208547</v>
      </c>
      <c r="ET64" s="4">
        <v>1642.52043131698</v>
      </c>
      <c r="EU64" s="28">
        <v>0.38270142200013402</v>
      </c>
      <c r="EV64" s="4">
        <v>317.52956989247298</v>
      </c>
      <c r="EW64" s="26">
        <v>1933.8557800000001</v>
      </c>
      <c r="EX64" s="26">
        <v>591.54801573504994</v>
      </c>
      <c r="EY64" s="28">
        <v>0.30589045049421898</v>
      </c>
      <c r="EZ64" s="4">
        <v>306.61390070979502</v>
      </c>
      <c r="FA64" s="28">
        <v>0.15855055163927201</v>
      </c>
      <c r="FB64" s="4">
        <v>211.91827956989201</v>
      </c>
      <c r="FC64" s="4">
        <v>2823.2736</v>
      </c>
      <c r="FD64" s="4">
        <v>1272.1518000900001</v>
      </c>
      <c r="FE64" s="28">
        <v>0.45059458640140299</v>
      </c>
      <c r="FF64" s="4">
        <v>810.92575577188802</v>
      </c>
      <c r="FG64" s="28">
        <v>0.28722889477374403</v>
      </c>
      <c r="FH64" s="4">
        <v>320.00026881720402</v>
      </c>
      <c r="FI64" s="4">
        <v>3737.9761600000002</v>
      </c>
      <c r="FJ64" s="4">
        <v>1631.74533435595</v>
      </c>
      <c r="FK64" s="28">
        <v>0.43653176599070498</v>
      </c>
      <c r="FL64" s="4">
        <v>971.09287088565395</v>
      </c>
      <c r="FM64" s="28">
        <v>0.25979108194356498</v>
      </c>
      <c r="FN64" s="4">
        <v>394.00466589861702</v>
      </c>
      <c r="FO64" s="4">
        <v>5953.2358400000003</v>
      </c>
      <c r="FP64" s="4">
        <v>2360.9477472439198</v>
      </c>
      <c r="FQ64" s="28">
        <v>0.39658226394805901</v>
      </c>
      <c r="FR64" s="4">
        <v>1612.1186042875399</v>
      </c>
      <c r="FS64" s="28">
        <v>0.27079703334708499</v>
      </c>
      <c r="FT64" s="4">
        <v>514.55139784946198</v>
      </c>
      <c r="FU64" s="4">
        <v>7722.4874900000004</v>
      </c>
      <c r="FV64" s="4">
        <v>3644.3887701011099</v>
      </c>
      <c r="FW64" s="28">
        <v>0.47191902542028102</v>
      </c>
      <c r="FX64" s="4">
        <v>2780.34827081705</v>
      </c>
      <c r="FY64" s="28">
        <v>0.36003273225335403</v>
      </c>
      <c r="FZ64" s="4">
        <v>530.25339477726595</v>
      </c>
      <c r="GA64" s="4">
        <v>8987.2193499999994</v>
      </c>
      <c r="GB64" s="4">
        <v>3325.9141085064398</v>
      </c>
      <c r="GC64" s="28">
        <v>0.370071540370987</v>
      </c>
      <c r="GD64" s="4">
        <v>2805.58602455243</v>
      </c>
      <c r="GE64" s="28">
        <v>0.31217509168199198</v>
      </c>
      <c r="GF64" s="4">
        <v>685.64483870967695</v>
      </c>
      <c r="GG64" s="4">
        <v>7158.51494</v>
      </c>
      <c r="GH64" s="4">
        <v>2255.9541823262698</v>
      </c>
      <c r="GI64" s="28">
        <v>0.31514276372052602</v>
      </c>
      <c r="GJ64" s="4">
        <v>1272.6616968726501</v>
      </c>
      <c r="GK64" s="28">
        <v>0.17778292111417299</v>
      </c>
      <c r="GL64" s="4">
        <v>686.03472350230402</v>
      </c>
      <c r="GM64" s="4">
        <v>9392.6631500000003</v>
      </c>
      <c r="GN64" s="4">
        <v>5071.9008167580896</v>
      </c>
      <c r="GO64" s="28">
        <v>0.53998538388530304</v>
      </c>
      <c r="GP64" s="4">
        <v>4049.1995595479402</v>
      </c>
      <c r="GQ64" s="28">
        <v>0.43110239288714902</v>
      </c>
      <c r="GR64" s="4">
        <v>659.85731182795701</v>
      </c>
      <c r="GS64" s="4">
        <v>1933.8557800000001</v>
      </c>
      <c r="GT64" s="4">
        <v>591.54801573504994</v>
      </c>
      <c r="GU64" s="28">
        <v>0.30589045049421898</v>
      </c>
      <c r="GV64" s="4">
        <v>306.61390070979502</v>
      </c>
      <c r="GW64" s="28">
        <v>0.15855055163927201</v>
      </c>
      <c r="GX64" s="4">
        <v>211.91827956989201</v>
      </c>
    </row>
    <row r="65" spans="1:206" x14ac:dyDescent="0.25">
      <c r="A65" s="4" t="s">
        <v>220</v>
      </c>
      <c r="B65" s="4" t="s">
        <v>324</v>
      </c>
      <c r="C65" s="4" t="s">
        <v>325</v>
      </c>
      <c r="D65" s="25" t="s">
        <v>240</v>
      </c>
      <c r="E65" s="4" t="s">
        <v>241</v>
      </c>
      <c r="F65" s="26">
        <v>2288.4338552905301</v>
      </c>
      <c r="G65" s="26">
        <v>1840.3353891039301</v>
      </c>
      <c r="H65" s="26">
        <v>1821.79751926463</v>
      </c>
      <c r="I65" s="26">
        <v>2227.2756748052102</v>
      </c>
      <c r="J65" s="26">
        <v>2117.04848292719</v>
      </c>
      <c r="K65" s="26">
        <v>1982.25068505997</v>
      </c>
      <c r="L65" s="26">
        <v>2190.8512921772999</v>
      </c>
      <c r="M65" s="26">
        <v>2056.5276907709899</v>
      </c>
      <c r="N65" s="26">
        <v>1991.6153591432601</v>
      </c>
      <c r="O65" s="26">
        <v>1985.83464731307</v>
      </c>
      <c r="P65" s="26">
        <v>2118.4734188313901</v>
      </c>
      <c r="Q65" s="26">
        <v>2533.55012954331</v>
      </c>
      <c r="R65" s="26">
        <v>2723.1079324365101</v>
      </c>
      <c r="S65" s="26">
        <v>3338.0197007781999</v>
      </c>
      <c r="T65" s="26">
        <v>3579.8072262555102</v>
      </c>
      <c r="U65" s="26">
        <v>3650.4328764956999</v>
      </c>
      <c r="V65" s="26">
        <v>3496.3883565033598</v>
      </c>
      <c r="W65" s="26">
        <v>3322.0938233131801</v>
      </c>
      <c r="X65" s="26">
        <v>4555.7957921196203</v>
      </c>
      <c r="Y65" s="26">
        <v>4575.3688864040096</v>
      </c>
      <c r="Z65" s="26">
        <v>3971.68942954872</v>
      </c>
      <c r="AA65" s="26">
        <v>3460.02222522907</v>
      </c>
      <c r="AB65" s="26">
        <v>2535.4212823358998</v>
      </c>
      <c r="AC65" s="26">
        <v>4128.7692443944597</v>
      </c>
      <c r="AD65" s="26">
        <v>4049.0731940698302</v>
      </c>
      <c r="AE65" s="26">
        <v>4099.2991679871602</v>
      </c>
      <c r="AF65" s="26">
        <v>4247.3789829482903</v>
      </c>
      <c r="AG65" s="26">
        <v>3977.4500064563299</v>
      </c>
      <c r="AH65" s="26">
        <v>4652.0235483746901</v>
      </c>
      <c r="AI65" s="26">
        <v>6061.1276332147099</v>
      </c>
      <c r="AJ65" s="26">
        <v>7230.2401027511996</v>
      </c>
      <c r="AK65" s="26">
        <v>6818.4821798165403</v>
      </c>
      <c r="AL65" s="26">
        <v>9131.1646785236408</v>
      </c>
      <c r="AM65" s="26">
        <v>7431.7116547777896</v>
      </c>
      <c r="AN65" s="26">
        <v>2535.4212823358998</v>
      </c>
      <c r="AO65" s="26">
        <v>8177.8424384642904</v>
      </c>
      <c r="AP65" s="26">
        <v>8346.6781509354496</v>
      </c>
      <c r="AQ65" s="26">
        <v>8629.47355483102</v>
      </c>
      <c r="AR65" s="26">
        <v>13291.3677359659</v>
      </c>
      <c r="AS65" s="26">
        <v>15949.6468583402</v>
      </c>
      <c r="AT65" s="26">
        <v>9967.1329371136999</v>
      </c>
      <c r="AU65" s="26">
        <f t="shared" si="25"/>
        <v>282.79540389557042</v>
      </c>
      <c r="AV65" s="26">
        <f t="shared" si="26"/>
        <v>4661.8941811348795</v>
      </c>
      <c r="AW65" s="26">
        <f t="shared" si="27"/>
        <v>2658.2791223743006</v>
      </c>
      <c r="AX65" s="26">
        <v>-134.32360140631599</v>
      </c>
      <c r="AY65" s="26">
        <v>-64.912331627728406</v>
      </c>
      <c r="AZ65" s="26">
        <v>-5.7807118301865996</v>
      </c>
      <c r="BA65" s="26">
        <v>132.638771518314</v>
      </c>
      <c r="BB65" s="26">
        <v>415.07671071191999</v>
      </c>
      <c r="BC65" s="26">
        <v>189.55780289320299</v>
      </c>
      <c r="BD65" s="26">
        <v>614.91176834169198</v>
      </c>
      <c r="BE65" s="26">
        <v>241.78752547730599</v>
      </c>
      <c r="BF65" s="26">
        <v>70.625650240188904</v>
      </c>
      <c r="BG65" s="26">
        <v>-154.04451999233399</v>
      </c>
      <c r="BH65" s="26">
        <v>-174.29453319017799</v>
      </c>
      <c r="BI65" s="26">
        <v>1233.7019688064399</v>
      </c>
      <c r="BJ65" s="26">
        <v>19.573094284389999</v>
      </c>
      <c r="BK65" s="26">
        <v>-603.67945685529401</v>
      </c>
      <c r="BL65" s="26">
        <v>-511.66720431964802</v>
      </c>
      <c r="BM65" s="26" t="s">
        <v>224</v>
      </c>
      <c r="BN65" s="4" t="s">
        <v>224</v>
      </c>
      <c r="BO65" s="27">
        <v>47</v>
      </c>
      <c r="BP65" s="4" t="s">
        <v>253</v>
      </c>
      <c r="BQ65" s="26">
        <v>1991.6153591432601</v>
      </c>
      <c r="BR65" s="26">
        <v>327.810241928295</v>
      </c>
      <c r="BS65" s="28">
        <v>0.164595156601579</v>
      </c>
      <c r="BT65" s="4">
        <v>-591.09411334610502</v>
      </c>
      <c r="BU65" s="28">
        <v>-0.296791300906807</v>
      </c>
      <c r="BV65" s="4">
        <v>506.307419354839</v>
      </c>
      <c r="BW65" s="26">
        <v>1985.83464731307</v>
      </c>
      <c r="BX65" s="26">
        <v>353.18407459087001</v>
      </c>
      <c r="BY65" s="28">
        <v>0.17785170334737799</v>
      </c>
      <c r="BZ65" s="4">
        <v>-86.793800065083303</v>
      </c>
      <c r="CA65" s="28">
        <v>-4.3706458733872598E-2</v>
      </c>
      <c r="CB65" s="4">
        <v>506.53752688172</v>
      </c>
      <c r="CC65" s="26">
        <v>2118.4734188313901</v>
      </c>
      <c r="CD65" s="26">
        <v>474.22264395305803</v>
      </c>
      <c r="CE65" s="28">
        <v>0.22385111832776899</v>
      </c>
      <c r="CF65" s="4">
        <v>-182.92639219320299</v>
      </c>
      <c r="CG65" s="28">
        <v>-8.6348212145192199E-2</v>
      </c>
      <c r="CH65" s="4">
        <v>510.01602150537599</v>
      </c>
      <c r="CI65" s="26">
        <v>2533.55012954331</v>
      </c>
      <c r="CJ65" s="26">
        <v>689.64974303988595</v>
      </c>
      <c r="CK65" s="28">
        <v>0.27220686695636898</v>
      </c>
      <c r="CL65" s="4">
        <v>64.387012522594901</v>
      </c>
      <c r="CM65" s="28">
        <v>2.5413751151709501E-2</v>
      </c>
      <c r="CN65" s="4">
        <v>604.76486175115201</v>
      </c>
      <c r="CO65" s="26">
        <v>2723.1079324365101</v>
      </c>
      <c r="CP65" s="26">
        <v>824.32130362036196</v>
      </c>
      <c r="CQ65" s="28">
        <v>0.30271341572671301</v>
      </c>
      <c r="CR65" s="4">
        <v>-17.746162263343301</v>
      </c>
      <c r="CS65" s="28">
        <v>-6.5168780318835499E-3</v>
      </c>
      <c r="CT65" s="4">
        <v>699.97677419354795</v>
      </c>
      <c r="CU65" s="26">
        <v>3338.0197007781999</v>
      </c>
      <c r="CV65" s="26">
        <v>1259.9486078605</v>
      </c>
      <c r="CW65" s="28">
        <v>0.377453916034936</v>
      </c>
      <c r="CX65" s="4">
        <v>346.254585283663</v>
      </c>
      <c r="CY65" s="28">
        <v>0.103730539757731</v>
      </c>
      <c r="CZ65" s="4">
        <v>788.29666666666697</v>
      </c>
      <c r="DA65" s="26">
        <v>3579.8072262555102</v>
      </c>
      <c r="DB65" s="26">
        <v>1131.9802235367199</v>
      </c>
      <c r="DC65" s="28">
        <v>0.31621262039877301</v>
      </c>
      <c r="DD65" s="4">
        <v>162.06164598683301</v>
      </c>
      <c r="DE65" s="28">
        <v>4.5271053926652503E-2</v>
      </c>
      <c r="DF65" s="4">
        <v>898.87946236559105</v>
      </c>
      <c r="DG65" s="26">
        <v>3650.4328764956999</v>
      </c>
      <c r="DH65" s="26">
        <v>849.80620724353196</v>
      </c>
      <c r="DI65" s="28">
        <v>0.23279600967743899</v>
      </c>
      <c r="DJ65" s="4">
        <v>-162.22694240712599</v>
      </c>
      <c r="DK65" s="28">
        <v>-4.4440467170802703E-2</v>
      </c>
      <c r="DL65" s="4">
        <v>933.36963133640597</v>
      </c>
      <c r="DM65" s="26">
        <v>3497.0810284576801</v>
      </c>
      <c r="DN65" s="26">
        <v>1720.40717875529</v>
      </c>
      <c r="DO65" s="28">
        <v>0.491955194848327</v>
      </c>
      <c r="DP65" s="4">
        <v>815.236831201001</v>
      </c>
      <c r="DQ65" s="28">
        <v>0.23311922845566599</v>
      </c>
      <c r="DR65" s="4">
        <v>775.24548387096797</v>
      </c>
      <c r="DS65" s="26">
        <v>3322.3955012668598</v>
      </c>
      <c r="DT65" s="26">
        <v>1552.47928238894</v>
      </c>
      <c r="DU65" s="28">
        <v>0.46727708419932501</v>
      </c>
      <c r="DV65" s="4">
        <v>812.65308147164001</v>
      </c>
      <c r="DW65" s="28">
        <v>0.24459853776040999</v>
      </c>
      <c r="DX65" s="4">
        <v>692.18292473118299</v>
      </c>
      <c r="DY65" s="26">
        <v>4555.7662778772901</v>
      </c>
      <c r="DZ65" s="26">
        <v>2686.9813429822898</v>
      </c>
      <c r="EA65" s="28">
        <v>0.58979789108809599</v>
      </c>
      <c r="EB65" s="4">
        <v>1831.7761553218199</v>
      </c>
      <c r="EC65" s="28">
        <v>0.40207860623072</v>
      </c>
      <c r="ED65" s="4">
        <v>792.50870967741901</v>
      </c>
      <c r="EE65" s="26">
        <v>4575.2687467494097</v>
      </c>
      <c r="EF65" s="26">
        <v>2695.15544383725</v>
      </c>
      <c r="EG65" s="28">
        <v>0.58907041160195805</v>
      </c>
      <c r="EH65" s="4">
        <v>1835.4671513005901</v>
      </c>
      <c r="EI65" s="28">
        <v>0.40117143995194499</v>
      </c>
      <c r="EJ65" s="4">
        <v>796.26264976958498</v>
      </c>
      <c r="EK65" s="26">
        <v>3971.6818578986099</v>
      </c>
      <c r="EL65" s="26">
        <v>2259.85331032976</v>
      </c>
      <c r="EM65" s="28">
        <v>0.56899152328515801</v>
      </c>
      <c r="EN65" s="4">
        <v>1414.73009039678</v>
      </c>
      <c r="EO65" s="28">
        <v>0.35620428347836203</v>
      </c>
      <c r="EP65" s="4">
        <v>779.62150537634398</v>
      </c>
      <c r="EQ65" s="26">
        <v>3459.9919051870202</v>
      </c>
      <c r="ER65" s="26">
        <v>1828.38645524802</v>
      </c>
      <c r="ES65" s="28">
        <v>0.52843662798950797</v>
      </c>
      <c r="ET65" s="4">
        <v>1019.23246855462</v>
      </c>
      <c r="EU65" s="28">
        <v>0.29457654713776699</v>
      </c>
      <c r="EV65" s="4">
        <v>743.91645161290296</v>
      </c>
      <c r="EW65" s="26">
        <v>2535.2339579559898</v>
      </c>
      <c r="EX65" s="26">
        <v>1485.63962622441</v>
      </c>
      <c r="EY65" s="28">
        <v>0.58599705228869603</v>
      </c>
      <c r="EZ65" s="4">
        <v>996.66644760176905</v>
      </c>
      <c r="FA65" s="28">
        <v>0.39312602471028801</v>
      </c>
      <c r="FB65" s="4">
        <v>504.80967741935501</v>
      </c>
      <c r="FC65" s="4">
        <v>3977.4500064563299</v>
      </c>
      <c r="FD65" s="4">
        <v>680.99431651916495</v>
      </c>
      <c r="FE65" s="28">
        <v>0.17121379663195099</v>
      </c>
      <c r="FF65" s="4">
        <v>-677.88791341118804</v>
      </c>
      <c r="FG65" s="28">
        <v>-0.170432792947948</v>
      </c>
      <c r="FH65" s="4">
        <v>1012.84494623656</v>
      </c>
      <c r="FI65" s="4">
        <v>4652.0235483746901</v>
      </c>
      <c r="FJ65" s="4">
        <v>1163.8723869929399</v>
      </c>
      <c r="FK65" s="28">
        <v>0.25018626300797098</v>
      </c>
      <c r="FL65" s="4">
        <v>-118.539379670608</v>
      </c>
      <c r="FM65" s="28">
        <v>-2.5481250994961801E-2</v>
      </c>
      <c r="FN65" s="4">
        <v>1114.7808832565299</v>
      </c>
      <c r="FO65" s="4">
        <v>6061.1276332147099</v>
      </c>
      <c r="FP65" s="4">
        <v>2084.2699114808602</v>
      </c>
      <c r="FQ65" s="28">
        <v>0.34387494169552801</v>
      </c>
      <c r="FR65" s="4">
        <v>328.50842302031998</v>
      </c>
      <c r="FS65" s="28">
        <v>5.4199225441171797E-2</v>
      </c>
      <c r="FT65" s="4">
        <v>1488.27344086022</v>
      </c>
      <c r="FU65" s="4">
        <v>7230.2401027511996</v>
      </c>
      <c r="FV65" s="4">
        <v>1981.7864307802499</v>
      </c>
      <c r="FW65" s="28">
        <v>0.274096904475711</v>
      </c>
      <c r="FX65" s="4">
        <v>-0.165296420292634</v>
      </c>
      <c r="FY65" s="28">
        <v>-2.2861816197464399E-5</v>
      </c>
      <c r="FZ65" s="4">
        <v>1832.249093702</v>
      </c>
      <c r="GA65" s="4">
        <v>6819.4765297245403</v>
      </c>
      <c r="GB65" s="4">
        <v>2980.3557866157798</v>
      </c>
      <c r="GC65" s="28">
        <v>0.43703585951576901</v>
      </c>
      <c r="GD65" s="4">
        <v>1627.8899126726401</v>
      </c>
      <c r="GE65" s="28">
        <v>0.23871185795229899</v>
      </c>
      <c r="GF65" s="4">
        <v>1467.4284086021501</v>
      </c>
      <c r="GG65" s="4">
        <v>9131.0350246267008</v>
      </c>
      <c r="GH65" s="4">
        <v>5382.1367868195402</v>
      </c>
      <c r="GI65" s="28">
        <v>0.58943337445358002</v>
      </c>
      <c r="GJ65" s="4">
        <v>3667.2433066224098</v>
      </c>
      <c r="GK65" s="28">
        <v>0.40162405430838199</v>
      </c>
      <c r="GL65" s="4">
        <v>1588.7713594469999</v>
      </c>
      <c r="GM65" s="4">
        <v>7431.6737630856396</v>
      </c>
      <c r="GN65" s="4">
        <v>4088.23976557778</v>
      </c>
      <c r="GO65" s="28">
        <v>0.55011023033394602</v>
      </c>
      <c r="GP65" s="4">
        <v>2433.9625589513998</v>
      </c>
      <c r="GQ65" s="28">
        <v>0.32751202979889898</v>
      </c>
      <c r="GR65" s="4">
        <v>1523.53795698925</v>
      </c>
      <c r="GS65" s="4">
        <v>2535.2339579559898</v>
      </c>
      <c r="GT65" s="4">
        <v>1485.63962622441</v>
      </c>
      <c r="GU65" s="28">
        <v>0.58599705228869603</v>
      </c>
      <c r="GV65" s="4">
        <v>996.66644760176905</v>
      </c>
      <c r="GW65" s="28">
        <v>0.39312602471028801</v>
      </c>
      <c r="GX65" s="4">
        <v>504.80967741935501</v>
      </c>
    </row>
    <row r="66" spans="1:206" x14ac:dyDescent="0.25">
      <c r="A66" s="4" t="s">
        <v>220</v>
      </c>
      <c r="B66" s="4" t="s">
        <v>326</v>
      </c>
      <c r="C66" s="4" t="s">
        <v>327</v>
      </c>
      <c r="D66" s="25" t="s">
        <v>240</v>
      </c>
      <c r="E66" s="4" t="s">
        <v>241</v>
      </c>
      <c r="F66" s="26">
        <v>3843.7452580941599</v>
      </c>
      <c r="G66" s="26">
        <v>4039.1723443793799</v>
      </c>
      <c r="H66" s="26">
        <v>4279.2908204893502</v>
      </c>
      <c r="I66" s="26">
        <v>3821.0832099908598</v>
      </c>
      <c r="J66" s="26">
        <v>3572.6711226509801</v>
      </c>
      <c r="K66" s="26">
        <v>3257.0198594406902</v>
      </c>
      <c r="L66" s="26">
        <v>3401.4015182688499</v>
      </c>
      <c r="M66" s="26">
        <v>3142.9548211395299</v>
      </c>
      <c r="N66" s="26">
        <v>2970.07757950324</v>
      </c>
      <c r="O66" s="26">
        <v>3226.1167018142301</v>
      </c>
      <c r="P66" s="26">
        <v>3425.4562885617602</v>
      </c>
      <c r="Q66" s="26">
        <v>3521.8490602987299</v>
      </c>
      <c r="R66" s="26">
        <v>3772.8916171720498</v>
      </c>
      <c r="S66" s="26">
        <v>3586.4689816056002</v>
      </c>
      <c r="T66" s="26">
        <v>3506.7054919045499</v>
      </c>
      <c r="U66" s="26">
        <v>3705.5918477482501</v>
      </c>
      <c r="V66" s="26">
        <v>3987.6430678752599</v>
      </c>
      <c r="W66" s="26">
        <v>3877.8739599075898</v>
      </c>
      <c r="X66" s="26">
        <v>3834.8265281446002</v>
      </c>
      <c r="Y66" s="26">
        <v>3934.06054167206</v>
      </c>
      <c r="Z66" s="26">
        <v>4221.9537314747004</v>
      </c>
      <c r="AA66" s="26">
        <v>4393.8279958712601</v>
      </c>
      <c r="AB66" s="26">
        <v>2884.20154848225</v>
      </c>
      <c r="AC66" s="26">
        <v>7882.9176024735298</v>
      </c>
      <c r="AD66" s="26">
        <v>8100.3740304802104</v>
      </c>
      <c r="AE66" s="26">
        <v>6829.6909820916799</v>
      </c>
      <c r="AF66" s="26">
        <v>6544.3563394083803</v>
      </c>
      <c r="AG66" s="26">
        <v>6196.1942813174701</v>
      </c>
      <c r="AH66" s="26">
        <v>6947.3053488605001</v>
      </c>
      <c r="AI66" s="26">
        <v>7359.36059877765</v>
      </c>
      <c r="AJ66" s="26">
        <v>7212.2973396527996</v>
      </c>
      <c r="AK66" s="26">
        <v>7865.5170277828502</v>
      </c>
      <c r="AL66" s="26">
        <v>7768.8870698166602</v>
      </c>
      <c r="AM66" s="26">
        <v>8615.7817273459605</v>
      </c>
      <c r="AN66" s="26">
        <v>2884.20154848225</v>
      </c>
      <c r="AO66" s="26">
        <v>15983.2916329537</v>
      </c>
      <c r="AP66" s="26">
        <v>13374.0473215001</v>
      </c>
      <c r="AQ66" s="26">
        <v>13143.499630177999</v>
      </c>
      <c r="AR66" s="26">
        <v>14571.6579384304</v>
      </c>
      <c r="AS66" s="26">
        <v>15634.404097599499</v>
      </c>
      <c r="AT66" s="26">
        <v>11499.983275828199</v>
      </c>
      <c r="AU66" s="26">
        <f t="shared" si="25"/>
        <v>-230.54769132210095</v>
      </c>
      <c r="AV66" s="26">
        <f t="shared" si="26"/>
        <v>1428.1583082524012</v>
      </c>
      <c r="AW66" s="26">
        <f t="shared" si="27"/>
        <v>1062.746159169099</v>
      </c>
      <c r="AX66" s="26">
        <v>-258.446697129315</v>
      </c>
      <c r="AY66" s="26">
        <v>-172.877241636294</v>
      </c>
      <c r="AZ66" s="26">
        <v>256.039122310989</v>
      </c>
      <c r="BA66" s="26">
        <v>199.33958674753501</v>
      </c>
      <c r="BB66" s="26">
        <v>96.392771736970005</v>
      </c>
      <c r="BC66" s="26">
        <v>251.04255687331701</v>
      </c>
      <c r="BD66" s="26">
        <v>-186.42263556644701</v>
      </c>
      <c r="BE66" s="26">
        <v>-79.763489701053999</v>
      </c>
      <c r="BF66" s="26">
        <v>198.886355843698</v>
      </c>
      <c r="BG66" s="26">
        <v>282.05122012701497</v>
      </c>
      <c r="BH66" s="26">
        <v>-109.76910796767</v>
      </c>
      <c r="BI66" s="26">
        <v>-43.047431762991003</v>
      </c>
      <c r="BJ66" s="26">
        <v>99.234013527460505</v>
      </c>
      <c r="BK66" s="26">
        <v>287.89318980264102</v>
      </c>
      <c r="BL66" s="26">
        <v>171.87426439655499</v>
      </c>
      <c r="BM66" s="26" t="s">
        <v>224</v>
      </c>
      <c r="BN66" s="4" t="s">
        <v>224</v>
      </c>
      <c r="BO66" s="27">
        <v>48</v>
      </c>
      <c r="BP66" s="4" t="s">
        <v>253</v>
      </c>
      <c r="BQ66" s="26">
        <v>2970.07757950324</v>
      </c>
      <c r="BR66" s="26">
        <v>1052.73150283217</v>
      </c>
      <c r="BS66" s="28">
        <v>0.35444579296418499</v>
      </c>
      <c r="BT66" s="4">
        <v>345.09916699002201</v>
      </c>
      <c r="BU66" s="28">
        <v>0.116191970664868</v>
      </c>
      <c r="BV66" s="4">
        <v>462.56774193548398</v>
      </c>
      <c r="BW66" s="26">
        <v>3226.1167018142301</v>
      </c>
      <c r="BX66" s="26">
        <v>1187.3393123659901</v>
      </c>
      <c r="BY66" s="28">
        <v>0.368039789663618</v>
      </c>
      <c r="BZ66" s="4">
        <v>480.48605446968901</v>
      </c>
      <c r="CA66" s="28">
        <v>0.148936352550261</v>
      </c>
      <c r="CB66" s="4">
        <v>533.22870967741903</v>
      </c>
      <c r="CC66" s="26">
        <v>3425.4562885617602</v>
      </c>
      <c r="CD66" s="26">
        <v>1302.4038483453601</v>
      </c>
      <c r="CE66" s="28">
        <v>0.38021324420175201</v>
      </c>
      <c r="CF66" s="4">
        <v>570.09548348602596</v>
      </c>
      <c r="CG66" s="28">
        <v>0.166429063885498</v>
      </c>
      <c r="CH66" s="4">
        <v>556.55268817204296</v>
      </c>
      <c r="CI66" s="26">
        <v>3521.8490602987299</v>
      </c>
      <c r="CJ66" s="26">
        <v>1358.8600812459499</v>
      </c>
      <c r="CK66" s="28">
        <v>0.38583711510074897</v>
      </c>
      <c r="CL66" s="4">
        <v>633.02865201449299</v>
      </c>
      <c r="CM66" s="28">
        <v>0.17974326587431799</v>
      </c>
      <c r="CN66" s="4">
        <v>561.16359447004595</v>
      </c>
      <c r="CO66" s="26">
        <v>3772.8916171720498</v>
      </c>
      <c r="CP66" s="26">
        <v>1403.6731224863699</v>
      </c>
      <c r="CQ66" s="28">
        <v>0.37204172950467301</v>
      </c>
      <c r="CR66" s="4">
        <v>703.86289519335401</v>
      </c>
      <c r="CS66" s="28">
        <v>0.18655794192172701</v>
      </c>
      <c r="CT66" s="4">
        <v>551.43866666666702</v>
      </c>
      <c r="CU66" s="26">
        <v>3586.4689816056002</v>
      </c>
      <c r="CV66" s="26">
        <v>1212.8511278456399</v>
      </c>
      <c r="CW66" s="28">
        <v>0.33817415794369099</v>
      </c>
      <c r="CX66" s="4">
        <v>569.76994390226196</v>
      </c>
      <c r="CY66" s="28">
        <v>0.15886654724312901</v>
      </c>
      <c r="CZ66" s="4">
        <v>529.65258064516104</v>
      </c>
      <c r="DA66" s="26">
        <v>3506.7054919045499</v>
      </c>
      <c r="DB66" s="26">
        <v>1103.65626535349</v>
      </c>
      <c r="DC66" s="28">
        <v>0.314727389540224</v>
      </c>
      <c r="DD66" s="4">
        <v>440.71193267740603</v>
      </c>
      <c r="DE66" s="28">
        <v>0.125676916323546</v>
      </c>
      <c r="DF66" s="4">
        <v>524.69037634408596</v>
      </c>
      <c r="DG66" s="26">
        <v>3705.5918477482501</v>
      </c>
      <c r="DH66" s="26">
        <v>1390.10705190875</v>
      </c>
      <c r="DI66" s="28">
        <v>0.37513765925231701</v>
      </c>
      <c r="DJ66" s="4">
        <v>728.53689375395402</v>
      </c>
      <c r="DK66" s="28">
        <v>0.196604732438803</v>
      </c>
      <c r="DL66" s="4">
        <v>541.06889400921705</v>
      </c>
      <c r="DM66" s="26">
        <v>3987.6430678752599</v>
      </c>
      <c r="DN66" s="26">
        <v>1467.37886860195</v>
      </c>
      <c r="DO66" s="28">
        <v>0.367981497748197</v>
      </c>
      <c r="DP66" s="4">
        <v>713.67111934213904</v>
      </c>
      <c r="DQ66" s="28">
        <v>0.178970661915938</v>
      </c>
      <c r="DR66" s="4">
        <v>586.97973118279594</v>
      </c>
      <c r="DS66" s="26">
        <v>3877.8739599075898</v>
      </c>
      <c r="DT66" s="26">
        <v>1227.0189273049</v>
      </c>
      <c r="DU66" s="28">
        <v>0.31641537089414301</v>
      </c>
      <c r="DV66" s="4">
        <v>554.03288412470204</v>
      </c>
      <c r="DW66" s="28">
        <v>0.142870265989229</v>
      </c>
      <c r="DX66" s="4">
        <v>611.58655913978498</v>
      </c>
      <c r="DY66" s="26">
        <v>3834.8254568365301</v>
      </c>
      <c r="DZ66" s="26">
        <v>1426.5538011270701</v>
      </c>
      <c r="EA66" s="28">
        <v>0.37199966913328197</v>
      </c>
      <c r="EB66" s="4">
        <v>769.68615185953001</v>
      </c>
      <c r="EC66" s="28">
        <v>0.200709565669377</v>
      </c>
      <c r="ED66" s="4">
        <v>585.19494623655896</v>
      </c>
      <c r="EE66" s="26">
        <v>3934.0564660530199</v>
      </c>
      <c r="EF66" s="26">
        <v>1548.86303749286</v>
      </c>
      <c r="EG66" s="28">
        <v>0.39370635649437302</v>
      </c>
      <c r="EH66" s="4">
        <v>916.26181950951195</v>
      </c>
      <c r="EI66" s="28">
        <v>0.232905101239888</v>
      </c>
      <c r="EJ66" s="4">
        <v>605.01267281106004</v>
      </c>
      <c r="EK66" s="26">
        <v>4221.9537314747004</v>
      </c>
      <c r="EL66" s="26">
        <v>1635.2065902408001</v>
      </c>
      <c r="EM66" s="28">
        <v>0.38731040040782999</v>
      </c>
      <c r="EN66" s="4">
        <v>905.35388499353905</v>
      </c>
      <c r="EO66" s="28">
        <v>0.21443955632296899</v>
      </c>
      <c r="EP66" s="4">
        <v>654.60301075268796</v>
      </c>
      <c r="EQ66" s="26">
        <v>4393.8279958712601</v>
      </c>
      <c r="ER66" s="26">
        <v>1804.5434886809401</v>
      </c>
      <c r="ES66" s="28">
        <v>0.41069962009814898</v>
      </c>
      <c r="ET66" s="4">
        <v>1103.6169707418801</v>
      </c>
      <c r="EU66" s="28">
        <v>0.25117436817711403</v>
      </c>
      <c r="EV66" s="4">
        <v>668.69118279569898</v>
      </c>
      <c r="EW66" s="26">
        <v>2884.20060002031</v>
      </c>
      <c r="EX66" s="26">
        <v>1157.90960678479</v>
      </c>
      <c r="EY66" s="28">
        <v>0.40146639133791001</v>
      </c>
      <c r="EZ66" s="4">
        <v>684.31207893213502</v>
      </c>
      <c r="FA66" s="28">
        <v>0.237262303782655</v>
      </c>
      <c r="FB66" s="4">
        <v>454.417204301075</v>
      </c>
      <c r="FC66" s="4">
        <v>6196.1942813174701</v>
      </c>
      <c r="FD66" s="4">
        <v>2240.0708151981698</v>
      </c>
      <c r="FE66" s="28">
        <v>0.36152365686020299</v>
      </c>
      <c r="FF66" s="4">
        <v>825.58522145971097</v>
      </c>
      <c r="FG66" s="28">
        <v>0.13324069323471399</v>
      </c>
      <c r="FH66" s="4">
        <v>995.79645161290296</v>
      </c>
      <c r="FI66" s="4">
        <v>6947.3053488605001</v>
      </c>
      <c r="FJ66" s="4">
        <v>2661.26392959131</v>
      </c>
      <c r="FK66" s="28">
        <v>0.38306419481444098</v>
      </c>
      <c r="FL66" s="4">
        <v>1203.12413550052</v>
      </c>
      <c r="FM66" s="28">
        <v>0.17317853111175799</v>
      </c>
      <c r="FN66" s="4">
        <v>1117.7162826420899</v>
      </c>
      <c r="FO66" s="4">
        <v>7359.36059877765</v>
      </c>
      <c r="FP66" s="4">
        <v>2616.5242503320101</v>
      </c>
      <c r="FQ66" s="28">
        <v>0.355536899600572</v>
      </c>
      <c r="FR66" s="4">
        <v>1273.6328390956201</v>
      </c>
      <c r="FS66" s="28">
        <v>0.173062974969206</v>
      </c>
      <c r="FT66" s="4">
        <v>1081.0912473118301</v>
      </c>
      <c r="FU66" s="4">
        <v>7212.2973396527996</v>
      </c>
      <c r="FV66" s="4">
        <v>2493.76331726223</v>
      </c>
      <c r="FW66" s="28">
        <v>0.34576546138103098</v>
      </c>
      <c r="FX66" s="4">
        <v>1169.2488264313599</v>
      </c>
      <c r="FY66" s="28">
        <v>0.162118777328119</v>
      </c>
      <c r="FZ66" s="4">
        <v>1065.7592703533001</v>
      </c>
      <c r="GA66" s="4">
        <v>7865.5170277828502</v>
      </c>
      <c r="GB66" s="4">
        <v>2680.2299964476001</v>
      </c>
      <c r="GC66" s="28">
        <v>0.34075700134910297</v>
      </c>
      <c r="GD66" s="4">
        <v>1267.70400346684</v>
      </c>
      <c r="GE66" s="28">
        <v>0.16117236781625599</v>
      </c>
      <c r="GF66" s="4">
        <v>1198.56629032258</v>
      </c>
      <c r="GG66" s="4">
        <v>7768.88192288954</v>
      </c>
      <c r="GH66" s="4">
        <v>2975.4168386199399</v>
      </c>
      <c r="GI66" s="28">
        <v>0.38299164128797403</v>
      </c>
      <c r="GJ66" s="4">
        <v>1685.94797136904</v>
      </c>
      <c r="GK66" s="28">
        <v>0.217012948337098</v>
      </c>
      <c r="GL66" s="4">
        <v>1190.20761904762</v>
      </c>
      <c r="GM66" s="4">
        <v>8615.7817273459605</v>
      </c>
      <c r="GN66" s="4">
        <v>3439.7500789217302</v>
      </c>
      <c r="GO66" s="28">
        <v>0.39923830335721899</v>
      </c>
      <c r="GP66" s="4">
        <v>2008.9708557354199</v>
      </c>
      <c r="GQ66" s="28">
        <v>0.23317336944122699</v>
      </c>
      <c r="GR66" s="4">
        <v>1323.29419354839</v>
      </c>
      <c r="GS66" s="4">
        <v>2884.20060002031</v>
      </c>
      <c r="GT66" s="4">
        <v>1157.90960678479</v>
      </c>
      <c r="GU66" s="28">
        <v>0.40146639133791001</v>
      </c>
      <c r="GV66" s="4">
        <v>684.31207893213502</v>
      </c>
      <c r="GW66" s="28">
        <v>0.237262303782655</v>
      </c>
      <c r="GX66" s="4">
        <v>454.417204301075</v>
      </c>
    </row>
    <row r="67" spans="1:206" x14ac:dyDescent="0.25">
      <c r="A67" s="4" t="s">
        <v>220</v>
      </c>
      <c r="B67" s="4" t="s">
        <v>328</v>
      </c>
      <c r="C67" s="4" t="s">
        <v>329</v>
      </c>
      <c r="D67" s="25" t="s">
        <v>237</v>
      </c>
      <c r="F67" s="26">
        <v>1185.8772302289201</v>
      </c>
      <c r="G67" s="26">
        <v>2097.1384916540201</v>
      </c>
      <c r="H67" s="26">
        <v>2523.8496664172399</v>
      </c>
      <c r="I67" s="26">
        <v>2102.1297266871702</v>
      </c>
      <c r="J67" s="26">
        <v>2245.2947895142702</v>
      </c>
      <c r="K67" s="26">
        <v>1474.9558284987199</v>
      </c>
      <c r="L67" s="26">
        <v>1598.7628974817101</v>
      </c>
      <c r="M67" s="26">
        <v>1417.33724976144</v>
      </c>
      <c r="N67" s="26">
        <v>2267.5291283449501</v>
      </c>
      <c r="O67" s="26">
        <v>2700.8085135767101</v>
      </c>
      <c r="P67" s="26">
        <v>3276.2397853365001</v>
      </c>
      <c r="Q67" s="26">
        <v>3915.5503086221001</v>
      </c>
      <c r="R67" s="26">
        <v>3127.1750025235801</v>
      </c>
      <c r="S67" s="26">
        <v>3848.1280203247302</v>
      </c>
      <c r="T67" s="26">
        <v>3747.7709950195399</v>
      </c>
      <c r="U67" s="26">
        <v>4018.6931517647399</v>
      </c>
      <c r="V67" s="26">
        <v>4046.1957043555199</v>
      </c>
      <c r="W67" s="26">
        <v>3362.9802703764299</v>
      </c>
      <c r="X67" s="26">
        <v>4065.6555590551202</v>
      </c>
      <c r="Y67" s="26">
        <v>3965.56258495158</v>
      </c>
      <c r="Z67" s="26">
        <v>4238.0733964628998</v>
      </c>
      <c r="AA67" s="26">
        <v>3937.1532923977702</v>
      </c>
      <c r="AB67" s="26">
        <v>2420.4953566763602</v>
      </c>
      <c r="AC67" s="26">
        <v>3283.0157218829299</v>
      </c>
      <c r="AD67" s="26">
        <v>4625.9793931044096</v>
      </c>
      <c r="AE67" s="26">
        <v>3720.2506180129899</v>
      </c>
      <c r="AF67" s="26">
        <v>3016.1001472431499</v>
      </c>
      <c r="AG67" s="26">
        <v>4968.3376419216602</v>
      </c>
      <c r="AH67" s="26">
        <v>7191.7900939586098</v>
      </c>
      <c r="AI67" s="26">
        <v>6975.3030228483103</v>
      </c>
      <c r="AJ67" s="26">
        <v>7766.4641467842803</v>
      </c>
      <c r="AK67" s="26">
        <v>7409.1759747319502</v>
      </c>
      <c r="AL67" s="26">
        <v>8031.2181440066997</v>
      </c>
      <c r="AM67" s="26">
        <v>8175.22668886068</v>
      </c>
      <c r="AN67" s="26">
        <v>2420.4953566763602</v>
      </c>
      <c r="AO67" s="26">
        <v>7908.9951149873395</v>
      </c>
      <c r="AP67" s="26">
        <v>6736.3507652561402</v>
      </c>
      <c r="AQ67" s="26">
        <v>12160.1277358803</v>
      </c>
      <c r="AR67" s="26">
        <v>14741.7671696326</v>
      </c>
      <c r="AS67" s="26">
        <v>15440.394118738701</v>
      </c>
      <c r="AT67" s="26">
        <v>10595.722045537001</v>
      </c>
      <c r="AU67" s="26">
        <f t="shared" si="25"/>
        <v>5423.7769706241597</v>
      </c>
      <c r="AV67" s="26">
        <f t="shared" si="26"/>
        <v>2581.6394337522997</v>
      </c>
      <c r="AW67" s="26">
        <f t="shared" si="27"/>
        <v>698.62694910610116</v>
      </c>
      <c r="AX67" s="26">
        <v>-181.42564772027001</v>
      </c>
      <c r="AY67" s="26">
        <v>850.19187858351199</v>
      </c>
      <c r="AZ67" s="26">
        <v>433.279385231753</v>
      </c>
      <c r="BA67" s="26">
        <v>575.43127175979498</v>
      </c>
      <c r="BB67" s="26">
        <v>639.31052328560304</v>
      </c>
      <c r="BC67" s="26">
        <v>-788.37530609852297</v>
      </c>
      <c r="BD67" s="26">
        <v>720.95301780114596</v>
      </c>
      <c r="BE67" s="26">
        <v>-100.357025305185</v>
      </c>
      <c r="BF67" s="26">
        <v>270.92215674519798</v>
      </c>
      <c r="BG67" s="26">
        <v>27.5025525907778</v>
      </c>
      <c r="BH67" s="26">
        <v>-683.21543397909102</v>
      </c>
      <c r="BI67" s="26">
        <v>702.67528867869703</v>
      </c>
      <c r="BJ67" s="26">
        <v>-100.092974103546</v>
      </c>
      <c r="BK67" s="26">
        <v>272.510811511322</v>
      </c>
      <c r="BL67" s="26">
        <v>-300.920104065126</v>
      </c>
      <c r="BM67" s="26" t="s">
        <v>224</v>
      </c>
      <c r="BN67" s="4" t="s">
        <v>224</v>
      </c>
      <c r="BO67" s="27">
        <v>49</v>
      </c>
      <c r="BP67" s="4" t="s">
        <v>253</v>
      </c>
      <c r="BQ67" s="26">
        <v>2303.4600202015199</v>
      </c>
      <c r="BR67" s="26">
        <v>1308.3299911336501</v>
      </c>
      <c r="BS67" s="28">
        <v>0.56798467507988004</v>
      </c>
      <c r="BT67" s="4">
        <v>920.02370318689998</v>
      </c>
      <c r="BU67" s="28">
        <v>0.39940945148525397</v>
      </c>
      <c r="BV67" s="4">
        <v>289.711827956989</v>
      </c>
      <c r="BW67" s="26">
        <v>2902.1793096497199</v>
      </c>
      <c r="BX67" s="26">
        <v>1691.45589856941</v>
      </c>
      <c r="BY67" s="28">
        <v>0.58282267155076395</v>
      </c>
      <c r="BZ67" s="4">
        <v>1205.9982584289</v>
      </c>
      <c r="CA67" s="28">
        <v>0.41554918899013799</v>
      </c>
      <c r="CB67" s="4">
        <v>386.86408602150499</v>
      </c>
      <c r="CC67" s="26">
        <v>3580.0245444546699</v>
      </c>
      <c r="CD67" s="26">
        <v>2229.3207807117601</v>
      </c>
      <c r="CE67" s="28">
        <v>0.62271103257235905</v>
      </c>
      <c r="CF67" s="4">
        <v>1606.9322204811599</v>
      </c>
      <c r="CG67" s="28">
        <v>0.44886067135216601</v>
      </c>
      <c r="CH67" s="4">
        <v>510.431193548387</v>
      </c>
      <c r="CI67" s="26">
        <v>4301.2035157256096</v>
      </c>
      <c r="CJ67" s="26">
        <v>2748.16926838994</v>
      </c>
      <c r="CK67" s="28">
        <v>0.63893030365626002</v>
      </c>
      <c r="CL67" s="4">
        <v>2040.8376710318901</v>
      </c>
      <c r="CM67" s="28">
        <v>0.47448061073380798</v>
      </c>
      <c r="CN67" s="4">
        <v>541.59131336405505</v>
      </c>
      <c r="CO67" s="26">
        <v>3448.1718120546602</v>
      </c>
      <c r="CP67" s="26">
        <v>1651.7552262535801</v>
      </c>
      <c r="CQ67" s="28">
        <v>0.47902346990921801</v>
      </c>
      <c r="CR67" s="4">
        <v>1045.1456641355201</v>
      </c>
      <c r="CS67" s="28">
        <v>0.30310138853340601</v>
      </c>
      <c r="CT67" s="4">
        <v>541.17931182795701</v>
      </c>
      <c r="CU67" s="26">
        <v>4137.8562721686403</v>
      </c>
      <c r="CV67" s="26">
        <v>2168.3086833611101</v>
      </c>
      <c r="CW67" s="28">
        <v>0.52401739952768001</v>
      </c>
      <c r="CX67" s="4">
        <v>1531.93523417867</v>
      </c>
      <c r="CY67" s="28">
        <v>0.37022437064392899</v>
      </c>
      <c r="CZ67" s="4">
        <v>571.56506451612904</v>
      </c>
      <c r="DA67" s="26">
        <v>3912.9107158757502</v>
      </c>
      <c r="DB67" s="26">
        <v>1759.7190858420699</v>
      </c>
      <c r="DC67" s="28">
        <v>0.44972124682078801</v>
      </c>
      <c r="DD67" s="4">
        <v>850.947678476286</v>
      </c>
      <c r="DE67" s="28">
        <v>0.21747178514034499</v>
      </c>
      <c r="DF67" s="4">
        <v>591.13494623655902</v>
      </c>
      <c r="DG67" s="26">
        <v>4127.3004963497697</v>
      </c>
      <c r="DH67" s="26">
        <v>2180.5994513105102</v>
      </c>
      <c r="DI67" s="28">
        <v>0.52833551936406198</v>
      </c>
      <c r="DJ67" s="4">
        <v>1754.4860251324601</v>
      </c>
      <c r="DK67" s="28">
        <v>0.425092872855791</v>
      </c>
      <c r="DL67" s="4">
        <v>584.20686635944696</v>
      </c>
      <c r="DM67" s="26">
        <v>3939.2515188769798</v>
      </c>
      <c r="DN67" s="26">
        <v>1789.0697905034399</v>
      </c>
      <c r="DO67" s="28">
        <v>0.45416490466023302</v>
      </c>
      <c r="DP67" s="4">
        <v>998.24352288224202</v>
      </c>
      <c r="DQ67" s="28">
        <v>0.25340944037176499</v>
      </c>
      <c r="DR67" s="4">
        <v>635.01236559139795</v>
      </c>
      <c r="DS67" s="26">
        <v>3106.3181271633898</v>
      </c>
      <c r="DT67" s="26">
        <v>937.752152439052</v>
      </c>
      <c r="DU67" s="28">
        <v>0.30188541998928498</v>
      </c>
      <c r="DV67" s="4">
        <v>249.05953490584699</v>
      </c>
      <c r="DW67" s="28">
        <v>8.0178373466622904E-2</v>
      </c>
      <c r="DX67" s="4">
        <v>636.24040860215098</v>
      </c>
      <c r="DY67" s="26">
        <v>3861.9586386368301</v>
      </c>
      <c r="DZ67" s="26">
        <v>1705.2939991477101</v>
      </c>
      <c r="EA67" s="28">
        <v>0.44156195306887802</v>
      </c>
      <c r="EB67" s="4">
        <v>973.25483346500096</v>
      </c>
      <c r="EC67" s="28">
        <v>0.252010682799165</v>
      </c>
      <c r="ED67" s="4">
        <v>637.717956989247</v>
      </c>
      <c r="EE67" s="26">
        <v>3921.9935015689798</v>
      </c>
      <c r="EF67" s="26">
        <v>1567.43355686631</v>
      </c>
      <c r="EG67" s="28">
        <v>0.39965225751630201</v>
      </c>
      <c r="EH67" s="4">
        <v>635.21162570307104</v>
      </c>
      <c r="EI67" s="28">
        <v>0.16196141718464299</v>
      </c>
      <c r="EJ67" s="4">
        <v>635.81375576036896</v>
      </c>
      <c r="EK67" s="26">
        <v>4258.9842338562303</v>
      </c>
      <c r="EL67" s="26">
        <v>1938.3862209446499</v>
      </c>
      <c r="EM67" s="28">
        <v>0.45512876181501399</v>
      </c>
      <c r="EN67" s="4">
        <v>1161.84263020444</v>
      </c>
      <c r="EO67" s="28">
        <v>0.27279805850618699</v>
      </c>
      <c r="EP67" s="4">
        <v>649.09946236559097</v>
      </c>
      <c r="EQ67" s="26">
        <v>3954.0715932298399</v>
      </c>
      <c r="ER67" s="26">
        <v>1716.2537649260601</v>
      </c>
      <c r="ES67" s="28">
        <v>0.43404721549924002</v>
      </c>
      <c r="ET67" s="4">
        <v>882.34070382907896</v>
      </c>
      <c r="EU67" s="28">
        <v>0.22314737683046099</v>
      </c>
      <c r="EV67" s="4">
        <v>632.167053763441</v>
      </c>
      <c r="EW67" s="26">
        <v>2407.41543956852</v>
      </c>
      <c r="EX67" s="26">
        <v>992.37797489303102</v>
      </c>
      <c r="EY67" s="28">
        <v>0.41221716808084302</v>
      </c>
      <c r="EZ67" s="4">
        <v>460.38914624155302</v>
      </c>
      <c r="FA67" s="28">
        <v>0.19123793038565401</v>
      </c>
      <c r="FB67" s="4">
        <v>412.857741935484</v>
      </c>
      <c r="FC67" s="4">
        <v>5205.6393298512403</v>
      </c>
      <c r="FD67" s="4">
        <v>2999.7858897030601</v>
      </c>
      <c r="FE67" s="28">
        <v>0.57625695896776197</v>
      </c>
      <c r="FF67" s="4">
        <v>2126.0219616158001</v>
      </c>
      <c r="FG67" s="28">
        <v>0.408407464847657</v>
      </c>
      <c r="FH67" s="4">
        <v>676.57591397849501</v>
      </c>
      <c r="FI67" s="4">
        <v>7881.2280601802804</v>
      </c>
      <c r="FJ67" s="4">
        <v>4977.4900491016997</v>
      </c>
      <c r="FK67" s="28">
        <v>0.63156274772079601</v>
      </c>
      <c r="FL67" s="4">
        <v>3647.76989151305</v>
      </c>
      <c r="FM67" s="28">
        <v>0.46284282901840101</v>
      </c>
      <c r="FN67" s="4">
        <v>1052.0225069124399</v>
      </c>
      <c r="FO67" s="4">
        <v>7586.0280842232896</v>
      </c>
      <c r="FP67" s="4">
        <v>3820.0639096146901</v>
      </c>
      <c r="FQ67" s="28">
        <v>0.50356574839991597</v>
      </c>
      <c r="FR67" s="4">
        <v>2577.0808983141901</v>
      </c>
      <c r="FS67" s="28">
        <v>0.33971412571932802</v>
      </c>
      <c r="FT67" s="4">
        <v>1112.7443763440899</v>
      </c>
      <c r="FU67" s="4">
        <v>8040.2112122255303</v>
      </c>
      <c r="FV67" s="4">
        <v>3940.3185371525701</v>
      </c>
      <c r="FW67" s="28">
        <v>0.49007649589616897</v>
      </c>
      <c r="FX67" s="4">
        <v>2605.43370360874</v>
      </c>
      <c r="FY67" s="28">
        <v>0.32405040549768799</v>
      </c>
      <c r="FZ67" s="4">
        <v>1175.34181259601</v>
      </c>
      <c r="GA67" s="4">
        <v>7045.5696460403697</v>
      </c>
      <c r="GB67" s="4">
        <v>3957.37847386455</v>
      </c>
      <c r="GC67" s="28">
        <v>0.56168325240935002</v>
      </c>
      <c r="GD67" s="4">
        <v>1247.30305778809</v>
      </c>
      <c r="GE67" s="28">
        <v>0.17703367086706401</v>
      </c>
      <c r="GF67" s="4">
        <v>1271.2527741935501</v>
      </c>
      <c r="GG67" s="4">
        <v>7783.9521402058099</v>
      </c>
      <c r="GH67" s="4">
        <v>3272.7275560140101</v>
      </c>
      <c r="GI67" s="28">
        <v>0.42044548798157</v>
      </c>
      <c r="GJ67" s="4">
        <v>1608.4664591680701</v>
      </c>
      <c r="GK67" s="28">
        <v>0.20663879096326801</v>
      </c>
      <c r="GL67" s="4">
        <v>1273.5317127496201</v>
      </c>
      <c r="GM67" s="4">
        <v>8213.0558270860602</v>
      </c>
      <c r="GN67" s="4">
        <v>3654.63998587071</v>
      </c>
      <c r="GO67" s="28">
        <v>0.44497931863776802</v>
      </c>
      <c r="GP67" s="4">
        <v>2044.1833340335199</v>
      </c>
      <c r="GQ67" s="28">
        <v>0.24889436734278</v>
      </c>
      <c r="GR67" s="4">
        <v>1281.2665161290299</v>
      </c>
      <c r="GS67" s="4">
        <v>2407.41543956852</v>
      </c>
      <c r="GT67" s="4">
        <v>992.37797489303102</v>
      </c>
      <c r="GU67" s="28">
        <v>0.41221716808084302</v>
      </c>
      <c r="GV67" s="4">
        <v>460.38914624155302</v>
      </c>
      <c r="GW67" s="28">
        <v>0.19123793038565401</v>
      </c>
      <c r="GX67" s="4">
        <v>412.857741935484</v>
      </c>
    </row>
    <row r="68" spans="1:206" x14ac:dyDescent="0.25">
      <c r="A68" s="4" t="s">
        <v>220</v>
      </c>
      <c r="B68" s="4" t="s">
        <v>330</v>
      </c>
      <c r="C68" s="4" t="s">
        <v>331</v>
      </c>
      <c r="D68" s="25" t="s">
        <v>228</v>
      </c>
      <c r="F68" s="26">
        <v>5079.7143322906504</v>
      </c>
      <c r="G68" s="26">
        <v>5357.3108106190002</v>
      </c>
      <c r="H68" s="26">
        <v>5285.43741497674</v>
      </c>
      <c r="I68" s="26">
        <v>5050.9799459586102</v>
      </c>
      <c r="J68" s="26">
        <v>4834.31781512008</v>
      </c>
      <c r="K68" s="26">
        <v>3964.2570770899101</v>
      </c>
      <c r="L68" s="26">
        <v>3986.2434711175601</v>
      </c>
      <c r="M68" s="26">
        <v>4328.7283299472801</v>
      </c>
      <c r="N68" s="26">
        <v>3887.91335450718</v>
      </c>
      <c r="O68" s="26">
        <v>3120.9807726551599</v>
      </c>
      <c r="P68" s="26">
        <v>2639.85571114392</v>
      </c>
      <c r="Q68" s="26">
        <v>3143.9731936235498</v>
      </c>
      <c r="R68" s="26">
        <v>3306.57185911131</v>
      </c>
      <c r="S68" s="26">
        <v>3314.9050582783002</v>
      </c>
      <c r="T68" s="26">
        <v>3402.0959978840101</v>
      </c>
      <c r="U68" s="26">
        <v>3303.14391184839</v>
      </c>
      <c r="V68" s="26">
        <v>3694.3306889393202</v>
      </c>
      <c r="W68" s="26">
        <v>3919.6158341866499</v>
      </c>
      <c r="X68" s="26">
        <v>3938.10577242621</v>
      </c>
      <c r="Y68" s="26">
        <v>3779.0649620037202</v>
      </c>
      <c r="Z68" s="26">
        <v>3442.87652999702</v>
      </c>
      <c r="AA68" s="26">
        <v>4286.4752889554602</v>
      </c>
      <c r="AB68" s="26">
        <v>2492.62222097212</v>
      </c>
      <c r="AC68" s="26">
        <v>10437.025142909701</v>
      </c>
      <c r="AD68" s="26">
        <v>10336.4173609353</v>
      </c>
      <c r="AE68" s="26">
        <v>8798.5748922099901</v>
      </c>
      <c r="AF68" s="26">
        <v>8314.9718010648303</v>
      </c>
      <c r="AG68" s="26">
        <v>7008.8941271623398</v>
      </c>
      <c r="AH68" s="26">
        <v>5783.8289047674698</v>
      </c>
      <c r="AI68" s="26">
        <v>6621.4769173896102</v>
      </c>
      <c r="AJ68" s="26">
        <v>6705.2399097323896</v>
      </c>
      <c r="AK68" s="26">
        <v>7613.9465231259701</v>
      </c>
      <c r="AL68" s="26">
        <v>7717.1707344299302</v>
      </c>
      <c r="AM68" s="26">
        <v>7729.3518189524802</v>
      </c>
      <c r="AN68" s="26">
        <v>2492.62222097212</v>
      </c>
      <c r="AO68" s="26">
        <v>20773.442503844999</v>
      </c>
      <c r="AP68" s="26">
        <v>17113.546693274799</v>
      </c>
      <c r="AQ68" s="26">
        <v>12792.7230319298</v>
      </c>
      <c r="AR68" s="26">
        <v>13326.716827122</v>
      </c>
      <c r="AS68" s="26">
        <v>15331.117257555899</v>
      </c>
      <c r="AT68" s="26">
        <v>10221.9740399246</v>
      </c>
      <c r="AU68" s="26">
        <f t="shared" si="25"/>
        <v>-4320.823661344999</v>
      </c>
      <c r="AV68" s="26">
        <f t="shared" si="26"/>
        <v>533.9937951922002</v>
      </c>
      <c r="AW68" s="26">
        <f t="shared" si="27"/>
        <v>2004.4004304338996</v>
      </c>
      <c r="AX68" s="26">
        <v>342.48485882972398</v>
      </c>
      <c r="AY68" s="26">
        <v>-440.81497544010398</v>
      </c>
      <c r="AZ68" s="26">
        <v>-766.93258185201296</v>
      </c>
      <c r="BA68" s="26">
        <v>-481.125061511242</v>
      </c>
      <c r="BB68" s="26">
        <v>504.11748247962799</v>
      </c>
      <c r="BC68" s="26">
        <v>162.59866548775801</v>
      </c>
      <c r="BD68" s="26">
        <v>8.3331991669984404</v>
      </c>
      <c r="BE68" s="26">
        <v>87.190939605702297</v>
      </c>
      <c r="BF68" s="26">
        <v>-98.952086035619402</v>
      </c>
      <c r="BG68" s="26">
        <v>391.18677709092998</v>
      </c>
      <c r="BH68" s="26">
        <v>225.28514524733299</v>
      </c>
      <c r="BI68" s="26">
        <v>18.489938239562001</v>
      </c>
      <c r="BJ68" s="26">
        <v>-159.040810422492</v>
      </c>
      <c r="BK68" s="26">
        <v>-336.18843200669801</v>
      </c>
      <c r="BL68" s="26">
        <v>843.598758958433</v>
      </c>
      <c r="BM68" s="26" t="s">
        <v>224</v>
      </c>
      <c r="BN68" s="4" t="s">
        <v>224</v>
      </c>
      <c r="BO68" s="27">
        <v>50</v>
      </c>
      <c r="BP68" s="4" t="s">
        <v>253</v>
      </c>
      <c r="BQ68" s="26">
        <v>3887.91335450718</v>
      </c>
      <c r="BR68" s="26">
        <v>2023.2965981124601</v>
      </c>
      <c r="BS68" s="28">
        <v>0.52040681301883895</v>
      </c>
      <c r="BT68" s="4">
        <v>1516.49849885091</v>
      </c>
      <c r="BU68" s="28">
        <v>0.39005460270683801</v>
      </c>
      <c r="BV68" s="4">
        <v>445.613333333333</v>
      </c>
      <c r="BW68" s="26">
        <v>3120.9807726551599</v>
      </c>
      <c r="BX68" s="26">
        <v>1368.1037943752201</v>
      </c>
      <c r="BY68" s="28">
        <v>0.438357008271895</v>
      </c>
      <c r="BZ68" s="4">
        <v>949.37507260842096</v>
      </c>
      <c r="CA68" s="28">
        <v>0.30419125965993798</v>
      </c>
      <c r="CB68" s="4">
        <v>394.96924731182798</v>
      </c>
      <c r="CC68" s="26">
        <v>2639.85571114392</v>
      </c>
      <c r="CD68" s="26">
        <v>848.07217278176097</v>
      </c>
      <c r="CE68" s="28">
        <v>0.32125701764747899</v>
      </c>
      <c r="CF68" s="4">
        <v>444.11977740453602</v>
      </c>
      <c r="CG68" s="28">
        <v>0.168236383348424</v>
      </c>
      <c r="CH68" s="4">
        <v>409.27247311828</v>
      </c>
      <c r="CI68" s="26">
        <v>3143.9731936235498</v>
      </c>
      <c r="CJ68" s="26">
        <v>1507.55337871391</v>
      </c>
      <c r="CK68" s="28">
        <v>0.47950579914976899</v>
      </c>
      <c r="CL68" s="4">
        <v>1092.3885548868</v>
      </c>
      <c r="CM68" s="28">
        <v>0.34745479290419101</v>
      </c>
      <c r="CN68" s="4">
        <v>413.32253456221201</v>
      </c>
      <c r="CO68" s="26">
        <v>3306.57185911131</v>
      </c>
      <c r="CP68" s="26">
        <v>1516.81583043354</v>
      </c>
      <c r="CQ68" s="28">
        <v>0.45872761732182898</v>
      </c>
      <c r="CR68" s="4">
        <v>1095.1824254077501</v>
      </c>
      <c r="CS68" s="28">
        <v>0.331213858966943</v>
      </c>
      <c r="CT68" s="4">
        <v>427.60322580645197</v>
      </c>
      <c r="CU68" s="26">
        <v>3314.9050582783002</v>
      </c>
      <c r="CV68" s="26">
        <v>1335.61050387264</v>
      </c>
      <c r="CW68" s="28">
        <v>0.40291063556623602</v>
      </c>
      <c r="CX68" s="4">
        <v>883.66012974943203</v>
      </c>
      <c r="CY68" s="28">
        <v>0.266571776329663</v>
      </c>
      <c r="CZ68" s="4">
        <v>443.070107526882</v>
      </c>
      <c r="DA68" s="26">
        <v>3402.0959978840101</v>
      </c>
      <c r="DB68" s="26">
        <v>1372.2607249283999</v>
      </c>
      <c r="DC68" s="28">
        <v>0.403357437821243</v>
      </c>
      <c r="DD68" s="4">
        <v>940.26129713548903</v>
      </c>
      <c r="DE68" s="28">
        <v>0.27637706217587699</v>
      </c>
      <c r="DF68" s="4">
        <v>437.64408602150502</v>
      </c>
      <c r="DG68" s="26">
        <v>3303.14391184839</v>
      </c>
      <c r="DH68" s="26">
        <v>1420.8586643536901</v>
      </c>
      <c r="DI68" s="28">
        <v>0.43015342421414599</v>
      </c>
      <c r="DJ68" s="4">
        <v>986.63141155070502</v>
      </c>
      <c r="DK68" s="28">
        <v>0.29869464906196003</v>
      </c>
      <c r="DL68" s="4">
        <v>401.652188940092</v>
      </c>
      <c r="DM68" s="26">
        <v>3694.5867629333102</v>
      </c>
      <c r="DN68" s="26">
        <v>1470.9416926177601</v>
      </c>
      <c r="DO68" s="28">
        <v>0.39813429403669198</v>
      </c>
      <c r="DP68" s="4">
        <v>1006.8373106182599</v>
      </c>
      <c r="DQ68" s="28">
        <v>0.27251689437085602</v>
      </c>
      <c r="DR68" s="4">
        <v>446.26032258064498</v>
      </c>
      <c r="DS68" s="26">
        <v>3919.7883282313301</v>
      </c>
      <c r="DT68" s="26">
        <v>1539.09180475932</v>
      </c>
      <c r="DU68" s="28">
        <v>0.39264666249307001</v>
      </c>
      <c r="DV68" s="4">
        <v>1071.7299622043199</v>
      </c>
      <c r="DW68" s="28">
        <v>0.27341526441247899</v>
      </c>
      <c r="DX68" s="4">
        <v>489.71129032258102</v>
      </c>
      <c r="DY68" s="26">
        <v>3938.08782310892</v>
      </c>
      <c r="DZ68" s="26">
        <v>1645.9825350645999</v>
      </c>
      <c r="EA68" s="28">
        <v>0.41796491317585099</v>
      </c>
      <c r="EB68" s="4">
        <v>1180.68461731916</v>
      </c>
      <c r="EC68" s="28">
        <v>0.29981165234326002</v>
      </c>
      <c r="ED68" s="4">
        <v>491.759677419355</v>
      </c>
      <c r="EE68" s="26">
        <v>3779.0371362843398</v>
      </c>
      <c r="EF68" s="26">
        <v>1676.34879186698</v>
      </c>
      <c r="EG68" s="28">
        <v>0.443591510591826</v>
      </c>
      <c r="EH68" s="4">
        <v>1187.82312249144</v>
      </c>
      <c r="EI68" s="28">
        <v>0.31431898646525203</v>
      </c>
      <c r="EJ68" s="4">
        <v>489.85092165898601</v>
      </c>
      <c r="EK68" s="26">
        <v>3442.8748457533802</v>
      </c>
      <c r="EL68" s="26">
        <v>1147.7940770636501</v>
      </c>
      <c r="EM68" s="28">
        <v>0.33338245753527701</v>
      </c>
      <c r="EN68" s="4">
        <v>660.85120423697595</v>
      </c>
      <c r="EO68" s="28">
        <v>0.191947495579778</v>
      </c>
      <c r="EP68" s="4">
        <v>493.36397849462401</v>
      </c>
      <c r="EQ68" s="26">
        <v>4286.4568556614504</v>
      </c>
      <c r="ER68" s="26">
        <v>1788.6071607563999</v>
      </c>
      <c r="ES68" s="28">
        <v>0.41726937211418602</v>
      </c>
      <c r="ET68" s="4">
        <v>1263.6828462456899</v>
      </c>
      <c r="EU68" s="28">
        <v>0.29480825044970199</v>
      </c>
      <c r="EV68" s="4">
        <v>552.23225806451603</v>
      </c>
      <c r="EW68" s="26">
        <v>2492.5913509543898</v>
      </c>
      <c r="EX68" s="26">
        <v>950.21514782802797</v>
      </c>
      <c r="EY68" s="28">
        <v>0.38121577669127299</v>
      </c>
      <c r="EZ68" s="4">
        <v>622.891971399206</v>
      </c>
      <c r="FA68" s="28">
        <v>0.249897349262929</v>
      </c>
      <c r="FB68" s="4">
        <v>346.04301075268802</v>
      </c>
      <c r="FC68" s="4">
        <v>7008.8941271623398</v>
      </c>
      <c r="FD68" s="4">
        <v>3391.4003924876902</v>
      </c>
      <c r="FE68" s="28">
        <v>0.48387096893711401</v>
      </c>
      <c r="FF68" s="4">
        <v>2465.8735714593299</v>
      </c>
      <c r="FG68" s="28">
        <v>0.35182063342961001</v>
      </c>
      <c r="FH68" s="4">
        <v>840.58258064516099</v>
      </c>
      <c r="FI68" s="4">
        <v>5783.8289047674698</v>
      </c>
      <c r="FJ68" s="4">
        <v>2355.6255514956702</v>
      </c>
      <c r="FK68" s="28">
        <v>0.40727787600251902</v>
      </c>
      <c r="FL68" s="4">
        <v>1536.5083322913299</v>
      </c>
      <c r="FM68" s="28">
        <v>0.26565591022667101</v>
      </c>
      <c r="FN68" s="4">
        <v>822.59500768049202</v>
      </c>
      <c r="FO68" s="4">
        <v>6621.4769173896102</v>
      </c>
      <c r="FP68" s="4">
        <v>2852.4263343061798</v>
      </c>
      <c r="FQ68" s="28">
        <v>0.43078400331125799</v>
      </c>
      <c r="FR68" s="4">
        <v>1978.84255515719</v>
      </c>
      <c r="FS68" s="28">
        <v>0.29885214127383902</v>
      </c>
      <c r="FT68" s="4">
        <v>870.67333333333295</v>
      </c>
      <c r="FU68" s="4">
        <v>6705.2399097323996</v>
      </c>
      <c r="FV68" s="4">
        <v>2793.1193892820902</v>
      </c>
      <c r="FW68" s="28">
        <v>0.416557711116046</v>
      </c>
      <c r="FX68" s="4">
        <v>1926.89270868619</v>
      </c>
      <c r="FY68" s="28">
        <v>0.28737118054335098</v>
      </c>
      <c r="FZ68" s="4">
        <v>839.29627496159799</v>
      </c>
      <c r="GA68" s="4">
        <v>7614.3750911646403</v>
      </c>
      <c r="GB68" s="4">
        <v>2806.5521964904001</v>
      </c>
      <c r="GC68" s="28">
        <v>0.36858601827312099</v>
      </c>
      <c r="GD68" s="4">
        <v>2078.56727282258</v>
      </c>
      <c r="GE68" s="28">
        <v>0.27297936441750098</v>
      </c>
      <c r="GF68" s="4">
        <v>935.97161290322595</v>
      </c>
      <c r="GG68" s="4">
        <v>7717.1249593932598</v>
      </c>
      <c r="GH68" s="4">
        <v>3322.3313269315699</v>
      </c>
      <c r="GI68" s="28">
        <v>0.430514128566448</v>
      </c>
      <c r="GJ68" s="4">
        <v>2368.5077398106</v>
      </c>
      <c r="GK68" s="28">
        <v>0.306915820629244</v>
      </c>
      <c r="GL68" s="4">
        <v>981.61059907834101</v>
      </c>
      <c r="GM68" s="4">
        <v>7729.3317014148297</v>
      </c>
      <c r="GN68" s="4">
        <v>2936.40123782005</v>
      </c>
      <c r="GO68" s="28">
        <v>0.37990363866549498</v>
      </c>
      <c r="GP68" s="4">
        <v>1924.5340504826599</v>
      </c>
      <c r="GQ68" s="28">
        <v>0.248991002693077</v>
      </c>
      <c r="GR68" s="4">
        <v>1045.5962365591399</v>
      </c>
      <c r="GS68" s="4">
        <v>2492.5913509543898</v>
      </c>
      <c r="GT68" s="4">
        <v>950.21514782802797</v>
      </c>
      <c r="GU68" s="28">
        <v>0.38121577669127299</v>
      </c>
      <c r="GV68" s="4">
        <v>622.891971399206</v>
      </c>
      <c r="GW68" s="28">
        <v>0.249897349262929</v>
      </c>
      <c r="GX68" s="4">
        <v>346.04301075268802</v>
      </c>
    </row>
    <row r="69" spans="1:206" x14ac:dyDescent="0.25">
      <c r="A69" s="4" t="s">
        <v>220</v>
      </c>
      <c r="B69" s="4" t="s">
        <v>332</v>
      </c>
      <c r="C69" s="4" t="s">
        <v>333</v>
      </c>
      <c r="D69" s="25" t="s">
        <v>248</v>
      </c>
      <c r="M69" s="26">
        <v>244.791723361603</v>
      </c>
      <c r="N69" s="26">
        <v>785.05407539814405</v>
      </c>
      <c r="O69" s="26">
        <v>736.78396008184598</v>
      </c>
      <c r="P69" s="26">
        <v>722.28725606811497</v>
      </c>
      <c r="Q69" s="26">
        <v>1315.6704427382101</v>
      </c>
      <c r="R69" s="26">
        <v>1486.56345334865</v>
      </c>
      <c r="S69" s="26">
        <v>1618.80575216182</v>
      </c>
      <c r="T69" s="26">
        <v>1503.44729958325</v>
      </c>
      <c r="U69" s="26">
        <v>2470.0840661382199</v>
      </c>
      <c r="V69" s="26">
        <v>3070.1396046197701</v>
      </c>
      <c r="W69" s="26">
        <v>3440.5123993615098</v>
      </c>
      <c r="X69" s="26">
        <v>4420.8002783834299</v>
      </c>
      <c r="Y69" s="26">
        <v>4296.7524822409096</v>
      </c>
      <c r="Z69" s="26">
        <v>3876.2691047368999</v>
      </c>
      <c r="AA69" s="26">
        <v>4018.4146930257102</v>
      </c>
      <c r="AB69" s="26">
        <v>2578.73084367825</v>
      </c>
      <c r="AC69" s="26">
        <v>0</v>
      </c>
      <c r="AD69" s="26">
        <v>0</v>
      </c>
      <c r="AE69" s="26">
        <v>0</v>
      </c>
      <c r="AF69" s="26">
        <v>244.791723361603</v>
      </c>
      <c r="AG69" s="26">
        <v>1521.8380354799899</v>
      </c>
      <c r="AH69" s="26">
        <v>2037.95769880633</v>
      </c>
      <c r="AI69" s="26">
        <v>3105.3692055104698</v>
      </c>
      <c r="AJ69" s="26">
        <v>3973.5313657214701</v>
      </c>
      <c r="AK69" s="26">
        <v>6510.6520039812804</v>
      </c>
      <c r="AL69" s="26">
        <v>8717.5527606243504</v>
      </c>
      <c r="AM69" s="26">
        <v>7894.6837977626101</v>
      </c>
      <c r="AN69" s="26">
        <v>2578.73084367825</v>
      </c>
      <c r="AP69" s="26">
        <v>244.791723361603</v>
      </c>
      <c r="AQ69" s="26">
        <v>3559.7957342863201</v>
      </c>
      <c r="AR69" s="26">
        <v>7078.9005712319404</v>
      </c>
      <c r="AS69" s="26">
        <v>15228.2047646056</v>
      </c>
      <c r="AT69" s="26">
        <v>10473.414641440901</v>
      </c>
      <c r="AU69" s="26">
        <f t="shared" si="25"/>
        <v>3315.004010924717</v>
      </c>
      <c r="AV69" s="26">
        <f t="shared" si="26"/>
        <v>3519.1048369456203</v>
      </c>
      <c r="AW69" s="26">
        <f t="shared" si="27"/>
        <v>8149.3041933736595</v>
      </c>
      <c r="AX69" s="26">
        <v>244.791723361603</v>
      </c>
      <c r="AY69" s="26">
        <v>540.26235203654096</v>
      </c>
      <c r="AZ69" s="26">
        <v>-48.2701153162973</v>
      </c>
      <c r="BA69" s="26">
        <v>-14.496704013731801</v>
      </c>
      <c r="BB69" s="26">
        <v>593.38318667009901</v>
      </c>
      <c r="BC69" s="26">
        <v>170.893010610435</v>
      </c>
      <c r="BD69" s="26">
        <v>132.242298813171</v>
      </c>
      <c r="BE69" s="26">
        <v>-115.358452578566</v>
      </c>
      <c r="BF69" s="26">
        <v>966.63676655496704</v>
      </c>
      <c r="BG69" s="26">
        <v>600.05553848154602</v>
      </c>
      <c r="BH69" s="26">
        <v>370.37279474174301</v>
      </c>
      <c r="BI69" s="26">
        <v>980.28787902192505</v>
      </c>
      <c r="BJ69" s="26">
        <v>-124.04779614252099</v>
      </c>
      <c r="BK69" s="26">
        <v>-420.48337750401299</v>
      </c>
      <c r="BL69" s="26">
        <v>142.145588288808</v>
      </c>
      <c r="BM69" s="26" t="s">
        <v>271</v>
      </c>
      <c r="BN69" s="4" t="s">
        <v>271</v>
      </c>
      <c r="BO69" s="27">
        <v>51</v>
      </c>
      <c r="BP69" s="4" t="s">
        <v>253</v>
      </c>
      <c r="BQ69" s="26">
        <v>795.14829779683896</v>
      </c>
      <c r="BR69" s="26">
        <v>355.996056697889</v>
      </c>
      <c r="BS69" s="28">
        <v>0.44771026698323602</v>
      </c>
      <c r="BT69" s="4">
        <v>251.54544791369901</v>
      </c>
      <c r="BU69" s="28">
        <v>0.31635035704744602</v>
      </c>
      <c r="BV69" s="4">
        <v>74.3</v>
      </c>
      <c r="BW69" s="26">
        <v>794.92243457898905</v>
      </c>
      <c r="BX69" s="26">
        <v>310.12393524473998</v>
      </c>
      <c r="BY69" s="28">
        <v>0.390131064056569</v>
      </c>
      <c r="BZ69" s="4">
        <v>208.48637864063301</v>
      </c>
      <c r="CA69" s="28">
        <v>0.26227260619591403</v>
      </c>
      <c r="CB69" s="4">
        <v>79.419354838709694</v>
      </c>
      <c r="CC69" s="26">
        <v>792.84364851691703</v>
      </c>
      <c r="CD69" s="26">
        <v>375.42032124162802</v>
      </c>
      <c r="CE69" s="28">
        <v>0.47351116697962298</v>
      </c>
      <c r="CF69" s="4">
        <v>280.84662338037498</v>
      </c>
      <c r="CG69" s="28">
        <v>0.35422699532968799</v>
      </c>
      <c r="CH69" s="4">
        <v>76.999139784946195</v>
      </c>
      <c r="CI69" s="26">
        <v>1450.9487769863099</v>
      </c>
      <c r="CJ69" s="26">
        <v>886.30358784682596</v>
      </c>
      <c r="CK69" s="28">
        <v>0.61084416066549296</v>
      </c>
      <c r="CL69" s="4">
        <v>687.44359568379605</v>
      </c>
      <c r="CM69" s="28">
        <v>0.47378901763275899</v>
      </c>
      <c r="CN69" s="4">
        <v>151.00728110599101</v>
      </c>
      <c r="CO69" s="26">
        <v>1648.7329109401701</v>
      </c>
      <c r="CP69" s="26">
        <v>907.81048096511699</v>
      </c>
      <c r="CQ69" s="28">
        <v>0.55061100251067896</v>
      </c>
      <c r="CR69" s="4">
        <v>719.08083650751405</v>
      </c>
      <c r="CS69" s="28">
        <v>0.4361414949238</v>
      </c>
      <c r="CT69" s="4">
        <v>161.351795698925</v>
      </c>
      <c r="CU69" s="26">
        <v>1749.9929806328801</v>
      </c>
      <c r="CV69" s="26">
        <v>1039.95631429779</v>
      </c>
      <c r="CW69" s="28">
        <v>0.59426313465651304</v>
      </c>
      <c r="CX69" s="4">
        <v>797.52407029066603</v>
      </c>
      <c r="CY69" s="28">
        <v>0.45572986812909699</v>
      </c>
      <c r="CZ69" s="4">
        <v>193.22494623655899</v>
      </c>
      <c r="DA69" s="26">
        <v>1578.2129042537299</v>
      </c>
      <c r="DB69" s="26">
        <v>665.62905537573999</v>
      </c>
      <c r="DC69" s="28">
        <v>0.42176125513971002</v>
      </c>
      <c r="DD69" s="4">
        <v>400.50088341846498</v>
      </c>
      <c r="DE69" s="28">
        <v>0.25376860266381202</v>
      </c>
      <c r="DF69" s="4">
        <v>199.553161290323</v>
      </c>
      <c r="DG69" s="26">
        <v>2535.28323906591</v>
      </c>
      <c r="DH69" s="26">
        <v>1528.4663488753899</v>
      </c>
      <c r="DI69" s="28">
        <v>0.60287794488734503</v>
      </c>
      <c r="DJ69" s="4">
        <v>1143.9470106092499</v>
      </c>
      <c r="DK69" s="28">
        <v>0.451210733768241</v>
      </c>
      <c r="DL69" s="4">
        <v>313.273986175115</v>
      </c>
      <c r="DM69" s="26">
        <v>3004.78990184039</v>
      </c>
      <c r="DN69" s="26">
        <v>1677.72082513648</v>
      </c>
      <c r="DO69" s="28">
        <v>0.55834879640300505</v>
      </c>
      <c r="DP69" s="4">
        <v>1052.5598762763</v>
      </c>
      <c r="DQ69" s="28">
        <v>0.35029400079906498</v>
      </c>
      <c r="DR69" s="4">
        <v>380.25205376344098</v>
      </c>
      <c r="DS69" s="26">
        <v>3152.5357419545298</v>
      </c>
      <c r="DT69" s="26">
        <v>1690.0288185662901</v>
      </c>
      <c r="DU69" s="28">
        <v>0.53608553777045898</v>
      </c>
      <c r="DV69" s="4">
        <v>1187.0805566695201</v>
      </c>
      <c r="DW69" s="28">
        <v>0.37654785031352001</v>
      </c>
      <c r="DX69" s="4">
        <v>450.69722580645202</v>
      </c>
      <c r="DY69" s="26">
        <v>4203.5511901334003</v>
      </c>
      <c r="DZ69" s="26">
        <v>2677.9208713236999</v>
      </c>
      <c r="EA69" s="28">
        <v>0.63706155823897803</v>
      </c>
      <c r="EB69" s="4">
        <v>2094.68997651977</v>
      </c>
      <c r="EC69" s="28">
        <v>0.49831437319865102</v>
      </c>
      <c r="ED69" s="4">
        <v>487.32194623655897</v>
      </c>
      <c r="EE69" s="26">
        <v>4250.9028444673904</v>
      </c>
      <c r="EF69" s="26">
        <v>2777.4903943938202</v>
      </c>
      <c r="EG69" s="28">
        <v>0.65338834972640303</v>
      </c>
      <c r="EH69" s="4">
        <v>2175.7302458826498</v>
      </c>
      <c r="EI69" s="28">
        <v>0.51182779882028795</v>
      </c>
      <c r="EJ69" s="4">
        <v>489.41982718894002</v>
      </c>
      <c r="EK69" s="26">
        <v>3881.6269969921</v>
      </c>
      <c r="EL69" s="26">
        <v>2214.5173927400801</v>
      </c>
      <c r="EM69" s="28">
        <v>0.57051267276740603</v>
      </c>
      <c r="EN69" s="4">
        <v>1595.1254777654599</v>
      </c>
      <c r="EO69" s="28">
        <v>0.41094249370213498</v>
      </c>
      <c r="EP69" s="4">
        <v>531.40126881720403</v>
      </c>
      <c r="EQ69" s="26">
        <v>4005.8605627494198</v>
      </c>
      <c r="ER69" s="26">
        <v>2099.6216590398299</v>
      </c>
      <c r="ES69" s="28">
        <v>0.52413747961280799</v>
      </c>
      <c r="ET69" s="4">
        <v>1478.4546311348499</v>
      </c>
      <c r="EU69" s="28">
        <v>0.36907291404075199</v>
      </c>
      <c r="EV69" s="4">
        <v>542.95136559139803</v>
      </c>
      <c r="EW69" s="26">
        <v>2536.1859851773502</v>
      </c>
      <c r="EX69" s="26">
        <v>995.20566636973604</v>
      </c>
      <c r="EY69" s="28">
        <v>0.392402478440532</v>
      </c>
      <c r="EZ69" s="4">
        <v>603.54447383216302</v>
      </c>
      <c r="FA69" s="28">
        <v>0.23797327063533899</v>
      </c>
      <c r="FB69" s="4">
        <v>343.677419354839</v>
      </c>
      <c r="FC69" s="4">
        <v>1590.0707323758299</v>
      </c>
      <c r="FD69" s="4">
        <v>666.11999194262796</v>
      </c>
      <c r="FE69" s="28">
        <v>0.41892475496818599</v>
      </c>
      <c r="FF69" s="4">
        <v>460.03182655433199</v>
      </c>
      <c r="FG69" s="28">
        <v>0.28931532238629898</v>
      </c>
      <c r="FH69" s="4">
        <v>153.71935483870999</v>
      </c>
      <c r="FI69" s="4">
        <v>2243.7924255032299</v>
      </c>
      <c r="FJ69" s="4">
        <v>1261.72390908845</v>
      </c>
      <c r="FK69" s="28">
        <v>0.56231757213703903</v>
      </c>
      <c r="FL69" s="4">
        <v>968.29021906417097</v>
      </c>
      <c r="FM69" s="28">
        <v>0.43154179863451902</v>
      </c>
      <c r="FN69" s="4">
        <v>228.00642089093699</v>
      </c>
      <c r="FO69" s="4">
        <v>3398.7258915730499</v>
      </c>
      <c r="FP69" s="4">
        <v>1947.7667952629099</v>
      </c>
      <c r="FQ69" s="28">
        <v>0.57308734431696395</v>
      </c>
      <c r="FR69" s="4">
        <v>1516.6049067981801</v>
      </c>
      <c r="FS69" s="28">
        <v>0.44622748499916298</v>
      </c>
      <c r="FT69" s="4">
        <v>354.57674193548399</v>
      </c>
      <c r="FU69" s="4">
        <v>4113.4961433196404</v>
      </c>
      <c r="FV69" s="4">
        <v>2194.0954042511298</v>
      </c>
      <c r="FW69" s="28">
        <v>0.53338943998145305</v>
      </c>
      <c r="FX69" s="4">
        <v>1544.4478940277099</v>
      </c>
      <c r="FY69" s="28">
        <v>0.37545869504117901</v>
      </c>
      <c r="FZ69" s="4">
        <v>512.82714746543797</v>
      </c>
      <c r="GA69" s="4">
        <v>6157.3256437949203</v>
      </c>
      <c r="GB69" s="4">
        <v>2717.67713943427</v>
      </c>
      <c r="GC69" s="28">
        <v>0.44137297532298397</v>
      </c>
      <c r="GD69" s="4">
        <v>2239.6404329458201</v>
      </c>
      <c r="GE69" s="28">
        <v>0.36373590784545001</v>
      </c>
      <c r="GF69" s="4">
        <v>830.94927956989295</v>
      </c>
      <c r="GG69" s="4">
        <v>8454.4540346007907</v>
      </c>
      <c r="GH69" s="4">
        <v>5455.4112657175201</v>
      </c>
      <c r="GI69" s="28">
        <v>0.64527067547953298</v>
      </c>
      <c r="GJ69" s="4">
        <v>4270.4202224024202</v>
      </c>
      <c r="GK69" s="28">
        <v>0.50510892896516402</v>
      </c>
      <c r="GL69" s="4">
        <v>976.74177342549899</v>
      </c>
      <c r="GM69" s="4">
        <v>7887.4875597415203</v>
      </c>
      <c r="GN69" s="4">
        <v>4314.13905177991</v>
      </c>
      <c r="GO69" s="28">
        <v>0.54695985497329702</v>
      </c>
      <c r="GP69" s="4">
        <v>3073.5801089003198</v>
      </c>
      <c r="GQ69" s="28">
        <v>0.38967796597083199</v>
      </c>
      <c r="GR69" s="4">
        <v>1074.3526344085999</v>
      </c>
      <c r="GS69" s="4">
        <v>2536.1859851773502</v>
      </c>
      <c r="GT69" s="4">
        <v>995.20566636973604</v>
      </c>
      <c r="GU69" s="28">
        <v>0.392402478440532</v>
      </c>
      <c r="GV69" s="4">
        <v>603.54447383216302</v>
      </c>
      <c r="GW69" s="28">
        <v>0.23797327063533899</v>
      </c>
      <c r="GX69" s="4">
        <v>343.677419354839</v>
      </c>
    </row>
    <row r="70" spans="1:206" x14ac:dyDescent="0.25">
      <c r="A70" s="4" t="s">
        <v>220</v>
      </c>
      <c r="B70" s="4" t="s">
        <v>334</v>
      </c>
      <c r="C70" s="4" t="s">
        <v>335</v>
      </c>
      <c r="D70" s="25" t="s">
        <v>223</v>
      </c>
      <c r="F70" s="26">
        <v>2295.5806242568401</v>
      </c>
      <c r="G70" s="26">
        <v>2534.6859811591398</v>
      </c>
      <c r="H70" s="26">
        <v>3007.36226622514</v>
      </c>
      <c r="I70" s="26">
        <v>3616.6810832193901</v>
      </c>
      <c r="J70" s="26">
        <v>3445.46824290719</v>
      </c>
      <c r="K70" s="26">
        <v>3249.5667982442201</v>
      </c>
      <c r="L70" s="26">
        <v>3386.5652273441501</v>
      </c>
      <c r="M70" s="26">
        <v>3229.3535791561198</v>
      </c>
      <c r="N70" s="26">
        <v>2059.6633387172301</v>
      </c>
      <c r="O70" s="26">
        <v>1844.38866342195</v>
      </c>
      <c r="P70" s="26">
        <v>2336.1147887657899</v>
      </c>
      <c r="Q70" s="26">
        <v>2412.9046451403401</v>
      </c>
      <c r="R70" s="26">
        <v>2584.5482537688899</v>
      </c>
      <c r="S70" s="26">
        <v>2952.1882362707001</v>
      </c>
      <c r="T70" s="26">
        <v>3249.18734056429</v>
      </c>
      <c r="U70" s="26">
        <v>3418.9316070981599</v>
      </c>
      <c r="V70" s="26">
        <v>3372.6077101720002</v>
      </c>
      <c r="W70" s="26">
        <v>3464.69769255335</v>
      </c>
      <c r="X70" s="26">
        <v>3738.9867654312002</v>
      </c>
      <c r="Y70" s="26">
        <v>4059.8967746531398</v>
      </c>
      <c r="Z70" s="26">
        <v>4190.3911248747099</v>
      </c>
      <c r="AA70" s="26">
        <v>4801.77908669923</v>
      </c>
      <c r="AB70" s="26">
        <v>3565.2335024029699</v>
      </c>
      <c r="AC70" s="26">
        <v>4830.2666054159799</v>
      </c>
      <c r="AD70" s="26">
        <v>6624.0433494445297</v>
      </c>
      <c r="AE70" s="26">
        <v>6695.03504115141</v>
      </c>
      <c r="AF70" s="26">
        <v>6615.91880650027</v>
      </c>
      <c r="AG70" s="26">
        <v>3904.0520021391799</v>
      </c>
      <c r="AH70" s="26">
        <v>4749.01943390613</v>
      </c>
      <c r="AI70" s="26">
        <v>5536.7364900395896</v>
      </c>
      <c r="AJ70" s="26">
        <v>6668.1189476624404</v>
      </c>
      <c r="AK70" s="26">
        <v>6837.3054027253502</v>
      </c>
      <c r="AL70" s="26">
        <v>7798.88354008434</v>
      </c>
      <c r="AM70" s="26">
        <v>8992.1702115739408</v>
      </c>
      <c r="AN70" s="26">
        <v>3565.2335024029699</v>
      </c>
      <c r="AO70" s="26">
        <v>11454.309954860501</v>
      </c>
      <c r="AP70" s="26">
        <v>13310.953847651699</v>
      </c>
      <c r="AQ70" s="26">
        <v>8653.0714360453094</v>
      </c>
      <c r="AR70" s="26">
        <v>12204.855437701999</v>
      </c>
      <c r="AS70" s="26">
        <v>14636.1889428097</v>
      </c>
      <c r="AT70" s="26">
        <v>12557.403713976901</v>
      </c>
      <c r="AU70" s="26">
        <f t="shared" si="25"/>
        <v>-4657.8824116063897</v>
      </c>
      <c r="AV70" s="26">
        <f t="shared" si="26"/>
        <v>3551.7840016566897</v>
      </c>
      <c r="AW70" s="26">
        <f t="shared" si="27"/>
        <v>2431.3335051077011</v>
      </c>
      <c r="AX70" s="26">
        <v>-157.211648188021</v>
      </c>
      <c r="AY70" s="26">
        <v>-1169.6902404389</v>
      </c>
      <c r="AZ70" s="26">
        <v>-215.27467529527399</v>
      </c>
      <c r="BA70" s="26">
        <v>491.726125343837</v>
      </c>
      <c r="BB70" s="26">
        <v>76.789856374552699</v>
      </c>
      <c r="BC70" s="26">
        <v>171.643608628545</v>
      </c>
      <c r="BD70" s="26">
        <v>367.63998250181402</v>
      </c>
      <c r="BE70" s="26">
        <v>296.99910429358602</v>
      </c>
      <c r="BF70" s="26">
        <v>169.74426653387101</v>
      </c>
      <c r="BG70" s="26">
        <v>-46.323896926158703</v>
      </c>
      <c r="BH70" s="26">
        <v>92.089982381355</v>
      </c>
      <c r="BI70" s="26">
        <v>274.28907287784398</v>
      </c>
      <c r="BJ70" s="26">
        <v>320.91000922194399</v>
      </c>
      <c r="BK70" s="26">
        <v>130.49435022156601</v>
      </c>
      <c r="BL70" s="26">
        <v>611.38796182452199</v>
      </c>
      <c r="BM70" s="26" t="s">
        <v>224</v>
      </c>
      <c r="BN70" s="4" t="s">
        <v>224</v>
      </c>
      <c r="BO70" s="27">
        <v>52</v>
      </c>
      <c r="BP70" s="4" t="s">
        <v>253</v>
      </c>
      <c r="BQ70" s="26">
        <v>2060.0524154350901</v>
      </c>
      <c r="BR70" s="26">
        <v>216.616419064214</v>
      </c>
      <c r="BS70" s="28">
        <v>0.105150925986737</v>
      </c>
      <c r="BT70" s="4">
        <v>-251.16607823342699</v>
      </c>
      <c r="BU70" s="28">
        <v>-0.121922178460871</v>
      </c>
      <c r="BV70" s="4">
        <v>399.67043010752701</v>
      </c>
      <c r="BW70" s="26">
        <v>1847.5556448227401</v>
      </c>
      <c r="BX70" s="26">
        <v>217.4588107763</v>
      </c>
      <c r="BY70" s="28">
        <v>0.11770081804337899</v>
      </c>
      <c r="BZ70" s="4">
        <v>-175.59739204452501</v>
      </c>
      <c r="CA70" s="28">
        <v>-9.5043087084596203E-2</v>
      </c>
      <c r="CB70" s="4">
        <v>351.06586021505399</v>
      </c>
      <c r="CC70" s="26">
        <v>2351.9665762916002</v>
      </c>
      <c r="CD70" s="26">
        <v>881.94123831100796</v>
      </c>
      <c r="CE70" s="28">
        <v>0.37498034504452199</v>
      </c>
      <c r="CF70" s="4">
        <v>504.378225888423</v>
      </c>
      <c r="CG70" s="28">
        <v>0.214449572103906</v>
      </c>
      <c r="CH70" s="4">
        <v>341.79010752688203</v>
      </c>
      <c r="CI70" s="26">
        <v>2412.56268587056</v>
      </c>
      <c r="CJ70" s="26">
        <v>777.52795114923595</v>
      </c>
      <c r="CK70" s="28">
        <v>0.32228300458384501</v>
      </c>
      <c r="CL70" s="4">
        <v>414.235393271904</v>
      </c>
      <c r="CM70" s="28">
        <v>0.171699328559593</v>
      </c>
      <c r="CN70" s="4">
        <v>347.31797235022998</v>
      </c>
      <c r="CO70" s="26">
        <v>2640.5549225937102</v>
      </c>
      <c r="CP70" s="26">
        <v>1224.70600367253</v>
      </c>
      <c r="CQ70" s="28">
        <v>0.46380629813582902</v>
      </c>
      <c r="CR70" s="4">
        <v>888.02096777449697</v>
      </c>
      <c r="CS70" s="28">
        <v>0.336300888944294</v>
      </c>
      <c r="CT70" s="4">
        <v>342.07311827957</v>
      </c>
      <c r="CU70" s="26">
        <v>3031.73200116008</v>
      </c>
      <c r="CV70" s="26">
        <v>1437.01265735988</v>
      </c>
      <c r="CW70" s="28">
        <v>0.47399066171086701</v>
      </c>
      <c r="CX70" s="4">
        <v>1045.3852936058399</v>
      </c>
      <c r="CY70" s="28">
        <v>0.34481454601060701</v>
      </c>
      <c r="CZ70" s="4">
        <v>373.737311827957</v>
      </c>
      <c r="DA70" s="26">
        <v>3314.0383419448399</v>
      </c>
      <c r="DB70" s="26">
        <v>1583.93165207435</v>
      </c>
      <c r="DC70" s="28">
        <v>0.47794608530232602</v>
      </c>
      <c r="DD70" s="4">
        <v>1166.70176990031</v>
      </c>
      <c r="DE70" s="28">
        <v>0.35204836200405298</v>
      </c>
      <c r="DF70" s="4">
        <v>394.02688172043003</v>
      </c>
      <c r="DG70" s="26">
        <v>3454.81791786441</v>
      </c>
      <c r="DH70" s="26">
        <v>1496.5401884615801</v>
      </c>
      <c r="DI70" s="28">
        <v>0.43317483700752102</v>
      </c>
      <c r="DJ70" s="4">
        <v>1084.6158469305999</v>
      </c>
      <c r="DK70" s="28">
        <v>0.31394298417933802</v>
      </c>
      <c r="DL70" s="4">
        <v>403.27235023041499</v>
      </c>
      <c r="DM70" s="26">
        <v>3331.8211144806701</v>
      </c>
      <c r="DN70" s="26">
        <v>1251.5035513527901</v>
      </c>
      <c r="DO70" s="28">
        <v>0.37562147196724999</v>
      </c>
      <c r="DP70" s="4">
        <v>786.33461352310906</v>
      </c>
      <c r="DQ70" s="28">
        <v>0.23600745253265901</v>
      </c>
      <c r="DR70" s="4">
        <v>425.279688172043</v>
      </c>
      <c r="DS70" s="26">
        <v>3326.7082540331198</v>
      </c>
      <c r="DT70" s="26">
        <v>1376.54373687362</v>
      </c>
      <c r="DU70" s="28">
        <v>0.41378552964624199</v>
      </c>
      <c r="DV70" s="4">
        <v>927.69114637189205</v>
      </c>
      <c r="DW70" s="28">
        <v>0.27886158795175697</v>
      </c>
      <c r="DX70" s="4">
        <v>427.699247311828</v>
      </c>
      <c r="DY70" s="26">
        <v>3665.5233489737202</v>
      </c>
      <c r="DZ70" s="26">
        <v>1591.72051318482</v>
      </c>
      <c r="EA70" s="28">
        <v>0.43424099689079099</v>
      </c>
      <c r="EB70" s="4">
        <v>1126.41931023287</v>
      </c>
      <c r="EC70" s="28">
        <v>0.30730108718261101</v>
      </c>
      <c r="ED70" s="4">
        <v>459.93418279569897</v>
      </c>
      <c r="EE70" s="26">
        <v>4037.9368783366999</v>
      </c>
      <c r="EF70" s="26">
        <v>1461.2769910960301</v>
      </c>
      <c r="EG70" s="28">
        <v>0.36188703170069397</v>
      </c>
      <c r="EH70" s="4">
        <v>901.714125552376</v>
      </c>
      <c r="EI70" s="28">
        <v>0.22331060457879401</v>
      </c>
      <c r="EJ70" s="4">
        <v>516.02223502304105</v>
      </c>
      <c r="EK70" s="26">
        <v>4193.9177064935502</v>
      </c>
      <c r="EL70" s="26">
        <v>1398.3155674848399</v>
      </c>
      <c r="EM70" s="28">
        <v>0.333415118117313</v>
      </c>
      <c r="EN70" s="4">
        <v>851.70414290355302</v>
      </c>
      <c r="EO70" s="28">
        <v>0.20308079521561401</v>
      </c>
      <c r="EP70" s="4">
        <v>549.21989247311797</v>
      </c>
      <c r="EQ70" s="26">
        <v>4794.5526699580096</v>
      </c>
      <c r="ER70" s="26">
        <v>1510.5490720283799</v>
      </c>
      <c r="ES70" s="28">
        <v>0.31505526709368897</v>
      </c>
      <c r="ET70" s="4">
        <v>947.73798361306604</v>
      </c>
      <c r="EU70" s="28">
        <v>0.197669740818879</v>
      </c>
      <c r="EV70" s="4">
        <v>571.10225806451604</v>
      </c>
      <c r="EW70" s="26">
        <v>3538.0662740779098</v>
      </c>
      <c r="EX70" s="26">
        <v>1103.1098791619399</v>
      </c>
      <c r="EY70" s="28">
        <v>0.31178327190873101</v>
      </c>
      <c r="EZ70" s="4">
        <v>682.76657127593296</v>
      </c>
      <c r="FA70" s="28">
        <v>0.19297732670479001</v>
      </c>
      <c r="FB70" s="4">
        <v>393.79032258064501</v>
      </c>
      <c r="FC70" s="4">
        <v>3907.60806025784</v>
      </c>
      <c r="FD70" s="4">
        <v>434.075229840514</v>
      </c>
      <c r="FE70" s="28">
        <v>0.111084638773079</v>
      </c>
      <c r="FF70" s="4">
        <v>-426.76347027795202</v>
      </c>
      <c r="FG70" s="28">
        <v>-0.10921347885893</v>
      </c>
      <c r="FH70" s="4">
        <v>750.736290322581</v>
      </c>
      <c r="FI70" s="4">
        <v>4764.5292621621602</v>
      </c>
      <c r="FJ70" s="4">
        <v>1659.4691894602399</v>
      </c>
      <c r="FK70" s="28">
        <v>0.34829656785593299</v>
      </c>
      <c r="FL70" s="4">
        <v>918.61361916032695</v>
      </c>
      <c r="FM70" s="28">
        <v>0.19280259782546799</v>
      </c>
      <c r="FN70" s="4">
        <v>689.108079877112</v>
      </c>
      <c r="FO70" s="4">
        <v>5672.2869237537898</v>
      </c>
      <c r="FP70" s="4">
        <v>2661.7186610324102</v>
      </c>
      <c r="FQ70" s="28">
        <v>0.46924965129777702</v>
      </c>
      <c r="FR70" s="4">
        <v>1933.4062613803401</v>
      </c>
      <c r="FS70" s="28">
        <v>0.34085128050977598</v>
      </c>
      <c r="FT70" s="4">
        <v>715.81043010752705</v>
      </c>
      <c r="FU70" s="4">
        <v>6768.8562598092503</v>
      </c>
      <c r="FV70" s="4">
        <v>3080.4718405359299</v>
      </c>
      <c r="FW70" s="28">
        <v>0.45509488195613301</v>
      </c>
      <c r="FX70" s="4">
        <v>2251.3176168309101</v>
      </c>
      <c r="FY70" s="28">
        <v>0.33259941272476501</v>
      </c>
      <c r="FZ70" s="4">
        <v>797.29923195084496</v>
      </c>
      <c r="GA70" s="4">
        <v>6658.5293685137804</v>
      </c>
      <c r="GB70" s="4">
        <v>2688.51620871267</v>
      </c>
      <c r="GC70" s="28">
        <v>0.40377027116916703</v>
      </c>
      <c r="GD70" s="4">
        <v>1714.025759895</v>
      </c>
      <c r="GE70" s="28">
        <v>0.25741806711856302</v>
      </c>
      <c r="GF70" s="4">
        <v>852.97893548387106</v>
      </c>
      <c r="GG70" s="4">
        <v>7703.4602273104201</v>
      </c>
      <c r="GH70" s="4">
        <v>3052.9975042808501</v>
      </c>
      <c r="GI70" s="28">
        <v>0.39631508623323902</v>
      </c>
      <c r="GJ70" s="4">
        <v>2028.13343578525</v>
      </c>
      <c r="GK70" s="28">
        <v>0.26327564184664398</v>
      </c>
      <c r="GL70" s="4">
        <v>975.95641781873996</v>
      </c>
      <c r="GM70" s="4">
        <v>8988.4703764515598</v>
      </c>
      <c r="GN70" s="4">
        <v>2908.86463951322</v>
      </c>
      <c r="GO70" s="28">
        <v>0.32362176406944698</v>
      </c>
      <c r="GP70" s="4">
        <v>1799.44212651662</v>
      </c>
      <c r="GQ70" s="28">
        <v>0.20019447705261201</v>
      </c>
      <c r="GR70" s="4">
        <v>1120.32215053763</v>
      </c>
      <c r="GS70" s="4">
        <v>3538.0662740779098</v>
      </c>
      <c r="GT70" s="4">
        <v>1103.1098791619399</v>
      </c>
      <c r="GU70" s="28">
        <v>0.31178327190873101</v>
      </c>
      <c r="GV70" s="4">
        <v>682.76657127593296</v>
      </c>
      <c r="GW70" s="28">
        <v>0.19297732670479001</v>
      </c>
      <c r="GX70" s="4">
        <v>393.79032258064501</v>
      </c>
    </row>
    <row r="71" spans="1:206" x14ac:dyDescent="0.25">
      <c r="A71" s="4" t="s">
        <v>220</v>
      </c>
      <c r="B71" s="4" t="s">
        <v>336</v>
      </c>
      <c r="C71" s="4" t="s">
        <v>337</v>
      </c>
      <c r="D71" s="25" t="s">
        <v>223</v>
      </c>
      <c r="F71" s="26">
        <v>5996.8774631691203</v>
      </c>
      <c r="G71" s="26">
        <v>6535.24013894987</v>
      </c>
      <c r="H71" s="26">
        <v>7303.1199627921596</v>
      </c>
      <c r="I71" s="26">
        <v>7857.4255040257704</v>
      </c>
      <c r="J71" s="26">
        <v>8156.7200951947998</v>
      </c>
      <c r="K71" s="26">
        <v>8084.8003391648699</v>
      </c>
      <c r="L71" s="26">
        <v>8348.9512318749494</v>
      </c>
      <c r="M71" s="26">
        <v>7205.4281490154599</v>
      </c>
      <c r="N71" s="26">
        <v>7456.1566895568503</v>
      </c>
      <c r="O71" s="26">
        <v>4620.1427527176002</v>
      </c>
      <c r="P71" s="26">
        <v>3482.7703407038598</v>
      </c>
      <c r="Q71" s="26">
        <v>3267.6545707138198</v>
      </c>
      <c r="R71" s="26">
        <v>3046.25220456438</v>
      </c>
      <c r="S71" s="26">
        <v>3453.5391293896901</v>
      </c>
      <c r="T71" s="26">
        <v>3660.1635875125899</v>
      </c>
      <c r="U71" s="26">
        <v>3687.6567600339799</v>
      </c>
      <c r="V71" s="26">
        <v>3688.5595003519302</v>
      </c>
      <c r="W71" s="26">
        <v>3581.6252655775802</v>
      </c>
      <c r="X71" s="26">
        <v>3407.26179334582</v>
      </c>
      <c r="Y71" s="26">
        <v>3746.48366880707</v>
      </c>
      <c r="Z71" s="26">
        <v>3890.4178564056601</v>
      </c>
      <c r="AA71" s="26">
        <v>4055.4858992074401</v>
      </c>
      <c r="AB71" s="26">
        <v>3124.4200275847002</v>
      </c>
      <c r="AC71" s="26">
        <v>12532.117602119</v>
      </c>
      <c r="AD71" s="26">
        <v>15160.545466817901</v>
      </c>
      <c r="AE71" s="26">
        <v>16241.5204343597</v>
      </c>
      <c r="AF71" s="26">
        <v>15554.379380890399</v>
      </c>
      <c r="AG71" s="26">
        <v>12076.2994422744</v>
      </c>
      <c r="AH71" s="26">
        <v>6750.42491141767</v>
      </c>
      <c r="AI71" s="26">
        <v>6499.7913339540701</v>
      </c>
      <c r="AJ71" s="26">
        <v>7347.8203475465598</v>
      </c>
      <c r="AK71" s="26">
        <v>7270.1847659294999</v>
      </c>
      <c r="AL71" s="26">
        <v>7153.7454621528896</v>
      </c>
      <c r="AM71" s="26">
        <v>7945.9037556130997</v>
      </c>
      <c r="AN71" s="26">
        <v>3124.4200275847002</v>
      </c>
      <c r="AO71" s="26">
        <v>27692.663068936901</v>
      </c>
      <c r="AP71" s="26">
        <v>31795.899815250101</v>
      </c>
      <c r="AQ71" s="26">
        <v>18826.724353692101</v>
      </c>
      <c r="AR71" s="26">
        <v>13847.611681500601</v>
      </c>
      <c r="AS71" s="26">
        <v>14423.930228082399</v>
      </c>
      <c r="AT71" s="26">
        <v>11070.3237831978</v>
      </c>
      <c r="AU71" s="26">
        <f t="shared" si="25"/>
        <v>-12969.175461557999</v>
      </c>
      <c r="AV71" s="26">
        <f t="shared" si="26"/>
        <v>-4979.1126721915007</v>
      </c>
      <c r="AW71" s="26">
        <f t="shared" si="27"/>
        <v>576.31854658179873</v>
      </c>
      <c r="AX71" s="26">
        <v>-1143.5230828594899</v>
      </c>
      <c r="AY71" s="26">
        <v>250.72854054138401</v>
      </c>
      <c r="AZ71" s="26">
        <v>-2836.0139368392502</v>
      </c>
      <c r="BA71" s="26">
        <v>-1137.3724120137399</v>
      </c>
      <c r="BB71" s="26">
        <v>-215.11576999003799</v>
      </c>
      <c r="BC71" s="26">
        <v>-221.40236614943899</v>
      </c>
      <c r="BD71" s="26">
        <v>407.28692482531301</v>
      </c>
      <c r="BE71" s="26">
        <v>206.62445812289499</v>
      </c>
      <c r="BF71" s="26">
        <v>27.493172521389099</v>
      </c>
      <c r="BG71" s="26">
        <v>0.90274031795135601</v>
      </c>
      <c r="BH71" s="26">
        <v>-106.934234774351</v>
      </c>
      <c r="BI71" s="26">
        <v>-174.36347223175801</v>
      </c>
      <c r="BJ71" s="26">
        <v>339.22187546125099</v>
      </c>
      <c r="BK71" s="26">
        <v>143.934187598595</v>
      </c>
      <c r="BL71" s="26">
        <v>165.06804280177201</v>
      </c>
      <c r="BM71" s="26" t="s">
        <v>271</v>
      </c>
      <c r="BN71" s="4" t="s">
        <v>271</v>
      </c>
      <c r="BO71" s="27">
        <v>53</v>
      </c>
      <c r="BP71" s="4" t="s">
        <v>253</v>
      </c>
      <c r="BQ71" s="26">
        <v>7451.7984099052401</v>
      </c>
      <c r="BR71" s="26">
        <v>4024.8990376318902</v>
      </c>
      <c r="BS71" s="28">
        <v>0.54012451977791298</v>
      </c>
      <c r="BT71" s="4">
        <v>2093.7458573502499</v>
      </c>
      <c r="BU71" s="28">
        <v>0.28097188654045602</v>
      </c>
      <c r="BV71" s="4">
        <v>1151.0555913978501</v>
      </c>
      <c r="BW71" s="26">
        <v>4620.8315390082998</v>
      </c>
      <c r="BX71" s="26">
        <v>2507.0030136154701</v>
      </c>
      <c r="BY71" s="28">
        <v>0.54254369423593096</v>
      </c>
      <c r="BZ71" s="4">
        <v>1990.4402250758401</v>
      </c>
      <c r="CA71" s="28">
        <v>0.430753687571786</v>
      </c>
      <c r="CB71" s="4">
        <v>753.49258064516096</v>
      </c>
      <c r="CC71" s="26">
        <v>3511.0923816428399</v>
      </c>
      <c r="CD71" s="26">
        <v>1863.1789725482699</v>
      </c>
      <c r="CE71" s="28">
        <v>0.53065506971266097</v>
      </c>
      <c r="CF71" s="4">
        <v>1145.97316434345</v>
      </c>
      <c r="CG71" s="28">
        <v>0.32638650305385802</v>
      </c>
      <c r="CH71" s="4">
        <v>569.47306451612906</v>
      </c>
      <c r="CI71" s="26">
        <v>3299.94221964077</v>
      </c>
      <c r="CJ71" s="26">
        <v>1808.9849983169699</v>
      </c>
      <c r="CK71" s="28">
        <v>0.54818687053069004</v>
      </c>
      <c r="CL71" s="4">
        <v>1229.6653285807799</v>
      </c>
      <c r="CM71" s="28">
        <v>0.3726323816405</v>
      </c>
      <c r="CN71" s="4">
        <v>533.66736175115204</v>
      </c>
      <c r="CO71" s="26">
        <v>3075.8373450583099</v>
      </c>
      <c r="CP71" s="26">
        <v>1502.89307920447</v>
      </c>
      <c r="CQ71" s="28">
        <v>0.48861266400157399</v>
      </c>
      <c r="CR71" s="4">
        <v>824.55402963166102</v>
      </c>
      <c r="CS71" s="28">
        <v>0.26807465321805901</v>
      </c>
      <c r="CT71" s="4">
        <v>534.19543010752705</v>
      </c>
      <c r="CU71" s="26">
        <v>3482.10366163869</v>
      </c>
      <c r="CV71" s="26">
        <v>1800.9098204204799</v>
      </c>
      <c r="CW71" s="28">
        <v>0.51719018025240604</v>
      </c>
      <c r="CX71" s="4">
        <v>1107.2314736977401</v>
      </c>
      <c r="CY71" s="28">
        <v>0.31797774600905299</v>
      </c>
      <c r="CZ71" s="4">
        <v>569.53924731182803</v>
      </c>
      <c r="DA71" s="26">
        <v>3685.8003814382701</v>
      </c>
      <c r="DB71" s="26">
        <v>2033.65659482003</v>
      </c>
      <c r="DC71" s="28">
        <v>0.55175440456882696</v>
      </c>
      <c r="DD71" s="4">
        <v>1433.86916654471</v>
      </c>
      <c r="DE71" s="28">
        <v>0.38902518263487401</v>
      </c>
      <c r="DF71" s="4">
        <v>583.54139784946199</v>
      </c>
      <c r="DG71" s="26">
        <v>3713.1017586788698</v>
      </c>
      <c r="DH71" s="26">
        <v>1924.9130087646099</v>
      </c>
      <c r="DI71" s="28">
        <v>0.51841105734993398</v>
      </c>
      <c r="DJ71" s="4">
        <v>1181.80356761999</v>
      </c>
      <c r="DK71" s="28">
        <v>0.31827933744548698</v>
      </c>
      <c r="DL71" s="4">
        <v>627.878801843318</v>
      </c>
      <c r="DM71" s="26">
        <v>3698.7283155639798</v>
      </c>
      <c r="DN71" s="26">
        <v>1726.89166257804</v>
      </c>
      <c r="DO71" s="28">
        <v>0.46688794505706299</v>
      </c>
      <c r="DP71" s="4">
        <v>929.96278327232096</v>
      </c>
      <c r="DQ71" s="28">
        <v>0.25142770810148601</v>
      </c>
      <c r="DR71" s="4">
        <v>667.24634408602196</v>
      </c>
      <c r="DS71" s="26">
        <v>3549.3772745174902</v>
      </c>
      <c r="DT71" s="26">
        <v>1550.1915778253499</v>
      </c>
      <c r="DU71" s="28">
        <v>0.43675029672242699</v>
      </c>
      <c r="DV71" s="4">
        <v>772.11768759137499</v>
      </c>
      <c r="DW71" s="28">
        <v>0.21753609939826399</v>
      </c>
      <c r="DX71" s="4">
        <v>659.34569892473098</v>
      </c>
      <c r="DY71" s="26">
        <v>3395.1267979191098</v>
      </c>
      <c r="DZ71" s="26">
        <v>1521.5495212380199</v>
      </c>
      <c r="EA71" s="28">
        <v>0.44815690600144298</v>
      </c>
      <c r="EB71" s="4">
        <v>680.50590668919006</v>
      </c>
      <c r="EC71" s="28">
        <v>0.200436080062245</v>
      </c>
      <c r="ED71" s="4">
        <v>689.15053763440903</v>
      </c>
      <c r="EE71" s="26">
        <v>3749.5569855976</v>
      </c>
      <c r="EF71" s="26">
        <v>1648.4797430694</v>
      </c>
      <c r="EG71" s="28">
        <v>0.43964653675123799</v>
      </c>
      <c r="EH71" s="4">
        <v>780.96184686238405</v>
      </c>
      <c r="EI71" s="28">
        <v>0.20828109823697399</v>
      </c>
      <c r="EJ71" s="4">
        <v>732.23700460829502</v>
      </c>
      <c r="EK71" s="26">
        <v>3890.4039836281199</v>
      </c>
      <c r="EL71" s="26">
        <v>1835.3606044538401</v>
      </c>
      <c r="EM71" s="28">
        <v>0.47176607164128298</v>
      </c>
      <c r="EN71" s="4">
        <v>1075.7190419624501</v>
      </c>
      <c r="EO71" s="28">
        <v>0.27650574246000298</v>
      </c>
      <c r="EP71" s="4">
        <v>750.86908602150504</v>
      </c>
      <c r="EQ71" s="26">
        <v>4055.4158510760499</v>
      </c>
      <c r="ER71" s="26">
        <v>1980.57697458301</v>
      </c>
      <c r="ES71" s="28">
        <v>0.48837826928587202</v>
      </c>
      <c r="ET71" s="4">
        <v>1130.9155721254799</v>
      </c>
      <c r="EU71" s="28">
        <v>0.27886550076619399</v>
      </c>
      <c r="EV71" s="4">
        <v>778.58709677419301</v>
      </c>
      <c r="EW71" s="26">
        <v>3124.3138446907401</v>
      </c>
      <c r="EX71" s="26">
        <v>1460.05512381312</v>
      </c>
      <c r="EY71" s="28">
        <v>0.46732024898658803</v>
      </c>
      <c r="EZ71" s="4">
        <v>805.78744600924495</v>
      </c>
      <c r="FA71" s="28">
        <v>0.257908611639176</v>
      </c>
      <c r="FB71" s="4">
        <v>564.92795698924704</v>
      </c>
      <c r="FC71" s="4">
        <v>12072.6299489135</v>
      </c>
      <c r="FD71" s="4">
        <v>6531.9020512473498</v>
      </c>
      <c r="FE71" s="28">
        <v>0.54105046529941703</v>
      </c>
      <c r="FF71" s="4">
        <v>4084.1860824260798</v>
      </c>
      <c r="FG71" s="28">
        <v>0.338301273186431</v>
      </c>
      <c r="FH71" s="4">
        <v>1904.54817204301</v>
      </c>
      <c r="FI71" s="4">
        <v>6811.0346012836098</v>
      </c>
      <c r="FJ71" s="4">
        <v>3672.1639708652501</v>
      </c>
      <c r="FK71" s="28">
        <v>0.53914921679786998</v>
      </c>
      <c r="FL71" s="4">
        <v>2375.6384929242199</v>
      </c>
      <c r="FM71" s="28">
        <v>0.34879260376632198</v>
      </c>
      <c r="FN71" s="4">
        <v>1103.14042626728</v>
      </c>
      <c r="FO71" s="4">
        <v>6557.9410066970004</v>
      </c>
      <c r="FP71" s="4">
        <v>3303.80289962495</v>
      </c>
      <c r="FQ71" s="28">
        <v>0.50378661476995501</v>
      </c>
      <c r="FR71" s="4">
        <v>1931.7855033293999</v>
      </c>
      <c r="FS71" s="28">
        <v>0.29457195503232703</v>
      </c>
      <c r="FT71" s="4">
        <v>1103.73467741935</v>
      </c>
      <c r="FU71" s="4">
        <v>7398.9021401171403</v>
      </c>
      <c r="FV71" s="4">
        <v>3958.5696035846399</v>
      </c>
      <c r="FW71" s="28">
        <v>0.53502121377185397</v>
      </c>
      <c r="FX71" s="4">
        <v>2615.6727341647002</v>
      </c>
      <c r="FY71" s="28">
        <v>0.35352173668880099</v>
      </c>
      <c r="FZ71" s="4">
        <v>1211.42019969278</v>
      </c>
      <c r="GA71" s="4">
        <v>7248.1055900814699</v>
      </c>
      <c r="GB71" s="4">
        <v>3527.80148299852</v>
      </c>
      <c r="GC71" s="28">
        <v>0.48672048705058402</v>
      </c>
      <c r="GD71" s="4">
        <v>1702.0804708636999</v>
      </c>
      <c r="GE71" s="28">
        <v>0.23483108099209701</v>
      </c>
      <c r="GF71" s="4">
        <v>1326.5920430107501</v>
      </c>
      <c r="GG71" s="4">
        <v>7144.6837835167098</v>
      </c>
      <c r="GH71" s="4">
        <v>3170.0292643074099</v>
      </c>
      <c r="GI71" s="28">
        <v>0.44369063213418802</v>
      </c>
      <c r="GJ71" s="4">
        <v>1461.46775355157</v>
      </c>
      <c r="GK71" s="28">
        <v>0.20455317517666499</v>
      </c>
      <c r="GL71" s="4">
        <v>1421.3875422427</v>
      </c>
      <c r="GM71" s="4">
        <v>7945.8198347041698</v>
      </c>
      <c r="GN71" s="4">
        <v>3815.9375790368499</v>
      </c>
      <c r="GO71" s="28">
        <v>0.48024466429132501</v>
      </c>
      <c r="GP71" s="4">
        <v>2206.63461408793</v>
      </c>
      <c r="GQ71" s="28">
        <v>0.27771012431596198</v>
      </c>
      <c r="GR71" s="4">
        <v>1529.4561827957</v>
      </c>
      <c r="GS71" s="4">
        <v>3124.3138446907401</v>
      </c>
      <c r="GT71" s="4">
        <v>1460.05512381312</v>
      </c>
      <c r="GU71" s="28">
        <v>0.46732024898658803</v>
      </c>
      <c r="GV71" s="4">
        <v>805.78744600924495</v>
      </c>
      <c r="GW71" s="28">
        <v>0.257908611639176</v>
      </c>
      <c r="GX71" s="4">
        <v>564.92795698924704</v>
      </c>
    </row>
    <row r="72" spans="1:206" x14ac:dyDescent="0.25">
      <c r="A72" s="4" t="s">
        <v>220</v>
      </c>
      <c r="B72" s="4" t="s">
        <v>338</v>
      </c>
      <c r="C72" s="4" t="s">
        <v>339</v>
      </c>
      <c r="D72" s="25" t="s">
        <v>223</v>
      </c>
      <c r="F72" s="26">
        <v>664.10587693071705</v>
      </c>
      <c r="G72" s="26">
        <v>771.93591329582296</v>
      </c>
      <c r="H72" s="26">
        <v>834.87434743035897</v>
      </c>
      <c r="I72" s="26">
        <v>632.19588263680396</v>
      </c>
      <c r="J72" s="26">
        <v>660.48586530430202</v>
      </c>
      <c r="K72" s="26">
        <v>654.01350121341602</v>
      </c>
      <c r="L72" s="26">
        <v>678.24122889649902</v>
      </c>
      <c r="M72" s="26">
        <v>612.16625458980297</v>
      </c>
      <c r="N72" s="26">
        <v>626.00202283673605</v>
      </c>
      <c r="O72" s="26">
        <v>614.692385568296</v>
      </c>
      <c r="P72" s="26">
        <v>591.04712878651696</v>
      </c>
      <c r="Q72" s="26">
        <v>628.16337985285497</v>
      </c>
      <c r="R72" s="26">
        <v>2287.3168775283202</v>
      </c>
      <c r="S72" s="26">
        <v>3830.1976030646201</v>
      </c>
      <c r="T72" s="26">
        <v>4263.6718634661702</v>
      </c>
      <c r="U72" s="26">
        <v>4718.0029841837004</v>
      </c>
      <c r="V72" s="26">
        <v>4963.2353295802204</v>
      </c>
      <c r="W72" s="26">
        <v>5336.3332678668703</v>
      </c>
      <c r="X72" s="26">
        <v>3510.5676313446402</v>
      </c>
      <c r="Y72" s="26">
        <v>527.406443191319</v>
      </c>
      <c r="Z72" s="26">
        <v>1942.52525291395</v>
      </c>
      <c r="AA72" s="26">
        <v>4127.2751318926503</v>
      </c>
      <c r="AB72" s="26">
        <v>2807.2567598566102</v>
      </c>
      <c r="AC72" s="26">
        <v>1436.0417902265399</v>
      </c>
      <c r="AD72" s="26">
        <v>1467.0702300671601</v>
      </c>
      <c r="AE72" s="26">
        <v>1314.4993665177201</v>
      </c>
      <c r="AF72" s="26">
        <v>1290.4074834863</v>
      </c>
      <c r="AG72" s="26">
        <v>1240.6944084050299</v>
      </c>
      <c r="AH72" s="26">
        <v>1219.2105086393699</v>
      </c>
      <c r="AI72" s="26">
        <v>6117.5144805929403</v>
      </c>
      <c r="AJ72" s="26">
        <v>8981.6748476498797</v>
      </c>
      <c r="AK72" s="26">
        <v>10299.5685974471</v>
      </c>
      <c r="AL72" s="26">
        <v>4037.97407453596</v>
      </c>
      <c r="AM72" s="26">
        <v>6069.8003848066001</v>
      </c>
      <c r="AN72" s="26">
        <v>2807.2567598566102</v>
      </c>
      <c r="AO72" s="26">
        <v>2903.1120202937</v>
      </c>
      <c r="AP72" s="26">
        <v>2604.9068500040198</v>
      </c>
      <c r="AQ72" s="26">
        <v>2459.9049170444</v>
      </c>
      <c r="AR72" s="26">
        <v>15099.189328242799</v>
      </c>
      <c r="AS72" s="26">
        <v>14337.542671982999</v>
      </c>
      <c r="AT72" s="26">
        <v>8877.0571446632093</v>
      </c>
      <c r="AU72" s="26">
        <f t="shared" si="25"/>
        <v>-145.00193295961981</v>
      </c>
      <c r="AV72" s="26">
        <f t="shared" si="26"/>
        <v>12639.2844111984</v>
      </c>
      <c r="AW72" s="26">
        <f t="shared" si="27"/>
        <v>-761.64665625979978</v>
      </c>
      <c r="AX72" s="26">
        <v>-66.074974306695907</v>
      </c>
      <c r="AY72" s="26">
        <v>13.8357682469326</v>
      </c>
      <c r="AZ72" s="26">
        <v>-11.309637268439801</v>
      </c>
      <c r="BA72" s="26">
        <v>-23.645256781778901</v>
      </c>
      <c r="BB72" s="26">
        <v>37.116251066337803</v>
      </c>
      <c r="BC72" s="26">
        <v>1659.1534976754699</v>
      </c>
      <c r="BD72" s="26">
        <v>1542.8807255362999</v>
      </c>
      <c r="BE72" s="26">
        <v>433.47426040154897</v>
      </c>
      <c r="BF72" s="26">
        <v>454.33112071753101</v>
      </c>
      <c r="BG72" s="26">
        <v>245.232345396521</v>
      </c>
      <c r="BH72" s="26">
        <v>373.097938286643</v>
      </c>
      <c r="BI72" s="26">
        <v>-1825.7656365222299</v>
      </c>
      <c r="BJ72" s="26">
        <v>-2983.1611881533199</v>
      </c>
      <c r="BK72" s="26">
        <v>1415.11880972263</v>
      </c>
      <c r="BL72" s="26">
        <v>2184.7498789787001</v>
      </c>
      <c r="BM72" s="26" t="s">
        <v>271</v>
      </c>
      <c r="BN72" s="4" t="s">
        <v>271</v>
      </c>
      <c r="BO72" s="27">
        <v>54</v>
      </c>
      <c r="BP72" s="4" t="s">
        <v>253</v>
      </c>
      <c r="BQ72" s="26">
        <v>635.11699640331096</v>
      </c>
      <c r="BR72" s="26">
        <v>363.68146514090199</v>
      </c>
      <c r="BS72" s="28">
        <v>0.57262121341491801</v>
      </c>
      <c r="BT72" s="4">
        <v>217.409982568543</v>
      </c>
      <c r="BU72" s="28">
        <v>0.34231485505779702</v>
      </c>
      <c r="BV72" s="4">
        <v>127.502516129032</v>
      </c>
      <c r="BW72" s="26">
        <v>663.39588553113902</v>
      </c>
      <c r="BX72" s="26">
        <v>370.478384289411</v>
      </c>
      <c r="BY72" s="28">
        <v>0.55845746464464796</v>
      </c>
      <c r="BZ72" s="4">
        <v>226.625058789696</v>
      </c>
      <c r="CA72" s="28">
        <v>0.341613603177915</v>
      </c>
      <c r="CB72" s="4">
        <v>130.57</v>
      </c>
      <c r="CC72" s="26">
        <v>649.28852779971805</v>
      </c>
      <c r="CD72" s="26">
        <v>397.06585421607002</v>
      </c>
      <c r="CE72" s="28">
        <v>0.61153991979749001</v>
      </c>
      <c r="CF72" s="4">
        <v>245.292563294611</v>
      </c>
      <c r="CG72" s="28">
        <v>0.37778668926409098</v>
      </c>
      <c r="CH72" s="4">
        <v>137.53903225806499</v>
      </c>
      <c r="CI72" s="26">
        <v>694.16096350704697</v>
      </c>
      <c r="CJ72" s="26">
        <v>348.06564988048098</v>
      </c>
      <c r="CK72" s="28">
        <v>0.50141922144682505</v>
      </c>
      <c r="CL72" s="4">
        <v>192.95754026642001</v>
      </c>
      <c r="CM72" s="28">
        <v>0.27797232977717101</v>
      </c>
      <c r="CN72" s="4">
        <v>141.46529953917101</v>
      </c>
      <c r="CO72" s="26">
        <v>2537.23906405657</v>
      </c>
      <c r="CP72" s="26">
        <v>1000.2224109089</v>
      </c>
      <c r="CQ72" s="28">
        <v>0.39421685763805497</v>
      </c>
      <c r="CR72" s="4">
        <v>656.80443511977705</v>
      </c>
      <c r="CS72" s="28">
        <v>0.25886580591648001</v>
      </c>
      <c r="CT72" s="4">
        <v>363.38860215053802</v>
      </c>
      <c r="CU72" s="26">
        <v>4141.5218162679203</v>
      </c>
      <c r="CV72" s="26">
        <v>1796.1549486326101</v>
      </c>
      <c r="CW72" s="28">
        <v>0.43369443125406298</v>
      </c>
      <c r="CX72" s="4">
        <v>1257.0612917020901</v>
      </c>
      <c r="CY72" s="28">
        <v>0.303526420352139</v>
      </c>
      <c r="CZ72" s="4">
        <v>543.62833333333299</v>
      </c>
      <c r="DA72" s="26">
        <v>4469.5600982422402</v>
      </c>
      <c r="DB72" s="26">
        <v>1923.2955569097401</v>
      </c>
      <c r="DC72" s="28">
        <v>0.430309810056279</v>
      </c>
      <c r="DD72" s="4">
        <v>1326.0462100217801</v>
      </c>
      <c r="DE72" s="28">
        <v>0.29668383037142199</v>
      </c>
      <c r="DF72" s="4">
        <v>588.63795698924696</v>
      </c>
      <c r="DG72" s="26">
        <v>4848.3896796753397</v>
      </c>
      <c r="DH72" s="26">
        <v>2282.9867485599402</v>
      </c>
      <c r="DI72" s="28">
        <v>0.470875259497048</v>
      </c>
      <c r="DJ72" s="4">
        <v>1634.88075434549</v>
      </c>
      <c r="DK72" s="28">
        <v>0.33720077435173601</v>
      </c>
      <c r="DL72" s="4">
        <v>671.41764976958495</v>
      </c>
      <c r="DM72" s="26">
        <v>4831.8255042412502</v>
      </c>
      <c r="DN72" s="26">
        <v>2232.9573005749698</v>
      </c>
      <c r="DO72" s="28">
        <v>0.46213533551965802</v>
      </c>
      <c r="DP72" s="4">
        <v>1502.1004852819001</v>
      </c>
      <c r="DQ72" s="28">
        <v>0.310876393189985</v>
      </c>
      <c r="DR72" s="4">
        <v>729.74604301075306</v>
      </c>
      <c r="DS72" s="26">
        <v>4889.6333395944202</v>
      </c>
      <c r="DT72" s="26">
        <v>2567.43395306704</v>
      </c>
      <c r="DU72" s="28">
        <v>0.52507698936787806</v>
      </c>
      <c r="DV72" s="4">
        <v>1820.7907342316701</v>
      </c>
      <c r="DW72" s="28">
        <v>0.37237776491083402</v>
      </c>
      <c r="DX72" s="4">
        <v>786.75150537634397</v>
      </c>
      <c r="DY72" s="26">
        <v>3252.6559823299999</v>
      </c>
      <c r="DZ72" s="26">
        <v>517.067730489974</v>
      </c>
      <c r="EA72" s="28">
        <v>0.15896785067309199</v>
      </c>
      <c r="EB72" s="4">
        <v>-274.65558530897198</v>
      </c>
      <c r="EC72" s="28">
        <v>-8.4440404027058005E-2</v>
      </c>
      <c r="ED72" s="4">
        <v>829.80041935483905</v>
      </c>
      <c r="EE72" s="26">
        <v>505.08354930542703</v>
      </c>
      <c r="EF72" s="26">
        <v>-1882.71588405835</v>
      </c>
      <c r="EG72" s="28">
        <v>-3.7275335667681002</v>
      </c>
      <c r="EH72" s="4">
        <v>-2699.2336486255899</v>
      </c>
      <c r="EI72" s="28">
        <v>-5.3441329703520903</v>
      </c>
      <c r="EJ72" s="4">
        <v>780.54278801843304</v>
      </c>
      <c r="EK72" s="26">
        <v>1944.65191453331</v>
      </c>
      <c r="EL72" s="26">
        <v>-246.010031508547</v>
      </c>
      <c r="EM72" s="28">
        <v>-0.12650594673010501</v>
      </c>
      <c r="EN72" s="4">
        <v>-961.26601570370303</v>
      </c>
      <c r="EO72" s="28">
        <v>-0.494312636888743</v>
      </c>
      <c r="EP72" s="4">
        <v>733.64596774193501</v>
      </c>
      <c r="EQ72" s="26">
        <v>4103.0570177333302</v>
      </c>
      <c r="ER72" s="26">
        <v>2280.8352236854998</v>
      </c>
      <c r="ES72" s="28">
        <v>0.55588679704614796</v>
      </c>
      <c r="ET72" s="4">
        <v>1556.4213117663801</v>
      </c>
      <c r="EU72" s="28">
        <v>0.37933211872015499</v>
      </c>
      <c r="EV72" s="4">
        <v>660.280967741935</v>
      </c>
      <c r="EW72" s="26">
        <v>2766.0859120773298</v>
      </c>
      <c r="EX72" s="26">
        <v>1283.35194197484</v>
      </c>
      <c r="EY72" s="28">
        <v>0.46395953805029999</v>
      </c>
      <c r="EZ72" s="4">
        <v>787.05253675599204</v>
      </c>
      <c r="FA72" s="28">
        <v>0.284536547950138</v>
      </c>
      <c r="FB72" s="4">
        <v>467.76645161290298</v>
      </c>
      <c r="FC72" s="4">
        <v>1298.51288193445</v>
      </c>
      <c r="FD72" s="4">
        <v>734.15984943031299</v>
      </c>
      <c r="FE72" s="28">
        <v>0.56538511064796204</v>
      </c>
      <c r="FF72" s="4">
        <v>444.03504135823903</v>
      </c>
      <c r="FG72" s="28">
        <v>0.34195659321973099</v>
      </c>
      <c r="FH72" s="4">
        <v>258.07251612903201</v>
      </c>
      <c r="FI72" s="4">
        <v>1343.4494913067699</v>
      </c>
      <c r="FJ72" s="4">
        <v>745.13150409655202</v>
      </c>
      <c r="FK72" s="28">
        <v>0.55464050484828198</v>
      </c>
      <c r="FL72" s="4">
        <v>438.25010356103098</v>
      </c>
      <c r="FM72" s="28">
        <v>0.326212564295773</v>
      </c>
      <c r="FN72" s="4">
        <v>279.00433179723501</v>
      </c>
      <c r="FO72" s="4">
        <v>6678.7608803244902</v>
      </c>
      <c r="FP72" s="4">
        <v>2796.37735954151</v>
      </c>
      <c r="FQ72" s="28">
        <v>0.41869703222637999</v>
      </c>
      <c r="FR72" s="4">
        <v>1913.8657268218701</v>
      </c>
      <c r="FS72" s="28">
        <v>0.28656000134097998</v>
      </c>
      <c r="FT72" s="4">
        <v>907.01693548387095</v>
      </c>
      <c r="FU72" s="4">
        <v>9317.9497779175908</v>
      </c>
      <c r="FV72" s="4">
        <v>4206.2823054696801</v>
      </c>
      <c r="FW72" s="28">
        <v>0.45141714708938002</v>
      </c>
      <c r="FX72" s="4">
        <v>2960.9269643672701</v>
      </c>
      <c r="FY72" s="28">
        <v>0.31776592865785902</v>
      </c>
      <c r="FZ72" s="4">
        <v>1260.05560675883</v>
      </c>
      <c r="GA72" s="4">
        <v>9721.4588438356695</v>
      </c>
      <c r="GB72" s="4">
        <v>4029.1122492075801</v>
      </c>
      <c r="GC72" s="28">
        <v>0.41445551680367598</v>
      </c>
      <c r="GD72" s="4">
        <v>3322.8912195135699</v>
      </c>
      <c r="GE72" s="28">
        <v>0.34180993541114402</v>
      </c>
      <c r="GF72" s="4">
        <v>1516.4975483871001</v>
      </c>
      <c r="GG72" s="4">
        <v>3757.73953163543</v>
      </c>
      <c r="GH72" s="4">
        <v>-1365.6481535683699</v>
      </c>
      <c r="GI72" s="28">
        <v>-0.36342278172059</v>
      </c>
      <c r="GJ72" s="4">
        <v>-2973.8892339345598</v>
      </c>
      <c r="GK72" s="28">
        <v>-0.79140377051101096</v>
      </c>
      <c r="GL72" s="4">
        <v>1610.3432073732699</v>
      </c>
      <c r="GM72" s="4">
        <v>6047.7089322666397</v>
      </c>
      <c r="GN72" s="4">
        <v>2034.8251921769499</v>
      </c>
      <c r="GO72" s="28">
        <v>0.33646215698650001</v>
      </c>
      <c r="GP72" s="4">
        <v>595.15529606268001</v>
      </c>
      <c r="GQ72" s="28">
        <v>9.8410042997823299E-2</v>
      </c>
      <c r="GR72" s="4">
        <v>1393.92693548387</v>
      </c>
      <c r="GS72" s="4">
        <v>2766.0859120773298</v>
      </c>
      <c r="GT72" s="4">
        <v>1283.35194197484</v>
      </c>
      <c r="GU72" s="28">
        <v>0.46395953805029999</v>
      </c>
      <c r="GV72" s="4">
        <v>787.05253675599204</v>
      </c>
      <c r="GW72" s="28">
        <v>0.284536547950138</v>
      </c>
      <c r="GX72" s="4">
        <v>467.76645161290298</v>
      </c>
    </row>
    <row r="73" spans="1:206" x14ac:dyDescent="0.25">
      <c r="A73" s="4" t="s">
        <v>220</v>
      </c>
      <c r="B73" s="4" t="s">
        <v>340</v>
      </c>
      <c r="C73" s="4" t="s">
        <v>341</v>
      </c>
      <c r="D73" s="25" t="s">
        <v>248</v>
      </c>
      <c r="S73" s="26">
        <v>86.712648796126203</v>
      </c>
      <c r="T73" s="26">
        <v>1749.75898101344</v>
      </c>
      <c r="U73" s="26">
        <v>2504.8284427917401</v>
      </c>
      <c r="V73" s="26">
        <v>3151.3811959782802</v>
      </c>
      <c r="W73" s="26">
        <v>3252.4747592195099</v>
      </c>
      <c r="X73" s="26">
        <v>3323.6772383347702</v>
      </c>
      <c r="Y73" s="26">
        <v>4482.8389413588102</v>
      </c>
      <c r="Z73" s="26">
        <v>4755.8626563768403</v>
      </c>
      <c r="AA73" s="26">
        <v>4505.8148256123004</v>
      </c>
      <c r="AB73" s="26">
        <v>2974.7172843630301</v>
      </c>
      <c r="AC73" s="26">
        <v>0</v>
      </c>
      <c r="AD73" s="26">
        <v>0</v>
      </c>
      <c r="AE73" s="26">
        <v>0</v>
      </c>
      <c r="AF73" s="26">
        <v>0</v>
      </c>
      <c r="AG73" s="26">
        <v>0</v>
      </c>
      <c r="AH73" s="26">
        <v>0</v>
      </c>
      <c r="AI73" s="26">
        <v>86.712648796126203</v>
      </c>
      <c r="AJ73" s="26">
        <v>4254.5874238051701</v>
      </c>
      <c r="AK73" s="26">
        <v>6403.8559551977896</v>
      </c>
      <c r="AL73" s="26">
        <v>7806.5161796935699</v>
      </c>
      <c r="AM73" s="26">
        <v>9261.6774819891507</v>
      </c>
      <c r="AN73" s="26">
        <v>2974.7172843630301</v>
      </c>
      <c r="AR73" s="26">
        <v>4341.3000726012997</v>
      </c>
      <c r="AS73" s="26">
        <v>14210.3721348914</v>
      </c>
      <c r="AT73" s="26">
        <v>12236.394766352199</v>
      </c>
      <c r="AU73" s="26">
        <f t="shared" si="25"/>
        <v>0</v>
      </c>
      <c r="AV73" s="26">
        <f t="shared" si="26"/>
        <v>4341.3000726012997</v>
      </c>
      <c r="AW73" s="26">
        <f t="shared" si="27"/>
        <v>9869.0720622901008</v>
      </c>
      <c r="AX73" s="26">
        <v>0</v>
      </c>
      <c r="AY73" s="26">
        <v>0</v>
      </c>
      <c r="AZ73" s="26">
        <v>0</v>
      </c>
      <c r="BA73" s="26">
        <v>0</v>
      </c>
      <c r="BB73" s="26">
        <v>0</v>
      </c>
      <c r="BC73" s="26">
        <v>0</v>
      </c>
      <c r="BD73" s="26">
        <v>86.712648796126203</v>
      </c>
      <c r="BE73" s="26">
        <v>1663.04633221731</v>
      </c>
      <c r="BF73" s="26">
        <v>755.06946177830105</v>
      </c>
      <c r="BG73" s="26">
        <v>646.55275318654503</v>
      </c>
      <c r="BH73" s="26">
        <v>101.093563241225</v>
      </c>
      <c r="BI73" s="26">
        <v>71.202479115259393</v>
      </c>
      <c r="BJ73" s="26">
        <v>1159.16170302404</v>
      </c>
      <c r="BK73" s="26">
        <v>273.023715018036</v>
      </c>
      <c r="BL73" s="26">
        <v>-250.04783076454001</v>
      </c>
      <c r="BM73" s="26" t="s">
        <v>342</v>
      </c>
      <c r="BN73" s="4" t="s">
        <v>342</v>
      </c>
      <c r="BO73" s="27">
        <v>55</v>
      </c>
      <c r="BP73" s="4" t="s">
        <v>253</v>
      </c>
      <c r="CU73" s="26">
        <v>92.6709539420211</v>
      </c>
      <c r="CV73" s="26">
        <v>21.8584310484963</v>
      </c>
      <c r="CW73" s="28">
        <v>0.23587143671977201</v>
      </c>
      <c r="CX73" s="4">
        <v>-10.874448117041499</v>
      </c>
      <c r="CY73" s="28">
        <v>-0.117344730516586</v>
      </c>
      <c r="CZ73" s="4">
        <v>10.5583333333333</v>
      </c>
      <c r="DA73" s="26">
        <v>1868.9287626898199</v>
      </c>
      <c r="DB73" s="26">
        <v>812.96606334175499</v>
      </c>
      <c r="DC73" s="28">
        <v>0.43499039640853399</v>
      </c>
      <c r="DD73" s="4">
        <v>588.85397398654095</v>
      </c>
      <c r="DE73" s="28">
        <v>0.31507566566584599</v>
      </c>
      <c r="DF73" s="4">
        <v>194.95967741935499</v>
      </c>
      <c r="DG73" s="26">
        <v>2679.6342723530702</v>
      </c>
      <c r="DH73" s="26">
        <v>1057.8499877720701</v>
      </c>
      <c r="DI73" s="28">
        <v>0.394774017740539</v>
      </c>
      <c r="DJ73" s="4">
        <v>702.35189429974503</v>
      </c>
      <c r="DK73" s="28">
        <v>0.26210737097454301</v>
      </c>
      <c r="DL73" s="4">
        <v>321.45702764977</v>
      </c>
      <c r="DM73" s="26">
        <v>3333.0164294789301</v>
      </c>
      <c r="DN73" s="26">
        <v>1404.19934746734</v>
      </c>
      <c r="DO73" s="28">
        <v>0.42129985770483203</v>
      </c>
      <c r="DP73" s="4">
        <v>924.63721224269398</v>
      </c>
      <c r="DQ73" s="28">
        <v>0.27741753807893699</v>
      </c>
      <c r="DR73" s="4">
        <v>388.22688172043001</v>
      </c>
      <c r="DS73" s="26">
        <v>3353.8797430443501</v>
      </c>
      <c r="DT73" s="26">
        <v>1344.82560869141</v>
      </c>
      <c r="DU73" s="28">
        <v>0.40097609685632402</v>
      </c>
      <c r="DV73" s="4">
        <v>865.41460446164797</v>
      </c>
      <c r="DW73" s="28">
        <v>0.25803388039074499</v>
      </c>
      <c r="DX73" s="4">
        <v>421.76666666666699</v>
      </c>
      <c r="DY73" s="26">
        <v>3319.8944520289401</v>
      </c>
      <c r="DZ73" s="26">
        <v>1125.09799491222</v>
      </c>
      <c r="EA73" s="28">
        <v>0.33889571224911202</v>
      </c>
      <c r="EB73" s="4">
        <v>447.45910539573799</v>
      </c>
      <c r="EC73" s="28">
        <v>0.13478112387647601</v>
      </c>
      <c r="ED73" s="4">
        <v>467.52688172043003</v>
      </c>
      <c r="EE73" s="26">
        <v>4481.0072354659897</v>
      </c>
      <c r="EF73" s="26">
        <v>2087.1401215155402</v>
      </c>
      <c r="EG73" s="28">
        <v>0.46577477157286701</v>
      </c>
      <c r="EH73" s="4">
        <v>1641.5853367172599</v>
      </c>
      <c r="EI73" s="28">
        <v>0.36634293373252103</v>
      </c>
      <c r="EJ73" s="4">
        <v>475.80414746543801</v>
      </c>
      <c r="EK73" s="26">
        <v>4788.3910484893104</v>
      </c>
      <c r="EL73" s="26">
        <v>1955.31925957561</v>
      </c>
      <c r="EM73" s="28">
        <v>0.408345776227381</v>
      </c>
      <c r="EN73" s="4">
        <v>1279.3380941067901</v>
      </c>
      <c r="EO73" s="28">
        <v>0.267174940632806</v>
      </c>
      <c r="EP73" s="4">
        <v>546.93225806451596</v>
      </c>
      <c r="EQ73" s="26">
        <v>4547.4018759970204</v>
      </c>
      <c r="ER73" s="26">
        <v>1937.61392058303</v>
      </c>
      <c r="ES73" s="28">
        <v>0.42609251907347701</v>
      </c>
      <c r="ET73" s="4">
        <v>1193.75833159371</v>
      </c>
      <c r="EU73" s="28">
        <v>0.26251436845616</v>
      </c>
      <c r="EV73" s="4">
        <v>605.79989247311801</v>
      </c>
      <c r="EW73" s="26">
        <v>2934.9142750481501</v>
      </c>
      <c r="EX73" s="26">
        <v>1077.7462655234999</v>
      </c>
      <c r="EY73" s="28">
        <v>0.36721558605176702</v>
      </c>
      <c r="EZ73" s="4">
        <v>447.31722097091699</v>
      </c>
      <c r="FA73" s="28">
        <v>0.15241236337765901</v>
      </c>
      <c r="FB73" s="4">
        <v>416.67204301075299</v>
      </c>
      <c r="FC73" s="4">
        <v>0</v>
      </c>
      <c r="FD73" s="4">
        <v>0</v>
      </c>
      <c r="FF73" s="4">
        <v>0</v>
      </c>
      <c r="FH73" s="4">
        <v>0</v>
      </c>
      <c r="FI73" s="4">
        <v>0</v>
      </c>
      <c r="FJ73" s="4">
        <v>0</v>
      </c>
      <c r="FL73" s="4">
        <v>0</v>
      </c>
      <c r="FN73" s="4">
        <v>0</v>
      </c>
      <c r="FO73" s="4">
        <v>92.6709539420211</v>
      </c>
      <c r="FP73" s="4">
        <v>21.8584310484963</v>
      </c>
      <c r="FQ73" s="28">
        <v>0.23587143671977201</v>
      </c>
      <c r="FR73" s="4">
        <v>-10.874448117041499</v>
      </c>
      <c r="FS73" s="28">
        <v>-0.117344730516586</v>
      </c>
      <c r="FT73" s="4">
        <v>10.5583333333333</v>
      </c>
      <c r="FU73" s="4">
        <v>4548.5630350428901</v>
      </c>
      <c r="FV73" s="4">
        <v>1870.8160511138201</v>
      </c>
      <c r="FW73" s="28">
        <v>0.41129825764768901</v>
      </c>
      <c r="FX73" s="4">
        <v>1291.2058682862901</v>
      </c>
      <c r="FY73" s="28">
        <v>0.28387116070253798</v>
      </c>
      <c r="FZ73" s="4">
        <v>516.41670506912396</v>
      </c>
      <c r="GA73" s="4">
        <v>6686.8961725232803</v>
      </c>
      <c r="GB73" s="4">
        <v>1426.05777851584</v>
      </c>
      <c r="GC73" s="28">
        <v>0.21326154044017701</v>
      </c>
      <c r="GD73" s="4">
        <v>1790.0518167043399</v>
      </c>
      <c r="GE73" s="28">
        <v>0.26769547044258502</v>
      </c>
      <c r="GF73" s="4">
        <v>809.99354838709701</v>
      </c>
      <c r="GG73" s="4">
        <v>7800.9016874949302</v>
      </c>
      <c r="GH73" s="4">
        <v>3212.2381164277599</v>
      </c>
      <c r="GI73" s="28">
        <v>0.41177779763294198</v>
      </c>
      <c r="GJ73" s="4">
        <v>2089.0444421130001</v>
      </c>
      <c r="GK73" s="28">
        <v>0.26779525313872399</v>
      </c>
      <c r="GL73" s="4">
        <v>943.33102918586803</v>
      </c>
      <c r="GM73" s="4">
        <v>9335.7929244863408</v>
      </c>
      <c r="GN73" s="4">
        <v>3892.93318015864</v>
      </c>
      <c r="GO73" s="28">
        <v>0.416990095179605</v>
      </c>
      <c r="GP73" s="4">
        <v>2473.0964257005098</v>
      </c>
      <c r="GQ73" s="28">
        <v>0.26490480730500798</v>
      </c>
      <c r="GR73" s="4">
        <v>1152.7321505376301</v>
      </c>
      <c r="GS73" s="4">
        <v>2934.9142750481501</v>
      </c>
      <c r="GT73" s="4">
        <v>1077.7462655234999</v>
      </c>
      <c r="GU73" s="28">
        <v>0.36721558605176702</v>
      </c>
      <c r="GV73" s="4">
        <v>447.31722097091699</v>
      </c>
      <c r="GW73" s="28">
        <v>0.15241236337765901</v>
      </c>
      <c r="GX73" s="4">
        <v>416.67204301075299</v>
      </c>
    </row>
    <row r="74" spans="1:206" x14ac:dyDescent="0.25">
      <c r="A74" s="4" t="s">
        <v>220</v>
      </c>
      <c r="B74" s="4" t="s">
        <v>343</v>
      </c>
      <c r="C74" s="4" t="s">
        <v>344</v>
      </c>
      <c r="D74" s="25" t="s">
        <v>228</v>
      </c>
      <c r="F74" s="26">
        <v>2108.4883603917201</v>
      </c>
      <c r="G74" s="26">
        <v>2013.1029693816599</v>
      </c>
      <c r="H74" s="26">
        <v>1881.72492198858</v>
      </c>
      <c r="I74" s="26">
        <v>2344.44641159604</v>
      </c>
      <c r="J74" s="26">
        <v>2269.1734770801399</v>
      </c>
      <c r="K74" s="26">
        <v>2544.7834958489302</v>
      </c>
      <c r="L74" s="26">
        <v>2711.1337231258499</v>
      </c>
      <c r="M74" s="26">
        <v>3083.0941796687598</v>
      </c>
      <c r="N74" s="26">
        <v>3228.7404816072799</v>
      </c>
      <c r="O74" s="26">
        <v>3761.6438637308001</v>
      </c>
      <c r="P74" s="26">
        <v>4153.1728962442503</v>
      </c>
      <c r="Q74" s="26">
        <v>3161.67765527646</v>
      </c>
      <c r="R74" s="26">
        <v>6373.9243587204801</v>
      </c>
      <c r="S74" s="26">
        <v>198.553200419181</v>
      </c>
      <c r="T74" s="26">
        <v>3971.12032350051</v>
      </c>
      <c r="U74" s="26">
        <v>3942.3031867537602</v>
      </c>
      <c r="V74" s="26">
        <v>3557.6736261026899</v>
      </c>
      <c r="W74" s="26">
        <v>3671.3142477687002</v>
      </c>
      <c r="X74" s="26">
        <v>3155.6298137087701</v>
      </c>
      <c r="Y74" s="26">
        <v>3674.3441822652999</v>
      </c>
      <c r="Z74" s="26">
        <v>3574.7632509644</v>
      </c>
      <c r="AA74" s="26">
        <v>3731.0353654741102</v>
      </c>
      <c r="AB74" s="26">
        <v>2635.0877117403902</v>
      </c>
      <c r="AC74" s="26">
        <v>4121.5913297733796</v>
      </c>
      <c r="AD74" s="26">
        <v>4226.1713335846098</v>
      </c>
      <c r="AE74" s="26">
        <v>4813.9569729290597</v>
      </c>
      <c r="AF74" s="26">
        <v>5794.2279027946097</v>
      </c>
      <c r="AG74" s="26">
        <v>6990.3843453380896</v>
      </c>
      <c r="AH74" s="26">
        <v>7314.8505515207098</v>
      </c>
      <c r="AI74" s="26">
        <v>6572.4775591396601</v>
      </c>
      <c r="AJ74" s="26">
        <v>7913.4235102542598</v>
      </c>
      <c r="AK74" s="26">
        <v>7228.9878738713896</v>
      </c>
      <c r="AL74" s="26">
        <v>6829.97399597407</v>
      </c>
      <c r="AM74" s="26">
        <v>7305.7986164385102</v>
      </c>
      <c r="AN74" s="26">
        <v>2635.0877117403902</v>
      </c>
      <c r="AO74" s="26">
        <v>8347.7626633579894</v>
      </c>
      <c r="AP74" s="26">
        <v>10608.1848757237</v>
      </c>
      <c r="AQ74" s="26">
        <v>14305.234896858799</v>
      </c>
      <c r="AR74" s="26">
        <v>14485.9010693939</v>
      </c>
      <c r="AS74" s="26">
        <v>14058.9618698455</v>
      </c>
      <c r="AT74" s="26">
        <v>9940.8863281788999</v>
      </c>
      <c r="AU74" s="26">
        <f t="shared" si="25"/>
        <v>3697.0500211350991</v>
      </c>
      <c r="AV74" s="26">
        <f t="shared" si="26"/>
        <v>180.66617253510049</v>
      </c>
      <c r="AW74" s="26">
        <f t="shared" si="27"/>
        <v>-426.93919954840021</v>
      </c>
      <c r="AX74" s="26">
        <v>371.960456542918</v>
      </c>
      <c r="AY74" s="26">
        <v>145.64630193851701</v>
      </c>
      <c r="AZ74" s="26">
        <v>532.90338212352299</v>
      </c>
      <c r="BA74" s="26">
        <v>391.529032513446</v>
      </c>
      <c r="BB74" s="26">
        <v>-991.49524096779101</v>
      </c>
      <c r="BC74" s="26">
        <v>3212.2467034440201</v>
      </c>
      <c r="BD74" s="26">
        <v>-6175.3711583013001</v>
      </c>
      <c r="BE74" s="26">
        <v>3772.56712308133</v>
      </c>
      <c r="BF74" s="26">
        <v>-28.817136746747298</v>
      </c>
      <c r="BG74" s="26">
        <v>-384.629560651068</v>
      </c>
      <c r="BH74" s="26">
        <v>113.640621666005</v>
      </c>
      <c r="BI74" s="26">
        <v>-515.68443405992605</v>
      </c>
      <c r="BJ74" s="26">
        <v>518.71436855652803</v>
      </c>
      <c r="BK74" s="26">
        <v>-99.580931300893695</v>
      </c>
      <c r="BL74" s="26">
        <v>156.27211450970199</v>
      </c>
      <c r="BM74" s="26" t="s">
        <v>271</v>
      </c>
      <c r="BN74" s="4" t="s">
        <v>224</v>
      </c>
      <c r="BO74" s="27">
        <v>56</v>
      </c>
      <c r="BP74" s="4" t="s">
        <v>253</v>
      </c>
      <c r="BQ74" s="26">
        <v>3228.7404816072799</v>
      </c>
      <c r="BR74" s="26">
        <v>1429.1301753278799</v>
      </c>
      <c r="BS74" s="28">
        <v>0.442627762580798</v>
      </c>
      <c r="BT74" s="4">
        <v>991.35442067591396</v>
      </c>
      <c r="BU74" s="28">
        <v>0.30704060184558801</v>
      </c>
      <c r="BV74" s="4">
        <v>431.20065591397798</v>
      </c>
      <c r="BW74" s="26">
        <v>3761.6438637308001</v>
      </c>
      <c r="BX74" s="26">
        <v>1910.8450391123899</v>
      </c>
      <c r="BY74" s="28">
        <v>0.50798137950709898</v>
      </c>
      <c r="BZ74" s="4">
        <v>1485.45050481872</v>
      </c>
      <c r="CA74" s="28">
        <v>0.39489397684379501</v>
      </c>
      <c r="CB74" s="4">
        <v>413.398279569892</v>
      </c>
      <c r="CC74" s="26">
        <v>4153.1728962442503</v>
      </c>
      <c r="CD74" s="26">
        <v>2120.3080243996101</v>
      </c>
      <c r="CE74" s="28">
        <v>0.51052727092508399</v>
      </c>
      <c r="CF74" s="4">
        <v>1569.65697801448</v>
      </c>
      <c r="CG74" s="28">
        <v>0.37794164057892599</v>
      </c>
      <c r="CH74" s="4">
        <v>478.02086021505397</v>
      </c>
      <c r="CI74" s="26">
        <v>3161.67765527646</v>
      </c>
      <c r="CJ74" s="26">
        <v>1043.63748084653</v>
      </c>
      <c r="CK74" s="28">
        <v>0.33008977974235298</v>
      </c>
      <c r="CL74" s="4">
        <v>475.90405568635299</v>
      </c>
      <c r="CM74" s="28">
        <v>0.150522636263101</v>
      </c>
      <c r="CN74" s="4">
        <v>448.970967741935</v>
      </c>
      <c r="CO74" s="26">
        <v>6373.9243587204801</v>
      </c>
      <c r="CP74" s="26">
        <v>3935.6817874613098</v>
      </c>
      <c r="CQ74" s="28">
        <v>0.61746603284940305</v>
      </c>
      <c r="CR74" s="4">
        <v>3495.4132387765899</v>
      </c>
      <c r="CS74" s="28">
        <v>0.54839264510479302</v>
      </c>
      <c r="CT74" s="4">
        <v>502.28118279569901</v>
      </c>
      <c r="CU74" s="26">
        <v>198.553200419181</v>
      </c>
      <c r="CV74" s="26">
        <v>-2222.6453351272598</v>
      </c>
      <c r="CW74" s="28">
        <v>-11.1942055350146</v>
      </c>
      <c r="CX74" s="4">
        <v>-2855.2995566647901</v>
      </c>
      <c r="CY74" s="28">
        <v>-14.380526481752799</v>
      </c>
      <c r="CZ74" s="4">
        <v>527.99451612903204</v>
      </c>
      <c r="DA74" s="26">
        <v>3971.12032350051</v>
      </c>
      <c r="DB74" s="26">
        <v>2028.0871747492799</v>
      </c>
      <c r="DC74" s="28">
        <v>0.51070907188265302</v>
      </c>
      <c r="DD74" s="4">
        <v>1487.4335240369401</v>
      </c>
      <c r="DE74" s="28">
        <v>0.37456269336250703</v>
      </c>
      <c r="DF74" s="4">
        <v>521.87512903225797</v>
      </c>
      <c r="DG74" s="26">
        <v>3942.3031867537602</v>
      </c>
      <c r="DH74" s="26">
        <v>1904.97654947921</v>
      </c>
      <c r="DI74" s="28">
        <v>0.483214116022324</v>
      </c>
      <c r="DJ74" s="4">
        <v>1018.8527557421201</v>
      </c>
      <c r="DK74" s="28">
        <v>0.25844099438254398</v>
      </c>
      <c r="DL74" s="4">
        <v>562.32718894009201</v>
      </c>
      <c r="DM74" s="26">
        <v>3560.9571912517099</v>
      </c>
      <c r="DN74" s="26">
        <v>1716.2722944105601</v>
      </c>
      <c r="DO74" s="28">
        <v>0.481969370097167</v>
      </c>
      <c r="DP74" s="4">
        <v>1430.12611849532</v>
      </c>
      <c r="DQ74" s="28">
        <v>0.40161283657347702</v>
      </c>
      <c r="DR74" s="4">
        <v>580.69462365591403</v>
      </c>
      <c r="DS74" s="26">
        <v>3672.9842874056699</v>
      </c>
      <c r="DT74" s="26">
        <v>2055.6751626006999</v>
      </c>
      <c r="DU74" s="28">
        <v>0.55967436878219701</v>
      </c>
      <c r="DV74" s="4">
        <v>1572.71887286114</v>
      </c>
      <c r="DW74" s="28">
        <v>0.42818557058734402</v>
      </c>
      <c r="DX74" s="4">
        <v>574.806989247312</v>
      </c>
      <c r="DY74" s="26">
        <v>3155.62037221542</v>
      </c>
      <c r="DZ74" s="26">
        <v>1466.7553038472699</v>
      </c>
      <c r="EA74" s="28">
        <v>0.46480727427220098</v>
      </c>
      <c r="EB74" s="4">
        <v>962.52983562213103</v>
      </c>
      <c r="EC74" s="28">
        <v>0.30502079530763798</v>
      </c>
      <c r="ED74" s="4">
        <v>605.27204301075301</v>
      </c>
      <c r="EE74" s="26">
        <v>3673.8827570042199</v>
      </c>
      <c r="EF74" s="26">
        <v>1871.37591512373</v>
      </c>
      <c r="EG74" s="28">
        <v>0.50937279137609204</v>
      </c>
      <c r="EH74" s="4">
        <v>1284.07674136575</v>
      </c>
      <c r="EI74" s="28">
        <v>0.34951489372317901</v>
      </c>
      <c r="EJ74" s="4">
        <v>627.44170506912496</v>
      </c>
      <c r="EK74" s="26">
        <v>3574.7550952558599</v>
      </c>
      <c r="EL74" s="26">
        <v>1602.60593490304</v>
      </c>
      <c r="EM74" s="28">
        <v>0.44831209193320498</v>
      </c>
      <c r="EN74" s="4">
        <v>941.71275443897196</v>
      </c>
      <c r="EO74" s="28">
        <v>0.26343420160131797</v>
      </c>
      <c r="EP74" s="4">
        <v>676.60849462365604</v>
      </c>
      <c r="EQ74" s="26">
        <v>3730.98957881156</v>
      </c>
      <c r="ER74" s="26">
        <v>2086.5952394660799</v>
      </c>
      <c r="ES74" s="28">
        <v>0.55926053809314702</v>
      </c>
      <c r="ET74" s="4">
        <v>1504.20557916191</v>
      </c>
      <c r="EU74" s="28">
        <v>0.403165312415868</v>
      </c>
      <c r="EV74" s="4">
        <v>666.43709677419395</v>
      </c>
      <c r="EW74" s="26">
        <v>2635.0133372251798</v>
      </c>
      <c r="EX74" s="26">
        <v>1439.5811670302901</v>
      </c>
      <c r="EY74" s="28">
        <v>0.54632784839952697</v>
      </c>
      <c r="EZ74" s="4">
        <v>1021.16230382919</v>
      </c>
      <c r="FA74" s="28">
        <v>0.38753591467758303</v>
      </c>
      <c r="FB74" s="4">
        <v>438.98279569892497</v>
      </c>
      <c r="FC74" s="4">
        <v>6990.3843453380896</v>
      </c>
      <c r="FD74" s="4">
        <v>3339.9752144402701</v>
      </c>
      <c r="FE74" s="28">
        <v>0.47779564748363401</v>
      </c>
      <c r="FF74" s="4">
        <v>2476.80492549463</v>
      </c>
      <c r="FG74" s="28">
        <v>0.35431598652317597</v>
      </c>
      <c r="FH74" s="4">
        <v>844.59893548387095</v>
      </c>
      <c r="FI74" s="4">
        <v>7314.8505515207098</v>
      </c>
      <c r="FJ74" s="4">
        <v>3163.9455052461299</v>
      </c>
      <c r="FK74" s="28">
        <v>0.43253727235594303</v>
      </c>
      <c r="FL74" s="4">
        <v>2045.56103370083</v>
      </c>
      <c r="FM74" s="28">
        <v>0.27964495231902903</v>
      </c>
      <c r="FN74" s="4">
        <v>926.99182795698903</v>
      </c>
      <c r="FO74" s="4">
        <v>6572.4775591396601</v>
      </c>
      <c r="FP74" s="4">
        <v>1713.03645233405</v>
      </c>
      <c r="FQ74" s="28">
        <v>0.26063785489109997</v>
      </c>
      <c r="FR74" s="4">
        <v>640.11368211180195</v>
      </c>
      <c r="FS74" s="28">
        <v>9.7393057085704796E-2</v>
      </c>
      <c r="FT74" s="4">
        <v>1030.27569892473</v>
      </c>
      <c r="FU74" s="4">
        <v>7913.4235102542698</v>
      </c>
      <c r="FV74" s="4">
        <v>3933.0637242284902</v>
      </c>
      <c r="FW74" s="28">
        <v>0.49701165609701098</v>
      </c>
      <c r="FX74" s="4">
        <v>2506.2862797790599</v>
      </c>
      <c r="FY74" s="28">
        <v>0.31671327542768202</v>
      </c>
      <c r="FZ74" s="4">
        <v>1084.2023179723501</v>
      </c>
      <c r="GA74" s="4">
        <v>7233.9414786573798</v>
      </c>
      <c r="GB74" s="4">
        <v>-506.37304071669598</v>
      </c>
      <c r="GC74" s="28">
        <v>-6.9999604255947007E-2</v>
      </c>
      <c r="GD74" s="4">
        <v>3002.84499135647</v>
      </c>
      <c r="GE74" s="28">
        <v>0.41510496044457801</v>
      </c>
      <c r="GF74" s="4">
        <v>1155.5016129032299</v>
      </c>
      <c r="GG74" s="4">
        <v>6829.50312921963</v>
      </c>
      <c r="GH74" s="4">
        <v>3338.1312189710102</v>
      </c>
      <c r="GI74" s="28">
        <v>0.48878097803177001</v>
      </c>
      <c r="GJ74" s="4">
        <v>2246.6065769878801</v>
      </c>
      <c r="GK74" s="28">
        <v>0.32895607989048298</v>
      </c>
      <c r="GL74" s="4">
        <v>1232.7137480798799</v>
      </c>
      <c r="GM74" s="4">
        <v>7305.7446740674304</v>
      </c>
      <c r="GN74" s="4">
        <v>3689.2011743691201</v>
      </c>
      <c r="GO74" s="28">
        <v>0.50497263988219498</v>
      </c>
      <c r="GP74" s="4">
        <v>2445.91833360088</v>
      </c>
      <c r="GQ74" s="28">
        <v>0.33479384275266899</v>
      </c>
      <c r="GR74" s="4">
        <v>1343.0455913978501</v>
      </c>
      <c r="GS74" s="4">
        <v>2635.0133372251798</v>
      </c>
      <c r="GT74" s="4">
        <v>1439.5811670302901</v>
      </c>
      <c r="GU74" s="28">
        <v>0.54632784839952697</v>
      </c>
      <c r="GV74" s="4">
        <v>1021.16230382919</v>
      </c>
      <c r="GW74" s="28">
        <v>0.38753591467758303</v>
      </c>
      <c r="GX74" s="4">
        <v>438.98279569892497</v>
      </c>
    </row>
    <row r="75" spans="1:206" x14ac:dyDescent="0.25">
      <c r="A75" s="4" t="s">
        <v>220</v>
      </c>
      <c r="B75" s="4" t="s">
        <v>345</v>
      </c>
      <c r="C75" s="4" t="s">
        <v>346</v>
      </c>
      <c r="D75" s="25" t="s">
        <v>228</v>
      </c>
      <c r="F75" s="26">
        <v>1509.78001365568</v>
      </c>
      <c r="G75" s="26">
        <v>1457.0082265685501</v>
      </c>
      <c r="H75" s="26">
        <v>1599.59650767736</v>
      </c>
      <c r="I75" s="26">
        <v>1647.4988670512901</v>
      </c>
      <c r="J75" s="26">
        <v>1731.8899684331</v>
      </c>
      <c r="K75" s="26">
        <v>1728.1506312141501</v>
      </c>
      <c r="L75" s="26">
        <v>1792.7929134388701</v>
      </c>
      <c r="M75" s="26">
        <v>1659.9662667682301</v>
      </c>
      <c r="N75" s="26">
        <v>1589.57801129517</v>
      </c>
      <c r="O75" s="26">
        <v>1305.06143458214</v>
      </c>
      <c r="P75" s="26">
        <v>1316.1746295247201</v>
      </c>
      <c r="Q75" s="26">
        <v>1502.83231833267</v>
      </c>
      <c r="R75" s="26">
        <v>2665.8927569349098</v>
      </c>
      <c r="S75" s="26">
        <v>2784.6975379230598</v>
      </c>
      <c r="T75" s="26">
        <v>2917.1300736855201</v>
      </c>
      <c r="U75" s="26">
        <v>3512.8191224512002</v>
      </c>
      <c r="V75" s="26">
        <v>3851.9942442267102</v>
      </c>
      <c r="W75" s="26">
        <v>3164.66756993033</v>
      </c>
      <c r="X75" s="26">
        <v>3520.4870527083799</v>
      </c>
      <c r="Y75" s="26">
        <v>3500.6895051973202</v>
      </c>
      <c r="Z75" s="26">
        <v>3252.8595338837699</v>
      </c>
      <c r="AA75" s="26">
        <v>3716.2979741571398</v>
      </c>
      <c r="AB75" s="26">
        <v>1568.74880164053</v>
      </c>
      <c r="AC75" s="26">
        <v>2966.7882402242299</v>
      </c>
      <c r="AD75" s="26">
        <v>3247.0953747286499</v>
      </c>
      <c r="AE75" s="26">
        <v>3460.04059964725</v>
      </c>
      <c r="AF75" s="26">
        <v>3452.7591802071001</v>
      </c>
      <c r="AG75" s="26">
        <v>2894.6394458773102</v>
      </c>
      <c r="AH75" s="26">
        <v>2819.0069478573901</v>
      </c>
      <c r="AI75" s="26">
        <v>5450.5902948579696</v>
      </c>
      <c r="AJ75" s="26">
        <v>6429.9491961367203</v>
      </c>
      <c r="AK75" s="26">
        <v>7016.6618141570498</v>
      </c>
      <c r="AL75" s="26">
        <v>7021.1765579057001</v>
      </c>
      <c r="AM75" s="26">
        <v>6969.1575080409102</v>
      </c>
      <c r="AN75" s="26">
        <v>1568.74880164053</v>
      </c>
      <c r="AO75" s="26">
        <v>6213.8836149528897</v>
      </c>
      <c r="AP75" s="26">
        <v>6912.7997798543402</v>
      </c>
      <c r="AQ75" s="26">
        <v>5713.6463937346898</v>
      </c>
      <c r="AR75" s="26">
        <v>11880.539490994701</v>
      </c>
      <c r="AS75" s="26">
        <v>14037.838372062701</v>
      </c>
      <c r="AT75" s="26">
        <v>8537.9063096814498</v>
      </c>
      <c r="AU75" s="26">
        <f t="shared" si="25"/>
        <v>-1199.1533861196503</v>
      </c>
      <c r="AV75" s="26">
        <f t="shared" si="26"/>
        <v>6166.893097260011</v>
      </c>
      <c r="AW75" s="26">
        <f t="shared" si="27"/>
        <v>2157.2988810679999</v>
      </c>
      <c r="AX75" s="26">
        <v>-132.82664667063801</v>
      </c>
      <c r="AY75" s="26">
        <v>-70.388255473061903</v>
      </c>
      <c r="AZ75" s="26">
        <v>-284.51657671303099</v>
      </c>
      <c r="BA75" s="26">
        <v>11.113194942581799</v>
      </c>
      <c r="BB75" s="26">
        <v>186.65768880795099</v>
      </c>
      <c r="BC75" s="26">
        <v>1163.0604386022401</v>
      </c>
      <c r="BD75" s="26">
        <v>118.804780988145</v>
      </c>
      <c r="BE75" s="26">
        <v>132.432535762459</v>
      </c>
      <c r="BF75" s="26">
        <v>595.68904876568297</v>
      </c>
      <c r="BG75" s="26">
        <v>339.17512177551299</v>
      </c>
      <c r="BH75" s="26">
        <v>-687.32667429638002</v>
      </c>
      <c r="BI75" s="26">
        <v>355.81948277804798</v>
      </c>
      <c r="BJ75" s="26">
        <v>-19.7975475110666</v>
      </c>
      <c r="BK75" s="26">
        <v>-247.829971313545</v>
      </c>
      <c r="BL75" s="26">
        <v>463.438440273374</v>
      </c>
      <c r="BM75" s="26" t="s">
        <v>271</v>
      </c>
      <c r="BN75" s="4" t="s">
        <v>271</v>
      </c>
      <c r="BO75" s="27">
        <v>57</v>
      </c>
      <c r="BP75" s="4" t="s">
        <v>253</v>
      </c>
      <c r="BQ75" s="26">
        <v>1609.3080450822699</v>
      </c>
      <c r="BR75" s="26">
        <v>1160.4871570134901</v>
      </c>
      <c r="BS75" s="28">
        <v>0.721109398887123</v>
      </c>
      <c r="BT75" s="4">
        <v>623.37286045427095</v>
      </c>
      <c r="BU75" s="28">
        <v>0.38735459153340701</v>
      </c>
      <c r="BV75" s="4">
        <v>466.51749462365598</v>
      </c>
      <c r="BW75" s="26">
        <v>1408.4085488252599</v>
      </c>
      <c r="BX75" s="26">
        <v>951.46283409543605</v>
      </c>
      <c r="BY75" s="28">
        <v>0.67555883190928101</v>
      </c>
      <c r="BZ75" s="4">
        <v>509.93256430587701</v>
      </c>
      <c r="CA75" s="28">
        <v>0.36206295732243898</v>
      </c>
      <c r="CB75" s="4">
        <v>407.60268817204297</v>
      </c>
      <c r="CC75" s="26">
        <v>1444.4833706864199</v>
      </c>
      <c r="CD75" s="26">
        <v>977.37859215971196</v>
      </c>
      <c r="CE75" s="28">
        <v>0.67662848323083202</v>
      </c>
      <c r="CF75" s="4">
        <v>539.57415571970898</v>
      </c>
      <c r="CG75" s="28">
        <v>0.37354127203506798</v>
      </c>
      <c r="CH75" s="4">
        <v>419.50161290322598</v>
      </c>
      <c r="CI75" s="26">
        <v>1658.71422895362</v>
      </c>
      <c r="CJ75" s="26">
        <v>870.24155471791005</v>
      </c>
      <c r="CK75" s="28">
        <v>0.52464827245552104</v>
      </c>
      <c r="CL75" s="4">
        <v>158.21156516834901</v>
      </c>
      <c r="CM75" s="28">
        <v>9.5382050992686304E-2</v>
      </c>
      <c r="CN75" s="4">
        <v>671.94080645161296</v>
      </c>
      <c r="CO75" s="26">
        <v>2957.9039495437601</v>
      </c>
      <c r="CP75" s="26">
        <v>1872.8912775174199</v>
      </c>
      <c r="CQ75" s="28">
        <v>0.63318191174067795</v>
      </c>
      <c r="CR75" s="4">
        <v>998.48506349135403</v>
      </c>
      <c r="CS75" s="28">
        <v>0.33756507328284402</v>
      </c>
      <c r="CT75" s="4">
        <v>846.23376344086</v>
      </c>
      <c r="CU75" s="26">
        <v>3010.7618231914998</v>
      </c>
      <c r="CV75" s="26">
        <v>1727.1494539683999</v>
      </c>
      <c r="CW75" s="28">
        <v>0.57365861379814198</v>
      </c>
      <c r="CX75" s="4">
        <v>775.97845801973403</v>
      </c>
      <c r="CY75" s="28">
        <v>0.25773492012635302</v>
      </c>
      <c r="CZ75" s="4">
        <v>946.25419354838698</v>
      </c>
      <c r="DA75" s="26">
        <v>3055.6877573256602</v>
      </c>
      <c r="DB75" s="26">
        <v>1527.30480858839</v>
      </c>
      <c r="DC75" s="28">
        <v>0.49982358469933602</v>
      </c>
      <c r="DD75" s="4">
        <v>407.92783785915998</v>
      </c>
      <c r="DE75" s="28">
        <v>0.133497880102834</v>
      </c>
      <c r="DF75" s="4">
        <v>1115.1102150537599</v>
      </c>
      <c r="DG75" s="26">
        <v>3600.3967127535798</v>
      </c>
      <c r="DH75" s="26">
        <v>1947.51763892441</v>
      </c>
      <c r="DI75" s="28">
        <v>0.54091751390222698</v>
      </c>
      <c r="DJ75" s="4">
        <v>679.56859931661302</v>
      </c>
      <c r="DK75" s="28">
        <v>0.18874825568788001</v>
      </c>
      <c r="DL75" s="4">
        <v>1251.4210829493099</v>
      </c>
      <c r="DM75" s="26">
        <v>3755.7465664317801</v>
      </c>
      <c r="DN75" s="26">
        <v>2031.5346909561199</v>
      </c>
      <c r="DO75" s="28">
        <v>0.540913678551592</v>
      </c>
      <c r="DP75" s="4">
        <v>570.25527639802203</v>
      </c>
      <c r="DQ75" s="28">
        <v>0.151835398451766</v>
      </c>
      <c r="DR75" s="4">
        <v>1306.8548387096801</v>
      </c>
      <c r="DS75" s="26">
        <v>2913.8571534051098</v>
      </c>
      <c r="DT75" s="26">
        <v>1238.7186921216801</v>
      </c>
      <c r="DU75" s="28">
        <v>0.425113046696241</v>
      </c>
      <c r="DV75" s="4">
        <v>-145.55312614267999</v>
      </c>
      <c r="DW75" s="28">
        <v>-4.9952045855297902E-2</v>
      </c>
      <c r="DX75" s="4">
        <v>1280.5247956989199</v>
      </c>
      <c r="DY75" s="26">
        <v>3324.4549790645701</v>
      </c>
      <c r="DZ75" s="26">
        <v>1789.7314913319101</v>
      </c>
      <c r="EA75" s="28">
        <v>0.53835335494165903</v>
      </c>
      <c r="EB75" s="4">
        <v>667.10893321610001</v>
      </c>
      <c r="EC75" s="28">
        <v>0.20066715820101499</v>
      </c>
      <c r="ED75" s="4">
        <v>1191.40052688172</v>
      </c>
      <c r="EE75" s="26">
        <v>3462.1556819684602</v>
      </c>
      <c r="EF75" s="26">
        <v>2058.37251520366</v>
      </c>
      <c r="EG75" s="28">
        <v>0.59453493842695804</v>
      </c>
      <c r="EH75" s="4">
        <v>965.88602433345</v>
      </c>
      <c r="EI75" s="28">
        <v>0.27898399525011502</v>
      </c>
      <c r="EJ75" s="4">
        <v>1116.14139400922</v>
      </c>
      <c r="EK75" s="26">
        <v>3258.1020687351402</v>
      </c>
      <c r="EL75" s="26">
        <v>1821.19449467708</v>
      </c>
      <c r="EM75" s="28">
        <v>0.55897404570388498</v>
      </c>
      <c r="EN75" s="4">
        <v>712.79738223162599</v>
      </c>
      <c r="EO75" s="28">
        <v>0.21877687291372999</v>
      </c>
      <c r="EP75" s="4">
        <v>1117.84553763441</v>
      </c>
      <c r="EQ75" s="26">
        <v>3695.9757940263498</v>
      </c>
      <c r="ER75" s="26">
        <v>2254.1435771771598</v>
      </c>
      <c r="ES75" s="28">
        <v>0.60989132580912497</v>
      </c>
      <c r="ET75" s="4">
        <v>1168.8486322523199</v>
      </c>
      <c r="EU75" s="28">
        <v>0.31624899549977598</v>
      </c>
      <c r="EV75" s="4">
        <v>1110.8033333333301</v>
      </c>
      <c r="EW75" s="26">
        <v>1533.7307455692701</v>
      </c>
      <c r="EX75" s="26">
        <v>609.90520035296902</v>
      </c>
      <c r="EY75" s="28">
        <v>0.397661194518594</v>
      </c>
      <c r="EZ75" s="4">
        <v>-172.970845892829</v>
      </c>
      <c r="FA75" s="28">
        <v>-0.112777843433417</v>
      </c>
      <c r="FB75" s="4">
        <v>737.94591397849399</v>
      </c>
      <c r="FC75" s="4">
        <v>3017.7165939075298</v>
      </c>
      <c r="FD75" s="4">
        <v>2111.9499911089301</v>
      </c>
      <c r="FE75" s="28">
        <v>0.69985034226631604</v>
      </c>
      <c r="FF75" s="4">
        <v>1133.3054247601499</v>
      </c>
      <c r="FG75" s="28">
        <v>0.37555064880783601</v>
      </c>
      <c r="FH75" s="4">
        <v>874.12018279569895</v>
      </c>
      <c r="FI75" s="4">
        <v>3103.1975996400402</v>
      </c>
      <c r="FJ75" s="4">
        <v>1847.6201468776201</v>
      </c>
      <c r="FK75" s="28">
        <v>0.59539236144418795</v>
      </c>
      <c r="FL75" s="4">
        <v>697.78572088805799</v>
      </c>
      <c r="FM75" s="28">
        <v>0.22486022835574401</v>
      </c>
      <c r="FN75" s="4">
        <v>1091.44241935484</v>
      </c>
      <c r="FO75" s="4">
        <v>5968.6657727352604</v>
      </c>
      <c r="FP75" s="4">
        <v>3600.0407314858198</v>
      </c>
      <c r="FQ75" s="28">
        <v>0.60315669674967098</v>
      </c>
      <c r="FR75" s="4">
        <v>1774.46352151109</v>
      </c>
      <c r="FS75" s="28">
        <v>0.29729651300241999</v>
      </c>
      <c r="FT75" s="4">
        <v>1792.4879569892501</v>
      </c>
      <c r="FU75" s="4">
        <v>6656.0844700792404</v>
      </c>
      <c r="FV75" s="4">
        <v>3474.8224475128</v>
      </c>
      <c r="FW75" s="28">
        <v>0.52205203571754499</v>
      </c>
      <c r="FX75" s="4">
        <v>1087.4964371757701</v>
      </c>
      <c r="FY75" s="28">
        <v>0.16338380951508999</v>
      </c>
      <c r="FZ75" s="4">
        <v>2366.5312980030699</v>
      </c>
      <c r="GA75" s="4">
        <v>6669.6037198368904</v>
      </c>
      <c r="GB75" s="4">
        <v>3758.6841449245298</v>
      </c>
      <c r="GC75" s="28">
        <v>0.56355434337805699</v>
      </c>
      <c r="GD75" s="4">
        <v>424.70215025534202</v>
      </c>
      <c r="GE75" s="28">
        <v>6.3677269009578999E-2</v>
      </c>
      <c r="GF75" s="4">
        <v>2587.3796344085999</v>
      </c>
      <c r="GG75" s="4">
        <v>6786.6106610330298</v>
      </c>
      <c r="GH75" s="4">
        <v>3848.1040065355701</v>
      </c>
      <c r="GI75" s="28">
        <v>0.56701411039097904</v>
      </c>
      <c r="GJ75" s="4">
        <v>1632.99495754955</v>
      </c>
      <c r="GK75" s="28">
        <v>0.24062010318726301</v>
      </c>
      <c r="GL75" s="4">
        <v>2307.5419208909402</v>
      </c>
      <c r="GM75" s="4">
        <v>6954.07786276149</v>
      </c>
      <c r="GN75" s="4">
        <v>4075.3380718542398</v>
      </c>
      <c r="GO75" s="28">
        <v>0.58603572641562396</v>
      </c>
      <c r="GP75" s="4">
        <v>1881.64601448395</v>
      </c>
      <c r="GQ75" s="28">
        <v>0.27058167187917298</v>
      </c>
      <c r="GR75" s="4">
        <v>2228.6488709677401</v>
      </c>
      <c r="GS75" s="4">
        <v>1533.7307455692701</v>
      </c>
      <c r="GT75" s="4">
        <v>609.90520035296902</v>
      </c>
      <c r="GU75" s="28">
        <v>0.397661194518594</v>
      </c>
      <c r="GV75" s="4">
        <v>-172.970845892829</v>
      </c>
      <c r="GW75" s="28">
        <v>-0.112777843433417</v>
      </c>
      <c r="GX75" s="4">
        <v>737.94591397849399</v>
      </c>
    </row>
    <row r="76" spans="1:206" x14ac:dyDescent="0.25">
      <c r="A76" s="4" t="s">
        <v>220</v>
      </c>
      <c r="B76" s="4" t="s">
        <v>347</v>
      </c>
      <c r="C76" s="4" t="s">
        <v>348</v>
      </c>
      <c r="D76" s="25" t="s">
        <v>237</v>
      </c>
      <c r="F76" s="26">
        <v>801.37389149457795</v>
      </c>
      <c r="G76" s="26">
        <v>1593.30184483319</v>
      </c>
      <c r="H76" s="26">
        <v>1847.44124015896</v>
      </c>
      <c r="I76" s="26">
        <v>1781.514705093</v>
      </c>
      <c r="J76" s="26">
        <v>1933.6975125880199</v>
      </c>
      <c r="K76" s="26">
        <v>1724.6961486544999</v>
      </c>
      <c r="L76" s="26">
        <v>1808.5168018034999</v>
      </c>
      <c r="M76" s="26">
        <v>2008.83438558028</v>
      </c>
      <c r="N76" s="26">
        <v>2424.7937517892401</v>
      </c>
      <c r="O76" s="26">
        <v>2507.5950686586598</v>
      </c>
      <c r="P76" s="26">
        <v>2464.9660670520998</v>
      </c>
      <c r="Q76" s="26">
        <v>2828.05124314655</v>
      </c>
      <c r="R76" s="26">
        <v>3396.9358392029199</v>
      </c>
      <c r="S76" s="26">
        <v>3117.0298954185801</v>
      </c>
      <c r="T76" s="26">
        <v>3957.76625592967</v>
      </c>
      <c r="U76" s="26">
        <v>3648.6459287213602</v>
      </c>
      <c r="V76" s="26">
        <v>2888.4447448025599</v>
      </c>
      <c r="W76" s="26">
        <v>3618.9487735747798</v>
      </c>
      <c r="X76" s="26">
        <v>3714.6868825233901</v>
      </c>
      <c r="Y76" s="26">
        <v>3792.9472987244299</v>
      </c>
      <c r="Z76" s="26">
        <v>3522.8469959792301</v>
      </c>
      <c r="AA76" s="26">
        <v>2833.80064953485</v>
      </c>
      <c r="AB76" s="26">
        <v>2000.11998713865</v>
      </c>
      <c r="AC76" s="26">
        <v>2394.6757363277702</v>
      </c>
      <c r="AD76" s="26">
        <v>3628.9559452519502</v>
      </c>
      <c r="AE76" s="26">
        <v>3658.39366124252</v>
      </c>
      <c r="AF76" s="26">
        <v>3817.3511873837701</v>
      </c>
      <c r="AG76" s="26">
        <v>4932.3888204478999</v>
      </c>
      <c r="AH76" s="26">
        <v>5293.0173101986602</v>
      </c>
      <c r="AI76" s="26">
        <v>6513.9657346214999</v>
      </c>
      <c r="AJ76" s="26">
        <v>7606.4121846510297</v>
      </c>
      <c r="AK76" s="26">
        <v>6507.3935183773301</v>
      </c>
      <c r="AL76" s="26">
        <v>7507.6341812478204</v>
      </c>
      <c r="AM76" s="26">
        <v>6356.6476455140901</v>
      </c>
      <c r="AN76" s="26">
        <v>2000.11998713865</v>
      </c>
      <c r="AO76" s="26">
        <v>6023.63168157972</v>
      </c>
      <c r="AP76" s="26">
        <v>7475.7448486262901</v>
      </c>
      <c r="AQ76" s="26">
        <v>10225.406130646599</v>
      </c>
      <c r="AR76" s="26">
        <v>14120.3779192725</v>
      </c>
      <c r="AS76" s="26">
        <v>14015.0276996252</v>
      </c>
      <c r="AT76" s="26">
        <v>8356.7676326527398</v>
      </c>
      <c r="AU76" s="26">
        <f t="shared" si="25"/>
        <v>2749.661282020309</v>
      </c>
      <c r="AV76" s="26">
        <f t="shared" si="26"/>
        <v>3894.9717886259004</v>
      </c>
      <c r="AW76" s="26">
        <f t="shared" si="27"/>
        <v>-105.35021964730004</v>
      </c>
      <c r="AX76" s="26">
        <v>200.31758377678199</v>
      </c>
      <c r="AY76" s="26">
        <v>415.95936620896202</v>
      </c>
      <c r="AZ76" s="26">
        <v>82.801316869418301</v>
      </c>
      <c r="BA76" s="26">
        <v>-42.629001606555903</v>
      </c>
      <c r="BB76" s="26">
        <v>363.08517609445198</v>
      </c>
      <c r="BC76" s="26">
        <v>568.88459605637001</v>
      </c>
      <c r="BD76" s="26">
        <v>-279.90594378434599</v>
      </c>
      <c r="BE76" s="26">
        <v>840.73636051109099</v>
      </c>
      <c r="BF76" s="26">
        <v>-309.12032720831297</v>
      </c>
      <c r="BG76" s="26">
        <v>-760.20118391879805</v>
      </c>
      <c r="BH76" s="26">
        <v>730.50402877221597</v>
      </c>
      <c r="BI76" s="26">
        <v>95.738108948611</v>
      </c>
      <c r="BJ76" s="26">
        <v>78.260416201046397</v>
      </c>
      <c r="BK76" s="26">
        <v>-270.1003027452</v>
      </c>
      <c r="BL76" s="26">
        <v>-689.04634644437795</v>
      </c>
      <c r="BM76" s="26" t="s">
        <v>224</v>
      </c>
      <c r="BN76" s="4" t="s">
        <v>224</v>
      </c>
      <c r="BO76" s="27">
        <v>58</v>
      </c>
      <c r="BP76" s="4" t="s">
        <v>253</v>
      </c>
      <c r="BQ76" s="26">
        <v>2424.7937517892401</v>
      </c>
      <c r="BR76" s="26">
        <v>844.50473803627904</v>
      </c>
      <c r="BS76" s="28">
        <v>0.34827899792018402</v>
      </c>
      <c r="BT76" s="4">
        <v>521.76477047676599</v>
      </c>
      <c r="BU76" s="28">
        <v>0.21517903124410501</v>
      </c>
      <c r="BV76" s="4">
        <v>216.07741935483901</v>
      </c>
      <c r="BW76" s="26">
        <v>2507.5950686586598</v>
      </c>
      <c r="BX76" s="26">
        <v>1039.93699393715</v>
      </c>
      <c r="BY76" s="28">
        <v>0.41471488237270399</v>
      </c>
      <c r="BZ76" s="4">
        <v>803.88444781883902</v>
      </c>
      <c r="CA76" s="28">
        <v>0.32057984874282203</v>
      </c>
      <c r="CB76" s="4">
        <v>217.80107526881699</v>
      </c>
      <c r="CC76" s="26">
        <v>2464.9660670520998</v>
      </c>
      <c r="CD76" s="26">
        <v>1028.25596189667</v>
      </c>
      <c r="CE76" s="28">
        <v>0.41714812047144501</v>
      </c>
      <c r="CF76" s="4">
        <v>743.87235051092603</v>
      </c>
      <c r="CG76" s="28">
        <v>0.30177792727205199</v>
      </c>
      <c r="CH76" s="4">
        <v>244.30322580645199</v>
      </c>
      <c r="CI76" s="26">
        <v>2828.7129938083099</v>
      </c>
      <c r="CJ76" s="26">
        <v>1267.44211602838</v>
      </c>
      <c r="CK76" s="28">
        <v>0.44806317176844901</v>
      </c>
      <c r="CL76" s="4">
        <v>937.831589737787</v>
      </c>
      <c r="CM76" s="28">
        <v>0.33154002961437901</v>
      </c>
      <c r="CN76" s="4">
        <v>268.84769585253503</v>
      </c>
      <c r="CO76" s="26">
        <v>3398.1397613291401</v>
      </c>
      <c r="CP76" s="26">
        <v>1418.84363990665</v>
      </c>
      <c r="CQ76" s="28">
        <v>0.41753539864754902</v>
      </c>
      <c r="CR76" s="4">
        <v>990.93513929608196</v>
      </c>
      <c r="CS76" s="28">
        <v>0.29161106043163099</v>
      </c>
      <c r="CT76" s="4">
        <v>311.26559139784899</v>
      </c>
      <c r="CU76" s="26">
        <v>3118.4129475730201</v>
      </c>
      <c r="CV76" s="26">
        <v>1170.3327912857101</v>
      </c>
      <c r="CW76" s="28">
        <v>0.37529756673071502</v>
      </c>
      <c r="CX76" s="4">
        <v>821.21547285541499</v>
      </c>
      <c r="CY76" s="28">
        <v>0.26334404283901702</v>
      </c>
      <c r="CZ76" s="4">
        <v>281.26989247311798</v>
      </c>
      <c r="DA76" s="26">
        <v>3958.80168712264</v>
      </c>
      <c r="DB76" s="26">
        <v>2000.4782539882401</v>
      </c>
      <c r="DC76" s="28">
        <v>0.50532418951307401</v>
      </c>
      <c r="DD76" s="4">
        <v>1624.34572928633</v>
      </c>
      <c r="DE76" s="28">
        <v>0.410312477780858</v>
      </c>
      <c r="DF76" s="4">
        <v>271.55483870967703</v>
      </c>
      <c r="DG76" s="26">
        <v>3649.5571329455402</v>
      </c>
      <c r="DH76" s="26">
        <v>1665.6623674829</v>
      </c>
      <c r="DI76" s="28">
        <v>0.45640123083606998</v>
      </c>
      <c r="DJ76" s="4">
        <v>1279.9470210315601</v>
      </c>
      <c r="DK76" s="28">
        <v>0.35071296993192103</v>
      </c>
      <c r="DL76" s="4">
        <v>295.21198156681999</v>
      </c>
      <c r="DM76" s="26">
        <v>2888.7250955637401</v>
      </c>
      <c r="DN76" s="26">
        <v>869.76832547688696</v>
      </c>
      <c r="DO76" s="28">
        <v>0.30109072227488998</v>
      </c>
      <c r="DP76" s="4">
        <v>453.44635583626803</v>
      </c>
      <c r="DQ76" s="28">
        <v>0.15697109999585299</v>
      </c>
      <c r="DR76" s="4">
        <v>314.22849462365599</v>
      </c>
      <c r="DS76" s="26">
        <v>3619.31751961297</v>
      </c>
      <c r="DT76" s="26">
        <v>1590.7299911063701</v>
      </c>
      <c r="DU76" s="28">
        <v>0.43951103557128002</v>
      </c>
      <c r="DV76" s="4">
        <v>1115.9960258332301</v>
      </c>
      <c r="DW76" s="28">
        <v>0.308344327289794</v>
      </c>
      <c r="DX76" s="4">
        <v>428.73655913978502</v>
      </c>
      <c r="DY76" s="26">
        <v>3714.6701003675798</v>
      </c>
      <c r="DZ76" s="26">
        <v>1543.74632620439</v>
      </c>
      <c r="EA76" s="28">
        <v>0.41558100302140599</v>
      </c>
      <c r="EB76" s="4">
        <v>1020.66635131739</v>
      </c>
      <c r="EC76" s="28">
        <v>0.27476635171892999</v>
      </c>
      <c r="ED76" s="4">
        <v>446.96451612903201</v>
      </c>
      <c r="EE76" s="26">
        <v>3792.9088130444902</v>
      </c>
      <c r="EF76" s="26">
        <v>1583.8746916428299</v>
      </c>
      <c r="EG76" s="28">
        <v>0.41758839184206098</v>
      </c>
      <c r="EH76" s="4">
        <v>940.64640109236996</v>
      </c>
      <c r="EI76" s="28">
        <v>0.248001322324786</v>
      </c>
      <c r="EJ76" s="4">
        <v>453.14861751152102</v>
      </c>
      <c r="EK76" s="26">
        <v>3522.8448097835899</v>
      </c>
      <c r="EL76" s="26">
        <v>1182.31451888373</v>
      </c>
      <c r="EM76" s="28">
        <v>0.33561356878401899</v>
      </c>
      <c r="EN76" s="4">
        <v>707.78438510650403</v>
      </c>
      <c r="EO76" s="28">
        <v>0.20091273482750499</v>
      </c>
      <c r="EP76" s="4">
        <v>443.721505376344</v>
      </c>
      <c r="EQ76" s="26">
        <v>2833.78265548635</v>
      </c>
      <c r="ER76" s="26">
        <v>905.01382019807397</v>
      </c>
      <c r="ES76" s="28">
        <v>0.31936599599334897</v>
      </c>
      <c r="ET76" s="4">
        <v>250.988294480192</v>
      </c>
      <c r="EU76" s="28">
        <v>8.8570058114466096E-2</v>
      </c>
      <c r="EV76" s="4">
        <v>327.95</v>
      </c>
      <c r="EW76" s="26">
        <v>2000.0866119293401</v>
      </c>
      <c r="EX76" s="26">
        <v>754.63869879017398</v>
      </c>
      <c r="EY76" s="28">
        <v>0.37730300992427002</v>
      </c>
      <c r="EZ76" s="4">
        <v>712.771447592561</v>
      </c>
      <c r="FA76" s="28">
        <v>0.35637029083705601</v>
      </c>
      <c r="FB76" s="4">
        <v>206.222580645161</v>
      </c>
      <c r="FC76" s="4">
        <v>4932.3888204478999</v>
      </c>
      <c r="FD76" s="4">
        <v>1884.44173197343</v>
      </c>
      <c r="FE76" s="28">
        <v>0.38205457853630997</v>
      </c>
      <c r="FF76" s="4">
        <v>1325.6492182956099</v>
      </c>
      <c r="FG76" s="28">
        <v>0.26876413570640301</v>
      </c>
      <c r="FH76" s="4">
        <v>433.87849462365602</v>
      </c>
      <c r="FI76" s="4">
        <v>5293.6790608604097</v>
      </c>
      <c r="FJ76" s="4">
        <v>2295.6980779250498</v>
      </c>
      <c r="FK76" s="28">
        <v>0.43366778596357097</v>
      </c>
      <c r="FL76" s="4">
        <v>1681.7039402487101</v>
      </c>
      <c r="FM76" s="28">
        <v>0.31768150673935602</v>
      </c>
      <c r="FN76" s="4">
        <v>513.15092165898602</v>
      </c>
      <c r="FO76" s="4">
        <v>6516.5527089021598</v>
      </c>
      <c r="FP76" s="4">
        <v>2589.1764311923598</v>
      </c>
      <c r="FQ76" s="28">
        <v>0.39732302443519402</v>
      </c>
      <c r="FR76" s="4">
        <v>1812.1506121514999</v>
      </c>
      <c r="FS76" s="28">
        <v>0.27808424071763399</v>
      </c>
      <c r="FT76" s="4">
        <v>592.53548387096805</v>
      </c>
      <c r="FU76" s="4">
        <v>7608.3588200681797</v>
      </c>
      <c r="FV76" s="4">
        <v>3666.1406214711401</v>
      </c>
      <c r="FW76" s="28">
        <v>0.48185695603645101</v>
      </c>
      <c r="FX76" s="4">
        <v>2904.2927503178898</v>
      </c>
      <c r="FY76" s="28">
        <v>0.38172394586035802</v>
      </c>
      <c r="FZ76" s="4">
        <v>566.76682027649804</v>
      </c>
      <c r="GA76" s="4">
        <v>6508.0426151767097</v>
      </c>
      <c r="GB76" s="4">
        <v>2040.1011167626</v>
      </c>
      <c r="GC76" s="28">
        <v>0.31347384112161403</v>
      </c>
      <c r="GD76" s="4">
        <v>1569.4423816695</v>
      </c>
      <c r="GE76" s="28">
        <v>0.24115428777457101</v>
      </c>
      <c r="GF76" s="4">
        <v>742.96505376344101</v>
      </c>
      <c r="GG76" s="4">
        <v>7507.5789134120796</v>
      </c>
      <c r="GH76" s="4">
        <v>3127.6210178472202</v>
      </c>
      <c r="GI76" s="28">
        <v>0.41659515722969098</v>
      </c>
      <c r="GJ76" s="4">
        <v>1961.3127524097599</v>
      </c>
      <c r="GK76" s="28">
        <v>0.26124437385612198</v>
      </c>
      <c r="GL76" s="4">
        <v>900.11313364055297</v>
      </c>
      <c r="GM76" s="4">
        <v>6356.6274652699403</v>
      </c>
      <c r="GN76" s="4">
        <v>2087.3283390818001</v>
      </c>
      <c r="GO76" s="28">
        <v>0.32837040560991299</v>
      </c>
      <c r="GP76" s="4">
        <v>958.77267958669495</v>
      </c>
      <c r="GQ76" s="28">
        <v>0.150830402571968</v>
      </c>
      <c r="GR76" s="4">
        <v>771.67150537634404</v>
      </c>
      <c r="GS76" s="4">
        <v>2000.0866119293401</v>
      </c>
      <c r="GT76" s="4">
        <v>754.63869879017398</v>
      </c>
      <c r="GU76" s="28">
        <v>0.37730300992427002</v>
      </c>
      <c r="GV76" s="4">
        <v>712.771447592561</v>
      </c>
      <c r="GW76" s="28">
        <v>0.35637029083705601</v>
      </c>
      <c r="GX76" s="4">
        <v>206.222580645161</v>
      </c>
    </row>
    <row r="77" spans="1:206" x14ac:dyDescent="0.25">
      <c r="A77" s="4" t="s">
        <v>220</v>
      </c>
      <c r="B77" s="4" t="s">
        <v>349</v>
      </c>
      <c r="C77" s="4" t="s">
        <v>350</v>
      </c>
      <c r="D77" s="25" t="s">
        <v>223</v>
      </c>
      <c r="F77" s="26">
        <v>396.516244120262</v>
      </c>
      <c r="G77" s="26">
        <v>831.86586577598803</v>
      </c>
      <c r="H77" s="26">
        <v>1535.6820184343501</v>
      </c>
      <c r="I77" s="26">
        <v>3089.0533868003099</v>
      </c>
      <c r="J77" s="26">
        <v>2191.5173775176199</v>
      </c>
      <c r="K77" s="26">
        <v>4587.25832070453</v>
      </c>
      <c r="L77" s="26">
        <v>3854.4352195424499</v>
      </c>
      <c r="M77" s="26">
        <v>4156.3996218423299</v>
      </c>
      <c r="N77" s="26">
        <v>-1510.5524810496299</v>
      </c>
      <c r="O77" s="26">
        <v>6428.5409420732803</v>
      </c>
      <c r="P77" s="26">
        <v>871.11354191123303</v>
      </c>
      <c r="Q77" s="26">
        <v>3574.6936455630398</v>
      </c>
      <c r="R77" s="26">
        <v>2902.8818614144702</v>
      </c>
      <c r="S77" s="26">
        <v>2294.09534520849</v>
      </c>
      <c r="T77" s="26">
        <v>2547.19884188691</v>
      </c>
      <c r="U77" s="26">
        <v>2761.5759117937901</v>
      </c>
      <c r="V77" s="26">
        <v>2407.5691359882399</v>
      </c>
      <c r="W77" s="26">
        <v>3563.2122395272299</v>
      </c>
      <c r="X77" s="26">
        <v>3554.6307766032401</v>
      </c>
      <c r="Y77" s="26">
        <v>4052.05004466222</v>
      </c>
      <c r="Z77" s="26">
        <v>4612.0279688173596</v>
      </c>
      <c r="AA77" s="26">
        <v>5258.31183592866</v>
      </c>
      <c r="AB77" s="26">
        <v>3147.2543017757998</v>
      </c>
      <c r="AC77" s="26">
        <v>1228.3821098962501</v>
      </c>
      <c r="AD77" s="26">
        <v>4624.73540523466</v>
      </c>
      <c r="AE77" s="26">
        <v>6778.7756982221599</v>
      </c>
      <c r="AF77" s="26">
        <v>8010.8348413847798</v>
      </c>
      <c r="AG77" s="26">
        <v>4917.9884610236504</v>
      </c>
      <c r="AH77" s="26">
        <v>4445.80718747428</v>
      </c>
      <c r="AI77" s="26">
        <v>5196.9772066229498</v>
      </c>
      <c r="AJ77" s="26">
        <v>5308.7747536807101</v>
      </c>
      <c r="AK77" s="26">
        <v>5970.7813755154702</v>
      </c>
      <c r="AL77" s="26">
        <v>7606.6808212654496</v>
      </c>
      <c r="AM77" s="26">
        <v>9870.3398047460196</v>
      </c>
      <c r="AN77" s="26">
        <v>3147.2543017757998</v>
      </c>
      <c r="AO77" s="26">
        <v>5853.1175151309099</v>
      </c>
      <c r="AP77" s="26">
        <v>14789.6105396069</v>
      </c>
      <c r="AQ77" s="26">
        <v>9363.7956484979295</v>
      </c>
      <c r="AR77" s="26">
        <v>10505.7519603037</v>
      </c>
      <c r="AS77" s="26">
        <v>13577.4621967809</v>
      </c>
      <c r="AT77" s="26">
        <v>13017.594106521799</v>
      </c>
      <c r="AU77" s="26">
        <f t="shared" si="25"/>
        <v>-5425.8148911089702</v>
      </c>
      <c r="AV77" s="26">
        <f t="shared" si="26"/>
        <v>1141.9563118057704</v>
      </c>
      <c r="AW77" s="26">
        <f t="shared" si="27"/>
        <v>3071.7102364771999</v>
      </c>
      <c r="AX77" s="26">
        <v>301.96440229988099</v>
      </c>
      <c r="AY77" s="26">
        <v>-5666.9521028919598</v>
      </c>
      <c r="AZ77" s="26">
        <v>7939.0934231229103</v>
      </c>
      <c r="BA77" s="26">
        <v>-5557.4274001620497</v>
      </c>
      <c r="BB77" s="26">
        <v>2703.5801036518101</v>
      </c>
      <c r="BC77" s="26">
        <v>-671.81178414857698</v>
      </c>
      <c r="BD77" s="26">
        <v>-608.78651620598202</v>
      </c>
      <c r="BE77" s="26">
        <v>253.103496678428</v>
      </c>
      <c r="BF77" s="26">
        <v>214.37706990688201</v>
      </c>
      <c r="BG77" s="26">
        <v>-354.006775805551</v>
      </c>
      <c r="BH77" s="26">
        <v>1155.6431035389801</v>
      </c>
      <c r="BI77" s="26">
        <v>-8.5814629239912108</v>
      </c>
      <c r="BJ77" s="26">
        <v>497.41926805897901</v>
      </c>
      <c r="BK77" s="26">
        <v>559.97792415514903</v>
      </c>
      <c r="BL77" s="26">
        <v>646.28386711129394</v>
      </c>
      <c r="BM77" s="26" t="s">
        <v>271</v>
      </c>
      <c r="BN77" s="4" t="s">
        <v>224</v>
      </c>
      <c r="BO77" s="27">
        <v>59</v>
      </c>
      <c r="BP77" s="4" t="s">
        <v>253</v>
      </c>
      <c r="BQ77" s="26">
        <v>-1486.9905796719199</v>
      </c>
      <c r="BR77" s="26">
        <v>-3810.70914270085</v>
      </c>
      <c r="BS77" s="28">
        <v>2.5626989133593701</v>
      </c>
      <c r="BT77" s="4">
        <v>-4839.2704306686201</v>
      </c>
      <c r="BU77" s="28">
        <v>-3.2544055737974702</v>
      </c>
      <c r="BV77" s="4">
        <v>734.04380645161302</v>
      </c>
      <c r="BW77" s="26">
        <v>6686.9380843659301</v>
      </c>
      <c r="BX77" s="26">
        <v>4801.5240087477096</v>
      </c>
      <c r="BY77" s="28">
        <v>0.71804523208816395</v>
      </c>
      <c r="BZ77" s="4">
        <v>3663.7176058652299</v>
      </c>
      <c r="CA77" s="28">
        <v>0.54789165977639298</v>
      </c>
      <c r="CB77" s="4">
        <v>762.257322580645</v>
      </c>
      <c r="CC77" s="26">
        <v>1031.2088003736501</v>
      </c>
      <c r="CD77" s="26">
        <v>-464.78537021580701</v>
      </c>
      <c r="CE77" s="28">
        <v>-0.45071897180027498</v>
      </c>
      <c r="CF77" s="4">
        <v>-884.96336951074295</v>
      </c>
      <c r="CG77" s="28">
        <v>-0.85818058301100897</v>
      </c>
      <c r="CH77" s="4">
        <v>585.43425806451603</v>
      </c>
      <c r="CI77" s="26">
        <v>3910.6674649000702</v>
      </c>
      <c r="CJ77" s="26">
        <v>2642.1911677362</v>
      </c>
      <c r="CK77" s="28">
        <v>0.67563688077572603</v>
      </c>
      <c r="CL77" s="4">
        <v>2060.2348650034301</v>
      </c>
      <c r="CM77" s="28">
        <v>0.52682435504806602</v>
      </c>
      <c r="CN77" s="4">
        <v>584.52556451612895</v>
      </c>
      <c r="CO77" s="26">
        <v>3177.5413635907698</v>
      </c>
      <c r="CP77" s="26">
        <v>1552.15099567979</v>
      </c>
      <c r="CQ77" s="28">
        <v>0.48847546517090401</v>
      </c>
      <c r="CR77" s="4">
        <v>1187.5355845665699</v>
      </c>
      <c r="CS77" s="28">
        <v>0.37372781301093799</v>
      </c>
      <c r="CT77" s="4">
        <v>506.61860215053798</v>
      </c>
      <c r="CU77" s="26">
        <v>2456.8921626698502</v>
      </c>
      <c r="CV77" s="26">
        <v>549.88600746169402</v>
      </c>
      <c r="CW77" s="28">
        <v>0.22381365198550099</v>
      </c>
      <c r="CX77" s="4">
        <v>-303.467435262283</v>
      </c>
      <c r="CY77" s="28">
        <v>-0.123516790794966</v>
      </c>
      <c r="CZ77" s="4">
        <v>491.54524731182801</v>
      </c>
      <c r="DA77" s="26">
        <v>2656.7289386832099</v>
      </c>
      <c r="DB77" s="26">
        <v>794.943978102443</v>
      </c>
      <c r="DC77" s="28">
        <v>0.29921907595753899</v>
      </c>
      <c r="DD77" s="4">
        <v>582.88379898943401</v>
      </c>
      <c r="DE77" s="28">
        <v>0.21939904764177301</v>
      </c>
      <c r="DF77" s="4">
        <v>525.41268817204298</v>
      </c>
      <c r="DG77" s="26">
        <v>2828.9812643996001</v>
      </c>
      <c r="DH77" s="26">
        <v>1019.5614566645201</v>
      </c>
      <c r="DI77" s="28">
        <v>0.36039880132642299</v>
      </c>
      <c r="DJ77" s="4">
        <v>157.08542165339401</v>
      </c>
      <c r="DK77" s="28">
        <v>5.5527204662040197E-2</v>
      </c>
      <c r="DL77" s="4">
        <v>556.60426267281105</v>
      </c>
      <c r="DM77" s="26">
        <v>2356.0425032276898</v>
      </c>
      <c r="DN77" s="26">
        <v>608.00185466285598</v>
      </c>
      <c r="DO77" s="28">
        <v>0.25806064781510402</v>
      </c>
      <c r="DP77" s="4">
        <v>257.03112496468998</v>
      </c>
      <c r="DQ77" s="28">
        <v>0.109094434677035</v>
      </c>
      <c r="DR77" s="4">
        <v>550.291612903226</v>
      </c>
      <c r="DS77" s="26">
        <v>3264.2033124321802</v>
      </c>
      <c r="DT77" s="26">
        <v>1443.20259871537</v>
      </c>
      <c r="DU77" s="28">
        <v>0.44213011892326898</v>
      </c>
      <c r="DV77" s="4">
        <v>801.53125564361198</v>
      </c>
      <c r="DW77" s="28">
        <v>0.24555187864397601</v>
      </c>
      <c r="DX77" s="4">
        <v>596.40943010752699</v>
      </c>
      <c r="DY77" s="26">
        <v>3378.20584699953</v>
      </c>
      <c r="DZ77" s="26">
        <v>1464.6708208062701</v>
      </c>
      <c r="EA77" s="28">
        <v>0.43356470479949299</v>
      </c>
      <c r="EB77" s="4">
        <v>875.40323461054197</v>
      </c>
      <c r="EC77" s="28">
        <v>0.25913259116168502</v>
      </c>
      <c r="ED77" s="4">
        <v>575.49731182795699</v>
      </c>
      <c r="EE77" s="26">
        <v>4012.2977533381199</v>
      </c>
      <c r="EF77" s="26">
        <v>1774.3126735067799</v>
      </c>
      <c r="EG77" s="28">
        <v>0.44221859457728402</v>
      </c>
      <c r="EH77" s="4">
        <v>1074.18445011638</v>
      </c>
      <c r="EI77" s="28">
        <v>0.26772301462988202</v>
      </c>
      <c r="EJ77" s="4">
        <v>646.15566820276501</v>
      </c>
      <c r="EK77" s="26">
        <v>4613.1222127813999</v>
      </c>
      <c r="EL77" s="26">
        <v>1826.2838654085299</v>
      </c>
      <c r="EM77" s="28">
        <v>0.39588889718735698</v>
      </c>
      <c r="EN77" s="4">
        <v>1084.96787071689</v>
      </c>
      <c r="EO77" s="28">
        <v>0.23519165993712601</v>
      </c>
      <c r="EP77" s="4">
        <v>710.18538709677398</v>
      </c>
      <c r="EQ77" s="26">
        <v>5247.3424377715</v>
      </c>
      <c r="ER77" s="26">
        <v>2287.0575155125898</v>
      </c>
      <c r="ES77" s="28">
        <v>0.43585063155967502</v>
      </c>
      <c r="ET77" s="4">
        <v>1500.2326755285201</v>
      </c>
      <c r="EU77" s="28">
        <v>0.28590332979405397</v>
      </c>
      <c r="EV77" s="4">
        <v>749.21731182795702</v>
      </c>
      <c r="EW77" s="26">
        <v>3167.27851074108</v>
      </c>
      <c r="EX77" s="26">
        <v>1083.4323487450599</v>
      </c>
      <c r="EY77" s="28">
        <v>0.342070438412932</v>
      </c>
      <c r="EZ77" s="4">
        <v>566.48267857616395</v>
      </c>
      <c r="FA77" s="28">
        <v>0.17885470969953299</v>
      </c>
      <c r="FB77" s="4">
        <v>449.788860215054</v>
      </c>
      <c r="FC77" s="4">
        <v>5199.9475046940097</v>
      </c>
      <c r="FD77" s="4">
        <v>990.81486604686597</v>
      </c>
      <c r="FE77" s="28">
        <v>0.19054324397553099</v>
      </c>
      <c r="FF77" s="4">
        <v>-1175.5528248034</v>
      </c>
      <c r="FG77" s="28">
        <v>-0.226070133158502</v>
      </c>
      <c r="FH77" s="4">
        <v>1496.30112903226</v>
      </c>
      <c r="FI77" s="4">
        <v>4941.8762652737196</v>
      </c>
      <c r="FJ77" s="4">
        <v>2177.40579752039</v>
      </c>
      <c r="FK77" s="28">
        <v>0.44060305856318099</v>
      </c>
      <c r="FL77" s="4">
        <v>1175.2714954926901</v>
      </c>
      <c r="FM77" s="28">
        <v>0.23781888343730001</v>
      </c>
      <c r="FN77" s="4">
        <v>1169.9598225806501</v>
      </c>
      <c r="FO77" s="4">
        <v>5634.4335262606201</v>
      </c>
      <c r="FP77" s="4">
        <v>2102.03700314148</v>
      </c>
      <c r="FQ77" s="28">
        <v>0.373069802553254</v>
      </c>
      <c r="FR77" s="4">
        <v>884.06814930429096</v>
      </c>
      <c r="FS77" s="28">
        <v>0.156904530896297</v>
      </c>
      <c r="FT77" s="4">
        <v>998.16384946236599</v>
      </c>
      <c r="FU77" s="4">
        <v>5485.7102030828</v>
      </c>
      <c r="FV77" s="4">
        <v>1814.50543476697</v>
      </c>
      <c r="FW77" s="28">
        <v>0.33076946604785401</v>
      </c>
      <c r="FX77" s="4">
        <v>739.96922064282705</v>
      </c>
      <c r="FY77" s="28">
        <v>0.1348903229024</v>
      </c>
      <c r="FZ77" s="4">
        <v>1082.01695084485</v>
      </c>
      <c r="GA77" s="4">
        <v>5620.2458156598695</v>
      </c>
      <c r="GB77" s="4">
        <v>1157.8878621245501</v>
      </c>
      <c r="GC77" s="28">
        <v>0.206020857468243</v>
      </c>
      <c r="GD77" s="4">
        <v>1058.5623806082999</v>
      </c>
      <c r="GE77" s="28">
        <v>0.18834805724311901</v>
      </c>
      <c r="GF77" s="4">
        <v>1146.70104301075</v>
      </c>
      <c r="GG77" s="4">
        <v>7390.5036003376499</v>
      </c>
      <c r="GH77" s="4">
        <v>3238.98349431305</v>
      </c>
      <c r="GI77" s="28">
        <v>0.43826289377155198</v>
      </c>
      <c r="GJ77" s="4">
        <v>1949.5876847269301</v>
      </c>
      <c r="GK77" s="28">
        <v>0.263796324331383</v>
      </c>
      <c r="GL77" s="4">
        <v>1221.6529800307201</v>
      </c>
      <c r="GM77" s="4">
        <v>9860.4646505528999</v>
      </c>
      <c r="GN77" s="4">
        <v>4113.3413809211197</v>
      </c>
      <c r="GO77" s="28">
        <v>0.41715492390011</v>
      </c>
      <c r="GP77" s="4">
        <v>2585.2005462453999</v>
      </c>
      <c r="GQ77" s="28">
        <v>0.26217836966744201</v>
      </c>
      <c r="GR77" s="4">
        <v>1459.40269892473</v>
      </c>
      <c r="GS77" s="4">
        <v>3167.27851074108</v>
      </c>
      <c r="GT77" s="4">
        <v>1083.4323487450599</v>
      </c>
      <c r="GU77" s="28">
        <v>0.342070438412932</v>
      </c>
      <c r="GV77" s="4">
        <v>566.48267857616395</v>
      </c>
      <c r="GW77" s="28">
        <v>0.17885470969953299</v>
      </c>
      <c r="GX77" s="4">
        <v>449.788860215054</v>
      </c>
    </row>
    <row r="78" spans="1:206" x14ac:dyDescent="0.25">
      <c r="A78" s="4" t="s">
        <v>220</v>
      </c>
      <c r="B78" s="4" t="s">
        <v>351</v>
      </c>
      <c r="C78" s="4" t="s">
        <v>352</v>
      </c>
      <c r="D78" s="25" t="s">
        <v>248</v>
      </c>
      <c r="F78" s="26">
        <v>1980.43867752709</v>
      </c>
      <c r="G78" s="26">
        <v>2184.04722033382</v>
      </c>
      <c r="H78" s="26">
        <v>2492.9535041833201</v>
      </c>
      <c r="I78" s="26">
        <v>2702.08205822624</v>
      </c>
      <c r="J78" s="26">
        <v>2965.8492212287501</v>
      </c>
      <c r="K78" s="26">
        <v>3194.1855985991501</v>
      </c>
      <c r="L78" s="26">
        <v>3592.2821615725502</v>
      </c>
      <c r="M78" s="26">
        <v>3654.66947514092</v>
      </c>
      <c r="N78" s="26">
        <v>3153.85125664821</v>
      </c>
      <c r="O78" s="26">
        <v>2891.0462179457099</v>
      </c>
      <c r="P78" s="26">
        <v>2580.2581972456801</v>
      </c>
      <c r="Q78" s="26">
        <v>2712.1293366321202</v>
      </c>
      <c r="R78" s="26">
        <v>2895.8553411029702</v>
      </c>
      <c r="S78" s="26">
        <v>2271.12293853849</v>
      </c>
      <c r="T78" s="26">
        <v>3046.2910321781901</v>
      </c>
      <c r="U78" s="26">
        <v>3446.1551967053101</v>
      </c>
      <c r="V78" s="26">
        <v>3639.0074566743401</v>
      </c>
      <c r="W78" s="26">
        <v>3466.1610142025202</v>
      </c>
      <c r="X78" s="26">
        <v>2690.6702272438201</v>
      </c>
      <c r="Y78" s="26">
        <v>3324.7110355651598</v>
      </c>
      <c r="Z78" s="26">
        <v>3323.8284681238201</v>
      </c>
      <c r="AA78" s="26">
        <v>3396.8562376895302</v>
      </c>
      <c r="AB78" s="26">
        <v>1951.1201666409199</v>
      </c>
      <c r="AC78" s="26">
        <v>4164.48589786091</v>
      </c>
      <c r="AD78" s="26">
        <v>5195.03556240956</v>
      </c>
      <c r="AE78" s="26">
        <v>6160.0348198278998</v>
      </c>
      <c r="AF78" s="26">
        <v>7246.9516367134702</v>
      </c>
      <c r="AG78" s="26">
        <v>6044.8974745939204</v>
      </c>
      <c r="AH78" s="26">
        <v>5292.3875338777898</v>
      </c>
      <c r="AI78" s="26">
        <v>5166.9782796414702</v>
      </c>
      <c r="AJ78" s="26">
        <v>6492.4462288835002</v>
      </c>
      <c r="AK78" s="26">
        <v>7105.1684708768598</v>
      </c>
      <c r="AL78" s="26">
        <v>6015.38126280897</v>
      </c>
      <c r="AM78" s="26">
        <v>6720.6847058133499</v>
      </c>
      <c r="AN78" s="26">
        <v>1951.1201666409199</v>
      </c>
      <c r="AO78" s="26">
        <v>9359.5214602704691</v>
      </c>
      <c r="AP78" s="26">
        <v>13406.986456541399</v>
      </c>
      <c r="AQ78" s="26">
        <v>11337.285008471699</v>
      </c>
      <c r="AR78" s="26">
        <v>11659.424508525</v>
      </c>
      <c r="AS78" s="26">
        <v>13120.549733685801</v>
      </c>
      <c r="AT78" s="26">
        <v>8671.8048724542696</v>
      </c>
      <c r="AU78" s="26">
        <f t="shared" si="25"/>
        <v>-2069.7014480696998</v>
      </c>
      <c r="AV78" s="26">
        <f t="shared" si="26"/>
        <v>322.13950005330116</v>
      </c>
      <c r="AW78" s="26">
        <f t="shared" si="27"/>
        <v>1461.1252251608003</v>
      </c>
      <c r="AX78" s="26">
        <v>62.387313568375198</v>
      </c>
      <c r="AY78" s="26">
        <v>-500.81821849271103</v>
      </c>
      <c r="AZ78" s="26">
        <v>-262.80503870250101</v>
      </c>
      <c r="BA78" s="26">
        <v>-310.78802070002899</v>
      </c>
      <c r="BB78" s="26">
        <v>131.871139386435</v>
      </c>
      <c r="BC78" s="26">
        <v>183.72600447085901</v>
      </c>
      <c r="BD78" s="26">
        <v>-624.732402564484</v>
      </c>
      <c r="BE78" s="26">
        <v>775.16809363970197</v>
      </c>
      <c r="BF78" s="26">
        <v>399.86416452711399</v>
      </c>
      <c r="BG78" s="26">
        <v>192.85225996903401</v>
      </c>
      <c r="BH78" s="26">
        <v>-172.84644247182399</v>
      </c>
      <c r="BI78" s="26">
        <v>-775.49078695870105</v>
      </c>
      <c r="BJ78" s="26">
        <v>634.04080832134298</v>
      </c>
      <c r="BK78" s="26">
        <v>-0.88256744133906295</v>
      </c>
      <c r="BL78" s="26">
        <v>73.027769565705</v>
      </c>
      <c r="BM78" s="26" t="s">
        <v>224</v>
      </c>
      <c r="BN78" s="4" t="s">
        <v>224</v>
      </c>
      <c r="BO78" s="27">
        <v>60</v>
      </c>
      <c r="BP78" s="4" t="s">
        <v>253</v>
      </c>
      <c r="BQ78" s="26">
        <v>3153.85125664821</v>
      </c>
      <c r="BR78" s="26">
        <v>1661.0537842439401</v>
      </c>
      <c r="BS78" s="28">
        <v>0.52667473798661002</v>
      </c>
      <c r="BT78" s="4">
        <v>923.74672852518495</v>
      </c>
      <c r="BU78" s="28">
        <v>0.29289483027392599</v>
      </c>
      <c r="BV78" s="4">
        <v>649.67182795698898</v>
      </c>
      <c r="BW78" s="26">
        <v>2891.0462179457099</v>
      </c>
      <c r="BX78" s="26">
        <v>1445.7004462293501</v>
      </c>
      <c r="BY78" s="28">
        <v>0.50006134016654402</v>
      </c>
      <c r="BZ78" s="4">
        <v>690.51086375752504</v>
      </c>
      <c r="CA78" s="28">
        <v>0.23884462983375701</v>
      </c>
      <c r="CB78" s="4">
        <v>713.86397849462401</v>
      </c>
      <c r="CC78" s="26">
        <v>2580.2581972456801</v>
      </c>
      <c r="CD78" s="26">
        <v>1148.4747209438001</v>
      </c>
      <c r="CE78" s="28">
        <v>0.44510069657747903</v>
      </c>
      <c r="CF78" s="4">
        <v>432.08657147193202</v>
      </c>
      <c r="CG78" s="28">
        <v>0.167458656631017</v>
      </c>
      <c r="CH78" s="4">
        <v>726.31236559139802</v>
      </c>
      <c r="CI78" s="26">
        <v>2712.1293366321202</v>
      </c>
      <c r="CJ78" s="26">
        <v>1333.6569627983999</v>
      </c>
      <c r="CK78" s="28">
        <v>0.49173796573231299</v>
      </c>
      <c r="CL78" s="4">
        <v>541.23247772817001</v>
      </c>
      <c r="CM78" s="28">
        <v>0.19955998057241101</v>
      </c>
      <c r="CN78" s="4">
        <v>747.19741935483898</v>
      </c>
      <c r="CO78" s="26">
        <v>2895.8553411029702</v>
      </c>
      <c r="CP78" s="26">
        <v>1380.07175859277</v>
      </c>
      <c r="CQ78" s="28">
        <v>0.476567920712202</v>
      </c>
      <c r="CR78" s="4">
        <v>537.26015630499603</v>
      </c>
      <c r="CS78" s="28">
        <v>0.185527277098159</v>
      </c>
      <c r="CT78" s="4">
        <v>795.43098924731203</v>
      </c>
      <c r="CU78" s="26">
        <v>2271.12293853849</v>
      </c>
      <c r="CV78" s="26">
        <v>718.87916935205203</v>
      </c>
      <c r="CW78" s="28">
        <v>0.31653027546569701</v>
      </c>
      <c r="CX78" s="4">
        <v>-140.06071949941801</v>
      </c>
      <c r="CY78" s="28">
        <v>-6.1670250043597101E-2</v>
      </c>
      <c r="CZ78" s="4">
        <v>848.55700000000002</v>
      </c>
      <c r="DA78" s="26">
        <v>3046.2910321781901</v>
      </c>
      <c r="DB78" s="26">
        <v>1336.69278936307</v>
      </c>
      <c r="DC78" s="28">
        <v>0.43879352801275001</v>
      </c>
      <c r="DD78" s="4">
        <v>404.53898018073897</v>
      </c>
      <c r="DE78" s="28">
        <v>0.132797219933212</v>
      </c>
      <c r="DF78" s="4">
        <v>870.90516129032301</v>
      </c>
      <c r="DG78" s="26">
        <v>3446.1551967053101</v>
      </c>
      <c r="DH78" s="26">
        <v>1651.27026017549</v>
      </c>
      <c r="DI78" s="28">
        <v>0.47916305735568399</v>
      </c>
      <c r="DJ78" s="4">
        <v>656.18908541035205</v>
      </c>
      <c r="DK78" s="28">
        <v>0.19041193676875101</v>
      </c>
      <c r="DL78" s="4">
        <v>908.183870967742</v>
      </c>
      <c r="DM78" s="26">
        <v>3639.0755411232099</v>
      </c>
      <c r="DN78" s="26">
        <v>1677.84345072724</v>
      </c>
      <c r="DO78" s="28">
        <v>0.461063100165644</v>
      </c>
      <c r="DP78" s="4">
        <v>621.84304209785705</v>
      </c>
      <c r="DQ78" s="28">
        <v>0.17087939919651199</v>
      </c>
      <c r="DR78" s="4">
        <v>966.48755913978505</v>
      </c>
      <c r="DS78" s="26">
        <v>3466.17745952928</v>
      </c>
      <c r="DT78" s="26">
        <v>1554.6161764648</v>
      </c>
      <c r="DU78" s="28">
        <v>0.44851026660242599</v>
      </c>
      <c r="DV78" s="4">
        <v>617.27182190915403</v>
      </c>
      <c r="DW78" s="28">
        <v>0.17808431019945001</v>
      </c>
      <c r="DX78" s="4">
        <v>936.417204301075</v>
      </c>
      <c r="DY78" s="26">
        <v>2690.65393060819</v>
      </c>
      <c r="DZ78" s="26">
        <v>1020.53786501399</v>
      </c>
      <c r="EA78" s="28">
        <v>0.37928990176128402</v>
      </c>
      <c r="EB78" s="4">
        <v>74.928187903690997</v>
      </c>
      <c r="EC78" s="28">
        <v>2.7847575286931998E-2</v>
      </c>
      <c r="ED78" s="4">
        <v>942.14612903225805</v>
      </c>
      <c r="EE78" s="26">
        <v>3324.70934449272</v>
      </c>
      <c r="EF78" s="26">
        <v>1732.7248046459199</v>
      </c>
      <c r="EG78" s="28">
        <v>0.52116579980626798</v>
      </c>
      <c r="EH78" s="4">
        <v>752.00812585428798</v>
      </c>
      <c r="EI78" s="28">
        <v>0.226187629634442</v>
      </c>
      <c r="EJ78" s="4">
        <v>958.34089861751102</v>
      </c>
      <c r="EK78" s="26">
        <v>3323.8275405690401</v>
      </c>
      <c r="EL78" s="26">
        <v>1639.6166381519699</v>
      </c>
      <c r="EM78" s="28">
        <v>0.49329173013328698</v>
      </c>
      <c r="EN78" s="4">
        <v>727.97854990290796</v>
      </c>
      <c r="EO78" s="28">
        <v>0.21901814730684799</v>
      </c>
      <c r="EP78" s="4">
        <v>956.44621505376301</v>
      </c>
      <c r="EQ78" s="26">
        <v>3396.8550258717801</v>
      </c>
      <c r="ER78" s="26">
        <v>1809.9555276217</v>
      </c>
      <c r="ES78" s="28">
        <v>0.53283272728343301</v>
      </c>
      <c r="ET78" s="4">
        <v>887.54391549156003</v>
      </c>
      <c r="EU78" s="28">
        <v>0.26128401381032701</v>
      </c>
      <c r="EV78" s="4">
        <v>920.532043010753</v>
      </c>
      <c r="EW78" s="26">
        <v>1951.11874640169</v>
      </c>
      <c r="EX78" s="26">
        <v>955.34799991702096</v>
      </c>
      <c r="EY78" s="28">
        <v>0.48964113623473798</v>
      </c>
      <c r="EZ78" s="4">
        <v>340.909680368262</v>
      </c>
      <c r="FA78" s="28">
        <v>0.17472523443126001</v>
      </c>
      <c r="FB78" s="4">
        <v>587.77419354838696</v>
      </c>
      <c r="FC78" s="4">
        <v>6044.8974745939204</v>
      </c>
      <c r="FD78" s="4">
        <v>3106.7542304732901</v>
      </c>
      <c r="FE78" s="28">
        <v>0.51394655468197004</v>
      </c>
      <c r="FF78" s="4">
        <v>1614.25759228271</v>
      </c>
      <c r="FG78" s="28">
        <v>0.26704466023903101</v>
      </c>
      <c r="FH78" s="4">
        <v>1363.5358064516099</v>
      </c>
      <c r="FI78" s="4">
        <v>5292.3875338777998</v>
      </c>
      <c r="FJ78" s="4">
        <v>2482.13168374221</v>
      </c>
      <c r="FK78" s="28">
        <v>0.46900036474152901</v>
      </c>
      <c r="FL78" s="4">
        <v>973.31904920010197</v>
      </c>
      <c r="FM78" s="28">
        <v>0.18390925512723</v>
      </c>
      <c r="FN78" s="4">
        <v>1473.50978494624</v>
      </c>
      <c r="FO78" s="4">
        <v>5166.9782796414602</v>
      </c>
      <c r="FP78" s="4">
        <v>2098.9509279448198</v>
      </c>
      <c r="FQ78" s="28">
        <v>0.40622406643645997</v>
      </c>
      <c r="FR78" s="4">
        <v>397.19943680557901</v>
      </c>
      <c r="FS78" s="28">
        <v>7.6872673990249496E-2</v>
      </c>
      <c r="FT78" s="4">
        <v>1643.98798924731</v>
      </c>
      <c r="FU78" s="4">
        <v>6492.4462288835002</v>
      </c>
      <c r="FV78" s="4">
        <v>2987.96304953857</v>
      </c>
      <c r="FW78" s="28">
        <v>0.46022145493416</v>
      </c>
      <c r="FX78" s="4">
        <v>1060.7280655910899</v>
      </c>
      <c r="FY78" s="28">
        <v>0.16337879871413299</v>
      </c>
      <c r="FZ78" s="4">
        <v>1779.0890322580599</v>
      </c>
      <c r="GA78" s="4">
        <v>7105.2530006524903</v>
      </c>
      <c r="GB78" s="4">
        <v>2396.7226200792902</v>
      </c>
      <c r="GC78" s="28">
        <v>0.337316999107448</v>
      </c>
      <c r="GD78" s="4">
        <v>1239.1148640070101</v>
      </c>
      <c r="GE78" s="28">
        <v>0.1743941931263</v>
      </c>
      <c r="GF78" s="4">
        <v>1902.9047634408601</v>
      </c>
      <c r="GG78" s="4">
        <v>6015.36327510091</v>
      </c>
      <c r="GH78" s="4">
        <v>2753.26266965991</v>
      </c>
      <c r="GI78" s="28">
        <v>0.457705136621816</v>
      </c>
      <c r="GJ78" s="4">
        <v>826.93631375797895</v>
      </c>
      <c r="GK78" s="28">
        <v>0.137470718880915</v>
      </c>
      <c r="GL78" s="4">
        <v>1900.48702764977</v>
      </c>
      <c r="GM78" s="4">
        <v>6720.6825664408198</v>
      </c>
      <c r="GN78" s="4">
        <v>3449.5721657736699</v>
      </c>
      <c r="GO78" s="28">
        <v>0.51327705655952605</v>
      </c>
      <c r="GP78" s="4">
        <v>1615.5224653944699</v>
      </c>
      <c r="GQ78" s="28">
        <v>0.240380712736151</v>
      </c>
      <c r="GR78" s="4">
        <v>1876.9782580645201</v>
      </c>
      <c r="GS78" s="4">
        <v>1951.11874640169</v>
      </c>
      <c r="GT78" s="4">
        <v>955.34799991702096</v>
      </c>
      <c r="GU78" s="28">
        <v>0.48964113623473798</v>
      </c>
      <c r="GV78" s="4">
        <v>340.909680368262</v>
      </c>
      <c r="GW78" s="28">
        <v>0.17472523443126001</v>
      </c>
      <c r="GX78" s="4">
        <v>587.77419354838696</v>
      </c>
    </row>
    <row r="79" spans="1:206" x14ac:dyDescent="0.25">
      <c r="A79" s="4" t="s">
        <v>220</v>
      </c>
      <c r="B79" s="4" t="s">
        <v>353</v>
      </c>
      <c r="C79" s="4" t="s">
        <v>354</v>
      </c>
      <c r="D79" s="25" t="s">
        <v>248</v>
      </c>
      <c r="F79" s="26">
        <v>2685.9254961435199</v>
      </c>
      <c r="G79" s="26">
        <v>2849.8126709786202</v>
      </c>
      <c r="H79" s="26">
        <v>2048.2915650968798</v>
      </c>
      <c r="I79" s="26">
        <v>1040.7556775487801</v>
      </c>
      <c r="J79" s="26">
        <v>1755.64000081513</v>
      </c>
      <c r="K79" s="26">
        <v>1248.5127926294899</v>
      </c>
      <c r="L79" s="26">
        <v>1045.1616090515599</v>
      </c>
      <c r="M79" s="26">
        <v>2450.4821463937601</v>
      </c>
      <c r="N79" s="26">
        <v>1574.9889576666301</v>
      </c>
      <c r="O79" s="26">
        <v>1979.54050459463</v>
      </c>
      <c r="P79" s="26">
        <v>1896.967637362</v>
      </c>
      <c r="Q79" s="26">
        <v>1628.19444758894</v>
      </c>
      <c r="R79" s="26">
        <v>1611.48010832724</v>
      </c>
      <c r="S79" s="26">
        <v>2021.5830307625699</v>
      </c>
      <c r="T79" s="26">
        <v>2007.3523542564999</v>
      </c>
      <c r="U79" s="26">
        <v>1877.3107796525101</v>
      </c>
      <c r="V79" s="26">
        <v>2520.0076687146902</v>
      </c>
      <c r="W79" s="26">
        <v>3315.4962502978601</v>
      </c>
      <c r="X79" s="26">
        <v>3467.40566117155</v>
      </c>
      <c r="Y79" s="26">
        <v>3624.3751315324198</v>
      </c>
      <c r="Z79" s="26">
        <v>3860.8022927278098</v>
      </c>
      <c r="AA79" s="26">
        <v>4764.6395746596299</v>
      </c>
      <c r="AB79" s="26">
        <v>3488.17591426947</v>
      </c>
      <c r="AC79" s="26">
        <v>5535.7381671221301</v>
      </c>
      <c r="AD79" s="26">
        <v>3089.0472426456599</v>
      </c>
      <c r="AE79" s="26">
        <v>3004.1527934446199</v>
      </c>
      <c r="AF79" s="26">
        <v>3495.64375544532</v>
      </c>
      <c r="AG79" s="26">
        <v>3554.5294622612701</v>
      </c>
      <c r="AH79" s="26">
        <v>3525.16208495094</v>
      </c>
      <c r="AI79" s="26">
        <v>3633.0631390898202</v>
      </c>
      <c r="AJ79" s="26">
        <v>3884.663133909</v>
      </c>
      <c r="AK79" s="26">
        <v>5835.5039190125399</v>
      </c>
      <c r="AL79" s="26">
        <v>7091.7807927039703</v>
      </c>
      <c r="AM79" s="26">
        <v>8625.4418673874407</v>
      </c>
      <c r="AN79" s="26">
        <v>3488.17591426947</v>
      </c>
      <c r="AO79" s="26">
        <v>8624.7854097677991</v>
      </c>
      <c r="AP79" s="26">
        <v>6499.7965488899399</v>
      </c>
      <c r="AQ79" s="26">
        <v>7079.69154721221</v>
      </c>
      <c r="AR79" s="26">
        <v>7517.7262729988197</v>
      </c>
      <c r="AS79" s="26">
        <v>12927.2847117165</v>
      </c>
      <c r="AT79" s="26">
        <v>12113.6177816569</v>
      </c>
      <c r="AU79" s="26">
        <f t="shared" si="25"/>
        <v>579.89499832227011</v>
      </c>
      <c r="AV79" s="26">
        <f t="shared" si="26"/>
        <v>438.03472578660967</v>
      </c>
      <c r="AW79" s="26">
        <f t="shared" si="27"/>
        <v>5409.5584387176805</v>
      </c>
      <c r="AX79" s="26">
        <v>1405.3205373421999</v>
      </c>
      <c r="AY79" s="26">
        <v>-875.49318872712399</v>
      </c>
      <c r="AZ79" s="26">
        <v>404.55154692799903</v>
      </c>
      <c r="BA79" s="26">
        <v>-82.572867232635204</v>
      </c>
      <c r="BB79" s="26">
        <v>-268.77318977305299</v>
      </c>
      <c r="BC79" s="26">
        <v>-16.714339261703699</v>
      </c>
      <c r="BD79" s="26">
        <v>410.10292243533303</v>
      </c>
      <c r="BE79" s="26">
        <v>-14.2306765060767</v>
      </c>
      <c r="BF79" s="26">
        <v>-130.04157460399199</v>
      </c>
      <c r="BG79" s="26">
        <v>642.69688906218005</v>
      </c>
      <c r="BH79" s="26">
        <v>795.48858158317205</v>
      </c>
      <c r="BI79" s="26">
        <v>151.90941087369501</v>
      </c>
      <c r="BJ79" s="26">
        <v>156.969470360868</v>
      </c>
      <c r="BK79" s="26">
        <v>236.42716119538699</v>
      </c>
      <c r="BL79" s="26">
        <v>903.83728193182696</v>
      </c>
      <c r="BM79" s="26" t="s">
        <v>224</v>
      </c>
      <c r="BN79" s="4" t="s">
        <v>224</v>
      </c>
      <c r="BO79" s="27">
        <v>61</v>
      </c>
      <c r="BP79" s="4" t="s">
        <v>253</v>
      </c>
      <c r="BQ79" s="26">
        <v>1574.9889576666301</v>
      </c>
      <c r="BR79" s="26">
        <v>458.59161294791602</v>
      </c>
      <c r="BS79" s="28">
        <v>0.29117131946583602</v>
      </c>
      <c r="BT79" s="4">
        <v>278.12002753486303</v>
      </c>
      <c r="BU79" s="28">
        <v>0.176585382507634</v>
      </c>
      <c r="BV79" s="4">
        <v>173.97956989247299</v>
      </c>
      <c r="BW79" s="26">
        <v>1979.54050459463</v>
      </c>
      <c r="BX79" s="26">
        <v>783.64297567835695</v>
      </c>
      <c r="BY79" s="28">
        <v>0.39587114982465599</v>
      </c>
      <c r="BZ79" s="4">
        <v>556.94538504803597</v>
      </c>
      <c r="CA79" s="28">
        <v>0.28135084063970001</v>
      </c>
      <c r="CB79" s="4">
        <v>197.07311827957</v>
      </c>
      <c r="CC79" s="26">
        <v>1896.967637362</v>
      </c>
      <c r="CD79" s="26">
        <v>701.33466742261805</v>
      </c>
      <c r="CE79" s="28">
        <v>0.36971356474901301</v>
      </c>
      <c r="CF79" s="4">
        <v>592.441789641627</v>
      </c>
      <c r="CG79" s="28">
        <v>0.31230990870540098</v>
      </c>
      <c r="CH79" s="4">
        <v>220.55053763440901</v>
      </c>
      <c r="CI79" s="26">
        <v>1628.19444758894</v>
      </c>
      <c r="CJ79" s="26">
        <v>616.76713949560701</v>
      </c>
      <c r="CK79" s="28">
        <v>0.37880435006330199</v>
      </c>
      <c r="CL79" s="4">
        <v>394.77005806097702</v>
      </c>
      <c r="CM79" s="28">
        <v>0.242458791482528</v>
      </c>
      <c r="CN79" s="4">
        <v>198.69930875576</v>
      </c>
      <c r="CO79" s="26">
        <v>1611.48010832724</v>
      </c>
      <c r="CP79" s="26">
        <v>553.07410317885206</v>
      </c>
      <c r="CQ79" s="28">
        <v>0.34320876833717701</v>
      </c>
      <c r="CR79" s="4">
        <v>418.62104694373699</v>
      </c>
      <c r="CS79" s="28">
        <v>0.259774256461829</v>
      </c>
      <c r="CT79" s="4">
        <v>176.06774193548401</v>
      </c>
      <c r="CU79" s="26">
        <v>2021.5830307625699</v>
      </c>
      <c r="CV79" s="26">
        <v>773.20772213230896</v>
      </c>
      <c r="CW79" s="28">
        <v>0.382476361527749</v>
      </c>
      <c r="CX79" s="4">
        <v>565.64110757725098</v>
      </c>
      <c r="CY79" s="28">
        <v>0.27980107617142103</v>
      </c>
      <c r="CZ79" s="4">
        <v>197.751612903226</v>
      </c>
      <c r="DA79" s="26">
        <v>2007.3523542564999</v>
      </c>
      <c r="DB79" s="26">
        <v>771.60741171680399</v>
      </c>
      <c r="DC79" s="28">
        <v>0.38439061786070899</v>
      </c>
      <c r="DD79" s="4">
        <v>533.28225233723197</v>
      </c>
      <c r="DE79" s="28">
        <v>0.26566449642307799</v>
      </c>
      <c r="DF79" s="4">
        <v>224.22423655914</v>
      </c>
      <c r="DG79" s="26">
        <v>1877.3107796525101</v>
      </c>
      <c r="DH79" s="26">
        <v>566.95483746082402</v>
      </c>
      <c r="DI79" s="28">
        <v>0.302003719152866</v>
      </c>
      <c r="DJ79" s="4">
        <v>241.60498020634901</v>
      </c>
      <c r="DK79" s="28">
        <v>0.12869738075603601</v>
      </c>
      <c r="DL79" s="4">
        <v>265.98023041474698</v>
      </c>
      <c r="DM79" s="26">
        <v>2520.1088256872299</v>
      </c>
      <c r="DN79" s="26">
        <v>1061.3416330875</v>
      </c>
      <c r="DO79" s="28">
        <v>0.42114912747788702</v>
      </c>
      <c r="DP79" s="4">
        <v>803.04831658317096</v>
      </c>
      <c r="DQ79" s="28">
        <v>0.31865620579467702</v>
      </c>
      <c r="DR79" s="4">
        <v>266.88623655914</v>
      </c>
      <c r="DS79" s="26">
        <v>3315.8360802808302</v>
      </c>
      <c r="DT79" s="26">
        <v>1362.8043509568799</v>
      </c>
      <c r="DU79" s="28">
        <v>0.41099870981603498</v>
      </c>
      <c r="DV79" s="4">
        <v>997.43163422611303</v>
      </c>
      <c r="DW79" s="28">
        <v>0.30080848693269402</v>
      </c>
      <c r="DX79" s="4">
        <v>322.696666666667</v>
      </c>
      <c r="DY79" s="26">
        <v>3467.3958187224498</v>
      </c>
      <c r="DZ79" s="26">
        <v>1400.8875412023301</v>
      </c>
      <c r="EA79" s="28">
        <v>0.40401719747083298</v>
      </c>
      <c r="EB79" s="4">
        <v>1060.4779128213399</v>
      </c>
      <c r="EC79" s="28">
        <v>0.30584276161816099</v>
      </c>
      <c r="ED79" s="4">
        <v>361.702150537634</v>
      </c>
      <c r="EE79" s="26">
        <v>3624.4001876018301</v>
      </c>
      <c r="EF79" s="26">
        <v>1483.30499749766</v>
      </c>
      <c r="EG79" s="28">
        <v>0.409255303145517</v>
      </c>
      <c r="EH79" s="4">
        <v>1108.57306120577</v>
      </c>
      <c r="EI79" s="28">
        <v>0.30586386817822198</v>
      </c>
      <c r="EJ79" s="4">
        <v>339.47695852534599</v>
      </c>
      <c r="EK79" s="26">
        <v>3860.7991480290698</v>
      </c>
      <c r="EL79" s="26">
        <v>1610.1088656189399</v>
      </c>
      <c r="EM79" s="28">
        <v>0.417040307947877</v>
      </c>
      <c r="EN79" s="4">
        <v>1226.84746000366</v>
      </c>
      <c r="EO79" s="28">
        <v>0.31777034053428099</v>
      </c>
      <c r="EP79" s="4">
        <v>366.474623655914</v>
      </c>
      <c r="EQ79" s="26">
        <v>4764.6002617577597</v>
      </c>
      <c r="ER79" s="26">
        <v>1834.67655626896</v>
      </c>
      <c r="ES79" s="28">
        <v>0.38506410936394297</v>
      </c>
      <c r="ET79" s="4">
        <v>1345.8822730342099</v>
      </c>
      <c r="EU79" s="28">
        <v>0.28247538074425699</v>
      </c>
      <c r="EV79" s="4">
        <v>442.565591397849</v>
      </c>
      <c r="EW79" s="26">
        <v>3488.1702974053601</v>
      </c>
      <c r="EX79" s="26">
        <v>1255.5194808624301</v>
      </c>
      <c r="EY79" s="28">
        <v>0.35993640614288203</v>
      </c>
      <c r="EZ79" s="4">
        <v>892.17348134619101</v>
      </c>
      <c r="FA79" s="28">
        <v>0.25577119385765801</v>
      </c>
      <c r="FB79" s="4">
        <v>336.44784946236598</v>
      </c>
      <c r="FC79" s="4">
        <v>3554.5294622612701</v>
      </c>
      <c r="FD79" s="4">
        <v>1242.2345886262699</v>
      </c>
      <c r="FE79" s="28">
        <v>0.349479333851408</v>
      </c>
      <c r="FF79" s="4">
        <v>835.06541258289894</v>
      </c>
      <c r="FG79" s="28">
        <v>0.23492994542564799</v>
      </c>
      <c r="FH79" s="4">
        <v>371.05268817204302</v>
      </c>
      <c r="FI79" s="4">
        <v>3525.16208495094</v>
      </c>
      <c r="FJ79" s="4">
        <v>1318.1018069182201</v>
      </c>
      <c r="FK79" s="28">
        <v>0.373912397544854</v>
      </c>
      <c r="FL79" s="4">
        <v>987.21184770260402</v>
      </c>
      <c r="FM79" s="28">
        <v>0.28004722163473</v>
      </c>
      <c r="FN79" s="4">
        <v>419.24984639016901</v>
      </c>
      <c r="FO79" s="4">
        <v>3633.0631390898202</v>
      </c>
      <c r="FP79" s="4">
        <v>1326.28182531116</v>
      </c>
      <c r="FQ79" s="28">
        <v>0.365058842782301</v>
      </c>
      <c r="FR79" s="4">
        <v>984.26215452098802</v>
      </c>
      <c r="FS79" s="28">
        <v>0.27091798761514901</v>
      </c>
      <c r="FT79" s="4">
        <v>373.81935483871001</v>
      </c>
      <c r="FU79" s="4">
        <v>3884.663133909</v>
      </c>
      <c r="FV79" s="4">
        <v>1338.5622491776301</v>
      </c>
      <c r="FW79" s="28">
        <v>0.34457614548180399</v>
      </c>
      <c r="FX79" s="4">
        <v>774.88723254358104</v>
      </c>
      <c r="FY79" s="28">
        <v>0.19947346934143001</v>
      </c>
      <c r="FZ79" s="4">
        <v>490.20446697388599</v>
      </c>
      <c r="GA79" s="4">
        <v>5835.9449059680701</v>
      </c>
      <c r="GB79" s="4">
        <v>1834.54935521981</v>
      </c>
      <c r="GC79" s="28">
        <v>0.31435343972211399</v>
      </c>
      <c r="GD79" s="4">
        <v>1800.4799508092799</v>
      </c>
      <c r="GE79" s="28">
        <v>0.30851558399189899</v>
      </c>
      <c r="GF79" s="4">
        <v>589.58290322580604</v>
      </c>
      <c r="GG79" s="4">
        <v>7091.7960063242799</v>
      </c>
      <c r="GH79" s="4">
        <v>2884.1925386999901</v>
      </c>
      <c r="GI79" s="28">
        <v>0.40669423318549203</v>
      </c>
      <c r="GJ79" s="4">
        <v>2169.05097402711</v>
      </c>
      <c r="GK79" s="28">
        <v>0.30585354853591501</v>
      </c>
      <c r="GL79" s="4">
        <v>701.17910906298005</v>
      </c>
      <c r="GM79" s="4">
        <v>8625.3994097868308</v>
      </c>
      <c r="GN79" s="4">
        <v>3444.7854218879002</v>
      </c>
      <c r="GO79" s="28">
        <v>0.39937691673492498</v>
      </c>
      <c r="GP79" s="4">
        <v>2572.7297330378701</v>
      </c>
      <c r="GQ79" s="28">
        <v>0.29827369270792398</v>
      </c>
      <c r="GR79" s="4">
        <v>809.04021505376295</v>
      </c>
      <c r="GS79" s="4">
        <v>3488.1702974053601</v>
      </c>
      <c r="GT79" s="4">
        <v>1255.5194808624301</v>
      </c>
      <c r="GU79" s="28">
        <v>0.35993640614288203</v>
      </c>
      <c r="GV79" s="4">
        <v>892.17348134619101</v>
      </c>
      <c r="GW79" s="28">
        <v>0.25577119385765801</v>
      </c>
      <c r="GX79" s="4">
        <v>336.44784946236598</v>
      </c>
    </row>
    <row r="80" spans="1:206" x14ac:dyDescent="0.25">
      <c r="A80" s="4" t="s">
        <v>220</v>
      </c>
      <c r="B80" s="4" t="s">
        <v>355</v>
      </c>
      <c r="C80" s="4" t="s">
        <v>356</v>
      </c>
      <c r="D80" s="25" t="s">
        <v>228</v>
      </c>
      <c r="I80" s="26">
        <v>95.250964739714405</v>
      </c>
      <c r="J80" s="26">
        <v>346.38551213704397</v>
      </c>
      <c r="K80" s="26">
        <v>383.62350942800498</v>
      </c>
      <c r="L80" s="26">
        <v>1656.8405126390201</v>
      </c>
      <c r="M80" s="26">
        <v>1895.1274793602099</v>
      </c>
      <c r="N80" s="26">
        <v>1854.07867371202</v>
      </c>
      <c r="O80" s="26">
        <v>2027.57617166057</v>
      </c>
      <c r="P80" s="26">
        <v>3541.1982573318701</v>
      </c>
      <c r="Q80" s="26">
        <v>3565.8512220872399</v>
      </c>
      <c r="R80" s="26">
        <v>2031.85291675556</v>
      </c>
      <c r="S80" s="26">
        <v>2715.63538988239</v>
      </c>
      <c r="T80" s="26">
        <v>2651.1102442285101</v>
      </c>
      <c r="U80" s="26">
        <v>2964.8154656296301</v>
      </c>
      <c r="V80" s="26">
        <v>3127.6542223326101</v>
      </c>
      <c r="W80" s="26">
        <v>2884.1467879935599</v>
      </c>
      <c r="X80" s="26">
        <v>3643.72388073406</v>
      </c>
      <c r="Y80" s="26">
        <v>3239.7180741703701</v>
      </c>
      <c r="Z80" s="26">
        <v>3184.6267603077999</v>
      </c>
      <c r="AA80" s="26">
        <v>2137.03676991154</v>
      </c>
      <c r="AB80" s="26">
        <v>1445.42240851986</v>
      </c>
      <c r="AC80" s="26">
        <v>0</v>
      </c>
      <c r="AD80" s="26">
        <v>95.250964739714405</v>
      </c>
      <c r="AE80" s="26">
        <v>730.00902156504901</v>
      </c>
      <c r="AF80" s="26">
        <v>3551.96799199923</v>
      </c>
      <c r="AG80" s="26">
        <v>3881.65484537259</v>
      </c>
      <c r="AH80" s="26">
        <v>7107.04947941911</v>
      </c>
      <c r="AI80" s="26">
        <v>4747.4883066379498</v>
      </c>
      <c r="AJ80" s="26">
        <v>5615.9257098581502</v>
      </c>
      <c r="AK80" s="26">
        <v>6011.8010103261704</v>
      </c>
      <c r="AL80" s="26">
        <v>6883.4419549044196</v>
      </c>
      <c r="AM80" s="26">
        <v>5321.6635302193499</v>
      </c>
      <c r="AN80" s="26">
        <v>1445.42240851986</v>
      </c>
      <c r="AO80" s="26">
        <v>95.250964739714405</v>
      </c>
      <c r="AP80" s="26">
        <v>4281.9770135642802</v>
      </c>
      <c r="AQ80" s="26">
        <v>10988.704324791701</v>
      </c>
      <c r="AR80" s="26">
        <v>10363.414016496101</v>
      </c>
      <c r="AS80" s="26">
        <v>12895.2429652306</v>
      </c>
      <c r="AT80" s="26">
        <v>6767.0859387392102</v>
      </c>
      <c r="AU80" s="26">
        <f t="shared" si="25"/>
        <v>6706.7273112274206</v>
      </c>
      <c r="AV80" s="26">
        <f t="shared" si="26"/>
        <v>-625.29030829559997</v>
      </c>
      <c r="AW80" s="26">
        <f t="shared" si="27"/>
        <v>2531.8289487344991</v>
      </c>
      <c r="AX80" s="26">
        <v>238.28696672119401</v>
      </c>
      <c r="AY80" s="26">
        <v>-41.048805648186097</v>
      </c>
      <c r="AZ80" s="26">
        <v>173.49749794854301</v>
      </c>
      <c r="BA80" s="26">
        <v>1513.6220856713001</v>
      </c>
      <c r="BB80" s="26">
        <v>24.652964755373802</v>
      </c>
      <c r="BC80" s="26">
        <v>-1533.9983053316901</v>
      </c>
      <c r="BD80" s="26">
        <v>683.78247312683698</v>
      </c>
      <c r="BE80" s="26">
        <v>-64.525145653880998</v>
      </c>
      <c r="BF80" s="26">
        <v>313.70522140112098</v>
      </c>
      <c r="BG80" s="26">
        <v>162.83875670297201</v>
      </c>
      <c r="BH80" s="26">
        <v>-243.50743433904299</v>
      </c>
      <c r="BI80" s="26">
        <v>759.57709274049205</v>
      </c>
      <c r="BJ80" s="26">
        <v>-404.00580656368999</v>
      </c>
      <c r="BK80" s="26">
        <v>-55.0913138625614</v>
      </c>
      <c r="BL80" s="26">
        <v>-1047.58999039626</v>
      </c>
      <c r="BM80" s="26" t="s">
        <v>271</v>
      </c>
      <c r="BN80" s="4" t="s">
        <v>271</v>
      </c>
      <c r="BO80" s="27">
        <v>62</v>
      </c>
      <c r="BP80" s="4" t="s">
        <v>253</v>
      </c>
      <c r="BQ80" s="26">
        <v>1854.07867371202</v>
      </c>
      <c r="BR80" s="26">
        <v>1319.5608757157299</v>
      </c>
      <c r="BS80" s="28">
        <v>0.71170705667729794</v>
      </c>
      <c r="BT80" s="4">
        <v>1154.65900859113</v>
      </c>
      <c r="BU80" s="28">
        <v>0.62276699741085095</v>
      </c>
      <c r="BV80" s="4">
        <v>121.36290322580599</v>
      </c>
      <c r="BW80" s="26">
        <v>2027.57617166057</v>
      </c>
      <c r="BX80" s="26">
        <v>1258.7340821799301</v>
      </c>
      <c r="BY80" s="28">
        <v>0.62080729679765201</v>
      </c>
      <c r="BZ80" s="4">
        <v>1045.2329627173301</v>
      </c>
      <c r="CA80" s="28">
        <v>0.51550860447392899</v>
      </c>
      <c r="CB80" s="4">
        <v>169.08709677419401</v>
      </c>
      <c r="CC80" s="26">
        <v>3541.1982573318701</v>
      </c>
      <c r="CD80" s="26">
        <v>2254.8217981052999</v>
      </c>
      <c r="CE80" s="28">
        <v>0.63673977965983997</v>
      </c>
      <c r="CF80" s="4">
        <v>1941.24040191578</v>
      </c>
      <c r="CG80" s="28">
        <v>0.54818743850236096</v>
      </c>
      <c r="CH80" s="4">
        <v>259.64623655913999</v>
      </c>
      <c r="CI80" s="26">
        <v>3565.8512220872399</v>
      </c>
      <c r="CJ80" s="26">
        <v>2215.5900460089201</v>
      </c>
      <c r="CK80" s="28">
        <v>0.621335526363334</v>
      </c>
      <c r="CL80" s="4">
        <v>1892.7526517506201</v>
      </c>
      <c r="CM80" s="28">
        <v>0.53079966994324201</v>
      </c>
      <c r="CN80" s="4">
        <v>303.18675115207401</v>
      </c>
      <c r="CO80" s="26">
        <v>2031.85291675556</v>
      </c>
      <c r="CP80" s="26">
        <v>843.54165490355194</v>
      </c>
      <c r="CQ80" s="28">
        <v>0.41515881781960501</v>
      </c>
      <c r="CR80" s="4">
        <v>643.80770504942302</v>
      </c>
      <c r="CS80" s="28">
        <v>0.31685743576235298</v>
      </c>
      <c r="CT80" s="4">
        <v>229.88440860215101</v>
      </c>
      <c r="CU80" s="26">
        <v>2715.63538988239</v>
      </c>
      <c r="CV80" s="26">
        <v>1321.0533458326199</v>
      </c>
      <c r="CW80" s="28">
        <v>0.48646197157190002</v>
      </c>
      <c r="CX80" s="4">
        <v>1084.5961199963599</v>
      </c>
      <c r="CY80" s="28">
        <v>0.39938944824376199</v>
      </c>
      <c r="CZ80" s="4">
        <v>250.213440860215</v>
      </c>
      <c r="DA80" s="26">
        <v>2651.1102442285101</v>
      </c>
      <c r="DB80" s="26">
        <v>1154.18447169464</v>
      </c>
      <c r="DC80" s="28">
        <v>0.43535891206610799</v>
      </c>
      <c r="DD80" s="4">
        <v>896.49547421581997</v>
      </c>
      <c r="DE80" s="28">
        <v>0.33815850403335601</v>
      </c>
      <c r="DF80" s="4">
        <v>268.50747311828002</v>
      </c>
      <c r="DG80" s="26">
        <v>2964.8154656296301</v>
      </c>
      <c r="DH80" s="26">
        <v>1620.15487411359</v>
      </c>
      <c r="DI80" s="28">
        <v>0.54646061210069896</v>
      </c>
      <c r="DJ80" s="4">
        <v>1344.9435613969299</v>
      </c>
      <c r="DK80" s="28">
        <v>0.45363483056147302</v>
      </c>
      <c r="DL80" s="4">
        <v>268.19930875576</v>
      </c>
      <c r="DM80" s="26">
        <v>3128.2214432456099</v>
      </c>
      <c r="DN80" s="26">
        <v>2003.58402644325</v>
      </c>
      <c r="DO80" s="28">
        <v>0.64048663523145</v>
      </c>
      <c r="DP80" s="4">
        <v>1748.8776145634699</v>
      </c>
      <c r="DQ80" s="28">
        <v>0.55906451838299798</v>
      </c>
      <c r="DR80" s="4">
        <v>227.84838709677399</v>
      </c>
      <c r="DS80" s="26">
        <v>2884.1469358463401</v>
      </c>
      <c r="DT80" s="26">
        <v>1824.15341149137</v>
      </c>
      <c r="DU80" s="28">
        <v>0.63247589393571602</v>
      </c>
      <c r="DV80" s="4">
        <v>1582.02760023836</v>
      </c>
      <c r="DW80" s="28">
        <v>0.54852531283192696</v>
      </c>
      <c r="DX80" s="4">
        <v>234.44086021505399</v>
      </c>
      <c r="DY80" s="26">
        <v>3643.72388073406</v>
      </c>
      <c r="DZ80" s="26">
        <v>2181.4306921428001</v>
      </c>
      <c r="EA80" s="28">
        <v>0.59868166840988402</v>
      </c>
      <c r="EB80" s="4">
        <v>1915.0309860462201</v>
      </c>
      <c r="EC80" s="28">
        <v>0.52556973270445095</v>
      </c>
      <c r="ED80" s="4">
        <v>280.65537634408599</v>
      </c>
      <c r="EE80" s="26">
        <v>3239.7180891796502</v>
      </c>
      <c r="EF80" s="26">
        <v>1906.81210507124</v>
      </c>
      <c r="EG80" s="28">
        <v>0.58857346614194905</v>
      </c>
      <c r="EH80" s="4">
        <v>1613.3332649694801</v>
      </c>
      <c r="EI80" s="28">
        <v>0.49798569522386998</v>
      </c>
      <c r="EJ80" s="4">
        <v>265.88732718893999</v>
      </c>
      <c r="EK80" s="26">
        <v>3184.6260386937502</v>
      </c>
      <c r="EL80" s="26">
        <v>1860.3514750858999</v>
      </c>
      <c r="EM80" s="28">
        <v>0.58416638326833803</v>
      </c>
      <c r="EN80" s="4">
        <v>1588.5486103564201</v>
      </c>
      <c r="EO80" s="28">
        <v>0.49881794316044897</v>
      </c>
      <c r="EP80" s="4">
        <v>271.58010752688199</v>
      </c>
      <c r="EQ80" s="26">
        <v>2137.0366745875899</v>
      </c>
      <c r="ER80" s="26">
        <v>1256.9019372175001</v>
      </c>
      <c r="ES80" s="28">
        <v>0.58815178614566999</v>
      </c>
      <c r="ET80" s="4">
        <v>1071.73625497223</v>
      </c>
      <c r="EU80" s="28">
        <v>0.50150578495760101</v>
      </c>
      <c r="EV80" s="4">
        <v>175.14301075268801</v>
      </c>
      <c r="EW80" s="26">
        <v>1445.42240851986</v>
      </c>
      <c r="EX80" s="26">
        <v>922.21907665505103</v>
      </c>
      <c r="EY80" s="28">
        <v>0.638027383012153</v>
      </c>
      <c r="EZ80" s="4">
        <v>797.41631628576397</v>
      </c>
      <c r="FA80" s="28">
        <v>0.55168393099864299</v>
      </c>
      <c r="FB80" s="4">
        <v>127.91290322580601</v>
      </c>
      <c r="FC80" s="4">
        <v>3881.65484537259</v>
      </c>
      <c r="FD80" s="4">
        <v>2578.29495789566</v>
      </c>
      <c r="FE80" s="28">
        <v>0.664225713156673</v>
      </c>
      <c r="FF80" s="4">
        <v>2199.8919713084601</v>
      </c>
      <c r="FG80" s="28">
        <v>0.56674074819686804</v>
      </c>
      <c r="FH80" s="4">
        <v>290.45</v>
      </c>
      <c r="FI80" s="4">
        <v>7107.04947941911</v>
      </c>
      <c r="FJ80" s="4">
        <v>4470.41184411422</v>
      </c>
      <c r="FK80" s="28">
        <v>0.62901093584050904</v>
      </c>
      <c r="FL80" s="4">
        <v>3833.9930536664001</v>
      </c>
      <c r="FM80" s="28">
        <v>0.53946339683845401</v>
      </c>
      <c r="FN80" s="4">
        <v>562.83298771121304</v>
      </c>
      <c r="FO80" s="4">
        <v>4747.4883066379498</v>
      </c>
      <c r="FP80" s="4">
        <v>2164.5950007361698</v>
      </c>
      <c r="FQ80" s="28">
        <v>0.45594530432220898</v>
      </c>
      <c r="FR80" s="4">
        <v>1728.40382504579</v>
      </c>
      <c r="FS80" s="28">
        <v>0.36406699993955299</v>
      </c>
      <c r="FT80" s="4">
        <v>480.09784946236601</v>
      </c>
      <c r="FU80" s="4">
        <v>5615.9257098581502</v>
      </c>
      <c r="FV80" s="4">
        <v>2774.3393458082301</v>
      </c>
      <c r="FW80" s="28">
        <v>0.49401282871996999</v>
      </c>
      <c r="FX80" s="4">
        <v>2241.4390356127501</v>
      </c>
      <c r="FY80" s="28">
        <v>0.39912191710053302</v>
      </c>
      <c r="FZ80" s="4">
        <v>536.70678187403996</v>
      </c>
      <c r="GA80" s="4">
        <v>6012.3683790919504</v>
      </c>
      <c r="GB80" s="4">
        <v>3324.6373722758699</v>
      </c>
      <c r="GC80" s="28">
        <v>0.55296634581429105</v>
      </c>
      <c r="GD80" s="4">
        <v>3330.90521480183</v>
      </c>
      <c r="GE80" s="28">
        <v>0.55400883724707795</v>
      </c>
      <c r="GF80" s="4">
        <v>462.28924731182798</v>
      </c>
      <c r="GG80" s="4">
        <v>6883.4419699137097</v>
      </c>
      <c r="GH80" s="4">
        <v>4088.2427972140399</v>
      </c>
      <c r="GI80" s="28">
        <v>0.59392420464689299</v>
      </c>
      <c r="GJ80" s="4">
        <v>3528.3642510157001</v>
      </c>
      <c r="GK80" s="28">
        <v>0.51258720076925901</v>
      </c>
      <c r="GL80" s="4">
        <v>546.54270353302604</v>
      </c>
      <c r="GM80" s="4">
        <v>5321.6627132813401</v>
      </c>
      <c r="GN80" s="4">
        <v>3117.2534123034002</v>
      </c>
      <c r="GO80" s="28">
        <v>0.58576681391769303</v>
      </c>
      <c r="GP80" s="4">
        <v>2660.2848653286501</v>
      </c>
      <c r="GQ80" s="28">
        <v>0.49989730816448602</v>
      </c>
      <c r="GR80" s="4">
        <v>446.72311827956997</v>
      </c>
      <c r="GS80" s="4">
        <v>1445.42240851986</v>
      </c>
      <c r="GT80" s="4">
        <v>922.21907665505103</v>
      </c>
      <c r="GU80" s="28">
        <v>0.638027383012153</v>
      </c>
      <c r="GV80" s="4">
        <v>797.41631628576397</v>
      </c>
      <c r="GW80" s="28">
        <v>0.55168393099864299</v>
      </c>
      <c r="GX80" s="4">
        <v>127.91290322580601</v>
      </c>
    </row>
    <row r="81" spans="1:206" x14ac:dyDescent="0.25">
      <c r="A81" s="4" t="s">
        <v>220</v>
      </c>
      <c r="B81" s="4" t="s">
        <v>357</v>
      </c>
      <c r="C81" s="4" t="s">
        <v>358</v>
      </c>
      <c r="D81" s="25" t="s">
        <v>240</v>
      </c>
      <c r="E81" s="4" t="s">
        <v>241</v>
      </c>
      <c r="F81" s="26">
        <v>4014.2913031180101</v>
      </c>
      <c r="G81" s="26">
        <v>4007.2723189223502</v>
      </c>
      <c r="H81" s="26">
        <v>3831.50118608906</v>
      </c>
      <c r="I81" s="26">
        <v>3977.6364743853601</v>
      </c>
      <c r="J81" s="26">
        <v>3861.8056943450301</v>
      </c>
      <c r="K81" s="26">
        <v>7218.7830000000004</v>
      </c>
      <c r="L81" s="26">
        <v>4110.7969999999996</v>
      </c>
      <c r="M81" s="26">
        <v>4559.8788299999997</v>
      </c>
      <c r="N81" s="26">
        <v>4680.9502899999998</v>
      </c>
      <c r="O81" s="26">
        <v>4948.6222100000005</v>
      </c>
      <c r="P81" s="26">
        <v>5261.5255800000004</v>
      </c>
      <c r="Q81" s="26">
        <v>5652.3535899999997</v>
      </c>
      <c r="R81" s="26">
        <v>6544.65715</v>
      </c>
      <c r="S81" s="26">
        <v>2921.9982100000002</v>
      </c>
      <c r="T81" s="26">
        <v>3018.3316</v>
      </c>
      <c r="U81" s="26">
        <v>2832.87419</v>
      </c>
      <c r="V81" s="26">
        <v>3007.4371999999998</v>
      </c>
      <c r="W81" s="26">
        <v>3115.4140000000002</v>
      </c>
      <c r="X81" s="26">
        <v>3550.3496799999998</v>
      </c>
      <c r="Y81" s="26">
        <v>3097.1048700000001</v>
      </c>
      <c r="Z81" s="26">
        <v>3709.6585399999999</v>
      </c>
      <c r="AA81" s="26">
        <v>4069.8553700000002</v>
      </c>
      <c r="AB81" s="26">
        <v>1722.8992800000001</v>
      </c>
      <c r="AC81" s="26">
        <v>8021.5636220403603</v>
      </c>
      <c r="AD81" s="26">
        <v>7809.13766047443</v>
      </c>
      <c r="AE81" s="26">
        <v>11080.588694345</v>
      </c>
      <c r="AF81" s="26">
        <v>8670.6758300000001</v>
      </c>
      <c r="AG81" s="26">
        <v>9629.5725000000002</v>
      </c>
      <c r="AH81" s="26">
        <v>10913.87917</v>
      </c>
      <c r="AI81" s="26">
        <v>9466.6553600000007</v>
      </c>
      <c r="AJ81" s="26">
        <v>5851.20579</v>
      </c>
      <c r="AK81" s="26">
        <v>6122.8512000000001</v>
      </c>
      <c r="AL81" s="26">
        <v>6647.4545500000004</v>
      </c>
      <c r="AM81" s="26">
        <v>7779.5139099999997</v>
      </c>
      <c r="AN81" s="26">
        <v>1722.8992800000001</v>
      </c>
      <c r="AO81" s="26">
        <v>15830.701282514799</v>
      </c>
      <c r="AP81" s="26">
        <v>19751.264524344999</v>
      </c>
      <c r="AQ81" s="26">
        <v>20543.451669999999</v>
      </c>
      <c r="AR81" s="26">
        <v>15317.861150000001</v>
      </c>
      <c r="AS81" s="26">
        <v>12770.30575</v>
      </c>
      <c r="AT81" s="26">
        <v>9502.4131899999993</v>
      </c>
      <c r="AU81" s="26">
        <f t="shared" si="25"/>
        <v>792.18714565499977</v>
      </c>
      <c r="AV81" s="26">
        <f t="shared" si="26"/>
        <v>-5225.5905199999979</v>
      </c>
      <c r="AW81" s="26">
        <f t="shared" si="27"/>
        <v>-2547.5554000000011</v>
      </c>
      <c r="AX81" s="26">
        <v>449.08183000000002</v>
      </c>
      <c r="AY81" s="26">
        <v>121.07146</v>
      </c>
      <c r="AZ81" s="26">
        <v>267.67192000000102</v>
      </c>
      <c r="BA81" s="26">
        <v>312.90336999999897</v>
      </c>
      <c r="BB81" s="26">
        <v>390.82801000000001</v>
      </c>
      <c r="BC81" s="26">
        <v>892.30355999999904</v>
      </c>
      <c r="BD81" s="26">
        <v>-3622.6589399999998</v>
      </c>
      <c r="BE81" s="26">
        <v>96.333390000000193</v>
      </c>
      <c r="BF81" s="26">
        <v>-185.45741000000001</v>
      </c>
      <c r="BG81" s="26">
        <v>174.56300999999999</v>
      </c>
      <c r="BH81" s="26">
        <v>107.9768</v>
      </c>
      <c r="BI81" s="26">
        <v>434.93567999999999</v>
      </c>
      <c r="BJ81" s="26">
        <v>-453.24480999999997</v>
      </c>
      <c r="BK81" s="26">
        <v>612.55366999999899</v>
      </c>
      <c r="BL81" s="26">
        <v>360.19682999999998</v>
      </c>
      <c r="BM81" s="26" t="s">
        <v>224</v>
      </c>
      <c r="BN81" s="4" t="s">
        <v>224</v>
      </c>
      <c r="BO81" s="27">
        <v>63</v>
      </c>
      <c r="BP81" s="4" t="s">
        <v>253</v>
      </c>
      <c r="BQ81" s="26">
        <v>4680.9502899999998</v>
      </c>
      <c r="BR81" s="26">
        <v>381.75201253721798</v>
      </c>
      <c r="BS81" s="28">
        <v>8.1554382953555798E-2</v>
      </c>
      <c r="BT81" s="4">
        <v>403.13629081756301</v>
      </c>
      <c r="BU81" s="28">
        <v>8.6122745562752498E-2</v>
      </c>
      <c r="BV81" s="4">
        <v>4</v>
      </c>
      <c r="BW81" s="26">
        <v>4948.6222100000005</v>
      </c>
      <c r="BX81" s="26">
        <v>508.677579616201</v>
      </c>
      <c r="BY81" s="28">
        <v>0.102791758600663</v>
      </c>
      <c r="BZ81" s="4">
        <v>500.27871202385899</v>
      </c>
      <c r="CA81" s="28">
        <v>0.101094545268158</v>
      </c>
      <c r="CB81" s="4">
        <v>6</v>
      </c>
      <c r="CC81" s="26">
        <v>5261.5255800000004</v>
      </c>
      <c r="CD81" s="26">
        <v>-122.94146021868001</v>
      </c>
      <c r="CE81" s="28">
        <v>-2.3366124206637501E-2</v>
      </c>
      <c r="CF81" s="4">
        <v>15.7397054717676</v>
      </c>
      <c r="CG81" s="28">
        <v>2.99147181410598E-3</v>
      </c>
      <c r="CH81" s="4">
        <v>6</v>
      </c>
      <c r="CI81" s="26">
        <v>5652.3535899999997</v>
      </c>
      <c r="CJ81" s="26">
        <v>289.08763224284399</v>
      </c>
      <c r="CK81" s="28">
        <v>5.11446475596097E-2</v>
      </c>
      <c r="CL81" s="4">
        <v>107.933151286065</v>
      </c>
      <c r="CM81" s="28">
        <v>1.90952582083714E-2</v>
      </c>
      <c r="CN81" s="4">
        <v>6</v>
      </c>
      <c r="CO81" s="26">
        <v>6544.65715</v>
      </c>
      <c r="CP81" s="26">
        <v>332.37927502988498</v>
      </c>
      <c r="CQ81" s="28">
        <v>5.0786354030766201E-2</v>
      </c>
      <c r="CR81" s="4">
        <v>213.92939565860399</v>
      </c>
      <c r="CS81" s="28">
        <v>3.26876398190857E-2</v>
      </c>
      <c r="CT81" s="4">
        <v>6</v>
      </c>
      <c r="CU81" s="26">
        <v>2921.9982100000002</v>
      </c>
      <c r="CV81" s="26">
        <v>287.74900920358903</v>
      </c>
      <c r="CW81" s="28">
        <v>9.8476791744369005E-2</v>
      </c>
      <c r="CX81" s="4">
        <v>341.12530526361701</v>
      </c>
      <c r="CY81" s="28">
        <v>0.11674384470742601</v>
      </c>
      <c r="CZ81" s="4">
        <v>6</v>
      </c>
      <c r="DA81" s="26">
        <v>3018.3316</v>
      </c>
      <c r="DB81" s="26">
        <v>258.73137665939697</v>
      </c>
      <c r="DC81" s="28">
        <v>8.5719997318848995E-2</v>
      </c>
      <c r="DD81" s="4">
        <v>468.27232436717901</v>
      </c>
      <c r="DE81" s="28">
        <v>0.15514276972324001</v>
      </c>
      <c r="DF81" s="4">
        <v>5</v>
      </c>
      <c r="DG81" s="26">
        <v>2832.87419</v>
      </c>
      <c r="DH81" s="26">
        <v>395.23839411454901</v>
      </c>
      <c r="DI81" s="28">
        <v>0.13951851286221401</v>
      </c>
      <c r="DJ81" s="4">
        <v>393.598850029429</v>
      </c>
      <c r="DK81" s="28">
        <v>0.13893975645612</v>
      </c>
      <c r="DL81" s="4">
        <v>3</v>
      </c>
      <c r="DM81" s="26">
        <v>3007.4371999999998</v>
      </c>
      <c r="DN81" s="26">
        <v>522.33971708618196</v>
      </c>
      <c r="DO81" s="28">
        <v>0.17368266811562399</v>
      </c>
      <c r="DP81" s="4">
        <v>526.39916003752501</v>
      </c>
      <c r="DQ81" s="28">
        <v>0.17503246951840701</v>
      </c>
      <c r="DR81" s="4">
        <v>3</v>
      </c>
      <c r="DS81" s="26">
        <v>3115.4140000000002</v>
      </c>
      <c r="DT81" s="26">
        <v>301.10582621803502</v>
      </c>
      <c r="DU81" s="28">
        <v>9.6650341244545801E-2</v>
      </c>
      <c r="DV81" s="4">
        <v>304.957281606935</v>
      </c>
      <c r="DW81" s="28">
        <v>9.7886599215043404E-2</v>
      </c>
      <c r="DX81" s="4">
        <v>3.5161290322580601</v>
      </c>
      <c r="DY81" s="26">
        <v>3550.3496799999998</v>
      </c>
      <c r="DZ81" s="26">
        <v>745.66295914314503</v>
      </c>
      <c r="EA81" s="28">
        <v>0.210025216204378</v>
      </c>
      <c r="EB81" s="4">
        <v>716.49188012637705</v>
      </c>
      <c r="EC81" s="28">
        <v>0.20180882017412299</v>
      </c>
      <c r="ED81" s="4">
        <v>4.4634408602150497</v>
      </c>
      <c r="EE81" s="26">
        <v>3097.1048700000001</v>
      </c>
      <c r="EF81" s="26">
        <v>234.64441474617001</v>
      </c>
      <c r="EG81" s="28">
        <v>7.5762502270764406E-2</v>
      </c>
      <c r="EH81" s="4">
        <v>186.146917204895</v>
      </c>
      <c r="EI81" s="28">
        <v>6.0103524103429798E-2</v>
      </c>
      <c r="EJ81" s="4">
        <v>2.58179723502304</v>
      </c>
      <c r="EK81" s="26">
        <v>3709.6585399999999</v>
      </c>
      <c r="EL81" s="26">
        <v>426.62053447067802</v>
      </c>
      <c r="EM81" s="28">
        <v>0.11500264239163099</v>
      </c>
      <c r="EN81" s="4">
        <v>425.72989524960701</v>
      </c>
      <c r="EO81" s="28">
        <v>0.114762555814533</v>
      </c>
      <c r="EP81" s="4">
        <v>3</v>
      </c>
      <c r="EQ81" s="26">
        <v>4069.8553700000002</v>
      </c>
      <c r="ER81" s="26">
        <v>461.06750071176299</v>
      </c>
      <c r="ES81" s="28">
        <v>0.113288423984404</v>
      </c>
      <c r="ET81" s="4">
        <v>412.839105184532</v>
      </c>
      <c r="EU81" s="28">
        <v>0.10143827425113899</v>
      </c>
      <c r="EV81" s="4">
        <v>3</v>
      </c>
      <c r="EW81" s="26">
        <v>1722.8992800000001</v>
      </c>
      <c r="EX81" s="26">
        <v>119.23477562372101</v>
      </c>
      <c r="EY81" s="28">
        <v>6.9205888590145204E-2</v>
      </c>
      <c r="EZ81" s="4">
        <v>128.20248810445901</v>
      </c>
      <c r="FA81" s="28">
        <v>7.4410901201641302E-2</v>
      </c>
      <c r="FB81" s="4">
        <v>2</v>
      </c>
      <c r="FC81" s="4">
        <v>9629.5725000000002</v>
      </c>
      <c r="FD81" s="4">
        <v>890.42959215341898</v>
      </c>
      <c r="FE81" s="28">
        <v>9.2468237001530298E-2</v>
      </c>
      <c r="FF81" s="4">
        <v>903.41500284142205</v>
      </c>
      <c r="FG81" s="28">
        <v>9.3816729957785894E-2</v>
      </c>
      <c r="FH81" s="4">
        <v>10</v>
      </c>
      <c r="FI81" s="4">
        <v>10913.87917</v>
      </c>
      <c r="FJ81" s="4">
        <v>166.146172024164</v>
      </c>
      <c r="FK81" s="28">
        <v>1.5223383861612301E-2</v>
      </c>
      <c r="FL81" s="4">
        <v>123.67285675783199</v>
      </c>
      <c r="FM81" s="28">
        <v>1.13317047798901E-2</v>
      </c>
      <c r="FN81" s="4">
        <v>12</v>
      </c>
      <c r="FO81" s="4">
        <v>9466.6553600000007</v>
      </c>
      <c r="FP81" s="4">
        <v>620.12828423347401</v>
      </c>
      <c r="FQ81" s="28">
        <v>6.5506587136755598E-2</v>
      </c>
      <c r="FR81" s="4">
        <v>555.05470092222095</v>
      </c>
      <c r="FS81" s="28">
        <v>5.86326088586182E-2</v>
      </c>
      <c r="FT81" s="4">
        <v>12</v>
      </c>
      <c r="FU81" s="4">
        <v>5851.20579</v>
      </c>
      <c r="FV81" s="4">
        <v>653.96977077394604</v>
      </c>
      <c r="FW81" s="28">
        <v>0.11176666728960601</v>
      </c>
      <c r="FX81" s="4">
        <v>861.87117439660801</v>
      </c>
      <c r="FY81" s="28">
        <v>0.147298045108854</v>
      </c>
      <c r="FZ81" s="4">
        <v>8</v>
      </c>
      <c r="GA81" s="4">
        <v>6122.8512000000001</v>
      </c>
      <c r="GB81" s="4">
        <v>810.08872628977099</v>
      </c>
      <c r="GC81" s="28">
        <v>0.132305799998826</v>
      </c>
      <c r="GD81" s="4">
        <v>831.35644164446001</v>
      </c>
      <c r="GE81" s="28">
        <v>0.135779298645125</v>
      </c>
      <c r="GF81" s="4">
        <v>6.5161290322580596</v>
      </c>
      <c r="GG81" s="4">
        <v>6647.4545500000004</v>
      </c>
      <c r="GH81" s="4">
        <v>980.30737388931504</v>
      </c>
      <c r="GI81" s="28">
        <v>0.147471090853764</v>
      </c>
      <c r="GJ81" s="4">
        <v>902.63879733127101</v>
      </c>
      <c r="GK81" s="28">
        <v>0.135787133336816</v>
      </c>
      <c r="GL81" s="4">
        <v>7.0452380952380897</v>
      </c>
      <c r="GM81" s="4">
        <v>7779.5139099999997</v>
      </c>
      <c r="GN81" s="4">
        <v>887.68803518244101</v>
      </c>
      <c r="GO81" s="28">
        <v>0.114105848443999</v>
      </c>
      <c r="GP81" s="4">
        <v>838.56900043413998</v>
      </c>
      <c r="GQ81" s="28">
        <v>0.107791953345082</v>
      </c>
      <c r="GR81" s="4">
        <v>6</v>
      </c>
      <c r="GS81" s="4">
        <v>1722.8992800000001</v>
      </c>
      <c r="GT81" s="4">
        <v>119.23477562372101</v>
      </c>
      <c r="GU81" s="28">
        <v>6.9205888590145204E-2</v>
      </c>
      <c r="GV81" s="4">
        <v>128.20248810445901</v>
      </c>
      <c r="GW81" s="28">
        <v>7.4410901201641302E-2</v>
      </c>
      <c r="GX81" s="4">
        <v>2</v>
      </c>
    </row>
    <row r="82" spans="1:206" x14ac:dyDescent="0.25">
      <c r="A82" s="4" t="s">
        <v>220</v>
      </c>
      <c r="B82" s="4" t="s">
        <v>359</v>
      </c>
      <c r="C82" s="4" t="s">
        <v>360</v>
      </c>
      <c r="D82" s="25" t="s">
        <v>244</v>
      </c>
      <c r="E82" s="4" t="s">
        <v>245</v>
      </c>
      <c r="F82" s="26">
        <v>469.53988550359298</v>
      </c>
      <c r="G82" s="26">
        <v>543.29947580256896</v>
      </c>
      <c r="H82" s="26">
        <v>355.52934441009302</v>
      </c>
      <c r="I82" s="26">
        <v>272.69016902817202</v>
      </c>
      <c r="J82" s="26">
        <v>171.008362723641</v>
      </c>
      <c r="K82" s="26">
        <v>151.45944403188699</v>
      </c>
      <c r="L82" s="26">
        <v>270.75468234632001</v>
      </c>
      <c r="M82" s="26">
        <v>231.53579589453599</v>
      </c>
      <c r="N82" s="26">
        <v>232.66110039212799</v>
      </c>
      <c r="O82" s="26">
        <v>182.77325722551899</v>
      </c>
      <c r="P82" s="26">
        <v>524.94841898612799</v>
      </c>
      <c r="Q82" s="26">
        <v>1865.07095277349</v>
      </c>
      <c r="R82" s="26">
        <v>3899.0420688222398</v>
      </c>
      <c r="S82" s="26">
        <v>3633.56671327705</v>
      </c>
      <c r="T82" s="26">
        <v>3664.4065865205498</v>
      </c>
      <c r="U82" s="26">
        <v>3307.3928841750699</v>
      </c>
      <c r="V82" s="26">
        <v>3117.2301070612298</v>
      </c>
      <c r="W82" s="26">
        <v>3267.1098583206799</v>
      </c>
      <c r="X82" s="26">
        <v>3312.8598278180302</v>
      </c>
      <c r="Y82" s="26">
        <v>2151.96805152768</v>
      </c>
      <c r="Z82" s="26">
        <v>2693.9524905397302</v>
      </c>
      <c r="AA82" s="26">
        <v>2916.83228711129</v>
      </c>
      <c r="AB82" s="26">
        <v>1865.61197811652</v>
      </c>
      <c r="AC82" s="26">
        <v>1012.83936130616</v>
      </c>
      <c r="AD82" s="26">
        <v>628.21951343826504</v>
      </c>
      <c r="AE82" s="26">
        <v>322.46780675552799</v>
      </c>
      <c r="AF82" s="26">
        <v>502.29047824085598</v>
      </c>
      <c r="AG82" s="26">
        <v>415.43435761764698</v>
      </c>
      <c r="AH82" s="26">
        <v>2390.0193717596198</v>
      </c>
      <c r="AI82" s="26">
        <v>7532.6087820992898</v>
      </c>
      <c r="AJ82" s="26">
        <v>6971.7994706956197</v>
      </c>
      <c r="AK82" s="26">
        <v>6384.3399653819097</v>
      </c>
      <c r="AL82" s="26">
        <v>5464.8278793457102</v>
      </c>
      <c r="AM82" s="26">
        <v>5610.7847776510198</v>
      </c>
      <c r="AN82" s="26">
        <v>1865.61197811652</v>
      </c>
      <c r="AO82" s="26">
        <v>1641.0588747444301</v>
      </c>
      <c r="AP82" s="26">
        <v>824.75828499638396</v>
      </c>
      <c r="AQ82" s="26">
        <v>2805.4537293772701</v>
      </c>
      <c r="AR82" s="26">
        <v>14504.408252794899</v>
      </c>
      <c r="AS82" s="26">
        <v>11849.167844727601</v>
      </c>
      <c r="AT82" s="26">
        <v>7476.3967557675396</v>
      </c>
      <c r="AU82" s="26">
        <f t="shared" si="25"/>
        <v>1980.6954443808861</v>
      </c>
      <c r="AV82" s="26">
        <f t="shared" si="26"/>
        <v>11698.954523417629</v>
      </c>
      <c r="AW82" s="26">
        <f t="shared" si="27"/>
        <v>-2655.2404080672986</v>
      </c>
      <c r="AX82" s="26">
        <v>-39.218886451783398</v>
      </c>
      <c r="AY82" s="26">
        <v>1.12530449759166</v>
      </c>
      <c r="AZ82" s="26">
        <v>-49.887843166609102</v>
      </c>
      <c r="BA82" s="26">
        <v>342.175161760609</v>
      </c>
      <c r="BB82" s="26">
        <v>1340.12253378737</v>
      </c>
      <c r="BC82" s="26">
        <v>2033.97111604875</v>
      </c>
      <c r="BD82" s="26">
        <v>-265.47535554519101</v>
      </c>
      <c r="BE82" s="26">
        <v>30.8398732435016</v>
      </c>
      <c r="BF82" s="26">
        <v>-357.01370234548102</v>
      </c>
      <c r="BG82" s="26">
        <v>-190.162777113837</v>
      </c>
      <c r="BH82" s="26">
        <v>149.879751259443</v>
      </c>
      <c r="BI82" s="26">
        <v>45.749969497351103</v>
      </c>
      <c r="BJ82" s="26">
        <v>-1160.89177629035</v>
      </c>
      <c r="BK82" s="26">
        <v>541.98443901204996</v>
      </c>
      <c r="BL82" s="26">
        <v>222.879796571561</v>
      </c>
      <c r="BM82" s="26" t="s">
        <v>271</v>
      </c>
      <c r="BN82" s="4" t="s">
        <v>271</v>
      </c>
      <c r="BO82" s="27">
        <v>64</v>
      </c>
      <c r="BP82" s="4" t="s">
        <v>253</v>
      </c>
      <c r="BQ82" s="26">
        <v>232.66110039212799</v>
      </c>
      <c r="BR82" s="26">
        <v>131.81043101296899</v>
      </c>
      <c r="BS82" s="28">
        <v>0.56653403078905296</v>
      </c>
      <c r="BT82" s="4">
        <v>105.25917849872801</v>
      </c>
      <c r="BU82" s="28">
        <v>0.45241416945645002</v>
      </c>
      <c r="BV82" s="4">
        <v>25.736559139784902</v>
      </c>
      <c r="BW82" s="26">
        <v>182.77325722551899</v>
      </c>
      <c r="BX82" s="26">
        <v>73.630041137730103</v>
      </c>
      <c r="BY82" s="28">
        <v>0.402849094311867</v>
      </c>
      <c r="BZ82" s="4">
        <v>50.8901907669715</v>
      </c>
      <c r="CA82" s="28">
        <v>0.278433461981692</v>
      </c>
      <c r="CB82" s="4">
        <v>21.994623655914001</v>
      </c>
      <c r="CC82" s="26">
        <v>524.94841898612799</v>
      </c>
      <c r="CD82" s="26">
        <v>169.63393383629199</v>
      </c>
      <c r="CE82" s="28">
        <v>0.32314400367929302</v>
      </c>
      <c r="CF82" s="4">
        <v>42.068330167925303</v>
      </c>
      <c r="CG82" s="28">
        <v>8.0138026225843401E-2</v>
      </c>
      <c r="CH82" s="4">
        <v>102.920967741935</v>
      </c>
      <c r="CI82" s="26">
        <v>1865.07095277349</v>
      </c>
      <c r="CJ82" s="26">
        <v>3.1374474658526301</v>
      </c>
      <c r="CK82" s="28">
        <v>1.68221346281064E-3</v>
      </c>
      <c r="CL82" s="4">
        <v>-412.38311822916398</v>
      </c>
      <c r="CM82" s="28">
        <v>-0.22110854153613901</v>
      </c>
      <c r="CN82" s="4">
        <v>397.07290322580701</v>
      </c>
      <c r="CO82" s="26">
        <v>3899.0420688222398</v>
      </c>
      <c r="CP82" s="26">
        <v>889.23230984225597</v>
      </c>
      <c r="CQ82" s="28">
        <v>0.228064302499527</v>
      </c>
      <c r="CR82" s="4">
        <v>398.90334016269799</v>
      </c>
      <c r="CS82" s="28">
        <v>0.102308036979758</v>
      </c>
      <c r="CT82" s="4">
        <v>502.73647311828</v>
      </c>
      <c r="CU82" s="26">
        <v>3633.56671327705</v>
      </c>
      <c r="CV82" s="26">
        <v>607.64623520098996</v>
      </c>
      <c r="CW82" s="28">
        <v>0.16723134131008299</v>
      </c>
      <c r="CX82" s="4">
        <v>115.310466666601</v>
      </c>
      <c r="CY82" s="28">
        <v>3.1734787267082801E-2</v>
      </c>
      <c r="CZ82" s="4">
        <v>512.50268817204301</v>
      </c>
      <c r="DA82" s="26">
        <v>3664.4065865205498</v>
      </c>
      <c r="DB82" s="26">
        <v>521.63383168616099</v>
      </c>
      <c r="DC82" s="28">
        <v>0.14235151568741899</v>
      </c>
      <c r="DD82" s="4">
        <v>17.543076672801899</v>
      </c>
      <c r="DE82" s="28">
        <v>4.7874263563802604E-3</v>
      </c>
      <c r="DF82" s="4">
        <v>518.676344086021</v>
      </c>
      <c r="DG82" s="26">
        <v>3307.3928841750699</v>
      </c>
      <c r="DH82" s="26">
        <v>14.633567563831599</v>
      </c>
      <c r="DI82" s="28">
        <v>4.4245023425698903E-3</v>
      </c>
      <c r="DJ82" s="4">
        <v>-536.88502854458</v>
      </c>
      <c r="DK82" s="28">
        <v>-0.16232877294784701</v>
      </c>
      <c r="DL82" s="4">
        <v>562.63404377880204</v>
      </c>
      <c r="DM82" s="26">
        <v>3117.3547958194999</v>
      </c>
      <c r="DN82" s="26">
        <v>-94.376720911656705</v>
      </c>
      <c r="DO82" s="28">
        <v>-3.02746164915908E-2</v>
      </c>
      <c r="DP82" s="4">
        <v>-678.64017193869802</v>
      </c>
      <c r="DQ82" s="28">
        <v>-0.21769744427191401</v>
      </c>
      <c r="DR82" s="4">
        <v>549.41913978494597</v>
      </c>
      <c r="DS82" s="26">
        <v>3267.1408087456098</v>
      </c>
      <c r="DT82" s="26">
        <v>627.56142525726796</v>
      </c>
      <c r="DU82" s="28">
        <v>0.19208276042997199</v>
      </c>
      <c r="DV82" s="4">
        <v>129.380361927357</v>
      </c>
      <c r="DW82" s="28">
        <v>3.9600485409452303E-2</v>
      </c>
      <c r="DX82" s="4">
        <v>525.19661290322597</v>
      </c>
      <c r="DY82" s="26">
        <v>3312.8450233019898</v>
      </c>
      <c r="DZ82" s="26">
        <v>891.83752315690901</v>
      </c>
      <c r="EA82" s="28">
        <v>0.26920592930966503</v>
      </c>
      <c r="EB82" s="4">
        <v>407.12590762488702</v>
      </c>
      <c r="EC82" s="28">
        <v>0.122893134076974</v>
      </c>
      <c r="ED82" s="4">
        <v>507.43064516128999</v>
      </c>
      <c r="EE82" s="26">
        <v>2151.88464053915</v>
      </c>
      <c r="EF82" s="26">
        <v>206.653812777572</v>
      </c>
      <c r="EG82" s="28">
        <v>9.6033871372303306E-2</v>
      </c>
      <c r="EH82" s="4">
        <v>-218.90344573657001</v>
      </c>
      <c r="EI82" s="28">
        <v>-0.10172638514754399</v>
      </c>
      <c r="EJ82" s="4">
        <v>443.15023041474598</v>
      </c>
      <c r="EK82" s="26">
        <v>2693.9468183341801</v>
      </c>
      <c r="EL82" s="26">
        <v>605.54591598490902</v>
      </c>
      <c r="EM82" s="28">
        <v>0.22478020422071801</v>
      </c>
      <c r="EN82" s="4">
        <v>163.26065024544999</v>
      </c>
      <c r="EO82" s="28">
        <v>6.06027740170475E-2</v>
      </c>
      <c r="EP82" s="4">
        <v>472.01182795698901</v>
      </c>
      <c r="EQ82" s="26">
        <v>2916.7964387883499</v>
      </c>
      <c r="ER82" s="26">
        <v>933.98028202145497</v>
      </c>
      <c r="ES82" s="28">
        <v>0.32020756388794602</v>
      </c>
      <c r="ET82" s="4">
        <v>448.43648787432198</v>
      </c>
      <c r="EU82" s="28">
        <v>0.153742812460579</v>
      </c>
      <c r="EV82" s="4">
        <v>502.01897849462398</v>
      </c>
      <c r="EW82" s="26">
        <v>1865.60170376669</v>
      </c>
      <c r="EX82" s="26">
        <v>496.87190386904098</v>
      </c>
      <c r="EY82" s="28">
        <v>0.26633332445282798</v>
      </c>
      <c r="EZ82" s="4">
        <v>186.86137264259401</v>
      </c>
      <c r="FA82" s="28">
        <v>0.10016145046679401</v>
      </c>
      <c r="FB82" s="4">
        <v>322.67053763440902</v>
      </c>
      <c r="FC82" s="4">
        <v>415.43435761764698</v>
      </c>
      <c r="FD82" s="4">
        <v>205.44047215069901</v>
      </c>
      <c r="FE82" s="28">
        <v>0.49451969579218102</v>
      </c>
      <c r="FF82" s="4">
        <v>156.14936926569999</v>
      </c>
      <c r="FG82" s="28">
        <v>0.37587013785079099</v>
      </c>
      <c r="FH82" s="4">
        <v>47.731182795698899</v>
      </c>
      <c r="FI82" s="4">
        <v>2390.0193717596198</v>
      </c>
      <c r="FJ82" s="4">
        <v>172.77138130214499</v>
      </c>
      <c r="FK82" s="28">
        <v>7.2288694955197894E-2</v>
      </c>
      <c r="FL82" s="4">
        <v>-370.314788061238</v>
      </c>
      <c r="FM82" s="28">
        <v>-0.154942170108269</v>
      </c>
      <c r="FN82" s="4">
        <v>499.993870967742</v>
      </c>
      <c r="FO82" s="4">
        <v>7532.6087820992898</v>
      </c>
      <c r="FP82" s="4">
        <v>1496.8785450432499</v>
      </c>
      <c r="FQ82" s="28">
        <v>0.198719804564983</v>
      </c>
      <c r="FR82" s="4">
        <v>514.21380682929805</v>
      </c>
      <c r="FS82" s="28">
        <v>6.8265035621030895E-2</v>
      </c>
      <c r="FT82" s="4">
        <v>1015.23916129032</v>
      </c>
      <c r="FU82" s="4">
        <v>6971.7994706956197</v>
      </c>
      <c r="FV82" s="4">
        <v>536.26739924999299</v>
      </c>
      <c r="FW82" s="28">
        <v>7.6919510020916598E-2</v>
      </c>
      <c r="FX82" s="4">
        <v>-519.34195187177795</v>
      </c>
      <c r="FY82" s="28">
        <v>-7.4491808614793598E-2</v>
      </c>
      <c r="FZ82" s="4">
        <v>1081.3103878648201</v>
      </c>
      <c r="GA82" s="4">
        <v>6384.4956045651097</v>
      </c>
      <c r="GB82" s="4">
        <v>513.26951428933296</v>
      </c>
      <c r="GC82" s="28">
        <v>8.0393118905482397E-2</v>
      </c>
      <c r="GD82" s="4">
        <v>-549.25981001134198</v>
      </c>
      <c r="GE82" s="28">
        <v>-8.6030258932060899E-2</v>
      </c>
      <c r="GF82" s="4">
        <v>1074.61575268817</v>
      </c>
      <c r="GG82" s="4">
        <v>5464.7296638411399</v>
      </c>
      <c r="GH82" s="4">
        <v>1098.49133593448</v>
      </c>
      <c r="GI82" s="28">
        <v>0.201014762578824</v>
      </c>
      <c r="GJ82" s="4">
        <v>188.22246188831701</v>
      </c>
      <c r="GK82" s="28">
        <v>3.44431423815421E-2</v>
      </c>
      <c r="GL82" s="4">
        <v>950.58087557603699</v>
      </c>
      <c r="GM82" s="4">
        <v>5610.7432571225199</v>
      </c>
      <c r="GN82" s="4">
        <v>1539.5261980063599</v>
      </c>
      <c r="GO82" s="28">
        <v>0.27438899401643801</v>
      </c>
      <c r="GP82" s="4">
        <v>611.69713811977203</v>
      </c>
      <c r="GQ82" s="28">
        <v>0.109022478856657</v>
      </c>
      <c r="GR82" s="4">
        <v>974.03080645161299</v>
      </c>
      <c r="GS82" s="4">
        <v>1865.60170376669</v>
      </c>
      <c r="GT82" s="4">
        <v>496.87190386904098</v>
      </c>
      <c r="GU82" s="28">
        <v>0.26633332445282798</v>
      </c>
      <c r="GV82" s="4">
        <v>186.86137264259401</v>
      </c>
      <c r="GW82" s="28">
        <v>0.10016145046679401</v>
      </c>
      <c r="GX82" s="4">
        <v>322.67053763440902</v>
      </c>
    </row>
    <row r="83" spans="1:206" x14ac:dyDescent="0.25">
      <c r="A83" s="4" t="s">
        <v>220</v>
      </c>
      <c r="B83" s="4" t="s">
        <v>361</v>
      </c>
      <c r="C83" s="4" t="s">
        <v>362</v>
      </c>
      <c r="D83" s="25" t="s">
        <v>237</v>
      </c>
      <c r="K83" s="26">
        <v>32.736194792399701</v>
      </c>
      <c r="L83" s="26">
        <v>53.709074385805799</v>
      </c>
      <c r="M83" s="26">
        <v>134.16183938370901</v>
      </c>
      <c r="N83" s="26">
        <v>1083.18836833719</v>
      </c>
      <c r="O83" s="26">
        <v>927.95427053469302</v>
      </c>
      <c r="P83" s="26">
        <v>788.17888245967197</v>
      </c>
      <c r="Q83" s="26">
        <v>592.57889992829803</v>
      </c>
      <c r="R83" s="26">
        <v>-321.41910954398298</v>
      </c>
      <c r="S83" s="26">
        <v>586.04971141920805</v>
      </c>
      <c r="T83" s="26">
        <v>1201.6050439461801</v>
      </c>
      <c r="U83" s="26">
        <v>1731.8544310265399</v>
      </c>
      <c r="V83" s="26">
        <v>2115.8721092282599</v>
      </c>
      <c r="W83" s="26">
        <v>2519.88253604181</v>
      </c>
      <c r="X83" s="26">
        <v>2917.8899788804301</v>
      </c>
      <c r="Y83" s="26">
        <v>4174.40883902312</v>
      </c>
      <c r="Z83" s="26">
        <v>6431.5078506375303</v>
      </c>
      <c r="AA83" s="26">
        <v>5749.81929153281</v>
      </c>
      <c r="AB83" s="26">
        <v>1267.79092278039</v>
      </c>
      <c r="AC83" s="26">
        <v>0</v>
      </c>
      <c r="AD83" s="26">
        <v>0</v>
      </c>
      <c r="AE83" s="26">
        <v>32.736194792399701</v>
      </c>
      <c r="AF83" s="26">
        <v>187.870913769514</v>
      </c>
      <c r="AG83" s="26">
        <v>2011.1426388718801</v>
      </c>
      <c r="AH83" s="26">
        <v>1380.7577823879701</v>
      </c>
      <c r="AI83" s="26">
        <v>264.63060187522598</v>
      </c>
      <c r="AJ83" s="26">
        <v>2933.4594749727198</v>
      </c>
      <c r="AK83" s="26">
        <v>4635.7546452700699</v>
      </c>
      <c r="AL83" s="26">
        <v>7092.2988179035501</v>
      </c>
      <c r="AM83" s="26">
        <v>12181.327142170299</v>
      </c>
      <c r="AN83" s="26">
        <v>1267.79092278039</v>
      </c>
      <c r="AP83" s="26">
        <v>220.607108561914</v>
      </c>
      <c r="AQ83" s="26">
        <v>3391.9004212598502</v>
      </c>
      <c r="AR83" s="26">
        <v>3198.0900768479401</v>
      </c>
      <c r="AS83" s="26">
        <v>11728.053463173601</v>
      </c>
      <c r="AT83" s="26">
        <v>13449.118064950701</v>
      </c>
      <c r="AU83" s="26">
        <f t="shared" si="25"/>
        <v>3171.293312697936</v>
      </c>
      <c r="AV83" s="26">
        <f t="shared" si="26"/>
        <v>-193.81034441191014</v>
      </c>
      <c r="AW83" s="26">
        <f t="shared" si="27"/>
        <v>8529.9633863256604</v>
      </c>
      <c r="AX83" s="26">
        <v>80.452764997902804</v>
      </c>
      <c r="AY83" s="26">
        <v>949.02652895347796</v>
      </c>
      <c r="AZ83" s="26">
        <v>-155.23409780249301</v>
      </c>
      <c r="BA83" s="26">
        <v>-139.775388075021</v>
      </c>
      <c r="BB83" s="26">
        <v>-195.599982531374</v>
      </c>
      <c r="BC83" s="26">
        <v>-913.99800947228096</v>
      </c>
      <c r="BD83" s="26">
        <v>907.46882096319098</v>
      </c>
      <c r="BE83" s="26">
        <v>615.55533252697001</v>
      </c>
      <c r="BF83" s="26">
        <v>530.24938708036302</v>
      </c>
      <c r="BG83" s="26">
        <v>384.01767820172398</v>
      </c>
      <c r="BH83" s="26">
        <v>404.01042681354397</v>
      </c>
      <c r="BI83" s="26">
        <v>398.007442838624</v>
      </c>
      <c r="BJ83" s="26">
        <v>1256.5188601426801</v>
      </c>
      <c r="BK83" s="26">
        <v>2257.0990116144199</v>
      </c>
      <c r="BL83" s="26">
        <v>-681.68855910472405</v>
      </c>
      <c r="BM83" s="26" t="s">
        <v>271</v>
      </c>
      <c r="BN83" s="4" t="s">
        <v>271</v>
      </c>
      <c r="BO83" s="27">
        <v>65</v>
      </c>
      <c r="BP83" s="4" t="s">
        <v>253</v>
      </c>
      <c r="BQ83" s="26">
        <v>1083.18836833719</v>
      </c>
      <c r="BR83" s="26">
        <v>805.40187364587405</v>
      </c>
      <c r="BS83" s="28">
        <v>0.74354738029753298</v>
      </c>
      <c r="BT83" s="4">
        <v>542.69590129452604</v>
      </c>
      <c r="BU83" s="28">
        <v>0.501017105757536</v>
      </c>
      <c r="BV83" s="4">
        <v>169.397849462366</v>
      </c>
      <c r="BW83" s="26">
        <v>927.95427053469302</v>
      </c>
      <c r="BX83" s="26">
        <v>649.29796195220899</v>
      </c>
      <c r="BY83" s="28">
        <v>0.69970900783513701</v>
      </c>
      <c r="BZ83" s="4">
        <v>412.747124682329</v>
      </c>
      <c r="CA83" s="28">
        <v>0.44479252673141101</v>
      </c>
      <c r="CB83" s="4">
        <v>181.55053763440901</v>
      </c>
      <c r="CC83" s="26">
        <v>788.17888245967197</v>
      </c>
      <c r="CD83" s="26">
        <v>540.674954822534</v>
      </c>
      <c r="CE83" s="28">
        <v>0.68598000638541301</v>
      </c>
      <c r="CF83" s="4">
        <v>360.526531199901</v>
      </c>
      <c r="CG83" s="28">
        <v>0.45741714123931398</v>
      </c>
      <c r="CH83" s="4">
        <v>157.00483870967699</v>
      </c>
      <c r="CI83" s="26">
        <v>592.57889992829803</v>
      </c>
      <c r="CJ83" s="26">
        <v>425.029122344786</v>
      </c>
      <c r="CK83" s="28">
        <v>0.71725321707575895</v>
      </c>
      <c r="CL83" s="4">
        <v>312.280657848928</v>
      </c>
      <c r="CM83" s="28">
        <v>0.52698578684916697</v>
      </c>
      <c r="CN83" s="4">
        <v>93.658986175115203</v>
      </c>
      <c r="CO83" s="26">
        <v>-321.41910954398298</v>
      </c>
      <c r="CP83" s="26">
        <v>-426.45626229392701</v>
      </c>
      <c r="CQ83" s="28">
        <v>1.32679187276378</v>
      </c>
      <c r="CR83" s="4">
        <v>-510.24896488955102</v>
      </c>
      <c r="CS83" s="28">
        <v>-1.5874879549429199</v>
      </c>
      <c r="CT83" s="4">
        <v>58.991397849462402</v>
      </c>
      <c r="CU83" s="26">
        <v>586.04971141920805</v>
      </c>
      <c r="CV83" s="26">
        <v>31.0130669834743</v>
      </c>
      <c r="CW83" s="28">
        <v>5.2918833298921698E-2</v>
      </c>
      <c r="CX83" s="4">
        <v>-219.46483277129499</v>
      </c>
      <c r="CY83" s="28">
        <v>-0.37448159856580598</v>
      </c>
      <c r="CZ83" s="4">
        <v>213.46246236559099</v>
      </c>
      <c r="DA83" s="26">
        <v>1201.6050439461801</v>
      </c>
      <c r="DB83" s="26">
        <v>298.35551685925901</v>
      </c>
      <c r="DC83" s="28">
        <v>0.24829749039620599</v>
      </c>
      <c r="DD83" s="4">
        <v>-115.60853764907399</v>
      </c>
      <c r="DE83" s="28">
        <v>-9.6211761286724706E-2</v>
      </c>
      <c r="DF83" s="4">
        <v>348.49580645161302</v>
      </c>
      <c r="DG83" s="26">
        <v>1731.8544310265399</v>
      </c>
      <c r="DH83" s="26">
        <v>814.64809794470602</v>
      </c>
      <c r="DI83" s="28">
        <v>0.47039063061543301</v>
      </c>
      <c r="DJ83" s="4">
        <v>361.36282721741799</v>
      </c>
      <c r="DK83" s="28">
        <v>0.20865658264547299</v>
      </c>
      <c r="DL83" s="4">
        <v>371.10080645161298</v>
      </c>
      <c r="DM83" s="26">
        <v>2121.0532780313201</v>
      </c>
      <c r="DN83" s="26">
        <v>1056.43704534823</v>
      </c>
      <c r="DO83" s="28">
        <v>0.49807190431763798</v>
      </c>
      <c r="DP83" s="4">
        <v>535.24203724881102</v>
      </c>
      <c r="DQ83" s="28">
        <v>0.25234728556446401</v>
      </c>
      <c r="DR83" s="4">
        <v>404.562677419355</v>
      </c>
      <c r="DS83" s="26">
        <v>2523.35151845973</v>
      </c>
      <c r="DT83" s="26">
        <v>1321.1643450604799</v>
      </c>
      <c r="DU83" s="28">
        <v>0.52357522738921902</v>
      </c>
      <c r="DV83" s="4">
        <v>807.10511001444502</v>
      </c>
      <c r="DW83" s="28">
        <v>0.31985440954620098</v>
      </c>
      <c r="DX83" s="4">
        <v>442.44645161290299</v>
      </c>
      <c r="DY83" s="26">
        <v>2917.75956912942</v>
      </c>
      <c r="DZ83" s="26">
        <v>1331.5121724944099</v>
      </c>
      <c r="EA83" s="28">
        <v>0.45634746145025901</v>
      </c>
      <c r="EB83" s="4">
        <v>713.93969862867505</v>
      </c>
      <c r="EC83" s="28">
        <v>0.244687638482048</v>
      </c>
      <c r="ED83" s="4">
        <v>555.06150537634403</v>
      </c>
      <c r="EE83" s="26">
        <v>4173.9470745895296</v>
      </c>
      <c r="EF83" s="26">
        <v>2232.9815756252801</v>
      </c>
      <c r="EG83" s="28">
        <v>0.53498080730812203</v>
      </c>
      <c r="EH83" s="4">
        <v>1465.6632048501799</v>
      </c>
      <c r="EI83" s="28">
        <v>0.35114561317103399</v>
      </c>
      <c r="EJ83" s="4">
        <v>641.23917050691205</v>
      </c>
      <c r="EK83" s="26">
        <v>6431.4477880097302</v>
      </c>
      <c r="EL83" s="26">
        <v>3945.0181541807301</v>
      </c>
      <c r="EM83" s="28">
        <v>0.61339503704523501</v>
      </c>
      <c r="EN83" s="4">
        <v>3134.44106076754</v>
      </c>
      <c r="EO83" s="28">
        <v>0.48736165853839902</v>
      </c>
      <c r="EP83" s="4">
        <v>724.86263440860205</v>
      </c>
      <c r="EQ83" s="26">
        <v>5749.2737110122198</v>
      </c>
      <c r="ER83" s="26">
        <v>2905.2916849158701</v>
      </c>
      <c r="ES83" s="28">
        <v>0.50533194816434701</v>
      </c>
      <c r="ET83" s="4">
        <v>1904.60712458589</v>
      </c>
      <c r="EU83" s="28">
        <v>0.33127786574811802</v>
      </c>
      <c r="EV83" s="4">
        <v>838.30860215053804</v>
      </c>
      <c r="EW83" s="26">
        <v>1267.31676460943</v>
      </c>
      <c r="EX83" s="26">
        <v>-591.70349292395701</v>
      </c>
      <c r="EY83" s="28">
        <v>-0.46689470971080699</v>
      </c>
      <c r="EZ83" s="4">
        <v>-1204.9938962618</v>
      </c>
      <c r="FA83" s="28">
        <v>-0.95082297489622802</v>
      </c>
      <c r="FB83" s="4">
        <v>575.72311827957003</v>
      </c>
      <c r="FC83" s="4">
        <v>2011.1426388718801</v>
      </c>
      <c r="FD83" s="4">
        <v>1454.69983559808</v>
      </c>
      <c r="FE83" s="28">
        <v>0.72332007063112902</v>
      </c>
      <c r="FF83" s="4">
        <v>955.44302597685498</v>
      </c>
      <c r="FG83" s="28">
        <v>0.47507471996754802</v>
      </c>
      <c r="FH83" s="4">
        <v>350.94838709677401</v>
      </c>
      <c r="FI83" s="4">
        <v>1380.7577823879701</v>
      </c>
      <c r="FJ83" s="4">
        <v>965.70407716731995</v>
      </c>
      <c r="FK83" s="28">
        <v>0.69940150943576096</v>
      </c>
      <c r="FL83" s="4">
        <v>672.80718904882804</v>
      </c>
      <c r="FM83" s="28">
        <v>0.48727387064604</v>
      </c>
      <c r="FN83" s="4">
        <v>250.663824884793</v>
      </c>
      <c r="FO83" s="4">
        <v>264.63060187522598</v>
      </c>
      <c r="FP83" s="4">
        <v>-395.44319531045301</v>
      </c>
      <c r="FQ83" s="28">
        <v>-1.49432149006299</v>
      </c>
      <c r="FR83" s="4">
        <v>-729.71379766084499</v>
      </c>
      <c r="FS83" s="28">
        <v>-2.7574807769394298</v>
      </c>
      <c r="FT83" s="4">
        <v>272.45386021505402</v>
      </c>
      <c r="FU83" s="4">
        <v>2933.4594749727198</v>
      </c>
      <c r="FV83" s="4">
        <v>1113.0036148039701</v>
      </c>
      <c r="FW83" s="28">
        <v>0.37941673450740798</v>
      </c>
      <c r="FX83" s="4">
        <v>245.75428956834401</v>
      </c>
      <c r="FY83" s="28">
        <v>8.3776268826972394E-2</v>
      </c>
      <c r="FZ83" s="4">
        <v>719.59661290322595</v>
      </c>
      <c r="GA83" s="4">
        <v>4644.4047964910496</v>
      </c>
      <c r="GB83" s="4">
        <v>1087.4501123317</v>
      </c>
      <c r="GC83" s="28">
        <v>0.23414197512527199</v>
      </c>
      <c r="GD83" s="4">
        <v>1342.34714726326</v>
      </c>
      <c r="GE83" s="28">
        <v>0.28902458034610401</v>
      </c>
      <c r="GF83" s="4">
        <v>847.00912903225799</v>
      </c>
      <c r="GG83" s="4">
        <v>7091.7066437189396</v>
      </c>
      <c r="GH83" s="4">
        <v>3564.4937481196898</v>
      </c>
      <c r="GI83" s="28">
        <v>0.50262848242273594</v>
      </c>
      <c r="GJ83" s="4">
        <v>2179.6029034788598</v>
      </c>
      <c r="GK83" s="28">
        <v>0.30734532785691399</v>
      </c>
      <c r="GL83" s="4">
        <v>1196.3006758832601</v>
      </c>
      <c r="GM83" s="4">
        <v>12180.721499022</v>
      </c>
      <c r="GN83" s="4">
        <v>6850.3098390965997</v>
      </c>
      <c r="GO83" s="28">
        <v>0.56238949717770303</v>
      </c>
      <c r="GP83" s="4">
        <v>5039.0481853534302</v>
      </c>
      <c r="GQ83" s="28">
        <v>0.41369045222469297</v>
      </c>
      <c r="GR83" s="4">
        <v>1563.17123655914</v>
      </c>
      <c r="GS83" s="4">
        <v>1267.31676460943</v>
      </c>
      <c r="GT83" s="4">
        <v>-591.70349292395701</v>
      </c>
      <c r="GU83" s="28">
        <v>-0.46689470971080699</v>
      </c>
      <c r="GV83" s="4">
        <v>-1204.9938962618</v>
      </c>
      <c r="GW83" s="28">
        <v>-0.95082297489622802</v>
      </c>
      <c r="GX83" s="4">
        <v>575.72311827957003</v>
      </c>
    </row>
    <row r="84" spans="1:206" x14ac:dyDescent="0.25">
      <c r="A84" s="4" t="s">
        <v>220</v>
      </c>
      <c r="B84" s="4" t="s">
        <v>363</v>
      </c>
      <c r="C84" s="4" t="s">
        <v>364</v>
      </c>
      <c r="D84" s="25" t="s">
        <v>244</v>
      </c>
      <c r="S84" s="26">
        <v>135.682613580083</v>
      </c>
      <c r="T84" s="26">
        <v>477.081795886625</v>
      </c>
      <c r="U84" s="26">
        <v>477.61017649742098</v>
      </c>
      <c r="V84" s="26">
        <v>1150.59291792621</v>
      </c>
      <c r="W84" s="26">
        <v>2801.8576813869399</v>
      </c>
      <c r="X84" s="26">
        <v>3580.4498311969501</v>
      </c>
      <c r="Y84" s="26">
        <v>3941.6446136273798</v>
      </c>
      <c r="Z84" s="26">
        <v>4560.2435747658201</v>
      </c>
      <c r="AA84" s="26">
        <v>4365.6292524221799</v>
      </c>
      <c r="AB84" s="26">
        <v>1270.62098493138</v>
      </c>
      <c r="AC84" s="26">
        <v>0</v>
      </c>
      <c r="AD84" s="26">
        <v>0</v>
      </c>
      <c r="AE84" s="26">
        <v>0</v>
      </c>
      <c r="AF84" s="26">
        <v>0</v>
      </c>
      <c r="AG84" s="26">
        <v>0</v>
      </c>
      <c r="AH84" s="26">
        <v>0</v>
      </c>
      <c r="AI84" s="26">
        <v>135.682613580083</v>
      </c>
      <c r="AJ84" s="26">
        <v>954.69197238404604</v>
      </c>
      <c r="AK84" s="26">
        <v>3952.4505993131502</v>
      </c>
      <c r="AL84" s="26">
        <v>7522.0944448243299</v>
      </c>
      <c r="AM84" s="26">
        <v>8925.8728271880009</v>
      </c>
      <c r="AN84" s="26">
        <v>1270.62098493138</v>
      </c>
      <c r="AR84" s="26">
        <v>1090.3745859641299</v>
      </c>
      <c r="AS84" s="26">
        <v>11474.5450441375</v>
      </c>
      <c r="AT84" s="26">
        <v>10196.493812119401</v>
      </c>
      <c r="AU84" s="26">
        <f t="shared" ref="AU84:AU147" si="28">AQ84-AP84</f>
        <v>0</v>
      </c>
      <c r="AV84" s="26">
        <f t="shared" ref="AV84:AV147" si="29">AR84-AQ84</f>
        <v>1090.3745859641299</v>
      </c>
      <c r="AW84" s="26">
        <f t="shared" ref="AW84:AW147" si="30">AS84-AR84</f>
        <v>10384.17045817337</v>
      </c>
      <c r="AX84" s="26">
        <v>0</v>
      </c>
      <c r="AY84" s="26">
        <v>0</v>
      </c>
      <c r="AZ84" s="26">
        <v>0</v>
      </c>
      <c r="BA84" s="26">
        <v>0</v>
      </c>
      <c r="BB84" s="26">
        <v>0</v>
      </c>
      <c r="BC84" s="26">
        <v>0</v>
      </c>
      <c r="BD84" s="26">
        <v>135.682613580083</v>
      </c>
      <c r="BE84" s="26">
        <v>341.39918230654098</v>
      </c>
      <c r="BF84" s="26">
        <v>0.52838061079679499</v>
      </c>
      <c r="BG84" s="26">
        <v>672.98274142879097</v>
      </c>
      <c r="BH84" s="26">
        <v>1651.2647634607299</v>
      </c>
      <c r="BI84" s="26">
        <v>778.59214981000605</v>
      </c>
      <c r="BJ84" s="26">
        <v>361.19478243043199</v>
      </c>
      <c r="BK84" s="26">
        <v>618.598961138444</v>
      </c>
      <c r="BL84" s="26">
        <v>-194.614322343645</v>
      </c>
      <c r="BM84" s="26" t="s">
        <v>271</v>
      </c>
      <c r="BN84" s="4" t="s">
        <v>271</v>
      </c>
      <c r="BO84" s="27">
        <v>66</v>
      </c>
      <c r="BP84" s="4" t="s">
        <v>253</v>
      </c>
      <c r="CU84" s="26">
        <v>135.682613580083</v>
      </c>
      <c r="CV84" s="26">
        <v>71.136148098160703</v>
      </c>
      <c r="CW84" s="28">
        <v>0.52428344517534298</v>
      </c>
      <c r="CX84" s="4">
        <v>62.143700620335899</v>
      </c>
      <c r="CY84" s="28">
        <v>0.45800783888686802</v>
      </c>
      <c r="CZ84" s="4">
        <v>8.0829032258064508</v>
      </c>
      <c r="DA84" s="26">
        <v>477.081795886625</v>
      </c>
      <c r="DB84" s="26">
        <v>219.29017807001699</v>
      </c>
      <c r="DC84" s="28">
        <v>0.45964901608220299</v>
      </c>
      <c r="DD84" s="4">
        <v>193.60915164668401</v>
      </c>
      <c r="DE84" s="28">
        <v>0.40581961692098201</v>
      </c>
      <c r="DF84" s="4">
        <v>27.230107526881699</v>
      </c>
      <c r="DG84" s="26">
        <v>477.61017649742098</v>
      </c>
      <c r="DH84" s="26">
        <v>185.78697765210799</v>
      </c>
      <c r="DI84" s="28">
        <v>0.38899292099382399</v>
      </c>
      <c r="DJ84" s="4">
        <v>145.01709351887999</v>
      </c>
      <c r="DK84" s="28">
        <v>0.30363066085059298</v>
      </c>
      <c r="DL84" s="4">
        <v>40.358294930875601</v>
      </c>
      <c r="DM84" s="26">
        <v>1150.59291792621</v>
      </c>
      <c r="DN84" s="26">
        <v>462.33804337940302</v>
      </c>
      <c r="DO84" s="28">
        <v>0.401825907474474</v>
      </c>
      <c r="DP84" s="4">
        <v>300.38624009729</v>
      </c>
      <c r="DQ84" s="28">
        <v>0.261070823066333</v>
      </c>
      <c r="DR84" s="4">
        <v>146.76387096774201</v>
      </c>
      <c r="DS84" s="26">
        <v>2801.8576813869399</v>
      </c>
      <c r="DT84" s="26">
        <v>1402.9257093669</v>
      </c>
      <c r="DU84" s="28">
        <v>0.50071269454072898</v>
      </c>
      <c r="DV84" s="4">
        <v>1095.9452062425501</v>
      </c>
      <c r="DW84" s="28">
        <v>0.39114949111192698</v>
      </c>
      <c r="DX84" s="4">
        <v>280.78774193548401</v>
      </c>
      <c r="DY84" s="26">
        <v>3580.4498311969501</v>
      </c>
      <c r="DZ84" s="26">
        <v>1718.4320721609099</v>
      </c>
      <c r="EA84" s="28">
        <v>0.47994865259330699</v>
      </c>
      <c r="EB84" s="4">
        <v>1227.6386961799401</v>
      </c>
      <c r="EC84" s="28">
        <v>0.34287275455820099</v>
      </c>
      <c r="ED84" s="4">
        <v>362.17615053763399</v>
      </c>
      <c r="EE84" s="26">
        <v>3941.6446136273798</v>
      </c>
      <c r="EF84" s="26">
        <v>1879.1905288136199</v>
      </c>
      <c r="EG84" s="28">
        <v>0.476752907229821</v>
      </c>
      <c r="EH84" s="4">
        <v>1296.10876566409</v>
      </c>
      <c r="EI84" s="28">
        <v>0.32882435955364298</v>
      </c>
      <c r="EJ84" s="4">
        <v>399.35576036866399</v>
      </c>
      <c r="EK84" s="26">
        <v>4560.24357429878</v>
      </c>
      <c r="EL84" s="26">
        <v>2274.76438334861</v>
      </c>
      <c r="EM84" s="28">
        <v>0.49882519349822202</v>
      </c>
      <c r="EN84" s="4">
        <v>1722.2829954583001</v>
      </c>
      <c r="EO84" s="28">
        <v>0.37767346576945399</v>
      </c>
      <c r="EP84" s="4">
        <v>422.44833333333298</v>
      </c>
      <c r="EQ84" s="26">
        <v>4365.6287443066203</v>
      </c>
      <c r="ER84" s="26">
        <v>2015.4111171361701</v>
      </c>
      <c r="ES84" s="28">
        <v>0.46165426223302702</v>
      </c>
      <c r="ET84" s="4">
        <v>1444.28892059496</v>
      </c>
      <c r="EU84" s="28">
        <v>0.330831824047914</v>
      </c>
      <c r="EV84" s="4">
        <v>412.43424731182802</v>
      </c>
      <c r="EW84" s="26">
        <v>1270.62075238386</v>
      </c>
      <c r="EX84" s="26">
        <v>13.8097876542833</v>
      </c>
      <c r="EY84" s="28">
        <v>1.08685362082858E-2</v>
      </c>
      <c r="EZ84" s="4">
        <v>-365.32282888933599</v>
      </c>
      <c r="FA84" s="28">
        <v>-0.28751523867679601</v>
      </c>
      <c r="FB84" s="4">
        <v>241.74376344085999</v>
      </c>
      <c r="FC84" s="4">
        <v>0</v>
      </c>
      <c r="FD84" s="4">
        <v>0</v>
      </c>
      <c r="FF84" s="4">
        <v>0</v>
      </c>
      <c r="FH84" s="4">
        <v>0</v>
      </c>
      <c r="FI84" s="4">
        <v>0</v>
      </c>
      <c r="FJ84" s="4">
        <v>0</v>
      </c>
      <c r="FL84" s="4">
        <v>0</v>
      </c>
      <c r="FN84" s="4">
        <v>0</v>
      </c>
      <c r="FO84" s="4">
        <v>135.682613580083</v>
      </c>
      <c r="FP84" s="4">
        <v>71.136148098160703</v>
      </c>
      <c r="FQ84" s="28">
        <v>0.52428344517534298</v>
      </c>
      <c r="FR84" s="4">
        <v>62.143700620335899</v>
      </c>
      <c r="FS84" s="28">
        <v>0.45800783888686802</v>
      </c>
      <c r="FT84" s="4">
        <v>8.0829032258064508</v>
      </c>
      <c r="FU84" s="4">
        <v>954.69197238404604</v>
      </c>
      <c r="FV84" s="4">
        <v>405.07715572212499</v>
      </c>
      <c r="FW84" s="28">
        <v>0.42430141599554</v>
      </c>
      <c r="FX84" s="4">
        <v>338.626245165564</v>
      </c>
      <c r="FY84" s="28">
        <v>0.354696860307677</v>
      </c>
      <c r="FZ84" s="4">
        <v>67.588402457757297</v>
      </c>
      <c r="GA84" s="4">
        <v>3952.4505993131502</v>
      </c>
      <c r="GB84" s="4">
        <v>533.47419147756295</v>
      </c>
      <c r="GC84" s="28">
        <v>0.134973019414909</v>
      </c>
      <c r="GD84" s="4">
        <v>1396.3314463398401</v>
      </c>
      <c r="GE84" s="28">
        <v>0.35328245382307499</v>
      </c>
      <c r="GF84" s="4">
        <v>427.55161290322599</v>
      </c>
      <c r="GG84" s="4">
        <v>7522.0944448243299</v>
      </c>
      <c r="GH84" s="4">
        <v>3597.6226009745201</v>
      </c>
      <c r="GI84" s="28">
        <v>0.47827405350512597</v>
      </c>
      <c r="GJ84" s="4">
        <v>2523.7474618440301</v>
      </c>
      <c r="GK84" s="28">
        <v>0.33551127021284999</v>
      </c>
      <c r="GL84" s="4">
        <v>761.53191090629798</v>
      </c>
      <c r="GM84" s="4">
        <v>8925.8723186053903</v>
      </c>
      <c r="GN84" s="4">
        <v>4290.1755004847701</v>
      </c>
      <c r="GO84" s="28">
        <v>0.48064495517622202</v>
      </c>
      <c r="GP84" s="4">
        <v>3166.5719160532699</v>
      </c>
      <c r="GQ84" s="28">
        <v>0.35476329965562697</v>
      </c>
      <c r="GR84" s="4">
        <v>834.88258064516106</v>
      </c>
      <c r="GS84" s="4">
        <v>1270.62075238386</v>
      </c>
      <c r="GT84" s="4">
        <v>13.8097876542833</v>
      </c>
      <c r="GU84" s="28">
        <v>1.08685362082858E-2</v>
      </c>
      <c r="GV84" s="4">
        <v>-365.32282888933599</v>
      </c>
      <c r="GW84" s="28">
        <v>-0.28751523867679601</v>
      </c>
      <c r="GX84" s="4">
        <v>241.74376344085999</v>
      </c>
    </row>
    <row r="85" spans="1:206" x14ac:dyDescent="0.25">
      <c r="A85" s="4" t="s">
        <v>220</v>
      </c>
      <c r="B85" s="4" t="s">
        <v>365</v>
      </c>
      <c r="C85" s="4" t="s">
        <v>366</v>
      </c>
      <c r="D85" s="25" t="s">
        <v>244</v>
      </c>
      <c r="E85" s="4" t="s">
        <v>245</v>
      </c>
      <c r="F85" s="26">
        <v>153.46580656913099</v>
      </c>
      <c r="G85" s="26">
        <v>266.60169615717803</v>
      </c>
      <c r="H85" s="26">
        <v>247.322298240295</v>
      </c>
      <c r="I85" s="26">
        <v>107.737189483969</v>
      </c>
      <c r="J85" s="26">
        <v>100.889941040869</v>
      </c>
      <c r="K85" s="26">
        <v>84.774160407907601</v>
      </c>
      <c r="L85" s="26">
        <v>85.929242865645094</v>
      </c>
      <c r="M85" s="26">
        <v>98.614826461573998</v>
      </c>
      <c r="N85" s="26">
        <v>447.32176903723001</v>
      </c>
      <c r="O85" s="26">
        <v>1163.4771674936401</v>
      </c>
      <c r="P85" s="26">
        <v>1974.1328860179599</v>
      </c>
      <c r="Q85" s="26">
        <v>2387.7730303455901</v>
      </c>
      <c r="R85" s="26">
        <v>2644.59276868184</v>
      </c>
      <c r="S85" s="26">
        <v>3613.35942506637</v>
      </c>
      <c r="T85" s="26">
        <v>5227.0799607283298</v>
      </c>
      <c r="U85" s="26">
        <v>3326.1513457044798</v>
      </c>
      <c r="V85" s="26">
        <v>3724.89241604361</v>
      </c>
      <c r="W85" s="26">
        <v>3695.58443609909</v>
      </c>
      <c r="X85" s="26">
        <v>2290.2979249436999</v>
      </c>
      <c r="Y85" s="26">
        <v>1665.6168147446499</v>
      </c>
      <c r="Z85" s="26">
        <v>2213.6571024426999</v>
      </c>
      <c r="AA85" s="26">
        <v>3682.4784450464199</v>
      </c>
      <c r="AB85" s="26">
        <v>2843.1297801793398</v>
      </c>
      <c r="AC85" s="26">
        <v>420.06750272630802</v>
      </c>
      <c r="AD85" s="26">
        <v>355.05948772426399</v>
      </c>
      <c r="AE85" s="26">
        <v>185.66410144877599</v>
      </c>
      <c r="AF85" s="26">
        <v>184.54406932721901</v>
      </c>
      <c r="AG85" s="26">
        <v>1610.7989365308699</v>
      </c>
      <c r="AH85" s="26">
        <v>4361.9059163635502</v>
      </c>
      <c r="AI85" s="26">
        <v>6257.9521937482104</v>
      </c>
      <c r="AJ85" s="26">
        <v>8553.2313064327991</v>
      </c>
      <c r="AK85" s="26">
        <v>7420.4768521427004</v>
      </c>
      <c r="AL85" s="26">
        <v>3955.91473968835</v>
      </c>
      <c r="AM85" s="26">
        <v>5896.1355474891197</v>
      </c>
      <c r="AN85" s="26">
        <v>2843.1297801793398</v>
      </c>
      <c r="AO85" s="26">
        <v>775.12699045057195</v>
      </c>
      <c r="AP85" s="26">
        <v>370.20817077599497</v>
      </c>
      <c r="AQ85" s="26">
        <v>5972.7048528944197</v>
      </c>
      <c r="AR85" s="26">
        <v>14811.183500181</v>
      </c>
      <c r="AS85" s="26">
        <v>11376.3915918311</v>
      </c>
      <c r="AT85" s="26">
        <v>8739.2653276684705</v>
      </c>
      <c r="AU85" s="26">
        <f t="shared" si="28"/>
        <v>5602.4966821184244</v>
      </c>
      <c r="AV85" s="26">
        <f t="shared" si="29"/>
        <v>8838.4786472865799</v>
      </c>
      <c r="AW85" s="26">
        <f t="shared" si="30"/>
        <v>-3434.7919083499</v>
      </c>
      <c r="AX85" s="26">
        <v>12.6855835959289</v>
      </c>
      <c r="AY85" s="26">
        <v>348.706942575656</v>
      </c>
      <c r="AZ85" s="26">
        <v>716.15539845641297</v>
      </c>
      <c r="BA85" s="26">
        <v>810.65571852431594</v>
      </c>
      <c r="BB85" s="26">
        <v>413.64014432763099</v>
      </c>
      <c r="BC85" s="26">
        <v>256.81973833624698</v>
      </c>
      <c r="BD85" s="26">
        <v>968.76665638453801</v>
      </c>
      <c r="BE85" s="26">
        <v>1613.72053566195</v>
      </c>
      <c r="BF85" s="26">
        <v>-1900.9286150238499</v>
      </c>
      <c r="BG85" s="26">
        <v>398.74107033913799</v>
      </c>
      <c r="BH85" s="26">
        <v>-29.307979944525801</v>
      </c>
      <c r="BI85" s="26">
        <v>-1405.2865111553899</v>
      </c>
      <c r="BJ85" s="26">
        <v>-624.68111019905098</v>
      </c>
      <c r="BK85" s="26">
        <v>548.04028769804904</v>
      </c>
      <c r="BL85" s="26">
        <v>1468.82134260372</v>
      </c>
      <c r="BM85" s="26" t="s">
        <v>271</v>
      </c>
      <c r="BN85" s="4" t="s">
        <v>271</v>
      </c>
      <c r="BO85" s="27">
        <v>67</v>
      </c>
      <c r="BP85" s="4" t="s">
        <v>253</v>
      </c>
      <c r="BQ85" s="26">
        <v>461.67165209511398</v>
      </c>
      <c r="BR85" s="26">
        <v>223.66428534328401</v>
      </c>
      <c r="BS85" s="28">
        <v>0.48446614456025799</v>
      </c>
      <c r="BT85" s="4">
        <v>34.1204746420334</v>
      </c>
      <c r="BU85" s="28">
        <v>7.3906367192335107E-2</v>
      </c>
      <c r="BV85" s="4">
        <v>79.845698924731195</v>
      </c>
      <c r="BW85" s="26">
        <v>1255.3168621908601</v>
      </c>
      <c r="BX85" s="26">
        <v>650.24553699145804</v>
      </c>
      <c r="BY85" s="28">
        <v>0.51799315103328403</v>
      </c>
      <c r="BZ85" s="4">
        <v>440.17003610713903</v>
      </c>
      <c r="CA85" s="28">
        <v>0.350644565818168</v>
      </c>
      <c r="CB85" s="4">
        <v>214.643279569892</v>
      </c>
      <c r="CC85" s="26">
        <v>2172.4432945537901</v>
      </c>
      <c r="CD85" s="26">
        <v>1098.4559247166201</v>
      </c>
      <c r="CE85" s="28">
        <v>0.50563157504289802</v>
      </c>
      <c r="CF85" s="4">
        <v>749.51092331739301</v>
      </c>
      <c r="CG85" s="28">
        <v>0.34500827947794099</v>
      </c>
      <c r="CH85" s="4">
        <v>335.73440860214998</v>
      </c>
      <c r="CI85" s="26">
        <v>2648.7938363770099</v>
      </c>
      <c r="CJ85" s="26">
        <v>1062.5621265079501</v>
      </c>
      <c r="CK85" s="28">
        <v>0.40114942579348201</v>
      </c>
      <c r="CL85" s="4">
        <v>538.29769229282397</v>
      </c>
      <c r="CM85" s="28">
        <v>0.203223703143731</v>
      </c>
      <c r="CN85" s="4">
        <v>458.60345622119797</v>
      </c>
      <c r="CO85" s="26">
        <v>2928.0722698898799</v>
      </c>
      <c r="CP85" s="26">
        <v>1026.0278028769401</v>
      </c>
      <c r="CQ85" s="28">
        <v>0.35041068262824399</v>
      </c>
      <c r="CR85" s="4">
        <v>507.02412872936299</v>
      </c>
      <c r="CS85" s="28">
        <v>0.17315970440457401</v>
      </c>
      <c r="CT85" s="4">
        <v>513.13494623655902</v>
      </c>
      <c r="CU85" s="26">
        <v>3912.47957390388</v>
      </c>
      <c r="CV85" s="26">
        <v>1809.8599555814101</v>
      </c>
      <c r="CW85" s="28">
        <v>0.46258642924377802</v>
      </c>
      <c r="CX85" s="4">
        <v>1182.2641196608899</v>
      </c>
      <c r="CY85" s="28">
        <v>0.30217771040814101</v>
      </c>
      <c r="CZ85" s="4">
        <v>555.36559139784902</v>
      </c>
      <c r="DA85" s="26">
        <v>5460.4023210657497</v>
      </c>
      <c r="DB85" s="26">
        <v>2932.1757357783599</v>
      </c>
      <c r="DC85" s="28">
        <v>0.53698895491020604</v>
      </c>
      <c r="DD85" s="4">
        <v>2343.7463773921199</v>
      </c>
      <c r="DE85" s="28">
        <v>0.42922595068684899</v>
      </c>
      <c r="DF85" s="4">
        <v>617.01612903225805</v>
      </c>
      <c r="DG85" s="26">
        <v>3416.5355732701801</v>
      </c>
      <c r="DH85" s="26">
        <v>764.65555119389296</v>
      </c>
      <c r="DI85" s="28">
        <v>0.22381021206871099</v>
      </c>
      <c r="DJ85" s="4">
        <v>-39.165748087099097</v>
      </c>
      <c r="DK85" s="28">
        <v>-1.14635856256024E-2</v>
      </c>
      <c r="DL85" s="4">
        <v>652.26981566820302</v>
      </c>
      <c r="DM85" s="26">
        <v>3627.4252605245701</v>
      </c>
      <c r="DN85" s="26">
        <v>1385.3364329855001</v>
      </c>
      <c r="DO85" s="28">
        <v>0.381906265047391</v>
      </c>
      <c r="DP85" s="4">
        <v>673.77246535013001</v>
      </c>
      <c r="DQ85" s="28">
        <v>0.18574399662550001</v>
      </c>
      <c r="DR85" s="4">
        <v>589.36763440860204</v>
      </c>
      <c r="DS85" s="26">
        <v>3382.6039466582201</v>
      </c>
      <c r="DT85" s="26">
        <v>1745.50955088311</v>
      </c>
      <c r="DU85" s="28">
        <v>0.51602539889647903</v>
      </c>
      <c r="DV85" s="4">
        <v>1263.3204202985501</v>
      </c>
      <c r="DW85" s="28">
        <v>0.373475712859209</v>
      </c>
      <c r="DX85" s="4">
        <v>504.99849462365597</v>
      </c>
      <c r="DY85" s="26">
        <v>2210.3340893765399</v>
      </c>
      <c r="DZ85" s="26">
        <v>1157.61369477073</v>
      </c>
      <c r="EA85" s="28">
        <v>0.52372792888393505</v>
      </c>
      <c r="EB85" s="4">
        <v>817.23132081173299</v>
      </c>
      <c r="EC85" s="28">
        <v>0.369732034962301</v>
      </c>
      <c r="ED85" s="4">
        <v>371.18774193548398</v>
      </c>
      <c r="EE85" s="26">
        <v>1661.45795341749</v>
      </c>
      <c r="EF85" s="26">
        <v>476.61300143390099</v>
      </c>
      <c r="EG85" s="28">
        <v>0.28686431724230199</v>
      </c>
      <c r="EH85" s="4">
        <v>57.152773809638802</v>
      </c>
      <c r="EI85" s="28">
        <v>3.4399169531844E-2</v>
      </c>
      <c r="EJ85" s="4">
        <v>409.90018433179699</v>
      </c>
      <c r="EK85" s="26">
        <v>2215.0449853498599</v>
      </c>
      <c r="EL85" s="26">
        <v>905.66913296319603</v>
      </c>
      <c r="EM85" s="28">
        <v>0.40887166579154099</v>
      </c>
      <c r="EN85" s="4">
        <v>445.65579929806898</v>
      </c>
      <c r="EO85" s="28">
        <v>0.201194920304374</v>
      </c>
      <c r="EP85" s="4">
        <v>458.45010752688199</v>
      </c>
      <c r="EQ85" s="26">
        <v>3678.2512836487399</v>
      </c>
      <c r="ER85" s="26">
        <v>2115.1258012081398</v>
      </c>
      <c r="ES85" s="28">
        <v>0.57503569987474801</v>
      </c>
      <c r="ET85" s="4">
        <v>1571.77643614146</v>
      </c>
      <c r="EU85" s="28">
        <v>0.42731622038130501</v>
      </c>
      <c r="EV85" s="4">
        <v>531.25440860215099</v>
      </c>
      <c r="EW85" s="26">
        <v>2831.3165324971701</v>
      </c>
      <c r="EX85" s="26">
        <v>1687.88824182586</v>
      </c>
      <c r="EY85" s="28">
        <v>0.59614960830154096</v>
      </c>
      <c r="EZ85" s="4">
        <v>1249.15828736563</v>
      </c>
      <c r="FA85" s="28">
        <v>0.44119344235379199</v>
      </c>
      <c r="FB85" s="4">
        <v>375.74129032258099</v>
      </c>
      <c r="FC85" s="4">
        <v>1716.98851428597</v>
      </c>
      <c r="FD85" s="4">
        <v>873.90982233474301</v>
      </c>
      <c r="FE85" s="28">
        <v>0.50897825760830195</v>
      </c>
      <c r="FF85" s="4">
        <v>474.29051074917197</v>
      </c>
      <c r="FG85" s="28">
        <v>0.27623394495822301</v>
      </c>
      <c r="FH85" s="4">
        <v>294.48897849462401</v>
      </c>
      <c r="FI85" s="4">
        <v>4821.2371309308</v>
      </c>
      <c r="FJ85" s="4">
        <v>2161.0180512245702</v>
      </c>
      <c r="FK85" s="28">
        <v>0.44822894882321601</v>
      </c>
      <c r="FL85" s="4">
        <v>1287.8086156102199</v>
      </c>
      <c r="FM85" s="28">
        <v>0.26711165218326199</v>
      </c>
      <c r="FN85" s="4">
        <v>794.33786482334904</v>
      </c>
      <c r="FO85" s="4">
        <v>6840.5518437937599</v>
      </c>
      <c r="FP85" s="4">
        <v>2835.8877584583602</v>
      </c>
      <c r="FQ85" s="28">
        <v>0.41457002639798401</v>
      </c>
      <c r="FR85" s="4">
        <v>1689.2882483902599</v>
      </c>
      <c r="FS85" s="28">
        <v>0.24695204231554799</v>
      </c>
      <c r="FT85" s="4">
        <v>1068.50053763441</v>
      </c>
      <c r="FU85" s="4">
        <v>8876.9378943359206</v>
      </c>
      <c r="FV85" s="4">
        <v>3696.8312869722499</v>
      </c>
      <c r="FW85" s="28">
        <v>0.41645343596817103</v>
      </c>
      <c r="FX85" s="4">
        <v>2304.58062930502</v>
      </c>
      <c r="FY85" s="28">
        <v>0.25961436891154799</v>
      </c>
      <c r="FZ85" s="4">
        <v>1269.28594470046</v>
      </c>
      <c r="GA85" s="4">
        <v>7010.0292071827898</v>
      </c>
      <c r="GB85" s="4">
        <v>3195.1963885669102</v>
      </c>
      <c r="GC85" s="28">
        <v>0.455803577151001</v>
      </c>
      <c r="GD85" s="4">
        <v>1937.0928856486801</v>
      </c>
      <c r="GE85" s="28">
        <v>0.27633164262195198</v>
      </c>
      <c r="GF85" s="4">
        <v>1094.36612903226</v>
      </c>
      <c r="GG85" s="4">
        <v>3871.7920427940298</v>
      </c>
      <c r="GH85" s="4">
        <v>1634.2266962046399</v>
      </c>
      <c r="GI85" s="28">
        <v>0.42208534914631302</v>
      </c>
      <c r="GJ85" s="4">
        <v>874.38409462137201</v>
      </c>
      <c r="GK85" s="28">
        <v>0.225834467594593</v>
      </c>
      <c r="GL85" s="4">
        <v>781.08792626728098</v>
      </c>
      <c r="GM85" s="4">
        <v>5893.2962689985998</v>
      </c>
      <c r="GN85" s="4">
        <v>3020.7949341713402</v>
      </c>
      <c r="GO85" s="28">
        <v>0.51258154966043101</v>
      </c>
      <c r="GP85" s="4">
        <v>2017.4322354395299</v>
      </c>
      <c r="GQ85" s="28">
        <v>0.342326627298909</v>
      </c>
      <c r="GR85" s="4">
        <v>989.70451612903196</v>
      </c>
      <c r="GS85" s="4">
        <v>2831.3165324971701</v>
      </c>
      <c r="GT85" s="4">
        <v>1687.88824182586</v>
      </c>
      <c r="GU85" s="28">
        <v>0.59614960830154096</v>
      </c>
      <c r="GV85" s="4">
        <v>1249.15828736563</v>
      </c>
      <c r="GW85" s="28">
        <v>0.44119344235379199</v>
      </c>
      <c r="GX85" s="4">
        <v>375.74129032258099</v>
      </c>
    </row>
    <row r="86" spans="1:206" x14ac:dyDescent="0.25">
      <c r="A86" s="4" t="s">
        <v>220</v>
      </c>
      <c r="B86" s="4" t="s">
        <v>367</v>
      </c>
      <c r="C86" s="4" t="s">
        <v>368</v>
      </c>
      <c r="D86" s="25" t="s">
        <v>228</v>
      </c>
      <c r="F86" s="26">
        <v>795.66222147333804</v>
      </c>
      <c r="G86" s="26">
        <v>887.534185805569</v>
      </c>
      <c r="H86" s="26">
        <v>920.64834513681706</v>
      </c>
      <c r="I86" s="26">
        <v>1047.23685163038</v>
      </c>
      <c r="J86" s="26">
        <v>1365.75194948747</v>
      </c>
      <c r="K86" s="26">
        <v>1097.45477549465</v>
      </c>
      <c r="L86" s="26">
        <v>1118.4498680829299</v>
      </c>
      <c r="M86" s="26">
        <v>1291.3652933798101</v>
      </c>
      <c r="N86" s="26">
        <v>1278.6691422947099</v>
      </c>
      <c r="O86" s="26">
        <v>1372.8803282701399</v>
      </c>
      <c r="P86" s="26">
        <v>1227.5424717881999</v>
      </c>
      <c r="Q86" s="26">
        <v>1375.9649013145399</v>
      </c>
      <c r="R86" s="26">
        <v>1314.8230207337201</v>
      </c>
      <c r="S86" s="26">
        <v>1542.5982785702899</v>
      </c>
      <c r="T86" s="26">
        <v>1954.4168070963899</v>
      </c>
      <c r="U86" s="26">
        <v>2104.1373878150698</v>
      </c>
      <c r="V86" s="26">
        <v>2647.75339774142</v>
      </c>
      <c r="W86" s="26">
        <v>3220.3275095127201</v>
      </c>
      <c r="X86" s="26">
        <v>2636.1119869508798</v>
      </c>
      <c r="Y86" s="26">
        <v>2723.9134717473898</v>
      </c>
      <c r="Z86" s="26">
        <v>3622.5540284219201</v>
      </c>
      <c r="AA86" s="26">
        <v>3140.1732270245702</v>
      </c>
      <c r="AB86" s="26">
        <v>2157.41038233479</v>
      </c>
      <c r="AC86" s="26">
        <v>1683.1964072789101</v>
      </c>
      <c r="AD86" s="26">
        <v>1967.8851967671999</v>
      </c>
      <c r="AE86" s="26">
        <v>2463.2067249821198</v>
      </c>
      <c r="AF86" s="26">
        <v>2409.81516146274</v>
      </c>
      <c r="AG86" s="26">
        <v>2651.5494705648498</v>
      </c>
      <c r="AH86" s="26">
        <v>2603.5073731027401</v>
      </c>
      <c r="AI86" s="26">
        <v>2857.4212993040001</v>
      </c>
      <c r="AJ86" s="26">
        <v>4058.5541949114599</v>
      </c>
      <c r="AK86" s="26">
        <v>5868.0809072541397</v>
      </c>
      <c r="AL86" s="26">
        <v>5360.0254586982701</v>
      </c>
      <c r="AM86" s="26">
        <v>6762.7272554464898</v>
      </c>
      <c r="AN86" s="26">
        <v>2157.41038233479</v>
      </c>
      <c r="AO86" s="26">
        <v>3651.08160404611</v>
      </c>
      <c r="AP86" s="26">
        <v>4873.0218864448598</v>
      </c>
      <c r="AQ86" s="26">
        <v>5255.0568436675903</v>
      </c>
      <c r="AR86" s="26">
        <v>6915.9754942154595</v>
      </c>
      <c r="AS86" s="26">
        <v>11228.106365952401</v>
      </c>
      <c r="AT86" s="26">
        <v>8920.1376377812903</v>
      </c>
      <c r="AU86" s="26">
        <f t="shared" si="28"/>
        <v>382.03495722273055</v>
      </c>
      <c r="AV86" s="26">
        <f t="shared" si="29"/>
        <v>1660.9186505478692</v>
      </c>
      <c r="AW86" s="26">
        <f t="shared" si="30"/>
        <v>4312.1308717369411</v>
      </c>
      <c r="AX86" s="26">
        <v>172.915425296877</v>
      </c>
      <c r="AY86" s="26">
        <v>-12.696151085098601</v>
      </c>
      <c r="AZ86" s="26">
        <v>94.211185975427298</v>
      </c>
      <c r="BA86" s="26">
        <v>-145.337856481936</v>
      </c>
      <c r="BB86" s="26">
        <v>148.42242952634101</v>
      </c>
      <c r="BC86" s="26">
        <v>-61.141880580824797</v>
      </c>
      <c r="BD86" s="26">
        <v>227.77525783656799</v>
      </c>
      <c r="BE86" s="26">
        <v>411.81852852610098</v>
      </c>
      <c r="BF86" s="26">
        <v>149.72058071868801</v>
      </c>
      <c r="BG86" s="26">
        <v>543.61600992634703</v>
      </c>
      <c r="BH86" s="26">
        <v>572.57411177129404</v>
      </c>
      <c r="BI86" s="26">
        <v>-584.21552256183497</v>
      </c>
      <c r="BJ86" s="26">
        <v>87.801484796515098</v>
      </c>
      <c r="BK86" s="26">
        <v>898.64055667452703</v>
      </c>
      <c r="BL86" s="26">
        <v>-482.38080139734802</v>
      </c>
      <c r="BM86" s="26" t="s">
        <v>271</v>
      </c>
      <c r="BN86" s="4" t="s">
        <v>271</v>
      </c>
      <c r="BO86" s="27">
        <v>68</v>
      </c>
      <c r="BP86" s="4" t="s">
        <v>253</v>
      </c>
      <c r="BQ86" s="26">
        <v>1294.54194890595</v>
      </c>
      <c r="BR86" s="26">
        <v>665.47334122431698</v>
      </c>
      <c r="BS86" s="28">
        <v>0.51406085510533295</v>
      </c>
      <c r="BT86" s="4">
        <v>328.42295959842397</v>
      </c>
      <c r="BU86" s="28">
        <v>0.25369819794250997</v>
      </c>
      <c r="BV86" s="4">
        <v>259.25833333333298</v>
      </c>
      <c r="BW86" s="26">
        <v>1450.9353305320201</v>
      </c>
      <c r="BX86" s="26">
        <v>785.01819524672499</v>
      </c>
      <c r="BY86" s="28">
        <v>0.54104285609950697</v>
      </c>
      <c r="BZ86" s="4">
        <v>437.416890946065</v>
      </c>
      <c r="CA86" s="28">
        <v>0.30147235492961399</v>
      </c>
      <c r="CB86" s="4">
        <v>281.01540860215101</v>
      </c>
      <c r="CC86" s="26">
        <v>1313.16690485761</v>
      </c>
      <c r="CD86" s="26">
        <v>791.27477453242204</v>
      </c>
      <c r="CE86" s="28">
        <v>0.60256984211631803</v>
      </c>
      <c r="CF86" s="4">
        <v>497.77412185985997</v>
      </c>
      <c r="CG86" s="28">
        <v>0.379063864630245</v>
      </c>
      <c r="CH86" s="4">
        <v>256.77120430107499</v>
      </c>
      <c r="CI86" s="26">
        <v>1480.41865388314</v>
      </c>
      <c r="CJ86" s="26">
        <v>857.28842744517999</v>
      </c>
      <c r="CK86" s="28">
        <v>0.57908512919403798</v>
      </c>
      <c r="CL86" s="4">
        <v>480.50345480144699</v>
      </c>
      <c r="CM86" s="28">
        <v>0.32457268323462901</v>
      </c>
      <c r="CN86" s="4">
        <v>283.26267281105999</v>
      </c>
      <c r="CO86" s="26">
        <v>1419.4027467513599</v>
      </c>
      <c r="CP86" s="26">
        <v>745.64976585322199</v>
      </c>
      <c r="CQ86" s="28">
        <v>0.52532642166560395</v>
      </c>
      <c r="CR86" s="4">
        <v>469.08734116117301</v>
      </c>
      <c r="CS86" s="28">
        <v>0.33048219910436999</v>
      </c>
      <c r="CT86" s="4">
        <v>276.68311827957001</v>
      </c>
      <c r="CU86" s="26">
        <v>1634.9066033686699</v>
      </c>
      <c r="CV86" s="26">
        <v>837.59615289449505</v>
      </c>
      <c r="CW86" s="28">
        <v>0.51232049046022199</v>
      </c>
      <c r="CX86" s="4">
        <v>450.40675056049798</v>
      </c>
      <c r="CY86" s="28">
        <v>0.27549387202452302</v>
      </c>
      <c r="CZ86" s="4">
        <v>331.97677419354801</v>
      </c>
      <c r="DA86" s="26">
        <v>2019.92239136017</v>
      </c>
      <c r="DB86" s="26">
        <v>996.40059682564095</v>
      </c>
      <c r="DC86" s="28">
        <v>0.493286574319663</v>
      </c>
      <c r="DD86" s="4">
        <v>579.22579878003296</v>
      </c>
      <c r="DE86" s="28">
        <v>0.28675646215793199</v>
      </c>
      <c r="DF86" s="4">
        <v>378.96462365591401</v>
      </c>
      <c r="DG86" s="26">
        <v>2136.47894837697</v>
      </c>
      <c r="DH86" s="26">
        <v>1017.97614902357</v>
      </c>
      <c r="DI86" s="28">
        <v>0.47647375594170899</v>
      </c>
      <c r="DJ86" s="4">
        <v>511.93848434313497</v>
      </c>
      <c r="DK86" s="28">
        <v>0.23961784633171401</v>
      </c>
      <c r="DL86" s="4">
        <v>448.91820276497702</v>
      </c>
      <c r="DM86" s="26">
        <v>2596.5610786880302</v>
      </c>
      <c r="DN86" s="26">
        <v>1266.4491797922301</v>
      </c>
      <c r="DO86" s="28">
        <v>0.48774095482942997</v>
      </c>
      <c r="DP86" s="4">
        <v>651.76071745622801</v>
      </c>
      <c r="DQ86" s="28">
        <v>0.25100919936208299</v>
      </c>
      <c r="DR86" s="4">
        <v>536.83139784946195</v>
      </c>
      <c r="DS86" s="26">
        <v>3039.35449301361</v>
      </c>
      <c r="DT86" s="26">
        <v>1517.7747966792001</v>
      </c>
      <c r="DU86" s="28">
        <v>0.49937406122517902</v>
      </c>
      <c r="DV86" s="4">
        <v>859.55788895369199</v>
      </c>
      <c r="DW86" s="28">
        <v>0.28280935670041402</v>
      </c>
      <c r="DX86" s="4">
        <v>583.13827956989303</v>
      </c>
      <c r="DY86" s="26">
        <v>2540.1113281119801</v>
      </c>
      <c r="DZ86" s="26">
        <v>1096.04541068461</v>
      </c>
      <c r="EA86" s="28">
        <v>0.43149502880225299</v>
      </c>
      <c r="EB86" s="4">
        <v>530.16981729015299</v>
      </c>
      <c r="EC86" s="28">
        <v>0.208719126371606</v>
      </c>
      <c r="ED86" s="4">
        <v>607.95161290322596</v>
      </c>
      <c r="EE86" s="26">
        <v>2705.6813478593599</v>
      </c>
      <c r="EF86" s="26">
        <v>1247.3643181950199</v>
      </c>
      <c r="EG86" s="28">
        <v>0.46101671180972098</v>
      </c>
      <c r="EH86" s="4">
        <v>636.046289063019</v>
      </c>
      <c r="EI86" s="28">
        <v>0.23507804774063201</v>
      </c>
      <c r="EJ86" s="4">
        <v>559.99193548387098</v>
      </c>
      <c r="EK86" s="26">
        <v>3615.4611287357502</v>
      </c>
      <c r="EL86" s="26">
        <v>2260.2234000719</v>
      </c>
      <c r="EM86" s="28">
        <v>0.62515494416676298</v>
      </c>
      <c r="EN86" s="4">
        <v>1764.39814485597</v>
      </c>
      <c r="EO86" s="28">
        <v>0.48801469080458498</v>
      </c>
      <c r="EP86" s="4">
        <v>464.75752688172003</v>
      </c>
      <c r="EQ86" s="26">
        <v>3130.8980922741498</v>
      </c>
      <c r="ER86" s="26">
        <v>1456.74069062484</v>
      </c>
      <c r="ES86" s="28">
        <v>0.46527885855484002</v>
      </c>
      <c r="ET86" s="4">
        <v>934.99007060803604</v>
      </c>
      <c r="EU86" s="28">
        <v>0.29863318544772499</v>
      </c>
      <c r="EV86" s="4">
        <v>469.67322580645202</v>
      </c>
      <c r="EW86" s="26">
        <v>2141.5007062474801</v>
      </c>
      <c r="EX86" s="26">
        <v>1160.2038875793701</v>
      </c>
      <c r="EY86" s="28">
        <v>0.54177142421417801</v>
      </c>
      <c r="EZ86" s="4">
        <v>793.04198089410397</v>
      </c>
      <c r="FA86" s="28">
        <v>0.370320672125175</v>
      </c>
      <c r="FB86" s="4">
        <v>305.05268817204302</v>
      </c>
      <c r="FC86" s="4">
        <v>2745.4772794379701</v>
      </c>
      <c r="FD86" s="4">
        <v>1450.49153647104</v>
      </c>
      <c r="FE86" s="28">
        <v>0.528320357022942</v>
      </c>
      <c r="FF86" s="4">
        <v>765.83985054448897</v>
      </c>
      <c r="FG86" s="28">
        <v>0.27894598009613297</v>
      </c>
      <c r="FH86" s="4">
        <v>540.27374193548405</v>
      </c>
      <c r="FI86" s="4">
        <v>2793.58555874074</v>
      </c>
      <c r="FJ86" s="4">
        <v>1648.5632019776001</v>
      </c>
      <c r="FK86" s="28">
        <v>0.59012447169175697</v>
      </c>
      <c r="FL86" s="4">
        <v>978.27757666130697</v>
      </c>
      <c r="FM86" s="28">
        <v>0.35018708254716302</v>
      </c>
      <c r="FN86" s="4">
        <v>540.03387711213497</v>
      </c>
      <c r="FO86" s="4">
        <v>3054.3093501200401</v>
      </c>
      <c r="FP86" s="4">
        <v>1583.24591874772</v>
      </c>
      <c r="FQ86" s="28">
        <v>0.51836462429239305</v>
      </c>
      <c r="FR86" s="4">
        <v>919.494091721671</v>
      </c>
      <c r="FS86" s="28">
        <v>0.30104812129967601</v>
      </c>
      <c r="FT86" s="4">
        <v>608.65989247311802</v>
      </c>
      <c r="FU86" s="4">
        <v>4156.40133973714</v>
      </c>
      <c r="FV86" s="4">
        <v>2014.37674584921</v>
      </c>
      <c r="FW86" s="28">
        <v>0.484644427040965</v>
      </c>
      <c r="FX86" s="4">
        <v>1091.16428312317</v>
      </c>
      <c r="FY86" s="28">
        <v>0.26252620811448801</v>
      </c>
      <c r="FZ86" s="4">
        <v>827.88282642089098</v>
      </c>
      <c r="GA86" s="4">
        <v>5635.9155717016401</v>
      </c>
      <c r="GB86" s="4">
        <v>2104.04533268673</v>
      </c>
      <c r="GC86" s="28">
        <v>0.37332804331762898</v>
      </c>
      <c r="GD86" s="4">
        <v>1511.31860640992</v>
      </c>
      <c r="GE86" s="28">
        <v>0.268158489456153</v>
      </c>
      <c r="GF86" s="4">
        <v>1119.9696774193501</v>
      </c>
      <c r="GG86" s="4">
        <v>5245.79267597134</v>
      </c>
      <c r="GH86" s="4">
        <v>2343.4097288796302</v>
      </c>
      <c r="GI86" s="28">
        <v>0.44672175848918899</v>
      </c>
      <c r="GJ86" s="4">
        <v>1166.2161063531701</v>
      </c>
      <c r="GK86" s="28">
        <v>0.22231456300114399</v>
      </c>
      <c r="GL86" s="4">
        <v>1167.9435483871</v>
      </c>
      <c r="GM86" s="4">
        <v>6746.3592210098996</v>
      </c>
      <c r="GN86" s="4">
        <v>3716.9640906967402</v>
      </c>
      <c r="GO86" s="28">
        <v>0.55095851983706401</v>
      </c>
      <c r="GP86" s="4">
        <v>2699.38821546401</v>
      </c>
      <c r="GQ86" s="28">
        <v>0.40012518264035202</v>
      </c>
      <c r="GR86" s="4">
        <v>934.43075268817199</v>
      </c>
      <c r="GS86" s="4">
        <v>2141.5007062474801</v>
      </c>
      <c r="GT86" s="4">
        <v>1160.2038875793701</v>
      </c>
      <c r="GU86" s="28">
        <v>0.54177142421417801</v>
      </c>
      <c r="GV86" s="4">
        <v>793.04198089410397</v>
      </c>
      <c r="GW86" s="28">
        <v>0.370320672125175</v>
      </c>
      <c r="GX86" s="4">
        <v>305.05268817204302</v>
      </c>
    </row>
    <row r="87" spans="1:206" x14ac:dyDescent="0.25">
      <c r="A87" s="4" t="s">
        <v>220</v>
      </c>
      <c r="B87" s="4" t="s">
        <v>369</v>
      </c>
      <c r="C87" s="4" t="s">
        <v>370</v>
      </c>
      <c r="D87" s="25" t="s">
        <v>244</v>
      </c>
      <c r="E87" s="4" t="s">
        <v>245</v>
      </c>
      <c r="M87" s="26">
        <v>103.44910807070001</v>
      </c>
      <c r="N87" s="26">
        <v>279.10723087865603</v>
      </c>
      <c r="O87" s="26">
        <v>457.474132060047</v>
      </c>
      <c r="P87" s="26">
        <v>668.04270453273705</v>
      </c>
      <c r="Q87" s="26">
        <v>1144.7012179128801</v>
      </c>
      <c r="R87" s="26">
        <v>1206.0673729177499</v>
      </c>
      <c r="S87" s="26">
        <v>1197.0019429357301</v>
      </c>
      <c r="T87" s="26">
        <v>2051.7701466931198</v>
      </c>
      <c r="U87" s="26">
        <v>2010.3246339704999</v>
      </c>
      <c r="V87" s="26">
        <v>1959.5634433063899</v>
      </c>
      <c r="W87" s="26">
        <v>2863.2399401548</v>
      </c>
      <c r="X87" s="26">
        <v>3540.2598918621802</v>
      </c>
      <c r="Y87" s="26">
        <v>2819.9437827320498</v>
      </c>
      <c r="Z87" s="26">
        <v>2771.3021027200698</v>
      </c>
      <c r="AA87" s="26">
        <v>2874.9903275398401</v>
      </c>
      <c r="AB87" s="26">
        <v>2133.7954944886401</v>
      </c>
      <c r="AC87" s="26">
        <v>0</v>
      </c>
      <c r="AD87" s="26">
        <v>0</v>
      </c>
      <c r="AE87" s="26">
        <v>0</v>
      </c>
      <c r="AF87" s="26">
        <v>103.44910807070001</v>
      </c>
      <c r="AG87" s="26">
        <v>736.581362938702</v>
      </c>
      <c r="AH87" s="26">
        <v>1812.74392244562</v>
      </c>
      <c r="AI87" s="26">
        <v>2403.06931585348</v>
      </c>
      <c r="AJ87" s="26">
        <v>4062.09478066363</v>
      </c>
      <c r="AK87" s="26">
        <v>4822.8033834611897</v>
      </c>
      <c r="AL87" s="26">
        <v>6360.2036745942196</v>
      </c>
      <c r="AM87" s="26">
        <v>5646.2924302599104</v>
      </c>
      <c r="AN87" s="26">
        <v>2133.7954944886401</v>
      </c>
      <c r="AP87" s="26">
        <v>103.44910807070001</v>
      </c>
      <c r="AQ87" s="26">
        <v>2549.3252853843201</v>
      </c>
      <c r="AR87" s="26">
        <v>6465.16409651711</v>
      </c>
      <c r="AS87" s="26">
        <v>11183.0070580554</v>
      </c>
      <c r="AT87" s="26">
        <v>7780.08792474854</v>
      </c>
      <c r="AU87" s="26">
        <f t="shared" si="28"/>
        <v>2445.8761773136202</v>
      </c>
      <c r="AV87" s="26">
        <f t="shared" si="29"/>
        <v>3915.8388111327899</v>
      </c>
      <c r="AW87" s="26">
        <f t="shared" si="30"/>
        <v>4717.8429615382902</v>
      </c>
      <c r="AX87" s="26">
        <v>103.44910807070001</v>
      </c>
      <c r="AY87" s="26">
        <v>175.658122807956</v>
      </c>
      <c r="AZ87" s="26">
        <v>178.366901181391</v>
      </c>
      <c r="BA87" s="26">
        <v>210.56857247268999</v>
      </c>
      <c r="BB87" s="26">
        <v>476.65851338014801</v>
      </c>
      <c r="BC87" s="26">
        <v>61.366155004863998</v>
      </c>
      <c r="BD87" s="26">
        <v>-9.0654299820188609</v>
      </c>
      <c r="BE87" s="26">
        <v>854.76820375739305</v>
      </c>
      <c r="BF87" s="26">
        <v>-41.445512722618503</v>
      </c>
      <c r="BG87" s="26">
        <v>-50.761190664110103</v>
      </c>
      <c r="BH87" s="26">
        <v>903.67649684840205</v>
      </c>
      <c r="BI87" s="26">
        <v>677.01995170738098</v>
      </c>
      <c r="BJ87" s="26">
        <v>-720.31610913013196</v>
      </c>
      <c r="BK87" s="26">
        <v>-48.641680011978401</v>
      </c>
      <c r="BL87" s="26">
        <v>103.688224819773</v>
      </c>
      <c r="BM87" s="26" t="s">
        <v>271</v>
      </c>
      <c r="BN87" s="4" t="s">
        <v>271</v>
      </c>
      <c r="BO87" s="27">
        <v>69</v>
      </c>
      <c r="BP87" s="4" t="s">
        <v>253</v>
      </c>
      <c r="BQ87" s="26">
        <v>279.10723087865603</v>
      </c>
      <c r="BR87" s="26">
        <v>91.771236491451504</v>
      </c>
      <c r="BS87" s="28">
        <v>0.32880279096513199</v>
      </c>
      <c r="BT87" s="4">
        <v>27.6960052291764</v>
      </c>
      <c r="BU87" s="28">
        <v>9.9230697613912899E-2</v>
      </c>
      <c r="BV87" s="4">
        <v>49.933333333333302</v>
      </c>
      <c r="BW87" s="26">
        <v>457.474132060047</v>
      </c>
      <c r="BX87" s="26">
        <v>211.30696670960299</v>
      </c>
      <c r="BY87" s="28">
        <v>0.46189926796094199</v>
      </c>
      <c r="BZ87" s="4">
        <v>140.061116323569</v>
      </c>
      <c r="CA87" s="28">
        <v>0.30616182753954102</v>
      </c>
      <c r="CB87" s="4">
        <v>55.517741935483897</v>
      </c>
      <c r="CC87" s="26">
        <v>668.04270453273705</v>
      </c>
      <c r="CD87" s="26">
        <v>282.53710670130903</v>
      </c>
      <c r="CE87" s="28">
        <v>0.42293270293091501</v>
      </c>
      <c r="CF87" s="4">
        <v>178.737250610291</v>
      </c>
      <c r="CG87" s="28">
        <v>0.26755363002625598</v>
      </c>
      <c r="CH87" s="4">
        <v>86.747688172042999</v>
      </c>
      <c r="CI87" s="26">
        <v>1144.7012179128801</v>
      </c>
      <c r="CJ87" s="26">
        <v>662.73422613545199</v>
      </c>
      <c r="CK87" s="28">
        <v>0.57895826069251899</v>
      </c>
      <c r="CL87" s="4">
        <v>462.98505569118998</v>
      </c>
      <c r="CM87" s="28">
        <v>0.404459302083511</v>
      </c>
      <c r="CN87" s="4">
        <v>158.73548387096801</v>
      </c>
      <c r="CO87" s="26">
        <v>1206.0673729177499</v>
      </c>
      <c r="CP87" s="26">
        <v>454.12180921382702</v>
      </c>
      <c r="CQ87" s="28">
        <v>0.37653104578660801</v>
      </c>
      <c r="CR87" s="4">
        <v>189.75210601009601</v>
      </c>
      <c r="CS87" s="28">
        <v>0.157331265459112</v>
      </c>
      <c r="CT87" s="4">
        <v>258.72258064516097</v>
      </c>
      <c r="CU87" s="26">
        <v>1197.0019429357301</v>
      </c>
      <c r="CV87" s="26">
        <v>182.17202811183901</v>
      </c>
      <c r="CW87" s="28">
        <v>0.15219025264491201</v>
      </c>
      <c r="CX87" s="4">
        <v>-161.38723488732299</v>
      </c>
      <c r="CY87" s="28">
        <v>-0.13482620963129699</v>
      </c>
      <c r="CZ87" s="4">
        <v>308.36666666666702</v>
      </c>
      <c r="DA87" s="26">
        <v>2051.7701466931198</v>
      </c>
      <c r="DB87" s="26">
        <v>942.42387832356303</v>
      </c>
      <c r="DC87" s="28">
        <v>0.45932234653208398</v>
      </c>
      <c r="DD87" s="4">
        <v>630.56180155774996</v>
      </c>
      <c r="DE87" s="28">
        <v>0.30732575116858901</v>
      </c>
      <c r="DF87" s="4">
        <v>339.61774193548399</v>
      </c>
      <c r="DG87" s="26">
        <v>2010.3246339704999</v>
      </c>
      <c r="DH87" s="26">
        <v>1008.84126561063</v>
      </c>
      <c r="DI87" s="28">
        <v>0.50183002713254099</v>
      </c>
      <c r="DJ87" s="4">
        <v>649.77888094976299</v>
      </c>
      <c r="DK87" s="28">
        <v>0.32322087187799797</v>
      </c>
      <c r="DL87" s="4">
        <v>332.06912442396299</v>
      </c>
      <c r="DM87" s="26">
        <v>1959.5942056710501</v>
      </c>
      <c r="DN87" s="26">
        <v>777.38871696808201</v>
      </c>
      <c r="DO87" s="28">
        <v>0.39670903022591397</v>
      </c>
      <c r="DP87" s="4">
        <v>390.78023758909802</v>
      </c>
      <c r="DQ87" s="28">
        <v>0.19941895952651001</v>
      </c>
      <c r="DR87" s="4">
        <v>331.731182795699</v>
      </c>
      <c r="DS87" s="26">
        <v>2863.41563351584</v>
      </c>
      <c r="DT87" s="26">
        <v>1510.5918550538099</v>
      </c>
      <c r="DU87" s="28">
        <v>0.52754893050543195</v>
      </c>
      <c r="DV87" s="4">
        <v>1101.7778550727801</v>
      </c>
      <c r="DW87" s="28">
        <v>0.38477748119296601</v>
      </c>
      <c r="DX87" s="4">
        <v>405.64301075268799</v>
      </c>
      <c r="DY87" s="26">
        <v>3540.24647006431</v>
      </c>
      <c r="DZ87" s="26">
        <v>2212.6207982004098</v>
      </c>
      <c r="EA87" s="28">
        <v>0.62499060924428296</v>
      </c>
      <c r="EB87" s="4">
        <v>1737.4315238736101</v>
      </c>
      <c r="EC87" s="28">
        <v>0.49076569627708599</v>
      </c>
      <c r="ED87" s="4">
        <v>433.32150537634402</v>
      </c>
      <c r="EE87" s="26">
        <v>2819.9282217141099</v>
      </c>
      <c r="EF87" s="26">
        <v>1492.86819052086</v>
      </c>
      <c r="EG87" s="28">
        <v>0.52939935812033201</v>
      </c>
      <c r="EH87" s="4">
        <v>977.24766311112103</v>
      </c>
      <c r="EI87" s="28">
        <v>0.34655054536001401</v>
      </c>
      <c r="EJ87" s="4">
        <v>427.60527649769602</v>
      </c>
      <c r="EK87" s="26">
        <v>2771.2998916782099</v>
      </c>
      <c r="EL87" s="26">
        <v>1295.70449124178</v>
      </c>
      <c r="EM87" s="28">
        <v>0.46754394756503198</v>
      </c>
      <c r="EN87" s="4">
        <v>927.15749509235195</v>
      </c>
      <c r="EO87" s="28">
        <v>0.33455689796563098</v>
      </c>
      <c r="EP87" s="4">
        <v>429.97849462365599</v>
      </c>
      <c r="EQ87" s="26">
        <v>2874.9848859175499</v>
      </c>
      <c r="ER87" s="26">
        <v>1416.75898651938</v>
      </c>
      <c r="ES87" s="28">
        <v>0.49278832506530801</v>
      </c>
      <c r="ET87" s="4">
        <v>983.81724293248601</v>
      </c>
      <c r="EU87" s="28">
        <v>0.342199100854926</v>
      </c>
      <c r="EV87" s="4">
        <v>435.78709677419403</v>
      </c>
      <c r="EW87" s="26">
        <v>2133.7945940949098</v>
      </c>
      <c r="EX87" s="26">
        <v>1027.1607346539099</v>
      </c>
      <c r="EY87" s="28">
        <v>0.48137751285736802</v>
      </c>
      <c r="EZ87" s="4">
        <v>707.17901479016496</v>
      </c>
      <c r="FA87" s="28">
        <v>0.331418505205338</v>
      </c>
      <c r="FB87" s="4">
        <v>302.21612903225798</v>
      </c>
      <c r="FC87" s="4">
        <v>736.581362938702</v>
      </c>
      <c r="FD87" s="4">
        <v>303.07820320105401</v>
      </c>
      <c r="FE87" s="28">
        <v>0.411466021882333</v>
      </c>
      <c r="FF87" s="4">
        <v>167.75712155274499</v>
      </c>
      <c r="FG87" s="28">
        <v>0.22775097225302199</v>
      </c>
      <c r="FH87" s="4">
        <v>105.45107526881699</v>
      </c>
      <c r="FI87" s="4">
        <v>1812.74392244562</v>
      </c>
      <c r="FJ87" s="4">
        <v>945.27133283676096</v>
      </c>
      <c r="FK87" s="28">
        <v>0.52145883438487495</v>
      </c>
      <c r="FL87" s="4">
        <v>641.72230630148101</v>
      </c>
      <c r="FM87" s="28">
        <v>0.354006044844832</v>
      </c>
      <c r="FN87" s="4">
        <v>245.483172043011</v>
      </c>
      <c r="FO87" s="4">
        <v>2403.06931585348</v>
      </c>
      <c r="FP87" s="4">
        <v>636.293837325666</v>
      </c>
      <c r="FQ87" s="28">
        <v>0.26478380508124399</v>
      </c>
      <c r="FR87" s="4">
        <v>28.364871122773199</v>
      </c>
      <c r="FS87" s="28">
        <v>1.18036008930933E-2</v>
      </c>
      <c r="FT87" s="4">
        <v>567.08924731182799</v>
      </c>
      <c r="FU87" s="4">
        <v>4062.09478066363</v>
      </c>
      <c r="FV87" s="4">
        <v>1951.2651439342001</v>
      </c>
      <c r="FW87" s="28">
        <v>0.48035933411071602</v>
      </c>
      <c r="FX87" s="4">
        <v>1280.3406825075101</v>
      </c>
      <c r="FY87" s="28">
        <v>0.31519222264389002</v>
      </c>
      <c r="FZ87" s="4">
        <v>671.68686635944698</v>
      </c>
      <c r="GA87" s="4">
        <v>4823.0098391868796</v>
      </c>
      <c r="GB87" s="4">
        <v>959.56074507992105</v>
      </c>
      <c r="GC87" s="28">
        <v>0.19895475586292699</v>
      </c>
      <c r="GD87" s="4">
        <v>1492.55809266188</v>
      </c>
      <c r="GE87" s="28">
        <v>0.30946610984179801</v>
      </c>
      <c r="GF87" s="4">
        <v>737.37419354838698</v>
      </c>
      <c r="GG87" s="4">
        <v>6360.1746917784203</v>
      </c>
      <c r="GH87" s="4">
        <v>3705.4889887212798</v>
      </c>
      <c r="GI87" s="28">
        <v>0.58260805218309997</v>
      </c>
      <c r="GJ87" s="4">
        <v>2714.6791869847302</v>
      </c>
      <c r="GK87" s="28">
        <v>0.42682462645151897</v>
      </c>
      <c r="GL87" s="4">
        <v>860.92678187403999</v>
      </c>
      <c r="GM87" s="4">
        <v>5646.2847775957598</v>
      </c>
      <c r="GN87" s="4">
        <v>2712.46347776116</v>
      </c>
      <c r="GO87" s="28">
        <v>0.48039792263474101</v>
      </c>
      <c r="GP87" s="4">
        <v>1910.97473802484</v>
      </c>
      <c r="GQ87" s="28">
        <v>0.33844816783020099</v>
      </c>
      <c r="GR87" s="4">
        <v>865.76559139784899</v>
      </c>
      <c r="GS87" s="4">
        <v>2133.7945940949098</v>
      </c>
      <c r="GT87" s="4">
        <v>1027.1607346539099</v>
      </c>
      <c r="GU87" s="28">
        <v>0.48137751285736802</v>
      </c>
      <c r="GV87" s="4">
        <v>707.17901479016496</v>
      </c>
      <c r="GW87" s="28">
        <v>0.331418505205338</v>
      </c>
      <c r="GX87" s="4">
        <v>302.21612903225798</v>
      </c>
    </row>
    <row r="88" spans="1:206" x14ac:dyDescent="0.25">
      <c r="A88" s="4" t="s">
        <v>220</v>
      </c>
      <c r="B88" s="4" t="s">
        <v>371</v>
      </c>
      <c r="C88" s="4" t="s">
        <v>372</v>
      </c>
      <c r="D88" s="25" t="s">
        <v>228</v>
      </c>
      <c r="F88" s="26">
        <v>4813.3825779016597</v>
      </c>
      <c r="G88" s="26">
        <v>4897.5988995781299</v>
      </c>
      <c r="H88" s="26">
        <v>4188.0460266189202</v>
      </c>
      <c r="I88" s="26">
        <v>4322.1330230804997</v>
      </c>
      <c r="J88" s="26">
        <v>4375.0239138035304</v>
      </c>
      <c r="K88" s="26">
        <v>4771.4600685464902</v>
      </c>
      <c r="L88" s="26">
        <v>6144.8021256973798</v>
      </c>
      <c r="M88" s="26">
        <v>5357.8843786727602</v>
      </c>
      <c r="N88" s="26">
        <v>3171.3373122841899</v>
      </c>
      <c r="O88" s="26">
        <v>2498.2580123931598</v>
      </c>
      <c r="P88" s="26">
        <v>3583.1528855382498</v>
      </c>
      <c r="Q88" s="26">
        <v>4130.8636885077904</v>
      </c>
      <c r="R88" s="26">
        <v>4488.8521974812902</v>
      </c>
      <c r="S88" s="26">
        <v>4380.1077834763501</v>
      </c>
      <c r="T88" s="26">
        <v>3788.6334205667699</v>
      </c>
      <c r="U88" s="26">
        <v>3850.51030406779</v>
      </c>
      <c r="V88" s="26">
        <v>3643.31029311257</v>
      </c>
      <c r="W88" s="26">
        <v>3397.2902796213202</v>
      </c>
      <c r="X88" s="26">
        <v>2445.22129333769</v>
      </c>
      <c r="Y88" s="26">
        <v>1643.47059412152</v>
      </c>
      <c r="Z88" s="26">
        <v>1456.57319318177</v>
      </c>
      <c r="AA88" s="26">
        <v>1428.7063401328701</v>
      </c>
      <c r="AB88" s="26">
        <v>965.07008953802699</v>
      </c>
      <c r="AC88" s="26">
        <v>9710.9814774797906</v>
      </c>
      <c r="AD88" s="26">
        <v>8510.1790496994199</v>
      </c>
      <c r="AE88" s="26">
        <v>9146.4839823500206</v>
      </c>
      <c r="AF88" s="26">
        <v>11502.6865043701</v>
      </c>
      <c r="AG88" s="26">
        <v>5669.5953246773497</v>
      </c>
      <c r="AH88" s="26">
        <v>7714.0165740460398</v>
      </c>
      <c r="AI88" s="26">
        <v>8868.9599809576393</v>
      </c>
      <c r="AJ88" s="26">
        <v>7639.1437246345604</v>
      </c>
      <c r="AK88" s="26">
        <v>7040.6005727338797</v>
      </c>
      <c r="AL88" s="26">
        <v>4088.6918874592102</v>
      </c>
      <c r="AM88" s="26">
        <v>2885.27953331463</v>
      </c>
      <c r="AN88" s="26">
        <v>965.07008953802699</v>
      </c>
      <c r="AO88" s="26">
        <v>18221.1605271792</v>
      </c>
      <c r="AP88" s="26">
        <v>20649.170486720199</v>
      </c>
      <c r="AQ88" s="26">
        <v>13383.6118987234</v>
      </c>
      <c r="AR88" s="26">
        <v>16508.103705592199</v>
      </c>
      <c r="AS88" s="26">
        <v>11129.292460193101</v>
      </c>
      <c r="AT88" s="26">
        <v>3850.3496228526601</v>
      </c>
      <c r="AU88" s="26">
        <f t="shared" si="28"/>
        <v>-7265.5585879967985</v>
      </c>
      <c r="AV88" s="26">
        <f t="shared" si="29"/>
        <v>3124.4918068687984</v>
      </c>
      <c r="AW88" s="26">
        <f t="shared" si="30"/>
        <v>-5378.811245399098</v>
      </c>
      <c r="AX88" s="26">
        <v>-786.91774702461703</v>
      </c>
      <c r="AY88" s="26">
        <v>-2186.5470663885799</v>
      </c>
      <c r="AZ88" s="26">
        <v>-673.07929989102399</v>
      </c>
      <c r="BA88" s="26">
        <v>1084.8948731450901</v>
      </c>
      <c r="BB88" s="26">
        <v>547.71080296954506</v>
      </c>
      <c r="BC88" s="26">
        <v>357.98850897349899</v>
      </c>
      <c r="BD88" s="26">
        <v>-108.744414004947</v>
      </c>
      <c r="BE88" s="26">
        <v>-591.47436290957603</v>
      </c>
      <c r="BF88" s="26">
        <v>61.876883501015499</v>
      </c>
      <c r="BG88" s="26">
        <v>-207.20001095522099</v>
      </c>
      <c r="BH88" s="26">
        <v>-246.02001349125001</v>
      </c>
      <c r="BI88" s="26">
        <v>-952.06898628362796</v>
      </c>
      <c r="BJ88" s="26">
        <v>-801.75069921617001</v>
      </c>
      <c r="BK88" s="26">
        <v>-186.89740093975101</v>
      </c>
      <c r="BL88" s="26">
        <v>-27.866853048901302</v>
      </c>
      <c r="BM88" s="26" t="s">
        <v>224</v>
      </c>
      <c r="BN88" s="4" t="s">
        <v>224</v>
      </c>
      <c r="BO88" s="27">
        <v>70</v>
      </c>
      <c r="BP88" s="4" t="s">
        <v>253</v>
      </c>
      <c r="BQ88" s="26">
        <v>3171.3373122841899</v>
      </c>
      <c r="BR88" s="26">
        <v>2028.33853059987</v>
      </c>
      <c r="BS88" s="28">
        <v>0.63958460764898695</v>
      </c>
      <c r="BT88" s="4">
        <v>1557.92832931311</v>
      </c>
      <c r="BU88" s="28">
        <v>0.49125279839469199</v>
      </c>
      <c r="BV88" s="4">
        <v>280.29956989247302</v>
      </c>
      <c r="BW88" s="26">
        <v>2498.2580123931598</v>
      </c>
      <c r="BX88" s="26">
        <v>1239.80473646378</v>
      </c>
      <c r="BY88" s="28">
        <v>0.49626769145278599</v>
      </c>
      <c r="BZ88" s="4">
        <v>935.50636586352698</v>
      </c>
      <c r="CA88" s="28">
        <v>0.374463470635435</v>
      </c>
      <c r="CB88" s="4">
        <v>286.71664516128999</v>
      </c>
      <c r="CC88" s="26">
        <v>3583.1528855382498</v>
      </c>
      <c r="CD88" s="26">
        <v>1783.49826714597</v>
      </c>
      <c r="CE88" s="28">
        <v>0.49774551187705202</v>
      </c>
      <c r="CF88" s="4">
        <v>1253.9980567283001</v>
      </c>
      <c r="CG88" s="28">
        <v>0.349970569715149</v>
      </c>
      <c r="CH88" s="4">
        <v>428.85826881720402</v>
      </c>
      <c r="CI88" s="26">
        <v>4130.8636885077904</v>
      </c>
      <c r="CJ88" s="26">
        <v>1947.42011309638</v>
      </c>
      <c r="CK88" s="28">
        <v>0.47143170531484102</v>
      </c>
      <c r="CL88" s="4">
        <v>1273.61653315631</v>
      </c>
      <c r="CM88" s="28">
        <v>0.30831725014300299</v>
      </c>
      <c r="CN88" s="4">
        <v>538.64194700460803</v>
      </c>
      <c r="CO88" s="26">
        <v>4488.8521974812902</v>
      </c>
      <c r="CP88" s="26">
        <v>2174.56824001425</v>
      </c>
      <c r="CQ88" s="28">
        <v>0.48443747852388902</v>
      </c>
      <c r="CR88" s="4">
        <v>1454.2352144050999</v>
      </c>
      <c r="CS88" s="28">
        <v>0.32396593837976601</v>
      </c>
      <c r="CT88" s="4">
        <v>566.66217204301097</v>
      </c>
      <c r="CU88" s="26">
        <v>4380.1077834763501</v>
      </c>
      <c r="CV88" s="26">
        <v>2003.7797479840599</v>
      </c>
      <c r="CW88" s="28">
        <v>0.45747270319310002</v>
      </c>
      <c r="CX88" s="4">
        <v>1330.5744326194799</v>
      </c>
      <c r="CY88" s="28">
        <v>0.30377664167055002</v>
      </c>
      <c r="CZ88" s="4">
        <v>555.24865591397895</v>
      </c>
      <c r="DA88" s="26">
        <v>3790.2995806376398</v>
      </c>
      <c r="DB88" s="26">
        <v>1450.8583119215</v>
      </c>
      <c r="DC88" s="28">
        <v>0.38278196249527702</v>
      </c>
      <c r="DD88" s="4">
        <v>847.59678090060402</v>
      </c>
      <c r="DE88" s="28">
        <v>0.223622635326893</v>
      </c>
      <c r="DF88" s="4">
        <v>532.61298924731204</v>
      </c>
      <c r="DG88" s="26">
        <v>3851.6746016184502</v>
      </c>
      <c r="DH88" s="26">
        <v>1746.25267182064</v>
      </c>
      <c r="DI88" s="28">
        <v>0.45337492193314499</v>
      </c>
      <c r="DJ88" s="4">
        <v>992.13034659099696</v>
      </c>
      <c r="DK88" s="28">
        <v>0.25758415473989199</v>
      </c>
      <c r="DL88" s="4">
        <v>531.33870967741905</v>
      </c>
      <c r="DM88" s="26">
        <v>3644.8648519498402</v>
      </c>
      <c r="DN88" s="26">
        <v>1593.1183030201801</v>
      </c>
      <c r="DO88" s="28">
        <v>0.437085699396491</v>
      </c>
      <c r="DP88" s="4">
        <v>1188.67017514437</v>
      </c>
      <c r="DQ88" s="28">
        <v>0.32612187925390101</v>
      </c>
      <c r="DR88" s="4">
        <v>523.79462365591405</v>
      </c>
      <c r="DS88" s="26">
        <v>3397.4234230505399</v>
      </c>
      <c r="DT88" s="26">
        <v>1592.43798522715</v>
      </c>
      <c r="DU88" s="28">
        <v>0.46871931665123501</v>
      </c>
      <c r="DV88" s="4">
        <v>1118.37257157623</v>
      </c>
      <c r="DW88" s="28">
        <v>0.32918256935193602</v>
      </c>
      <c r="DX88" s="4">
        <v>482.26202150537603</v>
      </c>
      <c r="DY88" s="26">
        <v>2445.2216759891298</v>
      </c>
      <c r="DZ88" s="26">
        <v>1110.88493411183</v>
      </c>
      <c r="EA88" s="28">
        <v>0.45430847641347799</v>
      </c>
      <c r="EB88" s="4">
        <v>804.67065383673503</v>
      </c>
      <c r="EC88" s="28">
        <v>0.32907881593648702</v>
      </c>
      <c r="ED88" s="4">
        <v>314.40215053763399</v>
      </c>
      <c r="EE88" s="26">
        <v>1643.4694045331501</v>
      </c>
      <c r="EF88" s="26">
        <v>948.28914210328503</v>
      </c>
      <c r="EG88" s="28">
        <v>0.57700443919895195</v>
      </c>
      <c r="EH88" s="4">
        <v>719.978709111949</v>
      </c>
      <c r="EI88" s="28">
        <v>0.43808464406215702</v>
      </c>
      <c r="EJ88" s="4">
        <v>205.25120967741901</v>
      </c>
      <c r="EK88" s="26">
        <v>1456.57319318177</v>
      </c>
      <c r="EL88" s="26">
        <v>831.04826657833803</v>
      </c>
      <c r="EM88" s="28">
        <v>0.57055029604312502</v>
      </c>
      <c r="EN88" s="4">
        <v>664.21328954625301</v>
      </c>
      <c r="EO88" s="28">
        <v>0.45601092526997</v>
      </c>
      <c r="EP88" s="4">
        <v>173.313978494624</v>
      </c>
      <c r="EQ88" s="26">
        <v>1428.7063401328701</v>
      </c>
      <c r="ER88" s="26">
        <v>773.60531451458201</v>
      </c>
      <c r="ES88" s="28">
        <v>0.54147258452190905</v>
      </c>
      <c r="ET88" s="4">
        <v>600.01845503260995</v>
      </c>
      <c r="EU88" s="28">
        <v>0.41997325704931798</v>
      </c>
      <c r="EV88" s="4">
        <v>175.49526881720399</v>
      </c>
      <c r="EW88" s="26">
        <v>965.07008953802699</v>
      </c>
      <c r="EX88" s="26">
        <v>536.85906728686496</v>
      </c>
      <c r="EY88" s="28">
        <v>0.55629023540026601</v>
      </c>
      <c r="EZ88" s="4">
        <v>431.56123912295197</v>
      </c>
      <c r="FA88" s="28">
        <v>0.44718123978905799</v>
      </c>
      <c r="FB88" s="4">
        <v>113.97419354838701</v>
      </c>
      <c r="FC88" s="4">
        <v>5669.5953246773497</v>
      </c>
      <c r="FD88" s="4">
        <v>3268.14326706365</v>
      </c>
      <c r="FE88" s="28">
        <v>0.57643325138900303</v>
      </c>
      <c r="FF88" s="4">
        <v>2493.4346951766302</v>
      </c>
      <c r="FG88" s="28">
        <v>0.43979059392894698</v>
      </c>
      <c r="FH88" s="4">
        <v>567.01621505376397</v>
      </c>
      <c r="FI88" s="4">
        <v>7714.0165740460398</v>
      </c>
      <c r="FJ88" s="4">
        <v>3730.9183802423599</v>
      </c>
      <c r="FK88" s="28">
        <v>0.48365444181117101</v>
      </c>
      <c r="FL88" s="4">
        <v>2527.6145898846098</v>
      </c>
      <c r="FM88" s="28">
        <v>0.32766517489589198</v>
      </c>
      <c r="FN88" s="4">
        <v>967.50021582181296</v>
      </c>
      <c r="FO88" s="4">
        <v>8868.9599809576393</v>
      </c>
      <c r="FP88" s="4">
        <v>4178.3479879983197</v>
      </c>
      <c r="FQ88" s="28">
        <v>0.471120401599461</v>
      </c>
      <c r="FR88" s="4">
        <v>2784.80964702459</v>
      </c>
      <c r="FS88" s="28">
        <v>0.31399506289393497</v>
      </c>
      <c r="FT88" s="4">
        <v>1121.91082795699</v>
      </c>
      <c r="FU88" s="4">
        <v>7641.97418225608</v>
      </c>
      <c r="FV88" s="4">
        <v>3197.11098374214</v>
      </c>
      <c r="FW88" s="28">
        <v>0.41836191898757202</v>
      </c>
      <c r="FX88" s="4">
        <v>1839.7271274916</v>
      </c>
      <c r="FY88" s="28">
        <v>0.240739772683774</v>
      </c>
      <c r="FZ88" s="4">
        <v>1063.95169892473</v>
      </c>
      <c r="GA88" s="4">
        <v>7042.2882750003801</v>
      </c>
      <c r="GB88" s="4">
        <v>3596.8980510042402</v>
      </c>
      <c r="GC88" s="28">
        <v>0.51075700263122903</v>
      </c>
      <c r="GD88" s="4">
        <v>2307.0427467206</v>
      </c>
      <c r="GE88" s="28">
        <v>0.32759845331956</v>
      </c>
      <c r="GF88" s="4">
        <v>1006.05664516129</v>
      </c>
      <c r="GG88" s="4">
        <v>4088.6910805222801</v>
      </c>
      <c r="GH88" s="4">
        <v>2059.1740762151198</v>
      </c>
      <c r="GI88" s="28">
        <v>0.50362671956916005</v>
      </c>
      <c r="GJ88" s="4">
        <v>1524.6493629486799</v>
      </c>
      <c r="GK88" s="28">
        <v>0.372894242417045</v>
      </c>
      <c r="GL88" s="4">
        <v>519.65336021505402</v>
      </c>
      <c r="GM88" s="4">
        <v>2885.27953331463</v>
      </c>
      <c r="GN88" s="4">
        <v>1604.6535810929199</v>
      </c>
      <c r="GO88" s="28">
        <v>0.55615186070012401</v>
      </c>
      <c r="GP88" s="4">
        <v>1264.2317445788599</v>
      </c>
      <c r="GQ88" s="28">
        <v>0.43816612220116602</v>
      </c>
      <c r="GR88" s="4">
        <v>348.80924731182802</v>
      </c>
      <c r="GS88" s="4">
        <v>965.07008953802699</v>
      </c>
      <c r="GT88" s="4">
        <v>536.85906728686496</v>
      </c>
      <c r="GU88" s="28">
        <v>0.55629023540026601</v>
      </c>
      <c r="GV88" s="4">
        <v>431.56123912295197</v>
      </c>
      <c r="GW88" s="28">
        <v>0.44718123978905799</v>
      </c>
      <c r="GX88" s="4">
        <v>113.97419354838701</v>
      </c>
    </row>
    <row r="89" spans="1:206" x14ac:dyDescent="0.25">
      <c r="A89" s="4" t="s">
        <v>220</v>
      </c>
      <c r="B89" s="4" t="s">
        <v>373</v>
      </c>
      <c r="C89" s="4" t="s">
        <v>374</v>
      </c>
      <c r="D89" s="25" t="s">
        <v>228</v>
      </c>
      <c r="F89" s="26">
        <v>969.92332612870803</v>
      </c>
      <c r="G89" s="26">
        <v>1295.62449039644</v>
      </c>
      <c r="H89" s="26">
        <v>982.13850360589902</v>
      </c>
      <c r="I89" s="26">
        <v>1115.8392141306001</v>
      </c>
      <c r="J89" s="26">
        <v>1570.0774518119899</v>
      </c>
      <c r="K89" s="26">
        <v>1161.6720574088599</v>
      </c>
      <c r="L89" s="26">
        <v>1472.6140127890801</v>
      </c>
      <c r="M89" s="26">
        <v>1902.6057347241999</v>
      </c>
      <c r="N89" s="26">
        <v>1993.67666721163</v>
      </c>
      <c r="O89" s="26">
        <v>1999.37633559916</v>
      </c>
      <c r="P89" s="26">
        <v>2239.6816866950398</v>
      </c>
      <c r="Q89" s="26">
        <v>2463.3463610149001</v>
      </c>
      <c r="R89" s="26">
        <v>2230.9002450160101</v>
      </c>
      <c r="S89" s="26">
        <v>2308.8788735293201</v>
      </c>
      <c r="T89" s="26">
        <v>2757.8610559924</v>
      </c>
      <c r="U89" s="26">
        <v>2750.9398376899999</v>
      </c>
      <c r="V89" s="26">
        <v>2637.7096176201799</v>
      </c>
      <c r="W89" s="26">
        <v>2768.9221559592702</v>
      </c>
      <c r="X89" s="26">
        <v>2930.86741336047</v>
      </c>
      <c r="Y89" s="26">
        <v>2785.951501515</v>
      </c>
      <c r="Z89" s="26">
        <v>2820.6488623352898</v>
      </c>
      <c r="AA89" s="26">
        <v>2910.75490939166</v>
      </c>
      <c r="AB89" s="26">
        <v>2711.5104588403701</v>
      </c>
      <c r="AC89" s="26">
        <v>2265.5478165251502</v>
      </c>
      <c r="AD89" s="26">
        <v>2097.9777177364999</v>
      </c>
      <c r="AE89" s="26">
        <v>2731.7495092208501</v>
      </c>
      <c r="AF89" s="26">
        <v>3375.2197475132798</v>
      </c>
      <c r="AG89" s="26">
        <v>3993.0530028107901</v>
      </c>
      <c r="AH89" s="26">
        <v>4703.0280477099504</v>
      </c>
      <c r="AI89" s="26">
        <v>4539.7791185453198</v>
      </c>
      <c r="AJ89" s="26">
        <v>5508.8008936823999</v>
      </c>
      <c r="AK89" s="26">
        <v>5406.6317735794501</v>
      </c>
      <c r="AL89" s="26">
        <v>5716.81891487547</v>
      </c>
      <c r="AM89" s="26">
        <v>5731.4037717269603</v>
      </c>
      <c r="AN89" s="26">
        <v>2711.5104588403701</v>
      </c>
      <c r="AO89" s="26">
        <v>4363.5255342616501</v>
      </c>
      <c r="AP89" s="26">
        <v>6106.9692567341299</v>
      </c>
      <c r="AQ89" s="26">
        <v>8696.0810505207392</v>
      </c>
      <c r="AR89" s="26">
        <v>10048.5800122277</v>
      </c>
      <c r="AS89" s="26">
        <v>11123.450688454899</v>
      </c>
      <c r="AT89" s="26">
        <v>8442.9142305673304</v>
      </c>
      <c r="AU89" s="26">
        <f t="shared" si="28"/>
        <v>2589.1117937866093</v>
      </c>
      <c r="AV89" s="26">
        <f t="shared" si="29"/>
        <v>1352.4989617069605</v>
      </c>
      <c r="AW89" s="26">
        <f t="shared" si="30"/>
        <v>1074.8706762271995</v>
      </c>
      <c r="AX89" s="26">
        <v>429.99172193512197</v>
      </c>
      <c r="AY89" s="26">
        <v>91.070932487433595</v>
      </c>
      <c r="AZ89" s="26">
        <v>5.6996683875244001</v>
      </c>
      <c r="BA89" s="26">
        <v>240.305351095887</v>
      </c>
      <c r="BB89" s="26">
        <v>223.66467431986001</v>
      </c>
      <c r="BC89" s="26">
        <v>-232.446115998897</v>
      </c>
      <c r="BD89" s="26">
        <v>77.978628513309303</v>
      </c>
      <c r="BE89" s="26">
        <v>448.98218246308198</v>
      </c>
      <c r="BF89" s="26">
        <v>-6.92121830239617</v>
      </c>
      <c r="BG89" s="26">
        <v>-113.230220069824</v>
      </c>
      <c r="BH89" s="26">
        <v>131.21253833909199</v>
      </c>
      <c r="BI89" s="26">
        <v>161.9452574012</v>
      </c>
      <c r="BJ89" s="26">
        <v>-144.91591184547099</v>
      </c>
      <c r="BK89" s="26">
        <v>34.697360820293902</v>
      </c>
      <c r="BL89" s="26">
        <v>90.106047056370599</v>
      </c>
      <c r="BM89" s="26" t="s">
        <v>342</v>
      </c>
      <c r="BN89" s="4" t="s">
        <v>342</v>
      </c>
      <c r="BO89" s="27">
        <v>71</v>
      </c>
      <c r="BP89" s="4" t="s">
        <v>253</v>
      </c>
      <c r="BQ89" s="26">
        <v>1954.93518876282</v>
      </c>
      <c r="BR89" s="26">
        <v>844.62829318870297</v>
      </c>
      <c r="BS89" s="28">
        <v>0.43204925567032498</v>
      </c>
      <c r="BT89" s="4">
        <v>-88.604940119642805</v>
      </c>
      <c r="BU89" s="28">
        <v>-4.5323722560703598E-2</v>
      </c>
      <c r="BV89" s="4">
        <v>258.18062365591402</v>
      </c>
      <c r="BW89" s="26">
        <v>1973.95778526613</v>
      </c>
      <c r="BX89" s="26">
        <v>1463.1994140668201</v>
      </c>
      <c r="BY89" s="28">
        <v>0.74125162401563305</v>
      </c>
      <c r="BZ89" s="4">
        <v>1053.3091810641599</v>
      </c>
      <c r="CA89" s="28">
        <v>0.53360268842940395</v>
      </c>
      <c r="CB89" s="4">
        <v>288.00892473118301</v>
      </c>
      <c r="CC89" s="26">
        <v>2223.4449816102501</v>
      </c>
      <c r="CD89" s="26">
        <v>1045.1323822834099</v>
      </c>
      <c r="CE89" s="28">
        <v>0.47005093039294199</v>
      </c>
      <c r="CF89" s="4">
        <v>643.46972246108396</v>
      </c>
      <c r="CG89" s="28">
        <v>0.28940213397818099</v>
      </c>
      <c r="CH89" s="4">
        <v>321.11483870967697</v>
      </c>
      <c r="CI89" s="26">
        <v>2461.5727941228902</v>
      </c>
      <c r="CJ89" s="26">
        <v>1271.39900599459</v>
      </c>
      <c r="CK89" s="28">
        <v>0.51649864226242104</v>
      </c>
      <c r="CL89" s="4">
        <v>828.93834997081694</v>
      </c>
      <c r="CM89" s="28">
        <v>0.336751507796131</v>
      </c>
      <c r="CN89" s="4">
        <v>340.37419354838698</v>
      </c>
      <c r="CO89" s="26">
        <v>2231.8430777694898</v>
      </c>
      <c r="CP89" s="26">
        <v>1112.4187446163101</v>
      </c>
      <c r="CQ89" s="28">
        <v>0.49843053738709298</v>
      </c>
      <c r="CR89" s="4">
        <v>661.30645821264704</v>
      </c>
      <c r="CS89" s="28">
        <v>0.29630508739599998</v>
      </c>
      <c r="CT89" s="4">
        <v>307.89408602150502</v>
      </c>
      <c r="CU89" s="26">
        <v>2300.0097788344701</v>
      </c>
      <c r="CV89" s="26">
        <v>1130.4856757273999</v>
      </c>
      <c r="CW89" s="28">
        <v>0.491513421434352</v>
      </c>
      <c r="CX89" s="4">
        <v>874.44954844632002</v>
      </c>
      <c r="CY89" s="28">
        <v>0.38019383938856499</v>
      </c>
      <c r="CZ89" s="4">
        <v>286.90086021505402</v>
      </c>
      <c r="DA89" s="26">
        <v>2687.3599759395202</v>
      </c>
      <c r="DB89" s="26">
        <v>1352.5245513648499</v>
      </c>
      <c r="DC89" s="28">
        <v>0.50329117180961003</v>
      </c>
      <c r="DD89" s="4">
        <v>1002.00994342473</v>
      </c>
      <c r="DE89" s="28">
        <v>0.37286033594156798</v>
      </c>
      <c r="DF89" s="4">
        <v>319.82634408602098</v>
      </c>
      <c r="DG89" s="26">
        <v>2696.8099247949899</v>
      </c>
      <c r="DH89" s="26">
        <v>1480.1389982722301</v>
      </c>
      <c r="DI89" s="28">
        <v>0.548848098141269</v>
      </c>
      <c r="DJ89" s="4">
        <v>1068.2353816310699</v>
      </c>
      <c r="DK89" s="28">
        <v>0.39611074247743899</v>
      </c>
      <c r="DL89" s="4">
        <v>318.12546082949302</v>
      </c>
      <c r="DM89" s="26">
        <v>2599.4713579488698</v>
      </c>
      <c r="DN89" s="26">
        <v>1326.20444769699</v>
      </c>
      <c r="DO89" s="28">
        <v>0.51018236598053401</v>
      </c>
      <c r="DP89" s="4">
        <v>763.43151278838502</v>
      </c>
      <c r="DQ89" s="28">
        <v>0.29368721853922503</v>
      </c>
      <c r="DR89" s="4">
        <v>343.88344086021499</v>
      </c>
      <c r="DS89" s="26">
        <v>2715.0059803086001</v>
      </c>
      <c r="DT89" s="26">
        <v>1304.19940081101</v>
      </c>
      <c r="DU89" s="28">
        <v>0.48036704532885299</v>
      </c>
      <c r="DV89" s="4">
        <v>856.21218464263598</v>
      </c>
      <c r="DW89" s="28">
        <v>0.31536290927260302</v>
      </c>
      <c r="DX89" s="4">
        <v>373.39516129032302</v>
      </c>
      <c r="DY89" s="26">
        <v>2890.7099343525501</v>
      </c>
      <c r="DZ89" s="26">
        <v>1422.6647466888801</v>
      </c>
      <c r="EA89" s="28">
        <v>0.49215064084509402</v>
      </c>
      <c r="EB89" s="4">
        <v>921.33810257943401</v>
      </c>
      <c r="EC89" s="28">
        <v>0.31872381646821701</v>
      </c>
      <c r="ED89" s="4">
        <v>391.53301075268803</v>
      </c>
      <c r="EE89" s="26">
        <v>2779.2104667459598</v>
      </c>
      <c r="EF89" s="26">
        <v>1374.83349856172</v>
      </c>
      <c r="EG89" s="28">
        <v>0.49468491681791998</v>
      </c>
      <c r="EH89" s="4">
        <v>866.81753840404997</v>
      </c>
      <c r="EI89" s="28">
        <v>0.31189344915606998</v>
      </c>
      <c r="EJ89" s="4">
        <v>431.17944700460799</v>
      </c>
      <c r="EK89" s="26">
        <v>2828.78991202307</v>
      </c>
      <c r="EL89" s="26">
        <v>1417.38644303054</v>
      </c>
      <c r="EM89" s="28">
        <v>0.50105751473670201</v>
      </c>
      <c r="EN89" s="4">
        <v>753.56737717175702</v>
      </c>
      <c r="EO89" s="28">
        <v>0.26639213254010302</v>
      </c>
      <c r="EP89" s="4">
        <v>407.62150537634398</v>
      </c>
      <c r="EQ89" s="26">
        <v>2943.5216754356402</v>
      </c>
      <c r="ER89" s="26">
        <v>1424.4381641989601</v>
      </c>
      <c r="ES89" s="28">
        <v>0.48392311022752899</v>
      </c>
      <c r="ET89" s="4">
        <v>957.84515362325101</v>
      </c>
      <c r="EU89" s="28">
        <v>0.325407881863649</v>
      </c>
      <c r="EV89" s="4">
        <v>419.357741935484</v>
      </c>
      <c r="EW89" s="26">
        <v>2721.4249817094901</v>
      </c>
      <c r="EX89" s="26">
        <v>1629.3103362437701</v>
      </c>
      <c r="EY89" s="28">
        <v>0.59869750119670795</v>
      </c>
      <c r="EZ89" s="4">
        <v>1250.0503986409799</v>
      </c>
      <c r="FA89" s="28">
        <v>0.45933671037874702</v>
      </c>
      <c r="FB89" s="4">
        <v>284.43010752688201</v>
      </c>
      <c r="FC89" s="4">
        <v>3928.89297402895</v>
      </c>
      <c r="FD89" s="4">
        <v>2307.8277072555202</v>
      </c>
      <c r="FE89" s="28">
        <v>0.587398975363007</v>
      </c>
      <c r="FF89" s="4">
        <v>964.70424094451403</v>
      </c>
      <c r="FG89" s="28">
        <v>0.24554098249086201</v>
      </c>
      <c r="FH89" s="4">
        <v>546.18954838709703</v>
      </c>
      <c r="FI89" s="4">
        <v>4685.0177757331403</v>
      </c>
      <c r="FJ89" s="4">
        <v>2316.5313882780001</v>
      </c>
      <c r="FK89" s="28">
        <v>0.49445519721971498</v>
      </c>
      <c r="FL89" s="4">
        <v>1472.4080724319001</v>
      </c>
      <c r="FM89" s="28">
        <v>0.31428014639741497</v>
      </c>
      <c r="FN89" s="4">
        <v>661.48903225806498</v>
      </c>
      <c r="FO89" s="4">
        <v>4531.8528566039604</v>
      </c>
      <c r="FP89" s="4">
        <v>2242.9044203437102</v>
      </c>
      <c r="FQ89" s="28">
        <v>0.49491995687266799</v>
      </c>
      <c r="FR89" s="4">
        <v>1535.7560066589699</v>
      </c>
      <c r="FS89" s="28">
        <v>0.33888037746437799</v>
      </c>
      <c r="FT89" s="4">
        <v>594.79494623655899</v>
      </c>
      <c r="FU89" s="4">
        <v>5384.1699007345096</v>
      </c>
      <c r="FV89" s="4">
        <v>2832.66354963708</v>
      </c>
      <c r="FW89" s="28">
        <v>0.52610961426953595</v>
      </c>
      <c r="FX89" s="4">
        <v>2070.2453250558001</v>
      </c>
      <c r="FY89" s="28">
        <v>0.38450594301888202</v>
      </c>
      <c r="FZ89" s="4">
        <v>637.95180491551503</v>
      </c>
      <c r="GA89" s="4">
        <v>5314.4773382574704</v>
      </c>
      <c r="GB89" s="4">
        <v>2456.6901234243801</v>
      </c>
      <c r="GC89" s="28">
        <v>0.46226373113670899</v>
      </c>
      <c r="GD89" s="4">
        <v>1619.64369743102</v>
      </c>
      <c r="GE89" s="28">
        <v>0.30476067435110599</v>
      </c>
      <c r="GF89" s="4">
        <v>717.27860215053795</v>
      </c>
      <c r="GG89" s="4">
        <v>5669.9204010985104</v>
      </c>
      <c r="GH89" s="4">
        <v>2797.4982452506001</v>
      </c>
      <c r="GI89" s="28">
        <v>0.49339286045507902</v>
      </c>
      <c r="GJ89" s="4">
        <v>1788.15564098348</v>
      </c>
      <c r="GK89" s="28">
        <v>0.31537579268961902</v>
      </c>
      <c r="GL89" s="4">
        <v>822.71245775729597</v>
      </c>
      <c r="GM89" s="4">
        <v>5772.3115874587102</v>
      </c>
      <c r="GN89" s="4">
        <v>2841.8246072295001</v>
      </c>
      <c r="GO89" s="28">
        <v>0.49232002884317999</v>
      </c>
      <c r="GP89" s="4">
        <v>1711.4125307950101</v>
      </c>
      <c r="GQ89" s="28">
        <v>0.29648651235552298</v>
      </c>
      <c r="GR89" s="4">
        <v>826.97924731182798</v>
      </c>
      <c r="GS89" s="4">
        <v>2721.4249817094901</v>
      </c>
      <c r="GT89" s="4">
        <v>1629.3103362437701</v>
      </c>
      <c r="GU89" s="28">
        <v>0.59869750119670795</v>
      </c>
      <c r="GV89" s="4">
        <v>1250.0503986409799</v>
      </c>
      <c r="GW89" s="28">
        <v>0.45933671037874702</v>
      </c>
      <c r="GX89" s="4">
        <v>284.43010752688201</v>
      </c>
    </row>
    <row r="90" spans="1:206" x14ac:dyDescent="0.25">
      <c r="A90" s="4" t="s">
        <v>220</v>
      </c>
      <c r="B90" s="4" t="s">
        <v>375</v>
      </c>
      <c r="C90" s="4" t="s">
        <v>376</v>
      </c>
      <c r="D90" s="25" t="s">
        <v>240</v>
      </c>
      <c r="E90" s="4" t="s">
        <v>241</v>
      </c>
      <c r="F90" s="26">
        <v>3672.4484913094202</v>
      </c>
      <c r="G90" s="26">
        <v>3988.16978232274</v>
      </c>
      <c r="H90" s="26">
        <v>4083.3287631670701</v>
      </c>
      <c r="I90" s="26">
        <v>4092.6062451867901</v>
      </c>
      <c r="J90" s="26">
        <v>3971.9750562405202</v>
      </c>
      <c r="K90" s="26">
        <v>4095.6968504254601</v>
      </c>
      <c r="L90" s="26">
        <v>3660.1838698331599</v>
      </c>
      <c r="M90" s="26">
        <v>3781.21353161361</v>
      </c>
      <c r="N90" s="26">
        <v>3754.36003894853</v>
      </c>
      <c r="O90" s="26">
        <v>4104.0679563861804</v>
      </c>
      <c r="P90" s="26">
        <v>3852.4474785573102</v>
      </c>
      <c r="Q90" s="26">
        <v>3873.2162443441998</v>
      </c>
      <c r="R90" s="26">
        <v>3472.9235817236699</v>
      </c>
      <c r="S90" s="26">
        <v>3221.2711010896301</v>
      </c>
      <c r="T90" s="26">
        <v>3098.1830603977101</v>
      </c>
      <c r="U90" s="26">
        <v>3216.7749906721701</v>
      </c>
      <c r="V90" s="26">
        <v>2934.38232712328</v>
      </c>
      <c r="W90" s="26">
        <v>3073.40260232129</v>
      </c>
      <c r="X90" s="26">
        <v>2937.60865891306</v>
      </c>
      <c r="Y90" s="26">
        <v>2123.31561305985</v>
      </c>
      <c r="Z90" s="26">
        <v>1943.75638496595</v>
      </c>
      <c r="AA90" s="26">
        <v>2224.2426789549099</v>
      </c>
      <c r="AB90" s="26">
        <v>1441.33971903458</v>
      </c>
      <c r="AC90" s="26">
        <v>7660.6182736321598</v>
      </c>
      <c r="AD90" s="26">
        <v>8175.9350083538602</v>
      </c>
      <c r="AE90" s="26">
        <v>8067.6719066659898</v>
      </c>
      <c r="AF90" s="26">
        <v>7441.3974014467703</v>
      </c>
      <c r="AG90" s="26">
        <v>7858.4279953347104</v>
      </c>
      <c r="AH90" s="26">
        <v>7725.6637229015096</v>
      </c>
      <c r="AI90" s="26">
        <v>6694.1946828132996</v>
      </c>
      <c r="AJ90" s="26">
        <v>6314.9580510698797</v>
      </c>
      <c r="AK90" s="26">
        <v>6007.7849294445596</v>
      </c>
      <c r="AL90" s="26">
        <v>5060.9242719729</v>
      </c>
      <c r="AM90" s="26">
        <v>4167.99906392086</v>
      </c>
      <c r="AN90" s="26">
        <v>1441.33971903458</v>
      </c>
      <c r="AO90" s="26">
        <v>15836.553281986</v>
      </c>
      <c r="AP90" s="26">
        <v>15509.069308112799</v>
      </c>
      <c r="AQ90" s="26">
        <v>15584.091718236201</v>
      </c>
      <c r="AR90" s="26">
        <v>13009.1527338832</v>
      </c>
      <c r="AS90" s="26">
        <v>11068.7092014175</v>
      </c>
      <c r="AT90" s="26">
        <v>5609.3387829554404</v>
      </c>
      <c r="AU90" s="26">
        <f t="shared" si="28"/>
        <v>75.022410123401642</v>
      </c>
      <c r="AV90" s="26">
        <f t="shared" si="29"/>
        <v>-2574.9389843530007</v>
      </c>
      <c r="AW90" s="26">
        <f t="shared" si="30"/>
        <v>-1940.4435324657006</v>
      </c>
      <c r="AX90" s="26">
        <v>121.02966178045401</v>
      </c>
      <c r="AY90" s="26">
        <v>-26.853492665077599</v>
      </c>
      <c r="AZ90" s="26">
        <v>349.70791743764602</v>
      </c>
      <c r="BA90" s="26">
        <v>-251.62047782886799</v>
      </c>
      <c r="BB90" s="26">
        <v>20.768765786885101</v>
      </c>
      <c r="BC90" s="26">
        <v>-400.29266262052198</v>
      </c>
      <c r="BD90" s="26">
        <v>-251.65248063404701</v>
      </c>
      <c r="BE90" s="26">
        <v>-123.088040691914</v>
      </c>
      <c r="BF90" s="26">
        <v>118.591930274456</v>
      </c>
      <c r="BG90" s="26">
        <v>-282.39266354889497</v>
      </c>
      <c r="BH90" s="26">
        <v>139.020275198012</v>
      </c>
      <c r="BI90" s="26">
        <v>-135.793943408232</v>
      </c>
      <c r="BJ90" s="26">
        <v>-814.29304585320904</v>
      </c>
      <c r="BK90" s="26">
        <v>-179.5592280939</v>
      </c>
      <c r="BL90" s="26">
        <v>280.486293988966</v>
      </c>
      <c r="BM90" s="26" t="s">
        <v>224</v>
      </c>
      <c r="BN90" s="4" t="s">
        <v>224</v>
      </c>
      <c r="BO90" s="27">
        <v>72</v>
      </c>
      <c r="BP90" s="4" t="s">
        <v>253</v>
      </c>
      <c r="BQ90" s="26">
        <v>3807.4435067004301</v>
      </c>
      <c r="BR90" s="26">
        <v>1481.23850660835</v>
      </c>
      <c r="BS90" s="28">
        <v>0.38903755341389301</v>
      </c>
      <c r="BT90" s="4">
        <v>896.58432634951805</v>
      </c>
      <c r="BU90" s="28">
        <v>0.23548197754521799</v>
      </c>
      <c r="BV90" s="4">
        <v>515.95913978494605</v>
      </c>
      <c r="BW90" s="26">
        <v>4427.0218185432404</v>
      </c>
      <c r="BX90" s="26">
        <v>2413.3182851843198</v>
      </c>
      <c r="BY90" s="28">
        <v>0.54513358734212303</v>
      </c>
      <c r="BZ90" s="4">
        <v>1631.3780914727599</v>
      </c>
      <c r="CA90" s="28">
        <v>0.36850464224944401</v>
      </c>
      <c r="CB90" s="4">
        <v>602.78494623655899</v>
      </c>
      <c r="CC90" s="26">
        <v>4223.97448277478</v>
      </c>
      <c r="CD90" s="26">
        <v>1947.1874721977599</v>
      </c>
      <c r="CE90" s="28">
        <v>0.46098466743545002</v>
      </c>
      <c r="CF90" s="4">
        <v>1209.01991945483</v>
      </c>
      <c r="CG90" s="28">
        <v>0.28622803579547401</v>
      </c>
      <c r="CH90" s="4">
        <v>641.46666666666704</v>
      </c>
      <c r="CI90" s="26">
        <v>4272.9539351040103</v>
      </c>
      <c r="CJ90" s="26">
        <v>1878.6995948096001</v>
      </c>
      <c r="CK90" s="28">
        <v>0.43967232582952398</v>
      </c>
      <c r="CL90" s="4">
        <v>1102.232215943</v>
      </c>
      <c r="CM90" s="28">
        <v>0.25795555783733598</v>
      </c>
      <c r="CN90" s="4">
        <v>665.09792626728097</v>
      </c>
      <c r="CO90" s="26">
        <v>3852.2626304342798</v>
      </c>
      <c r="CP90" s="26">
        <v>1697.68232050591</v>
      </c>
      <c r="CQ90" s="28">
        <v>0.440697450660192</v>
      </c>
      <c r="CR90" s="4">
        <v>1008.0803720960899</v>
      </c>
      <c r="CS90" s="28">
        <v>0.26168526624635802</v>
      </c>
      <c r="CT90" s="4">
        <v>652.71446236559098</v>
      </c>
      <c r="CU90" s="26">
        <v>3483.1744771417102</v>
      </c>
      <c r="CV90" s="26">
        <v>1205.85631754326</v>
      </c>
      <c r="CW90" s="28">
        <v>0.34619463522619398</v>
      </c>
      <c r="CX90" s="4">
        <v>578.58089799476204</v>
      </c>
      <c r="CY90" s="28">
        <v>0.16610735459612799</v>
      </c>
      <c r="CZ90" s="4">
        <v>606.69139784946196</v>
      </c>
      <c r="DA90" s="26">
        <v>3251.2743552577299</v>
      </c>
      <c r="DB90" s="26">
        <v>1159.07124252325</v>
      </c>
      <c r="DC90" s="28">
        <v>0.35649751939539598</v>
      </c>
      <c r="DD90" s="4">
        <v>579.05899507771596</v>
      </c>
      <c r="DE90" s="28">
        <v>0.178102162969207</v>
      </c>
      <c r="DF90" s="4">
        <v>569.02903225806403</v>
      </c>
      <c r="DG90" s="26">
        <v>3295.6452054226902</v>
      </c>
      <c r="DH90" s="26">
        <v>974.41664393990902</v>
      </c>
      <c r="DI90" s="28">
        <v>0.29566794457625201</v>
      </c>
      <c r="DJ90" s="4">
        <v>-1971.4944535423399</v>
      </c>
      <c r="DK90" s="28">
        <v>-0.59821198298239697</v>
      </c>
      <c r="DL90" s="4">
        <v>538.19815668202796</v>
      </c>
      <c r="DM90" s="26">
        <v>2856.0192098894299</v>
      </c>
      <c r="DN90" s="26">
        <v>704.42155659907996</v>
      </c>
      <c r="DO90" s="28">
        <v>0.24664454432235799</v>
      </c>
      <c r="DP90" s="4">
        <v>2009.3499416565201</v>
      </c>
      <c r="DQ90" s="28">
        <v>0.70354916896175701</v>
      </c>
      <c r="DR90" s="4">
        <v>527.26989247311803</v>
      </c>
      <c r="DS90" s="26">
        <v>2819.8998261585002</v>
      </c>
      <c r="DT90" s="26">
        <v>882.58656473875499</v>
      </c>
      <c r="DU90" s="28">
        <v>0.312985077183074</v>
      </c>
      <c r="DV90" s="4">
        <v>360.10537679955797</v>
      </c>
      <c r="DW90" s="28">
        <v>0.12770147842099899</v>
      </c>
      <c r="DX90" s="4">
        <v>501.83010752688199</v>
      </c>
      <c r="DY90" s="26">
        <v>2769.89369415283</v>
      </c>
      <c r="DZ90" s="26">
        <v>965.06839222431404</v>
      </c>
      <c r="EA90" s="28">
        <v>0.34841351285847</v>
      </c>
      <c r="EB90" s="4">
        <v>432.33099599089297</v>
      </c>
      <c r="EC90" s="28">
        <v>0.15608216189073701</v>
      </c>
      <c r="ED90" s="4">
        <v>412.797924731183</v>
      </c>
      <c r="EE90" s="26">
        <v>2100.30446878369</v>
      </c>
      <c r="EF90" s="26">
        <v>799.90489002538402</v>
      </c>
      <c r="EG90" s="28">
        <v>0.38085187262807602</v>
      </c>
      <c r="EH90" s="4">
        <v>449.96277890780198</v>
      </c>
      <c r="EI90" s="28">
        <v>0.21423692878603501</v>
      </c>
      <c r="EJ90" s="4">
        <v>372.06105990783402</v>
      </c>
      <c r="EK90" s="26">
        <v>1947.2085423879901</v>
      </c>
      <c r="EL90" s="26">
        <v>698.277262737402</v>
      </c>
      <c r="EM90" s="28">
        <v>0.35860425195190299</v>
      </c>
      <c r="EN90" s="4">
        <v>263.36401291410402</v>
      </c>
      <c r="EO90" s="28">
        <v>0.135252083780981</v>
      </c>
      <c r="EP90" s="4">
        <v>385.50806451612902</v>
      </c>
      <c r="EQ90" s="26">
        <v>2218.0851692290498</v>
      </c>
      <c r="ER90" s="26">
        <v>837.15859898567703</v>
      </c>
      <c r="ES90" s="28">
        <v>0.37742400995208503</v>
      </c>
      <c r="ET90" s="4">
        <v>452.64527322282203</v>
      </c>
      <c r="EU90" s="28">
        <v>0.204070285263279</v>
      </c>
      <c r="EV90" s="4">
        <v>428.23333333333301</v>
      </c>
      <c r="EW90" s="26">
        <v>1436.0207435950599</v>
      </c>
      <c r="EX90" s="26">
        <v>417.09668185636502</v>
      </c>
      <c r="EY90" s="28">
        <v>0.29045310363147703</v>
      </c>
      <c r="EZ90" s="4">
        <v>57.214958721484102</v>
      </c>
      <c r="FA90" s="28">
        <v>3.98427104738385E-2</v>
      </c>
      <c r="FB90" s="4">
        <v>308.57204301075302</v>
      </c>
      <c r="FC90" s="4">
        <v>8234.4653252436692</v>
      </c>
      <c r="FD90" s="4">
        <v>3894.5567917926701</v>
      </c>
      <c r="FE90" s="28">
        <v>0.47295806563827197</v>
      </c>
      <c r="FF90" s="4">
        <v>2527.9624178222798</v>
      </c>
      <c r="FG90" s="28">
        <v>0.306997760992754</v>
      </c>
      <c r="FH90" s="4">
        <v>1118.7440860215099</v>
      </c>
      <c r="FI90" s="4">
        <v>8496.9284178787893</v>
      </c>
      <c r="FJ90" s="4">
        <v>3825.8870670073602</v>
      </c>
      <c r="FK90" s="28">
        <v>0.45026707050481002</v>
      </c>
      <c r="FL90" s="4">
        <v>2311.25213539783</v>
      </c>
      <c r="FM90" s="28">
        <v>0.272010310282785</v>
      </c>
      <c r="FN90" s="4">
        <v>1306.5645929339501</v>
      </c>
      <c r="FO90" s="4">
        <v>7335.43710757598</v>
      </c>
      <c r="FP90" s="4">
        <v>2903.53863804917</v>
      </c>
      <c r="FQ90" s="28">
        <v>0.39582353382192098</v>
      </c>
      <c r="FR90" s="4">
        <v>1586.6612700908499</v>
      </c>
      <c r="FS90" s="28">
        <v>0.21630084844598599</v>
      </c>
      <c r="FT90" s="4">
        <v>1259.4058602150501</v>
      </c>
      <c r="FU90" s="4">
        <v>6546.9195606804296</v>
      </c>
      <c r="FV90" s="4">
        <v>2133.4878864631601</v>
      </c>
      <c r="FW90" s="28">
        <v>0.32587659993204798</v>
      </c>
      <c r="FX90" s="4">
        <v>-1392.4354584646201</v>
      </c>
      <c r="FY90" s="28">
        <v>-0.21268559137755799</v>
      </c>
      <c r="FZ90" s="4">
        <v>1107.2271889400899</v>
      </c>
      <c r="GA90" s="4">
        <v>5675.9190360479297</v>
      </c>
      <c r="GB90" s="4">
        <v>1910.2778741423399</v>
      </c>
      <c r="GC90" s="28">
        <v>0.336558337426964</v>
      </c>
      <c r="GD90" s="4">
        <v>2369.45531845608</v>
      </c>
      <c r="GE90" s="28">
        <v>0.41745756121741701</v>
      </c>
      <c r="GF90" s="4">
        <v>1029.0999999999999</v>
      </c>
      <c r="GG90" s="4">
        <v>4870.19816293652</v>
      </c>
      <c r="GH90" s="4">
        <v>1764.9732822497001</v>
      </c>
      <c r="GI90" s="28">
        <v>0.36240276539086302</v>
      </c>
      <c r="GJ90" s="4">
        <v>882.29377489869501</v>
      </c>
      <c r="GK90" s="28">
        <v>0.18116178138564901</v>
      </c>
      <c r="GL90" s="4">
        <v>784.85898463901697</v>
      </c>
      <c r="GM90" s="4">
        <v>4165.2937116170497</v>
      </c>
      <c r="GN90" s="4">
        <v>1535.4358617230801</v>
      </c>
      <c r="GO90" s="28">
        <v>0.36862607250017798</v>
      </c>
      <c r="GP90" s="4">
        <v>716.00928613692497</v>
      </c>
      <c r="GQ90" s="28">
        <v>0.17189887093435199</v>
      </c>
      <c r="GR90" s="4">
        <v>813.74139784946203</v>
      </c>
      <c r="GS90" s="4">
        <v>1436.0207435950599</v>
      </c>
      <c r="GT90" s="4">
        <v>417.09668185636502</v>
      </c>
      <c r="GU90" s="28">
        <v>0.29045310363147703</v>
      </c>
      <c r="GV90" s="4">
        <v>57.214958721484102</v>
      </c>
      <c r="GW90" s="28">
        <v>3.98427104738385E-2</v>
      </c>
      <c r="GX90" s="4">
        <v>308.57204301075302</v>
      </c>
    </row>
    <row r="91" spans="1:206" x14ac:dyDescent="0.25">
      <c r="A91" s="4" t="s">
        <v>220</v>
      </c>
      <c r="B91" s="4" t="s">
        <v>377</v>
      </c>
      <c r="C91" s="4" t="s">
        <v>378</v>
      </c>
      <c r="D91" s="25" t="s">
        <v>240</v>
      </c>
      <c r="E91" s="4" t="s">
        <v>241</v>
      </c>
      <c r="Q91" s="26">
        <v>0</v>
      </c>
      <c r="R91" s="26">
        <v>475.95236455069102</v>
      </c>
      <c r="S91" s="26">
        <v>1748.2054521120499</v>
      </c>
      <c r="T91" s="26">
        <v>2588.3324454297199</v>
      </c>
      <c r="U91" s="26">
        <v>2469.7235244481799</v>
      </c>
      <c r="V91" s="26">
        <v>2499.5315463062898</v>
      </c>
      <c r="W91" s="26">
        <v>2685.20843518533</v>
      </c>
      <c r="X91" s="26">
        <v>2727.7349208830601</v>
      </c>
      <c r="Y91" s="26">
        <v>3076.0145660071598</v>
      </c>
      <c r="Z91" s="26">
        <v>3420.4006028582698</v>
      </c>
      <c r="AA91" s="26">
        <v>3072.6995397861501</v>
      </c>
      <c r="AB91" s="26">
        <v>2016.1218570824301</v>
      </c>
      <c r="AC91" s="26">
        <v>0</v>
      </c>
      <c r="AD91" s="26">
        <v>0</v>
      </c>
      <c r="AE91" s="26">
        <v>0</v>
      </c>
      <c r="AF91" s="26">
        <v>0</v>
      </c>
      <c r="AG91" s="26">
        <v>0</v>
      </c>
      <c r="AH91" s="26">
        <v>0</v>
      </c>
      <c r="AI91" s="26">
        <v>2224.1578166627401</v>
      </c>
      <c r="AJ91" s="26">
        <v>5058.0559698779098</v>
      </c>
      <c r="AK91" s="26">
        <v>5184.7399814916198</v>
      </c>
      <c r="AL91" s="26">
        <v>5803.7494868902304</v>
      </c>
      <c r="AM91" s="26">
        <v>6493.10014264442</v>
      </c>
      <c r="AN91" s="26">
        <v>2016.1218570824301</v>
      </c>
      <c r="AQ91" s="26">
        <v>0</v>
      </c>
      <c r="AR91" s="26">
        <v>7282.2137865406503</v>
      </c>
      <c r="AS91" s="26">
        <v>10988.4894683818</v>
      </c>
      <c r="AT91" s="26">
        <v>8509.2219997268494</v>
      </c>
      <c r="AU91" s="26">
        <f t="shared" si="28"/>
        <v>0</v>
      </c>
      <c r="AV91" s="26">
        <f t="shared" si="29"/>
        <v>7282.2137865406503</v>
      </c>
      <c r="AW91" s="26">
        <f t="shared" si="30"/>
        <v>3706.2756818411499</v>
      </c>
      <c r="AX91" s="26">
        <v>0</v>
      </c>
      <c r="AY91" s="26">
        <v>0</v>
      </c>
      <c r="AZ91" s="26">
        <v>0</v>
      </c>
      <c r="BA91" s="26">
        <v>0</v>
      </c>
      <c r="BB91" s="26">
        <v>0</v>
      </c>
      <c r="BC91" s="26">
        <v>475.95236455069102</v>
      </c>
      <c r="BD91" s="26">
        <v>1272.25308756136</v>
      </c>
      <c r="BE91" s="26">
        <v>840.12699331767601</v>
      </c>
      <c r="BF91" s="26">
        <v>-118.608920981539</v>
      </c>
      <c r="BG91" s="26">
        <v>29.8080218581031</v>
      </c>
      <c r="BH91" s="26">
        <v>185.676888879047</v>
      </c>
      <c r="BI91" s="26">
        <v>42.5264856977292</v>
      </c>
      <c r="BJ91" s="26">
        <v>348.27964512410102</v>
      </c>
      <c r="BK91" s="26">
        <v>344.38603685110502</v>
      </c>
      <c r="BL91" s="26">
        <v>-347.70106307211802</v>
      </c>
      <c r="BM91" s="26" t="s">
        <v>271</v>
      </c>
      <c r="BN91" s="4" t="s">
        <v>271</v>
      </c>
      <c r="BO91" s="27">
        <v>73</v>
      </c>
      <c r="BP91" s="4" t="s">
        <v>253</v>
      </c>
      <c r="CI91" s="26">
        <v>0</v>
      </c>
      <c r="CJ91" s="26">
        <v>-358.45856569000398</v>
      </c>
      <c r="CL91" s="4">
        <v>-372.317305247386</v>
      </c>
      <c r="CN91" s="4">
        <v>11.306451612903199</v>
      </c>
      <c r="CO91" s="26">
        <v>542.56514571947798</v>
      </c>
      <c r="CP91" s="26">
        <v>-836.313568621635</v>
      </c>
      <c r="CQ91" s="28">
        <v>-1.5414067328498</v>
      </c>
      <c r="CR91" s="4">
        <v>-908.10126552475003</v>
      </c>
      <c r="CS91" s="28">
        <v>-1.6737183961947</v>
      </c>
      <c r="CT91" s="4">
        <v>52.444086021505399</v>
      </c>
      <c r="CU91" s="26">
        <v>1903.5948905503401</v>
      </c>
      <c r="CV91" s="26">
        <v>137.340280989608</v>
      </c>
      <c r="CW91" s="28">
        <v>7.2147851242604796E-2</v>
      </c>
      <c r="CX91" s="4">
        <v>22.284778060200299</v>
      </c>
      <c r="CY91" s="28">
        <v>1.1706680959706599E-2</v>
      </c>
      <c r="CZ91" s="4">
        <v>85.718279569892502</v>
      </c>
      <c r="DA91" s="26">
        <v>2815.4775565612299</v>
      </c>
      <c r="DB91" s="26">
        <v>1041.01447210068</v>
      </c>
      <c r="DC91" s="28">
        <v>0.36974703267468201</v>
      </c>
      <c r="DD91" s="4">
        <v>890.46411554012298</v>
      </c>
      <c r="DE91" s="28">
        <v>0.31627462753697799</v>
      </c>
      <c r="DF91" s="4">
        <v>110.602150537634</v>
      </c>
      <c r="DG91" s="26">
        <v>2673.7122261702398</v>
      </c>
      <c r="DH91" s="26">
        <v>945.32454694663795</v>
      </c>
      <c r="DI91" s="28">
        <v>0.35356256282700099</v>
      </c>
      <c r="DJ91" s="4">
        <v>791.79356436580701</v>
      </c>
      <c r="DK91" s="28">
        <v>0.29614015921973502</v>
      </c>
      <c r="DL91" s="4">
        <v>112.93317972350199</v>
      </c>
      <c r="DM91" s="26">
        <v>2643.90179939058</v>
      </c>
      <c r="DN91" s="26">
        <v>1034.30974712428</v>
      </c>
      <c r="DO91" s="28">
        <v>0.39120581080684902</v>
      </c>
      <c r="DP91" s="4">
        <v>920.68455640205696</v>
      </c>
      <c r="DQ91" s="28">
        <v>0.34822948288558703</v>
      </c>
      <c r="DR91" s="4">
        <v>108.71935483871</v>
      </c>
      <c r="DS91" s="26">
        <v>2723.59791394269</v>
      </c>
      <c r="DT91" s="26">
        <v>813.19254026081603</v>
      </c>
      <c r="DU91" s="28">
        <v>0.29857290464862901</v>
      </c>
      <c r="DV91" s="4">
        <v>695.61814162445796</v>
      </c>
      <c r="DW91" s="28">
        <v>0.25540412483921998</v>
      </c>
      <c r="DX91" s="4">
        <v>115.805376344086</v>
      </c>
      <c r="DY91" s="26">
        <v>2688.0246291456601</v>
      </c>
      <c r="DZ91" s="26">
        <v>856.54642116377602</v>
      </c>
      <c r="EA91" s="28">
        <v>0.31865274293860002</v>
      </c>
      <c r="EB91" s="4">
        <v>722.67158049240697</v>
      </c>
      <c r="EC91" s="28">
        <v>0.268848571049773</v>
      </c>
      <c r="ED91" s="4">
        <v>130.79139784946199</v>
      </c>
      <c r="EE91" s="26">
        <v>3140.4159784840199</v>
      </c>
      <c r="EF91" s="26">
        <v>1387.8079057007601</v>
      </c>
      <c r="EG91" s="28">
        <v>0.44191849589642601</v>
      </c>
      <c r="EH91" s="4">
        <v>1270.39683057403</v>
      </c>
      <c r="EI91" s="28">
        <v>0.40453138669460398</v>
      </c>
      <c r="EJ91" s="4">
        <v>133.494239631336</v>
      </c>
      <c r="EK91" s="26">
        <v>3386.15765944744</v>
      </c>
      <c r="EL91" s="26">
        <v>1447.9324677817399</v>
      </c>
      <c r="EM91" s="28">
        <v>0.42760338218215499</v>
      </c>
      <c r="EN91" s="4">
        <v>1295.46861906818</v>
      </c>
      <c r="EO91" s="28">
        <v>0.382577761981579</v>
      </c>
      <c r="EP91" s="4">
        <v>146.31075268817199</v>
      </c>
      <c r="EQ91" s="26">
        <v>2964.54221218461</v>
      </c>
      <c r="ER91" s="26">
        <v>823.24352938144898</v>
      </c>
      <c r="ES91" s="28">
        <v>0.27769667977667001</v>
      </c>
      <c r="ET91" s="4">
        <v>657.59665430078996</v>
      </c>
      <c r="EU91" s="28">
        <v>0.22182064117623099</v>
      </c>
      <c r="EV91" s="4">
        <v>156.12333333333299</v>
      </c>
      <c r="EW91" s="26">
        <v>1947.2011885920599</v>
      </c>
      <c r="EX91" s="26">
        <v>428.43960218492202</v>
      </c>
      <c r="EY91" s="28">
        <v>0.22002842063521399</v>
      </c>
      <c r="EZ91" s="4">
        <v>311.10906977478402</v>
      </c>
      <c r="FA91" s="28">
        <v>0.15977243214386799</v>
      </c>
      <c r="FB91" s="4">
        <v>107.391397849462</v>
      </c>
      <c r="FC91" s="4">
        <v>0</v>
      </c>
      <c r="FD91" s="4">
        <v>0</v>
      </c>
      <c r="FF91" s="4">
        <v>0</v>
      </c>
      <c r="FH91" s="4">
        <v>0</v>
      </c>
      <c r="FI91" s="4">
        <v>0</v>
      </c>
      <c r="FJ91" s="4">
        <v>-358.45856569000398</v>
      </c>
      <c r="FL91" s="4">
        <v>-372.317305247386</v>
      </c>
      <c r="FN91" s="4">
        <v>11.306451612903199</v>
      </c>
      <c r="FO91" s="4">
        <v>2446.16003626981</v>
      </c>
      <c r="FP91" s="4">
        <v>-698.973287632027</v>
      </c>
      <c r="FQ91" s="28">
        <v>-0.28574307374340902</v>
      </c>
      <c r="FR91" s="4">
        <v>-885.81648746455005</v>
      </c>
      <c r="FS91" s="28">
        <v>-0.36212532063738001</v>
      </c>
      <c r="FT91" s="4">
        <v>138.16236559139799</v>
      </c>
      <c r="FU91" s="4">
        <v>5489.1897827314697</v>
      </c>
      <c r="FV91" s="4">
        <v>1986.3390190473201</v>
      </c>
      <c r="FW91" s="28">
        <v>0.36186379004350899</v>
      </c>
      <c r="FX91" s="4">
        <v>1682.25767990593</v>
      </c>
      <c r="FY91" s="28">
        <v>0.306467392546377</v>
      </c>
      <c r="FZ91" s="4">
        <v>223.53533026113701</v>
      </c>
      <c r="GA91" s="4">
        <v>5367.4997133332799</v>
      </c>
      <c r="GB91" s="4">
        <v>1171.6500281138899</v>
      </c>
      <c r="GC91" s="28">
        <v>0.21828599733380899</v>
      </c>
      <c r="GD91" s="4">
        <v>1616.3026980265099</v>
      </c>
      <c r="GE91" s="28">
        <v>0.30112767291100101</v>
      </c>
      <c r="GF91" s="4">
        <v>224.52473118279599</v>
      </c>
      <c r="GG91" s="4">
        <v>5828.44060762968</v>
      </c>
      <c r="GH91" s="4">
        <v>2244.3543268645399</v>
      </c>
      <c r="GI91" s="28">
        <v>0.385069434168477</v>
      </c>
      <c r="GJ91" s="4">
        <v>1993.0684110664399</v>
      </c>
      <c r="GK91" s="28">
        <v>0.34195568681911698</v>
      </c>
      <c r="GL91" s="4">
        <v>264.28563748079898</v>
      </c>
      <c r="GM91" s="4">
        <v>6350.6998716320504</v>
      </c>
      <c r="GN91" s="4">
        <v>2271.17599716318</v>
      </c>
      <c r="GO91" s="28">
        <v>0.35762609524476302</v>
      </c>
      <c r="GP91" s="4">
        <v>1953.0652733689701</v>
      </c>
      <c r="GQ91" s="28">
        <v>0.30753543906131098</v>
      </c>
      <c r="GR91" s="4">
        <v>302.43408602150498</v>
      </c>
      <c r="GS91" s="4">
        <v>1947.2011885920599</v>
      </c>
      <c r="GT91" s="4">
        <v>428.43960218492202</v>
      </c>
      <c r="GU91" s="28">
        <v>0.22002842063521399</v>
      </c>
      <c r="GV91" s="4">
        <v>311.10906977478402</v>
      </c>
      <c r="GW91" s="28">
        <v>0.15977243214386799</v>
      </c>
      <c r="GX91" s="4">
        <v>107.391397849462</v>
      </c>
    </row>
    <row r="92" spans="1:206" x14ac:dyDescent="0.25">
      <c r="A92" s="4" t="s">
        <v>220</v>
      </c>
      <c r="B92" s="4" t="s">
        <v>379</v>
      </c>
      <c r="C92" s="4" t="s">
        <v>380</v>
      </c>
      <c r="D92" s="25" t="s">
        <v>223</v>
      </c>
      <c r="F92" s="26">
        <v>4163.1452721589703</v>
      </c>
      <c r="G92" s="26">
        <v>4337.3908925054002</v>
      </c>
      <c r="H92" s="26">
        <v>4465.9529519364896</v>
      </c>
      <c r="I92" s="26">
        <v>4594.10590435425</v>
      </c>
      <c r="J92" s="26">
        <v>4308.4982924671604</v>
      </c>
      <c r="K92" s="26">
        <v>4055.6809437123602</v>
      </c>
      <c r="L92" s="26">
        <v>3460.8846781818102</v>
      </c>
      <c r="M92" s="26">
        <v>4182.5020636413301</v>
      </c>
      <c r="N92" s="26">
        <v>4043.3641176902502</v>
      </c>
      <c r="O92" s="26">
        <v>4130.73273373546</v>
      </c>
      <c r="P92" s="26">
        <v>4309.5110852407097</v>
      </c>
      <c r="Q92" s="26">
        <v>4189.9841013250498</v>
      </c>
      <c r="R92" s="26">
        <v>3660.5985448521701</v>
      </c>
      <c r="S92" s="26">
        <v>3939.3198463010899</v>
      </c>
      <c r="T92" s="26">
        <v>3786.9733463510402</v>
      </c>
      <c r="U92" s="26">
        <v>2685.2484676160698</v>
      </c>
      <c r="V92" s="26">
        <v>2820.02320442161</v>
      </c>
      <c r="W92" s="26">
        <v>2648.3677902418699</v>
      </c>
      <c r="X92" s="26">
        <v>2619.5106688452101</v>
      </c>
      <c r="Y92" s="26">
        <v>2643.7566798674502</v>
      </c>
      <c r="Z92" s="26">
        <v>2798.8183656048</v>
      </c>
      <c r="AA92" s="26">
        <v>2829.0915989197401</v>
      </c>
      <c r="AB92" s="26">
        <v>2088.9029425410999</v>
      </c>
      <c r="AC92" s="26">
        <v>8500.5361646643705</v>
      </c>
      <c r="AD92" s="26">
        <v>9060.0588562907396</v>
      </c>
      <c r="AE92" s="26">
        <v>8364.1792361795306</v>
      </c>
      <c r="AF92" s="26">
        <v>7643.3867418231303</v>
      </c>
      <c r="AG92" s="26">
        <v>8174.0968514257102</v>
      </c>
      <c r="AH92" s="26">
        <v>8499.4951865657604</v>
      </c>
      <c r="AI92" s="26">
        <v>7599.91839115326</v>
      </c>
      <c r="AJ92" s="26">
        <v>6472.2218139671104</v>
      </c>
      <c r="AK92" s="26">
        <v>5468.3909946634803</v>
      </c>
      <c r="AL92" s="26">
        <v>5263.2673487126604</v>
      </c>
      <c r="AM92" s="26">
        <v>5627.9099645245396</v>
      </c>
      <c r="AN92" s="26">
        <v>2088.9029425410999</v>
      </c>
      <c r="AO92" s="26">
        <v>17560.595020955101</v>
      </c>
      <c r="AP92" s="26">
        <v>16007.5659780027</v>
      </c>
      <c r="AQ92" s="26">
        <v>16673.592037991501</v>
      </c>
      <c r="AR92" s="26">
        <v>14072.1402051204</v>
      </c>
      <c r="AS92" s="26">
        <v>10731.658343376101</v>
      </c>
      <c r="AT92" s="26">
        <v>7716.8129070656396</v>
      </c>
      <c r="AU92" s="26">
        <f t="shared" si="28"/>
        <v>666.02605998880063</v>
      </c>
      <c r="AV92" s="26">
        <f t="shared" si="29"/>
        <v>-2601.4518328711001</v>
      </c>
      <c r="AW92" s="26">
        <f t="shared" si="30"/>
        <v>-3340.4818617442997</v>
      </c>
      <c r="AX92" s="26">
        <v>721.61738545951903</v>
      </c>
      <c r="AY92" s="26">
        <v>-139.137945951078</v>
      </c>
      <c r="AZ92" s="26">
        <v>87.368616045213102</v>
      </c>
      <c r="BA92" s="26">
        <v>178.778351505247</v>
      </c>
      <c r="BB92" s="26">
        <v>-119.526983915664</v>
      </c>
      <c r="BC92" s="26">
        <v>-529.38555647287296</v>
      </c>
      <c r="BD92" s="26">
        <v>278.72130144891901</v>
      </c>
      <c r="BE92" s="26">
        <v>-152.34649995005299</v>
      </c>
      <c r="BF92" s="26">
        <v>-1101.7248787349699</v>
      </c>
      <c r="BG92" s="26">
        <v>134.774736805537</v>
      </c>
      <c r="BH92" s="26">
        <v>-171.65541417974001</v>
      </c>
      <c r="BI92" s="26">
        <v>-28.857121396655401</v>
      </c>
      <c r="BJ92" s="26">
        <v>24.246011022235201</v>
      </c>
      <c r="BK92" s="26">
        <v>155.06168573735599</v>
      </c>
      <c r="BL92" s="26">
        <v>30.273233314935101</v>
      </c>
      <c r="BM92" s="26" t="s">
        <v>271</v>
      </c>
      <c r="BN92" s="4" t="s">
        <v>271</v>
      </c>
      <c r="BO92" s="27">
        <v>74</v>
      </c>
      <c r="BP92" s="4" t="s">
        <v>253</v>
      </c>
      <c r="BQ92" s="26">
        <v>4103.2931227572599</v>
      </c>
      <c r="BR92" s="26">
        <v>2081.9179865016399</v>
      </c>
      <c r="BS92" s="28">
        <v>0.50737734892862396</v>
      </c>
      <c r="BT92" s="4">
        <v>735.85264346956001</v>
      </c>
      <c r="BU92" s="28">
        <v>0.17933221474928299</v>
      </c>
      <c r="BV92" s="4">
        <v>1098.1193763440899</v>
      </c>
      <c r="BW92" s="26">
        <v>4457.1701163205798</v>
      </c>
      <c r="BX92" s="26">
        <v>2556.06565534831</v>
      </c>
      <c r="BY92" s="28">
        <v>0.57347276155983096</v>
      </c>
      <c r="BZ92" s="4">
        <v>1201.1344087810901</v>
      </c>
      <c r="CA92" s="28">
        <v>0.26948363590228602</v>
      </c>
      <c r="CB92" s="4">
        <v>1083.9656344086</v>
      </c>
      <c r="CC92" s="26">
        <v>4740.9254768534202</v>
      </c>
      <c r="CD92" s="26">
        <v>2869.7680104337701</v>
      </c>
      <c r="CE92" s="28">
        <v>0.60531810180202394</v>
      </c>
      <c r="CF92" s="4">
        <v>1464.4732257912401</v>
      </c>
      <c r="CG92" s="28">
        <v>0.30890028390895802</v>
      </c>
      <c r="CH92" s="4">
        <v>1105.16061290323</v>
      </c>
      <c r="CI92" s="26">
        <v>4632.3749090332103</v>
      </c>
      <c r="CJ92" s="26">
        <v>2707.8534127534599</v>
      </c>
      <c r="CK92" s="28">
        <v>0.58454971066203998</v>
      </c>
      <c r="CL92" s="4">
        <v>1469.78827078317</v>
      </c>
      <c r="CM92" s="28">
        <v>0.31728612205308798</v>
      </c>
      <c r="CN92" s="4">
        <v>1060.81967741935</v>
      </c>
      <c r="CO92" s="26">
        <v>4061.0499263389001</v>
      </c>
      <c r="CP92" s="26">
        <v>2248.3467542368298</v>
      </c>
      <c r="CQ92" s="28">
        <v>0.55363681683759802</v>
      </c>
      <c r="CR92" s="4">
        <v>1098.46883997909</v>
      </c>
      <c r="CS92" s="28">
        <v>0.27048887846827802</v>
      </c>
      <c r="CT92" s="4">
        <v>1001.78395698925</v>
      </c>
      <c r="CU92" s="26">
        <v>4259.1056754617703</v>
      </c>
      <c r="CV92" s="26">
        <v>2444.1889573202802</v>
      </c>
      <c r="CW92" s="28">
        <v>0.57387375274629204</v>
      </c>
      <c r="CX92" s="4">
        <v>1342.9119819360001</v>
      </c>
      <c r="CY92" s="28">
        <v>0.31530374784382498</v>
      </c>
      <c r="CZ92" s="4">
        <v>1009.28892473118</v>
      </c>
      <c r="DA92" s="26">
        <v>3975.4064306028999</v>
      </c>
      <c r="DB92" s="26">
        <v>2219.04845130576</v>
      </c>
      <c r="DC92" s="28">
        <v>0.558194109216959</v>
      </c>
      <c r="DD92" s="4">
        <v>1151.73656946185</v>
      </c>
      <c r="DE92" s="28">
        <v>0.28971542647708098</v>
      </c>
      <c r="DF92" s="4">
        <v>960.96836559139797</v>
      </c>
      <c r="DG92" s="26">
        <v>2734.68464784874</v>
      </c>
      <c r="DH92" s="26">
        <v>1222.0337581057599</v>
      </c>
      <c r="DI92" s="28">
        <v>0.446864598836682</v>
      </c>
      <c r="DJ92" s="4">
        <v>159.17108193892801</v>
      </c>
      <c r="DK92" s="28">
        <v>5.8204547300962403E-2</v>
      </c>
      <c r="DL92" s="4">
        <v>918.23215437788099</v>
      </c>
      <c r="DM92" s="26">
        <v>2747.74503536989</v>
      </c>
      <c r="DN92" s="26">
        <v>1269.65692139712</v>
      </c>
      <c r="DO92" s="28">
        <v>0.46207231932136</v>
      </c>
      <c r="DP92" s="4">
        <v>42.473342365380198</v>
      </c>
      <c r="DQ92" s="28">
        <v>1.54575267423466E-2</v>
      </c>
      <c r="DR92" s="4">
        <v>916.23204301075305</v>
      </c>
      <c r="DS92" s="26">
        <v>2432.3850926304899</v>
      </c>
      <c r="DT92" s="26">
        <v>1060.0784512765499</v>
      </c>
      <c r="DU92" s="28">
        <v>0.43581851183363901</v>
      </c>
      <c r="DV92" s="4">
        <v>286.77868233150298</v>
      </c>
      <c r="DW92" s="28">
        <v>0.117900197300324</v>
      </c>
      <c r="DX92" s="4">
        <v>844.62080645161302</v>
      </c>
      <c r="DY92" s="26">
        <v>2473.6628056680702</v>
      </c>
      <c r="DZ92" s="26">
        <v>1177.6686803709499</v>
      </c>
      <c r="EA92" s="28">
        <v>0.47608294779404697</v>
      </c>
      <c r="EB92" s="4">
        <v>354.75424617554199</v>
      </c>
      <c r="EC92" s="28">
        <v>0.14341253195976</v>
      </c>
      <c r="ED92" s="4">
        <v>823.981720430108</v>
      </c>
      <c r="EE92" s="26">
        <v>2616.35365852016</v>
      </c>
      <c r="EF92" s="26">
        <v>1368.65737469234</v>
      </c>
      <c r="EG92" s="28">
        <v>0.52311634944125496</v>
      </c>
      <c r="EH92" s="4">
        <v>449.70496091373099</v>
      </c>
      <c r="EI92" s="28">
        <v>0.17188232922918001</v>
      </c>
      <c r="EJ92" s="4">
        <v>799.63364055299496</v>
      </c>
      <c r="EK92" s="26">
        <v>2804.6920720999601</v>
      </c>
      <c r="EL92" s="26">
        <v>1517.95540909379</v>
      </c>
      <c r="EM92" s="28">
        <v>0.54121998781750402</v>
      </c>
      <c r="EN92" s="4">
        <v>417.51523833991803</v>
      </c>
      <c r="EO92" s="28">
        <v>0.148863129215933</v>
      </c>
      <c r="EP92" s="4">
        <v>807.04731182795695</v>
      </c>
      <c r="EQ92" s="26">
        <v>2823.9200054263101</v>
      </c>
      <c r="ER92" s="26">
        <v>1549.12923673816</v>
      </c>
      <c r="ES92" s="28">
        <v>0.548574050880132</v>
      </c>
      <c r="ET92" s="4">
        <v>714.94121613957896</v>
      </c>
      <c r="EU92" s="28">
        <v>0.25317332458631298</v>
      </c>
      <c r="EV92" s="4">
        <v>810.988688172043</v>
      </c>
      <c r="EW92" s="26">
        <v>2055.5901699107699</v>
      </c>
      <c r="EX92" s="26">
        <v>1202.09837361519</v>
      </c>
      <c r="EY92" s="28">
        <v>0.58479476658879503</v>
      </c>
      <c r="EZ92" s="4">
        <v>455.780337937502</v>
      </c>
      <c r="FA92" s="28">
        <v>0.22172724145556999</v>
      </c>
      <c r="FB92" s="4">
        <v>558.96408602150495</v>
      </c>
      <c r="FC92" s="4">
        <v>8560.4632390778406</v>
      </c>
      <c r="FD92" s="4">
        <v>4637.9836418499499</v>
      </c>
      <c r="FE92" s="28">
        <v>0.54179119894796302</v>
      </c>
      <c r="FF92" s="4">
        <v>1936.9870522506501</v>
      </c>
      <c r="FG92" s="28">
        <v>0.226271289082634</v>
      </c>
      <c r="FH92" s="4">
        <v>2182.0850107526899</v>
      </c>
      <c r="FI92" s="4">
        <v>9373.3003858866396</v>
      </c>
      <c r="FJ92" s="4">
        <v>5577.62142318723</v>
      </c>
      <c r="FK92" s="28">
        <v>0.59505416380183895</v>
      </c>
      <c r="FL92" s="4">
        <v>2934.2614965744101</v>
      </c>
      <c r="FM92" s="28">
        <v>0.31304464551168398</v>
      </c>
      <c r="FN92" s="4">
        <v>2165.98029032258</v>
      </c>
      <c r="FO92" s="4">
        <v>8320.1556018006704</v>
      </c>
      <c r="FP92" s="4">
        <v>4692.5357115571096</v>
      </c>
      <c r="FQ92" s="28">
        <v>0.56399614816597099</v>
      </c>
      <c r="FR92" s="4">
        <v>2441.3808219150901</v>
      </c>
      <c r="FS92" s="28">
        <v>0.2934297071784</v>
      </c>
      <c r="FT92" s="4">
        <v>2011.0728817204299</v>
      </c>
      <c r="FU92" s="4">
        <v>6710.09107845164</v>
      </c>
      <c r="FV92" s="4">
        <v>3441.0822094115201</v>
      </c>
      <c r="FW92" s="28">
        <v>0.51282198247084698</v>
      </c>
      <c r="FX92" s="4">
        <v>1310.90765140078</v>
      </c>
      <c r="FY92" s="28">
        <v>0.19536361519898601</v>
      </c>
      <c r="FZ92" s="4">
        <v>1879.2005199692801</v>
      </c>
      <c r="GA92" s="4">
        <v>5180.13012800038</v>
      </c>
      <c r="GB92" s="4">
        <v>3713.8458787174</v>
      </c>
      <c r="GC92" s="28">
        <v>0.71694065340999502</v>
      </c>
      <c r="GD92" s="4">
        <v>329.25202469688298</v>
      </c>
      <c r="GE92" s="28">
        <v>6.3560570209841405E-2</v>
      </c>
      <c r="GF92" s="4">
        <v>1760.8528494623699</v>
      </c>
      <c r="GG92" s="4">
        <v>5090.0164641882402</v>
      </c>
      <c r="GH92" s="4">
        <v>2546.3260550632899</v>
      </c>
      <c r="GI92" s="28">
        <v>0.50025890347869095</v>
      </c>
      <c r="GJ92" s="4">
        <v>804.45920708927304</v>
      </c>
      <c r="GK92" s="28">
        <v>0.15804648427941201</v>
      </c>
      <c r="GL92" s="4">
        <v>1623.6153609830999</v>
      </c>
      <c r="GM92" s="4">
        <v>5628.6120775262698</v>
      </c>
      <c r="GN92" s="4">
        <v>3067.0846458319502</v>
      </c>
      <c r="GO92" s="28">
        <v>0.54490958047688098</v>
      </c>
      <c r="GP92" s="4">
        <v>1132.4564544795001</v>
      </c>
      <c r="GQ92" s="28">
        <v>0.20119639422321001</v>
      </c>
      <c r="GR92" s="4">
        <v>1618.0360000000001</v>
      </c>
      <c r="GS92" s="4">
        <v>2055.5901699107699</v>
      </c>
      <c r="GT92" s="4">
        <v>1202.09837361519</v>
      </c>
      <c r="GU92" s="28">
        <v>0.58479476658879503</v>
      </c>
      <c r="GV92" s="4">
        <v>455.780337937502</v>
      </c>
      <c r="GW92" s="28">
        <v>0.22172724145556999</v>
      </c>
      <c r="GX92" s="4">
        <v>558.96408602150495</v>
      </c>
    </row>
    <row r="93" spans="1:206" x14ac:dyDescent="0.25">
      <c r="A93" s="4" t="s">
        <v>220</v>
      </c>
      <c r="B93" s="4" t="s">
        <v>381</v>
      </c>
      <c r="C93" s="4" t="s">
        <v>382</v>
      </c>
      <c r="D93" s="25" t="s">
        <v>240</v>
      </c>
      <c r="E93" s="4" t="s">
        <v>241</v>
      </c>
      <c r="F93" s="26">
        <v>4549.7223500716</v>
      </c>
      <c r="G93" s="26">
        <v>5192.2584568106604</v>
      </c>
      <c r="H93" s="26">
        <v>5133.0310180767601</v>
      </c>
      <c r="I93" s="26">
        <v>5783.4222002648703</v>
      </c>
      <c r="J93" s="26">
        <v>6352.8830628135702</v>
      </c>
      <c r="K93" s="26">
        <v>6824.1612766788103</v>
      </c>
      <c r="L93" s="26">
        <v>5074.4474970479396</v>
      </c>
      <c r="M93" s="26">
        <v>3328.8816700483499</v>
      </c>
      <c r="N93" s="26">
        <v>3147.0926448647901</v>
      </c>
      <c r="O93" s="26">
        <v>2866.3519046163301</v>
      </c>
      <c r="P93" s="26">
        <v>2124.1440515936702</v>
      </c>
      <c r="Q93" s="26">
        <v>2258.2060087544801</v>
      </c>
      <c r="R93" s="26">
        <v>2097.7206788745498</v>
      </c>
      <c r="S93" s="26">
        <v>2294.0330494520599</v>
      </c>
      <c r="T93" s="26">
        <v>2183.2214265760999</v>
      </c>
      <c r="U93" s="26">
        <v>2036.8701406697201</v>
      </c>
      <c r="V93" s="26">
        <v>2587.9090286324299</v>
      </c>
      <c r="W93" s="26">
        <v>2652.32380691239</v>
      </c>
      <c r="X93" s="26">
        <v>2540.4319080369701</v>
      </c>
      <c r="Y93" s="26">
        <v>2506.7653247971398</v>
      </c>
      <c r="Z93" s="26">
        <v>2647.5355418679901</v>
      </c>
      <c r="AA93" s="26">
        <v>2216.1835179659502</v>
      </c>
      <c r="AB93" s="26">
        <v>800.440386853581</v>
      </c>
      <c r="AC93" s="26">
        <v>9741.9808068822604</v>
      </c>
      <c r="AD93" s="26">
        <v>10916.453218341599</v>
      </c>
      <c r="AE93" s="26">
        <v>13177.0443394924</v>
      </c>
      <c r="AF93" s="26">
        <v>8403.3291670962899</v>
      </c>
      <c r="AG93" s="26">
        <v>6013.4445494811298</v>
      </c>
      <c r="AH93" s="26">
        <v>4382.3500603481498</v>
      </c>
      <c r="AI93" s="26">
        <v>4391.7537283266101</v>
      </c>
      <c r="AJ93" s="26">
        <v>4220.0915672458304</v>
      </c>
      <c r="AK93" s="26">
        <v>5240.2328355448199</v>
      </c>
      <c r="AL93" s="26">
        <v>5047.1972328341099</v>
      </c>
      <c r="AM93" s="26">
        <v>4863.7190598339403</v>
      </c>
      <c r="AN93" s="26">
        <v>800.440386853581</v>
      </c>
      <c r="AO93" s="26">
        <v>20658.434025223902</v>
      </c>
      <c r="AP93" s="26">
        <v>21580.373506588701</v>
      </c>
      <c r="AQ93" s="26">
        <v>10395.7946098293</v>
      </c>
      <c r="AR93" s="26">
        <v>8611.8452955724406</v>
      </c>
      <c r="AS93" s="26">
        <v>10287.430068378901</v>
      </c>
      <c r="AT93" s="26">
        <v>5664.1594466875204</v>
      </c>
      <c r="AU93" s="26">
        <f t="shared" si="28"/>
        <v>-11184.578896759402</v>
      </c>
      <c r="AV93" s="26">
        <f t="shared" si="29"/>
        <v>-1783.949314256859</v>
      </c>
      <c r="AW93" s="26">
        <f t="shared" si="30"/>
        <v>1675.58477280646</v>
      </c>
      <c r="AX93" s="26">
        <v>-1745.5658269995899</v>
      </c>
      <c r="AY93" s="26">
        <v>-181.78902518355801</v>
      </c>
      <c r="AZ93" s="26">
        <v>-280.740740248458</v>
      </c>
      <c r="BA93" s="26">
        <v>-742.207853022667</v>
      </c>
      <c r="BB93" s="26">
        <v>134.06195716081001</v>
      </c>
      <c r="BC93" s="26">
        <v>-160.485329879924</v>
      </c>
      <c r="BD93" s="26">
        <v>196.31237057750701</v>
      </c>
      <c r="BE93" s="26">
        <v>-110.811622875959</v>
      </c>
      <c r="BF93" s="26">
        <v>-146.351285906378</v>
      </c>
      <c r="BG93" s="26">
        <v>551.03888796270701</v>
      </c>
      <c r="BH93" s="26">
        <v>64.414778279958696</v>
      </c>
      <c r="BI93" s="26">
        <v>-111.89189887542</v>
      </c>
      <c r="BJ93" s="26">
        <v>-33.666583239830501</v>
      </c>
      <c r="BK93" s="26">
        <v>140.77021707085001</v>
      </c>
      <c r="BL93" s="26">
        <v>-431.35202390204103</v>
      </c>
      <c r="BM93" s="26" t="s">
        <v>224</v>
      </c>
      <c r="BN93" s="4" t="s">
        <v>224</v>
      </c>
      <c r="BO93" s="27">
        <v>75</v>
      </c>
      <c r="BP93" s="4" t="s">
        <v>253</v>
      </c>
      <c r="BQ93" s="26">
        <v>3116.32554618533</v>
      </c>
      <c r="BR93" s="26">
        <v>1486.90513852344</v>
      </c>
      <c r="BS93" s="28">
        <v>0.477134085154726</v>
      </c>
      <c r="BT93" s="4">
        <v>1131.5792707860101</v>
      </c>
      <c r="BU93" s="28">
        <v>0.36311330572352102</v>
      </c>
      <c r="BV93" s="4">
        <v>402.59877419354802</v>
      </c>
      <c r="BW93" s="26">
        <v>3069.6077921731198</v>
      </c>
      <c r="BX93" s="26">
        <v>1451.7238119384299</v>
      </c>
      <c r="BY93" s="28">
        <v>0.47293462560267002</v>
      </c>
      <c r="BZ93" s="4">
        <v>1022.6218177891</v>
      </c>
      <c r="CA93" s="28">
        <v>0.33314413013824701</v>
      </c>
      <c r="CB93" s="4">
        <v>373.03939784946198</v>
      </c>
      <c r="CC93" s="26">
        <v>2320.8663040689098</v>
      </c>
      <c r="CD93" s="26">
        <v>958.08326839643803</v>
      </c>
      <c r="CE93" s="28">
        <v>0.41281277888206602</v>
      </c>
      <c r="CF93" s="4">
        <v>593.22236255303505</v>
      </c>
      <c r="CG93" s="28">
        <v>0.25560384995594299</v>
      </c>
      <c r="CH93" s="4">
        <v>336.27072043010799</v>
      </c>
      <c r="CI93" s="26">
        <v>2602.4983337261801</v>
      </c>
      <c r="CJ93" s="26">
        <v>1245.9268611396999</v>
      </c>
      <c r="CK93" s="28">
        <v>0.478742616275114</v>
      </c>
      <c r="CL93" s="4">
        <v>900.89801369438896</v>
      </c>
      <c r="CM93" s="28">
        <v>0.34616660538049598</v>
      </c>
      <c r="CN93" s="4">
        <v>315.41018433179698</v>
      </c>
      <c r="CO93" s="26">
        <v>2407.12163779918</v>
      </c>
      <c r="CP93" s="26">
        <v>999.42244254123705</v>
      </c>
      <c r="CQ93" s="28">
        <v>0.41519399221345799</v>
      </c>
      <c r="CR93" s="4">
        <v>682.93657637682497</v>
      </c>
      <c r="CS93" s="28">
        <v>0.283715025303512</v>
      </c>
      <c r="CT93" s="4">
        <v>308.19964516128999</v>
      </c>
      <c r="CU93" s="26">
        <v>2501.88736094249</v>
      </c>
      <c r="CV93" s="26">
        <v>1033.51605467083</v>
      </c>
      <c r="CW93" s="28">
        <v>0.41309455845425902</v>
      </c>
      <c r="CX93" s="4">
        <v>675.32419219209203</v>
      </c>
      <c r="CY93" s="28">
        <v>0.26992589783805898</v>
      </c>
      <c r="CZ93" s="4">
        <v>330.26619354838698</v>
      </c>
      <c r="DA93" s="26">
        <v>2376.83091641294</v>
      </c>
      <c r="DB93" s="26">
        <v>888.50149700702605</v>
      </c>
      <c r="DC93" s="28">
        <v>0.37381771285099702</v>
      </c>
      <c r="DD93" s="4">
        <v>524.056596670712</v>
      </c>
      <c r="DE93" s="28">
        <v>0.22048543421910899</v>
      </c>
      <c r="DF93" s="4">
        <v>348.77891397849498</v>
      </c>
      <c r="DG93" s="26">
        <v>2209.2207832434901</v>
      </c>
      <c r="DH93" s="26">
        <v>847.21485173319104</v>
      </c>
      <c r="DI93" s="28">
        <v>0.38349035015384297</v>
      </c>
      <c r="DJ93" s="4">
        <v>470.87985854096701</v>
      </c>
      <c r="DK93" s="28">
        <v>0.21314296068211</v>
      </c>
      <c r="DL93" s="4">
        <v>349.47362903225797</v>
      </c>
      <c r="DM93" s="26">
        <v>2734.49807193774</v>
      </c>
      <c r="DN93" s="26">
        <v>1260.7682244001501</v>
      </c>
      <c r="DO93" s="28">
        <v>0.46106019870284198</v>
      </c>
      <c r="DP93" s="4">
        <v>799.37473694587402</v>
      </c>
      <c r="DQ93" s="28">
        <v>0.29232960342861602</v>
      </c>
      <c r="DR93" s="4">
        <v>409.03795698924699</v>
      </c>
      <c r="DS93" s="26">
        <v>2685.2640654034899</v>
      </c>
      <c r="DT93" s="26">
        <v>1037.4751402862901</v>
      </c>
      <c r="DU93" s="28">
        <v>0.38635870253989102</v>
      </c>
      <c r="DV93" s="4">
        <v>565.53090103763202</v>
      </c>
      <c r="DW93" s="28">
        <v>0.21060532121359701</v>
      </c>
      <c r="DX93" s="4">
        <v>439.60087096774203</v>
      </c>
      <c r="DY93" s="26">
        <v>2504.4815226637002</v>
      </c>
      <c r="DZ93" s="26">
        <v>911.35953817090001</v>
      </c>
      <c r="EA93" s="28">
        <v>0.36389150006648902</v>
      </c>
      <c r="EB93" s="4">
        <v>460.994845835315</v>
      </c>
      <c r="EC93" s="28">
        <v>0.18406797641094699</v>
      </c>
      <c r="ED93" s="4">
        <v>418.46129032258102</v>
      </c>
      <c r="EE93" s="26">
        <v>2548.1429903441499</v>
      </c>
      <c r="EF93" s="26">
        <v>949.03239858017298</v>
      </c>
      <c r="EG93" s="28">
        <v>0.372440794012113</v>
      </c>
      <c r="EH93" s="4">
        <v>466.65183536553099</v>
      </c>
      <c r="EI93" s="28">
        <v>0.183134085149007</v>
      </c>
      <c r="EJ93" s="4">
        <v>423.38812211981599</v>
      </c>
      <c r="EK93" s="26">
        <v>2618.0161800027199</v>
      </c>
      <c r="EL93" s="26">
        <v>1034.9729700384901</v>
      </c>
      <c r="EM93" s="28">
        <v>0.39532718626567598</v>
      </c>
      <c r="EN93" s="4">
        <v>618.53176337586603</v>
      </c>
      <c r="EO93" s="28">
        <v>0.236259717606185</v>
      </c>
      <c r="EP93" s="4">
        <v>379.08289247311802</v>
      </c>
      <c r="EQ93" s="26">
        <v>2164.2668765091998</v>
      </c>
      <c r="ER93" s="26">
        <v>956.557492017242</v>
      </c>
      <c r="ES93" s="28">
        <v>0.44197760562694399</v>
      </c>
      <c r="ET93" s="4">
        <v>675.91877300846897</v>
      </c>
      <c r="EU93" s="28">
        <v>0.312308422008784</v>
      </c>
      <c r="EV93" s="4">
        <v>263.98189247311802</v>
      </c>
      <c r="EW93" s="26">
        <v>773.43573975336096</v>
      </c>
      <c r="EX93" s="26">
        <v>27.030736588850999</v>
      </c>
      <c r="EY93" s="28">
        <v>3.4948910684513702E-2</v>
      </c>
      <c r="EZ93" s="4">
        <v>-163.77177034810401</v>
      </c>
      <c r="FA93" s="28">
        <v>-0.21174580114481001</v>
      </c>
      <c r="FB93" s="4">
        <v>166.46424731182799</v>
      </c>
      <c r="FC93" s="4">
        <v>6185.9333383584599</v>
      </c>
      <c r="FD93" s="4">
        <v>2938.6289504618799</v>
      </c>
      <c r="FE93" s="28">
        <v>0.475050213076123</v>
      </c>
      <c r="FF93" s="4">
        <v>2154.2010885751101</v>
      </c>
      <c r="FG93" s="28">
        <v>0.34824188537841</v>
      </c>
      <c r="FH93" s="4">
        <v>775.63817204301097</v>
      </c>
      <c r="FI93" s="4">
        <v>4923.3646377951</v>
      </c>
      <c r="FJ93" s="4">
        <v>2204.0101295361401</v>
      </c>
      <c r="FK93" s="28">
        <v>0.44766339519454901</v>
      </c>
      <c r="FL93" s="4">
        <v>1494.1203762474199</v>
      </c>
      <c r="FM93" s="28">
        <v>0.30347546569627198</v>
      </c>
      <c r="FN93" s="4">
        <v>651.68090476190503</v>
      </c>
      <c r="FO93" s="4">
        <v>4909.0089987416704</v>
      </c>
      <c r="FP93" s="4">
        <v>2032.9384972120699</v>
      </c>
      <c r="FQ93" s="28">
        <v>0.41412401112590602</v>
      </c>
      <c r="FR93" s="4">
        <v>1358.26076856892</v>
      </c>
      <c r="FS93" s="28">
        <v>0.276687365803787</v>
      </c>
      <c r="FT93" s="4">
        <v>638.46583870967697</v>
      </c>
      <c r="FU93" s="4">
        <v>4586.0516996564302</v>
      </c>
      <c r="FV93" s="4">
        <v>1735.7163487402199</v>
      </c>
      <c r="FW93" s="28">
        <v>0.37847727466095699</v>
      </c>
      <c r="FX93" s="4">
        <v>994.936455211679</v>
      </c>
      <c r="FY93" s="28">
        <v>0.21694837310408299</v>
      </c>
      <c r="FZ93" s="4">
        <v>698.25254301075302</v>
      </c>
      <c r="GA93" s="4">
        <v>5419.7621373412203</v>
      </c>
      <c r="GB93" s="4">
        <v>2294.2842790709801</v>
      </c>
      <c r="GC93" s="28">
        <v>0.423318260272671</v>
      </c>
      <c r="GD93" s="4">
        <v>1364.9056379835099</v>
      </c>
      <c r="GE93" s="28">
        <v>0.25183866070053901</v>
      </c>
      <c r="GF93" s="4">
        <v>848.63882795698896</v>
      </c>
      <c r="GG93" s="4">
        <v>5052.6245130078496</v>
      </c>
      <c r="GH93" s="4">
        <v>1860.39193675107</v>
      </c>
      <c r="GI93" s="28">
        <v>0.36820308573525401</v>
      </c>
      <c r="GJ93" s="4">
        <v>927.64668120084605</v>
      </c>
      <c r="GK93" s="28">
        <v>0.183596995742043</v>
      </c>
      <c r="GL93" s="4">
        <v>841.84941244239599</v>
      </c>
      <c r="GM93" s="4">
        <v>4782.2830565119302</v>
      </c>
      <c r="GN93" s="4">
        <v>1991.5304620557299</v>
      </c>
      <c r="GO93" s="28">
        <v>0.41643926938701598</v>
      </c>
      <c r="GP93" s="4">
        <v>1294.45053638434</v>
      </c>
      <c r="GQ93" s="28">
        <v>0.27067626928140798</v>
      </c>
      <c r="GR93" s="4">
        <v>643.06478494623695</v>
      </c>
      <c r="GS93" s="4">
        <v>773.43573975336096</v>
      </c>
      <c r="GT93" s="4">
        <v>27.030736588850999</v>
      </c>
      <c r="GU93" s="28">
        <v>3.4948910684513702E-2</v>
      </c>
      <c r="GV93" s="4">
        <v>-163.77177034810401</v>
      </c>
      <c r="GW93" s="28">
        <v>-0.21174580114481001</v>
      </c>
      <c r="GX93" s="4">
        <v>166.46424731182799</v>
      </c>
    </row>
    <row r="94" spans="1:206" x14ac:dyDescent="0.25">
      <c r="A94" s="4" t="s">
        <v>220</v>
      </c>
      <c r="B94" s="4" t="s">
        <v>383</v>
      </c>
      <c r="C94" s="4" t="s">
        <v>384</v>
      </c>
      <c r="D94" s="25" t="s">
        <v>237</v>
      </c>
      <c r="F94" s="26">
        <v>1551.7556989536799</v>
      </c>
      <c r="G94" s="26">
        <v>1542.2467842910601</v>
      </c>
      <c r="H94" s="26">
        <v>1154.81041719119</v>
      </c>
      <c r="I94" s="26">
        <v>1108.5229505032701</v>
      </c>
      <c r="J94" s="26">
        <v>1528.73964017207</v>
      </c>
      <c r="K94" s="26">
        <v>1933.9373571537301</v>
      </c>
      <c r="L94" s="26">
        <v>2060.6260537293001</v>
      </c>
      <c r="M94" s="26">
        <v>2892.63614689729</v>
      </c>
      <c r="N94" s="26">
        <v>3194.1702569778799</v>
      </c>
      <c r="O94" s="26">
        <v>2389.5396982656998</v>
      </c>
      <c r="P94" s="26">
        <v>2468.98768635134</v>
      </c>
      <c r="Q94" s="26">
        <v>2624.0076680653001</v>
      </c>
      <c r="R94" s="26">
        <v>2601.97286523616</v>
      </c>
      <c r="S94" s="26">
        <v>2706.60617336939</v>
      </c>
      <c r="T94" s="26">
        <v>2420.7932827415202</v>
      </c>
      <c r="U94" s="26">
        <v>2673.1586889330001</v>
      </c>
      <c r="V94" s="26">
        <v>3600.0099259614299</v>
      </c>
      <c r="W94" s="26">
        <v>2655.4900485135299</v>
      </c>
      <c r="X94" s="26">
        <v>2218.6675202347701</v>
      </c>
      <c r="Y94" s="26">
        <v>1606.9998966428</v>
      </c>
      <c r="Z94" s="26">
        <v>1536.3797980593699</v>
      </c>
      <c r="AA94" s="26">
        <v>1740.4487906133099</v>
      </c>
      <c r="AB94" s="26">
        <v>1137.68917737281</v>
      </c>
      <c r="AC94" s="26">
        <v>3094.0024832447398</v>
      </c>
      <c r="AD94" s="26">
        <v>2263.3333676944599</v>
      </c>
      <c r="AE94" s="26">
        <v>3462.6769973258001</v>
      </c>
      <c r="AF94" s="26">
        <v>4953.2622006266001</v>
      </c>
      <c r="AG94" s="26">
        <v>5583.7099552435802</v>
      </c>
      <c r="AH94" s="26">
        <v>5092.9953544166401</v>
      </c>
      <c r="AI94" s="26">
        <v>5308.5790386055496</v>
      </c>
      <c r="AJ94" s="26">
        <v>5093.9519716745099</v>
      </c>
      <c r="AK94" s="26">
        <v>6255.4999744749603</v>
      </c>
      <c r="AL94" s="26">
        <v>3825.6674168775698</v>
      </c>
      <c r="AM94" s="26">
        <v>3276.8285886726799</v>
      </c>
      <c r="AN94" s="26">
        <v>1137.68917737281</v>
      </c>
      <c r="AO94" s="26">
        <v>5357.3358509392001</v>
      </c>
      <c r="AP94" s="26">
        <v>8415.9391979524007</v>
      </c>
      <c r="AQ94" s="26">
        <v>10676.705309660199</v>
      </c>
      <c r="AR94" s="26">
        <v>10402.5310102801</v>
      </c>
      <c r="AS94" s="26">
        <v>10081.167391352499</v>
      </c>
      <c r="AT94" s="26">
        <v>4414.5177660454901</v>
      </c>
      <c r="AU94" s="26">
        <f t="shared" si="28"/>
        <v>2260.7661117077987</v>
      </c>
      <c r="AV94" s="26">
        <f t="shared" si="29"/>
        <v>-274.17429938009991</v>
      </c>
      <c r="AW94" s="26">
        <f t="shared" si="30"/>
        <v>-321.36361892760033</v>
      </c>
      <c r="AX94" s="26">
        <v>832.01009316798695</v>
      </c>
      <c r="AY94" s="26">
        <v>301.53411008058401</v>
      </c>
      <c r="AZ94" s="26">
        <v>-804.63055871217398</v>
      </c>
      <c r="BA94" s="26">
        <v>79.447988085640304</v>
      </c>
      <c r="BB94" s="26">
        <v>155.01998171395701</v>
      </c>
      <c r="BC94" s="26">
        <v>-22.034802829137998</v>
      </c>
      <c r="BD94" s="26">
        <v>104.63330813323</v>
      </c>
      <c r="BE94" s="26">
        <v>-285.812890627873</v>
      </c>
      <c r="BF94" s="26">
        <v>252.36540619147701</v>
      </c>
      <c r="BG94" s="26">
        <v>926.85123702843202</v>
      </c>
      <c r="BH94" s="26">
        <v>-944.51987744789301</v>
      </c>
      <c r="BI94" s="26">
        <v>-436.82252827876198</v>
      </c>
      <c r="BJ94" s="26">
        <v>-611.66762359197696</v>
      </c>
      <c r="BK94" s="26">
        <v>-70.620098583425005</v>
      </c>
      <c r="BL94" s="26">
        <v>204.068992553942</v>
      </c>
      <c r="BM94" s="26" t="s">
        <v>342</v>
      </c>
      <c r="BN94" s="4" t="s">
        <v>342</v>
      </c>
      <c r="BO94" s="27">
        <v>76</v>
      </c>
      <c r="BP94" s="4" t="s">
        <v>253</v>
      </c>
      <c r="BQ94" s="26">
        <v>3194.1702569778799</v>
      </c>
      <c r="BR94" s="26">
        <v>2217.3033321141102</v>
      </c>
      <c r="BS94" s="28">
        <v>0.69417193002479005</v>
      </c>
      <c r="BT94" s="4">
        <v>1617.34253115262</v>
      </c>
      <c r="BU94" s="28">
        <v>0.50634199214003195</v>
      </c>
      <c r="BV94" s="4">
        <v>554.50053763440803</v>
      </c>
      <c r="BW94" s="26">
        <v>2389.5396982656998</v>
      </c>
      <c r="BX94" s="26">
        <v>1436.02362063438</v>
      </c>
      <c r="BY94" s="28">
        <v>0.60096244547710398</v>
      </c>
      <c r="BZ94" s="4">
        <v>876.654725098418</v>
      </c>
      <c r="CA94" s="28">
        <v>0.36687179783398599</v>
      </c>
      <c r="CB94" s="4">
        <v>513.67473118279599</v>
      </c>
      <c r="CC94" s="26">
        <v>2468.98768635134</v>
      </c>
      <c r="CD94" s="26">
        <v>1512.3313825826101</v>
      </c>
      <c r="CE94" s="28">
        <v>0.61253095385725898</v>
      </c>
      <c r="CF94" s="4">
        <v>1030.1497488050099</v>
      </c>
      <c r="CG94" s="28">
        <v>0.41723567699414299</v>
      </c>
      <c r="CH94" s="4">
        <v>479.11182795698898</v>
      </c>
      <c r="CI94" s="26">
        <v>2624.0076680653001</v>
      </c>
      <c r="CJ94" s="26">
        <v>1637.3446279437501</v>
      </c>
      <c r="CK94" s="28">
        <v>0.62398622072281495</v>
      </c>
      <c r="CL94" s="4">
        <v>920.75457629023401</v>
      </c>
      <c r="CM94" s="28">
        <v>0.35089629786376098</v>
      </c>
      <c r="CN94" s="4">
        <v>515.54193548387104</v>
      </c>
      <c r="CO94" s="26">
        <v>2601.97286523616</v>
      </c>
      <c r="CP94" s="26">
        <v>1576.8513707039001</v>
      </c>
      <c r="CQ94" s="28">
        <v>0.60602145078894898</v>
      </c>
      <c r="CR94" s="4">
        <v>832.08192066441097</v>
      </c>
      <c r="CS94" s="28">
        <v>0.31978885398133799</v>
      </c>
      <c r="CT94" s="4">
        <v>553.60322580645197</v>
      </c>
      <c r="CU94" s="26">
        <v>2706.60617336939</v>
      </c>
      <c r="CV94" s="26">
        <v>1541.69815226175</v>
      </c>
      <c r="CW94" s="28">
        <v>0.56960564393545599</v>
      </c>
      <c r="CX94" s="4">
        <v>1073.07496198125</v>
      </c>
      <c r="CY94" s="28">
        <v>0.39646512763450997</v>
      </c>
      <c r="CZ94" s="4">
        <v>555.31881720430101</v>
      </c>
      <c r="DA94" s="26">
        <v>2420.7932827415202</v>
      </c>
      <c r="DB94" s="26">
        <v>1177.82689263865</v>
      </c>
      <c r="DC94" s="28">
        <v>0.48654583645604799</v>
      </c>
      <c r="DD94" s="4">
        <v>933.58803620108097</v>
      </c>
      <c r="DE94" s="28">
        <v>0.385653761870904</v>
      </c>
      <c r="DF94" s="4">
        <v>593.55215053763402</v>
      </c>
      <c r="DG94" s="26">
        <v>2673.1586889330001</v>
      </c>
      <c r="DH94" s="26">
        <v>1500.5171421678899</v>
      </c>
      <c r="DI94" s="28">
        <v>0.56132737213847395</v>
      </c>
      <c r="DJ94" s="4">
        <v>949.21847007330803</v>
      </c>
      <c r="DK94" s="28">
        <v>0.35509245074118401</v>
      </c>
      <c r="DL94" s="4">
        <v>578.55414746543795</v>
      </c>
      <c r="DM94" s="26">
        <v>3600.5433852281099</v>
      </c>
      <c r="DN94" s="26">
        <v>1920.12505930465</v>
      </c>
      <c r="DO94" s="28">
        <v>0.53328757742020605</v>
      </c>
      <c r="DP94" s="4">
        <v>1158.6117980100501</v>
      </c>
      <c r="DQ94" s="28">
        <v>0.32178803976185</v>
      </c>
      <c r="DR94" s="4">
        <v>731.85215053763397</v>
      </c>
      <c r="DS94" s="26">
        <v>2656.0157564016199</v>
      </c>
      <c r="DT94" s="26">
        <v>1372.4044858284699</v>
      </c>
      <c r="DU94" s="28">
        <v>0.51671549105861003</v>
      </c>
      <c r="DV94" s="4">
        <v>851.17854559322097</v>
      </c>
      <c r="DW94" s="28">
        <v>0.32047194883602698</v>
      </c>
      <c r="DX94" s="4">
        <v>523.60913978494602</v>
      </c>
      <c r="DY94" s="26">
        <v>2218.63720115876</v>
      </c>
      <c r="DZ94" s="26">
        <v>1167.87318919317</v>
      </c>
      <c r="EA94" s="28">
        <v>0.52639214224984698</v>
      </c>
      <c r="EB94" s="4">
        <v>784.121315350435</v>
      </c>
      <c r="EC94" s="28">
        <v>0.35342475774809001</v>
      </c>
      <c r="ED94" s="4">
        <v>394.27311827956999</v>
      </c>
      <c r="EE94" s="26">
        <v>1606.98926008689</v>
      </c>
      <c r="EF94" s="26">
        <v>903.44621338099705</v>
      </c>
      <c r="EG94" s="28">
        <v>0.56219804065905599</v>
      </c>
      <c r="EH94" s="4">
        <v>595.15090685000303</v>
      </c>
      <c r="EI94" s="28">
        <v>0.370351514868134</v>
      </c>
      <c r="EJ94" s="4">
        <v>316.34792626728103</v>
      </c>
      <c r="EK94" s="26">
        <v>1536.3754014260601</v>
      </c>
      <c r="EL94" s="26">
        <v>887.40731915107597</v>
      </c>
      <c r="EM94" s="28">
        <v>0.57759797398955304</v>
      </c>
      <c r="EN94" s="4">
        <v>620.62049799890599</v>
      </c>
      <c r="EO94" s="28">
        <v>0.403951076945679</v>
      </c>
      <c r="EP94" s="4">
        <v>269.14548387096801</v>
      </c>
      <c r="EQ94" s="26">
        <v>1740.4139633311199</v>
      </c>
      <c r="ER94" s="26">
        <v>858.78994824758195</v>
      </c>
      <c r="ES94" s="28">
        <v>0.49344004721950002</v>
      </c>
      <c r="ET94" s="4">
        <v>555.35519811210099</v>
      </c>
      <c r="EU94" s="28">
        <v>0.31909373850871797</v>
      </c>
      <c r="EV94" s="4">
        <v>306.89731182795703</v>
      </c>
      <c r="EW94" s="26">
        <v>1137.66590335521</v>
      </c>
      <c r="EX94" s="26">
        <v>467.58472230884399</v>
      </c>
      <c r="EY94" s="28">
        <v>0.41100354764069202</v>
      </c>
      <c r="EZ94" s="4">
        <v>243.38711504438501</v>
      </c>
      <c r="FA94" s="28">
        <v>0.21393549224476799</v>
      </c>
      <c r="FB94" s="4">
        <v>225.944086021505</v>
      </c>
      <c r="FC94" s="4">
        <v>5583.7099552435802</v>
      </c>
      <c r="FD94" s="4">
        <v>3653.3269527484899</v>
      </c>
      <c r="FE94" s="28">
        <v>0.65428308096800503</v>
      </c>
      <c r="FF94" s="4">
        <v>2493.9972562510302</v>
      </c>
      <c r="FG94" s="28">
        <v>0.44665594671674502</v>
      </c>
      <c r="FH94" s="4">
        <v>1068.1752688172</v>
      </c>
      <c r="FI94" s="4">
        <v>5092.9953544166401</v>
      </c>
      <c r="FJ94" s="4">
        <v>3149.6760105263702</v>
      </c>
      <c r="FK94" s="28">
        <v>0.61843292430945795</v>
      </c>
      <c r="FL94" s="4">
        <v>1950.90432509524</v>
      </c>
      <c r="FM94" s="28">
        <v>0.38305637239653401</v>
      </c>
      <c r="FN94" s="4">
        <v>994.65376344085996</v>
      </c>
      <c r="FO94" s="4">
        <v>5308.5790386055496</v>
      </c>
      <c r="FP94" s="4">
        <v>3118.5495229656499</v>
      </c>
      <c r="FQ94" s="28">
        <v>0.58745466541736202</v>
      </c>
      <c r="FR94" s="4">
        <v>1905.1568826456601</v>
      </c>
      <c r="FS94" s="28">
        <v>0.358882644261449</v>
      </c>
      <c r="FT94" s="4">
        <v>1108.92204301075</v>
      </c>
      <c r="FU94" s="4">
        <v>5093.9519716745099</v>
      </c>
      <c r="FV94" s="4">
        <v>2678.3440348065401</v>
      </c>
      <c r="FW94" s="28">
        <v>0.52578902386590398</v>
      </c>
      <c r="FX94" s="4">
        <v>1882.8065062743899</v>
      </c>
      <c r="FY94" s="28">
        <v>0.36961606955541498</v>
      </c>
      <c r="FZ94" s="4">
        <v>1172.1062980030699</v>
      </c>
      <c r="GA94" s="4">
        <v>6256.5591416297302</v>
      </c>
      <c r="GB94" s="4">
        <v>3461.8232115664</v>
      </c>
      <c r="GC94" s="28">
        <v>0.55331103458004705</v>
      </c>
      <c r="GD94" s="4">
        <v>2009.79034360327</v>
      </c>
      <c r="GE94" s="28">
        <v>0.32122933678203103</v>
      </c>
      <c r="GF94" s="4">
        <v>1255.46129032258</v>
      </c>
      <c r="GG94" s="4">
        <v>3825.6264612456598</v>
      </c>
      <c r="GH94" s="4">
        <v>2071.31940257416</v>
      </c>
      <c r="GI94" s="28">
        <v>0.54143273619550503</v>
      </c>
      <c r="GJ94" s="4">
        <v>1379.27222220044</v>
      </c>
      <c r="GK94" s="28">
        <v>0.36053499633922298</v>
      </c>
      <c r="GL94" s="4">
        <v>710.62104454685095</v>
      </c>
      <c r="GM94" s="4">
        <v>3276.78936475717</v>
      </c>
      <c r="GN94" s="4">
        <v>1746.19726739866</v>
      </c>
      <c r="GO94" s="28">
        <v>0.53289884488137096</v>
      </c>
      <c r="GP94" s="4">
        <v>1175.9756961110099</v>
      </c>
      <c r="GQ94" s="28">
        <v>0.35888046658078498</v>
      </c>
      <c r="GR94" s="4">
        <v>576.04279569892503</v>
      </c>
      <c r="GS94" s="4">
        <v>1137.66590335521</v>
      </c>
      <c r="GT94" s="4">
        <v>467.58472230884399</v>
      </c>
      <c r="GU94" s="28">
        <v>0.41100354764069202</v>
      </c>
      <c r="GV94" s="4">
        <v>243.38711504438501</v>
      </c>
      <c r="GW94" s="28">
        <v>0.21393549224476799</v>
      </c>
      <c r="GX94" s="4">
        <v>225.944086021505</v>
      </c>
    </row>
    <row r="95" spans="1:206" x14ac:dyDescent="0.25">
      <c r="A95" s="4" t="s">
        <v>220</v>
      </c>
      <c r="B95" s="4" t="s">
        <v>385</v>
      </c>
      <c r="C95" s="4" t="s">
        <v>386</v>
      </c>
      <c r="D95" s="25" t="s">
        <v>228</v>
      </c>
      <c r="F95" s="26">
        <v>1073.2938097188</v>
      </c>
      <c r="G95" s="26">
        <v>1118.83154648307</v>
      </c>
      <c r="H95" s="26">
        <v>1307.5786124055401</v>
      </c>
      <c r="I95" s="26">
        <v>2194.8969959041801</v>
      </c>
      <c r="J95" s="26">
        <v>1389.7554619109901</v>
      </c>
      <c r="K95" s="26">
        <v>1472.7914954945099</v>
      </c>
      <c r="L95" s="26">
        <v>1415.7789754768701</v>
      </c>
      <c r="M95" s="26">
        <v>1443.2584213187199</v>
      </c>
      <c r="N95" s="26">
        <v>1476.3833938783</v>
      </c>
      <c r="O95" s="26">
        <v>2164.1110863239501</v>
      </c>
      <c r="P95" s="26">
        <v>2397.41251662994</v>
      </c>
      <c r="Q95" s="26">
        <v>2196.53138202118</v>
      </c>
      <c r="R95" s="26">
        <v>1963.17446535462</v>
      </c>
      <c r="S95" s="26">
        <v>2125.2405535805201</v>
      </c>
      <c r="T95" s="26">
        <v>1366.2836299518201</v>
      </c>
      <c r="U95" s="26">
        <v>2452.1386515394902</v>
      </c>
      <c r="V95" s="26">
        <v>2590.08011584828</v>
      </c>
      <c r="W95" s="26">
        <v>2435.5071531254898</v>
      </c>
      <c r="X95" s="26">
        <v>2651.3399817138602</v>
      </c>
      <c r="Y95" s="26">
        <v>2372.52121569869</v>
      </c>
      <c r="Z95" s="26">
        <v>2511.4210174886898</v>
      </c>
      <c r="AA95" s="26">
        <v>2211.11888841584</v>
      </c>
      <c r="AB95" s="26">
        <v>1485.1512902126001</v>
      </c>
      <c r="AC95" s="26">
        <v>2192.1253562018701</v>
      </c>
      <c r="AD95" s="26">
        <v>3502.47560830972</v>
      </c>
      <c r="AE95" s="26">
        <v>2862.5469574055001</v>
      </c>
      <c r="AF95" s="26">
        <v>2859.0373967955902</v>
      </c>
      <c r="AG95" s="26">
        <v>3640.4944802022501</v>
      </c>
      <c r="AH95" s="26">
        <v>4593.9438986511204</v>
      </c>
      <c r="AI95" s="26">
        <v>4088.4150189351499</v>
      </c>
      <c r="AJ95" s="26">
        <v>3818.4222814913101</v>
      </c>
      <c r="AK95" s="26">
        <v>5025.5872689737598</v>
      </c>
      <c r="AL95" s="26">
        <v>5023.8611974125497</v>
      </c>
      <c r="AM95" s="26">
        <v>4722.5399059045303</v>
      </c>
      <c r="AN95" s="26">
        <v>1485.1512902126001</v>
      </c>
      <c r="AO95" s="26">
        <v>5694.6009645115901</v>
      </c>
      <c r="AP95" s="26">
        <v>5721.5843542010898</v>
      </c>
      <c r="AQ95" s="26">
        <v>8234.4383788533596</v>
      </c>
      <c r="AR95" s="26">
        <v>7906.8373004264604</v>
      </c>
      <c r="AS95" s="26">
        <v>10049.4484663863</v>
      </c>
      <c r="AT95" s="26">
        <v>6207.6911961171299</v>
      </c>
      <c r="AU95" s="26">
        <f t="shared" si="28"/>
        <v>2512.8540246522698</v>
      </c>
      <c r="AV95" s="26">
        <f t="shared" si="29"/>
        <v>-327.60107842689922</v>
      </c>
      <c r="AW95" s="26">
        <f t="shared" si="30"/>
        <v>2142.61116595984</v>
      </c>
      <c r="AX95" s="26">
        <v>27.4794458418448</v>
      </c>
      <c r="AY95" s="26">
        <v>33.124972559586404</v>
      </c>
      <c r="AZ95" s="26">
        <v>687.72769244564302</v>
      </c>
      <c r="BA95" s="26">
        <v>233.301430305992</v>
      </c>
      <c r="BB95" s="26">
        <v>-200.881134608758</v>
      </c>
      <c r="BC95" s="26">
        <v>-233.356916666556</v>
      </c>
      <c r="BD95" s="26">
        <v>162.06608822589999</v>
      </c>
      <c r="BE95" s="26">
        <v>-758.95692362870102</v>
      </c>
      <c r="BF95" s="26">
        <v>1085.8550215876701</v>
      </c>
      <c r="BG95" s="26">
        <v>137.94146430878999</v>
      </c>
      <c r="BH95" s="26">
        <v>-154.572962722792</v>
      </c>
      <c r="BI95" s="26">
        <v>215.832828588372</v>
      </c>
      <c r="BJ95" s="26">
        <v>-278.81876601516399</v>
      </c>
      <c r="BK95" s="26">
        <v>138.89980178999099</v>
      </c>
      <c r="BL95" s="26">
        <v>-300.30212907284101</v>
      </c>
      <c r="BM95" s="26" t="s">
        <v>271</v>
      </c>
      <c r="BN95" s="4" t="s">
        <v>271</v>
      </c>
      <c r="BO95" s="27">
        <v>77</v>
      </c>
      <c r="BP95" s="4" t="s">
        <v>253</v>
      </c>
      <c r="BQ95" s="26">
        <v>1476.8964215096501</v>
      </c>
      <c r="BR95" s="26">
        <v>875.11659080331401</v>
      </c>
      <c r="BS95" s="28">
        <v>0.59253755243633699</v>
      </c>
      <c r="BT95" s="4">
        <v>528.12246856667605</v>
      </c>
      <c r="BU95" s="28">
        <v>0.35758937517557199</v>
      </c>
      <c r="BV95" s="4">
        <v>340.63548387096802</v>
      </c>
      <c r="BW95" s="26">
        <v>2168.5465062489202</v>
      </c>
      <c r="BX95" s="26">
        <v>1394.05224839878</v>
      </c>
      <c r="BY95" s="28">
        <v>0.64285098077521097</v>
      </c>
      <c r="BZ95" s="4">
        <v>960.47086256634805</v>
      </c>
      <c r="CA95" s="28">
        <v>0.44290996748220002</v>
      </c>
      <c r="CB95" s="4">
        <v>447.62688172042999</v>
      </c>
      <c r="CC95" s="26">
        <v>2403.1487901926598</v>
      </c>
      <c r="CD95" s="26">
        <v>1467.36352252549</v>
      </c>
      <c r="CE95" s="28">
        <v>0.61060036253845695</v>
      </c>
      <c r="CF95" s="4">
        <v>999.71835277565299</v>
      </c>
      <c r="CG95" s="28">
        <v>0.416003518739889</v>
      </c>
      <c r="CH95" s="4">
        <v>496.77096774193501</v>
      </c>
      <c r="CI95" s="26">
        <v>2200.7277968907601</v>
      </c>
      <c r="CJ95" s="26">
        <v>1225.17131619222</v>
      </c>
      <c r="CK95" s="28">
        <v>0.556711883188447</v>
      </c>
      <c r="CL95" s="4">
        <v>758.27721980480601</v>
      </c>
      <c r="CM95" s="28">
        <v>0.34455747815614302</v>
      </c>
      <c r="CN95" s="4">
        <v>489.88225806451601</v>
      </c>
      <c r="CO95" s="26">
        <v>1968.9171981521299</v>
      </c>
      <c r="CP95" s="26">
        <v>933.860041335593</v>
      </c>
      <c r="CQ95" s="28">
        <v>0.47430132776128903</v>
      </c>
      <c r="CR95" s="4">
        <v>499.32474650700402</v>
      </c>
      <c r="CS95" s="28">
        <v>0.253603730505087</v>
      </c>
      <c r="CT95" s="4">
        <v>495.49301075268801</v>
      </c>
      <c r="CU95" s="26">
        <v>2134.1970915049701</v>
      </c>
      <c r="CV95" s="26">
        <v>1104.5164617640301</v>
      </c>
      <c r="CW95" s="28">
        <v>0.51753254943533</v>
      </c>
      <c r="CX95" s="4">
        <v>668.11479962870601</v>
      </c>
      <c r="CY95" s="28">
        <v>0.31305206172761402</v>
      </c>
      <c r="CZ95" s="4">
        <v>480.89161290322602</v>
      </c>
      <c r="DA95" s="26">
        <v>1366.0038498332201</v>
      </c>
      <c r="DB95" s="26">
        <v>401.99156620912697</v>
      </c>
      <c r="DC95" s="28">
        <v>0.29428289404763303</v>
      </c>
      <c r="DD95" s="4">
        <v>-3.6681253185987299</v>
      </c>
      <c r="DE95" s="28">
        <v>-2.6852964719291201E-3</v>
      </c>
      <c r="DF95" s="4">
        <v>447.16666666666703</v>
      </c>
      <c r="DG95" s="26">
        <v>2463.9223467636998</v>
      </c>
      <c r="DH95" s="26">
        <v>1343.61093784221</v>
      </c>
      <c r="DI95" s="28">
        <v>0.54531383247812504</v>
      </c>
      <c r="DJ95" s="4">
        <v>943.98550826757298</v>
      </c>
      <c r="DK95" s="28">
        <v>0.38312307589866801</v>
      </c>
      <c r="DL95" s="4">
        <v>450.60483870967698</v>
      </c>
      <c r="DM95" s="26">
        <v>2602.1098323104502</v>
      </c>
      <c r="DN95" s="26">
        <v>1339.6186455023401</v>
      </c>
      <c r="DO95" s="28">
        <v>0.51482017740691499</v>
      </c>
      <c r="DP95" s="4">
        <v>869.78869160659804</v>
      </c>
      <c r="DQ95" s="28">
        <v>0.33426286654253201</v>
      </c>
      <c r="DR95" s="4">
        <v>489.76774193548403</v>
      </c>
      <c r="DS95" s="26">
        <v>2438.8528088154399</v>
      </c>
      <c r="DT95" s="26">
        <v>1191.3551999577401</v>
      </c>
      <c r="DU95" s="28">
        <v>0.48848999646534103</v>
      </c>
      <c r="DV95" s="4">
        <v>762.23369481574002</v>
      </c>
      <c r="DW95" s="28">
        <v>0.31253780140424198</v>
      </c>
      <c r="DX95" s="4">
        <v>486.82795698924701</v>
      </c>
      <c r="DY95" s="26">
        <v>2650.7974664065</v>
      </c>
      <c r="DZ95" s="26">
        <v>1554.54754774807</v>
      </c>
      <c r="EA95" s="28">
        <v>0.58644523674434601</v>
      </c>
      <c r="EB95" s="4">
        <v>1166.6252840806701</v>
      </c>
      <c r="EC95" s="28">
        <v>0.44010351558928301</v>
      </c>
      <c r="ED95" s="4">
        <v>451.10666666666702</v>
      </c>
      <c r="EE95" s="26">
        <v>2371.7955925944202</v>
      </c>
      <c r="EF95" s="26">
        <v>1296.69179817745</v>
      </c>
      <c r="EG95" s="28">
        <v>0.54671313254235399</v>
      </c>
      <c r="EH95" s="4">
        <v>899.42310778682304</v>
      </c>
      <c r="EI95" s="28">
        <v>0.37921611398348798</v>
      </c>
      <c r="EJ95" s="4">
        <v>441.29953917050699</v>
      </c>
      <c r="EK95" s="26">
        <v>2511.1586643165101</v>
      </c>
      <c r="EL95" s="26">
        <v>1482.9503542437999</v>
      </c>
      <c r="EM95" s="28">
        <v>0.59054426759904899</v>
      </c>
      <c r="EN95" s="4">
        <v>1096.20909379931</v>
      </c>
      <c r="EO95" s="28">
        <v>0.43653517771553502</v>
      </c>
      <c r="EP95" s="4">
        <v>440.73870967741902</v>
      </c>
      <c r="EQ95" s="26">
        <v>2211.19016365176</v>
      </c>
      <c r="ER95" s="26">
        <v>1163.7772541494201</v>
      </c>
      <c r="ES95" s="28">
        <v>0.52631260453305195</v>
      </c>
      <c r="ET95" s="4">
        <v>774.87425371718405</v>
      </c>
      <c r="EU95" s="28">
        <v>0.35043311355794299</v>
      </c>
      <c r="EV95" s="4">
        <v>440.50445161290298</v>
      </c>
      <c r="EW95" s="26">
        <v>1485.1416868251399</v>
      </c>
      <c r="EX95" s="26">
        <v>823.45816567862596</v>
      </c>
      <c r="EY95" s="28">
        <v>0.55446438072785598</v>
      </c>
      <c r="EZ95" s="4">
        <v>576.96375030603599</v>
      </c>
      <c r="FA95" s="28">
        <v>0.38849071130676999</v>
      </c>
      <c r="FB95" s="4">
        <v>288.48365591397902</v>
      </c>
      <c r="FC95" s="4">
        <v>3645.44292775858</v>
      </c>
      <c r="FD95" s="4">
        <v>2269.1688392020901</v>
      </c>
      <c r="FE95" s="28">
        <v>0.62246725135189596</v>
      </c>
      <c r="FF95" s="4">
        <v>1488.59333113302</v>
      </c>
      <c r="FG95" s="28">
        <v>0.40834361163577299</v>
      </c>
      <c r="FH95" s="4">
        <v>788.26236559139795</v>
      </c>
      <c r="FI95" s="4">
        <v>4603.8765870834204</v>
      </c>
      <c r="FJ95" s="4">
        <v>2692.53483871771</v>
      </c>
      <c r="FK95" s="28">
        <v>0.58484079401082401</v>
      </c>
      <c r="FL95" s="4">
        <v>1757.99557258046</v>
      </c>
      <c r="FM95" s="28">
        <v>0.38185115072647102</v>
      </c>
      <c r="FN95" s="4">
        <v>986.65322580645204</v>
      </c>
      <c r="FO95" s="4">
        <v>4103.1142896571</v>
      </c>
      <c r="FP95" s="4">
        <v>2038.3765030996201</v>
      </c>
      <c r="FQ95" s="28">
        <v>0.49678764938082498</v>
      </c>
      <c r="FR95" s="4">
        <v>1167.4395461357101</v>
      </c>
      <c r="FS95" s="28">
        <v>0.28452523223116799</v>
      </c>
      <c r="FT95" s="4">
        <v>976.38462365591397</v>
      </c>
      <c r="FU95" s="4">
        <v>3829.9261965969199</v>
      </c>
      <c r="FV95" s="4">
        <v>1745.60250405133</v>
      </c>
      <c r="FW95" s="28">
        <v>0.45577967157758598</v>
      </c>
      <c r="FX95" s="4">
        <v>940.317382948974</v>
      </c>
      <c r="FY95" s="28">
        <v>0.24551840810522499</v>
      </c>
      <c r="FZ95" s="4">
        <v>897.77150537634395</v>
      </c>
      <c r="GA95" s="4">
        <v>5040.9626411258896</v>
      </c>
      <c r="GB95" s="4">
        <v>2444.1351072663701</v>
      </c>
      <c r="GC95" s="28">
        <v>0.48485483453622202</v>
      </c>
      <c r="GD95" s="4">
        <v>1632.0223864223401</v>
      </c>
      <c r="GE95" s="28">
        <v>0.32375212883105797</v>
      </c>
      <c r="GF95" s="4">
        <v>976.59569892473098</v>
      </c>
      <c r="GG95" s="4">
        <v>5022.5930590009302</v>
      </c>
      <c r="GH95" s="4">
        <v>2851.23934592552</v>
      </c>
      <c r="GI95" s="28">
        <v>0.56768273129670499</v>
      </c>
      <c r="GJ95" s="4">
        <v>2066.04839186749</v>
      </c>
      <c r="GK95" s="28">
        <v>0.41135094314777298</v>
      </c>
      <c r="GL95" s="4">
        <v>892.40620583717396</v>
      </c>
      <c r="GM95" s="4">
        <v>4722.3488279682697</v>
      </c>
      <c r="GN95" s="4">
        <v>2646.7276083932302</v>
      </c>
      <c r="GO95" s="28">
        <v>0.56046846703019704</v>
      </c>
      <c r="GP95" s="4">
        <v>1871.0833475165</v>
      </c>
      <c r="GQ95" s="28">
        <v>0.39621879189333598</v>
      </c>
      <c r="GR95" s="4">
        <v>881.24316129032297</v>
      </c>
      <c r="GS95" s="4">
        <v>1485.1416868251399</v>
      </c>
      <c r="GT95" s="4">
        <v>823.45816567862596</v>
      </c>
      <c r="GU95" s="28">
        <v>0.55446438072785598</v>
      </c>
      <c r="GV95" s="4">
        <v>576.96375030603599</v>
      </c>
      <c r="GW95" s="28">
        <v>0.38849071130676999</v>
      </c>
      <c r="GX95" s="4">
        <v>288.48365591397902</v>
      </c>
    </row>
    <row r="96" spans="1:206" x14ac:dyDescent="0.25">
      <c r="A96" s="4" t="s">
        <v>220</v>
      </c>
      <c r="B96" s="4" t="s">
        <v>387</v>
      </c>
      <c r="C96" s="4" t="s">
        <v>388</v>
      </c>
      <c r="D96" s="25" t="s">
        <v>223</v>
      </c>
      <c r="F96" s="26">
        <v>3733.84081527848</v>
      </c>
      <c r="G96" s="26">
        <v>3758.46903851248</v>
      </c>
      <c r="H96" s="26">
        <v>4282.2975379438903</v>
      </c>
      <c r="I96" s="26">
        <v>4225.9362976245702</v>
      </c>
      <c r="J96" s="26">
        <v>3974.7991193118401</v>
      </c>
      <c r="K96" s="26">
        <v>3651.25874545344</v>
      </c>
      <c r="L96" s="26">
        <v>4021.9910012095302</v>
      </c>
      <c r="M96" s="26">
        <v>3381.4961018815902</v>
      </c>
      <c r="N96" s="26">
        <v>2814.9033534248001</v>
      </c>
      <c r="O96" s="26">
        <v>1954.3336319202599</v>
      </c>
      <c r="P96" s="26">
        <v>1884.37404281657</v>
      </c>
      <c r="Q96" s="26">
        <v>2030.0073035610601</v>
      </c>
      <c r="R96" s="26">
        <v>2056.7184566527999</v>
      </c>
      <c r="S96" s="26">
        <v>2224.4734057043902</v>
      </c>
      <c r="T96" s="26">
        <v>2343.98490264357</v>
      </c>
      <c r="U96" s="26">
        <v>2133.6938954259799</v>
      </c>
      <c r="V96" s="26">
        <v>2371.8384878082902</v>
      </c>
      <c r="W96" s="26">
        <v>2406.7701305550299</v>
      </c>
      <c r="X96" s="26">
        <v>2659.2166795069102</v>
      </c>
      <c r="Y96" s="26">
        <v>2574.4048262139299</v>
      </c>
      <c r="Z96" s="26">
        <v>2816.2861532157399</v>
      </c>
      <c r="AA96" s="26">
        <v>2663.9005081565101</v>
      </c>
      <c r="AB96" s="26">
        <v>1635.8578585283501</v>
      </c>
      <c r="AC96" s="26">
        <v>7492.30985379097</v>
      </c>
      <c r="AD96" s="26">
        <v>8508.2338355684606</v>
      </c>
      <c r="AE96" s="26">
        <v>7626.0578647652801</v>
      </c>
      <c r="AF96" s="26">
        <v>7403.4871030911199</v>
      </c>
      <c r="AG96" s="26">
        <v>4769.23698534505</v>
      </c>
      <c r="AH96" s="26">
        <v>3914.3813463776401</v>
      </c>
      <c r="AI96" s="26">
        <v>4281.1918623571901</v>
      </c>
      <c r="AJ96" s="26">
        <v>4477.6787980695499</v>
      </c>
      <c r="AK96" s="26">
        <v>4778.6086183633197</v>
      </c>
      <c r="AL96" s="26">
        <v>5233.6215057208501</v>
      </c>
      <c r="AM96" s="26">
        <v>5480.1866613722495</v>
      </c>
      <c r="AN96" s="26">
        <v>1635.8578585283501</v>
      </c>
      <c r="AO96" s="26">
        <v>16000.5436893594</v>
      </c>
      <c r="AP96" s="26">
        <v>15029.5449678564</v>
      </c>
      <c r="AQ96" s="26">
        <v>8683.6183317226896</v>
      </c>
      <c r="AR96" s="26">
        <v>8758.8706604267409</v>
      </c>
      <c r="AS96" s="26">
        <v>10012.230124084201</v>
      </c>
      <c r="AT96" s="26">
        <v>7116.0445199005999</v>
      </c>
      <c r="AU96" s="26">
        <f t="shared" si="28"/>
        <v>-6345.9266361337104</v>
      </c>
      <c r="AV96" s="26">
        <f t="shared" si="29"/>
        <v>75.252328704051251</v>
      </c>
      <c r="AW96" s="26">
        <f t="shared" si="30"/>
        <v>1253.3594636574599</v>
      </c>
      <c r="AX96" s="26">
        <v>-640.49489932793404</v>
      </c>
      <c r="AY96" s="26">
        <v>-566.59274845679602</v>
      </c>
      <c r="AZ96" s="26">
        <v>-860.56972150453998</v>
      </c>
      <c r="BA96" s="26">
        <v>-69.959589103681395</v>
      </c>
      <c r="BB96" s="26">
        <v>145.63326074448599</v>
      </c>
      <c r="BC96" s="26">
        <v>26.711153091738399</v>
      </c>
      <c r="BD96" s="26">
        <v>167.75494905158899</v>
      </c>
      <c r="BE96" s="26">
        <v>119.511496939183</v>
      </c>
      <c r="BF96" s="26">
        <v>-210.29100721759099</v>
      </c>
      <c r="BG96" s="26">
        <v>238.144592382312</v>
      </c>
      <c r="BH96" s="26">
        <v>34.931642746733601</v>
      </c>
      <c r="BI96" s="26">
        <v>252.44654895188799</v>
      </c>
      <c r="BJ96" s="26">
        <v>-84.8118532929807</v>
      </c>
      <c r="BK96" s="26">
        <v>241.88132700180401</v>
      </c>
      <c r="BL96" s="26">
        <v>-152.38564505922699</v>
      </c>
      <c r="BM96" s="26" t="s">
        <v>224</v>
      </c>
      <c r="BN96" s="4" t="s">
        <v>224</v>
      </c>
      <c r="BO96" s="27">
        <v>78</v>
      </c>
      <c r="BP96" s="4" t="s">
        <v>253</v>
      </c>
      <c r="BQ96" s="26">
        <v>2819.47681007559</v>
      </c>
      <c r="BR96" s="26">
        <v>1476.0893886577301</v>
      </c>
      <c r="BS96" s="28">
        <v>0.52353308364971496</v>
      </c>
      <c r="BT96" s="4">
        <v>1079.2098304363601</v>
      </c>
      <c r="BU96" s="28">
        <v>0.38276953602871699</v>
      </c>
      <c r="BV96" s="4">
        <v>289.38655913978499</v>
      </c>
      <c r="BW96" s="26">
        <v>1961.5803866680501</v>
      </c>
      <c r="BX96" s="26">
        <v>1088.42059390895</v>
      </c>
      <c r="BY96" s="28">
        <v>0.554869227540427</v>
      </c>
      <c r="BZ96" s="4">
        <v>823.83784945714899</v>
      </c>
      <c r="CA96" s="28">
        <v>0.41998678976216902</v>
      </c>
      <c r="CB96" s="4">
        <v>198.61516129032299</v>
      </c>
      <c r="CC96" s="26">
        <v>1893.0874362035099</v>
      </c>
      <c r="CD96" s="26">
        <v>1065.86510900448</v>
      </c>
      <c r="CE96" s="28">
        <v>0.56303004743511598</v>
      </c>
      <c r="CF96" s="4">
        <v>840.91355843532403</v>
      </c>
      <c r="CG96" s="28">
        <v>0.444202175955345</v>
      </c>
      <c r="CH96" s="4">
        <v>185.81731182795701</v>
      </c>
      <c r="CI96" s="26">
        <v>2037.8982028410301</v>
      </c>
      <c r="CJ96" s="26">
        <v>1178.2783828182</v>
      </c>
      <c r="CK96" s="28">
        <v>0.57818314044124597</v>
      </c>
      <c r="CL96" s="4">
        <v>955.49619808498801</v>
      </c>
      <c r="CM96" s="28">
        <v>0.468863555968073</v>
      </c>
      <c r="CN96" s="4">
        <v>189.18732718894</v>
      </c>
      <c r="CO96" s="26">
        <v>2059.2351992530298</v>
      </c>
      <c r="CP96" s="26">
        <v>1050.2127531429201</v>
      </c>
      <c r="CQ96" s="28">
        <v>0.51000136046813505</v>
      </c>
      <c r="CR96" s="4">
        <v>827.06981009992501</v>
      </c>
      <c r="CS96" s="28">
        <v>0.40163931269237102</v>
      </c>
      <c r="CT96" s="4">
        <v>192.75494623655899</v>
      </c>
      <c r="CU96" s="26">
        <v>2226.77701699811</v>
      </c>
      <c r="CV96" s="26">
        <v>960.36724120660097</v>
      </c>
      <c r="CW96" s="28">
        <v>0.43128127956936702</v>
      </c>
      <c r="CX96" s="4">
        <v>720.30727193427504</v>
      </c>
      <c r="CY96" s="28">
        <v>0.32347525883184902</v>
      </c>
      <c r="CZ96" s="4">
        <v>215.53333333333299</v>
      </c>
      <c r="DA96" s="26">
        <v>2346.0063891867599</v>
      </c>
      <c r="DB96" s="26">
        <v>1004.13762060448</v>
      </c>
      <c r="DC96" s="28">
        <v>0.42801998546669201</v>
      </c>
      <c r="DD96" s="4">
        <v>751.61633607106796</v>
      </c>
      <c r="DE96" s="28">
        <v>0.32038119739802401</v>
      </c>
      <c r="DF96" s="4">
        <v>227.656989247312</v>
      </c>
      <c r="DG96" s="26">
        <v>2135.56077818739</v>
      </c>
      <c r="DH96" s="26">
        <v>921.671285296733</v>
      </c>
      <c r="DI96" s="28">
        <v>0.43158279301187802</v>
      </c>
      <c r="DJ96" s="4">
        <v>654.59139697898195</v>
      </c>
      <c r="DK96" s="28">
        <v>0.30651967561165999</v>
      </c>
      <c r="DL96" s="4">
        <v>218.10829493087601</v>
      </c>
      <c r="DM96" s="26">
        <v>2372.7799749741298</v>
      </c>
      <c r="DN96" s="26">
        <v>938.17338893723604</v>
      </c>
      <c r="DO96" s="28">
        <v>0.39538996402204002</v>
      </c>
      <c r="DP96" s="4">
        <v>669.52940227754505</v>
      </c>
      <c r="DQ96" s="28">
        <v>0.28217087523458501</v>
      </c>
      <c r="DR96" s="4">
        <v>233.37311827957001</v>
      </c>
      <c r="DS96" s="26">
        <v>2406.77398096055</v>
      </c>
      <c r="DT96" s="26">
        <v>1009.23075500448</v>
      </c>
      <c r="DU96" s="28">
        <v>0.41932926107240598</v>
      </c>
      <c r="DV96" s="4">
        <v>737.08467624729496</v>
      </c>
      <c r="DW96" s="28">
        <v>0.30625421501071898</v>
      </c>
      <c r="DX96" s="4">
        <v>235.822580645161</v>
      </c>
      <c r="DY96" s="26">
        <v>2659.2118674636299</v>
      </c>
      <c r="DZ96" s="26">
        <v>1269.3863589469299</v>
      </c>
      <c r="EA96" s="28">
        <v>0.47735435242235003</v>
      </c>
      <c r="EB96" s="4">
        <v>1040.9242588274101</v>
      </c>
      <c r="EC96" s="28">
        <v>0.39144088952199702</v>
      </c>
      <c r="ED96" s="4">
        <v>246.211827956989</v>
      </c>
      <c r="EE96" s="26">
        <v>2574.3976089263501</v>
      </c>
      <c r="EF96" s="26">
        <v>1053.24490659039</v>
      </c>
      <c r="EG96" s="28">
        <v>0.40912285768850198</v>
      </c>
      <c r="EH96" s="4">
        <v>795.808793630075</v>
      </c>
      <c r="EI96" s="28">
        <v>0.30912427469273801</v>
      </c>
      <c r="EJ96" s="4">
        <v>252.31336405530001</v>
      </c>
      <c r="EK96" s="26">
        <v>2816.2857117616099</v>
      </c>
      <c r="EL96" s="26">
        <v>1368.9805320657099</v>
      </c>
      <c r="EM96" s="28">
        <v>0.48609433565225801</v>
      </c>
      <c r="EN96" s="4">
        <v>1128.8584993069201</v>
      </c>
      <c r="EO96" s="28">
        <v>0.40083237811862799</v>
      </c>
      <c r="EP96" s="4">
        <v>242.78494623655899</v>
      </c>
      <c r="EQ96" s="26">
        <v>2663.89109328838</v>
      </c>
      <c r="ER96" s="26">
        <v>1211.6327928445801</v>
      </c>
      <c r="ES96" s="28">
        <v>0.45483570852324501</v>
      </c>
      <c r="ET96" s="4">
        <v>970.43677228319495</v>
      </c>
      <c r="EU96" s="28">
        <v>0.36429296029713498</v>
      </c>
      <c r="EV96" s="4">
        <v>243.82043010752699</v>
      </c>
      <c r="EW96" s="26">
        <v>1635.8489127830301</v>
      </c>
      <c r="EX96" s="26">
        <v>748.31189111709205</v>
      </c>
      <c r="EY96" s="28">
        <v>0.45744560226164599</v>
      </c>
      <c r="EZ96" s="4">
        <v>593.04611573477098</v>
      </c>
      <c r="FA96" s="28">
        <v>0.36253110608230699</v>
      </c>
      <c r="FB96" s="4">
        <v>153.27096774193501</v>
      </c>
      <c r="FC96" s="4">
        <v>4781.0571967436399</v>
      </c>
      <c r="FD96" s="4">
        <v>2564.5099825666898</v>
      </c>
      <c r="FE96" s="28">
        <v>0.53638973077196495</v>
      </c>
      <c r="FF96" s="4">
        <v>1903.0476798935099</v>
      </c>
      <c r="FG96" s="28">
        <v>0.398039095033138</v>
      </c>
      <c r="FH96" s="4">
        <v>488.00172043010798</v>
      </c>
      <c r="FI96" s="4">
        <v>3930.9856390445402</v>
      </c>
      <c r="FJ96" s="4">
        <v>2244.1434918226801</v>
      </c>
      <c r="FK96" s="28">
        <v>0.57088570091244095</v>
      </c>
      <c r="FL96" s="4">
        <v>1796.4097565203101</v>
      </c>
      <c r="FM96" s="28">
        <v>0.45698710742605197</v>
      </c>
      <c r="FN96" s="4">
        <v>375.00463901689699</v>
      </c>
      <c r="FO96" s="4">
        <v>4286.0122162511398</v>
      </c>
      <c r="FP96" s="4">
        <v>2010.5799943495199</v>
      </c>
      <c r="FQ96" s="28">
        <v>0.46910272134224601</v>
      </c>
      <c r="FR96" s="4">
        <v>1547.3770820341999</v>
      </c>
      <c r="FS96" s="28">
        <v>0.36102955473786502</v>
      </c>
      <c r="FT96" s="4">
        <v>408.28827956989301</v>
      </c>
      <c r="FU96" s="4">
        <v>4481.5671673741499</v>
      </c>
      <c r="FV96" s="4">
        <v>1925.80890590122</v>
      </c>
      <c r="FW96" s="28">
        <v>0.429717738009401</v>
      </c>
      <c r="FX96" s="4">
        <v>1406.2077330500499</v>
      </c>
      <c r="FY96" s="28">
        <v>0.31377589145316298</v>
      </c>
      <c r="FZ96" s="4">
        <v>445.76528417818702</v>
      </c>
      <c r="GA96" s="4">
        <v>4779.5539559346698</v>
      </c>
      <c r="GB96" s="4">
        <v>1898.54063014384</v>
      </c>
      <c r="GC96" s="28">
        <v>0.39722129881732099</v>
      </c>
      <c r="GD96" s="4">
        <v>1406.6140785248399</v>
      </c>
      <c r="GE96" s="28">
        <v>0.29429819005982299</v>
      </c>
      <c r="GF96" s="4">
        <v>469.195698924731</v>
      </c>
      <c r="GG96" s="4">
        <v>5233.60947638997</v>
      </c>
      <c r="GH96" s="4">
        <v>2322.6312655373199</v>
      </c>
      <c r="GI96" s="28">
        <v>0.44379147431906202</v>
      </c>
      <c r="GJ96" s="4">
        <v>1836.73305245749</v>
      </c>
      <c r="GK96" s="28">
        <v>0.35094958092372303</v>
      </c>
      <c r="GL96" s="4">
        <v>498.52519201228898</v>
      </c>
      <c r="GM96" s="4">
        <v>5480.1768050499904</v>
      </c>
      <c r="GN96" s="4">
        <v>2580.61332491029</v>
      </c>
      <c r="GO96" s="28">
        <v>0.470899647349379</v>
      </c>
      <c r="GP96" s="4">
        <v>2099.2952715901101</v>
      </c>
      <c r="GQ96" s="28">
        <v>0.38307071948036597</v>
      </c>
      <c r="GR96" s="4">
        <v>486.60537634408598</v>
      </c>
      <c r="GS96" s="4">
        <v>1635.8489127830301</v>
      </c>
      <c r="GT96" s="4">
        <v>748.31189111709205</v>
      </c>
      <c r="GU96" s="28">
        <v>0.45744560226164599</v>
      </c>
      <c r="GV96" s="4">
        <v>593.04611573477098</v>
      </c>
      <c r="GW96" s="28">
        <v>0.36253110608230699</v>
      </c>
      <c r="GX96" s="4">
        <v>153.27096774193501</v>
      </c>
    </row>
    <row r="97" spans="1:206" x14ac:dyDescent="0.25">
      <c r="A97" s="4" t="s">
        <v>220</v>
      </c>
      <c r="B97" s="4" t="s">
        <v>389</v>
      </c>
      <c r="C97" s="4" t="s">
        <v>390</v>
      </c>
      <c r="D97" s="25" t="s">
        <v>248</v>
      </c>
      <c r="F97" s="26">
        <v>2759.8917034691099</v>
      </c>
      <c r="G97" s="26">
        <v>1183.9225341020101</v>
      </c>
      <c r="H97" s="26">
        <v>1978.16854458641</v>
      </c>
      <c r="I97" s="26">
        <v>2223.4414836637602</v>
      </c>
      <c r="J97" s="26">
        <v>2955.5017155563401</v>
      </c>
      <c r="K97" s="26">
        <v>1985.70885580756</v>
      </c>
      <c r="L97" s="26">
        <v>2740.4512666137598</v>
      </c>
      <c r="M97" s="26">
        <v>2372.91980487621</v>
      </c>
      <c r="N97" s="26">
        <v>2289.4517826704</v>
      </c>
      <c r="O97" s="26">
        <v>1083.0960126411201</v>
      </c>
      <c r="P97" s="26">
        <v>2938.52569213377</v>
      </c>
      <c r="Q97" s="26">
        <v>2321.9850304625002</v>
      </c>
      <c r="R97" s="26">
        <v>2166.7227603748202</v>
      </c>
      <c r="S97" s="26">
        <v>2060.4672271018399</v>
      </c>
      <c r="T97" s="26">
        <v>2213.6718078291801</v>
      </c>
      <c r="U97" s="26">
        <v>2268.7677127709899</v>
      </c>
      <c r="V97" s="26">
        <v>2355.9704930069302</v>
      </c>
      <c r="W97" s="26">
        <v>2388.5018269985799</v>
      </c>
      <c r="X97" s="26">
        <v>2422.8335233920898</v>
      </c>
      <c r="Y97" s="26">
        <v>2775.4078606429098</v>
      </c>
      <c r="Z97" s="26">
        <v>2506.05447294138</v>
      </c>
      <c r="AA97" s="26">
        <v>2776.2895202275199</v>
      </c>
      <c r="AB97" s="26">
        <v>1595.1239895738699</v>
      </c>
      <c r="AC97" s="26">
        <v>3943.81423757112</v>
      </c>
      <c r="AD97" s="26">
        <v>4201.6100282501702</v>
      </c>
      <c r="AE97" s="26">
        <v>4941.2105713639103</v>
      </c>
      <c r="AF97" s="26">
        <v>5113.3710714899698</v>
      </c>
      <c r="AG97" s="26">
        <v>3372.5477953115201</v>
      </c>
      <c r="AH97" s="26">
        <v>5260.5107225962702</v>
      </c>
      <c r="AI97" s="26">
        <v>4227.1899874766696</v>
      </c>
      <c r="AJ97" s="26">
        <v>4482.43952060017</v>
      </c>
      <c r="AK97" s="26">
        <v>4744.4723200055096</v>
      </c>
      <c r="AL97" s="26">
        <v>5198.241384035</v>
      </c>
      <c r="AM97" s="26">
        <v>5282.3439931688999</v>
      </c>
      <c r="AN97" s="26">
        <v>1595.1239895738699</v>
      </c>
      <c r="AO97" s="26">
        <v>8145.4242658212797</v>
      </c>
      <c r="AP97" s="26">
        <v>10054.5816428539</v>
      </c>
      <c r="AQ97" s="26">
        <v>8633.0585179077898</v>
      </c>
      <c r="AR97" s="26">
        <v>8709.6295080768305</v>
      </c>
      <c r="AS97" s="26">
        <v>9942.7137040405105</v>
      </c>
      <c r="AT97" s="26">
        <v>6877.4679827427699</v>
      </c>
      <c r="AU97" s="26">
        <f t="shared" si="28"/>
        <v>-1421.5231249461103</v>
      </c>
      <c r="AV97" s="26">
        <f t="shared" si="29"/>
        <v>76.57099016904067</v>
      </c>
      <c r="AW97" s="26">
        <f t="shared" si="30"/>
        <v>1233.08419596368</v>
      </c>
      <c r="AX97" s="26">
        <v>-367.53146173755198</v>
      </c>
      <c r="AY97" s="26">
        <v>-83.4680222058103</v>
      </c>
      <c r="AZ97" s="26">
        <v>-1206.3557700292799</v>
      </c>
      <c r="BA97" s="26">
        <v>1855.4296794926499</v>
      </c>
      <c r="BB97" s="26">
        <v>-616.54066167127496</v>
      </c>
      <c r="BC97" s="26">
        <v>-155.262270087676</v>
      </c>
      <c r="BD97" s="26">
        <v>-106.25553327298201</v>
      </c>
      <c r="BE97" s="26">
        <v>153.20458072733399</v>
      </c>
      <c r="BF97" s="26">
        <v>55.095904941813401</v>
      </c>
      <c r="BG97" s="26">
        <v>87.202780235943095</v>
      </c>
      <c r="BH97" s="26">
        <v>32.531333991643599</v>
      </c>
      <c r="BI97" s="26">
        <v>34.3316963935128</v>
      </c>
      <c r="BJ97" s="26">
        <v>352.574337250822</v>
      </c>
      <c r="BK97" s="26">
        <v>-269.35338770153197</v>
      </c>
      <c r="BL97" s="26">
        <v>270.23504728614103</v>
      </c>
      <c r="BM97" s="26" t="s">
        <v>271</v>
      </c>
      <c r="BN97" s="4" t="s">
        <v>271</v>
      </c>
      <c r="BO97" s="27">
        <v>79</v>
      </c>
      <c r="BP97" s="4" t="s">
        <v>253</v>
      </c>
      <c r="BQ97" s="26">
        <v>2289.4517826704</v>
      </c>
      <c r="BR97" s="26">
        <v>1273.56320020322</v>
      </c>
      <c r="BS97" s="28">
        <v>0.55627430542247402</v>
      </c>
      <c r="BT97" s="4">
        <v>912.00482420091396</v>
      </c>
      <c r="BU97" s="28">
        <v>0.398350745407339</v>
      </c>
      <c r="BV97" s="4">
        <v>288.681451612903</v>
      </c>
      <c r="BW97" s="26">
        <v>1083.0960126411201</v>
      </c>
      <c r="BX97" s="26">
        <v>40.067661052509301</v>
      </c>
      <c r="BY97" s="28">
        <v>3.6993637299803803E-2</v>
      </c>
      <c r="BZ97" s="4">
        <v>-260.18550616488199</v>
      </c>
      <c r="CA97" s="28">
        <v>-0.240223861161137</v>
      </c>
      <c r="CB97" s="4">
        <v>287.83172043010802</v>
      </c>
      <c r="CC97" s="26">
        <v>2938.52569213377</v>
      </c>
      <c r="CD97" s="26">
        <v>1714.31377904429</v>
      </c>
      <c r="CE97" s="28">
        <v>0.58339247590497101</v>
      </c>
      <c r="CF97" s="4">
        <v>1313.9419634226299</v>
      </c>
      <c r="CG97" s="28">
        <v>0.44714326199017401</v>
      </c>
      <c r="CH97" s="4">
        <v>338.38172043010798</v>
      </c>
      <c r="CI97" s="26">
        <v>2321.9850304625002</v>
      </c>
      <c r="CJ97" s="26">
        <v>1066.9365304129699</v>
      </c>
      <c r="CK97" s="28">
        <v>0.459493285450016</v>
      </c>
      <c r="CL97" s="4">
        <v>728.35075726090201</v>
      </c>
      <c r="CM97" s="28">
        <v>0.31367590561762898</v>
      </c>
      <c r="CN97" s="4">
        <v>330.19764976958498</v>
      </c>
      <c r="CO97" s="26">
        <v>2166.7227603748202</v>
      </c>
      <c r="CP97" s="26">
        <v>922.98089993451799</v>
      </c>
      <c r="CQ97" s="28">
        <v>0.42598015621290197</v>
      </c>
      <c r="CR97" s="4">
        <v>589.88758087660597</v>
      </c>
      <c r="CS97" s="28">
        <v>0.272248758200408</v>
      </c>
      <c r="CT97" s="4">
        <v>308.96720430107501</v>
      </c>
      <c r="CU97" s="26">
        <v>2060.4672271018399</v>
      </c>
      <c r="CV97" s="26">
        <v>793.46374314372099</v>
      </c>
      <c r="CW97" s="28">
        <v>0.385089232532842</v>
      </c>
      <c r="CX97" s="4">
        <v>494.16988573952</v>
      </c>
      <c r="CY97" s="28">
        <v>0.23983389749644099</v>
      </c>
      <c r="CZ97" s="4">
        <v>287.32903225806501</v>
      </c>
      <c r="DA97" s="26">
        <v>2213.6718078291801</v>
      </c>
      <c r="DB97" s="26">
        <v>974.27113284470295</v>
      </c>
      <c r="DC97" s="28">
        <v>0.44011543599144198</v>
      </c>
      <c r="DD97" s="4">
        <v>664.93930465855601</v>
      </c>
      <c r="DE97" s="28">
        <v>0.30037844919325402</v>
      </c>
      <c r="DF97" s="4">
        <v>294.28789247311801</v>
      </c>
      <c r="DG97" s="26">
        <v>2268.7677127709899</v>
      </c>
      <c r="DH97" s="26">
        <v>1168.4739034736201</v>
      </c>
      <c r="DI97" s="28">
        <v>0.51502579876125198</v>
      </c>
      <c r="DJ97" s="4">
        <v>867.46797440121304</v>
      </c>
      <c r="DK97" s="28">
        <v>0.38235204490887198</v>
      </c>
      <c r="DL97" s="4">
        <v>280.607142857143</v>
      </c>
      <c r="DM97" s="26">
        <v>2358.1657360090098</v>
      </c>
      <c r="DN97" s="26">
        <v>1275.1554371888201</v>
      </c>
      <c r="DO97" s="28">
        <v>0.54074038042250105</v>
      </c>
      <c r="DP97" s="4">
        <v>956.95991682559804</v>
      </c>
      <c r="DQ97" s="28">
        <v>0.40580689567866002</v>
      </c>
      <c r="DR97" s="4">
        <v>296.42956989247301</v>
      </c>
      <c r="DS97" s="26">
        <v>2390.0765483472001</v>
      </c>
      <c r="DT97" s="26">
        <v>1234.6634179560201</v>
      </c>
      <c r="DU97" s="28">
        <v>0.51657902706497805</v>
      </c>
      <c r="DV97" s="4">
        <v>901.90137169921297</v>
      </c>
      <c r="DW97" s="28">
        <v>0.37735250459777098</v>
      </c>
      <c r="DX97" s="4">
        <v>317.40752688172</v>
      </c>
      <c r="DY97" s="26">
        <v>2422.7430340850501</v>
      </c>
      <c r="DZ97" s="26">
        <v>1144.86954326924</v>
      </c>
      <c r="EA97" s="28">
        <v>0.472550958629253</v>
      </c>
      <c r="EB97" s="4">
        <v>792.813571513081</v>
      </c>
      <c r="EC97" s="28">
        <v>0.32723799443818702</v>
      </c>
      <c r="ED97" s="4">
        <v>343.06924731182801</v>
      </c>
      <c r="EE97" s="26">
        <v>2774.9961225625402</v>
      </c>
      <c r="EF97" s="26">
        <v>1593.7130173938299</v>
      </c>
      <c r="EG97" s="28">
        <v>0.57431179973041901</v>
      </c>
      <c r="EH97" s="4">
        <v>1241.9607658321299</v>
      </c>
      <c r="EI97" s="28">
        <v>0.447554054484681</v>
      </c>
      <c r="EJ97" s="4">
        <v>343.20313364055301</v>
      </c>
      <c r="EK97" s="26">
        <v>2506.05033091013</v>
      </c>
      <c r="EL97" s="26">
        <v>1249.63737148053</v>
      </c>
      <c r="EM97" s="28">
        <v>0.49864815405630802</v>
      </c>
      <c r="EN97" s="4">
        <v>849.74748186775105</v>
      </c>
      <c r="EO97" s="28">
        <v>0.33907837819009301</v>
      </c>
      <c r="EP97" s="4">
        <v>397.77807526881702</v>
      </c>
      <c r="EQ97" s="26">
        <v>2775.9859672735902</v>
      </c>
      <c r="ER97" s="26">
        <v>1515.1948989846501</v>
      </c>
      <c r="ES97" s="28">
        <v>0.54582224724744699</v>
      </c>
      <c r="ET97" s="4">
        <v>1111.19215218058</v>
      </c>
      <c r="EU97" s="28">
        <v>0.40028738087315602</v>
      </c>
      <c r="EV97" s="4">
        <v>398.61107526881699</v>
      </c>
      <c r="EW97" s="26">
        <v>1594.6557772263</v>
      </c>
      <c r="EX97" s="26">
        <v>803.97087729413204</v>
      </c>
      <c r="EY97" s="28">
        <v>0.50416578221823904</v>
      </c>
      <c r="EZ97" s="4">
        <v>533.921259126937</v>
      </c>
      <c r="FA97" s="28">
        <v>0.33481912946480902</v>
      </c>
      <c r="FB97" s="4">
        <v>248.80688172043</v>
      </c>
      <c r="FC97" s="4">
        <v>3372.5477953115201</v>
      </c>
      <c r="FD97" s="4">
        <v>1313.63086125573</v>
      </c>
      <c r="FE97" s="28">
        <v>0.38950696653785799</v>
      </c>
      <c r="FF97" s="4">
        <v>651.81931803603197</v>
      </c>
      <c r="FG97" s="28">
        <v>0.193272077253341</v>
      </c>
      <c r="FH97" s="4">
        <v>576.51317204301097</v>
      </c>
      <c r="FI97" s="4">
        <v>5260.5107225962702</v>
      </c>
      <c r="FJ97" s="4">
        <v>2781.2503094572598</v>
      </c>
      <c r="FK97" s="28">
        <v>0.52870347692868103</v>
      </c>
      <c r="FL97" s="4">
        <v>2042.29272068353</v>
      </c>
      <c r="FM97" s="28">
        <v>0.388230882585404</v>
      </c>
      <c r="FN97" s="4">
        <v>668.57937019969302</v>
      </c>
      <c r="FO97" s="4">
        <v>4227.1899874766696</v>
      </c>
      <c r="FP97" s="4">
        <v>1716.44464307824</v>
      </c>
      <c r="FQ97" s="28">
        <v>0.40604861578573997</v>
      </c>
      <c r="FR97" s="4">
        <v>1084.0574666161299</v>
      </c>
      <c r="FS97" s="28">
        <v>0.25644872121378898</v>
      </c>
      <c r="FT97" s="4">
        <v>596.29623655913997</v>
      </c>
      <c r="FU97" s="4">
        <v>4482.43952060017</v>
      </c>
      <c r="FV97" s="4">
        <v>2142.7450363183202</v>
      </c>
      <c r="FW97" s="28">
        <v>0.47803099773478303</v>
      </c>
      <c r="FX97" s="4">
        <v>1532.40727905977</v>
      </c>
      <c r="FY97" s="28">
        <v>0.34186903627304099</v>
      </c>
      <c r="FZ97" s="4">
        <v>574.89503533026095</v>
      </c>
      <c r="GA97" s="4">
        <v>4748.2422843562099</v>
      </c>
      <c r="GB97" s="4">
        <v>2068.6191803325401</v>
      </c>
      <c r="GC97" s="28">
        <v>0.43565998878109302</v>
      </c>
      <c r="GD97" s="4">
        <v>1858.8612885248101</v>
      </c>
      <c r="GE97" s="28">
        <v>0.39148408552131098</v>
      </c>
      <c r="GF97" s="4">
        <v>613.83709677419404</v>
      </c>
      <c r="GG97" s="4">
        <v>5197.7391566475899</v>
      </c>
      <c r="GH97" s="4">
        <v>2738.5825606630601</v>
      </c>
      <c r="GI97" s="28">
        <v>0.52687956785222401</v>
      </c>
      <c r="GJ97" s="4">
        <v>2034.7743373452099</v>
      </c>
      <c r="GK97" s="28">
        <v>0.391472960843535</v>
      </c>
      <c r="GL97" s="4">
        <v>686.27238095238101</v>
      </c>
      <c r="GM97" s="4">
        <v>5282.0362981837097</v>
      </c>
      <c r="GN97" s="4">
        <v>2764.83227046518</v>
      </c>
      <c r="GO97" s="28">
        <v>0.52344060403672299</v>
      </c>
      <c r="GP97" s="4">
        <v>1960.9396340483299</v>
      </c>
      <c r="GQ97" s="28">
        <v>0.37124690618325001</v>
      </c>
      <c r="GR97" s="4">
        <v>796.38915053763401</v>
      </c>
      <c r="GS97" s="4">
        <v>1594.6557772263</v>
      </c>
      <c r="GT97" s="4">
        <v>803.97087729413204</v>
      </c>
      <c r="GU97" s="28">
        <v>0.50416578221823904</v>
      </c>
      <c r="GV97" s="4">
        <v>533.921259126937</v>
      </c>
      <c r="GW97" s="28">
        <v>0.33481912946480902</v>
      </c>
      <c r="GX97" s="4">
        <v>248.80688172043</v>
      </c>
    </row>
    <row r="98" spans="1:206" x14ac:dyDescent="0.25">
      <c r="A98" s="4" t="s">
        <v>220</v>
      </c>
      <c r="B98" s="4" t="s">
        <v>391</v>
      </c>
      <c r="C98" s="4" t="s">
        <v>392</v>
      </c>
      <c r="D98" s="25" t="s">
        <v>237</v>
      </c>
      <c r="F98" s="26">
        <v>179.35342504251699</v>
      </c>
      <c r="G98" s="26">
        <v>225.040732687576</v>
      </c>
      <c r="H98" s="26">
        <v>209.77162221707999</v>
      </c>
      <c r="I98" s="26">
        <v>135.34134021583799</v>
      </c>
      <c r="J98" s="26">
        <v>222.29326945067299</v>
      </c>
      <c r="K98" s="26">
        <v>156.13315258576901</v>
      </c>
      <c r="L98" s="26">
        <v>194.17570592359399</v>
      </c>
      <c r="M98" s="26">
        <v>231.84106771653401</v>
      </c>
      <c r="N98" s="26">
        <v>863.18518726490402</v>
      </c>
      <c r="O98" s="26">
        <v>1255.73087306501</v>
      </c>
      <c r="P98" s="26">
        <v>1630.01907737344</v>
      </c>
      <c r="Q98" s="26">
        <v>1085.06538256868</v>
      </c>
      <c r="R98" s="26">
        <v>2311.07753514554</v>
      </c>
      <c r="S98" s="26">
        <v>1922.4090040287299</v>
      </c>
      <c r="T98" s="26">
        <v>3184.4243832126799</v>
      </c>
      <c r="U98" s="26">
        <v>3142.2664106204902</v>
      </c>
      <c r="V98" s="26">
        <v>2943.4323596877698</v>
      </c>
      <c r="W98" s="26">
        <v>3342.0972441441199</v>
      </c>
      <c r="X98" s="26">
        <v>2740.1701790842098</v>
      </c>
      <c r="Y98" s="26">
        <v>822.96641812530004</v>
      </c>
      <c r="Z98" s="26">
        <v>907.75930249380599</v>
      </c>
      <c r="AA98" s="26">
        <v>752.50902836266096</v>
      </c>
      <c r="AB98" s="26">
        <v>462.59949345384803</v>
      </c>
      <c r="AC98" s="26">
        <v>404.39415773009301</v>
      </c>
      <c r="AD98" s="26">
        <v>345.11296243291702</v>
      </c>
      <c r="AE98" s="26">
        <v>378.42642203644198</v>
      </c>
      <c r="AF98" s="26">
        <v>426.01677364012897</v>
      </c>
      <c r="AG98" s="26">
        <v>2118.9160603299201</v>
      </c>
      <c r="AH98" s="26">
        <v>2715.0844599421198</v>
      </c>
      <c r="AI98" s="26">
        <v>4233.4865391742696</v>
      </c>
      <c r="AJ98" s="26">
        <v>6326.6907938331697</v>
      </c>
      <c r="AK98" s="26">
        <v>6285.5296038319002</v>
      </c>
      <c r="AL98" s="26">
        <v>3563.13659720951</v>
      </c>
      <c r="AM98" s="26">
        <v>1660.2683308564699</v>
      </c>
      <c r="AN98" s="26">
        <v>462.59949345384803</v>
      </c>
      <c r="AO98" s="26">
        <v>749.50712016300997</v>
      </c>
      <c r="AP98" s="26">
        <v>804.44319567656999</v>
      </c>
      <c r="AQ98" s="26">
        <v>4834.0005202720404</v>
      </c>
      <c r="AR98" s="26">
        <v>10560.177333007399</v>
      </c>
      <c r="AS98" s="26">
        <v>9848.6662010414002</v>
      </c>
      <c r="AT98" s="26">
        <v>2122.86782431031</v>
      </c>
      <c r="AU98" s="26">
        <f t="shared" si="28"/>
        <v>4029.5573245954702</v>
      </c>
      <c r="AV98" s="26">
        <f t="shared" si="29"/>
        <v>5726.1768127353589</v>
      </c>
      <c r="AW98" s="26">
        <f t="shared" si="30"/>
        <v>-711.51113196599908</v>
      </c>
      <c r="AX98" s="26">
        <v>37.665361792940203</v>
      </c>
      <c r="AY98" s="26">
        <v>631.34411954836901</v>
      </c>
      <c r="AZ98" s="26">
        <v>392.545685800108</v>
      </c>
      <c r="BA98" s="26">
        <v>374.28820430843001</v>
      </c>
      <c r="BB98" s="26">
        <v>-544.95369480476097</v>
      </c>
      <c r="BC98" s="26">
        <v>1226.01215257686</v>
      </c>
      <c r="BD98" s="26">
        <v>-388.66853111680598</v>
      </c>
      <c r="BE98" s="26">
        <v>1262.01537918395</v>
      </c>
      <c r="BF98" s="26">
        <v>-42.157972592193502</v>
      </c>
      <c r="BG98" s="26">
        <v>-198.834050932716</v>
      </c>
      <c r="BH98" s="26">
        <v>398.66488445634798</v>
      </c>
      <c r="BI98" s="26">
        <v>-601.92706505991396</v>
      </c>
      <c r="BJ98" s="26">
        <v>-1917.2037609589099</v>
      </c>
      <c r="BK98" s="26">
        <v>84.792884368506094</v>
      </c>
      <c r="BL98" s="26">
        <v>-155.25027413114501</v>
      </c>
      <c r="BM98" s="26" t="s">
        <v>224</v>
      </c>
      <c r="BN98" s="4" t="s">
        <v>224</v>
      </c>
      <c r="BO98" s="27">
        <v>80</v>
      </c>
      <c r="BP98" s="4" t="s">
        <v>253</v>
      </c>
      <c r="BQ98" s="26">
        <v>864.32385599647102</v>
      </c>
      <c r="BR98" s="26">
        <v>359.31535430046603</v>
      </c>
      <c r="BS98" s="28">
        <v>0.41571842754035099</v>
      </c>
      <c r="BT98" s="4">
        <v>195.259218803387</v>
      </c>
      <c r="BU98" s="28">
        <v>0.225909787689794</v>
      </c>
      <c r="BV98" s="4">
        <v>126.1</v>
      </c>
      <c r="BW98" s="26">
        <v>1322.7834798198501</v>
      </c>
      <c r="BX98" s="26">
        <v>413.75272325766701</v>
      </c>
      <c r="BY98" s="28">
        <v>0.312789454638498</v>
      </c>
      <c r="BZ98" s="4">
        <v>184.86676893585999</v>
      </c>
      <c r="CA98" s="28">
        <v>0.139755879746122</v>
      </c>
      <c r="CB98" s="4">
        <v>184.13333333333301</v>
      </c>
      <c r="CC98" s="26">
        <v>1773.7737001108201</v>
      </c>
      <c r="CD98" s="26">
        <v>904.674830266615</v>
      </c>
      <c r="CE98" s="28">
        <v>0.51002832560325795</v>
      </c>
      <c r="CF98" s="4">
        <v>549.37146280699199</v>
      </c>
      <c r="CG98" s="28">
        <v>0.30971902603622398</v>
      </c>
      <c r="CH98" s="4">
        <v>215.78279569892501</v>
      </c>
      <c r="CI98" s="26">
        <v>1212.92047635011</v>
      </c>
      <c r="CJ98" s="26">
        <v>215.1361459476</v>
      </c>
      <c r="CK98" s="28">
        <v>0.17737036363256301</v>
      </c>
      <c r="CL98" s="4">
        <v>-165.49656855281</v>
      </c>
      <c r="CM98" s="28">
        <v>-0.13644469837859299</v>
      </c>
      <c r="CN98" s="4">
        <v>275.322580645161</v>
      </c>
      <c r="CO98" s="26">
        <v>2617.9432336525301</v>
      </c>
      <c r="CP98" s="26">
        <v>1299.7958726285599</v>
      </c>
      <c r="CQ98" s="28">
        <v>0.496495056088401</v>
      </c>
      <c r="CR98" s="4">
        <v>790.75361178279695</v>
      </c>
      <c r="CS98" s="28">
        <v>0.30205147369813101</v>
      </c>
      <c r="CT98" s="4">
        <v>307.995075268817</v>
      </c>
      <c r="CU98" s="26">
        <v>2130.0030810816602</v>
      </c>
      <c r="CV98" s="26">
        <v>587.20068831890296</v>
      </c>
      <c r="CW98" s="28">
        <v>0.27568067555128201</v>
      </c>
      <c r="CX98" s="4">
        <v>78.283752147162403</v>
      </c>
      <c r="CY98" s="28">
        <v>3.6752882116681498E-2</v>
      </c>
      <c r="CZ98" s="4">
        <v>339.09655913978497</v>
      </c>
      <c r="DA98" s="26">
        <v>3449.09323300089</v>
      </c>
      <c r="DB98" s="26">
        <v>1844.24089600958</v>
      </c>
      <c r="DC98" s="28">
        <v>0.53470311511556001</v>
      </c>
      <c r="DD98" s="4">
        <v>1316.87110399632</v>
      </c>
      <c r="DE98" s="28">
        <v>0.381802118712393</v>
      </c>
      <c r="DF98" s="4">
        <v>381.85955913978501</v>
      </c>
      <c r="DG98" s="26">
        <v>3366.87428435827</v>
      </c>
      <c r="DH98" s="26">
        <v>1610.6998942370601</v>
      </c>
      <c r="DI98" s="28">
        <v>0.47839620912488601</v>
      </c>
      <c r="DJ98" s="4">
        <v>994.37525189195605</v>
      </c>
      <c r="DK98" s="28">
        <v>0.29534077245224</v>
      </c>
      <c r="DL98" s="4">
        <v>448.68073732718898</v>
      </c>
      <c r="DM98" s="26">
        <v>2969.6845706645699</v>
      </c>
      <c r="DN98" s="26">
        <v>1002.41966952364</v>
      </c>
      <c r="DO98" s="28">
        <v>0.33755088989108301</v>
      </c>
      <c r="DP98" s="4">
        <v>290.68267294849301</v>
      </c>
      <c r="DQ98" s="28">
        <v>9.7883349571851297E-2</v>
      </c>
      <c r="DR98" s="4">
        <v>491.37547311828001</v>
      </c>
      <c r="DS98" s="26">
        <v>3162.7467851727201</v>
      </c>
      <c r="DT98" s="26">
        <v>1214.3338797505301</v>
      </c>
      <c r="DU98" s="28">
        <v>0.38394913100329497</v>
      </c>
      <c r="DV98" s="4">
        <v>583.81717716441904</v>
      </c>
      <c r="DW98" s="28">
        <v>0.18459181743584899</v>
      </c>
      <c r="DX98" s="4">
        <v>497.322838709677</v>
      </c>
      <c r="DY98" s="26">
        <v>2622.6893194837398</v>
      </c>
      <c r="DZ98" s="26">
        <v>1054.3274805481201</v>
      </c>
      <c r="EA98" s="28">
        <v>0.40200243037389499</v>
      </c>
      <c r="EB98" s="4">
        <v>536.58615016264503</v>
      </c>
      <c r="EC98" s="28">
        <v>0.204593867133401</v>
      </c>
      <c r="ED98" s="4">
        <v>418.98913978494602</v>
      </c>
      <c r="EE98" s="26">
        <v>808.01067961148794</v>
      </c>
      <c r="EF98" s="26">
        <v>541.08569874487296</v>
      </c>
      <c r="EG98" s="28">
        <v>0.669651667234202</v>
      </c>
      <c r="EH98" s="4">
        <v>275.30436273101202</v>
      </c>
      <c r="EI98" s="28">
        <v>0.34071871780628599</v>
      </c>
      <c r="EJ98" s="4">
        <v>242.129032258065</v>
      </c>
      <c r="EK98" s="26">
        <v>920.92006808230099</v>
      </c>
      <c r="EL98" s="26">
        <v>703.16494666711105</v>
      </c>
      <c r="EM98" s="28">
        <v>0.76354612201182903</v>
      </c>
      <c r="EN98" s="4">
        <v>508.81868789300398</v>
      </c>
      <c r="EO98" s="28">
        <v>0.55251123906177202</v>
      </c>
      <c r="EP98" s="4">
        <v>184.517204301075</v>
      </c>
      <c r="EQ98" s="26">
        <v>771.24710459150401</v>
      </c>
      <c r="ER98" s="26">
        <v>481.40604652472501</v>
      </c>
      <c r="ES98" s="28">
        <v>0.62419170672894198</v>
      </c>
      <c r="ET98" s="4">
        <v>324.22781828364901</v>
      </c>
      <c r="EU98" s="28">
        <v>0.42039421134083699</v>
      </c>
      <c r="EV98" s="4">
        <v>140.29032258064501</v>
      </c>
      <c r="EW98" s="26">
        <v>460.34576623682801</v>
      </c>
      <c r="EX98" s="26">
        <v>167.65669767337499</v>
      </c>
      <c r="EY98" s="28">
        <v>0.36419732724797799</v>
      </c>
      <c r="EZ98" s="4">
        <v>38.474566702837002</v>
      </c>
      <c r="FA98" s="28">
        <v>8.3577540024650704E-2</v>
      </c>
      <c r="FB98" s="4">
        <v>107.076344086022</v>
      </c>
      <c r="FC98" s="4">
        <v>2187.1073358163299</v>
      </c>
      <c r="FD98" s="4">
        <v>773.06807755813202</v>
      </c>
      <c r="FE98" s="28">
        <v>0.35346599816948998</v>
      </c>
      <c r="FF98" s="4">
        <v>380.12598773924702</v>
      </c>
      <c r="FG98" s="28">
        <v>0.173803078392294</v>
      </c>
      <c r="FH98" s="4">
        <v>310.23333333333301</v>
      </c>
      <c r="FI98" s="4">
        <v>2986.6941764609301</v>
      </c>
      <c r="FJ98" s="4">
        <v>1119.8109762142201</v>
      </c>
      <c r="FK98" s="28">
        <v>0.37493325732503802</v>
      </c>
      <c r="FL98" s="4">
        <v>383.87489425418198</v>
      </c>
      <c r="FM98" s="28">
        <v>0.12852835662908499</v>
      </c>
      <c r="FN98" s="4">
        <v>491.10537634408598</v>
      </c>
      <c r="FO98" s="4">
        <v>4747.9463147341903</v>
      </c>
      <c r="FP98" s="4">
        <v>1886.99656094747</v>
      </c>
      <c r="FQ98" s="28">
        <v>0.39743426649362001</v>
      </c>
      <c r="FR98" s="4">
        <v>869.03736392995904</v>
      </c>
      <c r="FS98" s="28">
        <v>0.183034370298817</v>
      </c>
      <c r="FT98" s="4">
        <v>647.09163440860198</v>
      </c>
      <c r="FU98" s="4">
        <v>6815.9675173591604</v>
      </c>
      <c r="FV98" s="4">
        <v>3454.9407902466401</v>
      </c>
      <c r="FW98" s="28">
        <v>0.50688926868378703</v>
      </c>
      <c r="FX98" s="4">
        <v>2311.24635588828</v>
      </c>
      <c r="FY98" s="28">
        <v>0.339092924078923</v>
      </c>
      <c r="FZ98" s="4">
        <v>830.54029646697404</v>
      </c>
      <c r="GA98" s="4">
        <v>6132.4313558372896</v>
      </c>
      <c r="GB98" s="4">
        <v>1589.62035784255</v>
      </c>
      <c r="GC98" s="28">
        <v>0.25921535286806502</v>
      </c>
      <c r="GD98" s="4">
        <v>874.49985011291199</v>
      </c>
      <c r="GE98" s="28">
        <v>0.142602468640844</v>
      </c>
      <c r="GF98" s="4">
        <v>988.69831182795701</v>
      </c>
      <c r="GG98" s="4">
        <v>3430.6999990952199</v>
      </c>
      <c r="GH98" s="4">
        <v>1595.41317929299</v>
      </c>
      <c r="GI98" s="28">
        <v>0.46504013166809899</v>
      </c>
      <c r="GJ98" s="4">
        <v>811.89051289365705</v>
      </c>
      <c r="GK98" s="28">
        <v>0.23665447666883599</v>
      </c>
      <c r="GL98" s="4">
        <v>661.11817204301099</v>
      </c>
      <c r="GM98" s="4">
        <v>1692.16717267381</v>
      </c>
      <c r="GN98" s="4">
        <v>1184.57099319184</v>
      </c>
      <c r="GO98" s="28">
        <v>0.70003189538305899</v>
      </c>
      <c r="GP98" s="4">
        <v>833.046506176653</v>
      </c>
      <c r="GQ98" s="28">
        <v>0.49229563108729402</v>
      </c>
      <c r="GR98" s="4">
        <v>324.80752688171998</v>
      </c>
      <c r="GS98" s="4">
        <v>460.34576623682801</v>
      </c>
      <c r="GT98" s="4">
        <v>167.65669767337499</v>
      </c>
      <c r="GU98" s="28">
        <v>0.36419732724797799</v>
      </c>
      <c r="GV98" s="4">
        <v>38.474566702837002</v>
      </c>
      <c r="GW98" s="28">
        <v>8.3577540024650704E-2</v>
      </c>
      <c r="GX98" s="4">
        <v>107.076344086022</v>
      </c>
    </row>
    <row r="99" spans="1:206" x14ac:dyDescent="0.25">
      <c r="A99" s="4" t="s">
        <v>220</v>
      </c>
      <c r="B99" s="4" t="s">
        <v>393</v>
      </c>
      <c r="C99" s="4" t="s">
        <v>394</v>
      </c>
      <c r="D99" s="25" t="s">
        <v>228</v>
      </c>
      <c r="F99" s="26">
        <v>3882.5575750027401</v>
      </c>
      <c r="G99" s="26">
        <v>3807.43368989688</v>
      </c>
      <c r="H99" s="26">
        <v>3775.9925770188202</v>
      </c>
      <c r="I99" s="26">
        <v>3966.67636062983</v>
      </c>
      <c r="J99" s="26">
        <v>3494.0389018395099</v>
      </c>
      <c r="K99" s="26">
        <v>3591.3454783731299</v>
      </c>
      <c r="L99" s="26">
        <v>3226.2260050145101</v>
      </c>
      <c r="M99" s="26">
        <v>2977.6495681956899</v>
      </c>
      <c r="N99" s="26">
        <v>2496.2513156319301</v>
      </c>
      <c r="O99" s="26">
        <v>2521.3207384812899</v>
      </c>
      <c r="P99" s="26">
        <v>2348.0234602363798</v>
      </c>
      <c r="Q99" s="26">
        <v>2994.8959691656401</v>
      </c>
      <c r="R99" s="26">
        <v>2083.3601383309201</v>
      </c>
      <c r="S99" s="26">
        <v>2421.40245446162</v>
      </c>
      <c r="T99" s="26">
        <v>2566.91804791501</v>
      </c>
      <c r="U99" s="26">
        <v>2588.81538077399</v>
      </c>
      <c r="V99" s="26">
        <v>2513.9509932302599</v>
      </c>
      <c r="W99" s="26">
        <v>2376.3483327795798</v>
      </c>
      <c r="X99" s="26">
        <v>2363.76382129995</v>
      </c>
      <c r="Y99" s="26">
        <v>2575.79149910557</v>
      </c>
      <c r="Z99" s="26">
        <v>2168.0095154554201</v>
      </c>
      <c r="AA99" s="26">
        <v>2314.3517780972702</v>
      </c>
      <c r="AB99" s="26">
        <v>1140.53271156866</v>
      </c>
      <c r="AC99" s="26">
        <v>7689.9912648996196</v>
      </c>
      <c r="AD99" s="26">
        <v>7742.6689376486502</v>
      </c>
      <c r="AE99" s="26">
        <v>7085.3843802126303</v>
      </c>
      <c r="AF99" s="26">
        <v>6203.8755732101999</v>
      </c>
      <c r="AG99" s="26">
        <v>5017.5720541132196</v>
      </c>
      <c r="AH99" s="26">
        <v>5342.9194294020299</v>
      </c>
      <c r="AI99" s="26">
        <v>4504.7625927925401</v>
      </c>
      <c r="AJ99" s="26">
        <v>5155.73342868899</v>
      </c>
      <c r="AK99" s="26">
        <v>4890.2993260098401</v>
      </c>
      <c r="AL99" s="26">
        <v>4939.5553204055304</v>
      </c>
      <c r="AM99" s="26">
        <v>4482.3612935526899</v>
      </c>
      <c r="AN99" s="26">
        <v>1140.53271156866</v>
      </c>
      <c r="AO99" s="26">
        <v>15432.660202548301</v>
      </c>
      <c r="AP99" s="26">
        <v>13289.259953422799</v>
      </c>
      <c r="AQ99" s="26">
        <v>10360.491483515199</v>
      </c>
      <c r="AR99" s="26">
        <v>9660.4960214815401</v>
      </c>
      <c r="AS99" s="26">
        <v>9829.8546464153696</v>
      </c>
      <c r="AT99" s="26">
        <v>5622.8940051213503</v>
      </c>
      <c r="AU99" s="26">
        <f t="shared" si="28"/>
        <v>-2928.7684699075999</v>
      </c>
      <c r="AV99" s="26">
        <f t="shared" si="29"/>
        <v>-699.99546203365935</v>
      </c>
      <c r="AW99" s="26">
        <f t="shared" si="30"/>
        <v>169.35862493382956</v>
      </c>
      <c r="AX99" s="26">
        <v>-248.57643681881601</v>
      </c>
      <c r="AY99" s="26">
        <v>-481.39825256376099</v>
      </c>
      <c r="AZ99" s="26">
        <v>25.069422849352499</v>
      </c>
      <c r="BA99" s="26">
        <v>-173.297278244903</v>
      </c>
      <c r="BB99" s="26">
        <v>646.87250892926102</v>
      </c>
      <c r="BC99" s="26">
        <v>-911.53583083472404</v>
      </c>
      <c r="BD99" s="26">
        <v>338.04231613070101</v>
      </c>
      <c r="BE99" s="26">
        <v>145.51559345338501</v>
      </c>
      <c r="BF99" s="26">
        <v>21.897332858980299</v>
      </c>
      <c r="BG99" s="26">
        <v>-74.864387543722799</v>
      </c>
      <c r="BH99" s="26">
        <v>-137.60266045068599</v>
      </c>
      <c r="BI99" s="26">
        <v>-12.584511479625499</v>
      </c>
      <c r="BJ99" s="26">
        <v>212.02767780561999</v>
      </c>
      <c r="BK99" s="26">
        <v>-407.78198365015498</v>
      </c>
      <c r="BL99" s="26">
        <v>146.34226264185301</v>
      </c>
      <c r="BM99" s="26" t="s">
        <v>271</v>
      </c>
      <c r="BN99" s="4" t="s">
        <v>271</v>
      </c>
      <c r="BO99" s="27">
        <v>81</v>
      </c>
      <c r="BP99" s="4" t="s">
        <v>253</v>
      </c>
      <c r="BQ99" s="26">
        <v>2496.2513156319301</v>
      </c>
      <c r="BR99" s="26">
        <v>1146.3085952479501</v>
      </c>
      <c r="BS99" s="28">
        <v>0.45921201445927101</v>
      </c>
      <c r="BT99" s="4">
        <v>585.35695844999702</v>
      </c>
      <c r="BU99" s="28">
        <v>0.234494401579038</v>
      </c>
      <c r="BV99" s="4">
        <v>489.13591397849501</v>
      </c>
      <c r="BW99" s="26">
        <v>2521.3207384812899</v>
      </c>
      <c r="BX99" s="26">
        <v>1288.51152103608</v>
      </c>
      <c r="BY99" s="28">
        <v>0.51104625499261602</v>
      </c>
      <c r="BZ99" s="4">
        <v>820.65686929549304</v>
      </c>
      <c r="CA99" s="28">
        <v>0.32548689929461899</v>
      </c>
      <c r="CB99" s="4">
        <v>458.67381720430097</v>
      </c>
      <c r="CC99" s="26">
        <v>2348.0234602363798</v>
      </c>
      <c r="CD99" s="26">
        <v>1219.91341780481</v>
      </c>
      <c r="CE99" s="28">
        <v>0.51954907540914996</v>
      </c>
      <c r="CF99" s="4">
        <v>771.41870622869703</v>
      </c>
      <c r="CG99" s="28">
        <v>0.32853960758596301</v>
      </c>
      <c r="CH99" s="4">
        <v>439.12408602150498</v>
      </c>
      <c r="CI99" s="26">
        <v>2994.8959691656401</v>
      </c>
      <c r="CJ99" s="26">
        <v>1144.07080742326</v>
      </c>
      <c r="CK99" s="28">
        <v>0.382006860739805</v>
      </c>
      <c r="CL99" s="4">
        <v>741.36482562221897</v>
      </c>
      <c r="CM99" s="28">
        <v>0.24754276384056101</v>
      </c>
      <c r="CN99" s="4">
        <v>423.64865207373299</v>
      </c>
      <c r="CO99" s="26">
        <v>2083.3601383309201</v>
      </c>
      <c r="CP99" s="26">
        <v>1244.6441606850899</v>
      </c>
      <c r="CQ99" s="28">
        <v>0.59742151046541303</v>
      </c>
      <c r="CR99" s="4">
        <v>800.47534699423795</v>
      </c>
      <c r="CS99" s="28">
        <v>0.38422322298800299</v>
      </c>
      <c r="CT99" s="4">
        <v>463.620688172043</v>
      </c>
      <c r="CU99" s="26">
        <v>2421.40245446162</v>
      </c>
      <c r="CV99" s="26">
        <v>1134.4970089752601</v>
      </c>
      <c r="CW99" s="28">
        <v>0.46852889195881597</v>
      </c>
      <c r="CX99" s="4">
        <v>659.41578328467006</v>
      </c>
      <c r="CY99" s="28">
        <v>0.27232803950852702</v>
      </c>
      <c r="CZ99" s="4">
        <v>484.37236559139802</v>
      </c>
      <c r="DA99" s="26">
        <v>2566.91804791501</v>
      </c>
      <c r="DB99" s="26">
        <v>1161.9045101591801</v>
      </c>
      <c r="DC99" s="28">
        <v>0.45264573643204098</v>
      </c>
      <c r="DD99" s="4">
        <v>708.68618336904797</v>
      </c>
      <c r="DE99" s="28">
        <v>0.27608446009590498</v>
      </c>
      <c r="DF99" s="4">
        <v>485.81252688171998</v>
      </c>
      <c r="DG99" s="26">
        <v>2588.81538077399</v>
      </c>
      <c r="DH99" s="26">
        <v>1198.04940133236</v>
      </c>
      <c r="DI99" s="28">
        <v>0.46277900318027998</v>
      </c>
      <c r="DJ99" s="4">
        <v>738.69617820490498</v>
      </c>
      <c r="DK99" s="28">
        <v>0.28534138961429301</v>
      </c>
      <c r="DL99" s="4">
        <v>485.91858294930898</v>
      </c>
      <c r="DM99" s="26">
        <v>2515.0695970599099</v>
      </c>
      <c r="DN99" s="26">
        <v>1032.5169783744</v>
      </c>
      <c r="DO99" s="28">
        <v>0.41053216959936201</v>
      </c>
      <c r="DP99" s="4">
        <v>532.61209016622001</v>
      </c>
      <c r="DQ99" s="28">
        <v>0.21176833070100201</v>
      </c>
      <c r="DR99" s="4">
        <v>495.24301075268801</v>
      </c>
      <c r="DS99" s="26">
        <v>2377.06446849439</v>
      </c>
      <c r="DT99" s="26">
        <v>1009.76316538393</v>
      </c>
      <c r="DU99" s="28">
        <v>0.42479418575614403</v>
      </c>
      <c r="DV99" s="4">
        <v>565.45215118542603</v>
      </c>
      <c r="DW99" s="28">
        <v>0.23787834056666499</v>
      </c>
      <c r="DX99" s="4">
        <v>500.142365591398</v>
      </c>
      <c r="DY99" s="26">
        <v>2363.7217083553401</v>
      </c>
      <c r="DZ99" s="26">
        <v>1118.8417919035101</v>
      </c>
      <c r="EA99" s="28">
        <v>0.473339051694875</v>
      </c>
      <c r="EB99" s="4">
        <v>689.67359502527597</v>
      </c>
      <c r="EC99" s="28">
        <v>0.29177444729952801</v>
      </c>
      <c r="ED99" s="4">
        <v>473.93376344085999</v>
      </c>
      <c r="EE99" s="26">
        <v>2575.5862601864301</v>
      </c>
      <c r="EF99" s="26">
        <v>1443.7242662146</v>
      </c>
      <c r="EG99" s="28">
        <v>0.56054199718789599</v>
      </c>
      <c r="EH99" s="4">
        <v>1001.47953734776</v>
      </c>
      <c r="EI99" s="28">
        <v>0.38883556448048301</v>
      </c>
      <c r="EJ99" s="4">
        <v>454.40506912442402</v>
      </c>
      <c r="EK99" s="26">
        <v>2167.9975605749801</v>
      </c>
      <c r="EL99" s="26">
        <v>1063.21724183161</v>
      </c>
      <c r="EM99" s="28">
        <v>0.49041440874575298</v>
      </c>
      <c r="EN99" s="4">
        <v>624.11767323081403</v>
      </c>
      <c r="EO99" s="28">
        <v>0.28787747946786901</v>
      </c>
      <c r="EP99" s="4">
        <v>461.51587096774199</v>
      </c>
      <c r="EQ99" s="26">
        <v>2314.21237981389</v>
      </c>
      <c r="ER99" s="26">
        <v>1207.1102463754901</v>
      </c>
      <c r="ES99" s="28">
        <v>0.52160737575544702</v>
      </c>
      <c r="ET99" s="4">
        <v>791.53494155278702</v>
      </c>
      <c r="EU99" s="28">
        <v>0.34203210926407901</v>
      </c>
      <c r="EV99" s="4">
        <v>455.56903225806502</v>
      </c>
      <c r="EW99" s="26">
        <v>1140.28570148884</v>
      </c>
      <c r="EX99" s="26">
        <v>443.02340370386298</v>
      </c>
      <c r="EY99" s="28">
        <v>0.38851965180780501</v>
      </c>
      <c r="EZ99" s="4">
        <v>188.76331923272201</v>
      </c>
      <c r="FA99" s="28">
        <v>0.16554037201927399</v>
      </c>
      <c r="FB99" s="4">
        <v>276.20763440860202</v>
      </c>
      <c r="FC99" s="4">
        <v>5017.5720541132196</v>
      </c>
      <c r="FD99" s="4">
        <v>2434.8201162840201</v>
      </c>
      <c r="FE99" s="28">
        <v>0.485258625092997</v>
      </c>
      <c r="FF99" s="4">
        <v>1406.0138277454901</v>
      </c>
      <c r="FG99" s="28">
        <v>0.28021796450195302</v>
      </c>
      <c r="FH99" s="4">
        <v>947.80973118279599</v>
      </c>
      <c r="FI99" s="4">
        <v>5342.9194294020299</v>
      </c>
      <c r="FJ99" s="4">
        <v>2363.98422522807</v>
      </c>
      <c r="FK99" s="28">
        <v>0.44245178248788303</v>
      </c>
      <c r="FL99" s="4">
        <v>1512.7835318509201</v>
      </c>
      <c r="FM99" s="28">
        <v>0.28313800195565098</v>
      </c>
      <c r="FN99" s="4">
        <v>862.77273809523797</v>
      </c>
      <c r="FO99" s="4">
        <v>4504.7625927925401</v>
      </c>
      <c r="FP99" s="4">
        <v>2379.14116966035</v>
      </c>
      <c r="FQ99" s="28">
        <v>0.52813907961917705</v>
      </c>
      <c r="FR99" s="4">
        <v>1459.8911302789099</v>
      </c>
      <c r="FS99" s="28">
        <v>0.32407726272072201</v>
      </c>
      <c r="FT99" s="4">
        <v>947.99305376344103</v>
      </c>
      <c r="FU99" s="4">
        <v>5155.73342868899</v>
      </c>
      <c r="FV99" s="4">
        <v>2359.9539114915501</v>
      </c>
      <c r="FW99" s="28">
        <v>0.45773388871496401</v>
      </c>
      <c r="FX99" s="4">
        <v>1447.38236157395</v>
      </c>
      <c r="FY99" s="28">
        <v>0.28073258278250302</v>
      </c>
      <c r="FZ99" s="4">
        <v>971.73110983102902</v>
      </c>
      <c r="GA99" s="4">
        <v>4892.1340655542999</v>
      </c>
      <c r="GB99" s="4">
        <v>2167.0139873496601</v>
      </c>
      <c r="GC99" s="28">
        <v>0.44295883111783202</v>
      </c>
      <c r="GD99" s="4">
        <v>1098.06424135165</v>
      </c>
      <c r="GE99" s="28">
        <v>0.22445505921089901</v>
      </c>
      <c r="GF99" s="4">
        <v>995.38537634408601</v>
      </c>
      <c r="GG99" s="4">
        <v>4939.3079685417697</v>
      </c>
      <c r="GH99" s="4">
        <v>2562.56605811811</v>
      </c>
      <c r="GI99" s="28">
        <v>0.51881074726236498</v>
      </c>
      <c r="GJ99" s="4">
        <v>1691.1531323730401</v>
      </c>
      <c r="GK99" s="28">
        <v>0.342386654799401</v>
      </c>
      <c r="GL99" s="4">
        <v>928.33883256528395</v>
      </c>
      <c r="GM99" s="4">
        <v>4482.2099403888697</v>
      </c>
      <c r="GN99" s="4">
        <v>2270.3274882071</v>
      </c>
      <c r="GO99" s="28">
        <v>0.50651966739651</v>
      </c>
      <c r="GP99" s="4">
        <v>1415.6526147836</v>
      </c>
      <c r="GQ99" s="28">
        <v>0.31583808737454699</v>
      </c>
      <c r="GR99" s="4">
        <v>917.08490322580701</v>
      </c>
      <c r="GS99" s="4">
        <v>1140.28570148884</v>
      </c>
      <c r="GT99" s="4">
        <v>443.02340370386298</v>
      </c>
      <c r="GU99" s="28">
        <v>0.38851965180780501</v>
      </c>
      <c r="GV99" s="4">
        <v>188.76331923272201</v>
      </c>
      <c r="GW99" s="28">
        <v>0.16554037201927399</v>
      </c>
      <c r="GX99" s="4">
        <v>276.20763440860202</v>
      </c>
    </row>
    <row r="100" spans="1:206" x14ac:dyDescent="0.25">
      <c r="A100" s="4" t="s">
        <v>220</v>
      </c>
      <c r="B100" s="4" t="s">
        <v>395</v>
      </c>
      <c r="C100" s="4" t="s">
        <v>396</v>
      </c>
      <c r="D100" s="25" t="s">
        <v>240</v>
      </c>
      <c r="E100" s="4" t="s">
        <v>241</v>
      </c>
      <c r="F100" s="26">
        <v>276.53583001895998</v>
      </c>
      <c r="G100" s="26">
        <v>4782.1532733609001</v>
      </c>
      <c r="H100" s="26">
        <v>4851.4023746494404</v>
      </c>
      <c r="I100" s="26">
        <v>5134.3070287765604</v>
      </c>
      <c r="J100" s="26">
        <v>5642.7942654911703</v>
      </c>
      <c r="K100" s="26">
        <v>4703.5614825753401</v>
      </c>
      <c r="L100" s="26">
        <v>4878.34872084567</v>
      </c>
      <c r="M100" s="26">
        <v>2985.0389223582101</v>
      </c>
      <c r="N100" s="26">
        <v>4713.8181804280302</v>
      </c>
      <c r="O100" s="26">
        <v>5097.30595741047</v>
      </c>
      <c r="P100" s="26">
        <v>4270.2641602432996</v>
      </c>
      <c r="Q100" s="26">
        <v>2919.7730004167202</v>
      </c>
      <c r="R100" s="26">
        <v>2442.0528971922299</v>
      </c>
      <c r="S100" s="26">
        <v>2345.7596383638302</v>
      </c>
      <c r="T100" s="26">
        <v>3478.7072709080899</v>
      </c>
      <c r="U100" s="26">
        <v>3036.3975523619301</v>
      </c>
      <c r="V100" s="26">
        <v>2722.44534041208</v>
      </c>
      <c r="W100" s="26">
        <v>2712.5348210480502</v>
      </c>
      <c r="X100" s="26">
        <v>2385.1007321914499</v>
      </c>
      <c r="Y100" s="26">
        <v>1796.83741866781</v>
      </c>
      <c r="Z100" s="26">
        <v>1186.6107532852</v>
      </c>
      <c r="AA100" s="26">
        <v>1199.3704801116401</v>
      </c>
      <c r="AB100" s="26">
        <v>177.346728233742</v>
      </c>
      <c r="AC100" s="26">
        <v>5058.6891033798602</v>
      </c>
      <c r="AD100" s="26">
        <v>9985.7094034260008</v>
      </c>
      <c r="AE100" s="26">
        <v>10346.3557480665</v>
      </c>
      <c r="AF100" s="26">
        <v>7863.3876432038796</v>
      </c>
      <c r="AG100" s="26">
        <v>9811.1241378385002</v>
      </c>
      <c r="AH100" s="26">
        <v>7190.0371606600202</v>
      </c>
      <c r="AI100" s="26">
        <v>4787.8125355560696</v>
      </c>
      <c r="AJ100" s="26">
        <v>6515.1048232700296</v>
      </c>
      <c r="AK100" s="26">
        <v>5434.9801614601301</v>
      </c>
      <c r="AL100" s="26">
        <v>4181.9381508592496</v>
      </c>
      <c r="AM100" s="26">
        <v>2385.9812333968298</v>
      </c>
      <c r="AN100" s="26">
        <v>177.346728233742</v>
      </c>
      <c r="AO100" s="26">
        <v>15044.398506805899</v>
      </c>
      <c r="AP100" s="26">
        <v>18209.7433912704</v>
      </c>
      <c r="AQ100" s="26">
        <v>17001.1612984985</v>
      </c>
      <c r="AR100" s="26">
        <v>11302.9173588261</v>
      </c>
      <c r="AS100" s="26">
        <v>9616.9183123193798</v>
      </c>
      <c r="AT100" s="26">
        <v>2563.3279616305799</v>
      </c>
      <c r="AU100" s="26">
        <f t="shared" si="28"/>
        <v>-1208.5820927718996</v>
      </c>
      <c r="AV100" s="26">
        <f t="shared" si="29"/>
        <v>-5698.2439396724003</v>
      </c>
      <c r="AW100" s="26">
        <f t="shared" si="30"/>
        <v>-1685.9990465067203</v>
      </c>
      <c r="AX100" s="26">
        <v>-1893.3097984874601</v>
      </c>
      <c r="AY100" s="26">
        <v>1728.7792580698199</v>
      </c>
      <c r="AZ100" s="26">
        <v>383.48777698243299</v>
      </c>
      <c r="BA100" s="26">
        <v>-827.04179716716601</v>
      </c>
      <c r="BB100" s="26">
        <v>-1350.4911598265901</v>
      </c>
      <c r="BC100" s="26">
        <v>-477.72010322448602</v>
      </c>
      <c r="BD100" s="26">
        <v>-96.293258828395693</v>
      </c>
      <c r="BE100" s="26">
        <v>1132.9476325442599</v>
      </c>
      <c r="BF100" s="26">
        <v>-442.30971854615899</v>
      </c>
      <c r="BG100" s="26">
        <v>-313.95221194985203</v>
      </c>
      <c r="BH100" s="26">
        <v>-9.9105193640334601</v>
      </c>
      <c r="BI100" s="26">
        <v>-327.43408885660301</v>
      </c>
      <c r="BJ100" s="26">
        <v>-588.263313523639</v>
      </c>
      <c r="BK100" s="26">
        <v>-610.22666538260705</v>
      </c>
      <c r="BL100" s="26">
        <v>12.7597268264365</v>
      </c>
      <c r="BM100" s="26" t="s">
        <v>342</v>
      </c>
      <c r="BN100" s="4" t="s">
        <v>342</v>
      </c>
      <c r="BO100" s="27">
        <v>82</v>
      </c>
      <c r="BP100" s="4" t="s">
        <v>253</v>
      </c>
      <c r="BQ100" s="26">
        <v>4713.8181804280302</v>
      </c>
      <c r="BR100" s="26">
        <v>2864.67012066502</v>
      </c>
      <c r="BS100" s="28">
        <v>0.60771756801296395</v>
      </c>
      <c r="BT100" s="4">
        <v>2449.52790894184</v>
      </c>
      <c r="BU100" s="28">
        <v>0.51964836469772702</v>
      </c>
      <c r="BV100" s="4">
        <v>370.77790322580603</v>
      </c>
      <c r="BW100" s="26">
        <v>5097.30595741047</v>
      </c>
      <c r="BX100" s="26">
        <v>3107.1742057384299</v>
      </c>
      <c r="BY100" s="28">
        <v>0.609571846716641</v>
      </c>
      <c r="BZ100" s="4">
        <v>2694.5586367881401</v>
      </c>
      <c r="CA100" s="28">
        <v>0.52862407304995895</v>
      </c>
      <c r="CB100" s="4">
        <v>378.40290322580603</v>
      </c>
      <c r="CC100" s="26">
        <v>4270.2641602432996</v>
      </c>
      <c r="CD100" s="26">
        <v>2779.1245478165301</v>
      </c>
      <c r="CE100" s="28">
        <v>0.65080857846934403</v>
      </c>
      <c r="CF100" s="4">
        <v>2368.6373344632302</v>
      </c>
      <c r="CG100" s="28">
        <v>0.55468168843406496</v>
      </c>
      <c r="CH100" s="4">
        <v>352.93096774193498</v>
      </c>
      <c r="CI100" s="26">
        <v>2919.7730004167202</v>
      </c>
      <c r="CJ100" s="26">
        <v>1487.8767440762001</v>
      </c>
      <c r="CK100" s="28">
        <v>0.50958644520099505</v>
      </c>
      <c r="CL100" s="4">
        <v>1136.6264009594599</v>
      </c>
      <c r="CM100" s="28">
        <v>0.38928587968901701</v>
      </c>
      <c r="CN100" s="4">
        <v>327.478686635945</v>
      </c>
      <c r="CO100" s="26">
        <v>2442.0528971922299</v>
      </c>
      <c r="CP100" s="26">
        <v>1041.9472943901601</v>
      </c>
      <c r="CQ100" s="28">
        <v>0.426668601482036</v>
      </c>
      <c r="CR100" s="4">
        <v>497.18729832428801</v>
      </c>
      <c r="CS100" s="28">
        <v>0.20359399212684301</v>
      </c>
      <c r="CT100" s="4">
        <v>367.562903225806</v>
      </c>
      <c r="CU100" s="26">
        <v>2345.7596383638302</v>
      </c>
      <c r="CV100" s="26">
        <v>217.75297891030201</v>
      </c>
      <c r="CW100" s="28">
        <v>9.2828342405185504E-2</v>
      </c>
      <c r="CX100" s="4">
        <v>-183.31380831560099</v>
      </c>
      <c r="CY100" s="28">
        <v>-7.8146884837468594E-2</v>
      </c>
      <c r="CZ100" s="4">
        <v>357.36010752688202</v>
      </c>
      <c r="DA100" s="26">
        <v>3478.7072709080899</v>
      </c>
      <c r="DB100" s="26">
        <v>1892.8483582589799</v>
      </c>
      <c r="DC100" s="28">
        <v>0.54412406990625195</v>
      </c>
      <c r="DD100" s="4">
        <v>1559.96421412988</v>
      </c>
      <c r="DE100" s="28">
        <v>0.44843215960584598</v>
      </c>
      <c r="DF100" s="4">
        <v>356.80215053763402</v>
      </c>
      <c r="DG100" s="26">
        <v>3036.3975523619301</v>
      </c>
      <c r="DH100" s="26">
        <v>1904.88592968123</v>
      </c>
      <c r="DI100" s="28">
        <v>0.62735063404311697</v>
      </c>
      <c r="DJ100" s="4">
        <v>1537.54865149478</v>
      </c>
      <c r="DK100" s="28">
        <v>0.50637264224467604</v>
      </c>
      <c r="DL100" s="4">
        <v>342.50576036866403</v>
      </c>
      <c r="DM100" s="26">
        <v>2722.4528544488799</v>
      </c>
      <c r="DN100" s="26">
        <v>1565.6879413418901</v>
      </c>
      <c r="DO100" s="28">
        <v>0.57510194851797902</v>
      </c>
      <c r="DP100" s="4">
        <v>1208.4750822689</v>
      </c>
      <c r="DQ100" s="28">
        <v>0.443892014619859</v>
      </c>
      <c r="DR100" s="4">
        <v>302.33064516129002</v>
      </c>
      <c r="DS100" s="26">
        <v>2712.5564944530802</v>
      </c>
      <c r="DT100" s="26">
        <v>1503.6423479293501</v>
      </c>
      <c r="DU100" s="28">
        <v>0.55432664757550798</v>
      </c>
      <c r="DV100" s="4">
        <v>1222.275090305</v>
      </c>
      <c r="DW100" s="28">
        <v>0.45059894339691298</v>
      </c>
      <c r="DX100" s="4">
        <v>285.21827956989301</v>
      </c>
      <c r="DY100" s="26">
        <v>2385.0961110931598</v>
      </c>
      <c r="DZ100" s="26">
        <v>1341.9956894157499</v>
      </c>
      <c r="EA100" s="28">
        <v>0.56265895666597499</v>
      </c>
      <c r="EB100" s="4">
        <v>943.45240154822898</v>
      </c>
      <c r="EC100" s="28">
        <v>0.39556158645355999</v>
      </c>
      <c r="ED100" s="4">
        <v>293.40752688172</v>
      </c>
      <c r="EE100" s="26">
        <v>1796.8316126698901</v>
      </c>
      <c r="EF100" s="26">
        <v>848.99371842253004</v>
      </c>
      <c r="EG100" s="28">
        <v>0.47249486954485398</v>
      </c>
      <c r="EH100" s="4">
        <v>279.91864227640002</v>
      </c>
      <c r="EI100" s="28">
        <v>0.15578457118776601</v>
      </c>
      <c r="EJ100" s="4">
        <v>268.00806451612902</v>
      </c>
      <c r="EK100" s="26">
        <v>1186.6002027227601</v>
      </c>
      <c r="EL100" s="26">
        <v>439.09842455960199</v>
      </c>
      <c r="EM100" s="28">
        <v>0.37004748823744699</v>
      </c>
      <c r="EN100" s="4">
        <v>527.36615593335</v>
      </c>
      <c r="EO100" s="28">
        <v>0.444434574276376</v>
      </c>
      <c r="EP100" s="4">
        <v>195.06881720430101</v>
      </c>
      <c r="EQ100" s="26">
        <v>1199.3701886096901</v>
      </c>
      <c r="ER100" s="26">
        <v>584.03905849353896</v>
      </c>
      <c r="ES100" s="28">
        <v>0.48695479013911103</v>
      </c>
      <c r="ET100" s="4">
        <v>398.85549466059598</v>
      </c>
      <c r="EU100" s="28">
        <v>0.332554117526423</v>
      </c>
      <c r="EV100" s="4">
        <v>136.34838709677399</v>
      </c>
      <c r="EW100" s="26">
        <v>177.346543906275</v>
      </c>
      <c r="EX100" s="26">
        <v>-56.7451831609892</v>
      </c>
      <c r="EY100" s="28">
        <v>-0.31996779813751702</v>
      </c>
      <c r="EZ100" s="4">
        <v>-131.10168664280999</v>
      </c>
      <c r="FA100" s="28">
        <v>-0.73924015520762498</v>
      </c>
      <c r="FB100" s="4">
        <v>63.172043010752702</v>
      </c>
      <c r="FC100" s="4">
        <v>9811.1241378385002</v>
      </c>
      <c r="FD100" s="4">
        <v>5971.8443264034504</v>
      </c>
      <c r="FE100" s="28">
        <v>0.60868094649540505</v>
      </c>
      <c r="FF100" s="4">
        <v>5144.0865457299897</v>
      </c>
      <c r="FG100" s="28">
        <v>0.524311635798269</v>
      </c>
      <c r="FH100" s="4">
        <v>749.18080645161297</v>
      </c>
      <c r="FI100" s="4">
        <v>7190.0371606600202</v>
      </c>
      <c r="FJ100" s="4">
        <v>4267.0012918927296</v>
      </c>
      <c r="FK100" s="28">
        <v>0.59346025570485805</v>
      </c>
      <c r="FL100" s="4">
        <v>3505.2637354226899</v>
      </c>
      <c r="FM100" s="28">
        <v>0.48751677593567899</v>
      </c>
      <c r="FN100" s="4">
        <v>680.40965437787997</v>
      </c>
      <c r="FO100" s="4">
        <v>4787.8125355560696</v>
      </c>
      <c r="FP100" s="4">
        <v>1259.7002733004699</v>
      </c>
      <c r="FQ100" s="28">
        <v>0.26310559654235999</v>
      </c>
      <c r="FR100" s="4">
        <v>313.87349000868801</v>
      </c>
      <c r="FS100" s="28">
        <v>6.55567626505313E-2</v>
      </c>
      <c r="FT100" s="4">
        <v>724.92301075268801</v>
      </c>
      <c r="FU100" s="4">
        <v>6515.1048232700296</v>
      </c>
      <c r="FV100" s="4">
        <v>3797.7342879402099</v>
      </c>
      <c r="FW100" s="28">
        <v>0.58291223103208201</v>
      </c>
      <c r="FX100" s="4">
        <v>3097.5128656246502</v>
      </c>
      <c r="FY100" s="28">
        <v>0.47543561456774303</v>
      </c>
      <c r="FZ100" s="4">
        <v>699.30791090629805</v>
      </c>
      <c r="GA100" s="4">
        <v>5435.00934890197</v>
      </c>
      <c r="GB100" s="4">
        <v>1783.4409202521899</v>
      </c>
      <c r="GC100" s="28">
        <v>0.32813943928403699</v>
      </c>
      <c r="GD100" s="4">
        <v>2430.7501725738998</v>
      </c>
      <c r="GE100" s="28">
        <v>0.44723937283842602</v>
      </c>
      <c r="GF100" s="4">
        <v>587.54892473118298</v>
      </c>
      <c r="GG100" s="4">
        <v>4181.9277237630604</v>
      </c>
      <c r="GH100" s="4">
        <v>2190.9894078382799</v>
      </c>
      <c r="GI100" s="28">
        <v>0.52391852575270004</v>
      </c>
      <c r="GJ100" s="4">
        <v>1223.3710438246301</v>
      </c>
      <c r="GK100" s="28">
        <v>0.29253758664288798</v>
      </c>
      <c r="GL100" s="4">
        <v>561.41559139784999</v>
      </c>
      <c r="GM100" s="4">
        <v>2385.9703913324502</v>
      </c>
      <c r="GN100" s="4">
        <v>1023.13748305314</v>
      </c>
      <c r="GO100" s="28">
        <v>0.428813989800505</v>
      </c>
      <c r="GP100" s="4">
        <v>926.22165059394695</v>
      </c>
      <c r="GQ100" s="28">
        <v>0.38819494741369998</v>
      </c>
      <c r="GR100" s="4">
        <v>331.417204301075</v>
      </c>
      <c r="GS100" s="4">
        <v>177.346543906275</v>
      </c>
      <c r="GT100" s="4">
        <v>-56.7451831609892</v>
      </c>
      <c r="GU100" s="28">
        <v>-0.31996779813751702</v>
      </c>
      <c r="GV100" s="4">
        <v>-131.10168664280999</v>
      </c>
      <c r="GW100" s="28">
        <v>-0.73924015520762498</v>
      </c>
      <c r="GX100" s="4">
        <v>63.172043010752702</v>
      </c>
    </row>
    <row r="101" spans="1:206" x14ac:dyDescent="0.25">
      <c r="A101" s="4" t="s">
        <v>220</v>
      </c>
      <c r="B101" s="4" t="s">
        <v>397</v>
      </c>
      <c r="C101" s="4" t="s">
        <v>398</v>
      </c>
      <c r="D101" s="25" t="s">
        <v>240</v>
      </c>
      <c r="E101" s="4" t="s">
        <v>241</v>
      </c>
      <c r="F101" s="26">
        <v>44.295095472624297</v>
      </c>
      <c r="G101" s="26">
        <v>48.914713138762103</v>
      </c>
      <c r="H101" s="26">
        <v>174.02307309750401</v>
      </c>
      <c r="I101" s="26">
        <v>264.57635514711001</v>
      </c>
      <c r="J101" s="26">
        <v>168.261420188621</v>
      </c>
      <c r="K101" s="26">
        <v>138.176917987781</v>
      </c>
      <c r="L101" s="26">
        <v>92.6959800268028</v>
      </c>
      <c r="M101" s="26">
        <v>60.964545724570499</v>
      </c>
      <c r="N101" s="26">
        <v>462.250374114924</v>
      </c>
      <c r="O101" s="26">
        <v>484.41956778808202</v>
      </c>
      <c r="P101" s="26">
        <v>486.53548195005101</v>
      </c>
      <c r="Q101" s="26">
        <v>460.82050190572301</v>
      </c>
      <c r="R101" s="26">
        <v>513.87413813668104</v>
      </c>
      <c r="S101" s="26">
        <v>902.44039148356899</v>
      </c>
      <c r="T101" s="26">
        <v>1318.0585911891101</v>
      </c>
      <c r="U101" s="26">
        <v>1805.63399462136</v>
      </c>
      <c r="V101" s="26">
        <v>2091.6246265094801</v>
      </c>
      <c r="W101" s="26">
        <v>2862.1514918999301</v>
      </c>
      <c r="X101" s="26">
        <v>2412.1948154185202</v>
      </c>
      <c r="Y101" s="26">
        <v>2204.6665045914401</v>
      </c>
      <c r="Z101" s="26">
        <v>2124.91348546788</v>
      </c>
      <c r="AA101" s="26">
        <v>1422.2622620094301</v>
      </c>
      <c r="AB101" s="26">
        <v>898.64319286087402</v>
      </c>
      <c r="AC101" s="26">
        <v>93.209808611386293</v>
      </c>
      <c r="AD101" s="26">
        <v>438.59942824461302</v>
      </c>
      <c r="AE101" s="26">
        <v>306.438338176402</v>
      </c>
      <c r="AF101" s="26">
        <v>153.660525751373</v>
      </c>
      <c r="AG101" s="26">
        <v>946.66994190300704</v>
      </c>
      <c r="AH101" s="26">
        <v>947.35598385577396</v>
      </c>
      <c r="AI101" s="26">
        <v>1416.3145296202499</v>
      </c>
      <c r="AJ101" s="26">
        <v>3123.6925858104701</v>
      </c>
      <c r="AK101" s="26">
        <v>4953.7761184093997</v>
      </c>
      <c r="AL101" s="26">
        <v>4616.8613200099599</v>
      </c>
      <c r="AM101" s="26">
        <v>3547.1757474773199</v>
      </c>
      <c r="AN101" s="26">
        <v>898.64319286087402</v>
      </c>
      <c r="AO101" s="26">
        <v>531.80923685599998</v>
      </c>
      <c r="AP101" s="26">
        <v>460.09886392777503</v>
      </c>
      <c r="AQ101" s="26">
        <v>1894.02592575878</v>
      </c>
      <c r="AR101" s="26">
        <v>4540.0071154307198</v>
      </c>
      <c r="AS101" s="26">
        <v>9570.6374384193605</v>
      </c>
      <c r="AT101" s="26">
        <v>4445.8189403381903</v>
      </c>
      <c r="AU101" s="26">
        <f t="shared" si="28"/>
        <v>1433.9270618310049</v>
      </c>
      <c r="AV101" s="26">
        <f t="shared" si="29"/>
        <v>2645.9811896719398</v>
      </c>
      <c r="AW101" s="26">
        <f t="shared" si="30"/>
        <v>5030.6303229886407</v>
      </c>
      <c r="AX101" s="26">
        <v>-31.731434302232302</v>
      </c>
      <c r="AY101" s="26">
        <v>401.28582839035403</v>
      </c>
      <c r="AZ101" s="26">
        <v>22.169193673158201</v>
      </c>
      <c r="BA101" s="26">
        <v>2.11591416196875</v>
      </c>
      <c r="BB101" s="26">
        <v>-25.7149800443283</v>
      </c>
      <c r="BC101" s="26">
        <v>53.0536362309577</v>
      </c>
      <c r="BD101" s="26">
        <v>388.566253346888</v>
      </c>
      <c r="BE101" s="26">
        <v>415.61819970554598</v>
      </c>
      <c r="BF101" s="26">
        <v>487.575403432244</v>
      </c>
      <c r="BG101" s="26">
        <v>285.99063188811698</v>
      </c>
      <c r="BH101" s="26">
        <v>770.52686539045203</v>
      </c>
      <c r="BI101" s="26">
        <v>-449.95667648140699</v>
      </c>
      <c r="BJ101" s="26">
        <v>-207.52831082707999</v>
      </c>
      <c r="BK101" s="26">
        <v>-79.753019123556797</v>
      </c>
      <c r="BL101" s="26">
        <v>-702.65122345844998</v>
      </c>
      <c r="BM101" s="26" t="s">
        <v>224</v>
      </c>
      <c r="BN101" s="4" t="s">
        <v>224</v>
      </c>
      <c r="BO101" s="27">
        <v>83</v>
      </c>
      <c r="BP101" s="4" t="s">
        <v>253</v>
      </c>
      <c r="BQ101" s="26">
        <v>462.250374114924</v>
      </c>
      <c r="BR101" s="26">
        <v>225.939726402768</v>
      </c>
      <c r="BS101" s="28">
        <v>0.48878213854424102</v>
      </c>
      <c r="BT101" s="4">
        <v>282.83691295104097</v>
      </c>
      <c r="BU101" s="28">
        <v>0.61186951658523203</v>
      </c>
      <c r="BV101" s="4">
        <v>62.713978494623703</v>
      </c>
      <c r="BW101" s="26">
        <v>484.41956778808202</v>
      </c>
      <c r="BX101" s="26">
        <v>120.820931751052</v>
      </c>
      <c r="BY101" s="28">
        <v>0.249413813530975</v>
      </c>
      <c r="BZ101" s="4">
        <v>5.1253479519453302</v>
      </c>
      <c r="CA101" s="28">
        <v>1.0580390002303699E-2</v>
      </c>
      <c r="CB101" s="4">
        <v>82.915053763440895</v>
      </c>
      <c r="CC101" s="26">
        <v>486.53548195005101</v>
      </c>
      <c r="CD101" s="26">
        <v>270.25095999730598</v>
      </c>
      <c r="CE101" s="28">
        <v>0.555459920238769</v>
      </c>
      <c r="CF101" s="4">
        <v>195.176396661052</v>
      </c>
      <c r="CG101" s="28">
        <v>0.40115552493474499</v>
      </c>
      <c r="CH101" s="4">
        <v>69.088709677419402</v>
      </c>
      <c r="CI101" s="26">
        <v>460.82050190572301</v>
      </c>
      <c r="CJ101" s="26">
        <v>261.18825532140301</v>
      </c>
      <c r="CK101" s="28">
        <v>0.56678957260204199</v>
      </c>
      <c r="CL101" s="4">
        <v>173.679090266418</v>
      </c>
      <c r="CM101" s="28">
        <v>0.37689097934698601</v>
      </c>
      <c r="CN101" s="4">
        <v>66.990322580645199</v>
      </c>
      <c r="CO101" s="26">
        <v>513.87413813668104</v>
      </c>
      <c r="CP101" s="26">
        <v>221.50340712221501</v>
      </c>
      <c r="CQ101" s="28">
        <v>0.43104602991968199</v>
      </c>
      <c r="CR101" s="4">
        <v>113.770172745946</v>
      </c>
      <c r="CS101" s="28">
        <v>0.22139696143977899</v>
      </c>
      <c r="CT101" s="4">
        <v>90.083397849462401</v>
      </c>
      <c r="CU101" s="26">
        <v>902.44039148356899</v>
      </c>
      <c r="CV101" s="26">
        <v>333.692910444083</v>
      </c>
      <c r="CW101" s="28">
        <v>0.36976725952559403</v>
      </c>
      <c r="CX101" s="4">
        <v>-10.1183082638582</v>
      </c>
      <c r="CY101" s="28">
        <v>-1.1212162442357201E-2</v>
      </c>
      <c r="CZ101" s="4">
        <v>147.04354838709699</v>
      </c>
      <c r="DA101" s="26">
        <v>1318.0585911891101</v>
      </c>
      <c r="DB101" s="26">
        <v>503.40209136566301</v>
      </c>
      <c r="DC101" s="28">
        <v>0.38192694522897402</v>
      </c>
      <c r="DD101" s="4">
        <v>249.64675085173999</v>
      </c>
      <c r="DE101" s="28">
        <v>0.189404896353292</v>
      </c>
      <c r="DF101" s="4">
        <v>211.90322580645201</v>
      </c>
      <c r="DG101" s="26">
        <v>1805.63399462136</v>
      </c>
      <c r="DH101" s="26">
        <v>867.61276198819496</v>
      </c>
      <c r="DI101" s="28">
        <v>0.48050311667405998</v>
      </c>
      <c r="DJ101" s="4">
        <v>517.43391093760397</v>
      </c>
      <c r="DK101" s="28">
        <v>0.28656633209107801</v>
      </c>
      <c r="DL101" s="4">
        <v>265.57949308755798</v>
      </c>
      <c r="DM101" s="26">
        <v>2092.2979256441199</v>
      </c>
      <c r="DN101" s="26">
        <v>933.58049160242399</v>
      </c>
      <c r="DO101" s="28">
        <v>0.44619864129293102</v>
      </c>
      <c r="DP101" s="4">
        <v>474.34237362016398</v>
      </c>
      <c r="DQ101" s="28">
        <v>0.22670881034981499</v>
      </c>
      <c r="DR101" s="4">
        <v>338.97795698924699</v>
      </c>
      <c r="DS101" s="26">
        <v>2862.3285147911101</v>
      </c>
      <c r="DT101" s="26">
        <v>1359.8718195347201</v>
      </c>
      <c r="DU101" s="28">
        <v>0.47509285272727098</v>
      </c>
      <c r="DV101" s="4">
        <v>891.31618635594805</v>
      </c>
      <c r="DW101" s="28">
        <v>0.31139548858562599</v>
      </c>
      <c r="DX101" s="4">
        <v>415.01182795698901</v>
      </c>
      <c r="DY101" s="26">
        <v>2412.1948154185202</v>
      </c>
      <c r="DZ101" s="26">
        <v>985.06566171569295</v>
      </c>
      <c r="EA101" s="28">
        <v>0.40836903197836499</v>
      </c>
      <c r="EB101" s="4">
        <v>508.46971177982499</v>
      </c>
      <c r="EC101" s="28">
        <v>0.21079131276202701</v>
      </c>
      <c r="ED101" s="4">
        <v>355.63150537634402</v>
      </c>
      <c r="EE101" s="26">
        <v>2204.6665045914401</v>
      </c>
      <c r="EF101" s="26">
        <v>846.383912468321</v>
      </c>
      <c r="EG101" s="28">
        <v>0.38390564319167603</v>
      </c>
      <c r="EH101" s="4">
        <v>370.20869559187202</v>
      </c>
      <c r="EI101" s="28">
        <v>0.167920497191242</v>
      </c>
      <c r="EJ101" s="4">
        <v>317.91745391705098</v>
      </c>
      <c r="EK101" s="26">
        <v>2124.91348546788</v>
      </c>
      <c r="EL101" s="26">
        <v>904.33804299822998</v>
      </c>
      <c r="EM101" s="28">
        <v>0.42558817061632298</v>
      </c>
      <c r="EN101" s="4">
        <v>711.11011874014503</v>
      </c>
      <c r="EO101" s="28">
        <v>0.33465368053964201</v>
      </c>
      <c r="EP101" s="4">
        <v>259.83053763440898</v>
      </c>
      <c r="EQ101" s="26">
        <v>1422.2622620094301</v>
      </c>
      <c r="ER101" s="26">
        <v>349.980015233259</v>
      </c>
      <c r="ES101" s="28">
        <v>0.24607277053023499</v>
      </c>
      <c r="ET101" s="4">
        <v>64.614909920705202</v>
      </c>
      <c r="EU101" s="28">
        <v>4.5431079517932599E-2</v>
      </c>
      <c r="EV101" s="4">
        <v>203.484247311828</v>
      </c>
      <c r="EW101" s="26">
        <v>898.64319286087402</v>
      </c>
      <c r="EX101" s="26">
        <v>200.79616055233799</v>
      </c>
      <c r="EY101" s="28">
        <v>0.22344370062281699</v>
      </c>
      <c r="EZ101" s="4">
        <v>-78.432809983450397</v>
      </c>
      <c r="FA101" s="28">
        <v>-8.7279145501292704E-2</v>
      </c>
      <c r="FB101" s="4">
        <v>129.21155913978501</v>
      </c>
      <c r="FC101" s="4">
        <v>946.66994190300704</v>
      </c>
      <c r="FD101" s="4">
        <v>346.76065815381997</v>
      </c>
      <c r="FE101" s="28">
        <v>0.366295202588516</v>
      </c>
      <c r="FF101" s="4">
        <v>287.962260902987</v>
      </c>
      <c r="FG101" s="28">
        <v>0.30418443446521798</v>
      </c>
      <c r="FH101" s="4">
        <v>145.629032258065</v>
      </c>
      <c r="FI101" s="4">
        <v>947.35598385577396</v>
      </c>
      <c r="FJ101" s="4">
        <v>531.43921531871001</v>
      </c>
      <c r="FK101" s="28">
        <v>0.56097098068218498</v>
      </c>
      <c r="FL101" s="4">
        <v>368.85548692747</v>
      </c>
      <c r="FM101" s="28">
        <v>0.38935256990325201</v>
      </c>
      <c r="FN101" s="4">
        <v>136.07903225806501</v>
      </c>
      <c r="FO101" s="4">
        <v>1416.3145296202499</v>
      </c>
      <c r="FP101" s="4">
        <v>555.19631756629803</v>
      </c>
      <c r="FQ101" s="28">
        <v>0.39200072155946902</v>
      </c>
      <c r="FR101" s="4">
        <v>103.651864482088</v>
      </c>
      <c r="FS101" s="28">
        <v>7.3184213191599498E-2</v>
      </c>
      <c r="FT101" s="4">
        <v>237.12694623655901</v>
      </c>
      <c r="FU101" s="4">
        <v>3123.6925858104701</v>
      </c>
      <c r="FV101" s="4">
        <v>1371.01485335386</v>
      </c>
      <c r="FW101" s="28">
        <v>0.43890838028740797</v>
      </c>
      <c r="FX101" s="4">
        <v>767.08066178934496</v>
      </c>
      <c r="FY101" s="28">
        <v>0.24556855091113799</v>
      </c>
      <c r="FZ101" s="4">
        <v>477.482718894009</v>
      </c>
      <c r="GA101" s="4">
        <v>4954.6264404352296</v>
      </c>
      <c r="GB101" s="4">
        <v>1267.27340204651</v>
      </c>
      <c r="GC101" s="28">
        <v>0.25577577185318201</v>
      </c>
      <c r="GD101" s="4">
        <v>1365.6585599761099</v>
      </c>
      <c r="GE101" s="28">
        <v>0.27563300208282698</v>
      </c>
      <c r="GF101" s="4">
        <v>753.98978494623702</v>
      </c>
      <c r="GG101" s="4">
        <v>4616.8613200099599</v>
      </c>
      <c r="GH101" s="4">
        <v>1831.4495741840101</v>
      </c>
      <c r="GI101" s="28">
        <v>0.39668715329315202</v>
      </c>
      <c r="GJ101" s="4">
        <v>878.67840737169695</v>
      </c>
      <c r="GK101" s="28">
        <v>0.19031942838815899</v>
      </c>
      <c r="GL101" s="4">
        <v>673.548959293395</v>
      </c>
      <c r="GM101" s="4">
        <v>3547.1757474773199</v>
      </c>
      <c r="GN101" s="4">
        <v>1254.3180582314901</v>
      </c>
      <c r="GO101" s="28">
        <v>0.35361035018451997</v>
      </c>
      <c r="GP101" s="4">
        <v>775.72502866085097</v>
      </c>
      <c r="GQ101" s="28">
        <v>0.21868807295847401</v>
      </c>
      <c r="GR101" s="4">
        <v>463.31478494623701</v>
      </c>
      <c r="GS101" s="4">
        <v>898.64319286087402</v>
      </c>
      <c r="GT101" s="4">
        <v>200.79616055233799</v>
      </c>
      <c r="GU101" s="28">
        <v>0.22344370062281699</v>
      </c>
      <c r="GV101" s="4">
        <v>-78.432809983450397</v>
      </c>
      <c r="GW101" s="28">
        <v>-8.7279145501292704E-2</v>
      </c>
      <c r="GX101" s="4">
        <v>129.21155913978501</v>
      </c>
    </row>
    <row r="102" spans="1:206" x14ac:dyDescent="0.25">
      <c r="A102" s="4" t="s">
        <v>220</v>
      </c>
      <c r="B102" s="4" t="s">
        <v>399</v>
      </c>
      <c r="C102" s="4" t="s">
        <v>400</v>
      </c>
      <c r="D102" s="25" t="s">
        <v>237</v>
      </c>
      <c r="L102" s="26">
        <v>20.6050745320162</v>
      </c>
      <c r="M102" s="26">
        <v>750.53221463236298</v>
      </c>
      <c r="N102" s="26">
        <v>1462.39724223129</v>
      </c>
      <c r="O102" s="26">
        <v>2059.4589673369201</v>
      </c>
      <c r="P102" s="26">
        <v>1462.1395710552699</v>
      </c>
      <c r="Q102" s="26">
        <v>1567.2864517324599</v>
      </c>
      <c r="R102" s="26">
        <v>1648.25932621376</v>
      </c>
      <c r="S102" s="26">
        <v>1867.8385544186301</v>
      </c>
      <c r="T102" s="26">
        <v>1927.0873147574</v>
      </c>
      <c r="U102" s="26">
        <v>1857.9172647768401</v>
      </c>
      <c r="V102" s="26">
        <v>1981.06611533976</v>
      </c>
      <c r="W102" s="26">
        <v>2360.0772639761799</v>
      </c>
      <c r="X102" s="26">
        <v>2599.9893406830001</v>
      </c>
      <c r="Y102" s="26">
        <v>2500.2671650889101</v>
      </c>
      <c r="Z102" s="26">
        <v>2452.3404202448501</v>
      </c>
      <c r="AA102" s="26">
        <v>2393.1819359231199</v>
      </c>
      <c r="AB102" s="26">
        <v>1870.18891997482</v>
      </c>
      <c r="AC102" s="26">
        <v>0</v>
      </c>
      <c r="AD102" s="26">
        <v>0</v>
      </c>
      <c r="AE102" s="26">
        <v>0</v>
      </c>
      <c r="AF102" s="26">
        <v>771.13728916438004</v>
      </c>
      <c r="AG102" s="26">
        <v>3521.85620956821</v>
      </c>
      <c r="AH102" s="26">
        <v>3029.4260227877198</v>
      </c>
      <c r="AI102" s="26">
        <v>3516.0978806323901</v>
      </c>
      <c r="AJ102" s="26">
        <v>3785.0045795342298</v>
      </c>
      <c r="AK102" s="26">
        <v>4341.1433793159504</v>
      </c>
      <c r="AL102" s="26">
        <v>5100.2565057719203</v>
      </c>
      <c r="AM102" s="26">
        <v>4845.5223561679704</v>
      </c>
      <c r="AN102" s="26">
        <v>1870.18891997482</v>
      </c>
      <c r="AP102" s="26">
        <v>771.13728916438004</v>
      </c>
      <c r="AQ102" s="26">
        <v>6551.2822323559403</v>
      </c>
      <c r="AR102" s="26">
        <v>7301.1024601666304</v>
      </c>
      <c r="AS102" s="26">
        <v>9441.3998850878597</v>
      </c>
      <c r="AT102" s="26">
        <v>6715.7112761427898</v>
      </c>
      <c r="AU102" s="26">
        <f t="shared" si="28"/>
        <v>5780.1449431915607</v>
      </c>
      <c r="AV102" s="26">
        <f t="shared" si="29"/>
        <v>749.82022781069008</v>
      </c>
      <c r="AW102" s="26">
        <f t="shared" si="30"/>
        <v>2140.2974249212293</v>
      </c>
      <c r="AX102" s="26">
        <v>729.92714010034695</v>
      </c>
      <c r="AY102" s="26">
        <v>711.86502759892903</v>
      </c>
      <c r="AZ102" s="26">
        <v>597.06172510562897</v>
      </c>
      <c r="BA102" s="26">
        <v>-597.31939628165503</v>
      </c>
      <c r="BB102" s="26">
        <v>105.14688067719</v>
      </c>
      <c r="BC102" s="26">
        <v>80.972874481305595</v>
      </c>
      <c r="BD102" s="26">
        <v>219.57922820486701</v>
      </c>
      <c r="BE102" s="26">
        <v>59.248760338766097</v>
      </c>
      <c r="BF102" s="26">
        <v>-69.170049980560293</v>
      </c>
      <c r="BG102" s="26">
        <v>123.148850562927</v>
      </c>
      <c r="BH102" s="26">
        <v>379.01114863642198</v>
      </c>
      <c r="BI102" s="26">
        <v>239.912076706817</v>
      </c>
      <c r="BJ102" s="26">
        <v>-99.722175594087304</v>
      </c>
      <c r="BK102" s="26">
        <v>-47.9267448440661</v>
      </c>
      <c r="BL102" s="26">
        <v>-59.158484321727997</v>
      </c>
      <c r="BM102" s="26" t="s">
        <v>271</v>
      </c>
      <c r="BN102" s="4" t="s">
        <v>271</v>
      </c>
      <c r="BO102" s="27">
        <v>84</v>
      </c>
      <c r="BP102" s="4" t="s">
        <v>253</v>
      </c>
      <c r="BQ102" s="26">
        <v>1380.05951690506</v>
      </c>
      <c r="BR102" s="26">
        <v>700.79235327957997</v>
      </c>
      <c r="BS102" s="28">
        <v>0.50779864541725594</v>
      </c>
      <c r="BT102" s="4">
        <v>400.66698022017198</v>
      </c>
      <c r="BU102" s="28">
        <v>0.29032587023399897</v>
      </c>
      <c r="BV102" s="4">
        <v>225.397849462366</v>
      </c>
      <c r="BW102" s="26">
        <v>1997.6854508761301</v>
      </c>
      <c r="BX102" s="26">
        <v>1169.0963562086299</v>
      </c>
      <c r="BY102" s="28">
        <v>0.58522544462437398</v>
      </c>
      <c r="BZ102" s="4">
        <v>726.01651700074501</v>
      </c>
      <c r="CA102" s="28">
        <v>0.36342884545829501</v>
      </c>
      <c r="CB102" s="4">
        <v>353.99005376344098</v>
      </c>
      <c r="CC102" s="26">
        <v>1447.7504918234499</v>
      </c>
      <c r="CD102" s="26">
        <v>787.89374532218801</v>
      </c>
      <c r="CE102" s="28">
        <v>0.54421929039017602</v>
      </c>
      <c r="CF102" s="4">
        <v>448.39220183138599</v>
      </c>
      <c r="CG102" s="28">
        <v>0.30971649076536201</v>
      </c>
      <c r="CH102" s="4">
        <v>305.62954838709697</v>
      </c>
      <c r="CI102" s="26">
        <v>1563.8623822853499</v>
      </c>
      <c r="CJ102" s="26">
        <v>873.82969166247403</v>
      </c>
      <c r="CK102" s="28">
        <v>0.55876380272380699</v>
      </c>
      <c r="CL102" s="4">
        <v>508.470184788175</v>
      </c>
      <c r="CM102" s="28">
        <v>0.32513742292664</v>
      </c>
      <c r="CN102" s="4">
        <v>329.98154377880201</v>
      </c>
      <c r="CO102" s="26">
        <v>1644.8042895451799</v>
      </c>
      <c r="CP102" s="26">
        <v>859.12549736303299</v>
      </c>
      <c r="CQ102" s="28">
        <v>0.52232688279320905</v>
      </c>
      <c r="CR102" s="4">
        <v>389.67426770825398</v>
      </c>
      <c r="CS102" s="28">
        <v>0.236912239459204</v>
      </c>
      <c r="CT102" s="4">
        <v>351.37276344086001</v>
      </c>
      <c r="CU102" s="26">
        <v>1835.0063293931501</v>
      </c>
      <c r="CV102" s="26">
        <v>771.89656609910003</v>
      </c>
      <c r="CW102" s="28">
        <v>0.420650628684411</v>
      </c>
      <c r="CX102" s="4">
        <v>270.03887193311402</v>
      </c>
      <c r="CY102" s="28">
        <v>0.147159640600487</v>
      </c>
      <c r="CZ102" s="4">
        <v>423.635591397849</v>
      </c>
      <c r="DA102" s="26">
        <v>1886.0730350152201</v>
      </c>
      <c r="DB102" s="26">
        <v>815.00333377819504</v>
      </c>
      <c r="DC102" s="28">
        <v>0.43211652923695898</v>
      </c>
      <c r="DD102" s="4">
        <v>327.75894259561801</v>
      </c>
      <c r="DE102" s="28">
        <v>0.17377849983045501</v>
      </c>
      <c r="DF102" s="4">
        <v>404.04551612903202</v>
      </c>
      <c r="DG102" s="26">
        <v>1822.81267893167</v>
      </c>
      <c r="DH102" s="26">
        <v>776.96874560472304</v>
      </c>
      <c r="DI102" s="28">
        <v>0.426247169873811</v>
      </c>
      <c r="DJ102" s="4">
        <v>263.42753026392302</v>
      </c>
      <c r="DK102" s="28">
        <v>0.14451706053433599</v>
      </c>
      <c r="DL102" s="4">
        <v>392.533410138249</v>
      </c>
      <c r="DM102" s="26">
        <v>1909.98389925014</v>
      </c>
      <c r="DN102" s="26">
        <v>894.609012727032</v>
      </c>
      <c r="DO102" s="28">
        <v>0.46838563041199099</v>
      </c>
      <c r="DP102" s="4">
        <v>363.05185270351399</v>
      </c>
      <c r="DQ102" s="28">
        <v>0.19008110636223099</v>
      </c>
      <c r="DR102" s="4">
        <v>390.40645161290303</v>
      </c>
      <c r="DS102" s="26">
        <v>2237.0819158604299</v>
      </c>
      <c r="DT102" s="26">
        <v>1120.68942278854</v>
      </c>
      <c r="DU102" s="28">
        <v>0.50096038720937996</v>
      </c>
      <c r="DV102" s="4">
        <v>552.41146424782903</v>
      </c>
      <c r="DW102" s="28">
        <v>0.24693394565990201</v>
      </c>
      <c r="DX102" s="4">
        <v>489.00107526881698</v>
      </c>
      <c r="DY102" s="26">
        <v>2514.5915202277401</v>
      </c>
      <c r="DZ102" s="26">
        <v>1480.8883973469101</v>
      </c>
      <c r="EA102" s="28">
        <v>0.58891807493758996</v>
      </c>
      <c r="EB102" s="4">
        <v>937.06623524897998</v>
      </c>
      <c r="EC102" s="28">
        <v>0.372651473494236</v>
      </c>
      <c r="ED102" s="4">
        <v>501.85752688171999</v>
      </c>
      <c r="EE102" s="26">
        <v>2500.6938597532098</v>
      </c>
      <c r="EF102" s="26">
        <v>1630.5700398875299</v>
      </c>
      <c r="EG102" s="28">
        <v>0.65204704427451998</v>
      </c>
      <c r="EH102" s="4">
        <v>1108.7035597035201</v>
      </c>
      <c r="EI102" s="28">
        <v>0.44335837246904602</v>
      </c>
      <c r="EJ102" s="4">
        <v>500.710829493088</v>
      </c>
      <c r="EK102" s="26">
        <v>2422.3042306042898</v>
      </c>
      <c r="EL102" s="26">
        <v>1544.7397093104</v>
      </c>
      <c r="EM102" s="28">
        <v>0.63771498633143797</v>
      </c>
      <c r="EN102" s="4">
        <v>1042.8967687202601</v>
      </c>
      <c r="EO102" s="28">
        <v>0.43053913523492099</v>
      </c>
      <c r="EP102" s="4">
        <v>511.26860215053802</v>
      </c>
      <c r="EQ102" s="26">
        <v>2350.9666110212502</v>
      </c>
      <c r="ER102" s="26">
        <v>1301.42536100554</v>
      </c>
      <c r="ES102" s="28">
        <v>0.55357032928689898</v>
      </c>
      <c r="ET102" s="4">
        <v>692.16689933473799</v>
      </c>
      <c r="EU102" s="28">
        <v>0.29441800495586901</v>
      </c>
      <c r="EV102" s="4">
        <v>567.58225806451605</v>
      </c>
      <c r="EW102" s="26">
        <v>1839.19079930967</v>
      </c>
      <c r="EX102" s="26">
        <v>1111.5705707168399</v>
      </c>
      <c r="EY102" s="28">
        <v>0.60438023675089203</v>
      </c>
      <c r="EZ102" s="4">
        <v>737.48842220345296</v>
      </c>
      <c r="FA102" s="28">
        <v>0.40098527160981201</v>
      </c>
      <c r="FB102" s="4">
        <v>384.63881720430101</v>
      </c>
      <c r="FC102" s="4">
        <v>3377.7449677811901</v>
      </c>
      <c r="FD102" s="4">
        <v>1869.88870948821</v>
      </c>
      <c r="FE102" s="28">
        <v>0.55359085050062895</v>
      </c>
      <c r="FF102" s="4">
        <v>1126.6834972209199</v>
      </c>
      <c r="FG102" s="28">
        <v>0.33356085434745703</v>
      </c>
      <c r="FH102" s="4">
        <v>579.38790322580599</v>
      </c>
      <c r="FI102" s="4">
        <v>3011.6128741088</v>
      </c>
      <c r="FJ102" s="4">
        <v>1661.7234369846601</v>
      </c>
      <c r="FK102" s="28">
        <v>0.55177192635570704</v>
      </c>
      <c r="FL102" s="4">
        <v>956.86238661956099</v>
      </c>
      <c r="FM102" s="28">
        <v>0.31772423170515102</v>
      </c>
      <c r="FN102" s="4">
        <v>635.61109216589898</v>
      </c>
      <c r="FO102" s="4">
        <v>3479.8106189383302</v>
      </c>
      <c r="FP102" s="4">
        <v>1631.0220634621301</v>
      </c>
      <c r="FQ102" s="28">
        <v>0.468710008121002</v>
      </c>
      <c r="FR102" s="4">
        <v>659.713139641368</v>
      </c>
      <c r="FS102" s="28">
        <v>0.18958305835696401</v>
      </c>
      <c r="FT102" s="4">
        <v>775.00835483871003</v>
      </c>
      <c r="FU102" s="4">
        <v>3708.8857139468901</v>
      </c>
      <c r="FV102" s="4">
        <v>1591.9720793829199</v>
      </c>
      <c r="FW102" s="28">
        <v>0.42923190471910999</v>
      </c>
      <c r="FX102" s="4">
        <v>591.18647285954103</v>
      </c>
      <c r="FY102" s="28">
        <v>0.15939732805366399</v>
      </c>
      <c r="FZ102" s="4">
        <v>796.57892626728096</v>
      </c>
      <c r="GA102" s="4">
        <v>4147.0658151105799</v>
      </c>
      <c r="GB102" s="4">
        <v>1666.50557882613</v>
      </c>
      <c r="GC102" s="28">
        <v>0.401851731591508</v>
      </c>
      <c r="GD102" s="4">
        <v>915.46331695134302</v>
      </c>
      <c r="GE102" s="28">
        <v>0.22074964752565299</v>
      </c>
      <c r="GF102" s="4">
        <v>879.40752688172097</v>
      </c>
      <c r="GG102" s="4">
        <v>5015.28537998096</v>
      </c>
      <c r="GH102" s="4">
        <v>3111.4584372344402</v>
      </c>
      <c r="GI102" s="28">
        <v>0.62039509250144598</v>
      </c>
      <c r="GJ102" s="4">
        <v>2045.7697949525</v>
      </c>
      <c r="GK102" s="28">
        <v>0.40790695642533298</v>
      </c>
      <c r="GL102" s="4">
        <v>1002.56835637481</v>
      </c>
      <c r="GM102" s="4">
        <v>4773.27084162554</v>
      </c>
      <c r="GN102" s="4">
        <v>2846.1650703159398</v>
      </c>
      <c r="GO102" s="28">
        <v>0.59627143833863705</v>
      </c>
      <c r="GP102" s="4">
        <v>1735.0636680550001</v>
      </c>
      <c r="GQ102" s="28">
        <v>0.36349575073852702</v>
      </c>
      <c r="GR102" s="4">
        <v>1078.85086021505</v>
      </c>
      <c r="GS102" s="4">
        <v>1839.19079930967</v>
      </c>
      <c r="GT102" s="4">
        <v>1111.5705707168399</v>
      </c>
      <c r="GU102" s="28">
        <v>0.60438023675089203</v>
      </c>
      <c r="GV102" s="4">
        <v>737.48842220345296</v>
      </c>
      <c r="GW102" s="28">
        <v>0.40098527160981201</v>
      </c>
      <c r="GX102" s="4">
        <v>384.63881720430101</v>
      </c>
    </row>
    <row r="103" spans="1:206" x14ac:dyDescent="0.25">
      <c r="A103" s="4" t="s">
        <v>220</v>
      </c>
      <c r="B103" s="4" t="s">
        <v>401</v>
      </c>
      <c r="C103" s="4" t="s">
        <v>402</v>
      </c>
      <c r="D103" s="25" t="s">
        <v>223</v>
      </c>
      <c r="F103" s="26">
        <v>3018.1374814996602</v>
      </c>
      <c r="G103" s="26">
        <v>2669.2263500131298</v>
      </c>
      <c r="H103" s="26">
        <v>3118.4506605931301</v>
      </c>
      <c r="I103" s="26">
        <v>2353.8222116775901</v>
      </c>
      <c r="J103" s="26">
        <v>2575.8711100665801</v>
      </c>
      <c r="K103" s="26">
        <v>3050.9380213068798</v>
      </c>
      <c r="L103" s="26">
        <v>3120.5762914759798</v>
      </c>
      <c r="M103" s="26">
        <v>3041.9542930592202</v>
      </c>
      <c r="N103" s="26">
        <v>2638.5000025233599</v>
      </c>
      <c r="O103" s="26">
        <v>2271.0830907583299</v>
      </c>
      <c r="P103" s="26">
        <v>2145.3151056762399</v>
      </c>
      <c r="Q103" s="26">
        <v>1805.0507891905299</v>
      </c>
      <c r="R103" s="26">
        <v>1450.81584578759</v>
      </c>
      <c r="S103" s="26">
        <v>1511.0225362627</v>
      </c>
      <c r="T103" s="26">
        <v>1589.7523295174699</v>
      </c>
      <c r="U103" s="26">
        <v>1881.0892473496101</v>
      </c>
      <c r="V103" s="26">
        <v>2292.6194810882198</v>
      </c>
      <c r="W103" s="26">
        <v>2147.0872768099998</v>
      </c>
      <c r="X103" s="26">
        <v>2292.4051085341698</v>
      </c>
      <c r="Y103" s="26">
        <v>2677.94513795598</v>
      </c>
      <c r="Z103" s="26">
        <v>2437.6432410600601</v>
      </c>
      <c r="AA103" s="26">
        <v>2373.59246131079</v>
      </c>
      <c r="AB103" s="26">
        <v>1719.75215269102</v>
      </c>
      <c r="AC103" s="26">
        <v>5687.3638315127901</v>
      </c>
      <c r="AD103" s="26">
        <v>5472.2728722707197</v>
      </c>
      <c r="AE103" s="26">
        <v>5626.8091313734503</v>
      </c>
      <c r="AF103" s="26">
        <v>6162.5305845352004</v>
      </c>
      <c r="AG103" s="26">
        <v>4909.5830932816998</v>
      </c>
      <c r="AH103" s="26">
        <v>3950.3658948667698</v>
      </c>
      <c r="AI103" s="26">
        <v>2961.83838205029</v>
      </c>
      <c r="AJ103" s="26">
        <v>3470.8415768670802</v>
      </c>
      <c r="AK103" s="26">
        <v>4439.7067578982096</v>
      </c>
      <c r="AL103" s="26">
        <v>4970.3502464901503</v>
      </c>
      <c r="AM103" s="26">
        <v>4811.23570237085</v>
      </c>
      <c r="AN103" s="26">
        <v>1719.75215269102</v>
      </c>
      <c r="AO103" s="26">
        <v>11159.636703783501</v>
      </c>
      <c r="AP103" s="26">
        <v>11789.3397159087</v>
      </c>
      <c r="AQ103" s="26">
        <v>8859.9489881484697</v>
      </c>
      <c r="AR103" s="26">
        <v>6432.6799589173697</v>
      </c>
      <c r="AS103" s="26">
        <v>9410.0570043883708</v>
      </c>
      <c r="AT103" s="26">
        <v>6530.9878550618696</v>
      </c>
      <c r="AU103" s="26">
        <f t="shared" si="28"/>
        <v>-2929.3907277602302</v>
      </c>
      <c r="AV103" s="26">
        <f t="shared" si="29"/>
        <v>-2427.2690292310999</v>
      </c>
      <c r="AW103" s="26">
        <f t="shared" si="30"/>
        <v>2977.3770454710011</v>
      </c>
      <c r="AX103" s="26">
        <v>-78.621998416764399</v>
      </c>
      <c r="AY103" s="26">
        <v>-403.45429053585298</v>
      </c>
      <c r="AZ103" s="26">
        <v>-367.41691176502701</v>
      </c>
      <c r="BA103" s="26">
        <v>-125.76798508209301</v>
      </c>
      <c r="BB103" s="26">
        <v>-340.26431648571503</v>
      </c>
      <c r="BC103" s="26">
        <v>-354.23494340294002</v>
      </c>
      <c r="BD103" s="26">
        <v>60.206690475109603</v>
      </c>
      <c r="BE103" s="26">
        <v>78.729793254773597</v>
      </c>
      <c r="BF103" s="26">
        <v>291.336917832138</v>
      </c>
      <c r="BG103" s="26">
        <v>411.53023373860702</v>
      </c>
      <c r="BH103" s="26">
        <v>-145.53220427821901</v>
      </c>
      <c r="BI103" s="26">
        <v>145.317831724173</v>
      </c>
      <c r="BJ103" s="26">
        <v>385.54002942181398</v>
      </c>
      <c r="BK103" s="26">
        <v>-240.30189689592299</v>
      </c>
      <c r="BL103" s="26">
        <v>-64.050779749268301</v>
      </c>
      <c r="BM103" s="26" t="s">
        <v>271</v>
      </c>
      <c r="BN103" s="4" t="s">
        <v>271</v>
      </c>
      <c r="BO103" s="27">
        <v>85</v>
      </c>
      <c r="BP103" s="4" t="s">
        <v>253</v>
      </c>
      <c r="BQ103" s="26">
        <v>2638.5000025233599</v>
      </c>
      <c r="BR103" s="26">
        <v>1582.6137390643601</v>
      </c>
      <c r="BS103" s="28">
        <v>0.59981570496524905</v>
      </c>
      <c r="BT103" s="4">
        <v>1053.9760369980099</v>
      </c>
      <c r="BU103" s="28">
        <v>0.39946031305287999</v>
      </c>
      <c r="BV103" s="4">
        <v>442.41994623655899</v>
      </c>
      <c r="BW103" s="26">
        <v>2271.0830907583299</v>
      </c>
      <c r="BX103" s="26">
        <v>1293.2892665135601</v>
      </c>
      <c r="BY103" s="28">
        <v>0.56945924690131799</v>
      </c>
      <c r="BZ103" s="4">
        <v>847.18242362681895</v>
      </c>
      <c r="CA103" s="28">
        <v>0.37303013133876001</v>
      </c>
      <c r="CB103" s="4">
        <v>397.25322580645201</v>
      </c>
      <c r="CC103" s="26">
        <v>2145.3151056762399</v>
      </c>
      <c r="CD103" s="26">
        <v>1228.0887302601</v>
      </c>
      <c r="CE103" s="28">
        <v>0.57245144408424298</v>
      </c>
      <c r="CF103" s="4">
        <v>789.73314311463901</v>
      </c>
      <c r="CG103" s="28">
        <v>0.36811988179503402</v>
      </c>
      <c r="CH103" s="4">
        <v>365.89021505376297</v>
      </c>
      <c r="CI103" s="26">
        <v>1805.0507891905299</v>
      </c>
      <c r="CJ103" s="26">
        <v>959.22555139171504</v>
      </c>
      <c r="CK103" s="28">
        <v>0.53141194537904302</v>
      </c>
      <c r="CL103" s="4">
        <v>636.50858415885398</v>
      </c>
      <c r="CM103" s="28">
        <v>0.352626412492413</v>
      </c>
      <c r="CN103" s="4">
        <v>347.51536866359402</v>
      </c>
      <c r="CO103" s="26">
        <v>1450.81584578759</v>
      </c>
      <c r="CP103" s="26">
        <v>683.13550484585903</v>
      </c>
      <c r="CQ103" s="28">
        <v>0.47086300224065503</v>
      </c>
      <c r="CR103" s="4">
        <v>373.10170892000201</v>
      </c>
      <c r="CS103" s="28">
        <v>0.257166827894315</v>
      </c>
      <c r="CT103" s="4">
        <v>290.30655913978501</v>
      </c>
      <c r="CU103" s="26">
        <v>1511.0225362627</v>
      </c>
      <c r="CV103" s="26">
        <v>736.09661186251901</v>
      </c>
      <c r="CW103" s="28">
        <v>0.48715131256953398</v>
      </c>
      <c r="CX103" s="4">
        <v>416.43506625898101</v>
      </c>
      <c r="CY103" s="28">
        <v>0.27559818352476401</v>
      </c>
      <c r="CZ103" s="4">
        <v>285.78118279569901</v>
      </c>
      <c r="DA103" s="26">
        <v>1589.7523295174699</v>
      </c>
      <c r="DB103" s="26">
        <v>747.56546172286301</v>
      </c>
      <c r="DC103" s="28">
        <v>0.470240205246164</v>
      </c>
      <c r="DD103" s="4">
        <v>422.19713686385899</v>
      </c>
      <c r="DE103" s="28">
        <v>0.26557415832943398</v>
      </c>
      <c r="DF103" s="4">
        <v>301.16134408602198</v>
      </c>
      <c r="DG103" s="26">
        <v>1881.0892473496101</v>
      </c>
      <c r="DH103" s="26">
        <v>870.618795587406</v>
      </c>
      <c r="DI103" s="28">
        <v>0.46282694817062903</v>
      </c>
      <c r="DJ103" s="4">
        <v>526.82423383280297</v>
      </c>
      <c r="DK103" s="28">
        <v>0.28006339123732699</v>
      </c>
      <c r="DL103" s="4">
        <v>320.536866359447</v>
      </c>
      <c r="DM103" s="26">
        <v>2293.3248390932599</v>
      </c>
      <c r="DN103" s="26">
        <v>1106.0083541096401</v>
      </c>
      <c r="DO103" s="28">
        <v>0.48227287092348398</v>
      </c>
      <c r="DP103" s="4">
        <v>685.70177060213302</v>
      </c>
      <c r="DQ103" s="28">
        <v>0.298998972545576</v>
      </c>
      <c r="DR103" s="4">
        <v>359.36290322580601</v>
      </c>
      <c r="DS103" s="26">
        <v>2147.2509989590699</v>
      </c>
      <c r="DT103" s="26">
        <v>794.427797956841</v>
      </c>
      <c r="DU103" s="28">
        <v>0.36997435248229499</v>
      </c>
      <c r="DV103" s="4">
        <v>370.42028498783901</v>
      </c>
      <c r="DW103" s="28">
        <v>0.172509075635503</v>
      </c>
      <c r="DX103" s="4">
        <v>385.23010752688202</v>
      </c>
      <c r="DY103" s="26">
        <v>2292.3960558567101</v>
      </c>
      <c r="DZ103" s="26">
        <v>867.30382891722604</v>
      </c>
      <c r="EA103" s="28">
        <v>0.37833943515188001</v>
      </c>
      <c r="EB103" s="4">
        <v>439.392804415721</v>
      </c>
      <c r="EC103" s="28">
        <v>0.19167403612178699</v>
      </c>
      <c r="ED103" s="4">
        <v>409.11612903225802</v>
      </c>
      <c r="EE103" s="26">
        <v>2677.9049929595999</v>
      </c>
      <c r="EF103" s="26">
        <v>1162.14068476493</v>
      </c>
      <c r="EG103" s="28">
        <v>0.43397382947501001</v>
      </c>
      <c r="EH103" s="4">
        <v>721.84020547319597</v>
      </c>
      <c r="EI103" s="28">
        <v>0.26955407580588803</v>
      </c>
      <c r="EJ103" s="4">
        <v>427.66705069124401</v>
      </c>
      <c r="EK103" s="26">
        <v>2437.6432410600601</v>
      </c>
      <c r="EL103" s="26">
        <v>954.81526761182897</v>
      </c>
      <c r="EM103" s="28">
        <v>0.39169606590856498</v>
      </c>
      <c r="EN103" s="4">
        <v>520.15827925607698</v>
      </c>
      <c r="EO103" s="28">
        <v>0.213385728680246</v>
      </c>
      <c r="EP103" s="4">
        <v>440.259139784946</v>
      </c>
      <c r="EQ103" s="26">
        <v>2373.5924629486699</v>
      </c>
      <c r="ER103" s="26">
        <v>756.94489642580504</v>
      </c>
      <c r="ES103" s="28">
        <v>0.31890263734890201</v>
      </c>
      <c r="ET103" s="4">
        <v>343.50993545595702</v>
      </c>
      <c r="EU103" s="28">
        <v>0.144721531104468</v>
      </c>
      <c r="EV103" s="4">
        <v>426.83806451612901</v>
      </c>
      <c r="EW103" s="26">
        <v>1719.7521452159201</v>
      </c>
      <c r="EX103" s="26">
        <v>589.328447585204</v>
      </c>
      <c r="EY103" s="28">
        <v>0.34268219942311001</v>
      </c>
      <c r="EZ103" s="4">
        <v>339.48104988564899</v>
      </c>
      <c r="FA103" s="28">
        <v>0.19740114924701799</v>
      </c>
      <c r="FB103" s="4">
        <v>268.490430107527</v>
      </c>
      <c r="FC103" s="4">
        <v>4909.5830932816998</v>
      </c>
      <c r="FD103" s="4">
        <v>2875.9030055779199</v>
      </c>
      <c r="FE103" s="28">
        <v>0.585773364242133</v>
      </c>
      <c r="FF103" s="4">
        <v>1901.15846062483</v>
      </c>
      <c r="FG103" s="28">
        <v>0.387234195756129</v>
      </c>
      <c r="FH103" s="4">
        <v>839.67317204301105</v>
      </c>
      <c r="FI103" s="4">
        <v>3950.3658948667698</v>
      </c>
      <c r="FJ103" s="4">
        <v>2187.3142816518198</v>
      </c>
      <c r="FK103" s="28">
        <v>0.55369916100533501</v>
      </c>
      <c r="FL103" s="4">
        <v>1426.2417272734899</v>
      </c>
      <c r="FM103" s="28">
        <v>0.36104041125071401</v>
      </c>
      <c r="FN103" s="4">
        <v>713.40558371735801</v>
      </c>
      <c r="FO103" s="4">
        <v>2961.83838205029</v>
      </c>
      <c r="FP103" s="4">
        <v>1419.2321167083801</v>
      </c>
      <c r="FQ103" s="28">
        <v>0.47917270750132501</v>
      </c>
      <c r="FR103" s="4">
        <v>789.53677517898302</v>
      </c>
      <c r="FS103" s="28">
        <v>0.26656983715378801</v>
      </c>
      <c r="FT103" s="4">
        <v>576.08774193548402</v>
      </c>
      <c r="FU103" s="4">
        <v>3470.8415768670802</v>
      </c>
      <c r="FV103" s="4">
        <v>1618.1842573102699</v>
      </c>
      <c r="FW103" s="28">
        <v>0.46622244820834102</v>
      </c>
      <c r="FX103" s="4">
        <v>949.02137069666196</v>
      </c>
      <c r="FY103" s="28">
        <v>0.27342687635812102</v>
      </c>
      <c r="FZ103" s="4">
        <v>621.69821044546802</v>
      </c>
      <c r="GA103" s="4">
        <v>4440.5758380523203</v>
      </c>
      <c r="GB103" s="4">
        <v>1842.10496597216</v>
      </c>
      <c r="GC103" s="28">
        <v>0.41483470458645</v>
      </c>
      <c r="GD103" s="4">
        <v>1056.1220555899699</v>
      </c>
      <c r="GE103" s="28">
        <v>0.237834482307411</v>
      </c>
      <c r="GF103" s="4">
        <v>744.59301075268797</v>
      </c>
      <c r="GG103" s="4">
        <v>4970.30104881631</v>
      </c>
      <c r="GH103" s="4">
        <v>2029.44451368215</v>
      </c>
      <c r="GI103" s="28">
        <v>0.40831420345563801</v>
      </c>
      <c r="GJ103" s="4">
        <v>1161.2330098889199</v>
      </c>
      <c r="GK103" s="28">
        <v>0.23363434095515601</v>
      </c>
      <c r="GL103" s="4">
        <v>836.78317972350203</v>
      </c>
      <c r="GM103" s="4">
        <v>4811.23570400873</v>
      </c>
      <c r="GN103" s="4">
        <v>1711.7601640376299</v>
      </c>
      <c r="GO103" s="28">
        <v>0.35578389198670801</v>
      </c>
      <c r="GP103" s="4">
        <v>863.668214712034</v>
      </c>
      <c r="GQ103" s="28">
        <v>0.179510684540444</v>
      </c>
      <c r="GR103" s="4">
        <v>867.09720430107495</v>
      </c>
      <c r="GS103" s="4">
        <v>1719.7521452159201</v>
      </c>
      <c r="GT103" s="4">
        <v>589.328447585204</v>
      </c>
      <c r="GU103" s="28">
        <v>0.34268219942311001</v>
      </c>
      <c r="GV103" s="4">
        <v>339.48104988564899</v>
      </c>
      <c r="GW103" s="28">
        <v>0.19740114924701799</v>
      </c>
      <c r="GX103" s="4">
        <v>268.490430107527</v>
      </c>
    </row>
    <row r="104" spans="1:206" x14ac:dyDescent="0.25">
      <c r="A104" s="4" t="s">
        <v>220</v>
      </c>
      <c r="B104" s="4" t="s">
        <v>403</v>
      </c>
      <c r="C104" s="4" t="s">
        <v>404</v>
      </c>
      <c r="D104" s="25" t="s">
        <v>223</v>
      </c>
      <c r="F104" s="26">
        <v>3115.8274255312199</v>
      </c>
      <c r="G104" s="26">
        <v>3157.6489414712901</v>
      </c>
      <c r="H104" s="26">
        <v>2278.9070514331302</v>
      </c>
      <c r="I104" s="26">
        <v>2290.7254868014702</v>
      </c>
      <c r="J104" s="26">
        <v>2218.1721771003099</v>
      </c>
      <c r="K104" s="26">
        <v>1919.57334092786</v>
      </c>
      <c r="L104" s="26">
        <v>1805.1800516968599</v>
      </c>
      <c r="M104" s="26">
        <v>1863.83355824003</v>
      </c>
      <c r="N104" s="26">
        <v>1627.07048186255</v>
      </c>
      <c r="O104" s="26">
        <v>860.40530956243902</v>
      </c>
      <c r="P104" s="26">
        <v>724.73760074628694</v>
      </c>
      <c r="Q104" s="26">
        <v>678.20341384724304</v>
      </c>
      <c r="R104" s="26">
        <v>662.82949812554705</v>
      </c>
      <c r="S104" s="26">
        <v>740.89858430891695</v>
      </c>
      <c r="T104" s="26">
        <v>1213.57956091857</v>
      </c>
      <c r="U104" s="26">
        <v>1886.7434388884201</v>
      </c>
      <c r="V104" s="26">
        <v>2188.4386620677401</v>
      </c>
      <c r="W104" s="26">
        <v>761.16610157221396</v>
      </c>
      <c r="X104" s="26">
        <v>2951.87183271288</v>
      </c>
      <c r="Y104" s="26">
        <v>3436.6776402855799</v>
      </c>
      <c r="Z104" s="26">
        <v>3981.6338200554801</v>
      </c>
      <c r="AA104" s="26">
        <v>4100.9795906003501</v>
      </c>
      <c r="AB104" s="26">
        <v>2831.1553200017102</v>
      </c>
      <c r="AC104" s="26">
        <v>6273.4763670025204</v>
      </c>
      <c r="AD104" s="26">
        <v>4569.6325382346104</v>
      </c>
      <c r="AE104" s="26">
        <v>4137.7455180281804</v>
      </c>
      <c r="AF104" s="26">
        <v>3669.0136099369001</v>
      </c>
      <c r="AG104" s="26">
        <v>2487.4757914249899</v>
      </c>
      <c r="AH104" s="26">
        <v>1402.9410145935301</v>
      </c>
      <c r="AI104" s="26">
        <v>1403.72808243446</v>
      </c>
      <c r="AJ104" s="26">
        <v>3100.3229998069901</v>
      </c>
      <c r="AK104" s="26">
        <v>2949.6047636399499</v>
      </c>
      <c r="AL104" s="26">
        <v>6388.5494729984503</v>
      </c>
      <c r="AM104" s="26">
        <v>8082.6134106558302</v>
      </c>
      <c r="AN104" s="26">
        <v>2831.1553200017102</v>
      </c>
      <c r="AO104" s="26">
        <v>10843.108905237101</v>
      </c>
      <c r="AP104" s="26">
        <v>7806.7591279650696</v>
      </c>
      <c r="AQ104" s="26">
        <v>3890.4168060185202</v>
      </c>
      <c r="AR104" s="26">
        <v>4504.0510822414599</v>
      </c>
      <c r="AS104" s="26">
        <v>9338.1542366384001</v>
      </c>
      <c r="AT104" s="26">
        <v>10913.768730657501</v>
      </c>
      <c r="AU104" s="26">
        <f t="shared" si="28"/>
        <v>-3916.3423219465494</v>
      </c>
      <c r="AV104" s="26">
        <f t="shared" si="29"/>
        <v>613.63427622293966</v>
      </c>
      <c r="AW104" s="26">
        <f t="shared" si="30"/>
        <v>4834.1031543969402</v>
      </c>
      <c r="AX104" s="26">
        <v>58.653506543169897</v>
      </c>
      <c r="AY104" s="26">
        <v>-236.763076377483</v>
      </c>
      <c r="AZ104" s="26">
        <v>-766.66517230011198</v>
      </c>
      <c r="BA104" s="26">
        <v>-135.66770881615199</v>
      </c>
      <c r="BB104" s="26">
        <v>-46.534186899044002</v>
      </c>
      <c r="BC104" s="26">
        <v>-15.3739157216958</v>
      </c>
      <c r="BD104" s="26">
        <v>78.069086183370501</v>
      </c>
      <c r="BE104" s="26">
        <v>472.68097660965202</v>
      </c>
      <c r="BF104" s="26">
        <v>673.163877969856</v>
      </c>
      <c r="BG104" s="26">
        <v>301.69522317931001</v>
      </c>
      <c r="BH104" s="26">
        <v>-1427.2725604955201</v>
      </c>
      <c r="BI104" s="26">
        <v>2190.7057311406602</v>
      </c>
      <c r="BJ104" s="26">
        <v>484.80580757269797</v>
      </c>
      <c r="BK104" s="26">
        <v>544.95617976990695</v>
      </c>
      <c r="BL104" s="26">
        <v>119.34577054486699</v>
      </c>
      <c r="BM104" s="26" t="s">
        <v>224</v>
      </c>
      <c r="BN104" s="4" t="s">
        <v>224</v>
      </c>
      <c r="BO104" s="27">
        <v>86</v>
      </c>
      <c r="BP104" s="4" t="s">
        <v>253</v>
      </c>
      <c r="BQ104" s="26">
        <v>1627.07048186255</v>
      </c>
      <c r="BR104" s="26">
        <v>995.34467245725102</v>
      </c>
      <c r="BS104" s="28">
        <v>0.61174035393835802</v>
      </c>
      <c r="BT104" s="4">
        <v>740.92321301654897</v>
      </c>
      <c r="BU104" s="28">
        <v>0.45537253688506202</v>
      </c>
      <c r="BV104" s="4">
        <v>193.55</v>
      </c>
      <c r="BW104" s="26">
        <v>860.40530956243902</v>
      </c>
      <c r="BX104" s="26">
        <v>443.000705911495</v>
      </c>
      <c r="BY104" s="28">
        <v>0.51487444462283105</v>
      </c>
      <c r="BZ104" s="4">
        <v>289.42482011962102</v>
      </c>
      <c r="CA104" s="28">
        <v>0.33638195499607998</v>
      </c>
      <c r="CB104" s="4">
        <v>123.52580645161299</v>
      </c>
      <c r="CC104" s="26">
        <v>724.73760074628694</v>
      </c>
      <c r="CD104" s="26">
        <v>369.15419848116301</v>
      </c>
      <c r="CE104" s="28">
        <v>0.50936255839497302</v>
      </c>
      <c r="CF104" s="4">
        <v>204.02952532593901</v>
      </c>
      <c r="CG104" s="28">
        <v>0.281521926164509</v>
      </c>
      <c r="CH104" s="4">
        <v>130.324731182796</v>
      </c>
      <c r="CI104" s="26">
        <v>678.20341384724304</v>
      </c>
      <c r="CJ104" s="26">
        <v>321.14282709384901</v>
      </c>
      <c r="CK104" s="28">
        <v>0.473519921216708</v>
      </c>
      <c r="CL104" s="4">
        <v>197.12993951233</v>
      </c>
      <c r="CM104" s="28">
        <v>0.29066491776275799</v>
      </c>
      <c r="CN104" s="4">
        <v>114.243087557604</v>
      </c>
      <c r="CO104" s="26">
        <v>662.82949812554705</v>
      </c>
      <c r="CP104" s="26">
        <v>335.93247780873997</v>
      </c>
      <c r="CQ104" s="28">
        <v>0.50681582331314901</v>
      </c>
      <c r="CR104" s="4">
        <v>207.41423875238399</v>
      </c>
      <c r="CS104" s="28">
        <v>0.31292246247178601</v>
      </c>
      <c r="CT104" s="4">
        <v>91.862365591397804</v>
      </c>
      <c r="CU104" s="26">
        <v>740.89858430891695</v>
      </c>
      <c r="CV104" s="26">
        <v>381.195543152499</v>
      </c>
      <c r="CW104" s="28">
        <v>0.51450434813296797</v>
      </c>
      <c r="CX104" s="4">
        <v>312.53566288400299</v>
      </c>
      <c r="CY104" s="28">
        <v>0.421833256943694</v>
      </c>
      <c r="CZ104" s="4">
        <v>72.071301075268806</v>
      </c>
      <c r="DA104" s="26">
        <v>1213.57956091857</v>
      </c>
      <c r="DB104" s="26">
        <v>471.90405203672702</v>
      </c>
      <c r="DC104" s="28">
        <v>0.388852999204716</v>
      </c>
      <c r="DD104" s="4">
        <v>285.56768593872101</v>
      </c>
      <c r="DE104" s="28">
        <v>0.235310230276598</v>
      </c>
      <c r="DF104" s="4">
        <v>153.027956989247</v>
      </c>
      <c r="DG104" s="26">
        <v>1886.7434388884201</v>
      </c>
      <c r="DH104" s="26">
        <v>794.17676114686401</v>
      </c>
      <c r="DI104" s="28">
        <v>0.42092461793043401</v>
      </c>
      <c r="DJ104" s="4">
        <v>555.45146772789496</v>
      </c>
      <c r="DK104" s="28">
        <v>0.29439692555927899</v>
      </c>
      <c r="DL104" s="4">
        <v>209.00050691244201</v>
      </c>
      <c r="DM104" s="26">
        <v>2188.4466061824901</v>
      </c>
      <c r="DN104" s="26">
        <v>845.87452493180103</v>
      </c>
      <c r="DO104" s="28">
        <v>0.38651823743022001</v>
      </c>
      <c r="DP104" s="4">
        <v>567.43556545778802</v>
      </c>
      <c r="DQ104" s="28">
        <v>0.25928691330862202</v>
      </c>
      <c r="DR104" s="4">
        <v>200.80131182795699</v>
      </c>
      <c r="DS104" s="26">
        <v>761.18045229226402</v>
      </c>
      <c r="DT104" s="26">
        <v>-172.63733299741801</v>
      </c>
      <c r="DU104" s="28">
        <v>-0.22680211042930501</v>
      </c>
      <c r="DV104" s="4">
        <v>-349.685779441455</v>
      </c>
      <c r="DW104" s="28">
        <v>-0.45939931640176901</v>
      </c>
      <c r="DX104" s="4">
        <v>163.887741935484</v>
      </c>
      <c r="DY104" s="26">
        <v>2951.57424370327</v>
      </c>
      <c r="DZ104" s="26">
        <v>1048.3279756955301</v>
      </c>
      <c r="EA104" s="28">
        <v>0.35517587874741002</v>
      </c>
      <c r="EB104" s="4">
        <v>830.04285203230199</v>
      </c>
      <c r="EC104" s="28">
        <v>0.28122038732485599</v>
      </c>
      <c r="ED104" s="4">
        <v>193.651935483871</v>
      </c>
      <c r="EE104" s="26">
        <v>3436.0128693769002</v>
      </c>
      <c r="EF104" s="26">
        <v>1646.4356289991899</v>
      </c>
      <c r="EG104" s="28">
        <v>0.479170390679522</v>
      </c>
      <c r="EH104" s="4">
        <v>1370.8232567564601</v>
      </c>
      <c r="EI104" s="28">
        <v>0.39895754436014502</v>
      </c>
      <c r="EJ104" s="4">
        <v>246.41139400921699</v>
      </c>
      <c r="EK104" s="26">
        <v>3981.6328946675098</v>
      </c>
      <c r="EL104" s="26">
        <v>1758.5035133881599</v>
      </c>
      <c r="EM104" s="28">
        <v>0.441653854061553</v>
      </c>
      <c r="EN104" s="4">
        <v>1351.9500477981801</v>
      </c>
      <c r="EO104" s="28">
        <v>0.33954663414821801</v>
      </c>
      <c r="EP104" s="4">
        <v>366.65123655913999</v>
      </c>
      <c r="EQ104" s="26">
        <v>4100.9646031560196</v>
      </c>
      <c r="ER104" s="26">
        <v>1788.7877511889301</v>
      </c>
      <c r="ES104" s="28">
        <v>0.43618707408796398</v>
      </c>
      <c r="ET104" s="4">
        <v>1288.58265465315</v>
      </c>
      <c r="EU104" s="28">
        <v>0.31421452739715899</v>
      </c>
      <c r="EV104" s="4">
        <v>463.39086021505398</v>
      </c>
      <c r="EW104" s="26">
        <v>2831.1330202163199</v>
      </c>
      <c r="EX104" s="26">
        <v>1452.5646353115101</v>
      </c>
      <c r="EY104" s="28">
        <v>0.51306831043937395</v>
      </c>
      <c r="EZ104" s="4">
        <v>1127.36267324251</v>
      </c>
      <c r="FA104" s="28">
        <v>0.398201944307222</v>
      </c>
      <c r="FB104" s="4">
        <v>309.02473118279602</v>
      </c>
      <c r="FC104" s="4">
        <v>2487.4757914249899</v>
      </c>
      <c r="FD104" s="4">
        <v>1438.3453783687501</v>
      </c>
      <c r="FE104" s="28">
        <v>0.57823492527127995</v>
      </c>
      <c r="FF104" s="4">
        <v>1030.34803313617</v>
      </c>
      <c r="FG104" s="28">
        <v>0.414214295748349</v>
      </c>
      <c r="FH104" s="4">
        <v>317.075806451613</v>
      </c>
      <c r="FI104" s="4">
        <v>1402.9410145935301</v>
      </c>
      <c r="FJ104" s="4">
        <v>690.29702557501196</v>
      </c>
      <c r="FK104" s="28">
        <v>0.49203567248692198</v>
      </c>
      <c r="FL104" s="4">
        <v>401.15946483827003</v>
      </c>
      <c r="FM104" s="28">
        <v>0.28594178990090802</v>
      </c>
      <c r="FN104" s="4">
        <v>244.56781874039899</v>
      </c>
      <c r="FO104" s="4">
        <v>1403.72808243446</v>
      </c>
      <c r="FP104" s="4">
        <v>717.12802096123903</v>
      </c>
      <c r="FQ104" s="28">
        <v>0.51087388642787201</v>
      </c>
      <c r="FR104" s="4">
        <v>519.94990163638704</v>
      </c>
      <c r="FS104" s="28">
        <v>0.370406425676578</v>
      </c>
      <c r="FT104" s="4">
        <v>163.93366666666699</v>
      </c>
      <c r="FU104" s="4">
        <v>3100.3229998069901</v>
      </c>
      <c r="FV104" s="4">
        <v>1266.08081318359</v>
      </c>
      <c r="FW104" s="28">
        <v>0.40837061598498298</v>
      </c>
      <c r="FX104" s="4">
        <v>841.01915366661603</v>
      </c>
      <c r="FY104" s="28">
        <v>0.27126823679951201</v>
      </c>
      <c r="FZ104" s="4">
        <v>362.02846390168997</v>
      </c>
      <c r="GA104" s="4">
        <v>2949.6270584747499</v>
      </c>
      <c r="GB104" s="4">
        <v>1227.0700680842999</v>
      </c>
      <c r="GC104" s="28">
        <v>0.41600854743949101</v>
      </c>
      <c r="GD104" s="4">
        <v>217.749786016332</v>
      </c>
      <c r="GE104" s="28">
        <v>7.3822819529235903E-2</v>
      </c>
      <c r="GF104" s="4">
        <v>364.689053763441</v>
      </c>
      <c r="GG104" s="4">
        <v>6387.5871130801697</v>
      </c>
      <c r="GH104" s="4">
        <v>2694.76360469473</v>
      </c>
      <c r="GI104" s="28">
        <v>0.421875045614099</v>
      </c>
      <c r="GJ104" s="4">
        <v>2200.8661087887699</v>
      </c>
      <c r="GK104" s="28">
        <v>0.34455359587690698</v>
      </c>
      <c r="GL104" s="4">
        <v>440.06332949308802</v>
      </c>
      <c r="GM104" s="4">
        <v>8082.5974978235299</v>
      </c>
      <c r="GN104" s="4">
        <v>3547.2912645770898</v>
      </c>
      <c r="GO104" s="28">
        <v>0.43888010822415702</v>
      </c>
      <c r="GP104" s="4">
        <v>2640.5327024513199</v>
      </c>
      <c r="GQ104" s="28">
        <v>0.32669357878607302</v>
      </c>
      <c r="GR104" s="4">
        <v>830.04209677419396</v>
      </c>
      <c r="GS104" s="4">
        <v>2831.1330202163199</v>
      </c>
      <c r="GT104" s="4">
        <v>1452.5646353115101</v>
      </c>
      <c r="GU104" s="28">
        <v>0.51306831043937395</v>
      </c>
      <c r="GV104" s="4">
        <v>1127.36267324251</v>
      </c>
      <c r="GW104" s="28">
        <v>0.398201944307222</v>
      </c>
      <c r="GX104" s="4">
        <v>309.02473118279602</v>
      </c>
    </row>
    <row r="105" spans="1:206" x14ac:dyDescent="0.25">
      <c r="A105" s="4" t="s">
        <v>220</v>
      </c>
      <c r="B105" s="4" t="s">
        <v>405</v>
      </c>
      <c r="C105" s="4" t="s">
        <v>406</v>
      </c>
      <c r="D105" s="25" t="s">
        <v>223</v>
      </c>
      <c r="T105" s="26">
        <v>4.1001935617484699</v>
      </c>
      <c r="U105" s="26">
        <v>523.53660115583205</v>
      </c>
      <c r="V105" s="26">
        <v>588.87422673483798</v>
      </c>
      <c r="W105" s="26">
        <v>2027.58185181765</v>
      </c>
      <c r="X105" s="26">
        <v>2900.7676271864898</v>
      </c>
      <c r="Y105" s="26">
        <v>3709.5356265718201</v>
      </c>
      <c r="Z105" s="26">
        <v>4412.9961938898296</v>
      </c>
      <c r="AA105" s="26">
        <v>4245.8646239605496</v>
      </c>
      <c r="AB105" s="26">
        <v>2634.10119899643</v>
      </c>
      <c r="AC105" s="26">
        <v>0</v>
      </c>
      <c r="AD105" s="26">
        <v>0</v>
      </c>
      <c r="AE105" s="26">
        <v>0</v>
      </c>
      <c r="AF105" s="26">
        <v>0</v>
      </c>
      <c r="AG105" s="26">
        <v>0</v>
      </c>
      <c r="AH105" s="26">
        <v>0</v>
      </c>
      <c r="AI105" s="26">
        <v>0</v>
      </c>
      <c r="AJ105" s="26">
        <v>527.63679471758098</v>
      </c>
      <c r="AK105" s="26">
        <v>2616.45607855249</v>
      </c>
      <c r="AL105" s="26">
        <v>6610.3032537583204</v>
      </c>
      <c r="AM105" s="26">
        <v>8658.86081785038</v>
      </c>
      <c r="AN105" s="26">
        <v>2634.10119899643</v>
      </c>
      <c r="AR105" s="26">
        <v>527.63679471758098</v>
      </c>
      <c r="AS105" s="26">
        <v>9226.7593323107994</v>
      </c>
      <c r="AT105" s="26">
        <v>11292.962016846801</v>
      </c>
      <c r="AU105" s="26">
        <f t="shared" si="28"/>
        <v>0</v>
      </c>
      <c r="AV105" s="26">
        <f t="shared" si="29"/>
        <v>527.63679471758098</v>
      </c>
      <c r="AW105" s="26">
        <f t="shared" si="30"/>
        <v>8699.122537593219</v>
      </c>
      <c r="AX105" s="26">
        <v>0</v>
      </c>
      <c r="AY105" s="26">
        <v>0</v>
      </c>
      <c r="AZ105" s="26">
        <v>0</v>
      </c>
      <c r="BA105" s="26">
        <v>0</v>
      </c>
      <c r="BB105" s="26">
        <v>0</v>
      </c>
      <c r="BC105" s="26">
        <v>0</v>
      </c>
      <c r="BD105" s="26">
        <v>0</v>
      </c>
      <c r="BE105" s="26">
        <v>4.1001935617484699</v>
      </c>
      <c r="BF105" s="26">
        <v>519.43640759408402</v>
      </c>
      <c r="BG105" s="26">
        <v>65.337625579005206</v>
      </c>
      <c r="BH105" s="26">
        <v>1438.70762508281</v>
      </c>
      <c r="BI105" s="26">
        <v>873.18577536884595</v>
      </c>
      <c r="BJ105" s="26">
        <v>808.76799938532997</v>
      </c>
      <c r="BK105" s="26">
        <v>703.46056731800604</v>
      </c>
      <c r="BL105" s="26">
        <v>-167.13156992927901</v>
      </c>
      <c r="BM105" s="26" t="s">
        <v>224</v>
      </c>
      <c r="BN105" s="4" t="s">
        <v>224</v>
      </c>
      <c r="BO105" s="27">
        <v>87</v>
      </c>
      <c r="BP105" s="4" t="s">
        <v>253</v>
      </c>
      <c r="DA105" s="26">
        <v>4.2603626943005199</v>
      </c>
      <c r="DB105" s="26">
        <v>-6.0966338514680496</v>
      </c>
      <c r="DC105" s="28">
        <v>-1.43101287118678</v>
      </c>
      <c r="DD105" s="4">
        <v>-10.5844856344878</v>
      </c>
      <c r="DE105" s="28">
        <v>-2.48440951955748</v>
      </c>
      <c r="DF105" s="4">
        <v>4.7096774193548399</v>
      </c>
      <c r="DG105" s="26">
        <v>531.701032253785</v>
      </c>
      <c r="DH105" s="26">
        <v>294.74745800747502</v>
      </c>
      <c r="DI105" s="28">
        <v>0.55434810189871797</v>
      </c>
      <c r="DJ105" s="4">
        <v>194.344193160739</v>
      </c>
      <c r="DK105" s="28">
        <v>0.36551404148483402</v>
      </c>
      <c r="DL105" s="4">
        <v>97.8220506912442</v>
      </c>
      <c r="DM105" s="26">
        <v>577.16399577803804</v>
      </c>
      <c r="DN105" s="26">
        <v>249.195719111003</v>
      </c>
      <c r="DO105" s="28">
        <v>0.43175894708241103</v>
      </c>
      <c r="DP105" s="4">
        <v>78.714029843906502</v>
      </c>
      <c r="DQ105" s="28">
        <v>0.13638070014709999</v>
      </c>
      <c r="DR105" s="4">
        <v>150.24516129032301</v>
      </c>
      <c r="DS105" s="26">
        <v>1860.00458817306</v>
      </c>
      <c r="DT105" s="26">
        <v>1189.0009005618699</v>
      </c>
      <c r="DU105" s="28">
        <v>0.639246219134188</v>
      </c>
      <c r="DV105" s="4">
        <v>930.97660081175695</v>
      </c>
      <c r="DW105" s="28">
        <v>0.50052381952787905</v>
      </c>
      <c r="DX105" s="4">
        <v>251.181935483871</v>
      </c>
      <c r="DY105" s="26">
        <v>2763.3793170437698</v>
      </c>
      <c r="DZ105" s="26">
        <v>1342.4364933838201</v>
      </c>
      <c r="EA105" s="28">
        <v>0.48579523089864701</v>
      </c>
      <c r="EB105" s="4">
        <v>783.35863002917802</v>
      </c>
      <c r="EC105" s="28">
        <v>0.283478502280753</v>
      </c>
      <c r="ED105" s="4">
        <v>455.49709677419401</v>
      </c>
      <c r="EE105" s="26">
        <v>3681.5042363830698</v>
      </c>
      <c r="EF105" s="26">
        <v>2097.4247961114902</v>
      </c>
      <c r="EG105" s="28">
        <v>0.569719511764607</v>
      </c>
      <c r="EH105" s="4">
        <v>1513.63525172045</v>
      </c>
      <c r="EI105" s="28">
        <v>0.41114586715986901</v>
      </c>
      <c r="EJ105" s="4">
        <v>592.83111751152103</v>
      </c>
      <c r="EK105" s="26">
        <v>4414.6309544834503</v>
      </c>
      <c r="EL105" s="26">
        <v>2548.3930733903399</v>
      </c>
      <c r="EM105" s="28">
        <v>0.57726072681165397</v>
      </c>
      <c r="EN105" s="4">
        <v>1804.0852180244799</v>
      </c>
      <c r="EO105" s="28">
        <v>0.40866048297701402</v>
      </c>
      <c r="EP105" s="4">
        <v>686.59130107526903</v>
      </c>
      <c r="EQ105" s="26">
        <v>4234.5857880120902</v>
      </c>
      <c r="ER105" s="26">
        <v>2544.1751896176902</v>
      </c>
      <c r="ES105" s="28">
        <v>0.60080851279955805</v>
      </c>
      <c r="ET105" s="4">
        <v>1925.9830155286099</v>
      </c>
      <c r="EU105" s="28">
        <v>0.45482205626368</v>
      </c>
      <c r="EV105" s="4">
        <v>694.71588172043005</v>
      </c>
      <c r="EW105" s="26">
        <v>2605.63981596546</v>
      </c>
      <c r="EX105" s="26">
        <v>1424.27772853539</v>
      </c>
      <c r="EY105" s="28">
        <v>0.54661343436973098</v>
      </c>
      <c r="EZ105" s="4">
        <v>905.77427458127499</v>
      </c>
      <c r="FA105" s="28">
        <v>0.34762067613157799</v>
      </c>
      <c r="FB105" s="4">
        <v>493.62322580645201</v>
      </c>
      <c r="FC105" s="4">
        <v>0</v>
      </c>
      <c r="FD105" s="4">
        <v>0</v>
      </c>
      <c r="FF105" s="4">
        <v>0</v>
      </c>
      <c r="FH105" s="4">
        <v>0</v>
      </c>
      <c r="FI105" s="4">
        <v>0</v>
      </c>
      <c r="FJ105" s="4">
        <v>0</v>
      </c>
      <c r="FL105" s="4">
        <v>0</v>
      </c>
      <c r="FN105" s="4">
        <v>0</v>
      </c>
      <c r="FO105" s="4">
        <v>0</v>
      </c>
      <c r="FP105" s="4">
        <v>0</v>
      </c>
      <c r="FR105" s="4">
        <v>0</v>
      </c>
      <c r="FT105" s="4">
        <v>0</v>
      </c>
      <c r="FU105" s="4">
        <v>535.96139494808597</v>
      </c>
      <c r="FV105" s="4">
        <v>288.65082415600699</v>
      </c>
      <c r="FW105" s="28">
        <v>0.53856644690606104</v>
      </c>
      <c r="FX105" s="4">
        <v>183.75970752625099</v>
      </c>
      <c r="FY105" s="28">
        <v>0.342859969502189</v>
      </c>
      <c r="FZ105" s="4">
        <v>102.531728110599</v>
      </c>
      <c r="GA105" s="4">
        <v>2437.1685839510901</v>
      </c>
      <c r="GB105" s="4">
        <v>249.195719111003</v>
      </c>
      <c r="GC105" s="28">
        <v>0.102248043386072</v>
      </c>
      <c r="GD105" s="4">
        <v>1009.69063065566</v>
      </c>
      <c r="GE105" s="28">
        <v>0.41428838255364803</v>
      </c>
      <c r="GF105" s="4">
        <v>401.42709677419401</v>
      </c>
      <c r="GG105" s="4">
        <v>6444.8835534268301</v>
      </c>
      <c r="GH105" s="4">
        <v>3439.8612894953199</v>
      </c>
      <c r="GI105" s="28">
        <v>0.53373521196768503</v>
      </c>
      <c r="GJ105" s="4">
        <v>2296.99388174963</v>
      </c>
      <c r="GK105" s="28">
        <v>0.356405800462955</v>
      </c>
      <c r="GL105" s="4">
        <v>1048.3282142857099</v>
      </c>
      <c r="GM105" s="4">
        <v>8649.2167424955405</v>
      </c>
      <c r="GN105" s="4">
        <v>5092.56826300803</v>
      </c>
      <c r="GO105" s="28">
        <v>0.58878953026892</v>
      </c>
      <c r="GP105" s="4">
        <v>3730.0682335531001</v>
      </c>
      <c r="GQ105" s="28">
        <v>0.43126081177113201</v>
      </c>
      <c r="GR105" s="4">
        <v>1381.3071827957001</v>
      </c>
      <c r="GS105" s="4">
        <v>2605.63981596546</v>
      </c>
      <c r="GT105" s="4">
        <v>1424.27772853539</v>
      </c>
      <c r="GU105" s="28">
        <v>0.54661343436973098</v>
      </c>
      <c r="GV105" s="4">
        <v>905.77427458127499</v>
      </c>
      <c r="GW105" s="28">
        <v>0.34762067613157799</v>
      </c>
      <c r="GX105" s="4">
        <v>493.62322580645201</v>
      </c>
    </row>
    <row r="106" spans="1:206" x14ac:dyDescent="0.25">
      <c r="A106" s="4" t="s">
        <v>220</v>
      </c>
      <c r="B106" s="4" t="s">
        <v>407</v>
      </c>
      <c r="C106" s="4" t="s">
        <v>408</v>
      </c>
      <c r="D106" s="25" t="s">
        <v>323</v>
      </c>
      <c r="F106" s="26">
        <v>700.24</v>
      </c>
      <c r="G106" s="26">
        <v>642.98</v>
      </c>
      <c r="H106" s="26">
        <v>547.64400000000001</v>
      </c>
      <c r="I106" s="26">
        <v>526.40880000000004</v>
      </c>
      <c r="J106" s="26">
        <v>455.13920000000002</v>
      </c>
      <c r="K106" s="26">
        <v>388.08960000000002</v>
      </c>
      <c r="L106" s="26">
        <v>387.71839999999997</v>
      </c>
      <c r="M106" s="26">
        <v>392.99639999999999</v>
      </c>
      <c r="N106" s="26">
        <v>373.7056</v>
      </c>
      <c r="O106" s="26">
        <v>518.84</v>
      </c>
      <c r="P106" s="26">
        <v>1134.3576</v>
      </c>
      <c r="Q106" s="26">
        <v>1353.1856</v>
      </c>
      <c r="R106" s="26">
        <v>1565.8624</v>
      </c>
      <c r="S106" s="26">
        <v>1779.7103999999999</v>
      </c>
      <c r="T106" s="26">
        <v>2137.1120000000001</v>
      </c>
      <c r="U106" s="26">
        <v>2056.5225599999999</v>
      </c>
      <c r="V106" s="26">
        <v>2483.7193600000001</v>
      </c>
      <c r="W106" s="26">
        <v>2376.1648</v>
      </c>
      <c r="X106" s="26">
        <v>2238.1776</v>
      </c>
      <c r="Y106" s="26">
        <v>2066.30494</v>
      </c>
      <c r="Z106" s="26">
        <v>2143.21011</v>
      </c>
      <c r="AA106" s="26">
        <v>2227.3953499999998</v>
      </c>
      <c r="AB106" s="26">
        <v>-196.52569</v>
      </c>
      <c r="AC106" s="26">
        <v>1343.22</v>
      </c>
      <c r="AD106" s="26">
        <v>1074.0527999999999</v>
      </c>
      <c r="AE106" s="26">
        <v>843.22879999999998</v>
      </c>
      <c r="AF106" s="26">
        <v>780.71479999999997</v>
      </c>
      <c r="AG106" s="26">
        <v>892.54560000000004</v>
      </c>
      <c r="AH106" s="26">
        <v>2487.5432000000001</v>
      </c>
      <c r="AI106" s="26">
        <v>3345.5727999999999</v>
      </c>
      <c r="AJ106" s="26">
        <v>4193.6345600000004</v>
      </c>
      <c r="AK106" s="26">
        <v>4859.8841599999996</v>
      </c>
      <c r="AL106" s="26">
        <v>4304.48254</v>
      </c>
      <c r="AM106" s="26">
        <v>4370.6054599999998</v>
      </c>
      <c r="AN106" s="26">
        <v>-196.52569</v>
      </c>
      <c r="AO106" s="26">
        <v>2417.2728000000002</v>
      </c>
      <c r="AP106" s="26">
        <v>1623.9436000000001</v>
      </c>
      <c r="AQ106" s="26">
        <v>3380.0888</v>
      </c>
      <c r="AR106" s="26">
        <v>7539.2073600000003</v>
      </c>
      <c r="AS106" s="26">
        <v>9164.3667000000005</v>
      </c>
      <c r="AT106" s="26">
        <v>4174.0797700000003</v>
      </c>
      <c r="AU106" s="26">
        <f t="shared" si="28"/>
        <v>1756.1451999999999</v>
      </c>
      <c r="AV106" s="26">
        <f t="shared" si="29"/>
        <v>4159.1185600000008</v>
      </c>
      <c r="AW106" s="26">
        <f t="shared" si="30"/>
        <v>1625.1593400000002</v>
      </c>
      <c r="AX106" s="26">
        <v>5.27800000000002</v>
      </c>
      <c r="AY106" s="26">
        <v>-19.290800000000001</v>
      </c>
      <c r="AZ106" s="26">
        <v>145.1344</v>
      </c>
      <c r="BA106" s="26">
        <v>615.51760000000002</v>
      </c>
      <c r="BB106" s="26">
        <v>218.828</v>
      </c>
      <c r="BC106" s="26">
        <v>212.67679999999999</v>
      </c>
      <c r="BD106" s="26">
        <v>213.84800000000001</v>
      </c>
      <c r="BE106" s="26">
        <v>357.40159999999997</v>
      </c>
      <c r="BF106" s="26">
        <v>-80.589439999999698</v>
      </c>
      <c r="BG106" s="26">
        <v>427.19680000000102</v>
      </c>
      <c r="BH106" s="26">
        <v>-107.55456</v>
      </c>
      <c r="BI106" s="26">
        <v>-137.9872</v>
      </c>
      <c r="BJ106" s="26">
        <v>-171.87266</v>
      </c>
      <c r="BK106" s="26">
        <v>76.905170000000496</v>
      </c>
      <c r="BL106" s="26">
        <v>84.185239999999297</v>
      </c>
      <c r="BM106" s="26" t="s">
        <v>409</v>
      </c>
      <c r="BN106" s="4" t="s">
        <v>409</v>
      </c>
      <c r="BO106" s="27">
        <v>88</v>
      </c>
      <c r="BP106" s="4" t="s">
        <v>253</v>
      </c>
      <c r="BQ106" s="26">
        <v>373.7056</v>
      </c>
      <c r="BR106" s="26">
        <v>205.400543880269</v>
      </c>
      <c r="BS106" s="28">
        <v>0.54963196666110803</v>
      </c>
      <c r="BT106" s="4">
        <v>127.605459015145</v>
      </c>
      <c r="BU106" s="28">
        <v>0.34145985239489401</v>
      </c>
      <c r="BV106" s="4">
        <v>49.804301075268803</v>
      </c>
      <c r="BW106" s="26">
        <v>518.84</v>
      </c>
      <c r="BX106" s="26">
        <v>230.28907811597401</v>
      </c>
      <c r="BY106" s="28">
        <v>0.44385374704335501</v>
      </c>
      <c r="BZ106" s="4">
        <v>112.015728468833</v>
      </c>
      <c r="CA106" s="28">
        <v>0.21589647765945699</v>
      </c>
      <c r="CB106" s="4">
        <v>65.419354838709694</v>
      </c>
      <c r="CC106" s="26">
        <v>1134.3576</v>
      </c>
      <c r="CD106" s="26">
        <v>567.26444805885103</v>
      </c>
      <c r="CE106" s="28">
        <v>0.50007550357916297</v>
      </c>
      <c r="CF106" s="4">
        <v>362.30976205683902</v>
      </c>
      <c r="CG106" s="28">
        <v>0.31939642495174198</v>
      </c>
      <c r="CH106" s="4">
        <v>126.573655913978</v>
      </c>
      <c r="CI106" s="26">
        <v>1353.1856</v>
      </c>
      <c r="CJ106" s="26">
        <v>720.48372008224101</v>
      </c>
      <c r="CK106" s="28">
        <v>0.53243525506201195</v>
      </c>
      <c r="CL106" s="4">
        <v>506.981743736086</v>
      </c>
      <c r="CM106" s="28">
        <v>0.374657950643346</v>
      </c>
      <c r="CN106" s="4">
        <v>160.544930875576</v>
      </c>
      <c r="CO106" s="26">
        <v>1565.8624</v>
      </c>
      <c r="CP106" s="26">
        <v>785.20192215404995</v>
      </c>
      <c r="CQ106" s="28">
        <v>0.50145014156675005</v>
      </c>
      <c r="CR106" s="4">
        <v>539.95674267620802</v>
      </c>
      <c r="CS106" s="28">
        <v>0.34483026265667299</v>
      </c>
      <c r="CT106" s="4">
        <v>194.44247311827999</v>
      </c>
      <c r="CU106" s="26">
        <v>1779.7103999999999</v>
      </c>
      <c r="CV106" s="26">
        <v>874.37148593164704</v>
      </c>
      <c r="CW106" s="28">
        <v>0.49129986874923398</v>
      </c>
      <c r="CX106" s="4">
        <v>558.00125152242299</v>
      </c>
      <c r="CY106" s="28">
        <v>0.31353486023480198</v>
      </c>
      <c r="CZ106" s="4">
        <v>232.07096774193599</v>
      </c>
      <c r="DA106" s="26">
        <v>2137.1120000000001</v>
      </c>
      <c r="DB106" s="26">
        <v>1075.2227720185001</v>
      </c>
      <c r="DC106" s="28">
        <v>0.50311952392691806</v>
      </c>
      <c r="DD106" s="4">
        <v>722.901104643086</v>
      </c>
      <c r="DE106" s="28">
        <v>0.33826074845075299</v>
      </c>
      <c r="DF106" s="4">
        <v>284.39354838709698</v>
      </c>
      <c r="DG106" s="26">
        <v>2056.5225599999999</v>
      </c>
      <c r="DH106" s="26">
        <v>1069.53413761872</v>
      </c>
      <c r="DI106" s="28">
        <v>0.52006924622247797</v>
      </c>
      <c r="DJ106" s="4">
        <v>705.77389683608601</v>
      </c>
      <c r="DK106" s="28">
        <v>0.34318801581057601</v>
      </c>
      <c r="DL106" s="4">
        <v>280.702834101382</v>
      </c>
      <c r="DM106" s="26">
        <v>2483.7193600000001</v>
      </c>
      <c r="DN106" s="26">
        <v>1245.3856337406601</v>
      </c>
      <c r="DO106" s="28">
        <v>0.50141962646724103</v>
      </c>
      <c r="DP106" s="4">
        <v>809.27893871908498</v>
      </c>
      <c r="DQ106" s="28">
        <v>0.32583348656552102</v>
      </c>
      <c r="DR106" s="4">
        <v>349.82838709677401</v>
      </c>
      <c r="DS106" s="26">
        <v>2376.1648</v>
      </c>
      <c r="DT106" s="26">
        <v>1286.42587859132</v>
      </c>
      <c r="DU106" s="28">
        <v>0.541387482295554</v>
      </c>
      <c r="DV106" s="4">
        <v>825.79931405022705</v>
      </c>
      <c r="DW106" s="28">
        <v>0.347534528770995</v>
      </c>
      <c r="DX106" s="4">
        <v>332.304301075269</v>
      </c>
      <c r="DY106" s="26">
        <v>2238.1776</v>
      </c>
      <c r="DZ106" s="26">
        <v>1357.3737327116801</v>
      </c>
      <c r="EA106" s="28">
        <v>0.60646381802395</v>
      </c>
      <c r="EB106" s="4">
        <v>903.83196470637495</v>
      </c>
      <c r="EC106" s="28">
        <v>0.40382495325946199</v>
      </c>
      <c r="ED106" s="4">
        <v>301.86537634408597</v>
      </c>
      <c r="EE106" s="26">
        <v>2066.30494</v>
      </c>
      <c r="EF106" s="26">
        <v>1092.5494707499799</v>
      </c>
      <c r="EG106" s="28">
        <v>0.52874551553362603</v>
      </c>
      <c r="EH106" s="4">
        <v>662.31020350078302</v>
      </c>
      <c r="EI106" s="28">
        <v>0.32052878095562398</v>
      </c>
      <c r="EJ106" s="4">
        <v>271.60952764976997</v>
      </c>
      <c r="EK106" s="26">
        <v>2143.21011</v>
      </c>
      <c r="EL106" s="26">
        <v>1157.0166079196799</v>
      </c>
      <c r="EM106" s="28">
        <v>0.539852160327707</v>
      </c>
      <c r="EN106" s="4">
        <v>709.62777583751699</v>
      </c>
      <c r="EO106" s="28">
        <v>0.331105089756</v>
      </c>
      <c r="EP106" s="4">
        <v>277.271827956989</v>
      </c>
      <c r="EQ106" s="26">
        <v>2227.3953499999998</v>
      </c>
      <c r="ER106" s="26">
        <v>1079.29822057815</v>
      </c>
      <c r="ES106" s="28">
        <v>0.48455619725440902</v>
      </c>
      <c r="ET106" s="4">
        <v>654.34601522585797</v>
      </c>
      <c r="EU106" s="28">
        <v>0.293771833197846</v>
      </c>
      <c r="EV106" s="4">
        <v>267.15053763440898</v>
      </c>
      <c r="EW106" s="26">
        <v>-196.52569</v>
      </c>
      <c r="EX106" s="26">
        <v>-982.72467676134499</v>
      </c>
      <c r="EY106" s="28">
        <v>5.00048963960562</v>
      </c>
      <c r="EZ106" s="4">
        <v>-1225.2920912187799</v>
      </c>
      <c r="FA106" s="28">
        <v>-6.2347680408539796</v>
      </c>
      <c r="FB106" s="4">
        <v>177.396774193548</v>
      </c>
      <c r="FC106" s="4">
        <v>892.54560000000004</v>
      </c>
      <c r="FD106" s="4">
        <v>435.689621996244</v>
      </c>
      <c r="FE106" s="28">
        <v>0.488142703292967</v>
      </c>
      <c r="FF106" s="4">
        <v>239.62118748397799</v>
      </c>
      <c r="FG106" s="28">
        <v>0.26846940647511802</v>
      </c>
      <c r="FH106" s="4">
        <v>115.223655913979</v>
      </c>
      <c r="FI106" s="4">
        <v>2487.5432000000001</v>
      </c>
      <c r="FJ106" s="4">
        <v>1287.74816814109</v>
      </c>
      <c r="FK106" s="28">
        <v>0.51767871534496102</v>
      </c>
      <c r="FL106" s="4">
        <v>869.29150579292502</v>
      </c>
      <c r="FM106" s="28">
        <v>0.34945785295022203</v>
      </c>
      <c r="FN106" s="4">
        <v>287.11858678955502</v>
      </c>
      <c r="FO106" s="4">
        <v>3345.5727999999999</v>
      </c>
      <c r="FP106" s="4">
        <v>1659.5734080857001</v>
      </c>
      <c r="FQ106" s="28">
        <v>0.49605060397600598</v>
      </c>
      <c r="FR106" s="4">
        <v>1097.9579941986301</v>
      </c>
      <c r="FS106" s="28">
        <v>0.32818236512403198</v>
      </c>
      <c r="FT106" s="4">
        <v>426.51344086021498</v>
      </c>
      <c r="FU106" s="4">
        <v>4193.6345600000004</v>
      </c>
      <c r="FV106" s="4">
        <v>2144.7569096372299</v>
      </c>
      <c r="FW106" s="28">
        <v>0.51143152293108396</v>
      </c>
      <c r="FX106" s="4">
        <v>1428.6750014791701</v>
      </c>
      <c r="FY106" s="28">
        <v>0.34067703826800999</v>
      </c>
      <c r="FZ106" s="4">
        <v>565.09638248847898</v>
      </c>
      <c r="GA106" s="4">
        <v>4859.8841599999996</v>
      </c>
      <c r="GB106" s="4">
        <v>2119.7571196723002</v>
      </c>
      <c r="GC106" s="28">
        <v>0.43617441278112701</v>
      </c>
      <c r="GD106" s="4">
        <v>1635.07825276931</v>
      </c>
      <c r="GE106" s="28">
        <v>0.33644387375054502</v>
      </c>
      <c r="GF106" s="4">
        <v>682.132688172043</v>
      </c>
      <c r="GG106" s="4">
        <v>4304.48254</v>
      </c>
      <c r="GH106" s="4">
        <v>2449.9232034616598</v>
      </c>
      <c r="GI106" s="28">
        <v>0.56915626459055402</v>
      </c>
      <c r="GJ106" s="4">
        <v>1566.14216820716</v>
      </c>
      <c r="GK106" s="28">
        <v>0.36383982363816397</v>
      </c>
      <c r="GL106" s="4">
        <v>573.47490399385595</v>
      </c>
      <c r="GM106" s="4">
        <v>4370.6054599999998</v>
      </c>
      <c r="GN106" s="4">
        <v>2236.3148284978402</v>
      </c>
      <c r="GO106" s="28">
        <v>0.51167163198890897</v>
      </c>
      <c r="GP106" s="4">
        <v>1363.9737910633701</v>
      </c>
      <c r="GQ106" s="28">
        <v>0.31207891070162502</v>
      </c>
      <c r="GR106" s="4">
        <v>544.42236559139803</v>
      </c>
      <c r="GS106" s="4">
        <v>-196.52569</v>
      </c>
      <c r="GT106" s="4">
        <v>-982.72467676134499</v>
      </c>
      <c r="GU106" s="28">
        <v>5.00048963960562</v>
      </c>
      <c r="GV106" s="4">
        <v>-1225.2920912187799</v>
      </c>
      <c r="GW106" s="28">
        <v>-6.2347680408539796</v>
      </c>
      <c r="GX106" s="4">
        <v>177.396774193548</v>
      </c>
    </row>
    <row r="107" spans="1:206" x14ac:dyDescent="0.25">
      <c r="A107" s="4" t="s">
        <v>220</v>
      </c>
      <c r="B107" s="4" t="s">
        <v>410</v>
      </c>
      <c r="C107" s="4" t="s">
        <v>411</v>
      </c>
      <c r="D107" s="25" t="s">
        <v>248</v>
      </c>
      <c r="F107" s="26">
        <v>649.894697994475</v>
      </c>
      <c r="G107" s="26">
        <v>675.33237272545796</v>
      </c>
      <c r="H107" s="26">
        <v>758.75549257199305</v>
      </c>
      <c r="I107" s="26">
        <v>997.68499098618099</v>
      </c>
      <c r="J107" s="26">
        <v>939.89670990895195</v>
      </c>
      <c r="K107" s="26">
        <v>1116.9927399798401</v>
      </c>
      <c r="L107" s="26">
        <v>990.97396314029299</v>
      </c>
      <c r="M107" s="26">
        <v>806.90370742772097</v>
      </c>
      <c r="N107" s="26">
        <v>741.83975598822599</v>
      </c>
      <c r="O107" s="26">
        <v>806.44093734960597</v>
      </c>
      <c r="P107" s="26">
        <v>942.54965433319205</v>
      </c>
      <c r="Q107" s="26">
        <v>817.78844663739096</v>
      </c>
      <c r="R107" s="26">
        <v>777.07039749434296</v>
      </c>
      <c r="S107" s="26">
        <v>998.30479924099996</v>
      </c>
      <c r="T107" s="26">
        <v>1247.06913577611</v>
      </c>
      <c r="U107" s="26">
        <v>1252.4858332584299</v>
      </c>
      <c r="V107" s="26">
        <v>1956.66611355439</v>
      </c>
      <c r="W107" s="26">
        <v>2189.56153799815</v>
      </c>
      <c r="X107" s="26">
        <v>2539.9505853195801</v>
      </c>
      <c r="Y107" s="26">
        <v>2412.7815423259899</v>
      </c>
      <c r="Z107" s="26">
        <v>2571.7985483214502</v>
      </c>
      <c r="AA107" s="26">
        <v>2472.59533203507</v>
      </c>
      <c r="AB107" s="26">
        <v>1672.6612805172399</v>
      </c>
      <c r="AC107" s="26">
        <v>1325.22707071993</v>
      </c>
      <c r="AD107" s="26">
        <v>1756.4404835581699</v>
      </c>
      <c r="AE107" s="26">
        <v>2056.8894498887998</v>
      </c>
      <c r="AF107" s="26">
        <v>1797.87767056801</v>
      </c>
      <c r="AG107" s="26">
        <v>1548.2806933378299</v>
      </c>
      <c r="AH107" s="26">
        <v>1760.3381009705799</v>
      </c>
      <c r="AI107" s="26">
        <v>1775.3751967353401</v>
      </c>
      <c r="AJ107" s="26">
        <v>2499.5549690345401</v>
      </c>
      <c r="AK107" s="26">
        <v>4146.22765155253</v>
      </c>
      <c r="AL107" s="26">
        <v>4952.7321276455696</v>
      </c>
      <c r="AM107" s="26">
        <v>5044.3938803565197</v>
      </c>
      <c r="AN107" s="26">
        <v>1672.6612805172399</v>
      </c>
      <c r="AO107" s="26">
        <v>3081.6675542781099</v>
      </c>
      <c r="AP107" s="26">
        <v>3854.7671204568101</v>
      </c>
      <c r="AQ107" s="26">
        <v>3308.6187943084201</v>
      </c>
      <c r="AR107" s="26">
        <v>4274.9301657698898</v>
      </c>
      <c r="AS107" s="26">
        <v>9098.9597791980996</v>
      </c>
      <c r="AT107" s="26">
        <v>6717.0551608737596</v>
      </c>
      <c r="AU107" s="26">
        <f t="shared" si="28"/>
        <v>-546.14832614838997</v>
      </c>
      <c r="AV107" s="26">
        <f t="shared" si="29"/>
        <v>966.31137146146966</v>
      </c>
      <c r="AW107" s="26">
        <f t="shared" si="30"/>
        <v>4824.0296134282098</v>
      </c>
      <c r="AX107" s="26">
        <v>-184.07025571257199</v>
      </c>
      <c r="AY107" s="26">
        <v>-65.063951439495497</v>
      </c>
      <c r="AZ107" s="26">
        <v>64.601181361380597</v>
      </c>
      <c r="BA107" s="26">
        <v>136.10871698358599</v>
      </c>
      <c r="BB107" s="26">
        <v>-124.76120769580101</v>
      </c>
      <c r="BC107" s="26">
        <v>-40.718049143048198</v>
      </c>
      <c r="BD107" s="26">
        <v>221.234401746657</v>
      </c>
      <c r="BE107" s="26">
        <v>248.76433653511299</v>
      </c>
      <c r="BF107" s="26">
        <v>5.4166974823170104</v>
      </c>
      <c r="BG107" s="26">
        <v>704.18028029595496</v>
      </c>
      <c r="BH107" s="26">
        <v>232.89542444376099</v>
      </c>
      <c r="BI107" s="26">
        <v>350.389047321428</v>
      </c>
      <c r="BJ107" s="26">
        <v>-127.16904299358499</v>
      </c>
      <c r="BK107" s="26">
        <v>159.01700599545899</v>
      </c>
      <c r="BL107" s="26">
        <v>-99.203216286376701</v>
      </c>
      <c r="BM107" s="26" t="s">
        <v>224</v>
      </c>
      <c r="BN107" s="4" t="s">
        <v>224</v>
      </c>
      <c r="BO107" s="27">
        <v>89</v>
      </c>
      <c r="BP107" s="4" t="s">
        <v>253</v>
      </c>
      <c r="BQ107" s="26">
        <v>741.83975598822599</v>
      </c>
      <c r="BR107" s="26">
        <v>411.602135282289</v>
      </c>
      <c r="BS107" s="28">
        <v>0.55483968331406397</v>
      </c>
      <c r="BT107" s="4">
        <v>270.683363938112</v>
      </c>
      <c r="BU107" s="28">
        <v>0.36488117784618801</v>
      </c>
      <c r="BV107" s="4">
        <v>109.589247311828</v>
      </c>
      <c r="BW107" s="26">
        <v>806.44093734960597</v>
      </c>
      <c r="BX107" s="26">
        <v>461.66821074193302</v>
      </c>
      <c r="BY107" s="28">
        <v>0.57247615957991904</v>
      </c>
      <c r="BZ107" s="4">
        <v>300.51971943392999</v>
      </c>
      <c r="CA107" s="28">
        <v>0.37264938511380302</v>
      </c>
      <c r="CB107" s="4">
        <v>125.28494623655899</v>
      </c>
      <c r="CC107" s="26">
        <v>942.54965433319205</v>
      </c>
      <c r="CD107" s="26">
        <v>559.298009488719</v>
      </c>
      <c r="CE107" s="28">
        <v>0.593388376853626</v>
      </c>
      <c r="CF107" s="4">
        <v>410.37284003572199</v>
      </c>
      <c r="CG107" s="28">
        <v>0.43538591112851299</v>
      </c>
      <c r="CH107" s="4">
        <v>124.732258064516</v>
      </c>
      <c r="CI107" s="26">
        <v>817.78844663739096</v>
      </c>
      <c r="CJ107" s="26">
        <v>386.75973108327599</v>
      </c>
      <c r="CK107" s="28">
        <v>0.472933718584026</v>
      </c>
      <c r="CL107" s="4">
        <v>220.06779965660999</v>
      </c>
      <c r="CM107" s="28">
        <v>0.26910113558279303</v>
      </c>
      <c r="CN107" s="4">
        <v>135.5133640553</v>
      </c>
      <c r="CO107" s="26">
        <v>777.07039749434296</v>
      </c>
      <c r="CP107" s="26">
        <v>341.34719650349098</v>
      </c>
      <c r="CQ107" s="28">
        <v>0.43927448221443299</v>
      </c>
      <c r="CR107" s="4">
        <v>178.291526986577</v>
      </c>
      <c r="CS107" s="28">
        <v>0.22944063698923101</v>
      </c>
      <c r="CT107" s="4">
        <v>137.64893548387101</v>
      </c>
      <c r="CU107" s="26">
        <v>998.30479924099996</v>
      </c>
      <c r="CV107" s="26">
        <v>470.687041441524</v>
      </c>
      <c r="CW107" s="28">
        <v>0.47148630538427</v>
      </c>
      <c r="CX107" s="4">
        <v>290.05510201820499</v>
      </c>
      <c r="CY107" s="28">
        <v>0.290547638595678</v>
      </c>
      <c r="CZ107" s="4">
        <v>156.723010752688</v>
      </c>
      <c r="DA107" s="26">
        <v>1247.06913577611</v>
      </c>
      <c r="DB107" s="26">
        <v>711.83892499869398</v>
      </c>
      <c r="DC107" s="28">
        <v>0.57080951214118603</v>
      </c>
      <c r="DD107" s="4">
        <v>491.46084965723099</v>
      </c>
      <c r="DE107" s="28">
        <v>0.39409270549492798</v>
      </c>
      <c r="DF107" s="4">
        <v>185.166666666667</v>
      </c>
      <c r="DG107" s="26">
        <v>1252.4858332584299</v>
      </c>
      <c r="DH107" s="26">
        <v>701.27852198188498</v>
      </c>
      <c r="DI107" s="28">
        <v>0.55990934456915897</v>
      </c>
      <c r="DJ107" s="4">
        <v>445.655818179356</v>
      </c>
      <c r="DK107" s="28">
        <v>0.35581705305196998</v>
      </c>
      <c r="DL107" s="4">
        <v>211.61331797234999</v>
      </c>
      <c r="DM107" s="26">
        <v>1957.2928119032399</v>
      </c>
      <c r="DN107" s="26">
        <v>1228.0454044093001</v>
      </c>
      <c r="DO107" s="28">
        <v>0.62742038234696795</v>
      </c>
      <c r="DP107" s="4">
        <v>908.62548410131603</v>
      </c>
      <c r="DQ107" s="28">
        <v>0.46422562765035702</v>
      </c>
      <c r="DR107" s="4">
        <v>268.012688172043</v>
      </c>
      <c r="DS107" s="26">
        <v>2189.81452539563</v>
      </c>
      <c r="DT107" s="26">
        <v>1118.9998041599499</v>
      </c>
      <c r="DU107" s="28">
        <v>0.51100209226979398</v>
      </c>
      <c r="DV107" s="4">
        <v>779.81020299769102</v>
      </c>
      <c r="DW107" s="28">
        <v>0.35610787760977303</v>
      </c>
      <c r="DX107" s="4">
        <v>320.348064516129</v>
      </c>
      <c r="DY107" s="26">
        <v>2539.9379525847298</v>
      </c>
      <c r="DZ107" s="26">
        <v>1387.4096553136901</v>
      </c>
      <c r="EA107" s="28">
        <v>0.54623761730156195</v>
      </c>
      <c r="EB107" s="4">
        <v>1030.3099639125801</v>
      </c>
      <c r="EC107" s="28">
        <v>0.40564375317283002</v>
      </c>
      <c r="ED107" s="4">
        <v>357.70860215053801</v>
      </c>
      <c r="EE107" s="26">
        <v>2412.70266748633</v>
      </c>
      <c r="EF107" s="26">
        <v>1325.4173470473399</v>
      </c>
      <c r="EG107" s="28">
        <v>0.549349642170465</v>
      </c>
      <c r="EH107" s="4">
        <v>943.27215681271196</v>
      </c>
      <c r="EI107" s="28">
        <v>0.39096079658893901</v>
      </c>
      <c r="EJ107" s="4">
        <v>370.84442396313398</v>
      </c>
      <c r="EK107" s="26">
        <v>2571.7907183054499</v>
      </c>
      <c r="EL107" s="26">
        <v>1406.5529647027799</v>
      </c>
      <c r="EM107" s="28">
        <v>0.54691579477724805</v>
      </c>
      <c r="EN107" s="4">
        <v>1020.2698825121799</v>
      </c>
      <c r="EO107" s="28">
        <v>0.39671574955540301</v>
      </c>
      <c r="EP107" s="4">
        <v>363.02096774193501</v>
      </c>
      <c r="EQ107" s="26">
        <v>2472.55761054492</v>
      </c>
      <c r="ER107" s="26">
        <v>1291.9955199057699</v>
      </c>
      <c r="ES107" s="28">
        <v>0.52253404102525103</v>
      </c>
      <c r="ET107" s="4">
        <v>915.80233968960601</v>
      </c>
      <c r="EU107" s="28">
        <v>0.370386653796826</v>
      </c>
      <c r="EV107" s="4">
        <v>393.84946236559102</v>
      </c>
      <c r="EW107" s="26">
        <v>1672.64836312892</v>
      </c>
      <c r="EX107" s="26">
        <v>846.86877196680098</v>
      </c>
      <c r="EY107" s="28">
        <v>0.50630412861111795</v>
      </c>
      <c r="EZ107" s="4">
        <v>553.83243197220304</v>
      </c>
      <c r="FA107" s="28">
        <v>0.331111095542032</v>
      </c>
      <c r="FB107" s="4">
        <v>269.31333333333299</v>
      </c>
      <c r="FC107" s="4">
        <v>1548.2806933378299</v>
      </c>
      <c r="FD107" s="4">
        <v>873.27034602422202</v>
      </c>
      <c r="FE107" s="28">
        <v>0.56402585770258395</v>
      </c>
      <c r="FF107" s="4">
        <v>571.20308337204199</v>
      </c>
      <c r="FG107" s="28">
        <v>0.368927343620506</v>
      </c>
      <c r="FH107" s="4">
        <v>234.87419354838701</v>
      </c>
      <c r="FI107" s="4">
        <v>1760.3381009705799</v>
      </c>
      <c r="FJ107" s="4">
        <v>946.05774057199505</v>
      </c>
      <c r="FK107" s="28">
        <v>0.53742956540585796</v>
      </c>
      <c r="FL107" s="4">
        <v>630.44063969233196</v>
      </c>
      <c r="FM107" s="28">
        <v>0.35813610995792899</v>
      </c>
      <c r="FN107" s="4">
        <v>260.24562211981601</v>
      </c>
      <c r="FO107" s="4">
        <v>1775.3751967353401</v>
      </c>
      <c r="FP107" s="4">
        <v>812.03423794501498</v>
      </c>
      <c r="FQ107" s="28">
        <v>0.45738739588016503</v>
      </c>
      <c r="FR107" s="4">
        <v>468.34662900478202</v>
      </c>
      <c r="FS107" s="28">
        <v>0.26380149382846102</v>
      </c>
      <c r="FT107" s="4">
        <v>294.37194623655898</v>
      </c>
      <c r="FU107" s="4">
        <v>2499.5549690345401</v>
      </c>
      <c r="FV107" s="4">
        <v>1413.1174469805801</v>
      </c>
      <c r="FW107" s="28">
        <v>0.56534761767067598</v>
      </c>
      <c r="FX107" s="4">
        <v>937.116667836587</v>
      </c>
      <c r="FY107" s="28">
        <v>0.37491340636471299</v>
      </c>
      <c r="FZ107" s="4">
        <v>396.77998463901702</v>
      </c>
      <c r="GA107" s="4">
        <v>4147.1073372988803</v>
      </c>
      <c r="GB107" s="4">
        <v>1698.7324458508299</v>
      </c>
      <c r="GC107" s="28">
        <v>0.40961863479455002</v>
      </c>
      <c r="GD107" s="4">
        <v>1688.43568709901</v>
      </c>
      <c r="GE107" s="28">
        <v>0.40713575747444503</v>
      </c>
      <c r="GF107" s="4">
        <v>588.36075268817206</v>
      </c>
      <c r="GG107" s="4">
        <v>4952.6406200710599</v>
      </c>
      <c r="GH107" s="4">
        <v>2712.8270023610298</v>
      </c>
      <c r="GI107" s="28">
        <v>0.54775365516468899</v>
      </c>
      <c r="GJ107" s="4">
        <v>1973.5821207253</v>
      </c>
      <c r="GK107" s="28">
        <v>0.39849088034515601</v>
      </c>
      <c r="GL107" s="4">
        <v>728.55302611367097</v>
      </c>
      <c r="GM107" s="4">
        <v>5044.3483288503703</v>
      </c>
      <c r="GN107" s="4">
        <v>2698.5484846085501</v>
      </c>
      <c r="GO107" s="28">
        <v>0.53496473849250703</v>
      </c>
      <c r="GP107" s="4">
        <v>1936.0722222017801</v>
      </c>
      <c r="GQ107" s="28">
        <v>0.38381017645603799</v>
      </c>
      <c r="GR107" s="4">
        <v>756.870430107527</v>
      </c>
      <c r="GS107" s="4">
        <v>1672.64836312892</v>
      </c>
      <c r="GT107" s="4">
        <v>846.86877196680098</v>
      </c>
      <c r="GU107" s="28">
        <v>0.50630412861111795</v>
      </c>
      <c r="GV107" s="4">
        <v>553.83243197220304</v>
      </c>
      <c r="GW107" s="28">
        <v>0.331111095542032</v>
      </c>
      <c r="GX107" s="4">
        <v>269.31333333333299</v>
      </c>
    </row>
    <row r="108" spans="1:206" x14ac:dyDescent="0.25">
      <c r="A108" s="4" t="s">
        <v>220</v>
      </c>
      <c r="B108" s="4" t="s">
        <v>412</v>
      </c>
      <c r="C108" s="4" t="s">
        <v>413</v>
      </c>
      <c r="D108" s="25" t="s">
        <v>228</v>
      </c>
      <c r="F108" s="26">
        <v>-5.7288621780388604</v>
      </c>
      <c r="G108" s="26">
        <v>151.76107825847299</v>
      </c>
      <c r="H108" s="26">
        <v>329.78903512523698</v>
      </c>
      <c r="I108" s="26">
        <v>430.84736160517502</v>
      </c>
      <c r="J108" s="26">
        <v>572.08996536637596</v>
      </c>
      <c r="K108" s="26">
        <v>328.052849343731</v>
      </c>
      <c r="L108" s="26">
        <v>196.85422586945501</v>
      </c>
      <c r="M108" s="26">
        <v>201.78273753920701</v>
      </c>
      <c r="N108" s="26">
        <v>102.41158495610701</v>
      </c>
      <c r="O108" s="26">
        <v>1188.51912901268</v>
      </c>
      <c r="P108" s="26">
        <v>1775.8901508947599</v>
      </c>
      <c r="Q108" s="26">
        <v>2732.2972350275099</v>
      </c>
      <c r="R108" s="26">
        <v>2207.3859448122298</v>
      </c>
      <c r="S108" s="26">
        <v>3012.8529141361601</v>
      </c>
      <c r="T108" s="26">
        <v>4171.7180368588697</v>
      </c>
      <c r="U108" s="26">
        <v>-81.514290638845793</v>
      </c>
      <c r="V108" s="26">
        <v>3988.0000168423098</v>
      </c>
      <c r="W108" s="26">
        <v>2310.8242206950199</v>
      </c>
      <c r="X108" s="26">
        <v>397.587339584586</v>
      </c>
      <c r="Y108" s="26">
        <v>2208.25461816901</v>
      </c>
      <c r="Z108" s="26">
        <v>1529.84050425794</v>
      </c>
      <c r="AA108" s="26">
        <v>3276.5408883527198</v>
      </c>
      <c r="AB108" s="26">
        <v>913.67465671546597</v>
      </c>
      <c r="AC108" s="26">
        <v>146.03221608043501</v>
      </c>
      <c r="AD108" s="26">
        <v>760.636396730412</v>
      </c>
      <c r="AE108" s="26">
        <v>900.14281471010702</v>
      </c>
      <c r="AF108" s="26">
        <v>398.63696340866198</v>
      </c>
      <c r="AG108" s="26">
        <v>1290.9307139687901</v>
      </c>
      <c r="AH108" s="26">
        <v>4508.1873859222696</v>
      </c>
      <c r="AI108" s="26">
        <v>5220.2388589483899</v>
      </c>
      <c r="AJ108" s="26">
        <v>4090.2037462200301</v>
      </c>
      <c r="AK108" s="26">
        <v>6298.8242375373302</v>
      </c>
      <c r="AL108" s="26">
        <v>2605.8419577536001</v>
      </c>
      <c r="AM108" s="26">
        <v>4806.3813926106504</v>
      </c>
      <c r="AN108" s="26">
        <v>913.67465671546597</v>
      </c>
      <c r="AO108" s="26">
        <v>906.66861281084698</v>
      </c>
      <c r="AP108" s="26">
        <v>1298.7797781187701</v>
      </c>
      <c r="AQ108" s="26">
        <v>5799.1180998910604</v>
      </c>
      <c r="AR108" s="26">
        <v>9310.4426051684095</v>
      </c>
      <c r="AS108" s="26">
        <v>8904.6661952909308</v>
      </c>
      <c r="AT108" s="26">
        <v>5720.05604932612</v>
      </c>
      <c r="AU108" s="26">
        <f t="shared" si="28"/>
        <v>4500.3383217722903</v>
      </c>
      <c r="AV108" s="26">
        <f t="shared" si="29"/>
        <v>3511.3245052773491</v>
      </c>
      <c r="AW108" s="26">
        <f t="shared" si="30"/>
        <v>-405.77640987747873</v>
      </c>
      <c r="AX108" s="26">
        <v>4.9285116697522504</v>
      </c>
      <c r="AY108" s="26">
        <v>-99.371152583099899</v>
      </c>
      <c r="AZ108" s="26">
        <v>1086.1075440565801</v>
      </c>
      <c r="BA108" s="26">
        <v>587.371021882072</v>
      </c>
      <c r="BB108" s="26">
        <v>956.40708413275797</v>
      </c>
      <c r="BC108" s="26">
        <v>-524.91129021528604</v>
      </c>
      <c r="BD108" s="26">
        <v>805.46696932392899</v>
      </c>
      <c r="BE108" s="26">
        <v>1158.8651227227199</v>
      </c>
      <c r="BF108" s="26">
        <v>-4253.2323274977198</v>
      </c>
      <c r="BG108" s="26">
        <v>4069.5143074811599</v>
      </c>
      <c r="BH108" s="26">
        <v>-1677.1757961472899</v>
      </c>
      <c r="BI108" s="26">
        <v>-1913.23688111043</v>
      </c>
      <c r="BJ108" s="26">
        <v>1810.6672785844301</v>
      </c>
      <c r="BK108" s="26">
        <v>-678.41411391107602</v>
      </c>
      <c r="BL108" s="26">
        <v>1746.70038409478</v>
      </c>
      <c r="BM108" s="26" t="s">
        <v>271</v>
      </c>
      <c r="BN108" s="4" t="s">
        <v>271</v>
      </c>
      <c r="BO108" s="27">
        <v>90</v>
      </c>
      <c r="BP108" s="4" t="s">
        <v>253</v>
      </c>
      <c r="BQ108" s="26">
        <v>102.52326556896401</v>
      </c>
      <c r="BR108" s="26">
        <v>30.221128102649999</v>
      </c>
      <c r="BS108" s="28">
        <v>0.29477336617142003</v>
      </c>
      <c r="BT108" s="4">
        <v>21.455555469137401</v>
      </c>
      <c r="BU108" s="28">
        <v>0.209274990901504</v>
      </c>
      <c r="BV108" s="4">
        <v>35.462365591397898</v>
      </c>
      <c r="BW108" s="26">
        <v>1193.8381614966299</v>
      </c>
      <c r="BX108" s="26">
        <v>633.44445383646098</v>
      </c>
      <c r="BY108" s="28">
        <v>0.53059491166068695</v>
      </c>
      <c r="BZ108" s="4">
        <v>499.82488862308202</v>
      </c>
      <c r="CA108" s="28">
        <v>0.41867055748702803</v>
      </c>
      <c r="CB108" s="4">
        <v>101.095806451613</v>
      </c>
      <c r="CC108" s="26">
        <v>1788.4153942717701</v>
      </c>
      <c r="CD108" s="26">
        <v>759.52740436627698</v>
      </c>
      <c r="CE108" s="28">
        <v>0.42469294706308902</v>
      </c>
      <c r="CF108" s="4">
        <v>523.88441847215699</v>
      </c>
      <c r="CG108" s="28">
        <v>0.29293217903968999</v>
      </c>
      <c r="CH108" s="4">
        <v>207.743978494624</v>
      </c>
      <c r="CI108" s="26">
        <v>2752.7555514987998</v>
      </c>
      <c r="CJ108" s="26">
        <v>1433.15724890654</v>
      </c>
      <c r="CK108" s="28">
        <v>0.52062641309586</v>
      </c>
      <c r="CL108" s="4">
        <v>1060.10127083868</v>
      </c>
      <c r="CM108" s="28">
        <v>0.38510548830297697</v>
      </c>
      <c r="CN108" s="4">
        <v>341.98741935483901</v>
      </c>
      <c r="CO108" s="26">
        <v>2231.0416277910499</v>
      </c>
      <c r="CP108" s="26">
        <v>717.93860520139799</v>
      </c>
      <c r="CQ108" s="28">
        <v>0.32179525305954398</v>
      </c>
      <c r="CR108" s="4">
        <v>324.66023451455698</v>
      </c>
      <c r="CS108" s="28">
        <v>0.145519577255043</v>
      </c>
      <c r="CT108" s="4">
        <v>390.25661290322603</v>
      </c>
      <c r="CU108" s="26">
        <v>3034.0045529177501</v>
      </c>
      <c r="CV108" s="26">
        <v>1393.4093210155399</v>
      </c>
      <c r="CW108" s="28">
        <v>0.459264083725756</v>
      </c>
      <c r="CX108" s="4">
        <v>936.86556503714303</v>
      </c>
      <c r="CY108" s="28">
        <v>0.30878845060933602</v>
      </c>
      <c r="CZ108" s="4">
        <v>437.95662365591397</v>
      </c>
      <c r="DA108" s="26">
        <v>4186.9754080662897</v>
      </c>
      <c r="DB108" s="26">
        <v>2593.3331526208699</v>
      </c>
      <c r="DC108" s="28">
        <v>0.619381032815423</v>
      </c>
      <c r="DD108" s="4">
        <v>2154.3892689077802</v>
      </c>
      <c r="DE108" s="28">
        <v>0.51454547947841101</v>
      </c>
      <c r="DF108" s="4">
        <v>434.27431182795698</v>
      </c>
      <c r="DG108" s="26">
        <v>-68.250841256316093</v>
      </c>
      <c r="DH108" s="26">
        <v>-1606.31435552887</v>
      </c>
      <c r="DI108" s="28">
        <v>23.535451372626401</v>
      </c>
      <c r="DJ108" s="4">
        <v>-2110.44941830381</v>
      </c>
      <c r="DK108" s="28">
        <v>-30.921954652221999</v>
      </c>
      <c r="DL108" s="4">
        <v>466.13686635944703</v>
      </c>
      <c r="DM108" s="26">
        <v>3989.8095430496201</v>
      </c>
      <c r="DN108" s="26">
        <v>2315.6773162138402</v>
      </c>
      <c r="DO108" s="28">
        <v>0.580397959157682</v>
      </c>
      <c r="DP108" s="4">
        <v>1767.47174620028</v>
      </c>
      <c r="DQ108" s="28">
        <v>0.44299652079364799</v>
      </c>
      <c r="DR108" s="4">
        <v>531.04247311827999</v>
      </c>
      <c r="DS108" s="26">
        <v>2298.0283726942098</v>
      </c>
      <c r="DT108" s="26">
        <v>504.64460865710498</v>
      </c>
      <c r="DU108" s="28">
        <v>0.21959894605890301</v>
      </c>
      <c r="DV108" s="4">
        <v>-41.080129624887597</v>
      </c>
      <c r="DW108" s="28">
        <v>-1.7876249968456801E-2</v>
      </c>
      <c r="DX108" s="4">
        <v>547.046774193548</v>
      </c>
      <c r="DY108" s="26">
        <v>389.15084729653802</v>
      </c>
      <c r="DZ108" s="26">
        <v>-1467.9386557687401</v>
      </c>
      <c r="EA108" s="28">
        <v>-3.7721584469534801</v>
      </c>
      <c r="EB108" s="4">
        <v>-1989.4891503791</v>
      </c>
      <c r="EC108" s="28">
        <v>-5.1123855034628303</v>
      </c>
      <c r="ED108" s="4">
        <v>523.52</v>
      </c>
      <c r="EE108" s="26">
        <v>2205.47214442943</v>
      </c>
      <c r="EF108" s="26">
        <v>501.031993916945</v>
      </c>
      <c r="EG108" s="28">
        <v>0.227176749968233</v>
      </c>
      <c r="EH108" s="4">
        <v>-12.6377149976709</v>
      </c>
      <c r="EI108" s="28">
        <v>-5.7301630535625701E-3</v>
      </c>
      <c r="EJ108" s="4">
        <v>491.70662442396298</v>
      </c>
      <c r="EK108" s="26">
        <v>1532.1850798611699</v>
      </c>
      <c r="EL108" s="26">
        <v>-116.775957441782</v>
      </c>
      <c r="EM108" s="28">
        <v>-7.6215307782766598E-2</v>
      </c>
      <c r="EN108" s="4">
        <v>-617.72594621513497</v>
      </c>
      <c r="EO108" s="28">
        <v>-0.40316666330617601</v>
      </c>
      <c r="EP108" s="4">
        <v>478.51975268817199</v>
      </c>
      <c r="EQ108" s="26">
        <v>3280.53884343956</v>
      </c>
      <c r="ER108" s="26">
        <v>1724.44197519813</v>
      </c>
      <c r="ES108" s="28">
        <v>0.52565814870525895</v>
      </c>
      <c r="ET108" s="4">
        <v>1232.5794589612501</v>
      </c>
      <c r="EU108" s="28">
        <v>0.37572469578471002</v>
      </c>
      <c r="EV108" s="4">
        <v>426.44623655914</v>
      </c>
      <c r="EW108" s="26">
        <v>913.41367272201296</v>
      </c>
      <c r="EX108" s="26">
        <v>49.306095106627403</v>
      </c>
      <c r="EY108" s="28">
        <v>5.3980027427981303E-2</v>
      </c>
      <c r="EZ108" s="4">
        <v>-196.93671295914299</v>
      </c>
      <c r="FA108" s="28">
        <v>-0.21560517303432</v>
      </c>
      <c r="FB108" s="4">
        <v>237.11602150537601</v>
      </c>
      <c r="FC108" s="4">
        <v>1296.3614270655901</v>
      </c>
      <c r="FD108" s="4">
        <v>663.66558193911101</v>
      </c>
      <c r="FE108" s="28">
        <v>0.51194486975855602</v>
      </c>
      <c r="FF108" s="4">
        <v>521.28044409222002</v>
      </c>
      <c r="FG108" s="28">
        <v>0.40211042476956099</v>
      </c>
      <c r="FH108" s="4">
        <v>136.55817204301101</v>
      </c>
      <c r="FI108" s="4">
        <v>4541.1709457705801</v>
      </c>
      <c r="FJ108" s="4">
        <v>2192.68465327281</v>
      </c>
      <c r="FK108" s="28">
        <v>0.482845653567605</v>
      </c>
      <c r="FL108" s="4">
        <v>1583.9856893108299</v>
      </c>
      <c r="FM108" s="28">
        <v>0.34880556319644401</v>
      </c>
      <c r="FN108" s="4">
        <v>549.73139784946204</v>
      </c>
      <c r="FO108" s="4">
        <v>5265.0461807087904</v>
      </c>
      <c r="FP108" s="4">
        <v>2111.3479262169399</v>
      </c>
      <c r="FQ108" s="28">
        <v>0.401012233084098</v>
      </c>
      <c r="FR108" s="4">
        <v>1261.5257995516999</v>
      </c>
      <c r="FS108" s="28">
        <v>0.239603938171321</v>
      </c>
      <c r="FT108" s="4">
        <v>828.21323655914</v>
      </c>
      <c r="FU108" s="4">
        <v>4118.7245668099704</v>
      </c>
      <c r="FV108" s="4">
        <v>987.01879709200102</v>
      </c>
      <c r="FW108" s="28">
        <v>0.23964185540488001</v>
      </c>
      <c r="FX108" s="4">
        <v>43.9398506039756</v>
      </c>
      <c r="FY108" s="28">
        <v>1.0668314885160599E-2</v>
      </c>
      <c r="FZ108" s="4">
        <v>900.41117818740395</v>
      </c>
      <c r="GA108" s="4">
        <v>6287.8379157438203</v>
      </c>
      <c r="GB108" s="4">
        <v>3709.0866372293799</v>
      </c>
      <c r="GC108" s="28">
        <v>0.58988267301585096</v>
      </c>
      <c r="GD108" s="4">
        <v>1726.3916165753899</v>
      </c>
      <c r="GE108" s="28">
        <v>0.27456045141570201</v>
      </c>
      <c r="GF108" s="4">
        <v>1078.0892473118299</v>
      </c>
      <c r="GG108" s="4">
        <v>2594.6229917259602</v>
      </c>
      <c r="GH108" s="4">
        <v>-966.90666185179703</v>
      </c>
      <c r="GI108" s="28">
        <v>-0.372657863949861</v>
      </c>
      <c r="GJ108" s="4">
        <v>-2002.12686537677</v>
      </c>
      <c r="GK108" s="28">
        <v>-0.77164461725706801</v>
      </c>
      <c r="GL108" s="4">
        <v>1015.2266244239599</v>
      </c>
      <c r="GM108" s="4">
        <v>4812.7239233007303</v>
      </c>
      <c r="GN108" s="4">
        <v>1607.6660177563499</v>
      </c>
      <c r="GO108" s="28">
        <v>0.33404492827291798</v>
      </c>
      <c r="GP108" s="4">
        <v>614.85351274611799</v>
      </c>
      <c r="GQ108" s="28">
        <v>0.12775582446549999</v>
      </c>
      <c r="GR108" s="4">
        <v>904.965989247312</v>
      </c>
      <c r="GS108" s="4">
        <v>913.41367272201296</v>
      </c>
      <c r="GT108" s="4">
        <v>49.306095106627403</v>
      </c>
      <c r="GU108" s="28">
        <v>5.3980027427981303E-2</v>
      </c>
      <c r="GV108" s="4">
        <v>-196.93671295914299</v>
      </c>
      <c r="GW108" s="28">
        <v>-0.21560517303432</v>
      </c>
      <c r="GX108" s="4">
        <v>237.11602150537601</v>
      </c>
    </row>
    <row r="109" spans="1:206" x14ac:dyDescent="0.25">
      <c r="A109" s="4" t="s">
        <v>220</v>
      </c>
      <c r="B109" s="4" t="s">
        <v>414</v>
      </c>
      <c r="C109" s="4" t="s">
        <v>415</v>
      </c>
      <c r="D109" s="25" t="s">
        <v>223</v>
      </c>
      <c r="I109" s="26">
        <v>2.8358888245512399</v>
      </c>
      <c r="J109" s="26">
        <v>22.3510859478654</v>
      </c>
      <c r="K109" s="26">
        <v>1207.03871360621</v>
      </c>
      <c r="L109" s="26">
        <v>1181.37232784754</v>
      </c>
      <c r="M109" s="26">
        <v>884.77648540538905</v>
      </c>
      <c r="N109" s="26">
        <v>819.66935639183703</v>
      </c>
      <c r="O109" s="26">
        <v>1066.84078009935</v>
      </c>
      <c r="P109" s="26">
        <v>1242.5193550276099</v>
      </c>
      <c r="Q109" s="26">
        <v>2455.70425096797</v>
      </c>
      <c r="R109" s="26">
        <v>2252.08775187014</v>
      </c>
      <c r="S109" s="26">
        <v>2115.1296271330898</v>
      </c>
      <c r="T109" s="26">
        <v>1982.98024556617</v>
      </c>
      <c r="U109" s="26">
        <v>2163.3124004984102</v>
      </c>
      <c r="V109" s="26">
        <v>2151.5262335633201</v>
      </c>
      <c r="W109" s="26">
        <v>2304.8519652725299</v>
      </c>
      <c r="X109" s="26">
        <v>2117.02322731002</v>
      </c>
      <c r="Y109" s="26">
        <v>2225.1019651576698</v>
      </c>
      <c r="Z109" s="26">
        <v>2156.4219663977301</v>
      </c>
      <c r="AA109" s="26">
        <v>2265.1396615656299</v>
      </c>
      <c r="AB109" s="26">
        <v>1675.2955148876199</v>
      </c>
      <c r="AC109" s="26">
        <v>0</v>
      </c>
      <c r="AD109" s="26">
        <v>2.8358888245512399</v>
      </c>
      <c r="AE109" s="26">
        <v>1229.3897995540699</v>
      </c>
      <c r="AF109" s="26">
        <v>2066.1488132529298</v>
      </c>
      <c r="AG109" s="26">
        <v>1886.51013649119</v>
      </c>
      <c r="AH109" s="26">
        <v>3698.2236059955799</v>
      </c>
      <c r="AI109" s="26">
        <v>4367.2173790032302</v>
      </c>
      <c r="AJ109" s="26">
        <v>4146.2926460645804</v>
      </c>
      <c r="AK109" s="26">
        <v>4456.3781988358396</v>
      </c>
      <c r="AL109" s="26">
        <v>4342.1251924676899</v>
      </c>
      <c r="AM109" s="26">
        <v>4421.5616279633596</v>
      </c>
      <c r="AN109" s="26">
        <v>1675.2955148876199</v>
      </c>
      <c r="AO109" s="26">
        <v>2.8358888245512399</v>
      </c>
      <c r="AP109" s="26">
        <v>3295.5386128069999</v>
      </c>
      <c r="AQ109" s="26">
        <v>5584.7337424867701</v>
      </c>
      <c r="AR109" s="26">
        <v>8513.5100250678006</v>
      </c>
      <c r="AS109" s="26">
        <v>8798.5033913035404</v>
      </c>
      <c r="AT109" s="26">
        <v>6096.8571428509804</v>
      </c>
      <c r="AU109" s="26">
        <f t="shared" si="28"/>
        <v>2289.1951296797702</v>
      </c>
      <c r="AV109" s="26">
        <f t="shared" si="29"/>
        <v>2928.7762825810305</v>
      </c>
      <c r="AW109" s="26">
        <f t="shared" si="30"/>
        <v>284.99336623573981</v>
      </c>
      <c r="AX109" s="26">
        <v>-296.59584244215398</v>
      </c>
      <c r="AY109" s="26">
        <v>-65.1071290135515</v>
      </c>
      <c r="AZ109" s="26">
        <v>247.17142370751299</v>
      </c>
      <c r="BA109" s="26">
        <v>175.678574928264</v>
      </c>
      <c r="BB109" s="26">
        <v>1213.1848959403501</v>
      </c>
      <c r="BC109" s="26">
        <v>-203.61649909783199</v>
      </c>
      <c r="BD109" s="26">
        <v>-136.95812473704601</v>
      </c>
      <c r="BE109" s="26">
        <v>-132.149381566919</v>
      </c>
      <c r="BF109" s="26">
        <v>180.332154932234</v>
      </c>
      <c r="BG109" s="26">
        <v>-11.786166935090099</v>
      </c>
      <c r="BH109" s="26">
        <v>153.325731709211</v>
      </c>
      <c r="BI109" s="26">
        <v>-187.82873796250601</v>
      </c>
      <c r="BJ109" s="26">
        <v>108.078737847653</v>
      </c>
      <c r="BK109" s="26">
        <v>-68.679998759942805</v>
      </c>
      <c r="BL109" s="26">
        <v>108.717695167898</v>
      </c>
      <c r="BM109" s="26" t="s">
        <v>271</v>
      </c>
      <c r="BN109" s="4" t="s">
        <v>271</v>
      </c>
      <c r="BO109" s="27">
        <v>91</v>
      </c>
      <c r="BP109" s="4" t="s">
        <v>253</v>
      </c>
      <c r="BQ109" s="26">
        <v>819.66935639183703</v>
      </c>
      <c r="BR109" s="26">
        <v>-183.67138798083201</v>
      </c>
      <c r="BS109" s="28">
        <v>-0.224079851892168</v>
      </c>
      <c r="BT109" s="4">
        <v>-787.38667151259995</v>
      </c>
      <c r="BU109" s="28">
        <v>-0.96061499112112103</v>
      </c>
      <c r="BV109" s="4">
        <v>387.077258064516</v>
      </c>
      <c r="BW109" s="26">
        <v>1066.84078009935</v>
      </c>
      <c r="BX109" s="26">
        <v>42.977460717643602</v>
      </c>
      <c r="BY109" s="28">
        <v>4.0284793681809997E-2</v>
      </c>
      <c r="BZ109" s="4">
        <v>-483.84260281453197</v>
      </c>
      <c r="CA109" s="28">
        <v>-0.45352841008709299</v>
      </c>
      <c r="CB109" s="4">
        <v>394.87795698924702</v>
      </c>
      <c r="CC109" s="26">
        <v>1242.5193550276099</v>
      </c>
      <c r="CD109" s="26">
        <v>129.84229257949599</v>
      </c>
      <c r="CE109" s="28">
        <v>0.10449921126308</v>
      </c>
      <c r="CF109" s="4">
        <v>-328.47160651884502</v>
      </c>
      <c r="CG109" s="28">
        <v>-0.26435934795683302</v>
      </c>
      <c r="CH109" s="4">
        <v>444.562064516129</v>
      </c>
      <c r="CI109" s="26">
        <v>2455.70425096797</v>
      </c>
      <c r="CJ109" s="26">
        <v>866.96122746300898</v>
      </c>
      <c r="CK109" s="28">
        <v>0.353039755142044</v>
      </c>
      <c r="CL109" s="4">
        <v>306.76715233656603</v>
      </c>
      <c r="CM109" s="28">
        <v>0.12492023508761101</v>
      </c>
      <c r="CN109" s="4">
        <v>492.26470046083</v>
      </c>
      <c r="CO109" s="26">
        <v>2252.08775187014</v>
      </c>
      <c r="CP109" s="26">
        <v>805.60981367841703</v>
      </c>
      <c r="CQ109" s="28">
        <v>0.3577168842597</v>
      </c>
      <c r="CR109" s="4">
        <v>267.38399007874102</v>
      </c>
      <c r="CS109" s="28">
        <v>0.11872716320965</v>
      </c>
      <c r="CT109" s="4">
        <v>506.47413978494598</v>
      </c>
      <c r="CU109" s="26">
        <v>2115.1296271330898</v>
      </c>
      <c r="CV109" s="26">
        <v>654.24310906797496</v>
      </c>
      <c r="CW109" s="28">
        <v>0.309315845551629</v>
      </c>
      <c r="CX109" s="4">
        <v>82.971768703747102</v>
      </c>
      <c r="CY109" s="28">
        <v>3.9227746441341999E-2</v>
      </c>
      <c r="CZ109" s="4">
        <v>502.66311827957003</v>
      </c>
      <c r="DA109" s="26">
        <v>1982.98024556617</v>
      </c>
      <c r="DB109" s="26">
        <v>323.67000767752899</v>
      </c>
      <c r="DC109" s="28">
        <v>0.163224020209599</v>
      </c>
      <c r="DD109" s="4">
        <v>-191.54240533952699</v>
      </c>
      <c r="DE109" s="28">
        <v>-9.6593198932669294E-2</v>
      </c>
      <c r="DF109" s="4">
        <v>501.471505376344</v>
      </c>
      <c r="DG109" s="26">
        <v>2163.3124004984102</v>
      </c>
      <c r="DH109" s="26">
        <v>657.42452942971897</v>
      </c>
      <c r="DI109" s="28">
        <v>0.30389717605199101</v>
      </c>
      <c r="DJ109" s="4">
        <v>111.89763050178099</v>
      </c>
      <c r="DK109" s="28">
        <v>5.1725137098091199E-2</v>
      </c>
      <c r="DL109" s="4">
        <v>507.24700460829501</v>
      </c>
      <c r="DM109" s="26">
        <v>2151.7222067831499</v>
      </c>
      <c r="DN109" s="26">
        <v>589.90514647201996</v>
      </c>
      <c r="DO109" s="28">
        <v>0.27415488143050598</v>
      </c>
      <c r="DP109" s="4">
        <v>-23.0446575063234</v>
      </c>
      <c r="DQ109" s="28">
        <v>-1.07098664658834E-2</v>
      </c>
      <c r="DR109" s="4">
        <v>570.22682795698904</v>
      </c>
      <c r="DS109" s="26">
        <v>2304.9612861835799</v>
      </c>
      <c r="DT109" s="26">
        <v>787.079981142478</v>
      </c>
      <c r="DU109" s="28">
        <v>0.341472104481928</v>
      </c>
      <c r="DV109" s="4">
        <v>202.747471740734</v>
      </c>
      <c r="DW109" s="28">
        <v>8.7961334949981707E-2</v>
      </c>
      <c r="DX109" s="4">
        <v>581.60860215053799</v>
      </c>
      <c r="DY109" s="26">
        <v>2117.0158399251</v>
      </c>
      <c r="DZ109" s="26">
        <v>589.27886146016704</v>
      </c>
      <c r="EA109" s="28">
        <v>0.278353543864374</v>
      </c>
      <c r="EB109" s="4">
        <v>-20.874806474746698</v>
      </c>
      <c r="EC109" s="28">
        <v>-9.8604866723553692E-3</v>
      </c>
      <c r="ED109" s="4">
        <v>604.96096774193597</v>
      </c>
      <c r="EE109" s="26">
        <v>2225.0706471645599</v>
      </c>
      <c r="EF109" s="26">
        <v>722.11668621758895</v>
      </c>
      <c r="EG109" s="28">
        <v>0.324536520733754</v>
      </c>
      <c r="EH109" s="4">
        <v>122.096956128863</v>
      </c>
      <c r="EI109" s="28">
        <v>5.48732941511108E-2</v>
      </c>
      <c r="EJ109" s="4">
        <v>598.89009216589898</v>
      </c>
      <c r="EK109" s="26">
        <v>2156.4138964828699</v>
      </c>
      <c r="EL109" s="26">
        <v>611.73565788238398</v>
      </c>
      <c r="EM109" s="28">
        <v>0.28368193085758198</v>
      </c>
      <c r="EN109" s="4">
        <v>-15.144411751517</v>
      </c>
      <c r="EO109" s="28">
        <v>-7.0229614900078402E-3</v>
      </c>
      <c r="EP109" s="4">
        <v>595.87365591397804</v>
      </c>
      <c r="EQ109" s="26">
        <v>2265.1018564136898</v>
      </c>
      <c r="ER109" s="26">
        <v>635.40240325781701</v>
      </c>
      <c r="ES109" s="28">
        <v>0.28051824753869697</v>
      </c>
      <c r="ET109" s="4">
        <v>17.243316141465598</v>
      </c>
      <c r="EU109" s="28">
        <v>7.6126007722967098E-3</v>
      </c>
      <c r="EV109" s="4">
        <v>600.12493548387101</v>
      </c>
      <c r="EW109" s="26">
        <v>1675.25738820437</v>
      </c>
      <c r="EX109" s="26">
        <v>465.272924574733</v>
      </c>
      <c r="EY109" s="28">
        <v>0.27773220273538901</v>
      </c>
      <c r="EZ109" s="4">
        <v>58.469763001958299</v>
      </c>
      <c r="FA109" s="28">
        <v>3.4901957999796902E-2</v>
      </c>
      <c r="FB109" s="4">
        <v>413.46655913978498</v>
      </c>
      <c r="FC109" s="4">
        <v>1886.51013649119</v>
      </c>
      <c r="FD109" s="4">
        <v>-140.69392726318799</v>
      </c>
      <c r="FE109" s="28">
        <v>-7.4578940521820597E-2</v>
      </c>
      <c r="FF109" s="4">
        <v>-1271.22927432713</v>
      </c>
      <c r="FG109" s="28">
        <v>-0.67385234234232805</v>
      </c>
      <c r="FH109" s="4">
        <v>781.95521505376303</v>
      </c>
      <c r="FI109" s="4">
        <v>3698.2236059955799</v>
      </c>
      <c r="FJ109" s="4">
        <v>996.80352004250506</v>
      </c>
      <c r="FK109" s="28">
        <v>0.26953576263654799</v>
      </c>
      <c r="FL109" s="4">
        <v>-21.704454182279701</v>
      </c>
      <c r="FM109" s="28">
        <v>-5.8688863883439302E-3</v>
      </c>
      <c r="FN109" s="4">
        <v>936.826764976959</v>
      </c>
      <c r="FO109" s="4">
        <v>4367.2173790032302</v>
      </c>
      <c r="FP109" s="4">
        <v>1459.85292274639</v>
      </c>
      <c r="FQ109" s="28">
        <v>0.33427530531571298</v>
      </c>
      <c r="FR109" s="4">
        <v>350.35575878248801</v>
      </c>
      <c r="FS109" s="28">
        <v>8.02240255928027E-2</v>
      </c>
      <c r="FT109" s="4">
        <v>1009.13725806452</v>
      </c>
      <c r="FU109" s="4">
        <v>4146.2926460645804</v>
      </c>
      <c r="FV109" s="4">
        <v>981.09453710724699</v>
      </c>
      <c r="FW109" s="28">
        <v>0.23661970363776599</v>
      </c>
      <c r="FX109" s="4">
        <v>-79.6447748377458</v>
      </c>
      <c r="FY109" s="28">
        <v>-1.9208671851307899E-2</v>
      </c>
      <c r="FZ109" s="4">
        <v>1008.71850998464</v>
      </c>
      <c r="GA109" s="4">
        <v>4456.6834929667302</v>
      </c>
      <c r="GB109" s="4">
        <v>1244.14825553999</v>
      </c>
      <c r="GC109" s="28">
        <v>0.27916459795797399</v>
      </c>
      <c r="GD109" s="4">
        <v>179.70281423441099</v>
      </c>
      <c r="GE109" s="28">
        <v>4.0322094785956303E-2</v>
      </c>
      <c r="GF109" s="4">
        <v>1151.8354301075301</v>
      </c>
      <c r="GG109" s="4">
        <v>4342.0864870896603</v>
      </c>
      <c r="GH109" s="4">
        <v>1311.3955476777601</v>
      </c>
      <c r="GI109" s="28">
        <v>0.30201967454515999</v>
      </c>
      <c r="GJ109" s="4">
        <v>101.222149654117</v>
      </c>
      <c r="GK109" s="28">
        <v>2.3311868603972E-2</v>
      </c>
      <c r="GL109" s="4">
        <v>1203.8510599078299</v>
      </c>
      <c r="GM109" s="4">
        <v>4421.5157528965601</v>
      </c>
      <c r="GN109" s="4">
        <v>1247.1380611402001</v>
      </c>
      <c r="GO109" s="28">
        <v>0.282061204989079</v>
      </c>
      <c r="GP109" s="4">
        <v>2.0989043899486002</v>
      </c>
      <c r="GQ109" s="28">
        <v>4.7470245663460401E-4</v>
      </c>
      <c r="GR109" s="4">
        <v>1195.9985913978501</v>
      </c>
      <c r="GS109" s="4">
        <v>1675.25738820437</v>
      </c>
      <c r="GT109" s="4">
        <v>465.272924574733</v>
      </c>
      <c r="GU109" s="28">
        <v>0.27773220273538901</v>
      </c>
      <c r="GV109" s="4">
        <v>58.469763001958299</v>
      </c>
      <c r="GW109" s="28">
        <v>3.4901957999796902E-2</v>
      </c>
      <c r="GX109" s="4">
        <v>413.46655913978498</v>
      </c>
    </row>
    <row r="110" spans="1:206" x14ac:dyDescent="0.25">
      <c r="A110" s="4" t="s">
        <v>220</v>
      </c>
      <c r="B110" s="4" t="s">
        <v>416</v>
      </c>
      <c r="C110" s="4" t="s">
        <v>417</v>
      </c>
      <c r="D110" s="25" t="s">
        <v>244</v>
      </c>
      <c r="E110" s="4" t="s">
        <v>245</v>
      </c>
      <c r="K110" s="26">
        <v>24.508131001648799</v>
      </c>
      <c r="L110" s="26">
        <v>33.493402322047501</v>
      </c>
      <c r="M110" s="26">
        <v>39.955720878145101</v>
      </c>
      <c r="N110" s="26">
        <v>1.0844279297132999</v>
      </c>
      <c r="O110" s="26">
        <v>1445.1609825970099</v>
      </c>
      <c r="P110" s="26">
        <v>2876.9314281594202</v>
      </c>
      <c r="Q110" s="26">
        <v>3435.9198514949899</v>
      </c>
      <c r="R110" s="26">
        <v>3080.80239717317</v>
      </c>
      <c r="S110" s="26">
        <v>2697.1991374424802</v>
      </c>
      <c r="T110" s="26">
        <v>2950.4943759573098</v>
      </c>
      <c r="U110" s="26">
        <v>1027.74669752144</v>
      </c>
      <c r="V110" s="26">
        <v>3144.1747130673798</v>
      </c>
      <c r="W110" s="26">
        <v>2318.79347114045</v>
      </c>
      <c r="X110" s="26">
        <v>1721.7307213594599</v>
      </c>
      <c r="Y110" s="26">
        <v>1343.96109857796</v>
      </c>
      <c r="Z110" s="26">
        <v>417.77441392969001</v>
      </c>
      <c r="AA110" s="26">
        <v>332.49714074560802</v>
      </c>
      <c r="AB110" s="26">
        <v>290.54908692160899</v>
      </c>
      <c r="AC110" s="26">
        <v>0</v>
      </c>
      <c r="AD110" s="26">
        <v>0</v>
      </c>
      <c r="AE110" s="26">
        <v>24.508131001648799</v>
      </c>
      <c r="AF110" s="26">
        <v>73.449123200192602</v>
      </c>
      <c r="AG110" s="26">
        <v>1446.24541052672</v>
      </c>
      <c r="AH110" s="26">
        <v>6312.8512796544201</v>
      </c>
      <c r="AI110" s="26">
        <v>5778.0015346156497</v>
      </c>
      <c r="AJ110" s="26">
        <v>3978.24107347875</v>
      </c>
      <c r="AK110" s="26">
        <v>5462.9681842078298</v>
      </c>
      <c r="AL110" s="26">
        <v>3065.69181993742</v>
      </c>
      <c r="AM110" s="26">
        <v>750.27155467529701</v>
      </c>
      <c r="AN110" s="26">
        <v>290.54908692160899</v>
      </c>
      <c r="AP110" s="26">
        <v>97.957254201841394</v>
      </c>
      <c r="AQ110" s="26">
        <v>7759.0966901811398</v>
      </c>
      <c r="AR110" s="26">
        <v>9756.2426080944006</v>
      </c>
      <c r="AS110" s="26">
        <v>8528.6600041452493</v>
      </c>
      <c r="AT110" s="26">
        <v>1040.82064159691</v>
      </c>
      <c r="AU110" s="26">
        <f t="shared" si="28"/>
        <v>7661.1394359792985</v>
      </c>
      <c r="AV110" s="26">
        <f t="shared" si="29"/>
        <v>1997.1459179132607</v>
      </c>
      <c r="AW110" s="26">
        <f t="shared" si="30"/>
        <v>-1227.5826039491512</v>
      </c>
      <c r="AX110" s="26">
        <v>6.4623185560975998</v>
      </c>
      <c r="AY110" s="26">
        <v>-38.871292948431801</v>
      </c>
      <c r="AZ110" s="26">
        <v>1444.0765546672999</v>
      </c>
      <c r="BA110" s="26">
        <v>1431.77044556241</v>
      </c>
      <c r="BB110" s="26">
        <v>558.988423335569</v>
      </c>
      <c r="BC110" s="26">
        <v>-355.11745432182499</v>
      </c>
      <c r="BD110" s="26">
        <v>-383.603259730687</v>
      </c>
      <c r="BE110" s="26">
        <v>253.29523851482901</v>
      </c>
      <c r="BF110" s="26">
        <v>-1922.7476784358701</v>
      </c>
      <c r="BG110" s="26">
        <v>2116.4280155459401</v>
      </c>
      <c r="BH110" s="26">
        <v>-825.38124192693795</v>
      </c>
      <c r="BI110" s="26">
        <v>-597.06274978098895</v>
      </c>
      <c r="BJ110" s="26">
        <v>-377.76962278149102</v>
      </c>
      <c r="BK110" s="26">
        <v>-926.18668464827499</v>
      </c>
      <c r="BL110" s="26">
        <v>-85.277273184081693</v>
      </c>
      <c r="BM110" s="26" t="s">
        <v>271</v>
      </c>
      <c r="BN110" s="4" t="s">
        <v>271</v>
      </c>
      <c r="BO110" s="27">
        <v>92</v>
      </c>
      <c r="BP110" s="4" t="s">
        <v>253</v>
      </c>
      <c r="BQ110" s="26">
        <v>1.0844279297132999</v>
      </c>
      <c r="BR110" s="26">
        <v>-157.44389251210899</v>
      </c>
      <c r="BS110" s="28">
        <v>-145.186128278468</v>
      </c>
      <c r="BT110" s="4">
        <v>-172.25569237945001</v>
      </c>
      <c r="BU110" s="28">
        <v>-158.84475829112</v>
      </c>
      <c r="BV110" s="4">
        <v>12.2864516129032</v>
      </c>
      <c r="BW110" s="26">
        <v>1445.1609825970099</v>
      </c>
      <c r="BX110" s="26">
        <v>687.60817310055404</v>
      </c>
      <c r="BY110" s="28">
        <v>0.47580039966543702</v>
      </c>
      <c r="BZ110" s="4">
        <v>538.63732611687499</v>
      </c>
      <c r="CA110" s="28">
        <v>0.37271787199023498</v>
      </c>
      <c r="CB110" s="4">
        <v>136.62715053763401</v>
      </c>
      <c r="CC110" s="26">
        <v>2876.9314281594202</v>
      </c>
      <c r="CD110" s="26">
        <v>1350.59591571959</v>
      </c>
      <c r="CE110" s="28">
        <v>0.46945711062138801</v>
      </c>
      <c r="CF110" s="4">
        <v>1025.95243803421</v>
      </c>
      <c r="CG110" s="28">
        <v>0.35661344861826799</v>
      </c>
      <c r="CH110" s="4">
        <v>288.82462365591402</v>
      </c>
      <c r="CI110" s="26">
        <v>3435.9198514949899</v>
      </c>
      <c r="CJ110" s="26">
        <v>1815.18203601606</v>
      </c>
      <c r="CK110" s="28">
        <v>0.52829580271677801</v>
      </c>
      <c r="CL110" s="4">
        <v>1373.3093365085699</v>
      </c>
      <c r="CM110" s="28">
        <v>0.39969190081981498</v>
      </c>
      <c r="CN110" s="4">
        <v>359.40221198156701</v>
      </c>
      <c r="CO110" s="26">
        <v>3080.80239717317</v>
      </c>
      <c r="CP110" s="26">
        <v>1349.35251696705</v>
      </c>
      <c r="CQ110" s="28">
        <v>0.43798736270952199</v>
      </c>
      <c r="CR110" s="4">
        <v>922.10434463978004</v>
      </c>
      <c r="CS110" s="28">
        <v>0.299306552567561</v>
      </c>
      <c r="CT110" s="4">
        <v>359.66076344086002</v>
      </c>
      <c r="CU110" s="26">
        <v>2697.1991374424802</v>
      </c>
      <c r="CV110" s="26">
        <v>690.60738034108999</v>
      </c>
      <c r="CW110" s="28">
        <v>0.25604612234747098</v>
      </c>
      <c r="CX110" s="4">
        <v>313.41402180957999</v>
      </c>
      <c r="CY110" s="28">
        <v>0.116199807963294</v>
      </c>
      <c r="CZ110" s="4">
        <v>359.35739784946202</v>
      </c>
      <c r="DA110" s="26">
        <v>2950.4943759573098</v>
      </c>
      <c r="DB110" s="26">
        <v>1304.8480343333699</v>
      </c>
      <c r="DC110" s="28">
        <v>0.44224725353357303</v>
      </c>
      <c r="DD110" s="4">
        <v>950.58334985418799</v>
      </c>
      <c r="DE110" s="28">
        <v>0.32217765185394198</v>
      </c>
      <c r="DF110" s="4">
        <v>327.82623655914</v>
      </c>
      <c r="DG110" s="26">
        <v>1027.74669752144</v>
      </c>
      <c r="DH110" s="26">
        <v>-91.367087406827807</v>
      </c>
      <c r="DI110" s="28">
        <v>-8.8900395036221297E-2</v>
      </c>
      <c r="DJ110" s="4">
        <v>-364.22627094321399</v>
      </c>
      <c r="DK110" s="28">
        <v>-0.35439303460823401</v>
      </c>
      <c r="DL110" s="4">
        <v>228.16092165898601</v>
      </c>
      <c r="DM110" s="26">
        <v>3144.3407674682699</v>
      </c>
      <c r="DN110" s="26">
        <v>2546.13546129934</v>
      </c>
      <c r="DO110" s="28">
        <v>0.80975175707479397</v>
      </c>
      <c r="DP110" s="4">
        <v>2294.4798823179599</v>
      </c>
      <c r="DQ110" s="28">
        <v>0.72971730865080897</v>
      </c>
      <c r="DR110" s="4">
        <v>219.91505376344099</v>
      </c>
      <c r="DS110" s="26">
        <v>2318.79347114045</v>
      </c>
      <c r="DT110" s="26">
        <v>1420.9704755443099</v>
      </c>
      <c r="DU110" s="28">
        <v>0.61280596708142199</v>
      </c>
      <c r="DV110" s="4">
        <v>1167.4586242200301</v>
      </c>
      <c r="DW110" s="28">
        <v>0.50347676011259501</v>
      </c>
      <c r="DX110" s="4">
        <v>252.111827956989</v>
      </c>
      <c r="DY110" s="26">
        <v>1721.72380655079</v>
      </c>
      <c r="DZ110" s="26">
        <v>995.32260649484601</v>
      </c>
      <c r="EA110" s="28">
        <v>0.57809655805876403</v>
      </c>
      <c r="EB110" s="4">
        <v>789.26669966545501</v>
      </c>
      <c r="EC110" s="28">
        <v>0.45841655709380502</v>
      </c>
      <c r="ED110" s="4">
        <v>220.260752688172</v>
      </c>
      <c r="EE110" s="26">
        <v>1343.9552181998999</v>
      </c>
      <c r="EF110" s="26">
        <v>845.03888866326804</v>
      </c>
      <c r="EG110" s="28">
        <v>0.62877012360212303</v>
      </c>
      <c r="EH110" s="4">
        <v>709.33927651290901</v>
      </c>
      <c r="EI110" s="28">
        <v>0.52779978596534105</v>
      </c>
      <c r="EJ110" s="4">
        <v>142.69873271889401</v>
      </c>
      <c r="EK110" s="26">
        <v>417.77441392969001</v>
      </c>
      <c r="EL110" s="26">
        <v>345.041175972536</v>
      </c>
      <c r="EM110" s="28">
        <v>0.82590308182589101</v>
      </c>
      <c r="EN110" s="4">
        <v>300.00651532404999</v>
      </c>
      <c r="EO110" s="28">
        <v>0.71810648359748697</v>
      </c>
      <c r="EP110" s="4">
        <v>35.087096774193498</v>
      </c>
      <c r="EQ110" s="26">
        <v>332.49435521169698</v>
      </c>
      <c r="ER110" s="26">
        <v>174.95003597177401</v>
      </c>
      <c r="ES110" s="28">
        <v>0.52617445448174505</v>
      </c>
      <c r="ET110" s="4">
        <v>135.27300459754699</v>
      </c>
      <c r="EU110" s="28">
        <v>0.406843010948019</v>
      </c>
      <c r="EV110" s="4">
        <v>37.612903225806399</v>
      </c>
      <c r="EW110" s="26">
        <v>290.54908692160899</v>
      </c>
      <c r="EX110" s="26">
        <v>179.631883953141</v>
      </c>
      <c r="EY110" s="28">
        <v>0.61824969355903203</v>
      </c>
      <c r="EZ110" s="4">
        <v>38.198914914814303</v>
      </c>
      <c r="FA110" s="28">
        <v>0.131471467763106</v>
      </c>
      <c r="FB110" s="4">
        <v>28.5322580645161</v>
      </c>
      <c r="FC110" s="4">
        <v>1446.24541052672</v>
      </c>
      <c r="FD110" s="4">
        <v>530.16428058844497</v>
      </c>
      <c r="FE110" s="28">
        <v>0.366579749695011</v>
      </c>
      <c r="FF110" s="4">
        <v>366.381633737426</v>
      </c>
      <c r="FG110" s="28">
        <v>0.25333296207591</v>
      </c>
      <c r="FH110" s="4">
        <v>148.913602150538</v>
      </c>
      <c r="FI110" s="4">
        <v>6312.8512796544201</v>
      </c>
      <c r="FJ110" s="4">
        <v>3165.7779517356498</v>
      </c>
      <c r="FK110" s="28">
        <v>0.50148147192039505</v>
      </c>
      <c r="FL110" s="4">
        <v>2399.2617745427801</v>
      </c>
      <c r="FM110" s="28">
        <v>0.38005992352066398</v>
      </c>
      <c r="FN110" s="4">
        <v>648.22683563748103</v>
      </c>
      <c r="FO110" s="4">
        <v>5778.0015346156497</v>
      </c>
      <c r="FP110" s="4">
        <v>2039.9598973081399</v>
      </c>
      <c r="FQ110" s="28">
        <v>0.35305630936351701</v>
      </c>
      <c r="FR110" s="4">
        <v>1235.51836644936</v>
      </c>
      <c r="FS110" s="28">
        <v>0.21383143618904299</v>
      </c>
      <c r="FT110" s="4">
        <v>719.01816129032295</v>
      </c>
      <c r="FU110" s="4">
        <v>3978.24107347875</v>
      </c>
      <c r="FV110" s="4">
        <v>1213.4809469265399</v>
      </c>
      <c r="FW110" s="28">
        <v>0.30502951543492601</v>
      </c>
      <c r="FX110" s="4">
        <v>586.357078910974</v>
      </c>
      <c r="FY110" s="28">
        <v>0.14739103741599999</v>
      </c>
      <c r="FZ110" s="4">
        <v>555.98715821812596</v>
      </c>
      <c r="GA110" s="4">
        <v>5463.1342386087099</v>
      </c>
      <c r="GB110" s="4">
        <v>3236.74284164043</v>
      </c>
      <c r="GC110" s="28">
        <v>0.59246994495685701</v>
      </c>
      <c r="GD110" s="4">
        <v>3461.9385065379902</v>
      </c>
      <c r="GE110" s="28">
        <v>0.63369090989417798</v>
      </c>
      <c r="GF110" s="4">
        <v>472.02688172043003</v>
      </c>
      <c r="GG110" s="4">
        <v>3065.6790247506901</v>
      </c>
      <c r="GH110" s="4">
        <v>1840.3614951581101</v>
      </c>
      <c r="GI110" s="28">
        <v>0.60031121337230597</v>
      </c>
      <c r="GJ110" s="4">
        <v>1498.6059761783599</v>
      </c>
      <c r="GK110" s="28">
        <v>0.488833294053097</v>
      </c>
      <c r="GL110" s="4">
        <v>362.95948540706598</v>
      </c>
      <c r="GM110" s="4">
        <v>750.26876914138597</v>
      </c>
      <c r="GN110" s="4">
        <v>519.99121194430995</v>
      </c>
      <c r="GO110" s="28">
        <v>0.69307324699039796</v>
      </c>
      <c r="GP110" s="4">
        <v>435.279519921597</v>
      </c>
      <c r="GQ110" s="28">
        <v>0.58016478604025401</v>
      </c>
      <c r="GR110" s="4">
        <v>72.7</v>
      </c>
      <c r="GS110" s="4">
        <v>290.54908692160899</v>
      </c>
      <c r="GT110" s="4">
        <v>179.631883953141</v>
      </c>
      <c r="GU110" s="28">
        <v>0.61824969355903203</v>
      </c>
      <c r="GV110" s="4">
        <v>38.198914914814303</v>
      </c>
      <c r="GW110" s="28">
        <v>0.131471467763106</v>
      </c>
      <c r="GX110" s="4">
        <v>28.5322580645161</v>
      </c>
    </row>
    <row r="111" spans="1:206" x14ac:dyDescent="0.25">
      <c r="A111" s="4" t="s">
        <v>220</v>
      </c>
      <c r="B111" s="4" t="s">
        <v>418</v>
      </c>
      <c r="C111" s="4" t="s">
        <v>419</v>
      </c>
      <c r="D111" s="25" t="s">
        <v>228</v>
      </c>
      <c r="T111" s="26">
        <v>335.85108432694301</v>
      </c>
      <c r="U111" s="26">
        <v>1605.30511211015</v>
      </c>
      <c r="V111" s="26">
        <v>2628.4820803206098</v>
      </c>
      <c r="W111" s="26">
        <v>2127.3367183211399</v>
      </c>
      <c r="X111" s="26">
        <v>1863.6395372376701</v>
      </c>
      <c r="Y111" s="26">
        <v>1684.1316828164299</v>
      </c>
      <c r="Z111" s="26">
        <v>1804.81969580911</v>
      </c>
      <c r="AA111" s="26">
        <v>1599.5349457109201</v>
      </c>
      <c r="AB111" s="26">
        <v>1107.2519669114099</v>
      </c>
      <c r="AC111" s="26">
        <v>0</v>
      </c>
      <c r="AD111" s="26">
        <v>0</v>
      </c>
      <c r="AE111" s="26">
        <v>0</v>
      </c>
      <c r="AF111" s="26">
        <v>0</v>
      </c>
      <c r="AG111" s="26">
        <v>0</v>
      </c>
      <c r="AH111" s="26">
        <v>0</v>
      </c>
      <c r="AI111" s="26">
        <v>0</v>
      </c>
      <c r="AJ111" s="26">
        <v>1941.1561964371001</v>
      </c>
      <c r="AK111" s="26">
        <v>4755.8187986417497</v>
      </c>
      <c r="AL111" s="26">
        <v>3547.7712200541</v>
      </c>
      <c r="AM111" s="26">
        <v>3404.3546415200299</v>
      </c>
      <c r="AN111" s="26">
        <v>1107.2519669114099</v>
      </c>
      <c r="AR111" s="26">
        <v>1941.1561964371001</v>
      </c>
      <c r="AS111" s="26">
        <v>8303.5900186958497</v>
      </c>
      <c r="AT111" s="26">
        <v>4511.6066084314398</v>
      </c>
      <c r="AU111" s="26">
        <f t="shared" si="28"/>
        <v>0</v>
      </c>
      <c r="AV111" s="26">
        <f t="shared" si="29"/>
        <v>1941.1561964371001</v>
      </c>
      <c r="AW111" s="26">
        <f t="shared" si="30"/>
        <v>6362.4338222587494</v>
      </c>
      <c r="AX111" s="26">
        <v>0</v>
      </c>
      <c r="AY111" s="26">
        <v>0</v>
      </c>
      <c r="AZ111" s="26">
        <v>0</v>
      </c>
      <c r="BA111" s="26">
        <v>0</v>
      </c>
      <c r="BB111" s="26">
        <v>0</v>
      </c>
      <c r="BC111" s="26">
        <v>0</v>
      </c>
      <c r="BD111" s="26">
        <v>0</v>
      </c>
      <c r="BE111" s="26">
        <v>335.85108432694301</v>
      </c>
      <c r="BF111" s="26">
        <v>1269.45402778321</v>
      </c>
      <c r="BG111" s="26">
        <v>1023.17696821045</v>
      </c>
      <c r="BH111" s="26">
        <v>-501.14536199946298</v>
      </c>
      <c r="BI111" s="26">
        <v>-263.697181083472</v>
      </c>
      <c r="BJ111" s="26">
        <v>-179.50785442123799</v>
      </c>
      <c r="BK111" s="26">
        <v>120.68801299267299</v>
      </c>
      <c r="BL111" s="26">
        <v>-205.284750098182</v>
      </c>
      <c r="BM111" s="26" t="s">
        <v>271</v>
      </c>
      <c r="BN111" s="4" t="s">
        <v>224</v>
      </c>
      <c r="BO111" s="27">
        <v>93</v>
      </c>
      <c r="BP111" s="4" t="s">
        <v>253</v>
      </c>
      <c r="DA111" s="26">
        <v>348.970703201807</v>
      </c>
      <c r="DB111" s="26">
        <v>224.913239006244</v>
      </c>
      <c r="DC111" s="28">
        <v>0.64450464449498102</v>
      </c>
      <c r="DD111" s="4">
        <v>135.365222020044</v>
      </c>
      <c r="DE111" s="28">
        <v>0.38789852780783102</v>
      </c>
      <c r="DF111" s="4">
        <v>95.954838709677404</v>
      </c>
      <c r="DG111" s="26">
        <v>1642.8261836328099</v>
      </c>
      <c r="DH111" s="26">
        <v>1027.7690933429999</v>
      </c>
      <c r="DI111" s="28">
        <v>0.625610368024618</v>
      </c>
      <c r="DJ111" s="4">
        <v>567.05654387006598</v>
      </c>
      <c r="DK111" s="28">
        <v>0.34517135745677202</v>
      </c>
      <c r="DL111" s="4">
        <v>434.553847926267</v>
      </c>
      <c r="DM111" s="26">
        <v>2560.3975836996001</v>
      </c>
      <c r="DN111" s="26">
        <v>1711.87963476714</v>
      </c>
      <c r="DO111" s="28">
        <v>0.66859914478344096</v>
      </c>
      <c r="DP111" s="4">
        <v>1078.35956309837</v>
      </c>
      <c r="DQ111" s="28">
        <v>0.42116879423867398</v>
      </c>
      <c r="DR111" s="4">
        <v>569.56526881720401</v>
      </c>
      <c r="DS111" s="26">
        <v>1956.0640510297501</v>
      </c>
      <c r="DT111" s="26">
        <v>1158.0971915555201</v>
      </c>
      <c r="DU111" s="28">
        <v>0.59205484142804699</v>
      </c>
      <c r="DV111" s="4">
        <v>634.20124797226799</v>
      </c>
      <c r="DW111" s="28">
        <v>0.32422314986996498</v>
      </c>
      <c r="DX111" s="4">
        <v>525.65107526881695</v>
      </c>
      <c r="DY111" s="26">
        <v>1755.3149209522601</v>
      </c>
      <c r="DZ111" s="26">
        <v>1013.3318505035101</v>
      </c>
      <c r="EA111" s="28">
        <v>0.57729347503852801</v>
      </c>
      <c r="EB111" s="4">
        <v>529.21674944672895</v>
      </c>
      <c r="EC111" s="28">
        <v>0.30149390467189202</v>
      </c>
      <c r="ED111" s="4">
        <v>489.90161290322601</v>
      </c>
      <c r="EE111" s="26">
        <v>1666.3230640715601</v>
      </c>
      <c r="EF111" s="26">
        <v>1016.0386860472501</v>
      </c>
      <c r="EG111" s="28">
        <v>0.60974891841478496</v>
      </c>
      <c r="EH111" s="4">
        <v>548.44220779869397</v>
      </c>
      <c r="EI111" s="28">
        <v>0.329133179287939</v>
      </c>
      <c r="EJ111" s="4">
        <v>466.80115207373302</v>
      </c>
      <c r="EK111" s="26">
        <v>1807.9299410466499</v>
      </c>
      <c r="EL111" s="26">
        <v>1086.7736586332701</v>
      </c>
      <c r="EM111" s="28">
        <v>0.60111491820535401</v>
      </c>
      <c r="EN111" s="4">
        <v>632.78372252080203</v>
      </c>
      <c r="EO111" s="28">
        <v>0.35000455944353198</v>
      </c>
      <c r="EP111" s="4">
        <v>467.48279569892497</v>
      </c>
      <c r="EQ111" s="26">
        <v>1596.0214387486701</v>
      </c>
      <c r="ER111" s="26">
        <v>939.31242436654099</v>
      </c>
      <c r="ES111" s="28">
        <v>0.58853371362165996</v>
      </c>
      <c r="ET111" s="4">
        <v>502.42533504026801</v>
      </c>
      <c r="EU111" s="28">
        <v>0.314798612877145</v>
      </c>
      <c r="EV111" s="4">
        <v>425.048655913978</v>
      </c>
      <c r="EW111" s="26">
        <v>1089.48513351512</v>
      </c>
      <c r="EX111" s="26">
        <v>666.83847348160998</v>
      </c>
      <c r="EY111" s="28">
        <v>0.61206752893462402</v>
      </c>
      <c r="EZ111" s="4">
        <v>405.21017415319301</v>
      </c>
      <c r="FA111" s="28">
        <v>0.37192813530719698</v>
      </c>
      <c r="FB111" s="4">
        <v>269.50107526881698</v>
      </c>
      <c r="FC111" s="4">
        <v>0</v>
      </c>
      <c r="FD111" s="4">
        <v>0</v>
      </c>
      <c r="FF111" s="4">
        <v>0</v>
      </c>
      <c r="FH111" s="4">
        <v>0</v>
      </c>
      <c r="FI111" s="4">
        <v>0</v>
      </c>
      <c r="FJ111" s="4">
        <v>0</v>
      </c>
      <c r="FL111" s="4">
        <v>0</v>
      </c>
      <c r="FN111" s="4">
        <v>0</v>
      </c>
      <c r="FO111" s="4">
        <v>0</v>
      </c>
      <c r="FP111" s="4">
        <v>0</v>
      </c>
      <c r="FR111" s="4">
        <v>0</v>
      </c>
      <c r="FT111" s="4">
        <v>0</v>
      </c>
      <c r="FU111" s="4">
        <v>1991.79688683462</v>
      </c>
      <c r="FV111" s="4">
        <v>1252.6823323492499</v>
      </c>
      <c r="FW111" s="28">
        <v>0.62892072009411504</v>
      </c>
      <c r="FX111" s="4">
        <v>702.42176589011103</v>
      </c>
      <c r="FY111" s="28">
        <v>0.35265732692574198</v>
      </c>
      <c r="FZ111" s="4">
        <v>530.50868663594497</v>
      </c>
      <c r="GA111" s="4">
        <v>4516.4616347293404</v>
      </c>
      <c r="GB111" s="4">
        <v>1711.87963476714</v>
      </c>
      <c r="GC111" s="28">
        <v>0.37903114721569597</v>
      </c>
      <c r="GD111" s="4">
        <v>1712.5608110706401</v>
      </c>
      <c r="GE111" s="28">
        <v>0.379181968003868</v>
      </c>
      <c r="GF111" s="4">
        <v>1095.2163440860199</v>
      </c>
      <c r="GG111" s="4">
        <v>3421.63798502382</v>
      </c>
      <c r="GH111" s="4">
        <v>2029.3705365507601</v>
      </c>
      <c r="GI111" s="28">
        <v>0.59309913714808904</v>
      </c>
      <c r="GJ111" s="4">
        <v>1077.65895724542</v>
      </c>
      <c r="GK111" s="28">
        <v>0.31495411319439198</v>
      </c>
      <c r="GL111" s="4">
        <v>956.70276497695897</v>
      </c>
      <c r="GM111" s="4">
        <v>3403.95137979532</v>
      </c>
      <c r="GN111" s="4">
        <v>2026.0860829998101</v>
      </c>
      <c r="GO111" s="28">
        <v>0.59521592905996101</v>
      </c>
      <c r="GP111" s="4">
        <v>1135.20905756107</v>
      </c>
      <c r="GQ111" s="28">
        <v>0.333497436038387</v>
      </c>
      <c r="GR111" s="4">
        <v>892.53145161290297</v>
      </c>
      <c r="GS111" s="4">
        <v>1089.48513351512</v>
      </c>
      <c r="GT111" s="4">
        <v>666.83847348160998</v>
      </c>
      <c r="GU111" s="28">
        <v>0.61206752893462402</v>
      </c>
      <c r="GV111" s="4">
        <v>405.21017415319301</v>
      </c>
      <c r="GW111" s="28">
        <v>0.37192813530719698</v>
      </c>
      <c r="GX111" s="4">
        <v>269.50107526881698</v>
      </c>
    </row>
    <row r="112" spans="1:206" x14ac:dyDescent="0.25">
      <c r="A112" s="4" t="s">
        <v>220</v>
      </c>
      <c r="B112" s="4" t="s">
        <v>420</v>
      </c>
      <c r="C112" s="4" t="s">
        <v>421</v>
      </c>
      <c r="D112" s="25" t="s">
        <v>223</v>
      </c>
      <c r="I112" s="26">
        <v>-2.1740301100173599E-2</v>
      </c>
      <c r="J112" s="26">
        <v>371.60282287613802</v>
      </c>
      <c r="K112" s="26">
        <v>585.195169816511</v>
      </c>
      <c r="L112" s="26">
        <v>871.79352368074899</v>
      </c>
      <c r="M112" s="26">
        <v>1155.4884272762299</v>
      </c>
      <c r="N112" s="26">
        <v>1626.9685137235999</v>
      </c>
      <c r="O112" s="26">
        <v>1974.9911737363</v>
      </c>
      <c r="P112" s="26">
        <v>2554.4650604143999</v>
      </c>
      <c r="Q112" s="26">
        <v>2743.32057266942</v>
      </c>
      <c r="R112" s="26">
        <v>1823.8674776597099</v>
      </c>
      <c r="S112" s="26">
        <v>1603.82892608375</v>
      </c>
      <c r="T112" s="26">
        <v>2102.2054203032399</v>
      </c>
      <c r="U112" s="26">
        <v>2270.2380148119</v>
      </c>
      <c r="V112" s="26">
        <v>2212.5482314751098</v>
      </c>
      <c r="W112" s="26">
        <v>1946.2113775053899</v>
      </c>
      <c r="X112" s="26">
        <v>2166.7944755947901</v>
      </c>
      <c r="Y112" s="26">
        <v>1949.0792492078001</v>
      </c>
      <c r="Z112" s="26">
        <v>364.54857348473001</v>
      </c>
      <c r="AA112" s="26">
        <v>2013.9292708458199</v>
      </c>
      <c r="AB112" s="26">
        <v>836.18030752186098</v>
      </c>
      <c r="AC112" s="26">
        <v>0</v>
      </c>
      <c r="AD112" s="26">
        <v>-2.1740301100173599E-2</v>
      </c>
      <c r="AE112" s="26">
        <v>956.79799269264799</v>
      </c>
      <c r="AF112" s="26">
        <v>2027.2819509569799</v>
      </c>
      <c r="AG112" s="26">
        <v>3601.9596874599101</v>
      </c>
      <c r="AH112" s="26">
        <v>5297.7856330838204</v>
      </c>
      <c r="AI112" s="26">
        <v>3427.69640374346</v>
      </c>
      <c r="AJ112" s="26">
        <v>4372.4434351151403</v>
      </c>
      <c r="AK112" s="26">
        <v>4158.7596089805002</v>
      </c>
      <c r="AL112" s="26">
        <v>4115.87372480259</v>
      </c>
      <c r="AM112" s="26">
        <v>2378.4778443305499</v>
      </c>
      <c r="AN112" s="26">
        <v>836.18030752186098</v>
      </c>
      <c r="AO112" s="26">
        <v>-2.1740301100173599E-2</v>
      </c>
      <c r="AP112" s="26">
        <v>2984.07994364962</v>
      </c>
      <c r="AQ112" s="26">
        <v>8899.7453205437196</v>
      </c>
      <c r="AR112" s="26">
        <v>7800.1398388586103</v>
      </c>
      <c r="AS112" s="26">
        <v>8274.6333337830893</v>
      </c>
      <c r="AT112" s="26">
        <v>3214.6581518524099</v>
      </c>
      <c r="AU112" s="26">
        <f t="shared" si="28"/>
        <v>5915.6653768940996</v>
      </c>
      <c r="AV112" s="26">
        <f t="shared" si="29"/>
        <v>-1099.6054816851092</v>
      </c>
      <c r="AW112" s="26">
        <f t="shared" si="30"/>
        <v>474.49349492447891</v>
      </c>
      <c r="AX112" s="26">
        <v>283.69490359547802</v>
      </c>
      <c r="AY112" s="26">
        <v>471.48008644737502</v>
      </c>
      <c r="AZ112" s="26">
        <v>348.022660012703</v>
      </c>
      <c r="BA112" s="26">
        <v>579.47388667809105</v>
      </c>
      <c r="BB112" s="26">
        <v>188.85551225502601</v>
      </c>
      <c r="BC112" s="26">
        <v>-919.45309500970802</v>
      </c>
      <c r="BD112" s="26">
        <v>-220.038551575963</v>
      </c>
      <c r="BE112" s="26">
        <v>498.37649421948902</v>
      </c>
      <c r="BF112" s="26">
        <v>168.03259450866301</v>
      </c>
      <c r="BG112" s="26">
        <v>-57.6897833367928</v>
      </c>
      <c r="BH112" s="26">
        <v>-266.33685396972101</v>
      </c>
      <c r="BI112" s="26">
        <v>220.583098089402</v>
      </c>
      <c r="BJ112" s="26">
        <v>-217.715226386994</v>
      </c>
      <c r="BK112" s="26">
        <v>-1584.5306757230701</v>
      </c>
      <c r="BL112" s="26">
        <v>1649.3806973610899</v>
      </c>
      <c r="BM112" s="26" t="s">
        <v>342</v>
      </c>
      <c r="BN112" s="4" t="s">
        <v>342</v>
      </c>
      <c r="BO112" s="27">
        <v>94</v>
      </c>
      <c r="BP112" s="4" t="s">
        <v>253</v>
      </c>
      <c r="BQ112" s="26">
        <v>1626.9685137235999</v>
      </c>
      <c r="BR112" s="26">
        <v>841.60775119590301</v>
      </c>
      <c r="BS112" s="28">
        <v>0.51728582581462301</v>
      </c>
      <c r="BT112" s="4">
        <v>583.39545475030798</v>
      </c>
      <c r="BU112" s="28">
        <v>0.35857820838530302</v>
      </c>
      <c r="BV112" s="4">
        <v>209.10096774193599</v>
      </c>
      <c r="BW112" s="26">
        <v>1974.9911737363</v>
      </c>
      <c r="BX112" s="26">
        <v>900.42180675254497</v>
      </c>
      <c r="BY112" s="28">
        <v>0.455911813038192</v>
      </c>
      <c r="BZ112" s="4">
        <v>515.39728927900399</v>
      </c>
      <c r="CA112" s="28">
        <v>0.260961819036371</v>
      </c>
      <c r="CB112" s="4">
        <v>331.712365591398</v>
      </c>
      <c r="CC112" s="26">
        <v>2554.4650604143999</v>
      </c>
      <c r="CD112" s="26">
        <v>1246.5160981348799</v>
      </c>
      <c r="CE112" s="28">
        <v>0.48797539549539498</v>
      </c>
      <c r="CF112" s="4">
        <v>770.02522308559401</v>
      </c>
      <c r="CG112" s="28">
        <v>0.30144284806176902</v>
      </c>
      <c r="CH112" s="4">
        <v>416.57849462365601</v>
      </c>
      <c r="CI112" s="26">
        <v>2743.32057266942</v>
      </c>
      <c r="CJ112" s="26">
        <v>1473.0519155116599</v>
      </c>
      <c r="CK112" s="28">
        <v>0.53695945351304297</v>
      </c>
      <c r="CL112" s="4">
        <v>990.06342351310604</v>
      </c>
      <c r="CM112" s="28">
        <v>0.36089964598986402</v>
      </c>
      <c r="CN112" s="4">
        <v>436.33895161290297</v>
      </c>
      <c r="CO112" s="26">
        <v>1823.8674776597099</v>
      </c>
      <c r="CP112" s="26">
        <v>741.55097838464098</v>
      </c>
      <c r="CQ112" s="28">
        <v>0.40658161158515699</v>
      </c>
      <c r="CR112" s="4">
        <v>382.31380998304599</v>
      </c>
      <c r="CS112" s="28">
        <v>0.209617099194954</v>
      </c>
      <c r="CT112" s="4">
        <v>344.15135483871001</v>
      </c>
      <c r="CU112" s="26">
        <v>1603.82892608375</v>
      </c>
      <c r="CV112" s="26">
        <v>693.2650974961</v>
      </c>
      <c r="CW112" s="28">
        <v>0.432256262635769</v>
      </c>
      <c r="CX112" s="4">
        <v>356.58596536656302</v>
      </c>
      <c r="CY112" s="28">
        <v>0.22233416517638199</v>
      </c>
      <c r="CZ112" s="4">
        <v>316.705806451613</v>
      </c>
      <c r="DA112" s="26">
        <v>2102.2054203032399</v>
      </c>
      <c r="DB112" s="26">
        <v>1073.6647641018899</v>
      </c>
      <c r="DC112" s="28">
        <v>0.51073256387428601</v>
      </c>
      <c r="DD112" s="4">
        <v>687.69279712556499</v>
      </c>
      <c r="DE112" s="28">
        <v>0.32712920939304102</v>
      </c>
      <c r="DF112" s="4">
        <v>375.29623655914003</v>
      </c>
      <c r="DG112" s="26">
        <v>2270.2380148119</v>
      </c>
      <c r="DH112" s="26">
        <v>948.79513713715403</v>
      </c>
      <c r="DI112" s="28">
        <v>0.41792760536421802</v>
      </c>
      <c r="DJ112" s="4">
        <v>488.42102569138802</v>
      </c>
      <c r="DK112" s="28">
        <v>0.21514088941544501</v>
      </c>
      <c r="DL112" s="4">
        <v>441.45050691244199</v>
      </c>
      <c r="DM112" s="26">
        <v>2213.1038522168801</v>
      </c>
      <c r="DN112" s="26">
        <v>936.04949979872902</v>
      </c>
      <c r="DO112" s="28">
        <v>0.422957783414043</v>
      </c>
      <c r="DP112" s="4">
        <v>481.96561085099597</v>
      </c>
      <c r="DQ112" s="28">
        <v>0.21777812657467899</v>
      </c>
      <c r="DR112" s="4">
        <v>407.269784946237</v>
      </c>
      <c r="DS112" s="26">
        <v>1946.42907122162</v>
      </c>
      <c r="DT112" s="26">
        <v>690.05681467521504</v>
      </c>
      <c r="DU112" s="28">
        <v>0.35452451100214999</v>
      </c>
      <c r="DV112" s="4">
        <v>-128.22897611247299</v>
      </c>
      <c r="DW112" s="28">
        <v>-6.5879090077499203E-2</v>
      </c>
      <c r="DX112" s="4">
        <v>425.48548387096798</v>
      </c>
      <c r="DY112" s="26">
        <v>2166.7811824027399</v>
      </c>
      <c r="DZ112" s="26">
        <v>1088.52925917787</v>
      </c>
      <c r="EA112" s="28">
        <v>0.50237156756678103</v>
      </c>
      <c r="EB112" s="4">
        <v>729.48077571714202</v>
      </c>
      <c r="EC112" s="28">
        <v>0.33666564101697699</v>
      </c>
      <c r="ED112" s="4">
        <v>417.79054838709698</v>
      </c>
      <c r="EE112" s="26">
        <v>1949.0393495351</v>
      </c>
      <c r="EF112" s="26">
        <v>904.55139252930599</v>
      </c>
      <c r="EG112" s="28">
        <v>0.46410114436379302</v>
      </c>
      <c r="EH112" s="4">
        <v>755.63222562534304</v>
      </c>
      <c r="EI112" s="28">
        <v>0.387694699855896</v>
      </c>
      <c r="EJ112" s="4">
        <v>362.95161290322602</v>
      </c>
      <c r="EK112" s="26">
        <v>364.54847098505701</v>
      </c>
      <c r="EL112" s="26">
        <v>-600.57919395087197</v>
      </c>
      <c r="EM112" s="28">
        <v>-1.6474604661707399</v>
      </c>
      <c r="EN112" s="4">
        <v>-886.56073595980001</v>
      </c>
      <c r="EO112" s="28">
        <v>-2.4319419954339598</v>
      </c>
      <c r="EP112" s="4">
        <v>317.876021505376</v>
      </c>
      <c r="EQ112" s="26">
        <v>2013.9288415517899</v>
      </c>
      <c r="ER112" s="26">
        <v>879.18313529302998</v>
      </c>
      <c r="ES112" s="28">
        <v>0.43655124111316301</v>
      </c>
      <c r="ET112" s="4">
        <v>514.96686967968503</v>
      </c>
      <c r="EU112" s="28">
        <v>0.25570261424077301</v>
      </c>
      <c r="EV112" s="4">
        <v>372.81222580645198</v>
      </c>
      <c r="EW112" s="26">
        <v>836.177944616064</v>
      </c>
      <c r="EX112" s="26">
        <v>-173.38610783833701</v>
      </c>
      <c r="EY112" s="28">
        <v>-0.20735551440303601</v>
      </c>
      <c r="EZ112" s="4">
        <v>-431.68923774946597</v>
      </c>
      <c r="FA112" s="28">
        <v>-0.51626479809590997</v>
      </c>
      <c r="FB112" s="4">
        <v>267.71001075268799</v>
      </c>
      <c r="FC112" s="4">
        <v>3601.9596874599101</v>
      </c>
      <c r="FD112" s="4">
        <v>1742.02955794845</v>
      </c>
      <c r="FE112" s="28">
        <v>0.48363382966590701</v>
      </c>
      <c r="FF112" s="4">
        <v>1098.7927440293099</v>
      </c>
      <c r="FG112" s="28">
        <v>0.305054148122401</v>
      </c>
      <c r="FH112" s="4">
        <v>540.81333333333305</v>
      </c>
      <c r="FI112" s="4">
        <v>5297.7856330838204</v>
      </c>
      <c r="FJ112" s="4">
        <v>2719.5680136465398</v>
      </c>
      <c r="FK112" s="28">
        <v>0.51334051658551105</v>
      </c>
      <c r="FL112" s="4">
        <v>1760.0886465987001</v>
      </c>
      <c r="FM112" s="28">
        <v>0.332231005272699</v>
      </c>
      <c r="FN112" s="4">
        <v>852.91744623655904</v>
      </c>
      <c r="FO112" s="4">
        <v>3427.69640374346</v>
      </c>
      <c r="FP112" s="4">
        <v>1434.8160758807401</v>
      </c>
      <c r="FQ112" s="28">
        <v>0.41859485405817898</v>
      </c>
      <c r="FR112" s="4">
        <v>738.89977534960894</v>
      </c>
      <c r="FS112" s="28">
        <v>0.2155674506478</v>
      </c>
      <c r="FT112" s="4">
        <v>660.85716129032301</v>
      </c>
      <c r="FU112" s="4">
        <v>4372.4434351151403</v>
      </c>
      <c r="FV112" s="4">
        <v>2022.4599012390499</v>
      </c>
      <c r="FW112" s="28">
        <v>0.46254684165760701</v>
      </c>
      <c r="FX112" s="4">
        <v>1176.11382281695</v>
      </c>
      <c r="FY112" s="28">
        <v>0.26898319904417101</v>
      </c>
      <c r="FZ112" s="4">
        <v>816.74674347158202</v>
      </c>
      <c r="GA112" s="4">
        <v>4159.5329234384999</v>
      </c>
      <c r="GB112" s="4">
        <v>1629.31459729483</v>
      </c>
      <c r="GC112" s="28">
        <v>0.391706142801232</v>
      </c>
      <c r="GD112" s="4">
        <v>353.736634738524</v>
      </c>
      <c r="GE112" s="28">
        <v>8.5042393280567105E-2</v>
      </c>
      <c r="GF112" s="4">
        <v>832.75526881720396</v>
      </c>
      <c r="GG112" s="4">
        <v>4115.8205319378503</v>
      </c>
      <c r="GH112" s="4">
        <v>1993.0806517071701</v>
      </c>
      <c r="GI112" s="28">
        <v>0.48424867805612798</v>
      </c>
      <c r="GJ112" s="4">
        <v>1485.11300134249</v>
      </c>
      <c r="GK112" s="28">
        <v>0.36083035929733598</v>
      </c>
      <c r="GL112" s="4">
        <v>780.742161290323</v>
      </c>
      <c r="GM112" s="4">
        <v>2378.4773125368501</v>
      </c>
      <c r="GN112" s="4">
        <v>278.60394134215699</v>
      </c>
      <c r="GO112" s="28">
        <v>0.11713542099966601</v>
      </c>
      <c r="GP112" s="4">
        <v>-371.593866280116</v>
      </c>
      <c r="GQ112" s="28">
        <v>-0.15623183131554799</v>
      </c>
      <c r="GR112" s="4">
        <v>690.68824731182804</v>
      </c>
      <c r="GS112" s="4">
        <v>836.177944616064</v>
      </c>
      <c r="GT112" s="4">
        <v>-173.38610783833701</v>
      </c>
      <c r="GU112" s="28">
        <v>-0.20735551440303601</v>
      </c>
      <c r="GV112" s="4">
        <v>-431.68923774946597</v>
      </c>
      <c r="GW112" s="28">
        <v>-0.51626479809590997</v>
      </c>
      <c r="GX112" s="4">
        <v>267.71001075268799</v>
      </c>
    </row>
    <row r="113" spans="1:206" x14ac:dyDescent="0.25">
      <c r="A113" s="4" t="s">
        <v>220</v>
      </c>
      <c r="B113" s="4" t="s">
        <v>422</v>
      </c>
      <c r="C113" s="4" t="s">
        <v>423</v>
      </c>
      <c r="D113" s="25" t="s">
        <v>237</v>
      </c>
      <c r="F113" s="26">
        <v>1748.86986805529</v>
      </c>
      <c r="G113" s="26">
        <v>1869.15609753217</v>
      </c>
      <c r="H113" s="26">
        <v>1843.15579048316</v>
      </c>
      <c r="I113" s="26">
        <v>1659.8544600857499</v>
      </c>
      <c r="J113" s="26">
        <v>1775.8925948748799</v>
      </c>
      <c r="K113" s="26">
        <v>1810.01217103666</v>
      </c>
      <c r="L113" s="26">
        <v>1818.3334151146601</v>
      </c>
      <c r="M113" s="26">
        <v>1738.8714656729201</v>
      </c>
      <c r="N113" s="26">
        <v>1809.44540734257</v>
      </c>
      <c r="O113" s="26">
        <v>2249.1933015272102</v>
      </c>
      <c r="P113" s="26">
        <v>2218.1525078803702</v>
      </c>
      <c r="Q113" s="26">
        <v>2038.3914716437</v>
      </c>
      <c r="R113" s="26">
        <v>1927.9131965883801</v>
      </c>
      <c r="S113" s="26">
        <v>2049.0129159355602</v>
      </c>
      <c r="T113" s="26">
        <v>2057.3982507086898</v>
      </c>
      <c r="U113" s="26">
        <v>1995.33154995992</v>
      </c>
      <c r="V113" s="26">
        <v>1980.9121930308299</v>
      </c>
      <c r="W113" s="26">
        <v>2069.6337098261802</v>
      </c>
      <c r="X113" s="26">
        <v>2225.96152794412</v>
      </c>
      <c r="Y113" s="26">
        <v>1879.3947152989499</v>
      </c>
      <c r="Z113" s="26">
        <v>2588.5070571275</v>
      </c>
      <c r="AA113" s="26">
        <v>2330.04622706588</v>
      </c>
      <c r="AB113" s="26">
        <v>1208.6624098090399</v>
      </c>
      <c r="AC113" s="26">
        <v>3618.0259655874502</v>
      </c>
      <c r="AD113" s="26">
        <v>3503.0102505689101</v>
      </c>
      <c r="AE113" s="26">
        <v>3585.9047659115399</v>
      </c>
      <c r="AF113" s="26">
        <v>3557.2048807875799</v>
      </c>
      <c r="AG113" s="26">
        <v>4058.6387088697802</v>
      </c>
      <c r="AH113" s="26">
        <v>4256.54397952406</v>
      </c>
      <c r="AI113" s="26">
        <v>3976.92611252394</v>
      </c>
      <c r="AJ113" s="26">
        <v>4052.7298006686101</v>
      </c>
      <c r="AK113" s="26">
        <v>4050.5459028570199</v>
      </c>
      <c r="AL113" s="26">
        <v>4105.3562432430699</v>
      </c>
      <c r="AM113" s="26">
        <v>4918.55328419338</v>
      </c>
      <c r="AN113" s="26">
        <v>1208.6624098090399</v>
      </c>
      <c r="AO113" s="26">
        <v>7121.0362161563598</v>
      </c>
      <c r="AP113" s="26">
        <v>7143.1096466991103</v>
      </c>
      <c r="AQ113" s="26">
        <v>8315.1826883938393</v>
      </c>
      <c r="AR113" s="26">
        <v>8029.6559131925496</v>
      </c>
      <c r="AS113" s="26">
        <v>8155.9021461000902</v>
      </c>
      <c r="AT113" s="26">
        <v>6127.2156940024297</v>
      </c>
      <c r="AU113" s="26">
        <f t="shared" si="28"/>
        <v>1172.073041694729</v>
      </c>
      <c r="AV113" s="26">
        <f t="shared" si="29"/>
        <v>-285.52677520128964</v>
      </c>
      <c r="AW113" s="26">
        <f t="shared" si="30"/>
        <v>126.24623290754062</v>
      </c>
      <c r="AX113" s="26">
        <v>-79.461949441742703</v>
      </c>
      <c r="AY113" s="26">
        <v>70.573941669656094</v>
      </c>
      <c r="AZ113" s="26">
        <v>439.747894184632</v>
      </c>
      <c r="BA113" s="26">
        <v>-31.040793646839301</v>
      </c>
      <c r="BB113" s="26">
        <v>-179.761036236671</v>
      </c>
      <c r="BC113" s="26">
        <v>-110.478275055312</v>
      </c>
      <c r="BD113" s="26">
        <v>121.09971934717601</v>
      </c>
      <c r="BE113" s="26">
        <v>8.3853347731265995</v>
      </c>
      <c r="BF113" s="26">
        <v>-62.066700748763502</v>
      </c>
      <c r="BG113" s="26">
        <v>-14.4193569290901</v>
      </c>
      <c r="BH113" s="26">
        <v>88.721516795351405</v>
      </c>
      <c r="BI113" s="26">
        <v>156.327818117937</v>
      </c>
      <c r="BJ113" s="26">
        <v>-346.56681264516902</v>
      </c>
      <c r="BK113" s="26">
        <v>709.11234182855003</v>
      </c>
      <c r="BL113" s="26">
        <v>-258.46083006161803</v>
      </c>
      <c r="BM113" s="26" t="s">
        <v>271</v>
      </c>
      <c r="BN113" s="4" t="s">
        <v>271</v>
      </c>
      <c r="BO113" s="27">
        <v>95</v>
      </c>
      <c r="BP113" s="4" t="s">
        <v>253</v>
      </c>
      <c r="BQ113" s="26">
        <v>1809.44540734257</v>
      </c>
      <c r="BR113" s="26">
        <v>1267.1567834888799</v>
      </c>
      <c r="BS113" s="28">
        <v>0.70030119634826804</v>
      </c>
      <c r="BT113" s="4">
        <v>897.37477709918596</v>
      </c>
      <c r="BU113" s="28">
        <v>0.495939127788944</v>
      </c>
      <c r="BV113" s="4">
        <v>332.829247311828</v>
      </c>
      <c r="BW113" s="26">
        <v>2249.1933015272102</v>
      </c>
      <c r="BX113" s="26">
        <v>1625.55572761397</v>
      </c>
      <c r="BY113" s="28">
        <v>0.72272833398099601</v>
      </c>
      <c r="BZ113" s="4">
        <v>1231.72562010711</v>
      </c>
      <c r="CA113" s="28">
        <v>0.54762995215696597</v>
      </c>
      <c r="CB113" s="4">
        <v>381.44618279569897</v>
      </c>
      <c r="CC113" s="26">
        <v>2218.1525078803702</v>
      </c>
      <c r="CD113" s="26">
        <v>1579.9059030050801</v>
      </c>
      <c r="CE113" s="28">
        <v>0.71226207278002596</v>
      </c>
      <c r="CF113" s="4">
        <v>1213.9362826981101</v>
      </c>
      <c r="CG113" s="28">
        <v>0.54727358844146101</v>
      </c>
      <c r="CH113" s="4">
        <v>382.138709677419</v>
      </c>
      <c r="CI113" s="26">
        <v>2038.3914716437</v>
      </c>
      <c r="CJ113" s="26">
        <v>1416.0679038890701</v>
      </c>
      <c r="CK113" s="28">
        <v>0.69469869923817595</v>
      </c>
      <c r="CL113" s="4">
        <v>1044.19542591248</v>
      </c>
      <c r="CM113" s="28">
        <v>0.51226442046996601</v>
      </c>
      <c r="CN113" s="4">
        <v>382.96958525345599</v>
      </c>
      <c r="CO113" s="26">
        <v>1927.9131965883801</v>
      </c>
      <c r="CP113" s="26">
        <v>1301.9084118343501</v>
      </c>
      <c r="CQ113" s="28">
        <v>0.67529410252401101</v>
      </c>
      <c r="CR113" s="4">
        <v>965.57320820163295</v>
      </c>
      <c r="CS113" s="28">
        <v>0.50083852836855003</v>
      </c>
      <c r="CT113" s="4">
        <v>367.247419354839</v>
      </c>
      <c r="CU113" s="26">
        <v>2049.0129159355602</v>
      </c>
      <c r="CV113" s="26">
        <v>1369.86166520145</v>
      </c>
      <c r="CW113" s="28">
        <v>0.66854711092730401</v>
      </c>
      <c r="CX113" s="4">
        <v>1028.94373492708</v>
      </c>
      <c r="CY113" s="28">
        <v>0.50216556807660595</v>
      </c>
      <c r="CZ113" s="4">
        <v>370.69946236559099</v>
      </c>
      <c r="DA113" s="26">
        <v>2057.3982507086898</v>
      </c>
      <c r="DB113" s="26">
        <v>1318.9635667934799</v>
      </c>
      <c r="DC113" s="28">
        <v>0.64108325470732397</v>
      </c>
      <c r="DD113" s="4">
        <v>965.92598333499996</v>
      </c>
      <c r="DE113" s="28">
        <v>0.46948906610680802</v>
      </c>
      <c r="DF113" s="4">
        <v>375.91236559139799</v>
      </c>
      <c r="DG113" s="26">
        <v>1995.33154995992</v>
      </c>
      <c r="DH113" s="26">
        <v>1261.1582796064799</v>
      </c>
      <c r="DI113" s="28">
        <v>0.63205449722468798</v>
      </c>
      <c r="DJ113" s="4">
        <v>880.27715959419595</v>
      </c>
      <c r="DK113" s="28">
        <v>0.44116836603514697</v>
      </c>
      <c r="DL113" s="4">
        <v>396.04377880184302</v>
      </c>
      <c r="DM113" s="26">
        <v>1981.80404303821</v>
      </c>
      <c r="DN113" s="26">
        <v>1188.57513127009</v>
      </c>
      <c r="DO113" s="28">
        <v>0.59974402385815195</v>
      </c>
      <c r="DP113" s="4">
        <v>742.55543731808598</v>
      </c>
      <c r="DQ113" s="28">
        <v>0.37468660936815301</v>
      </c>
      <c r="DR113" s="4">
        <v>430.53655913978503</v>
      </c>
      <c r="DS113" s="26">
        <v>2069.7341537305401</v>
      </c>
      <c r="DT113" s="26">
        <v>1226.0648380740099</v>
      </c>
      <c r="DU113" s="28">
        <v>0.59237793214366197</v>
      </c>
      <c r="DV113" s="4">
        <v>781.68911970349802</v>
      </c>
      <c r="DW113" s="28">
        <v>0.37767609830207499</v>
      </c>
      <c r="DX113" s="4">
        <v>454.35967741935502</v>
      </c>
      <c r="DY113" s="26">
        <v>2225.9223699481799</v>
      </c>
      <c r="DZ113" s="26">
        <v>1489.2003595255601</v>
      </c>
      <c r="EA113" s="28">
        <v>0.66902618870766195</v>
      </c>
      <c r="EB113" s="4">
        <v>1072.2127254269999</v>
      </c>
      <c r="EC113" s="28">
        <v>0.48169367445278899</v>
      </c>
      <c r="ED113" s="4">
        <v>415.73333333333301</v>
      </c>
      <c r="EE113" s="26">
        <v>1879.29327532659</v>
      </c>
      <c r="EF113" s="26">
        <v>1114.76425940128</v>
      </c>
      <c r="EG113" s="28">
        <v>0.59318270013367502</v>
      </c>
      <c r="EH113" s="4">
        <v>695.32296549862804</v>
      </c>
      <c r="EI113" s="28">
        <v>0.36999172754331999</v>
      </c>
      <c r="EJ113" s="4">
        <v>403.72695852534599</v>
      </c>
      <c r="EK113" s="26">
        <v>2588.5070571275</v>
      </c>
      <c r="EL113" s="26">
        <v>1847.3014256454501</v>
      </c>
      <c r="EM113" s="28">
        <v>0.71365516294764497</v>
      </c>
      <c r="EN113" s="4">
        <v>1492.32877109378</v>
      </c>
      <c r="EO113" s="28">
        <v>0.57652103631884</v>
      </c>
      <c r="EP113" s="4">
        <v>383.265698924731</v>
      </c>
      <c r="EQ113" s="26">
        <v>2330.04622706588</v>
      </c>
      <c r="ER113" s="26">
        <v>1544.42101942451</v>
      </c>
      <c r="ES113" s="28">
        <v>0.66282848875892297</v>
      </c>
      <c r="ET113" s="4">
        <v>1160.48023454797</v>
      </c>
      <c r="EU113" s="28">
        <v>0.49805030521188898</v>
      </c>
      <c r="EV113" s="4">
        <v>346.312903225806</v>
      </c>
      <c r="EW113" s="26">
        <v>1208.6624098090399</v>
      </c>
      <c r="EX113" s="26">
        <v>777.38187688864798</v>
      </c>
      <c r="EY113" s="28">
        <v>0.64317535697289197</v>
      </c>
      <c r="EZ113" s="4">
        <v>539.44939323870904</v>
      </c>
      <c r="FA113" s="28">
        <v>0.44631932693591098</v>
      </c>
      <c r="FB113" s="4">
        <v>190.248387096774</v>
      </c>
      <c r="FC113" s="4">
        <v>4058.6387088697802</v>
      </c>
      <c r="FD113" s="4">
        <v>2892.7125111028599</v>
      </c>
      <c r="FE113" s="28">
        <v>0.71272973984629395</v>
      </c>
      <c r="FF113" s="4">
        <v>2129.1003972062999</v>
      </c>
      <c r="FG113" s="28">
        <v>0.52458485465911198</v>
      </c>
      <c r="FH113" s="4">
        <v>714.27543010752697</v>
      </c>
      <c r="FI113" s="4">
        <v>4256.54397952406</v>
      </c>
      <c r="FJ113" s="4">
        <v>2995.9738068941501</v>
      </c>
      <c r="FK113" s="28">
        <v>0.70385125146272698</v>
      </c>
      <c r="FL113" s="4">
        <v>2258.1317086105901</v>
      </c>
      <c r="FM113" s="28">
        <v>0.53050825258079004</v>
      </c>
      <c r="FN113" s="4">
        <v>765.10829493087601</v>
      </c>
      <c r="FO113" s="4">
        <v>3976.92611252394</v>
      </c>
      <c r="FP113" s="4">
        <v>2671.7700770358001</v>
      </c>
      <c r="FQ113" s="28">
        <v>0.67181788181127899</v>
      </c>
      <c r="FR113" s="4">
        <v>1994.51694312872</v>
      </c>
      <c r="FS113" s="28">
        <v>0.50152225278907803</v>
      </c>
      <c r="FT113" s="4">
        <v>737.94688172043004</v>
      </c>
      <c r="FU113" s="4">
        <v>4052.7298006686101</v>
      </c>
      <c r="FV113" s="4">
        <v>2580.1218463999598</v>
      </c>
      <c r="FW113" s="28">
        <v>0.636638012722757</v>
      </c>
      <c r="FX113" s="4">
        <v>1846.2031429292001</v>
      </c>
      <c r="FY113" s="28">
        <v>0.455545578840369</v>
      </c>
      <c r="FZ113" s="4">
        <v>771.95614439324095</v>
      </c>
      <c r="GA113" s="4">
        <v>4051.5381967687599</v>
      </c>
      <c r="GB113" s="4">
        <v>2558.4367964715402</v>
      </c>
      <c r="GC113" s="28">
        <v>0.63147295476863197</v>
      </c>
      <c r="GD113" s="4">
        <v>1524.24455702158</v>
      </c>
      <c r="GE113" s="28">
        <v>0.37621379411829797</v>
      </c>
      <c r="GF113" s="4">
        <v>884.89623655913999</v>
      </c>
      <c r="GG113" s="4">
        <v>4105.2156452747704</v>
      </c>
      <c r="GH113" s="4">
        <v>2603.9646189268401</v>
      </c>
      <c r="GI113" s="28">
        <v>0.63430641504157903</v>
      </c>
      <c r="GJ113" s="4">
        <v>1767.53569092563</v>
      </c>
      <c r="GK113" s="28">
        <v>0.43055854884508099</v>
      </c>
      <c r="GL113" s="4">
        <v>819.46029185867906</v>
      </c>
      <c r="GM113" s="4">
        <v>4918.55328419338</v>
      </c>
      <c r="GN113" s="4">
        <v>3391.72244506996</v>
      </c>
      <c r="GO113" s="28">
        <v>0.68957724946679899</v>
      </c>
      <c r="GP113" s="4">
        <v>2652.80900564175</v>
      </c>
      <c r="GQ113" s="28">
        <v>0.53934741627522997</v>
      </c>
      <c r="GR113" s="4">
        <v>729.57860215053802</v>
      </c>
      <c r="GS113" s="4">
        <v>1208.6624098090399</v>
      </c>
      <c r="GT113" s="4">
        <v>777.38187688864798</v>
      </c>
      <c r="GU113" s="28">
        <v>0.64317535697289197</v>
      </c>
      <c r="GV113" s="4">
        <v>539.44939323870904</v>
      </c>
      <c r="GW113" s="28">
        <v>0.44631932693591098</v>
      </c>
      <c r="GX113" s="4">
        <v>190.248387096774</v>
      </c>
    </row>
    <row r="114" spans="1:206" x14ac:dyDescent="0.25">
      <c r="A114" s="4" t="s">
        <v>220</v>
      </c>
      <c r="B114" s="4" t="s">
        <v>424</v>
      </c>
      <c r="C114" s="4" t="s">
        <v>425</v>
      </c>
      <c r="D114" s="25" t="s">
        <v>228</v>
      </c>
      <c r="K114" s="26">
        <v>0</v>
      </c>
      <c r="L114" s="26">
        <v>500.25327877226198</v>
      </c>
      <c r="M114" s="26">
        <v>714.38000725659003</v>
      </c>
      <c r="N114" s="26">
        <v>436.23963122124201</v>
      </c>
      <c r="O114" s="26">
        <v>816.43038940672602</v>
      </c>
      <c r="P114" s="26">
        <v>1055.79151631323</v>
      </c>
      <c r="Q114" s="26">
        <v>1015.63471500014</v>
      </c>
      <c r="R114" s="26">
        <v>712.54148635735703</v>
      </c>
      <c r="S114" s="26">
        <v>1336.61101616205</v>
      </c>
      <c r="T114" s="26">
        <v>1623.0355345969001</v>
      </c>
      <c r="U114" s="26">
        <v>2160.6330447728601</v>
      </c>
      <c r="V114" s="26">
        <v>2192.8442774966802</v>
      </c>
      <c r="W114" s="26">
        <v>2166.1198285773398</v>
      </c>
      <c r="X114" s="26">
        <v>2086.7352931076598</v>
      </c>
      <c r="Y114" s="26">
        <v>1473.4162146763899</v>
      </c>
      <c r="Z114" s="26">
        <v>896.33037519270499</v>
      </c>
      <c r="AA114" s="26">
        <v>213.83623888537301</v>
      </c>
      <c r="AB114" s="26">
        <v>585.13583650832197</v>
      </c>
      <c r="AC114" s="26">
        <v>0</v>
      </c>
      <c r="AD114" s="26">
        <v>0</v>
      </c>
      <c r="AE114" s="26">
        <v>0</v>
      </c>
      <c r="AF114" s="26">
        <v>1214.6332860288501</v>
      </c>
      <c r="AG114" s="26">
        <v>1252.67002062797</v>
      </c>
      <c r="AH114" s="26">
        <v>2071.42623131338</v>
      </c>
      <c r="AI114" s="26">
        <v>2049.1525025194101</v>
      </c>
      <c r="AJ114" s="26">
        <v>3783.6685793697702</v>
      </c>
      <c r="AK114" s="26">
        <v>4358.9641060740096</v>
      </c>
      <c r="AL114" s="26">
        <v>3560.15150778405</v>
      </c>
      <c r="AM114" s="26">
        <v>1110.1666140780801</v>
      </c>
      <c r="AN114" s="26">
        <v>585.13583650832197</v>
      </c>
      <c r="AP114" s="26">
        <v>1214.6332860288501</v>
      </c>
      <c r="AQ114" s="26">
        <v>3324.0962519413401</v>
      </c>
      <c r="AR114" s="26">
        <v>5832.8210818891703</v>
      </c>
      <c r="AS114" s="26">
        <v>7919.11561385806</v>
      </c>
      <c r="AT114" s="26">
        <v>1695.3024505864</v>
      </c>
      <c r="AU114" s="26">
        <f t="shared" si="28"/>
        <v>2109.4629659124903</v>
      </c>
      <c r="AV114" s="26">
        <f t="shared" si="29"/>
        <v>2508.7248299478301</v>
      </c>
      <c r="AW114" s="26">
        <f t="shared" si="30"/>
        <v>2086.2945319688897</v>
      </c>
      <c r="AX114" s="26">
        <v>214.126728484328</v>
      </c>
      <c r="AY114" s="26">
        <v>-278.14037603534803</v>
      </c>
      <c r="AZ114" s="26">
        <v>380.19075818548401</v>
      </c>
      <c r="BA114" s="26">
        <v>239.361126906507</v>
      </c>
      <c r="BB114" s="26">
        <v>-40.156801313089602</v>
      </c>
      <c r="BC114" s="26">
        <v>-303.09322864278602</v>
      </c>
      <c r="BD114" s="26">
        <v>624.069529804691</v>
      </c>
      <c r="BE114" s="26">
        <v>286.42451843485401</v>
      </c>
      <c r="BF114" s="26">
        <v>537.59751017595897</v>
      </c>
      <c r="BG114" s="26">
        <v>32.211232723814199</v>
      </c>
      <c r="BH114" s="26">
        <v>-26.724448919341299</v>
      </c>
      <c r="BI114" s="26">
        <v>-79.384535469678696</v>
      </c>
      <c r="BJ114" s="26">
        <v>-613.31907843126305</v>
      </c>
      <c r="BK114" s="26">
        <v>-577.08583948368903</v>
      </c>
      <c r="BL114" s="26">
        <v>-682.49413630733204</v>
      </c>
      <c r="BM114" s="26" t="s">
        <v>342</v>
      </c>
      <c r="BN114" s="4" t="s">
        <v>342</v>
      </c>
      <c r="BO114" s="27">
        <v>96</v>
      </c>
      <c r="BP114" s="4" t="s">
        <v>253</v>
      </c>
      <c r="BQ114" s="26">
        <v>441.18443473462401</v>
      </c>
      <c r="BR114" s="26">
        <v>138.25252204107801</v>
      </c>
      <c r="BS114" s="28">
        <v>0.31336672637655</v>
      </c>
      <c r="BT114" s="4">
        <v>-24.751574924304698</v>
      </c>
      <c r="BU114" s="28">
        <v>-5.6102557061408903E-2</v>
      </c>
      <c r="BV114" s="4">
        <v>126.77788172043</v>
      </c>
      <c r="BW114" s="26">
        <v>881.62209199404799</v>
      </c>
      <c r="BX114" s="26">
        <v>516.90571401114403</v>
      </c>
      <c r="BY114" s="28">
        <v>0.58631211570709296</v>
      </c>
      <c r="BZ114" s="4">
        <v>295.62020489798601</v>
      </c>
      <c r="CA114" s="28">
        <v>0.33531397135177698</v>
      </c>
      <c r="CB114" s="4">
        <v>192.767741935484</v>
      </c>
      <c r="CC114" s="26">
        <v>1156.64515862861</v>
      </c>
      <c r="CD114" s="26">
        <v>825.18061611418398</v>
      </c>
      <c r="CE114" s="28">
        <v>0.71342590245444604</v>
      </c>
      <c r="CF114" s="4">
        <v>582.43331933722197</v>
      </c>
      <c r="CG114" s="28">
        <v>0.50355401999675398</v>
      </c>
      <c r="CH114" s="4">
        <v>228.296774193548</v>
      </c>
      <c r="CI114" s="26">
        <v>1123.7412014479401</v>
      </c>
      <c r="CJ114" s="26">
        <v>760.04419758359495</v>
      </c>
      <c r="CK114" s="28">
        <v>0.67635163381415697</v>
      </c>
      <c r="CL114" s="4">
        <v>512.79124208529197</v>
      </c>
      <c r="CM114" s="28">
        <v>0.45632503411333702</v>
      </c>
      <c r="CN114" s="4">
        <v>225.70760368663599</v>
      </c>
      <c r="CO114" s="26">
        <v>791.40343714644098</v>
      </c>
      <c r="CP114" s="26">
        <v>445.79480334048799</v>
      </c>
      <c r="CQ114" s="28">
        <v>0.56329652161720101</v>
      </c>
      <c r="CR114" s="4">
        <v>227.978335857101</v>
      </c>
      <c r="CS114" s="28">
        <v>0.28806841764438301</v>
      </c>
      <c r="CT114" s="4">
        <v>218.56333333333299</v>
      </c>
      <c r="CU114" s="26">
        <v>1444.5934318493701</v>
      </c>
      <c r="CV114" s="26">
        <v>817.32977270051504</v>
      </c>
      <c r="CW114" s="28">
        <v>0.56578533079315396</v>
      </c>
      <c r="CX114" s="4">
        <v>527.73929108335005</v>
      </c>
      <c r="CY114" s="28">
        <v>0.36532028974251701</v>
      </c>
      <c r="CZ114" s="4">
        <v>283.031397849462</v>
      </c>
      <c r="DA114" s="26">
        <v>1701.94461475089</v>
      </c>
      <c r="DB114" s="26">
        <v>765.43405219915303</v>
      </c>
      <c r="DC114" s="28">
        <v>0.44974087027572901</v>
      </c>
      <c r="DD114" s="4">
        <v>398.69147750932399</v>
      </c>
      <c r="DE114" s="28">
        <v>0.234256434700538</v>
      </c>
      <c r="DF114" s="4">
        <v>282.506021505376</v>
      </c>
      <c r="DG114" s="26">
        <v>2216.4209630135601</v>
      </c>
      <c r="DH114" s="26">
        <v>1441.1505238384</v>
      </c>
      <c r="DI114" s="28">
        <v>0.65021516575034699</v>
      </c>
      <c r="DJ114" s="4">
        <v>962.85487864873505</v>
      </c>
      <c r="DK114" s="28">
        <v>0.43441877455426597</v>
      </c>
      <c r="DL114" s="4">
        <v>349.60751152073698</v>
      </c>
      <c r="DM114" s="26">
        <v>2136.3763747676398</v>
      </c>
      <c r="DN114" s="26">
        <v>1202.1812232539201</v>
      </c>
      <c r="DO114" s="28">
        <v>0.56271977047334498</v>
      </c>
      <c r="DP114" s="4">
        <v>599.99327126349601</v>
      </c>
      <c r="DQ114" s="28">
        <v>0.28084623961859501</v>
      </c>
      <c r="DR114" s="4">
        <v>386.76790322580598</v>
      </c>
      <c r="DS114" s="26">
        <v>1981.9456651722401</v>
      </c>
      <c r="DT114" s="26">
        <v>1099.5975816581599</v>
      </c>
      <c r="DU114" s="28">
        <v>0.55480712765281703</v>
      </c>
      <c r="DV114" s="4">
        <v>658.31145570830597</v>
      </c>
      <c r="DW114" s="28">
        <v>0.33215413887297202</v>
      </c>
      <c r="DX114" s="4">
        <v>402.95452688172003</v>
      </c>
      <c r="DY114" s="26">
        <v>1974.88645314016</v>
      </c>
      <c r="DZ114" s="26">
        <v>1107.74050960675</v>
      </c>
      <c r="EA114" s="28">
        <v>0.56091351877237905</v>
      </c>
      <c r="EB114" s="4">
        <v>683.433897848892</v>
      </c>
      <c r="EC114" s="28">
        <v>0.34606237576960502</v>
      </c>
      <c r="ED114" s="4">
        <v>401.15655913978497</v>
      </c>
      <c r="EE114" s="26">
        <v>1456.70461241516</v>
      </c>
      <c r="EF114" s="26">
        <v>782.94764371279905</v>
      </c>
      <c r="EG114" s="28">
        <v>0.53747866042292503</v>
      </c>
      <c r="EH114" s="4">
        <v>385.49723508915201</v>
      </c>
      <c r="EI114" s="28">
        <v>0.26463651711105102</v>
      </c>
      <c r="EJ114" s="4">
        <v>384.372926267281</v>
      </c>
      <c r="EK114" s="26">
        <v>896.90804673536002</v>
      </c>
      <c r="EL114" s="26">
        <v>644.313067232771</v>
      </c>
      <c r="EM114" s="28">
        <v>0.71837137550275698</v>
      </c>
      <c r="EN114" s="4">
        <v>426.45283838333899</v>
      </c>
      <c r="EO114" s="28">
        <v>0.47546996588510598</v>
      </c>
      <c r="EP114" s="4">
        <v>226.11666666666699</v>
      </c>
      <c r="EQ114" s="26">
        <v>202.39908317481701</v>
      </c>
      <c r="ER114" s="26">
        <v>-3.2937529910980201</v>
      </c>
      <c r="ES114" s="28">
        <v>-1.6273556873047299E-2</v>
      </c>
      <c r="ET114" s="4">
        <v>-162.37273461791</v>
      </c>
      <c r="EU114" s="28">
        <v>-0.80224046507989799</v>
      </c>
      <c r="EV114" s="4">
        <v>172.10483870967701</v>
      </c>
      <c r="EW114" s="26">
        <v>575.049691843863</v>
      </c>
      <c r="EX114" s="26">
        <v>445.83493523482099</v>
      </c>
      <c r="EY114" s="28">
        <v>0.77529810303050195</v>
      </c>
      <c r="EZ114" s="4">
        <v>352.19879807772202</v>
      </c>
      <c r="FA114" s="28">
        <v>0.61246671909068695</v>
      </c>
      <c r="FB114" s="4">
        <v>105.92258064516101</v>
      </c>
      <c r="FC114" s="4">
        <v>1322.80652672867</v>
      </c>
      <c r="FD114" s="4">
        <v>655.15823605222204</v>
      </c>
      <c r="FE114" s="28">
        <v>0.49527895638105301</v>
      </c>
      <c r="FF114" s="4">
        <v>270.86862997368098</v>
      </c>
      <c r="FG114" s="28">
        <v>0.20476813842425201</v>
      </c>
      <c r="FH114" s="4">
        <v>319.54562365591403</v>
      </c>
      <c r="FI114" s="4">
        <v>2280.3863600765499</v>
      </c>
      <c r="FJ114" s="4">
        <v>1585.2248136977801</v>
      </c>
      <c r="FK114" s="28">
        <v>0.69515624257837005</v>
      </c>
      <c r="FL114" s="4">
        <v>1095.2245614225101</v>
      </c>
      <c r="FM114" s="28">
        <v>0.48028026329088802</v>
      </c>
      <c r="FN114" s="4">
        <v>454.00437788018399</v>
      </c>
      <c r="FO114" s="4">
        <v>2235.99686899582</v>
      </c>
      <c r="FP114" s="4">
        <v>1263.124576041</v>
      </c>
      <c r="FQ114" s="28">
        <v>0.56490444756672298</v>
      </c>
      <c r="FR114" s="4">
        <v>755.71762694045196</v>
      </c>
      <c r="FS114" s="28">
        <v>0.33797794505850298</v>
      </c>
      <c r="FT114" s="4">
        <v>501.59473118279601</v>
      </c>
      <c r="FU114" s="4">
        <v>3918.3655777644399</v>
      </c>
      <c r="FV114" s="4">
        <v>2206.5845760375601</v>
      </c>
      <c r="FW114" s="28">
        <v>0.56313902627137902</v>
      </c>
      <c r="FX114" s="4">
        <v>1361.54635615806</v>
      </c>
      <c r="FY114" s="28">
        <v>0.34747813320033999</v>
      </c>
      <c r="FZ114" s="4">
        <v>632.11353302611406</v>
      </c>
      <c r="GA114" s="4">
        <v>4118.3220399398797</v>
      </c>
      <c r="GB114" s="4">
        <v>2019.51099595444</v>
      </c>
      <c r="GC114" s="28">
        <v>0.490372286666518</v>
      </c>
      <c r="GD114" s="4">
        <v>1258.3047269717999</v>
      </c>
      <c r="GE114" s="28">
        <v>0.30553820579562302</v>
      </c>
      <c r="GF114" s="4">
        <v>789.72243010752698</v>
      </c>
      <c r="GG114" s="4">
        <v>3431.5910655553198</v>
      </c>
      <c r="GH114" s="4">
        <v>1890.6881533195501</v>
      </c>
      <c r="GI114" s="28">
        <v>0.55096546097737997</v>
      </c>
      <c r="GJ114" s="4">
        <v>1068.93113293804</v>
      </c>
      <c r="GK114" s="28">
        <v>0.311497236272546</v>
      </c>
      <c r="GL114" s="4">
        <v>785.52948540706598</v>
      </c>
      <c r="GM114" s="4">
        <v>1099.30712991018</v>
      </c>
      <c r="GN114" s="4">
        <v>641.01931424167299</v>
      </c>
      <c r="GO114" s="28">
        <v>0.58311212290058501</v>
      </c>
      <c r="GP114" s="4">
        <v>264.08010376542899</v>
      </c>
      <c r="GQ114" s="28">
        <v>0.24022413443912299</v>
      </c>
      <c r="GR114" s="4">
        <v>398.221505376344</v>
      </c>
      <c r="GS114" s="4">
        <v>575.049691843863</v>
      </c>
      <c r="GT114" s="4">
        <v>445.83493523482099</v>
      </c>
      <c r="GU114" s="28">
        <v>0.77529810303050195</v>
      </c>
      <c r="GV114" s="4">
        <v>352.19879807772202</v>
      </c>
      <c r="GW114" s="28">
        <v>0.61246671909068695</v>
      </c>
      <c r="GX114" s="4">
        <v>105.92258064516101</v>
      </c>
    </row>
    <row r="115" spans="1:206" x14ac:dyDescent="0.25">
      <c r="A115" s="4" t="s">
        <v>220</v>
      </c>
      <c r="B115" s="4" t="s">
        <v>426</v>
      </c>
      <c r="C115" s="4" t="s">
        <v>427</v>
      </c>
      <c r="D115" s="25" t="s">
        <v>228</v>
      </c>
      <c r="F115" s="26">
        <v>931.42257850885596</v>
      </c>
      <c r="G115" s="26">
        <v>995.52687214238699</v>
      </c>
      <c r="H115" s="26">
        <v>924.09331500429505</v>
      </c>
      <c r="I115" s="26">
        <v>647.39804510362796</v>
      </c>
      <c r="J115" s="26">
        <v>694.55873722479203</v>
      </c>
      <c r="K115" s="26">
        <v>712.98810751857104</v>
      </c>
      <c r="L115" s="26">
        <v>869.56534573838405</v>
      </c>
      <c r="M115" s="26">
        <v>886.60474356485497</v>
      </c>
      <c r="N115" s="26">
        <v>1102.2215008636199</v>
      </c>
      <c r="O115" s="26">
        <v>1408.32544485994</v>
      </c>
      <c r="P115" s="26">
        <v>1289.35927524812</v>
      </c>
      <c r="Q115" s="26">
        <v>1537.7692224918001</v>
      </c>
      <c r="R115" s="26">
        <v>1375.79990126233</v>
      </c>
      <c r="S115" s="26">
        <v>1297.9192989590899</v>
      </c>
      <c r="T115" s="26">
        <v>1324.2329107570999</v>
      </c>
      <c r="U115" s="26">
        <v>1327.0264611873399</v>
      </c>
      <c r="V115" s="26">
        <v>472.68632646966</v>
      </c>
      <c r="W115" s="26">
        <v>2795.83239511085</v>
      </c>
      <c r="X115" s="26">
        <v>2148.0267048031201</v>
      </c>
      <c r="Y115" s="26">
        <v>2495.4314819094402</v>
      </c>
      <c r="Z115" s="26">
        <v>3039.7075329525901</v>
      </c>
      <c r="AA115" s="26">
        <v>3201.2498128929701</v>
      </c>
      <c r="AB115" s="26">
        <v>1693.38765021015</v>
      </c>
      <c r="AC115" s="26">
        <v>1926.9494506512401</v>
      </c>
      <c r="AD115" s="26">
        <v>1571.4913601079199</v>
      </c>
      <c r="AE115" s="26">
        <v>1407.54684474336</v>
      </c>
      <c r="AF115" s="26">
        <v>1756.17008930324</v>
      </c>
      <c r="AG115" s="26">
        <v>2510.5469457235699</v>
      </c>
      <c r="AH115" s="26">
        <v>2827.12849773992</v>
      </c>
      <c r="AI115" s="26">
        <v>2673.7192002214201</v>
      </c>
      <c r="AJ115" s="26">
        <v>2651.2593719444299</v>
      </c>
      <c r="AK115" s="26">
        <v>3268.5187215805099</v>
      </c>
      <c r="AL115" s="26">
        <v>4643.4581867125598</v>
      </c>
      <c r="AM115" s="26">
        <v>6240.9573458455598</v>
      </c>
      <c r="AN115" s="26">
        <v>1693.38765021015</v>
      </c>
      <c r="AO115" s="26">
        <v>3498.4408107591698</v>
      </c>
      <c r="AP115" s="26">
        <v>3163.7169340465998</v>
      </c>
      <c r="AQ115" s="26">
        <v>5337.6754434634804</v>
      </c>
      <c r="AR115" s="26">
        <v>5324.97857216586</v>
      </c>
      <c r="AS115" s="26">
        <v>7911.9769082930798</v>
      </c>
      <c r="AT115" s="26">
        <v>7934.34499605571</v>
      </c>
      <c r="AU115" s="26">
        <f t="shared" si="28"/>
        <v>2173.9585094168806</v>
      </c>
      <c r="AV115" s="26">
        <f t="shared" si="29"/>
        <v>-12.696871297620419</v>
      </c>
      <c r="AW115" s="26">
        <f t="shared" si="30"/>
        <v>2586.9983361272198</v>
      </c>
      <c r="AX115" s="26">
        <v>17.039397826471699</v>
      </c>
      <c r="AY115" s="26">
        <v>215.616757298766</v>
      </c>
      <c r="AZ115" s="26">
        <v>306.10394399632202</v>
      </c>
      <c r="BA115" s="26">
        <v>-118.966169611827</v>
      </c>
      <c r="BB115" s="26">
        <v>248.40994724368599</v>
      </c>
      <c r="BC115" s="26">
        <v>-161.96932122947101</v>
      </c>
      <c r="BD115" s="26">
        <v>-77.880602303238206</v>
      </c>
      <c r="BE115" s="26">
        <v>26.313611798005802</v>
      </c>
      <c r="BF115" s="26">
        <v>2.79355043023696</v>
      </c>
      <c r="BG115" s="26">
        <v>-854.34013471767503</v>
      </c>
      <c r="BH115" s="26">
        <v>2323.1460686411901</v>
      </c>
      <c r="BI115" s="26">
        <v>-647.80569030772699</v>
      </c>
      <c r="BJ115" s="26">
        <v>347.40477710631399</v>
      </c>
      <c r="BK115" s="26">
        <v>544.27605104315103</v>
      </c>
      <c r="BL115" s="26">
        <v>161.54227994037799</v>
      </c>
      <c r="BM115" s="26" t="s">
        <v>224</v>
      </c>
      <c r="BN115" s="4" t="s">
        <v>224</v>
      </c>
      <c r="BO115" s="27">
        <v>97</v>
      </c>
      <c r="BP115" s="4" t="s">
        <v>253</v>
      </c>
      <c r="BQ115" s="26">
        <v>1102.2215008636199</v>
      </c>
      <c r="BR115" s="26">
        <v>592.75047813478704</v>
      </c>
      <c r="BS115" s="28">
        <v>0.53777800348691196</v>
      </c>
      <c r="BT115" s="4">
        <v>377.62141577481702</v>
      </c>
      <c r="BU115" s="28">
        <v>0.34260029901334699</v>
      </c>
      <c r="BV115" s="4">
        <v>165.85483870967701</v>
      </c>
      <c r="BW115" s="26">
        <v>1408.32544485994</v>
      </c>
      <c r="BX115" s="26">
        <v>911.97035375293103</v>
      </c>
      <c r="BY115" s="28">
        <v>0.647556541054774</v>
      </c>
      <c r="BZ115" s="4">
        <v>691.170125198356</v>
      </c>
      <c r="CA115" s="28">
        <v>0.49077443549782102</v>
      </c>
      <c r="CB115" s="4">
        <v>177.36978494623699</v>
      </c>
      <c r="CC115" s="26">
        <v>1289.35927524812</v>
      </c>
      <c r="CD115" s="26">
        <v>771.08008975362998</v>
      </c>
      <c r="CE115" s="28">
        <v>0.59803353848387097</v>
      </c>
      <c r="CF115" s="4">
        <v>565.80300107713799</v>
      </c>
      <c r="CG115" s="28">
        <v>0.43882493571720599</v>
      </c>
      <c r="CH115" s="4">
        <v>182.83107526881699</v>
      </c>
      <c r="CI115" s="26">
        <v>1537.7692224918001</v>
      </c>
      <c r="CJ115" s="26">
        <v>892.89917259304298</v>
      </c>
      <c r="CK115" s="28">
        <v>0.58064575589969802</v>
      </c>
      <c r="CL115" s="4">
        <v>657.13928473325598</v>
      </c>
      <c r="CM115" s="28">
        <v>0.42733283715252601</v>
      </c>
      <c r="CN115" s="4">
        <v>203.46506912442399</v>
      </c>
      <c r="CO115" s="26">
        <v>1375.79990126233</v>
      </c>
      <c r="CP115" s="26">
        <v>802.14066680872895</v>
      </c>
      <c r="CQ115" s="28">
        <v>0.58303585141469005</v>
      </c>
      <c r="CR115" s="4">
        <v>574.50974845290102</v>
      </c>
      <c r="CS115" s="28">
        <v>0.41758234458788202</v>
      </c>
      <c r="CT115" s="4">
        <v>199.15408602150501</v>
      </c>
      <c r="CU115" s="26">
        <v>1297.9192989590899</v>
      </c>
      <c r="CV115" s="26">
        <v>774.27401876789997</v>
      </c>
      <c r="CW115" s="28">
        <v>0.59655020107093903</v>
      </c>
      <c r="CX115" s="4">
        <v>447.17386740678802</v>
      </c>
      <c r="CY115" s="28">
        <v>0.34453133393225099</v>
      </c>
      <c r="CZ115" s="4">
        <v>188.38709677419399</v>
      </c>
      <c r="DA115" s="26">
        <v>1324.2329107570999</v>
      </c>
      <c r="DB115" s="26">
        <v>835.52797979051797</v>
      </c>
      <c r="DC115" s="28">
        <v>0.63095243518213495</v>
      </c>
      <c r="DD115" s="4">
        <v>640.93761374046198</v>
      </c>
      <c r="DE115" s="28">
        <v>0.48400670949495</v>
      </c>
      <c r="DF115" s="4">
        <v>191.15763440860201</v>
      </c>
      <c r="DG115" s="26">
        <v>1327.0264611873399</v>
      </c>
      <c r="DH115" s="26">
        <v>787.94967104100704</v>
      </c>
      <c r="DI115" s="28">
        <v>0.59377088105387299</v>
      </c>
      <c r="DJ115" s="4">
        <v>723.93809264382605</v>
      </c>
      <c r="DK115" s="28">
        <v>0.54553402951444896</v>
      </c>
      <c r="DL115" s="4">
        <v>196.990576036866</v>
      </c>
      <c r="DM115" s="26">
        <v>472.96771558389298</v>
      </c>
      <c r="DN115" s="26">
        <v>-248.62321556101901</v>
      </c>
      <c r="DO115" s="28">
        <v>-0.52566635600928102</v>
      </c>
      <c r="DP115" s="4">
        <v>-466.70451587272998</v>
      </c>
      <c r="DQ115" s="28">
        <v>-0.98675765912810598</v>
      </c>
      <c r="DR115" s="4">
        <v>211.39170967741899</v>
      </c>
      <c r="DS115" s="26">
        <v>2795.9562916576401</v>
      </c>
      <c r="DT115" s="26">
        <v>1986.29496661906</v>
      </c>
      <c r="DU115" s="28">
        <v>0.710417030675913</v>
      </c>
      <c r="DV115" s="4">
        <v>1744.0941341827199</v>
      </c>
      <c r="DW115" s="28">
        <v>0.62379163057255604</v>
      </c>
      <c r="DX115" s="4">
        <v>232.14500000000001</v>
      </c>
      <c r="DY115" s="26">
        <v>2148.0159024250502</v>
      </c>
      <c r="DZ115" s="26">
        <v>1198.1013808176499</v>
      </c>
      <c r="EA115" s="28">
        <v>0.55777118757129995</v>
      </c>
      <c r="EB115" s="4">
        <v>869.07547707495303</v>
      </c>
      <c r="EC115" s="28">
        <v>0.40459452655531702</v>
      </c>
      <c r="ED115" s="4">
        <v>303.98140860215102</v>
      </c>
      <c r="EE115" s="26">
        <v>2495.3982222362001</v>
      </c>
      <c r="EF115" s="26">
        <v>1270.37631178315</v>
      </c>
      <c r="EG115" s="28">
        <v>0.50908760792685304</v>
      </c>
      <c r="EH115" s="4">
        <v>878.82432115601205</v>
      </c>
      <c r="EI115" s="28">
        <v>0.35217798639307801</v>
      </c>
      <c r="EJ115" s="4">
        <v>379.39730414746498</v>
      </c>
      <c r="EK115" s="26">
        <v>3039.7023208824999</v>
      </c>
      <c r="EL115" s="26">
        <v>1648.71724888928</v>
      </c>
      <c r="EM115" s="28">
        <v>0.54239431195703802</v>
      </c>
      <c r="EN115" s="4">
        <v>1252.9944316717599</v>
      </c>
      <c r="EO115" s="28">
        <v>0.41220958482144399</v>
      </c>
      <c r="EP115" s="4">
        <v>385.36915053763403</v>
      </c>
      <c r="EQ115" s="26">
        <v>3201.2342860468102</v>
      </c>
      <c r="ER115" s="26">
        <v>1909.01427044147</v>
      </c>
      <c r="ES115" s="28">
        <v>0.59633694377267799</v>
      </c>
      <c r="ET115" s="4">
        <v>1503.8531946637199</v>
      </c>
      <c r="EU115" s="28">
        <v>0.46977292515532099</v>
      </c>
      <c r="EV115" s="4">
        <v>378.91559139784903</v>
      </c>
      <c r="EW115" s="26">
        <v>1693.3756790059099</v>
      </c>
      <c r="EX115" s="26">
        <v>761.40406678891497</v>
      </c>
      <c r="EY115" s="28">
        <v>0.44963682674118399</v>
      </c>
      <c r="EZ115" s="4">
        <v>508.81375087573298</v>
      </c>
      <c r="FA115" s="28">
        <v>0.30047304752506598</v>
      </c>
      <c r="FB115" s="4">
        <v>266.29903225806498</v>
      </c>
      <c r="FC115" s="4">
        <v>2510.5469457235699</v>
      </c>
      <c r="FD115" s="4">
        <v>1504.7208318877199</v>
      </c>
      <c r="FE115" s="28">
        <v>0.59935976678342495</v>
      </c>
      <c r="FF115" s="4">
        <v>1068.79154097317</v>
      </c>
      <c r="FG115" s="28">
        <v>0.42572059558326097</v>
      </c>
      <c r="FH115" s="4">
        <v>343.224623655914</v>
      </c>
      <c r="FI115" s="4">
        <v>2827.12849773992</v>
      </c>
      <c r="FJ115" s="4">
        <v>1663.9792623466701</v>
      </c>
      <c r="FK115" s="28">
        <v>0.58857574520468503</v>
      </c>
      <c r="FL115" s="4">
        <v>1222.9422858103901</v>
      </c>
      <c r="FM115" s="28">
        <v>0.43257400107142202</v>
      </c>
      <c r="FN115" s="4">
        <v>386.29614439324098</v>
      </c>
      <c r="FO115" s="4">
        <v>2673.7192002214201</v>
      </c>
      <c r="FP115" s="4">
        <v>1576.4146855766301</v>
      </c>
      <c r="FQ115" s="28">
        <v>0.58959620196693696</v>
      </c>
      <c r="FR115" s="4">
        <v>1021.68361585969</v>
      </c>
      <c r="FS115" s="28">
        <v>0.38212076113867099</v>
      </c>
      <c r="FT115" s="4">
        <v>387.541182795699</v>
      </c>
      <c r="FU115" s="4">
        <v>2651.2593719444299</v>
      </c>
      <c r="FV115" s="4">
        <v>1623.4776508315199</v>
      </c>
      <c r="FW115" s="28">
        <v>0.61234206958818405</v>
      </c>
      <c r="FX115" s="4">
        <v>1364.87570638429</v>
      </c>
      <c r="FY115" s="28">
        <v>0.51480278422676096</v>
      </c>
      <c r="FZ115" s="4">
        <v>388.14821044546801</v>
      </c>
      <c r="GA115" s="4">
        <v>3268.92400724153</v>
      </c>
      <c r="GB115" s="4">
        <v>525.65080320688105</v>
      </c>
      <c r="GC115" s="28">
        <v>0.16080239309400399</v>
      </c>
      <c r="GD115" s="4">
        <v>1277.3896183099901</v>
      </c>
      <c r="GE115" s="28">
        <v>0.39076760899924001</v>
      </c>
      <c r="GF115" s="4">
        <v>443.53670967741903</v>
      </c>
      <c r="GG115" s="4">
        <v>4643.4141246612498</v>
      </c>
      <c r="GH115" s="4">
        <v>2468.4776926008099</v>
      </c>
      <c r="GI115" s="28">
        <v>0.53160834384568001</v>
      </c>
      <c r="GJ115" s="4">
        <v>1747.89979823096</v>
      </c>
      <c r="GK115" s="28">
        <v>0.37642556776227198</v>
      </c>
      <c r="GL115" s="4">
        <v>683.37871274961606</v>
      </c>
      <c r="GM115" s="4">
        <v>6240.9366069293201</v>
      </c>
      <c r="GN115" s="4">
        <v>3557.73151933075</v>
      </c>
      <c r="GO115" s="28">
        <v>0.57006371693963298</v>
      </c>
      <c r="GP115" s="4">
        <v>2756.8476263354701</v>
      </c>
      <c r="GQ115" s="28">
        <v>0.44173620082513598</v>
      </c>
      <c r="GR115" s="4">
        <v>764.28474193548402</v>
      </c>
      <c r="GS115" s="4">
        <v>1693.3756790059099</v>
      </c>
      <c r="GT115" s="4">
        <v>761.40406678891497</v>
      </c>
      <c r="GU115" s="28">
        <v>0.44963682674118399</v>
      </c>
      <c r="GV115" s="4">
        <v>508.81375087573298</v>
      </c>
      <c r="GW115" s="28">
        <v>0.30047304752506598</v>
      </c>
      <c r="GX115" s="4">
        <v>266.29903225806498</v>
      </c>
    </row>
    <row r="116" spans="1:206" x14ac:dyDescent="0.25">
      <c r="A116" s="4" t="s">
        <v>220</v>
      </c>
      <c r="B116" s="4" t="s">
        <v>428</v>
      </c>
      <c r="C116" s="4" t="s">
        <v>429</v>
      </c>
      <c r="D116" s="25" t="s">
        <v>228</v>
      </c>
      <c r="N116" s="26">
        <v>0</v>
      </c>
      <c r="O116" s="26">
        <v>169.269511035504</v>
      </c>
      <c r="P116" s="26">
        <v>678.39091982878199</v>
      </c>
      <c r="Q116" s="26">
        <v>866.72409378790599</v>
      </c>
      <c r="R116" s="26">
        <v>1041.1778082091</v>
      </c>
      <c r="S116" s="26">
        <v>1255.3893988247301</v>
      </c>
      <c r="T116" s="26">
        <v>1359.5566907416601</v>
      </c>
      <c r="U116" s="26">
        <v>1877.3138091713899</v>
      </c>
      <c r="V116" s="26">
        <v>2084.3172247123098</v>
      </c>
      <c r="W116" s="26">
        <v>1430.6539319144799</v>
      </c>
      <c r="X116" s="26">
        <v>1996.11927704603</v>
      </c>
      <c r="Y116" s="26">
        <v>2252.5485449980702</v>
      </c>
      <c r="Z116" s="26">
        <v>236.12870301838501</v>
      </c>
      <c r="AA116" s="26">
        <v>96.483976309428002</v>
      </c>
      <c r="AB116" s="26">
        <v>41.052336055227101</v>
      </c>
      <c r="AC116" s="26">
        <v>0</v>
      </c>
      <c r="AD116" s="26">
        <v>0</v>
      </c>
      <c r="AE116" s="26">
        <v>0</v>
      </c>
      <c r="AF116" s="26">
        <v>0</v>
      </c>
      <c r="AG116" s="26">
        <v>169.269511035504</v>
      </c>
      <c r="AH116" s="26">
        <v>1545.11501361669</v>
      </c>
      <c r="AI116" s="26">
        <v>2296.5672070338301</v>
      </c>
      <c r="AJ116" s="26">
        <v>3236.87049991305</v>
      </c>
      <c r="AK116" s="26">
        <v>3514.9711566267902</v>
      </c>
      <c r="AL116" s="26">
        <v>4248.6678220440999</v>
      </c>
      <c r="AM116" s="26">
        <v>332.612679327813</v>
      </c>
      <c r="AN116" s="26">
        <v>41.052336055227101</v>
      </c>
      <c r="AQ116" s="26">
        <v>1714.3845246521901</v>
      </c>
      <c r="AR116" s="26">
        <v>5533.4377069468801</v>
      </c>
      <c r="AS116" s="26">
        <v>7763.6389786708896</v>
      </c>
      <c r="AT116" s="26">
        <v>373.66501538303999</v>
      </c>
      <c r="AU116" s="26">
        <f t="shared" si="28"/>
        <v>1714.3845246521901</v>
      </c>
      <c r="AV116" s="26">
        <f t="shared" si="29"/>
        <v>3819.05318229469</v>
      </c>
      <c r="AW116" s="26">
        <f t="shared" si="30"/>
        <v>2230.2012717240095</v>
      </c>
      <c r="AX116" s="26">
        <v>0</v>
      </c>
      <c r="AY116" s="26">
        <v>0</v>
      </c>
      <c r="AZ116" s="26">
        <v>169.269511035504</v>
      </c>
      <c r="BA116" s="26">
        <v>509.12140879327802</v>
      </c>
      <c r="BB116" s="26">
        <v>188.333173959124</v>
      </c>
      <c r="BC116" s="26">
        <v>174.45371442119099</v>
      </c>
      <c r="BD116" s="26">
        <v>214.21159061563199</v>
      </c>
      <c r="BE116" s="26">
        <v>104.167291916933</v>
      </c>
      <c r="BF116" s="26">
        <v>517.75711842972703</v>
      </c>
      <c r="BG116" s="26">
        <v>207.00341554091901</v>
      </c>
      <c r="BH116" s="26">
        <v>-653.66329279782599</v>
      </c>
      <c r="BI116" s="26">
        <v>565.46534513154995</v>
      </c>
      <c r="BJ116" s="26">
        <v>256.42926795203903</v>
      </c>
      <c r="BK116" s="26">
        <v>-2016.4198419796801</v>
      </c>
      <c r="BL116" s="26">
        <v>-139.64472670895699</v>
      </c>
      <c r="BM116" s="26" t="s">
        <v>409</v>
      </c>
      <c r="BN116" s="4" t="s">
        <v>409</v>
      </c>
      <c r="BO116" s="27">
        <v>98</v>
      </c>
      <c r="BP116" s="4" t="s">
        <v>253</v>
      </c>
      <c r="BQ116" s="26">
        <v>0</v>
      </c>
      <c r="BR116" s="26">
        <v>0</v>
      </c>
      <c r="BT116" s="4">
        <v>0</v>
      </c>
      <c r="BV116" s="4">
        <v>0</v>
      </c>
      <c r="BW116" s="26">
        <v>170.417884873454</v>
      </c>
      <c r="BX116" s="26">
        <v>51.7527438077298</v>
      </c>
      <c r="BY116" s="28">
        <v>0.30368141140913302</v>
      </c>
      <c r="BZ116" s="4">
        <v>13.9672844205583</v>
      </c>
      <c r="CA116" s="28">
        <v>8.1959029305696901E-2</v>
      </c>
      <c r="CB116" s="4">
        <v>29.867763440860202</v>
      </c>
      <c r="CC116" s="26">
        <v>678.99377364892803</v>
      </c>
      <c r="CD116" s="26">
        <v>40.853213874974401</v>
      </c>
      <c r="CE116" s="28">
        <v>6.0167287919929299E-2</v>
      </c>
      <c r="CF116" s="4">
        <v>-104.49433511513099</v>
      </c>
      <c r="CG116" s="28">
        <v>-0.15389586645776701</v>
      </c>
      <c r="CH116" s="4">
        <v>115.94139784946201</v>
      </c>
      <c r="CI116" s="26">
        <v>867.01866918351902</v>
      </c>
      <c r="CJ116" s="26">
        <v>194.79266365737101</v>
      </c>
      <c r="CK116" s="28">
        <v>0.224669514718534</v>
      </c>
      <c r="CL116" s="4">
        <v>14.777302387067699</v>
      </c>
      <c r="CM116" s="28">
        <v>1.70438110646264E-2</v>
      </c>
      <c r="CN116" s="4">
        <v>162.754032258065</v>
      </c>
      <c r="CO116" s="26">
        <v>1041.5728357037999</v>
      </c>
      <c r="CP116" s="26">
        <v>371.28782738680599</v>
      </c>
      <c r="CQ116" s="28">
        <v>0.356468424155785</v>
      </c>
      <c r="CR116" s="4">
        <v>185.00620501005301</v>
      </c>
      <c r="CS116" s="28">
        <v>0.17762195659129601</v>
      </c>
      <c r="CT116" s="4">
        <v>166.87580645161299</v>
      </c>
      <c r="CU116" s="26">
        <v>1255.8537380365501</v>
      </c>
      <c r="CV116" s="26">
        <v>434.10962141698599</v>
      </c>
      <c r="CW116" s="28">
        <v>0.34566893282946398</v>
      </c>
      <c r="CX116" s="4">
        <v>163.261103704005</v>
      </c>
      <c r="CY116" s="28">
        <v>0.130000093768287</v>
      </c>
      <c r="CZ116" s="4">
        <v>214.77876344085999</v>
      </c>
      <c r="DA116" s="26">
        <v>1359.87586735331</v>
      </c>
      <c r="DB116" s="26">
        <v>371.605739889598</v>
      </c>
      <c r="DC116" s="28">
        <v>0.27326445656605602</v>
      </c>
      <c r="DD116" s="4">
        <v>117.774315554518</v>
      </c>
      <c r="DE116" s="28">
        <v>8.6606666374438201E-2</v>
      </c>
      <c r="DF116" s="4">
        <v>245.59333333333299</v>
      </c>
      <c r="DG116" s="26">
        <v>1879.97078700827</v>
      </c>
      <c r="DH116" s="26">
        <v>708.21116791622205</v>
      </c>
      <c r="DI116" s="28">
        <v>0.37671392173239399</v>
      </c>
      <c r="DJ116" s="4">
        <v>433.79983878555498</v>
      </c>
      <c r="DK116" s="28">
        <v>0.23074818065438699</v>
      </c>
      <c r="DL116" s="4">
        <v>251.76820276497699</v>
      </c>
      <c r="DM116" s="26">
        <v>2084.47368118754</v>
      </c>
      <c r="DN116" s="26">
        <v>597.252686033381</v>
      </c>
      <c r="DO116" s="28">
        <v>0.286524455273103</v>
      </c>
      <c r="DP116" s="4">
        <v>264.49637004711298</v>
      </c>
      <c r="DQ116" s="28">
        <v>0.12688880288304999</v>
      </c>
      <c r="DR116" s="4">
        <v>284.443010752688</v>
      </c>
      <c r="DS116" s="26">
        <v>1430.3360545225401</v>
      </c>
      <c r="DT116" s="26">
        <v>141.005683042377</v>
      </c>
      <c r="DU116" s="28">
        <v>9.8582205626806599E-2</v>
      </c>
      <c r="DV116" s="4">
        <v>-189.716163313544</v>
      </c>
      <c r="DW116" s="28">
        <v>-0.13263747544759499</v>
      </c>
      <c r="DX116" s="4">
        <v>275.86451612903198</v>
      </c>
      <c r="DY116" s="26">
        <v>1995.96014452856</v>
      </c>
      <c r="DZ116" s="26">
        <v>1099.67643174557</v>
      </c>
      <c r="EA116" s="28">
        <v>0.55095109727519598</v>
      </c>
      <c r="EB116" s="4">
        <v>807.06106905620902</v>
      </c>
      <c r="EC116" s="28">
        <v>0.40434728682763099</v>
      </c>
      <c r="ED116" s="4">
        <v>233.16021505376301</v>
      </c>
      <c r="EE116" s="26">
        <v>2252.4903941570101</v>
      </c>
      <c r="EF116" s="26">
        <v>1535.3937858013701</v>
      </c>
      <c r="EG116" s="28">
        <v>0.68164276739390295</v>
      </c>
      <c r="EH116" s="4">
        <v>1277.0900732441701</v>
      </c>
      <c r="EI116" s="28">
        <v>0.56696804415102298</v>
      </c>
      <c r="EJ116" s="4">
        <v>184.761520737327</v>
      </c>
      <c r="EK116" s="26">
        <v>236.14866572805701</v>
      </c>
      <c r="EL116" s="26">
        <v>297.240162216822</v>
      </c>
      <c r="EM116" s="28">
        <v>1.2586993083378899</v>
      </c>
      <c r="EN116" s="4">
        <v>265.09667526805799</v>
      </c>
      <c r="EO116" s="28">
        <v>1.12258383696877</v>
      </c>
      <c r="EP116" s="4">
        <v>20.846505376344101</v>
      </c>
      <c r="EQ116" s="26">
        <v>96.517684745688598</v>
      </c>
      <c r="ER116" s="26">
        <v>52.194524541571802</v>
      </c>
      <c r="ES116" s="28">
        <v>0.54077679835666903</v>
      </c>
      <c r="ET116" s="4">
        <v>34.471484582364397</v>
      </c>
      <c r="EU116" s="28">
        <v>0.35715200455949803</v>
      </c>
      <c r="EV116" s="4">
        <v>16.5</v>
      </c>
      <c r="EW116" s="26">
        <v>41.039804369597398</v>
      </c>
      <c r="EX116" s="26">
        <v>22.8989344935733</v>
      </c>
      <c r="EY116" s="28">
        <v>0.55796889983562004</v>
      </c>
      <c r="EZ116" s="4">
        <v>16.201945867234301</v>
      </c>
      <c r="FA116" s="28">
        <v>0.39478613789974099</v>
      </c>
      <c r="FB116" s="4">
        <v>7.6451612903225801</v>
      </c>
      <c r="FC116" s="4">
        <v>170.417884873454</v>
      </c>
      <c r="FD116" s="4">
        <v>51.7527438077298</v>
      </c>
      <c r="FE116" s="28">
        <v>0.30368141140913302</v>
      </c>
      <c r="FF116" s="4">
        <v>13.9672844205583</v>
      </c>
      <c r="FG116" s="28">
        <v>8.1959029305696901E-2</v>
      </c>
      <c r="FH116" s="4">
        <v>29.867763440860202</v>
      </c>
      <c r="FI116" s="4">
        <v>1546.01244283245</v>
      </c>
      <c r="FJ116" s="4">
        <v>235.645877532345</v>
      </c>
      <c r="FK116" s="28">
        <v>0.15242172119948699</v>
      </c>
      <c r="FL116" s="4">
        <v>-89.717032728063003</v>
      </c>
      <c r="FM116" s="28">
        <v>-5.80312488065702E-2</v>
      </c>
      <c r="FN116" s="4">
        <v>278.69543010752699</v>
      </c>
      <c r="FO116" s="4">
        <v>2297.4265737403398</v>
      </c>
      <c r="FP116" s="4">
        <v>805.39744880379203</v>
      </c>
      <c r="FQ116" s="28">
        <v>0.35056504438901698</v>
      </c>
      <c r="FR116" s="4">
        <v>348.26730871405903</v>
      </c>
      <c r="FS116" s="28">
        <v>0.15159018037606301</v>
      </c>
      <c r="FT116" s="4">
        <v>381.65456989247298</v>
      </c>
      <c r="FU116" s="4">
        <v>3239.84665436159</v>
      </c>
      <c r="FV116" s="4">
        <v>1079.8169078058199</v>
      </c>
      <c r="FW116" s="28">
        <v>0.333292597769137</v>
      </c>
      <c r="FX116" s="4">
        <v>551.57415434007396</v>
      </c>
      <c r="FY116" s="28">
        <v>0.170246994127801</v>
      </c>
      <c r="FZ116" s="4">
        <v>497.36153609831001</v>
      </c>
      <c r="GA116" s="4">
        <v>3514.8097357100901</v>
      </c>
      <c r="GB116" s="4">
        <v>1031.3623074503701</v>
      </c>
      <c r="GC116" s="28">
        <v>0.293433324988217</v>
      </c>
      <c r="GD116" s="4">
        <v>74.780206733568406</v>
      </c>
      <c r="GE116" s="28">
        <v>2.12757481504076E-2</v>
      </c>
      <c r="GF116" s="4">
        <v>560.30752688172004</v>
      </c>
      <c r="GG116" s="4">
        <v>4248.4505386855699</v>
      </c>
      <c r="GH116" s="4">
        <v>2635.0702175469401</v>
      </c>
      <c r="GI116" s="28">
        <v>0.62024264930296302</v>
      </c>
      <c r="GJ116" s="4">
        <v>2084.1511423003799</v>
      </c>
      <c r="GK116" s="28">
        <v>0.49056735469143398</v>
      </c>
      <c r="GL116" s="4">
        <v>417.92173579109101</v>
      </c>
      <c r="GM116" s="4">
        <v>332.66635047374598</v>
      </c>
      <c r="GN116" s="4">
        <v>349.43468675839398</v>
      </c>
      <c r="GO116" s="28">
        <v>1.05040586840469</v>
      </c>
      <c r="GP116" s="4">
        <v>299.56815985042198</v>
      </c>
      <c r="GQ116" s="28">
        <v>0.90050634644535199</v>
      </c>
      <c r="GR116" s="4">
        <v>37.346505376344098</v>
      </c>
      <c r="GS116" s="4">
        <v>41.039804369597398</v>
      </c>
      <c r="GT116" s="4">
        <v>22.8989344935733</v>
      </c>
      <c r="GU116" s="28">
        <v>0.55796889983562004</v>
      </c>
      <c r="GV116" s="4">
        <v>16.201945867234301</v>
      </c>
      <c r="GW116" s="28">
        <v>0.39478613789974099</v>
      </c>
      <c r="GX116" s="4">
        <v>7.6451612903225801</v>
      </c>
    </row>
    <row r="117" spans="1:206" x14ac:dyDescent="0.25">
      <c r="A117" s="4" t="s">
        <v>220</v>
      </c>
      <c r="B117" s="4" t="s">
        <v>430</v>
      </c>
      <c r="C117" s="4" t="s">
        <v>431</v>
      </c>
      <c r="D117" s="25" t="s">
        <v>240</v>
      </c>
      <c r="E117" s="4" t="s">
        <v>241</v>
      </c>
      <c r="N117" s="26">
        <v>0</v>
      </c>
      <c r="O117" s="26">
        <v>41.073362821035502</v>
      </c>
      <c r="P117" s="26">
        <v>1180.1466789787601</v>
      </c>
      <c r="Q117" s="26">
        <v>2119.8118545010698</v>
      </c>
      <c r="R117" s="26">
        <v>1964.2784081759801</v>
      </c>
      <c r="S117" s="26">
        <v>3168.4589714191002</v>
      </c>
      <c r="T117" s="26">
        <v>3399.0584416000402</v>
      </c>
      <c r="U117" s="26">
        <v>678.30745381772795</v>
      </c>
      <c r="V117" s="26">
        <v>3348.5442410993601</v>
      </c>
      <c r="W117" s="26">
        <v>2856.4272617261099</v>
      </c>
      <c r="X117" s="26">
        <v>1731.72073127364</v>
      </c>
      <c r="Y117" s="26">
        <v>-226.606329932075</v>
      </c>
      <c r="Z117" s="26">
        <v>264.64955931650098</v>
      </c>
      <c r="AA117" s="26">
        <v>-1481.38346404766</v>
      </c>
      <c r="AB117" s="26">
        <v>-1881.9422564244101</v>
      </c>
      <c r="AC117" s="26">
        <v>0</v>
      </c>
      <c r="AD117" s="26">
        <v>0</v>
      </c>
      <c r="AE117" s="26">
        <v>0</v>
      </c>
      <c r="AF117" s="26">
        <v>0</v>
      </c>
      <c r="AG117" s="26">
        <v>41.073362821035502</v>
      </c>
      <c r="AH117" s="26">
        <v>3299.9585334798298</v>
      </c>
      <c r="AI117" s="26">
        <v>5132.7373795950798</v>
      </c>
      <c r="AJ117" s="26">
        <v>4077.3658954177699</v>
      </c>
      <c r="AK117" s="26">
        <v>6204.9715028254705</v>
      </c>
      <c r="AL117" s="26">
        <v>1505.1144013415701</v>
      </c>
      <c r="AM117" s="26">
        <v>-1216.73390473116</v>
      </c>
      <c r="AN117" s="26">
        <v>-1881.9422564244101</v>
      </c>
      <c r="AQ117" s="26">
        <v>3341.0318963008599</v>
      </c>
      <c r="AR117" s="26">
        <v>9210.1032750128597</v>
      </c>
      <c r="AS117" s="26">
        <v>7710.0859041670401</v>
      </c>
      <c r="AT117" s="26">
        <v>-3098.6761611555598</v>
      </c>
      <c r="AU117" s="26">
        <f t="shared" si="28"/>
        <v>3341.0318963008599</v>
      </c>
      <c r="AV117" s="26">
        <f t="shared" si="29"/>
        <v>5869.0713787120003</v>
      </c>
      <c r="AW117" s="26">
        <f t="shared" si="30"/>
        <v>-1500.0173708458196</v>
      </c>
      <c r="AX117" s="26">
        <v>0</v>
      </c>
      <c r="AY117" s="26">
        <v>0</v>
      </c>
      <c r="AZ117" s="26">
        <v>41.073362821035502</v>
      </c>
      <c r="BA117" s="26">
        <v>1139.07331615772</v>
      </c>
      <c r="BB117" s="26">
        <v>939.66517552231403</v>
      </c>
      <c r="BC117" s="26">
        <v>-155.53344632508899</v>
      </c>
      <c r="BD117" s="26">
        <v>1204.1805632431201</v>
      </c>
      <c r="BE117" s="26">
        <v>230.599470180944</v>
      </c>
      <c r="BF117" s="26">
        <v>-2720.75098778232</v>
      </c>
      <c r="BG117" s="26">
        <v>2670.2367872816299</v>
      </c>
      <c r="BH117" s="26">
        <v>-492.116979373248</v>
      </c>
      <c r="BI117" s="26">
        <v>-1124.7065304524699</v>
      </c>
      <c r="BJ117" s="26">
        <v>-1958.3270612057199</v>
      </c>
      <c r="BK117" s="26">
        <v>491.25588924857601</v>
      </c>
      <c r="BL117" s="26">
        <v>-1746.03302336416</v>
      </c>
      <c r="BM117" s="26" t="s">
        <v>224</v>
      </c>
      <c r="BN117" s="4" t="s">
        <v>224</v>
      </c>
      <c r="BO117" s="27">
        <v>99</v>
      </c>
      <c r="BP117" s="4" t="s">
        <v>253</v>
      </c>
      <c r="BQ117" s="26">
        <v>0</v>
      </c>
      <c r="BR117" s="26">
        <v>0</v>
      </c>
      <c r="BT117" s="4">
        <v>0</v>
      </c>
      <c r="BV117" s="4">
        <v>0</v>
      </c>
      <c r="BW117" s="26">
        <v>41.073362821035502</v>
      </c>
      <c r="BX117" s="26">
        <v>-74.180545623221306</v>
      </c>
      <c r="BY117" s="28">
        <v>-1.80604996835638</v>
      </c>
      <c r="BZ117" s="4">
        <v>-103.01782433484</v>
      </c>
      <c r="CA117" s="28">
        <v>-2.5081419503854301</v>
      </c>
      <c r="CB117" s="4">
        <v>16.981720430107501</v>
      </c>
      <c r="CC117" s="26">
        <v>1180.1466789787601</v>
      </c>
      <c r="CD117" s="26">
        <v>180.270066412348</v>
      </c>
      <c r="CE117" s="28">
        <v>0.15275225497253</v>
      </c>
      <c r="CF117" s="4">
        <v>-2.91115480840904</v>
      </c>
      <c r="CG117" s="28">
        <v>-2.4667737157284702E-3</v>
      </c>
      <c r="CH117" s="4">
        <v>127.28494623655899</v>
      </c>
      <c r="CI117" s="26">
        <v>2119.8118545010698</v>
      </c>
      <c r="CJ117" s="26">
        <v>315.00158536081</v>
      </c>
      <c r="CK117" s="28">
        <v>0.14859884130374901</v>
      </c>
      <c r="CL117" s="4">
        <v>-1.46961673425938</v>
      </c>
      <c r="CM117" s="28">
        <v>-6.9327696754732605E-4</v>
      </c>
      <c r="CN117" s="4">
        <v>241.35364055299499</v>
      </c>
      <c r="CO117" s="26">
        <v>1964.2784081759801</v>
      </c>
      <c r="CP117" s="26">
        <v>-283.12598165782299</v>
      </c>
      <c r="CQ117" s="28">
        <v>-0.14413739950475399</v>
      </c>
      <c r="CR117" s="4">
        <v>-607.87141529509404</v>
      </c>
      <c r="CS117" s="28">
        <v>-0.309462962462414</v>
      </c>
      <c r="CT117" s="4">
        <v>306.04039784946201</v>
      </c>
      <c r="CU117" s="26">
        <v>3168.4589714191002</v>
      </c>
      <c r="CV117" s="26">
        <v>1411.90961783077</v>
      </c>
      <c r="CW117" s="28">
        <v>0.44561398161277199</v>
      </c>
      <c r="CX117" s="4">
        <v>998.52350818976402</v>
      </c>
      <c r="CY117" s="28">
        <v>0.31514484397522202</v>
      </c>
      <c r="CZ117" s="4">
        <v>373.87840860215101</v>
      </c>
      <c r="DA117" s="26">
        <v>3399.0584416000402</v>
      </c>
      <c r="DB117" s="26">
        <v>1256.24507950209</v>
      </c>
      <c r="DC117" s="28">
        <v>0.36958619602631299</v>
      </c>
      <c r="DD117" s="4">
        <v>775.22805165905004</v>
      </c>
      <c r="DE117" s="28">
        <v>0.228071410062054</v>
      </c>
      <c r="DF117" s="4">
        <v>412.79907526881698</v>
      </c>
      <c r="DG117" s="26">
        <v>678.30745381772795</v>
      </c>
      <c r="DH117" s="26">
        <v>-1281.23889267962</v>
      </c>
      <c r="DI117" s="28">
        <v>-1.88887632808457</v>
      </c>
      <c r="DJ117" s="4">
        <v>-1760.98005386569</v>
      </c>
      <c r="DK117" s="28">
        <v>-2.5961384383355002</v>
      </c>
      <c r="DL117" s="4">
        <v>402.86029953917102</v>
      </c>
      <c r="DM117" s="26">
        <v>3348.5442410993601</v>
      </c>
      <c r="DN117" s="26">
        <v>1388.9035378973099</v>
      </c>
      <c r="DO117" s="28">
        <v>0.41477831496152401</v>
      </c>
      <c r="DP117" s="4">
        <v>891.67945452283004</v>
      </c>
      <c r="DQ117" s="28">
        <v>0.26628868855263599</v>
      </c>
      <c r="DR117" s="4">
        <v>392.54645161290301</v>
      </c>
      <c r="DS117" s="26">
        <v>2856.4272617261099</v>
      </c>
      <c r="DT117" s="26">
        <v>746.890501080116</v>
      </c>
      <c r="DU117" s="28">
        <v>0.26147716452922298</v>
      </c>
      <c r="DV117" s="4">
        <v>384.02666686840701</v>
      </c>
      <c r="DW117" s="28">
        <v>0.13444300578350599</v>
      </c>
      <c r="DX117" s="4">
        <v>361.93913978494601</v>
      </c>
      <c r="DY117" s="26">
        <v>1731.72073127364</v>
      </c>
      <c r="DZ117" s="26">
        <v>323.66384907067999</v>
      </c>
      <c r="EA117" s="28">
        <v>0.186903028430359</v>
      </c>
      <c r="EB117" s="4">
        <v>-80.635186106183596</v>
      </c>
      <c r="EC117" s="28">
        <v>-4.65636200167669E-2</v>
      </c>
      <c r="ED117" s="4">
        <v>368.69430107526898</v>
      </c>
      <c r="EE117" s="26">
        <v>-226.606329932075</v>
      </c>
      <c r="EF117" s="26">
        <v>-1594.12473858971</v>
      </c>
      <c r="EG117" s="28">
        <v>7.0347758558534004</v>
      </c>
      <c r="EH117" s="4">
        <v>-2011.2707764947099</v>
      </c>
      <c r="EI117" s="28">
        <v>-8.8756160390470296</v>
      </c>
      <c r="EJ117" s="4">
        <v>352.88299539170498</v>
      </c>
      <c r="EK117" s="26">
        <v>264.64955931650098</v>
      </c>
      <c r="EL117" s="26">
        <v>-1785.1590912469601</v>
      </c>
      <c r="EM117" s="28">
        <v>-6.7453695969016998</v>
      </c>
      <c r="EN117" s="4">
        <v>-2189.1176099375102</v>
      </c>
      <c r="EO117" s="28">
        <v>-8.2717598910470596</v>
      </c>
      <c r="EP117" s="4">
        <v>351.475387096774</v>
      </c>
      <c r="EQ117" s="26">
        <v>-1481.38346404766</v>
      </c>
      <c r="ER117" s="26">
        <v>-2537.5788151820698</v>
      </c>
      <c r="ES117" s="28">
        <v>1.71297903396905</v>
      </c>
      <c r="ET117" s="4">
        <v>-3142.9892583700098</v>
      </c>
      <c r="EU117" s="28">
        <v>-2.12165812205185</v>
      </c>
      <c r="EV117" s="4">
        <v>345.21032258064503</v>
      </c>
      <c r="EW117" s="26">
        <v>-1881.9422564244101</v>
      </c>
      <c r="EX117" s="26">
        <v>-2395.9640418679301</v>
      </c>
      <c r="EY117" s="28">
        <v>1.2731336648023099</v>
      </c>
      <c r="EZ117" s="4">
        <v>-2577.5700033632202</v>
      </c>
      <c r="FA117" s="28">
        <v>-1.36963288568719</v>
      </c>
      <c r="FB117" s="4">
        <v>223.508322580645</v>
      </c>
      <c r="FC117" s="4">
        <v>41.073362821035502</v>
      </c>
      <c r="FD117" s="4">
        <v>-74.180545623221306</v>
      </c>
      <c r="FE117" s="28">
        <v>-1.80604996835638</v>
      </c>
      <c r="FF117" s="4">
        <v>-103.01782433484</v>
      </c>
      <c r="FG117" s="28">
        <v>-2.5081419503854301</v>
      </c>
      <c r="FH117" s="4">
        <v>16.981720430107501</v>
      </c>
      <c r="FI117" s="4">
        <v>3299.9585334798298</v>
      </c>
      <c r="FJ117" s="4">
        <v>495.271651773158</v>
      </c>
      <c r="FK117" s="28">
        <v>0.15008420461904701</v>
      </c>
      <c r="FL117" s="4">
        <v>-4.38077154266841</v>
      </c>
      <c r="FM117" s="28">
        <v>-1.3275232092231401E-3</v>
      </c>
      <c r="FN117" s="4">
        <v>368.63858678955501</v>
      </c>
      <c r="FO117" s="4">
        <v>5132.7373795950798</v>
      </c>
      <c r="FP117" s="4">
        <v>1128.7836361729501</v>
      </c>
      <c r="FQ117" s="28">
        <v>0.21991844754426099</v>
      </c>
      <c r="FR117" s="4">
        <v>390.65209289466998</v>
      </c>
      <c r="FS117" s="28">
        <v>7.61098930266111E-2</v>
      </c>
      <c r="FT117" s="4">
        <v>679.91880645161302</v>
      </c>
      <c r="FU117" s="4">
        <v>4077.3658954177699</v>
      </c>
      <c r="FV117" s="4">
        <v>-24.9938131775382</v>
      </c>
      <c r="FW117" s="28">
        <v>-6.1298921457175904E-3</v>
      </c>
      <c r="FX117" s="4">
        <v>-985.75200220663601</v>
      </c>
      <c r="FY117" s="28">
        <v>-0.24176196777297901</v>
      </c>
      <c r="FZ117" s="4">
        <v>815.659374807988</v>
      </c>
      <c r="GA117" s="4">
        <v>6204.9715028254705</v>
      </c>
      <c r="GB117" s="4">
        <v>2800.8131557280799</v>
      </c>
      <c r="GC117" s="28">
        <v>0.451382114237384</v>
      </c>
      <c r="GD117" s="4">
        <v>1275.70612139124</v>
      </c>
      <c r="GE117" s="28">
        <v>0.20559419504349599</v>
      </c>
      <c r="GF117" s="4">
        <v>754.48559139784902</v>
      </c>
      <c r="GG117" s="4">
        <v>1505.1144013415701</v>
      </c>
      <c r="GH117" s="4">
        <v>-1270.4608895190299</v>
      </c>
      <c r="GI117" s="28">
        <v>-0.84409589622331904</v>
      </c>
      <c r="GJ117" s="4">
        <v>-2091.9059626008998</v>
      </c>
      <c r="GK117" s="28">
        <v>-1.3898650898139699</v>
      </c>
      <c r="GL117" s="4">
        <v>721.57729646697396</v>
      </c>
      <c r="GM117" s="4">
        <v>-1216.73390473116</v>
      </c>
      <c r="GN117" s="4">
        <v>-4322.7379064290299</v>
      </c>
      <c r="GO117" s="28">
        <v>3.55273892641643</v>
      </c>
      <c r="GP117" s="4">
        <v>-5332.10686830752</v>
      </c>
      <c r="GQ117" s="28">
        <v>-4.3823114056196903</v>
      </c>
      <c r="GR117" s="4">
        <v>696.68570967741903</v>
      </c>
      <c r="GS117" s="4">
        <v>-1881.9422564244101</v>
      </c>
      <c r="GT117" s="4">
        <v>-2395.9640418679301</v>
      </c>
      <c r="GU117" s="28">
        <v>1.2731336648023099</v>
      </c>
      <c r="GV117" s="4">
        <v>-2577.5700033632202</v>
      </c>
      <c r="GW117" s="28">
        <v>-1.36963288568719</v>
      </c>
      <c r="GX117" s="4">
        <v>223.508322580645</v>
      </c>
    </row>
    <row r="118" spans="1:206" x14ac:dyDescent="0.25">
      <c r="A118" s="4" t="s">
        <v>220</v>
      </c>
      <c r="B118" s="4" t="s">
        <v>432</v>
      </c>
      <c r="C118" s="4" t="s">
        <v>433</v>
      </c>
      <c r="D118" s="25" t="s">
        <v>240</v>
      </c>
      <c r="E118" s="4" t="s">
        <v>241</v>
      </c>
      <c r="F118" s="26">
        <v>2028.6429091298601</v>
      </c>
      <c r="G118" s="26">
        <v>1877.6652212679701</v>
      </c>
      <c r="H118" s="26">
        <v>1773.3948289237901</v>
      </c>
      <c r="I118" s="26">
        <v>1801.25322657274</v>
      </c>
      <c r="J118" s="26">
        <v>1659.3355317778</v>
      </c>
      <c r="K118" s="26">
        <v>1653.1201732675199</v>
      </c>
      <c r="L118" s="26">
        <v>1661.8079138196299</v>
      </c>
      <c r="M118" s="26">
        <v>1700.7072958382701</v>
      </c>
      <c r="N118" s="26">
        <v>1879.6833405145601</v>
      </c>
      <c r="O118" s="26">
        <v>2036.54752137332</v>
      </c>
      <c r="P118" s="26">
        <v>1878.9655053532699</v>
      </c>
      <c r="Q118" s="26">
        <v>1862.41157751843</v>
      </c>
      <c r="R118" s="26">
        <v>2088.89671480779</v>
      </c>
      <c r="S118" s="26">
        <v>2155.04277490812</v>
      </c>
      <c r="T118" s="26">
        <v>1893.8903710434799</v>
      </c>
      <c r="U118" s="26">
        <v>2039.83725294489</v>
      </c>
      <c r="V118" s="26">
        <v>2272.0756744850701</v>
      </c>
      <c r="W118" s="26">
        <v>1953.44343722402</v>
      </c>
      <c r="X118" s="26">
        <v>1727.01140263347</v>
      </c>
      <c r="Y118" s="26">
        <v>1751.79172750666</v>
      </c>
      <c r="Z118" s="26">
        <v>2410.57899560739</v>
      </c>
      <c r="AA118" s="26">
        <v>2848.6321067620102</v>
      </c>
      <c r="AB118" s="26">
        <v>1700.7438842914801</v>
      </c>
      <c r="AC118" s="26">
        <v>3906.3081303978402</v>
      </c>
      <c r="AD118" s="26">
        <v>3574.6480554965301</v>
      </c>
      <c r="AE118" s="26">
        <v>3312.45570504531</v>
      </c>
      <c r="AF118" s="26">
        <v>3362.5152096579</v>
      </c>
      <c r="AG118" s="26">
        <v>3916.2308618878701</v>
      </c>
      <c r="AH118" s="26">
        <v>3741.3770828717002</v>
      </c>
      <c r="AI118" s="26">
        <v>4243.9394897159</v>
      </c>
      <c r="AJ118" s="26">
        <v>3933.7276239883699</v>
      </c>
      <c r="AK118" s="26">
        <v>4225.5191117090899</v>
      </c>
      <c r="AL118" s="26">
        <v>3478.8031301401302</v>
      </c>
      <c r="AM118" s="26">
        <v>5259.2111023694097</v>
      </c>
      <c r="AN118" s="26">
        <v>1700.7438842914801</v>
      </c>
      <c r="AO118" s="26">
        <v>7480.9561858943698</v>
      </c>
      <c r="AP118" s="26">
        <v>6674.9709147032099</v>
      </c>
      <c r="AQ118" s="26">
        <v>7657.6079447595803</v>
      </c>
      <c r="AR118" s="26">
        <v>8177.6671137042704</v>
      </c>
      <c r="AS118" s="26">
        <v>7704.3222418492196</v>
      </c>
      <c r="AT118" s="26">
        <v>6959.9549866608804</v>
      </c>
      <c r="AU118" s="26">
        <f t="shared" si="28"/>
        <v>982.63703005637035</v>
      </c>
      <c r="AV118" s="26">
        <f t="shared" si="29"/>
        <v>520.0591689446901</v>
      </c>
      <c r="AW118" s="26">
        <f t="shared" si="30"/>
        <v>-473.34487185505077</v>
      </c>
      <c r="AX118" s="26">
        <v>38.899382018646598</v>
      </c>
      <c r="AY118" s="26">
        <v>178.976044676284</v>
      </c>
      <c r="AZ118" s="26">
        <v>156.86418085875999</v>
      </c>
      <c r="BA118" s="26">
        <v>-157.582016020049</v>
      </c>
      <c r="BB118" s="26">
        <v>-16.553927834836099</v>
      </c>
      <c r="BC118" s="26">
        <v>226.48513728935501</v>
      </c>
      <c r="BD118" s="26">
        <v>66.146060100330203</v>
      </c>
      <c r="BE118" s="26">
        <v>-261.15240386463802</v>
      </c>
      <c r="BF118" s="26">
        <v>145.94688190140701</v>
      </c>
      <c r="BG118" s="26">
        <v>232.23842154018701</v>
      </c>
      <c r="BH118" s="26">
        <v>-318.63223726105502</v>
      </c>
      <c r="BI118" s="26">
        <v>-226.43203459054601</v>
      </c>
      <c r="BJ118" s="26">
        <v>24.780324873188299</v>
      </c>
      <c r="BK118" s="26">
        <v>658.78726810073101</v>
      </c>
      <c r="BL118" s="26">
        <v>438.05311115462302</v>
      </c>
      <c r="BM118" s="26" t="s">
        <v>224</v>
      </c>
      <c r="BN118" s="4" t="s">
        <v>224</v>
      </c>
      <c r="BO118" s="27">
        <v>100</v>
      </c>
      <c r="BP118" s="4" t="s">
        <v>253</v>
      </c>
      <c r="BQ118" s="26">
        <v>1879.6833405145601</v>
      </c>
      <c r="BR118" s="26">
        <v>812.87452900716903</v>
      </c>
      <c r="BS118" s="28">
        <v>0.43245290921429702</v>
      </c>
      <c r="BT118" s="4">
        <v>513.43651657978501</v>
      </c>
      <c r="BU118" s="28">
        <v>0.27315053845145698</v>
      </c>
      <c r="BV118" s="4">
        <v>234.71827956989199</v>
      </c>
      <c r="BW118" s="26">
        <v>2036.54752137332</v>
      </c>
      <c r="BX118" s="26">
        <v>808.51517151508699</v>
      </c>
      <c r="BY118" s="28">
        <v>0.39700285067243402</v>
      </c>
      <c r="BZ118" s="4">
        <v>523.72096601034298</v>
      </c>
      <c r="CA118" s="28">
        <v>0.25716118112342401</v>
      </c>
      <c r="CB118" s="4">
        <v>243.40473118279601</v>
      </c>
      <c r="CC118" s="26">
        <v>1878.9655053532699</v>
      </c>
      <c r="CD118" s="26">
        <v>806.51107705761001</v>
      </c>
      <c r="CE118" s="28">
        <v>0.42923144398330798</v>
      </c>
      <c r="CF118" s="4">
        <v>570.28428775398197</v>
      </c>
      <c r="CG118" s="28">
        <v>0.303509716452598</v>
      </c>
      <c r="CH118" s="4">
        <v>234.28279569892501</v>
      </c>
      <c r="CI118" s="26">
        <v>1862.41157751843</v>
      </c>
      <c r="CJ118" s="26">
        <v>713.23234182675606</v>
      </c>
      <c r="CK118" s="28">
        <v>0.38296172040398402</v>
      </c>
      <c r="CL118" s="4">
        <v>467.46023768638798</v>
      </c>
      <c r="CM118" s="28">
        <v>0.25099727865161497</v>
      </c>
      <c r="CN118" s="4">
        <v>238.701382488479</v>
      </c>
      <c r="CO118" s="26">
        <v>2088.89671480779</v>
      </c>
      <c r="CP118" s="26">
        <v>892.56537456308195</v>
      </c>
      <c r="CQ118" s="28">
        <v>0.42729033380916198</v>
      </c>
      <c r="CR118" s="4">
        <v>585.24813896677699</v>
      </c>
      <c r="CS118" s="28">
        <v>0.28017093177372798</v>
      </c>
      <c r="CT118" s="4">
        <v>267.26129032258098</v>
      </c>
      <c r="CU118" s="26">
        <v>2155.04277490812</v>
      </c>
      <c r="CV118" s="26">
        <v>1019.58485030451</v>
      </c>
      <c r="CW118" s="28">
        <v>0.47311582961409299</v>
      </c>
      <c r="CX118" s="4">
        <v>738.02030917515299</v>
      </c>
      <c r="CY118" s="28">
        <v>0.342462023384487</v>
      </c>
      <c r="CZ118" s="4">
        <v>249.77150537634401</v>
      </c>
      <c r="DA118" s="26">
        <v>1893.8903710434799</v>
      </c>
      <c r="DB118" s="26">
        <v>842.78931634463004</v>
      </c>
      <c r="DC118" s="28">
        <v>0.44500427756031002</v>
      </c>
      <c r="DD118" s="4">
        <v>569.01162573114095</v>
      </c>
      <c r="DE118" s="28">
        <v>0.30044591515486302</v>
      </c>
      <c r="DF118" s="4">
        <v>240.15</v>
      </c>
      <c r="DG118" s="26">
        <v>2039.83725294489</v>
      </c>
      <c r="DH118" s="26">
        <v>903.47040594615203</v>
      </c>
      <c r="DI118" s="28">
        <v>0.442912984671607</v>
      </c>
      <c r="DJ118" s="4">
        <v>500.79343344053802</v>
      </c>
      <c r="DK118" s="28">
        <v>0.245506563191524</v>
      </c>
      <c r="DL118" s="4">
        <v>242.146313364055</v>
      </c>
      <c r="DM118" s="26">
        <v>2272.46068016034</v>
      </c>
      <c r="DN118" s="26">
        <v>1040.0938435626499</v>
      </c>
      <c r="DO118" s="28">
        <v>0.45769497912248303</v>
      </c>
      <c r="DP118" s="4">
        <v>710.83636465804898</v>
      </c>
      <c r="DQ118" s="28">
        <v>0.31280469266816702</v>
      </c>
      <c r="DR118" s="4">
        <v>264.575806451613</v>
      </c>
      <c r="DS118" s="26">
        <v>1953.86398729025</v>
      </c>
      <c r="DT118" s="26">
        <v>755.24104822836</v>
      </c>
      <c r="DU118" s="28">
        <v>0.38653716591387599</v>
      </c>
      <c r="DV118" s="4">
        <v>444.73595822547298</v>
      </c>
      <c r="DW118" s="28">
        <v>0.22761868846472899</v>
      </c>
      <c r="DX118" s="4">
        <v>264.65752688172</v>
      </c>
      <c r="DY118" s="26">
        <v>1726.9281997666101</v>
      </c>
      <c r="DZ118" s="26">
        <v>742.01344045364897</v>
      </c>
      <c r="EA118" s="28">
        <v>0.42967243256200799</v>
      </c>
      <c r="EB118" s="4">
        <v>520.26248280599702</v>
      </c>
      <c r="EC118" s="28">
        <v>0.30126468655518501</v>
      </c>
      <c r="ED118" s="4">
        <v>238.07311827957</v>
      </c>
      <c r="EE118" s="26">
        <v>1751.69426705197</v>
      </c>
      <c r="EF118" s="26">
        <v>771.10794785825203</v>
      </c>
      <c r="EG118" s="28">
        <v>0.44020692558182301</v>
      </c>
      <c r="EH118" s="4">
        <v>543.12666119983999</v>
      </c>
      <c r="EI118" s="28">
        <v>0.31005790874334499</v>
      </c>
      <c r="EJ118" s="4">
        <v>216.494239631336</v>
      </c>
      <c r="EK118" s="26">
        <v>2410.5661039644101</v>
      </c>
      <c r="EL118" s="26">
        <v>1165.9038109076801</v>
      </c>
      <c r="EM118" s="28">
        <v>0.48366390325917302</v>
      </c>
      <c r="EN118" s="4">
        <v>957.21357476832702</v>
      </c>
      <c r="EO118" s="28">
        <v>0.39709078012591997</v>
      </c>
      <c r="EP118" s="4">
        <v>290.69032258064499</v>
      </c>
      <c r="EQ118" s="26">
        <v>2848.6184489032498</v>
      </c>
      <c r="ER118" s="26">
        <v>1387.42818577859</v>
      </c>
      <c r="ES118" s="28">
        <v>0.48705300856026101</v>
      </c>
      <c r="ET118" s="4">
        <v>1064.3258906983499</v>
      </c>
      <c r="EU118" s="28">
        <v>0.37362879928974801</v>
      </c>
      <c r="EV118" s="4">
        <v>358.24516129032298</v>
      </c>
      <c r="EW118" s="26">
        <v>1700.73347248752</v>
      </c>
      <c r="EX118" s="26">
        <v>691.13144715786598</v>
      </c>
      <c r="EY118" s="28">
        <v>0.40637257885387901</v>
      </c>
      <c r="EZ118" s="4">
        <v>494.11387916125301</v>
      </c>
      <c r="FA118" s="28">
        <v>0.29052987264286301</v>
      </c>
      <c r="FB118" s="4">
        <v>226.976559139785</v>
      </c>
      <c r="FC118" s="4">
        <v>3916.2308618878701</v>
      </c>
      <c r="FD118" s="4">
        <v>1621.38970052226</v>
      </c>
      <c r="FE118" s="28">
        <v>0.414017905915956</v>
      </c>
      <c r="FF118" s="4">
        <v>1037.15748259013</v>
      </c>
      <c r="FG118" s="28">
        <v>0.26483563384466902</v>
      </c>
      <c r="FH118" s="4">
        <v>478.123010752688</v>
      </c>
      <c r="FI118" s="4">
        <v>3741.3770828717002</v>
      </c>
      <c r="FJ118" s="4">
        <v>1519.7434188843699</v>
      </c>
      <c r="FK118" s="28">
        <v>0.40619894365683201</v>
      </c>
      <c r="FL118" s="4">
        <v>1037.7445254403699</v>
      </c>
      <c r="FM118" s="28">
        <v>0.27736966963080001</v>
      </c>
      <c r="FN118" s="4">
        <v>472.98417818740398</v>
      </c>
      <c r="FO118" s="4">
        <v>4243.9394897159</v>
      </c>
      <c r="FP118" s="4">
        <v>1912.1502248675899</v>
      </c>
      <c r="FQ118" s="28">
        <v>0.45056019990416901</v>
      </c>
      <c r="FR118" s="4">
        <v>1323.2684481419301</v>
      </c>
      <c r="FS118" s="28">
        <v>0.31180191219703601</v>
      </c>
      <c r="FT118" s="4">
        <v>517.03279569892504</v>
      </c>
      <c r="FU118" s="4">
        <v>3933.7276239883699</v>
      </c>
      <c r="FV118" s="4">
        <v>1746.25972229078</v>
      </c>
      <c r="FW118" s="28">
        <v>0.44391983614774699</v>
      </c>
      <c r="FX118" s="4">
        <v>1069.8050591716801</v>
      </c>
      <c r="FY118" s="28">
        <v>0.271957075179246</v>
      </c>
      <c r="FZ118" s="4">
        <v>482.29631336405498</v>
      </c>
      <c r="GA118" s="4">
        <v>4226.3246674505999</v>
      </c>
      <c r="GB118" s="4">
        <v>2059.6786938671598</v>
      </c>
      <c r="GC118" s="28">
        <v>0.48734511802416802</v>
      </c>
      <c r="GD118" s="4">
        <v>1155.57232288352</v>
      </c>
      <c r="GE118" s="28">
        <v>0.27342251573412302</v>
      </c>
      <c r="GF118" s="4">
        <v>529.23333333333301</v>
      </c>
      <c r="GG118" s="4">
        <v>3478.6224668185801</v>
      </c>
      <c r="GH118" s="4">
        <v>1513.1213883119001</v>
      </c>
      <c r="GI118" s="28">
        <v>0.43497717925559898</v>
      </c>
      <c r="GJ118" s="4">
        <v>1063.3891440058401</v>
      </c>
      <c r="GK118" s="28">
        <v>0.30569259934044302</v>
      </c>
      <c r="GL118" s="4">
        <v>454.56735791090603</v>
      </c>
      <c r="GM118" s="4">
        <v>5259.1845528676604</v>
      </c>
      <c r="GN118" s="4">
        <v>2553.33199668628</v>
      </c>
      <c r="GO118" s="28">
        <v>0.485499599989133</v>
      </c>
      <c r="GP118" s="4">
        <v>2021.53946546667</v>
      </c>
      <c r="GQ118" s="28">
        <v>0.38438268236173501</v>
      </c>
      <c r="GR118" s="4">
        <v>648.93548387096803</v>
      </c>
      <c r="GS118" s="4">
        <v>1700.73347248752</v>
      </c>
      <c r="GT118" s="4">
        <v>691.13144715786598</v>
      </c>
      <c r="GU118" s="28">
        <v>0.40637257885387901</v>
      </c>
      <c r="GV118" s="4">
        <v>494.11387916125301</v>
      </c>
      <c r="GW118" s="28">
        <v>0.29052987264286301</v>
      </c>
      <c r="GX118" s="4">
        <v>226.976559139785</v>
      </c>
    </row>
    <row r="119" spans="1:206" x14ac:dyDescent="0.25">
      <c r="A119" s="4" t="s">
        <v>220</v>
      </c>
      <c r="B119" s="4" t="s">
        <v>434</v>
      </c>
      <c r="C119" s="4" t="s">
        <v>435</v>
      </c>
      <c r="D119" s="25" t="s">
        <v>237</v>
      </c>
      <c r="F119" s="26">
        <v>1118.1783516550099</v>
      </c>
      <c r="G119" s="26">
        <v>905.09902192165498</v>
      </c>
      <c r="H119" s="26">
        <v>1405.04021813902</v>
      </c>
      <c r="I119" s="26">
        <v>1740.8014986206499</v>
      </c>
      <c r="J119" s="26">
        <v>2026.55864535552</v>
      </c>
      <c r="K119" s="26">
        <v>1979.95589008611</v>
      </c>
      <c r="L119" s="26">
        <v>2076.74430456652</v>
      </c>
      <c r="M119" s="26">
        <v>2300.89438050338</v>
      </c>
      <c r="N119" s="26">
        <v>2376.6354661873402</v>
      </c>
      <c r="O119" s="26">
        <v>1772.7478985509699</v>
      </c>
      <c r="P119" s="26">
        <v>1348.1207629938999</v>
      </c>
      <c r="Q119" s="26">
        <v>1150.7856968195299</v>
      </c>
      <c r="R119" s="26">
        <v>1383.69308268538</v>
      </c>
      <c r="S119" s="26">
        <v>1452.3659399871001</v>
      </c>
      <c r="T119" s="26">
        <v>1429.5521809695799</v>
      </c>
      <c r="U119" s="26">
        <v>1375.5571803662001</v>
      </c>
      <c r="V119" s="26">
        <v>1534.2320921924399</v>
      </c>
      <c r="W119" s="26">
        <v>1690.34528389814</v>
      </c>
      <c r="X119" s="26">
        <v>2003.64840167222</v>
      </c>
      <c r="Y119" s="26">
        <v>2210.54006162311</v>
      </c>
      <c r="Z119" s="26">
        <v>1991.11028127657</v>
      </c>
      <c r="AA119" s="26">
        <v>1714.5844999900501</v>
      </c>
      <c r="AB119" s="26">
        <v>936.83523812449505</v>
      </c>
      <c r="AC119" s="26">
        <v>2023.27737357667</v>
      </c>
      <c r="AD119" s="26">
        <v>3145.8417167596699</v>
      </c>
      <c r="AE119" s="26">
        <v>4006.51453544163</v>
      </c>
      <c r="AF119" s="26">
        <v>4377.6386850699</v>
      </c>
      <c r="AG119" s="26">
        <v>4149.3833647383099</v>
      </c>
      <c r="AH119" s="26">
        <v>2498.90645981343</v>
      </c>
      <c r="AI119" s="26">
        <v>2836.0590226724798</v>
      </c>
      <c r="AJ119" s="26">
        <v>2805.1093613357798</v>
      </c>
      <c r="AK119" s="26">
        <v>3224.5773760905799</v>
      </c>
      <c r="AL119" s="26">
        <v>4214.1884632953197</v>
      </c>
      <c r="AM119" s="26">
        <v>3705.6947812666299</v>
      </c>
      <c r="AN119" s="26">
        <v>936.83523812449505</v>
      </c>
      <c r="AO119" s="26">
        <v>5169.1190903363404</v>
      </c>
      <c r="AP119" s="26">
        <v>8384.1532205115309</v>
      </c>
      <c r="AQ119" s="26">
        <v>6648.2898245517399</v>
      </c>
      <c r="AR119" s="26">
        <v>5641.1683840082696</v>
      </c>
      <c r="AS119" s="26">
        <v>7438.7658393859101</v>
      </c>
      <c r="AT119" s="26">
        <v>4642.5300193911198</v>
      </c>
      <c r="AU119" s="26">
        <f t="shared" si="28"/>
        <v>-1735.863395959791</v>
      </c>
      <c r="AV119" s="26">
        <f t="shared" si="29"/>
        <v>-1007.1214405434703</v>
      </c>
      <c r="AW119" s="26">
        <f t="shared" si="30"/>
        <v>1797.5974553776405</v>
      </c>
      <c r="AX119" s="26">
        <v>224.15007593686801</v>
      </c>
      <c r="AY119" s="26">
        <v>75.741085683961202</v>
      </c>
      <c r="AZ119" s="26">
        <v>-603.887567636379</v>
      </c>
      <c r="BA119" s="26">
        <v>-424.62713555706603</v>
      </c>
      <c r="BB119" s="26">
        <v>-197.335066174373</v>
      </c>
      <c r="BC119" s="26">
        <v>232.907385865854</v>
      </c>
      <c r="BD119" s="26">
        <v>68.672857301721507</v>
      </c>
      <c r="BE119" s="26">
        <v>-22.813759017519299</v>
      </c>
      <c r="BF119" s="26">
        <v>-53.995000603382302</v>
      </c>
      <c r="BG119" s="26">
        <v>158.674911826243</v>
      </c>
      <c r="BH119" s="26">
        <v>156.113191705698</v>
      </c>
      <c r="BI119" s="26">
        <v>313.303117774074</v>
      </c>
      <c r="BJ119" s="26">
        <v>206.891659950893</v>
      </c>
      <c r="BK119" s="26">
        <v>-219.42978034653501</v>
      </c>
      <c r="BL119" s="26">
        <v>-276.52578128652198</v>
      </c>
      <c r="BM119" s="26" t="s">
        <v>342</v>
      </c>
      <c r="BN119" s="4" t="s">
        <v>342</v>
      </c>
      <c r="BO119" s="27">
        <v>101</v>
      </c>
      <c r="BP119" s="4" t="s">
        <v>253</v>
      </c>
      <c r="BQ119" s="26">
        <v>2356.1524853382998</v>
      </c>
      <c r="BR119" s="26">
        <v>1428.97202274033</v>
      </c>
      <c r="BS119" s="28">
        <v>0.60648537462343399</v>
      </c>
      <c r="BT119" s="4">
        <v>1128.4518067617</v>
      </c>
      <c r="BU119" s="28">
        <v>0.47893835979791199</v>
      </c>
      <c r="BV119" s="4">
        <v>295.13565591397901</v>
      </c>
      <c r="BW119" s="26">
        <v>1897.5631360621801</v>
      </c>
      <c r="BX119" s="26">
        <v>1064.9311365393601</v>
      </c>
      <c r="BY119" s="28">
        <v>0.56120985715884897</v>
      </c>
      <c r="BZ119" s="4">
        <v>791.04759387497904</v>
      </c>
      <c r="CA119" s="28">
        <v>0.41687550671781998</v>
      </c>
      <c r="CB119" s="4">
        <v>251.28188172042999</v>
      </c>
      <c r="CC119" s="26">
        <v>1471.1262015657501</v>
      </c>
      <c r="CD119" s="26">
        <v>751.266238458256</v>
      </c>
      <c r="CE119" s="28">
        <v>0.51067422880420998</v>
      </c>
      <c r="CF119" s="4">
        <v>516.39985813824501</v>
      </c>
      <c r="CG119" s="28">
        <v>0.35102349315009801</v>
      </c>
      <c r="CH119" s="4">
        <v>231.44580645161301</v>
      </c>
      <c r="CI119" s="26">
        <v>1327.12667124058</v>
      </c>
      <c r="CJ119" s="26">
        <v>640.70119751779703</v>
      </c>
      <c r="CK119" s="28">
        <v>0.48277320575501698</v>
      </c>
      <c r="CL119" s="4">
        <v>436.00381958806003</v>
      </c>
      <c r="CM119" s="28">
        <v>0.32853218086596903</v>
      </c>
      <c r="CN119" s="4">
        <v>206.78815668202799</v>
      </c>
      <c r="CO119" s="26">
        <v>1588.44883842627</v>
      </c>
      <c r="CP119" s="26">
        <v>774.797453980299</v>
      </c>
      <c r="CQ119" s="28">
        <v>0.48776985146586099</v>
      </c>
      <c r="CR119" s="4">
        <v>573.01869961564296</v>
      </c>
      <c r="CS119" s="28">
        <v>0.36074104859641198</v>
      </c>
      <c r="CT119" s="4">
        <v>226.274408602151</v>
      </c>
      <c r="CU119" s="26">
        <v>1585.1358445594601</v>
      </c>
      <c r="CV119" s="26">
        <v>672.11562618922596</v>
      </c>
      <c r="CW119" s="28">
        <v>0.42401137321831101</v>
      </c>
      <c r="CX119" s="4">
        <v>439.38783238725699</v>
      </c>
      <c r="CY119" s="28">
        <v>0.27719254087612299</v>
      </c>
      <c r="CZ119" s="4">
        <v>256.38301075268799</v>
      </c>
      <c r="DA119" s="26">
        <v>1552.70286834224</v>
      </c>
      <c r="DB119" s="26">
        <v>537.84578936621904</v>
      </c>
      <c r="DC119" s="28">
        <v>0.34639324775670399</v>
      </c>
      <c r="DD119" s="4">
        <v>268.60753923478399</v>
      </c>
      <c r="DE119" s="28">
        <v>0.17299352291502201</v>
      </c>
      <c r="DF119" s="4">
        <v>266.54268817204297</v>
      </c>
      <c r="DG119" s="26">
        <v>1490.9111156397901</v>
      </c>
      <c r="DH119" s="26">
        <v>490.382477898849</v>
      </c>
      <c r="DI119" s="28">
        <v>0.32891462995660498</v>
      </c>
      <c r="DJ119" s="4">
        <v>247.58892874126599</v>
      </c>
      <c r="DK119" s="28">
        <v>0.166065519361977</v>
      </c>
      <c r="DL119" s="4">
        <v>259.033064516129</v>
      </c>
      <c r="DM119" s="26">
        <v>1622.4668043275401</v>
      </c>
      <c r="DN119" s="26">
        <v>761.98590119403195</v>
      </c>
      <c r="DO119" s="28">
        <v>0.46964652784366301</v>
      </c>
      <c r="DP119" s="4">
        <v>495.29752563448199</v>
      </c>
      <c r="DQ119" s="28">
        <v>0.305274366362009</v>
      </c>
      <c r="DR119" s="4">
        <v>257.89462365591402</v>
      </c>
      <c r="DS119" s="26">
        <v>1705.98712573289</v>
      </c>
      <c r="DT119" s="26">
        <v>684.80471649283902</v>
      </c>
      <c r="DU119" s="28">
        <v>0.40141259342660601</v>
      </c>
      <c r="DV119" s="4">
        <v>398.66535200828002</v>
      </c>
      <c r="DW119" s="28">
        <v>0.233686026110552</v>
      </c>
      <c r="DX119" s="4">
        <v>281.38064516128998</v>
      </c>
      <c r="DY119" s="26">
        <v>1979.7501962255301</v>
      </c>
      <c r="DZ119" s="26">
        <v>936.335477953951</v>
      </c>
      <c r="EA119" s="28">
        <v>0.47295637587969902</v>
      </c>
      <c r="EB119" s="4">
        <v>621.49457885505296</v>
      </c>
      <c r="EC119" s="28">
        <v>0.31392575691617802</v>
      </c>
      <c r="ED119" s="4">
        <v>349.66666666666703</v>
      </c>
      <c r="EE119" s="26">
        <v>2259.84175252573</v>
      </c>
      <c r="EF119" s="26">
        <v>1269.20665069795</v>
      </c>
      <c r="EG119" s="28">
        <v>0.561635189401827</v>
      </c>
      <c r="EH119" s="4">
        <v>925.02453595158397</v>
      </c>
      <c r="EI119" s="28">
        <v>0.40933155382129</v>
      </c>
      <c r="EJ119" s="4">
        <v>353.08168202765</v>
      </c>
      <c r="EK119" s="26">
        <v>1979.18835552724</v>
      </c>
      <c r="EL119" s="26">
        <v>810.89859384633598</v>
      </c>
      <c r="EM119" s="28">
        <v>0.40971269438896801</v>
      </c>
      <c r="EN119" s="4">
        <v>458.205658688124</v>
      </c>
      <c r="EO119" s="28">
        <v>0.231511901031805</v>
      </c>
      <c r="EP119" s="4">
        <v>401.23892473118298</v>
      </c>
      <c r="EQ119" s="26">
        <v>1670.7370947166501</v>
      </c>
      <c r="ER119" s="26">
        <v>532.57435236214701</v>
      </c>
      <c r="ES119" s="28">
        <v>0.31876610272573702</v>
      </c>
      <c r="ET119" s="4">
        <v>192.391321785385</v>
      </c>
      <c r="EU119" s="28">
        <v>0.11515355850647099</v>
      </c>
      <c r="EV119" s="4">
        <v>363.82688172042998</v>
      </c>
      <c r="EW119" s="26">
        <v>901.60221647973503</v>
      </c>
      <c r="EX119" s="26">
        <v>265.947430666196</v>
      </c>
      <c r="EY119" s="28">
        <v>0.29497202403136902</v>
      </c>
      <c r="EZ119" s="4">
        <v>83.895411085985003</v>
      </c>
      <c r="FA119" s="28">
        <v>9.3051469431331704E-2</v>
      </c>
      <c r="FB119" s="4">
        <v>208.45462365591399</v>
      </c>
      <c r="FC119" s="4">
        <v>4253.7156214004799</v>
      </c>
      <c r="FD119" s="4">
        <v>2493.90315927969</v>
      </c>
      <c r="FE119" s="28">
        <v>0.58628817279952605</v>
      </c>
      <c r="FF119" s="4">
        <v>1919.4994006366801</v>
      </c>
      <c r="FG119" s="28">
        <v>0.45125240412867701</v>
      </c>
      <c r="FH119" s="4">
        <v>546.41753763440897</v>
      </c>
      <c r="FI119" s="4">
        <v>2798.2528728063298</v>
      </c>
      <c r="FJ119" s="4">
        <v>1391.96743597605</v>
      </c>
      <c r="FK119" s="28">
        <v>0.49744161776918699</v>
      </c>
      <c r="FL119" s="4">
        <v>952.40367772630395</v>
      </c>
      <c r="FM119" s="28">
        <v>0.34035654425011003</v>
      </c>
      <c r="FN119" s="4">
        <v>438.233963133641</v>
      </c>
      <c r="FO119" s="4">
        <v>3173.5846829857301</v>
      </c>
      <c r="FP119" s="4">
        <v>1446.9130801695301</v>
      </c>
      <c r="FQ119" s="28">
        <v>0.45592389197198302</v>
      </c>
      <c r="FR119" s="4">
        <v>1012.4065320029</v>
      </c>
      <c r="FS119" s="28">
        <v>0.31901040404897002</v>
      </c>
      <c r="FT119" s="4">
        <v>482.65741935483902</v>
      </c>
      <c r="FU119" s="4">
        <v>3043.6139839820198</v>
      </c>
      <c r="FV119" s="4">
        <v>1028.2282672650699</v>
      </c>
      <c r="FW119" s="28">
        <v>0.33783136517194401</v>
      </c>
      <c r="FX119" s="4">
        <v>516.19646797605003</v>
      </c>
      <c r="FY119" s="28">
        <v>0.169599847645824</v>
      </c>
      <c r="FZ119" s="4">
        <v>525.57575268817197</v>
      </c>
      <c r="GA119" s="4">
        <v>3328.4539300604201</v>
      </c>
      <c r="GB119" s="4">
        <v>1434.10152738326</v>
      </c>
      <c r="GC119" s="28">
        <v>0.43086116182392897</v>
      </c>
      <c r="GD119" s="4">
        <v>893.96287764276201</v>
      </c>
      <c r="GE119" s="28">
        <v>0.26858201928801601</v>
      </c>
      <c r="GF119" s="4">
        <v>539.27526881720405</v>
      </c>
      <c r="GG119" s="4">
        <v>4239.5919487512701</v>
      </c>
      <c r="GH119" s="4">
        <v>2205.5421286518999</v>
      </c>
      <c r="GI119" s="28">
        <v>0.52022509602640399</v>
      </c>
      <c r="GJ119" s="4">
        <v>1546.5191148066399</v>
      </c>
      <c r="GK119" s="28">
        <v>0.36478018014496699</v>
      </c>
      <c r="GL119" s="4">
        <v>702.74834869431595</v>
      </c>
      <c r="GM119" s="4">
        <v>3649.9254502438898</v>
      </c>
      <c r="GN119" s="4">
        <v>1343.4729462084799</v>
      </c>
      <c r="GO119" s="28">
        <v>0.36808229771342599</v>
      </c>
      <c r="GP119" s="4">
        <v>650.59698047350901</v>
      </c>
      <c r="GQ119" s="28">
        <v>0.178249388745744</v>
      </c>
      <c r="GR119" s="4">
        <v>765.06580645161296</v>
      </c>
      <c r="GS119" s="4">
        <v>901.60221647973503</v>
      </c>
      <c r="GT119" s="4">
        <v>265.947430666196</v>
      </c>
      <c r="GU119" s="28">
        <v>0.29497202403136902</v>
      </c>
      <c r="GV119" s="4">
        <v>83.895411085985003</v>
      </c>
      <c r="GW119" s="28">
        <v>9.3051469431331704E-2</v>
      </c>
      <c r="GX119" s="4">
        <v>208.45462365591399</v>
      </c>
    </row>
    <row r="120" spans="1:206" x14ac:dyDescent="0.25">
      <c r="A120" s="4" t="s">
        <v>220</v>
      </c>
      <c r="B120" s="4" t="s">
        <v>436</v>
      </c>
      <c r="C120" s="4" t="s">
        <v>437</v>
      </c>
      <c r="D120" s="25" t="s">
        <v>228</v>
      </c>
      <c r="F120" s="26">
        <v>2776.4963898907499</v>
      </c>
      <c r="G120" s="26">
        <v>2346.2309793587501</v>
      </c>
      <c r="H120" s="26">
        <v>2128.4167537962899</v>
      </c>
      <c r="I120" s="26">
        <v>2004.23766500801</v>
      </c>
      <c r="J120" s="26">
        <v>1794.5311808762101</v>
      </c>
      <c r="K120" s="26">
        <v>2048.7989913010401</v>
      </c>
      <c r="L120" s="26">
        <v>2008.89044506145</v>
      </c>
      <c r="M120" s="26">
        <v>2003.4569623846901</v>
      </c>
      <c r="N120" s="26">
        <v>1196.4939065737799</v>
      </c>
      <c r="O120" s="26">
        <v>994.07208402292702</v>
      </c>
      <c r="P120" s="26">
        <v>970.93304419548701</v>
      </c>
      <c r="Q120" s="26">
        <v>1214.35579863712</v>
      </c>
      <c r="R120" s="26">
        <v>1336.0325922612501</v>
      </c>
      <c r="S120" s="26">
        <v>1309.33798362072</v>
      </c>
      <c r="T120" s="26">
        <v>1405.28443384158</v>
      </c>
      <c r="U120" s="26">
        <v>1876.8916963535</v>
      </c>
      <c r="V120" s="26">
        <v>1418.12438093838</v>
      </c>
      <c r="W120" s="26">
        <v>1921.0562595087799</v>
      </c>
      <c r="X120" s="26">
        <v>2040.50280927667</v>
      </c>
      <c r="Y120" s="26">
        <v>1929.54428161135</v>
      </c>
      <c r="Z120" s="26">
        <v>1949.4645753390801</v>
      </c>
      <c r="AA120" s="26">
        <v>2226.4590837788601</v>
      </c>
      <c r="AB120" s="26">
        <v>1459.88792504348</v>
      </c>
      <c r="AC120" s="26">
        <v>5122.7273692495</v>
      </c>
      <c r="AD120" s="26">
        <v>4132.6544188042999</v>
      </c>
      <c r="AE120" s="26">
        <v>3843.33017217725</v>
      </c>
      <c r="AF120" s="26">
        <v>4012.3474074461401</v>
      </c>
      <c r="AG120" s="26">
        <v>2190.5659905967</v>
      </c>
      <c r="AH120" s="26">
        <v>2185.28884283261</v>
      </c>
      <c r="AI120" s="26">
        <v>2645.3705758819701</v>
      </c>
      <c r="AJ120" s="26">
        <v>3282.1761301950801</v>
      </c>
      <c r="AK120" s="26">
        <v>3339.1806404471499</v>
      </c>
      <c r="AL120" s="26">
        <v>3970.0470908880202</v>
      </c>
      <c r="AM120" s="26">
        <v>4175.9236591179397</v>
      </c>
      <c r="AN120" s="26">
        <v>1459.88792504348</v>
      </c>
      <c r="AO120" s="26">
        <v>9255.3817880538008</v>
      </c>
      <c r="AP120" s="26">
        <v>7855.6775796233896</v>
      </c>
      <c r="AQ120" s="26">
        <v>4375.85483342932</v>
      </c>
      <c r="AR120" s="26">
        <v>5927.5467060770598</v>
      </c>
      <c r="AS120" s="26">
        <v>7309.2277313351697</v>
      </c>
      <c r="AT120" s="26">
        <v>5635.8115841614199</v>
      </c>
      <c r="AU120" s="26">
        <f t="shared" si="28"/>
        <v>-3479.8227461940696</v>
      </c>
      <c r="AV120" s="26">
        <f t="shared" si="29"/>
        <v>1551.6918726477397</v>
      </c>
      <c r="AW120" s="26">
        <f t="shared" si="30"/>
        <v>1381.6810252581099</v>
      </c>
      <c r="AX120" s="26">
        <v>-5.4334826767677402</v>
      </c>
      <c r="AY120" s="26">
        <v>-806.96305581090905</v>
      </c>
      <c r="AZ120" s="26">
        <v>-202.421822550851</v>
      </c>
      <c r="BA120" s="26">
        <v>-23.139039827440001</v>
      </c>
      <c r="BB120" s="26">
        <v>243.42275444163701</v>
      </c>
      <c r="BC120" s="26">
        <v>121.67679362413099</v>
      </c>
      <c r="BD120" s="26">
        <v>-26.694608640535201</v>
      </c>
      <c r="BE120" s="26">
        <v>95.946450220864406</v>
      </c>
      <c r="BF120" s="26">
        <v>471.60726251191301</v>
      </c>
      <c r="BG120" s="26">
        <v>-458.767315415121</v>
      </c>
      <c r="BH120" s="26">
        <v>502.931878570403</v>
      </c>
      <c r="BI120" s="26">
        <v>119.44654976788701</v>
      </c>
      <c r="BJ120" s="26">
        <v>-110.958527665315</v>
      </c>
      <c r="BK120" s="26">
        <v>19.920293727728101</v>
      </c>
      <c r="BL120" s="26">
        <v>276.99450843977797</v>
      </c>
      <c r="BM120" s="26" t="s">
        <v>342</v>
      </c>
      <c r="BN120" s="4" t="s">
        <v>271</v>
      </c>
      <c r="BO120" s="27">
        <v>102</v>
      </c>
      <c r="BP120" s="4" t="s">
        <v>253</v>
      </c>
      <c r="BQ120" s="26">
        <v>1209.01515343339</v>
      </c>
      <c r="BR120" s="26">
        <v>850.14838015786097</v>
      </c>
      <c r="BS120" s="28">
        <v>0.703174296652603</v>
      </c>
      <c r="BT120" s="4">
        <v>637.37017426073703</v>
      </c>
      <c r="BU120" s="28">
        <v>0.52718129499925503</v>
      </c>
      <c r="BV120" s="4">
        <v>163.868817204301</v>
      </c>
      <c r="BW120" s="26">
        <v>1071.3393010745201</v>
      </c>
      <c r="BX120" s="26">
        <v>797.654618192317</v>
      </c>
      <c r="BY120" s="28">
        <v>0.74453967794544196</v>
      </c>
      <c r="BZ120" s="4">
        <v>620.98386740261003</v>
      </c>
      <c r="CA120" s="28">
        <v>0.57963323736913497</v>
      </c>
      <c r="CB120" s="4">
        <v>150.08602150537601</v>
      </c>
      <c r="CC120" s="26">
        <v>1061.7328209008599</v>
      </c>
      <c r="CD120" s="26">
        <v>786.144537147047</v>
      </c>
      <c r="CE120" s="28">
        <v>0.74043537288412697</v>
      </c>
      <c r="CF120" s="4">
        <v>627.64874839287404</v>
      </c>
      <c r="CG120" s="28">
        <v>0.591155077847479</v>
      </c>
      <c r="CH120" s="4">
        <v>144.09032258064499</v>
      </c>
      <c r="CI120" s="26">
        <v>1329.9617858532599</v>
      </c>
      <c r="CJ120" s="26">
        <v>1024.7913146657099</v>
      </c>
      <c r="CK120" s="28">
        <v>0.77054192501345997</v>
      </c>
      <c r="CL120" s="4">
        <v>824.23081375369497</v>
      </c>
      <c r="CM120" s="28">
        <v>0.61974022300565101</v>
      </c>
      <c r="CN120" s="4">
        <v>180.76612903225799</v>
      </c>
      <c r="CO120" s="26">
        <v>1482.46325948552</v>
      </c>
      <c r="CP120" s="26">
        <v>1116.3852358901299</v>
      </c>
      <c r="CQ120" s="28">
        <v>0.75306098059898197</v>
      </c>
      <c r="CR120" s="4">
        <v>921.190119376025</v>
      </c>
      <c r="CS120" s="28">
        <v>0.62139153431412497</v>
      </c>
      <c r="CT120" s="4">
        <v>200.334408602151</v>
      </c>
      <c r="CU120" s="26">
        <v>1415.43260369924</v>
      </c>
      <c r="CV120" s="26">
        <v>1003.7393868998601</v>
      </c>
      <c r="CW120" s="28">
        <v>0.70913965403692403</v>
      </c>
      <c r="CX120" s="4">
        <v>799.943515039305</v>
      </c>
      <c r="CY120" s="28">
        <v>0.56515832187887305</v>
      </c>
      <c r="CZ120" s="4">
        <v>205.25376344086001</v>
      </c>
      <c r="DA120" s="26">
        <v>1474.0927628916099</v>
      </c>
      <c r="DB120" s="26">
        <v>1025.9203648049099</v>
      </c>
      <c r="DC120" s="28">
        <v>0.695967303165134</v>
      </c>
      <c r="DD120" s="4">
        <v>819.14179323539895</v>
      </c>
      <c r="DE120" s="28">
        <v>0.55569216121009501</v>
      </c>
      <c r="DF120" s="4">
        <v>218.90967741935501</v>
      </c>
      <c r="DG120" s="26">
        <v>1931.10445834859</v>
      </c>
      <c r="DH120" s="26">
        <v>1491.45499123732</v>
      </c>
      <c r="DI120" s="28">
        <v>0.77233263316721701</v>
      </c>
      <c r="DJ120" s="4">
        <v>1241.26836562265</v>
      </c>
      <c r="DK120" s="28">
        <v>0.64277639682119203</v>
      </c>
      <c r="DL120" s="4">
        <v>244.552995391705</v>
      </c>
      <c r="DM120" s="26">
        <v>1380.8335534238299</v>
      </c>
      <c r="DN120" s="26">
        <v>920.52297056353996</v>
      </c>
      <c r="DO120" s="28">
        <v>0.66664296234768095</v>
      </c>
      <c r="DP120" s="4">
        <v>649.864512667079</v>
      </c>
      <c r="DQ120" s="28">
        <v>0.47063204037569401</v>
      </c>
      <c r="DR120" s="4">
        <v>259.28548387096799</v>
      </c>
      <c r="DS120" s="26">
        <v>1758.3842071229601</v>
      </c>
      <c r="DT120" s="26">
        <v>1230.0868415810301</v>
      </c>
      <c r="DU120" s="28">
        <v>0.69955521472391202</v>
      </c>
      <c r="DV120" s="4">
        <v>929.62659909559397</v>
      </c>
      <c r="DW120" s="28">
        <v>0.52868229555850998</v>
      </c>
      <c r="DX120" s="4">
        <v>294.46774193548401</v>
      </c>
      <c r="DY120" s="26">
        <v>1922.86426787848</v>
      </c>
      <c r="DZ120" s="26">
        <v>1366.77693817761</v>
      </c>
      <c r="EA120" s="28">
        <v>0.71080260890467795</v>
      </c>
      <c r="EB120" s="4">
        <v>1028.6779381332601</v>
      </c>
      <c r="EC120" s="28">
        <v>0.53497168537445094</v>
      </c>
      <c r="ED120" s="4">
        <v>317.14731182795703</v>
      </c>
      <c r="EE120" s="26">
        <v>1909.8060531180599</v>
      </c>
      <c r="EF120" s="26">
        <v>1377.25426771037</v>
      </c>
      <c r="EG120" s="28">
        <v>0.72114876034756903</v>
      </c>
      <c r="EH120" s="4">
        <v>1057.2783779807501</v>
      </c>
      <c r="EI120" s="28">
        <v>0.553605103646297</v>
      </c>
      <c r="EJ120" s="4">
        <v>320.33064516129002</v>
      </c>
      <c r="EK120" s="26">
        <v>1952.3910924086599</v>
      </c>
      <c r="EL120" s="26">
        <v>1313.3639383218899</v>
      </c>
      <c r="EM120" s="28">
        <v>0.672695108796873</v>
      </c>
      <c r="EN120" s="4">
        <v>948.26752222968696</v>
      </c>
      <c r="EO120" s="28">
        <v>0.48569547664746299</v>
      </c>
      <c r="EP120" s="4">
        <v>361.009139784946</v>
      </c>
      <c r="EQ120" s="26">
        <v>2224.1766502621099</v>
      </c>
      <c r="ER120" s="26">
        <v>1536.4435058066699</v>
      </c>
      <c r="ES120" s="28">
        <v>0.690792031121094</v>
      </c>
      <c r="ET120" s="4">
        <v>1147.0631653722801</v>
      </c>
      <c r="EU120" s="28">
        <v>0.51572484822062303</v>
      </c>
      <c r="EV120" s="4">
        <v>392.79946236559101</v>
      </c>
      <c r="EW120" s="26">
        <v>1436.7388979734201</v>
      </c>
      <c r="EX120" s="26">
        <v>947.31489979003402</v>
      </c>
      <c r="EY120" s="28">
        <v>0.65935077078115101</v>
      </c>
      <c r="EZ120" s="4">
        <v>682.51361936010005</v>
      </c>
      <c r="FA120" s="28">
        <v>0.47504360070073598</v>
      </c>
      <c r="FB120" s="4">
        <v>267.69408602150497</v>
      </c>
      <c r="FC120" s="4">
        <v>2280.3544545079098</v>
      </c>
      <c r="FD120" s="4">
        <v>1647.8029983501799</v>
      </c>
      <c r="FE120" s="28">
        <v>0.72260827482005197</v>
      </c>
      <c r="FF120" s="4">
        <v>1258.35404166335</v>
      </c>
      <c r="FG120" s="28">
        <v>0.55182387947442801</v>
      </c>
      <c r="FH120" s="4">
        <v>313.95483870967701</v>
      </c>
      <c r="FI120" s="4">
        <v>2391.6946067541298</v>
      </c>
      <c r="FJ120" s="4">
        <v>1810.9358518127599</v>
      </c>
      <c r="FK120" s="28">
        <v>0.75717687647021903</v>
      </c>
      <c r="FL120" s="4">
        <v>1451.8795621465699</v>
      </c>
      <c r="FM120" s="28">
        <v>0.60705056492014997</v>
      </c>
      <c r="FN120" s="4">
        <v>324.85645161290302</v>
      </c>
      <c r="FO120" s="4">
        <v>2897.8958631847499</v>
      </c>
      <c r="FP120" s="4">
        <v>2120.1246227899801</v>
      </c>
      <c r="FQ120" s="28">
        <v>0.73160828507481102</v>
      </c>
      <c r="FR120" s="4">
        <v>1721.1336344153301</v>
      </c>
      <c r="FS120" s="28">
        <v>0.59392528775130804</v>
      </c>
      <c r="FT120" s="4">
        <v>405.58817204301101</v>
      </c>
      <c r="FU120" s="4">
        <v>3405.1972212402002</v>
      </c>
      <c r="FV120" s="4">
        <v>2517.3753560422301</v>
      </c>
      <c r="FW120" s="28">
        <v>0.73927446561388499</v>
      </c>
      <c r="FX120" s="4">
        <v>2060.4101588580502</v>
      </c>
      <c r="FY120" s="28">
        <v>0.60507806890187399</v>
      </c>
      <c r="FZ120" s="4">
        <v>463.46267281105997</v>
      </c>
      <c r="GA120" s="4">
        <v>3139.21776054679</v>
      </c>
      <c r="GB120" s="4">
        <v>1924.2623574633999</v>
      </c>
      <c r="GC120" s="28">
        <v>0.61297511171325303</v>
      </c>
      <c r="GD120" s="4">
        <v>1579.49111176267</v>
      </c>
      <c r="GE120" s="28">
        <v>0.50314799171101698</v>
      </c>
      <c r="GF120" s="4">
        <v>553.75322580645195</v>
      </c>
      <c r="GG120" s="4">
        <v>3832.6703209965399</v>
      </c>
      <c r="GH120" s="4">
        <v>2744.0312058879799</v>
      </c>
      <c r="GI120" s="28">
        <v>0.715958059542804</v>
      </c>
      <c r="GJ120" s="4">
        <v>2085.95631611401</v>
      </c>
      <c r="GK120" s="28">
        <v>0.54425665173612903</v>
      </c>
      <c r="GL120" s="4">
        <v>637.47795698924699</v>
      </c>
      <c r="GM120" s="4">
        <v>4176.5677426707698</v>
      </c>
      <c r="GN120" s="4">
        <v>2849.8074441285698</v>
      </c>
      <c r="GO120" s="28">
        <v>0.68233238862928403</v>
      </c>
      <c r="GP120" s="4">
        <v>2095.3306876019701</v>
      </c>
      <c r="GQ120" s="28">
        <v>0.50168722661782394</v>
      </c>
      <c r="GR120" s="4">
        <v>753.80860215053804</v>
      </c>
      <c r="GS120" s="4">
        <v>1436.7388979734201</v>
      </c>
      <c r="GT120" s="4">
        <v>947.31489979003402</v>
      </c>
      <c r="GU120" s="28">
        <v>0.65935077078115101</v>
      </c>
      <c r="GV120" s="4">
        <v>682.51361936010005</v>
      </c>
      <c r="GW120" s="28">
        <v>0.47504360070073598</v>
      </c>
      <c r="GX120" s="4">
        <v>267.69408602150497</v>
      </c>
    </row>
    <row r="121" spans="1:206" x14ac:dyDescent="0.25">
      <c r="A121" s="4" t="s">
        <v>220</v>
      </c>
      <c r="B121" s="4" t="s">
        <v>438</v>
      </c>
      <c r="C121" s="4" t="s">
        <v>439</v>
      </c>
      <c r="D121" s="25" t="s">
        <v>248</v>
      </c>
      <c r="F121" s="26">
        <v>2932.4014482581201</v>
      </c>
      <c r="G121" s="26">
        <v>3353.23931042717</v>
      </c>
      <c r="H121" s="26">
        <v>3201.1709364355702</v>
      </c>
      <c r="I121" s="26">
        <v>3181.3257985852001</v>
      </c>
      <c r="J121" s="26">
        <v>3134.2224684871098</v>
      </c>
      <c r="K121" s="26">
        <v>3314.1390652012401</v>
      </c>
      <c r="L121" s="26">
        <v>3172.0438432512601</v>
      </c>
      <c r="M121" s="26">
        <v>3327.8655080840299</v>
      </c>
      <c r="N121" s="26">
        <v>2389.6310625278802</v>
      </c>
      <c r="O121" s="26">
        <v>2272.0430051635999</v>
      </c>
      <c r="P121" s="26">
        <v>2041.5020279180001</v>
      </c>
      <c r="Q121" s="26">
        <v>1831.84673527473</v>
      </c>
      <c r="R121" s="26">
        <v>1801.82327442838</v>
      </c>
      <c r="S121" s="26">
        <v>1735.6690834564999</v>
      </c>
      <c r="T121" s="26">
        <v>1635.8381049648101</v>
      </c>
      <c r="U121" s="26">
        <v>1734.03768651312</v>
      </c>
      <c r="V121" s="26">
        <v>1690.1330671186699</v>
      </c>
      <c r="W121" s="26">
        <v>1688.9452823374399</v>
      </c>
      <c r="X121" s="26">
        <v>1791.92002098083</v>
      </c>
      <c r="Y121" s="26">
        <v>1874.79574041366</v>
      </c>
      <c r="Z121" s="26">
        <v>1846.05623754669</v>
      </c>
      <c r="AA121" s="26">
        <v>1989.5590697448899</v>
      </c>
      <c r="AB121" s="26">
        <v>1406.44227811211</v>
      </c>
      <c r="AC121" s="26">
        <v>6285.6407586852902</v>
      </c>
      <c r="AD121" s="26">
        <v>6382.4967350207799</v>
      </c>
      <c r="AE121" s="26">
        <v>6448.3615336883504</v>
      </c>
      <c r="AF121" s="26">
        <v>6499.90935133529</v>
      </c>
      <c r="AG121" s="26">
        <v>4661.6740676914696</v>
      </c>
      <c r="AH121" s="26">
        <v>3873.3487631927301</v>
      </c>
      <c r="AI121" s="26">
        <v>3537.4923578848902</v>
      </c>
      <c r="AJ121" s="26">
        <v>3369.8757914779299</v>
      </c>
      <c r="AK121" s="26">
        <v>3379.0783494561101</v>
      </c>
      <c r="AL121" s="26">
        <v>3666.7157613944901</v>
      </c>
      <c r="AM121" s="26">
        <v>3835.6153072915799</v>
      </c>
      <c r="AN121" s="26">
        <v>1406.44227811211</v>
      </c>
      <c r="AO121" s="26">
        <v>12668.137493706099</v>
      </c>
      <c r="AP121" s="26">
        <v>12948.270885023599</v>
      </c>
      <c r="AQ121" s="26">
        <v>8535.0228308842106</v>
      </c>
      <c r="AR121" s="26">
        <v>6907.3681493628101</v>
      </c>
      <c r="AS121" s="26">
        <v>7045.7941108506002</v>
      </c>
      <c r="AT121" s="26">
        <v>5242.0575854036897</v>
      </c>
      <c r="AU121" s="26">
        <f t="shared" si="28"/>
        <v>-4413.2480541393888</v>
      </c>
      <c r="AV121" s="26">
        <f t="shared" si="29"/>
        <v>-1627.6546815214006</v>
      </c>
      <c r="AW121" s="26">
        <f t="shared" si="30"/>
        <v>138.42596148779012</v>
      </c>
      <c r="AX121" s="26">
        <v>155.82166483276399</v>
      </c>
      <c r="AY121" s="26">
        <v>-938.23444555615401</v>
      </c>
      <c r="AZ121" s="26">
        <v>-117.588057364276</v>
      </c>
      <c r="BA121" s="26">
        <v>-230.540977245596</v>
      </c>
      <c r="BB121" s="26">
        <v>-209.65529264327299</v>
      </c>
      <c r="BC121" s="26">
        <v>-30.023460846348801</v>
      </c>
      <c r="BD121" s="26">
        <v>-66.154190971877398</v>
      </c>
      <c r="BE121" s="26">
        <v>-99.830978491697905</v>
      </c>
      <c r="BF121" s="26">
        <v>98.199581548315606</v>
      </c>
      <c r="BG121" s="26">
        <v>-43.904619394456098</v>
      </c>
      <c r="BH121" s="26">
        <v>-1.1877847812226401</v>
      </c>
      <c r="BI121" s="26">
        <v>102.97473864338799</v>
      </c>
      <c r="BJ121" s="26">
        <v>82.875719432827495</v>
      </c>
      <c r="BK121" s="26">
        <v>-28.739502866965999</v>
      </c>
      <c r="BL121" s="26">
        <v>143.50283219819801</v>
      </c>
      <c r="BM121" s="26" t="s">
        <v>224</v>
      </c>
      <c r="BN121" s="4" t="s">
        <v>224</v>
      </c>
      <c r="BO121" s="27">
        <v>103</v>
      </c>
      <c r="BP121" s="4" t="s">
        <v>253</v>
      </c>
      <c r="BQ121" s="26">
        <v>2389.6310625278802</v>
      </c>
      <c r="BR121" s="26">
        <v>1695.4134565100001</v>
      </c>
      <c r="BS121" s="28">
        <v>0.70948753684030996</v>
      </c>
      <c r="BT121" s="4">
        <v>1241.03820867696</v>
      </c>
      <c r="BU121" s="28">
        <v>0.51934301831686203</v>
      </c>
      <c r="BV121" s="4">
        <v>356.52927956989203</v>
      </c>
      <c r="BW121" s="26">
        <v>2272.0430051635999</v>
      </c>
      <c r="BX121" s="26">
        <v>1542.59427473286</v>
      </c>
      <c r="BY121" s="28">
        <v>0.67894589637038205</v>
      </c>
      <c r="BZ121" s="4">
        <v>1062.1361507721101</v>
      </c>
      <c r="CA121" s="28">
        <v>0.46748065435303499</v>
      </c>
      <c r="CB121" s="4">
        <v>378.60322580645197</v>
      </c>
      <c r="CC121" s="26">
        <v>2041.5020279180001</v>
      </c>
      <c r="CD121" s="26">
        <v>1416.71619630239</v>
      </c>
      <c r="CE121" s="28">
        <v>0.69395777076313003</v>
      </c>
      <c r="CF121" s="4">
        <v>1007.2074858844099</v>
      </c>
      <c r="CG121" s="28">
        <v>0.49336590025903398</v>
      </c>
      <c r="CH121" s="4">
        <v>357.95053763440899</v>
      </c>
      <c r="CI121" s="26">
        <v>1831.84673527473</v>
      </c>
      <c r="CJ121" s="26">
        <v>1261.00127022231</v>
      </c>
      <c r="CK121" s="28">
        <v>0.68837706012189603</v>
      </c>
      <c r="CL121" s="4">
        <v>881.51275000971395</v>
      </c>
      <c r="CM121" s="28">
        <v>0.48121534025471302</v>
      </c>
      <c r="CN121" s="4">
        <v>334.11751152073703</v>
      </c>
      <c r="CO121" s="26">
        <v>1801.82327442838</v>
      </c>
      <c r="CP121" s="26">
        <v>1207.80279180962</v>
      </c>
      <c r="CQ121" s="28">
        <v>0.67032256101408805</v>
      </c>
      <c r="CR121" s="4">
        <v>823.06095501337302</v>
      </c>
      <c r="CS121" s="28">
        <v>0.456793386285059</v>
      </c>
      <c r="CT121" s="4">
        <v>340.87450537634402</v>
      </c>
      <c r="CU121" s="26">
        <v>1735.6690834564999</v>
      </c>
      <c r="CV121" s="26">
        <v>1136.4042168220401</v>
      </c>
      <c r="CW121" s="28">
        <v>0.65473552974680005</v>
      </c>
      <c r="CX121" s="4">
        <v>785.08282368452797</v>
      </c>
      <c r="CY121" s="28">
        <v>0.45232287143184702</v>
      </c>
      <c r="CZ121" s="4">
        <v>314.648387096774</v>
      </c>
      <c r="DA121" s="26">
        <v>1635.8381049648101</v>
      </c>
      <c r="DB121" s="26">
        <v>1019.27646882537</v>
      </c>
      <c r="DC121" s="28">
        <v>0.62309128619259202</v>
      </c>
      <c r="DD121" s="4">
        <v>646.87317365363299</v>
      </c>
      <c r="DE121" s="28">
        <v>0.395438382129844</v>
      </c>
      <c r="DF121" s="4">
        <v>320.35376344086001</v>
      </c>
      <c r="DG121" s="26">
        <v>1734.03768651312</v>
      </c>
      <c r="DH121" s="26">
        <v>1094.3133934170801</v>
      </c>
      <c r="DI121" s="28">
        <v>0.63107820662050895</v>
      </c>
      <c r="DJ121" s="4">
        <v>716.90978783087803</v>
      </c>
      <c r="DK121" s="28">
        <v>0.41343379870392</v>
      </c>
      <c r="DL121" s="4">
        <v>332.97188940092201</v>
      </c>
      <c r="DM121" s="26">
        <v>1691.98069540498</v>
      </c>
      <c r="DN121" s="26">
        <v>1004.18267184822</v>
      </c>
      <c r="DO121" s="28">
        <v>0.59349534812976401</v>
      </c>
      <c r="DP121" s="4">
        <v>628.06784885730599</v>
      </c>
      <c r="DQ121" s="28">
        <v>0.37120272740876498</v>
      </c>
      <c r="DR121" s="4">
        <v>344.06709677419298</v>
      </c>
      <c r="DS121" s="26">
        <v>1689.8596101276601</v>
      </c>
      <c r="DT121" s="26">
        <v>1059.06979005531</v>
      </c>
      <c r="DU121" s="28">
        <v>0.62672057708705498</v>
      </c>
      <c r="DV121" s="4">
        <v>705.62755866166106</v>
      </c>
      <c r="DW121" s="28">
        <v>0.41756578737825201</v>
      </c>
      <c r="DX121" s="4">
        <v>325.53881720430098</v>
      </c>
      <c r="DY121" s="26">
        <v>1791.8332231593699</v>
      </c>
      <c r="DZ121" s="26">
        <v>1095.1852634836</v>
      </c>
      <c r="EA121" s="28">
        <v>0.61120937447100099</v>
      </c>
      <c r="EB121" s="4">
        <v>720.58116651368596</v>
      </c>
      <c r="EC121" s="28">
        <v>0.40214745278757102</v>
      </c>
      <c r="ED121" s="4">
        <v>337.09408602150501</v>
      </c>
      <c r="EE121" s="26">
        <v>1874.4155663809599</v>
      </c>
      <c r="EF121" s="26">
        <v>1259.1634510066999</v>
      </c>
      <c r="EG121" s="28">
        <v>0.671763227744549</v>
      </c>
      <c r="EH121" s="4">
        <v>904.84483397034398</v>
      </c>
      <c r="EI121" s="28">
        <v>0.48273437875752401</v>
      </c>
      <c r="EJ121" s="4">
        <v>340.013824884793</v>
      </c>
      <c r="EK121" s="26">
        <v>1846.05541818047</v>
      </c>
      <c r="EL121" s="26">
        <v>1174.8456101104</v>
      </c>
      <c r="EM121" s="28">
        <v>0.63640863569976902</v>
      </c>
      <c r="EN121" s="4">
        <v>815.73961308220703</v>
      </c>
      <c r="EO121" s="28">
        <v>0.44188251611981699</v>
      </c>
      <c r="EP121" s="4">
        <v>337.95161290322602</v>
      </c>
      <c r="EQ121" s="26">
        <v>1989.55245913606</v>
      </c>
      <c r="ER121" s="26">
        <v>1279.7597190921999</v>
      </c>
      <c r="ES121" s="28">
        <v>0.64323999762635997</v>
      </c>
      <c r="ET121" s="4">
        <v>875.66276443481297</v>
      </c>
      <c r="EU121" s="28">
        <v>0.44013052302981798</v>
      </c>
      <c r="EV121" s="4">
        <v>361.92903225806498</v>
      </c>
      <c r="EW121" s="26">
        <v>1406.4409483484999</v>
      </c>
      <c r="EX121" s="26">
        <v>897.07069648631102</v>
      </c>
      <c r="EY121" s="28">
        <v>0.63783033161803704</v>
      </c>
      <c r="EZ121" s="4">
        <v>645.98735693078402</v>
      </c>
      <c r="FA121" s="28">
        <v>0.45930642000243799</v>
      </c>
      <c r="FB121" s="4">
        <v>236.93225806451599</v>
      </c>
      <c r="FC121" s="4">
        <v>4661.6740676914796</v>
      </c>
      <c r="FD121" s="4">
        <v>3238.0077312428498</v>
      </c>
      <c r="FE121" s="28">
        <v>0.69460191429607099</v>
      </c>
      <c r="FF121" s="4">
        <v>2303.1743594490699</v>
      </c>
      <c r="FG121" s="28">
        <v>0.49406593554268702</v>
      </c>
      <c r="FH121" s="4">
        <v>735.13250537634406</v>
      </c>
      <c r="FI121" s="4">
        <v>3873.3487631927301</v>
      </c>
      <c r="FJ121" s="4">
        <v>2677.7174665246998</v>
      </c>
      <c r="FK121" s="28">
        <v>0.69131845083774601</v>
      </c>
      <c r="FL121" s="4">
        <v>1888.7202358941199</v>
      </c>
      <c r="FM121" s="28">
        <v>0.48761946092798603</v>
      </c>
      <c r="FN121" s="4">
        <v>692.06804915514601</v>
      </c>
      <c r="FO121" s="4">
        <v>3537.4923578848902</v>
      </c>
      <c r="FP121" s="4">
        <v>2344.2070086316598</v>
      </c>
      <c r="FQ121" s="28">
        <v>0.66267479091694603</v>
      </c>
      <c r="FR121" s="4">
        <v>1608.1437786979</v>
      </c>
      <c r="FS121" s="28">
        <v>0.45459993012096001</v>
      </c>
      <c r="FT121" s="4">
        <v>655.52289247311796</v>
      </c>
      <c r="FU121" s="4">
        <v>3369.8757914779299</v>
      </c>
      <c r="FV121" s="4">
        <v>2113.5898622424502</v>
      </c>
      <c r="FW121" s="28">
        <v>0.62720111749741803</v>
      </c>
      <c r="FX121" s="4">
        <v>1363.78296148451</v>
      </c>
      <c r="FY121" s="28">
        <v>0.40469828737705399</v>
      </c>
      <c r="FZ121" s="4">
        <v>653.32565284178202</v>
      </c>
      <c r="GA121" s="4">
        <v>3381.8403055326298</v>
      </c>
      <c r="GB121" s="4">
        <v>2140.5868886702501</v>
      </c>
      <c r="GC121" s="28">
        <v>0.63296510044199605</v>
      </c>
      <c r="GD121" s="4">
        <v>1333.6954075189699</v>
      </c>
      <c r="GE121" s="28">
        <v>0.394369717971917</v>
      </c>
      <c r="GF121" s="4">
        <v>669.60591397849498</v>
      </c>
      <c r="GG121" s="4">
        <v>3666.2487895403301</v>
      </c>
      <c r="GH121" s="4">
        <v>2354.3487144903002</v>
      </c>
      <c r="GI121" s="28">
        <v>0.64216828961721495</v>
      </c>
      <c r="GJ121" s="4">
        <v>1625.4260004840301</v>
      </c>
      <c r="GK121" s="28">
        <v>0.44334852700703498</v>
      </c>
      <c r="GL121" s="4">
        <v>677.107910906298</v>
      </c>
      <c r="GM121" s="4">
        <v>3835.60787731653</v>
      </c>
      <c r="GN121" s="4">
        <v>2454.6053292025899</v>
      </c>
      <c r="GO121" s="28">
        <v>0.63995210347724296</v>
      </c>
      <c r="GP121" s="4">
        <v>1691.4023775170201</v>
      </c>
      <c r="GQ121" s="28">
        <v>0.44097374695673103</v>
      </c>
      <c r="GR121" s="4">
        <v>699.88064516128998</v>
      </c>
      <c r="GS121" s="4">
        <v>1406.4409483484999</v>
      </c>
      <c r="GT121" s="4">
        <v>897.07069648631102</v>
      </c>
      <c r="GU121" s="28">
        <v>0.63783033161803704</v>
      </c>
      <c r="GV121" s="4">
        <v>645.98735693078402</v>
      </c>
      <c r="GW121" s="28">
        <v>0.45930642000243799</v>
      </c>
      <c r="GX121" s="4">
        <v>236.93225806451599</v>
      </c>
    </row>
    <row r="122" spans="1:206" x14ac:dyDescent="0.25">
      <c r="A122" s="4" t="s">
        <v>220</v>
      </c>
      <c r="B122" s="4" t="s">
        <v>440</v>
      </c>
      <c r="C122" s="4" t="s">
        <v>441</v>
      </c>
      <c r="D122" s="25" t="s">
        <v>228</v>
      </c>
      <c r="F122" s="26">
        <v>324.55888573367201</v>
      </c>
      <c r="G122" s="26">
        <v>366.12125008645899</v>
      </c>
      <c r="H122" s="26">
        <v>511.99820915605801</v>
      </c>
      <c r="I122" s="26">
        <v>428.93553721644201</v>
      </c>
      <c r="J122" s="26">
        <v>481.17876873346501</v>
      </c>
      <c r="K122" s="26">
        <v>694.89490466436803</v>
      </c>
      <c r="L122" s="26">
        <v>1009.30107801408</v>
      </c>
      <c r="M122" s="26">
        <v>906.44921204259003</v>
      </c>
      <c r="N122" s="26">
        <v>862.80707398495395</v>
      </c>
      <c r="O122" s="26">
        <v>972.10500292222105</v>
      </c>
      <c r="P122" s="26">
        <v>1478.4207985657899</v>
      </c>
      <c r="Q122" s="26">
        <v>1733.8788795192199</v>
      </c>
      <c r="R122" s="26">
        <v>2617.26842576024</v>
      </c>
      <c r="S122" s="26">
        <v>2548.47794499566</v>
      </c>
      <c r="T122" s="26">
        <v>2097.4257857364801</v>
      </c>
      <c r="U122" s="26">
        <v>2941.3484458448602</v>
      </c>
      <c r="V122" s="26">
        <v>2470.7169880844899</v>
      </c>
      <c r="W122" s="26">
        <v>2072.5170315000701</v>
      </c>
      <c r="X122" s="26">
        <v>1352.1422865392401</v>
      </c>
      <c r="Y122" s="26">
        <v>1001.49138404741</v>
      </c>
      <c r="Z122" s="26">
        <v>540.09905425659099</v>
      </c>
      <c r="AA122" s="26">
        <v>254.68957436725699</v>
      </c>
      <c r="AB122" s="26">
        <v>93.442823304025097</v>
      </c>
      <c r="AC122" s="26">
        <v>690.680135820131</v>
      </c>
      <c r="AD122" s="26">
        <v>940.93374637249894</v>
      </c>
      <c r="AE122" s="26">
        <v>1176.0736733978299</v>
      </c>
      <c r="AF122" s="26">
        <v>1915.7502900566701</v>
      </c>
      <c r="AG122" s="26">
        <v>1834.9120769071801</v>
      </c>
      <c r="AH122" s="26">
        <v>3212.2996780850199</v>
      </c>
      <c r="AI122" s="26">
        <v>5165.7463707559</v>
      </c>
      <c r="AJ122" s="26">
        <v>5038.7742315813402</v>
      </c>
      <c r="AK122" s="26">
        <v>4543.23401958456</v>
      </c>
      <c r="AL122" s="26">
        <v>2353.6336705866402</v>
      </c>
      <c r="AM122" s="26">
        <v>794.78862862384904</v>
      </c>
      <c r="AN122" s="26">
        <v>93.442823304025097</v>
      </c>
      <c r="AO122" s="26">
        <v>1631.6138821926299</v>
      </c>
      <c r="AP122" s="26">
        <v>3091.8239634544998</v>
      </c>
      <c r="AQ122" s="26">
        <v>5047.2117549921904</v>
      </c>
      <c r="AR122" s="26">
        <v>10204.520602337199</v>
      </c>
      <c r="AS122" s="26">
        <v>6896.8676901711997</v>
      </c>
      <c r="AT122" s="26">
        <v>888.23145192787399</v>
      </c>
      <c r="AU122" s="26">
        <f t="shared" si="28"/>
        <v>1955.3877915376906</v>
      </c>
      <c r="AV122" s="26">
        <f t="shared" si="29"/>
        <v>5157.3088473450089</v>
      </c>
      <c r="AW122" s="26">
        <f t="shared" si="30"/>
        <v>-3307.6529121659996</v>
      </c>
      <c r="AX122" s="26">
        <v>-102.851865971487</v>
      </c>
      <c r="AY122" s="26">
        <v>-43.642138057635798</v>
      </c>
      <c r="AZ122" s="26">
        <v>109.297928937267</v>
      </c>
      <c r="BA122" s="26">
        <v>506.31579564357202</v>
      </c>
      <c r="BB122" s="26">
        <v>255.45808095343099</v>
      </c>
      <c r="BC122" s="26">
        <v>883.38954624101996</v>
      </c>
      <c r="BD122" s="26">
        <v>-68.7904807645874</v>
      </c>
      <c r="BE122" s="26">
        <v>-451.052159259174</v>
      </c>
      <c r="BF122" s="26">
        <v>843.92266010837602</v>
      </c>
      <c r="BG122" s="26">
        <v>-470.63145776037197</v>
      </c>
      <c r="BH122" s="26">
        <v>-398.19995658441701</v>
      </c>
      <c r="BI122" s="26">
        <v>-720.37474496082996</v>
      </c>
      <c r="BJ122" s="26">
        <v>-350.65090249183402</v>
      </c>
      <c r="BK122" s="26">
        <v>-461.39232979081402</v>
      </c>
      <c r="BL122" s="26">
        <v>-285.40947988933402</v>
      </c>
      <c r="BM122" s="26" t="s">
        <v>342</v>
      </c>
      <c r="BN122" s="4" t="s">
        <v>271</v>
      </c>
      <c r="BO122" s="27">
        <v>104</v>
      </c>
      <c r="BP122" s="4" t="s">
        <v>253</v>
      </c>
      <c r="BQ122" s="26">
        <v>862.80707398495395</v>
      </c>
      <c r="BR122" s="26">
        <v>465.93091131087101</v>
      </c>
      <c r="BS122" s="28">
        <v>0.54001749100053897</v>
      </c>
      <c r="BT122" s="4">
        <v>334.39407642406502</v>
      </c>
      <c r="BU122" s="28">
        <v>0.38756529299143899</v>
      </c>
      <c r="BV122" s="4">
        <v>84.252473118279596</v>
      </c>
      <c r="BW122" s="26">
        <v>972.25178927950003</v>
      </c>
      <c r="BX122" s="26">
        <v>498.76202382692497</v>
      </c>
      <c r="BY122" s="28">
        <v>0.51299676619421697</v>
      </c>
      <c r="BZ122" s="4">
        <v>231.896650633728</v>
      </c>
      <c r="CA122" s="28">
        <v>0.23851501554507601</v>
      </c>
      <c r="CB122" s="4">
        <v>112.244838709677</v>
      </c>
      <c r="CC122" s="26">
        <v>1486.9461853146199</v>
      </c>
      <c r="CD122" s="26">
        <v>827.22722479671904</v>
      </c>
      <c r="CE122" s="28">
        <v>0.55632626988560996</v>
      </c>
      <c r="CF122" s="4">
        <v>737.72094448605503</v>
      </c>
      <c r="CG122" s="28">
        <v>0.49613156936810199</v>
      </c>
      <c r="CH122" s="4">
        <v>184.595483870968</v>
      </c>
      <c r="CI122" s="26">
        <v>1744.8412337127199</v>
      </c>
      <c r="CJ122" s="26">
        <v>850.75274656722502</v>
      </c>
      <c r="CK122" s="28">
        <v>0.487581752499608</v>
      </c>
      <c r="CL122" s="4">
        <v>588.93746887644204</v>
      </c>
      <c r="CM122" s="28">
        <v>0.33753069190328899</v>
      </c>
      <c r="CN122" s="4">
        <v>212.61559907834101</v>
      </c>
      <c r="CO122" s="26">
        <v>2674.4652506970801</v>
      </c>
      <c r="CP122" s="26">
        <v>1477.0184810798901</v>
      </c>
      <c r="CQ122" s="28">
        <v>0.55226684313618102</v>
      </c>
      <c r="CR122" s="4">
        <v>1118.8364518082001</v>
      </c>
      <c r="CS122" s="28">
        <v>0.41834024634142802</v>
      </c>
      <c r="CT122" s="4">
        <v>315.86048387096798</v>
      </c>
      <c r="CU122" s="26">
        <v>2548.47794499566</v>
      </c>
      <c r="CV122" s="26">
        <v>1367.01708048456</v>
      </c>
      <c r="CW122" s="28">
        <v>0.53640530151297405</v>
      </c>
      <c r="CX122" s="4">
        <v>918.47829819916399</v>
      </c>
      <c r="CY122" s="28">
        <v>0.36040268663212999</v>
      </c>
      <c r="CZ122" s="4">
        <v>314.47526881720398</v>
      </c>
      <c r="DA122" s="26">
        <v>2097.4257857364801</v>
      </c>
      <c r="DB122" s="26">
        <v>895.55316211773595</v>
      </c>
      <c r="DC122" s="28">
        <v>0.42697728244209299</v>
      </c>
      <c r="DD122" s="4">
        <v>524.13268302704603</v>
      </c>
      <c r="DE122" s="28">
        <v>0.249893315220688</v>
      </c>
      <c r="DF122" s="4">
        <v>332.10268817204297</v>
      </c>
      <c r="DG122" s="26">
        <v>2941.3484458448602</v>
      </c>
      <c r="DH122" s="26">
        <v>1758.2582580404501</v>
      </c>
      <c r="DI122" s="28">
        <v>0.597772855006104</v>
      </c>
      <c r="DJ122" s="4">
        <v>1493.86193078326</v>
      </c>
      <c r="DK122" s="28">
        <v>0.50788335972012499</v>
      </c>
      <c r="DL122" s="4">
        <v>309.92433179723503</v>
      </c>
      <c r="DM122" s="26">
        <v>2470.9689252897701</v>
      </c>
      <c r="DN122" s="26">
        <v>1361.7136069468099</v>
      </c>
      <c r="DO122" s="28">
        <v>0.55108487727627797</v>
      </c>
      <c r="DP122" s="4">
        <v>1006.84294869035</v>
      </c>
      <c r="DQ122" s="28">
        <v>0.40746888331356701</v>
      </c>
      <c r="DR122" s="4">
        <v>299.866268817204</v>
      </c>
      <c r="DS122" s="26">
        <v>2072.5616573519601</v>
      </c>
      <c r="DT122" s="26">
        <v>1053.3430970796701</v>
      </c>
      <c r="DU122" s="28">
        <v>0.508232453950483</v>
      </c>
      <c r="DV122" s="4">
        <v>758.15151189598305</v>
      </c>
      <c r="DW122" s="28">
        <v>0.36580408076478999</v>
      </c>
      <c r="DX122" s="4">
        <v>263.63989247311798</v>
      </c>
      <c r="DY122" s="26">
        <v>1352.1422865392401</v>
      </c>
      <c r="DZ122" s="26">
        <v>719.84492437695906</v>
      </c>
      <c r="EA122" s="28">
        <v>0.53237364997982395</v>
      </c>
      <c r="EB122" s="4">
        <v>177.94373830079201</v>
      </c>
      <c r="EC122" s="28">
        <v>0.131601341125299</v>
      </c>
      <c r="ED122" s="4">
        <v>170.247774193548</v>
      </c>
      <c r="EE122" s="26">
        <v>1001.49086342046</v>
      </c>
      <c r="EF122" s="26">
        <v>565.65751953438803</v>
      </c>
      <c r="EG122" s="28">
        <v>0.56481545683049095</v>
      </c>
      <c r="EH122" s="4">
        <v>767.74114672473297</v>
      </c>
      <c r="EI122" s="28">
        <v>0.76659825343050803</v>
      </c>
      <c r="EJ122" s="4">
        <v>117.28345622119799</v>
      </c>
      <c r="EK122" s="26">
        <v>540.09803875533203</v>
      </c>
      <c r="EL122" s="26">
        <v>273.942486792995</v>
      </c>
      <c r="EM122" s="28">
        <v>0.50720881605921297</v>
      </c>
      <c r="EN122" s="4">
        <v>182.56245012970399</v>
      </c>
      <c r="EO122" s="28">
        <v>0.33801724322203303</v>
      </c>
      <c r="EP122" s="4">
        <v>80.7472043010753</v>
      </c>
      <c r="EQ122" s="26">
        <v>254.68787905468801</v>
      </c>
      <c r="ER122" s="26">
        <v>168.86812803565701</v>
      </c>
      <c r="ES122" s="28">
        <v>0.66303951590643395</v>
      </c>
      <c r="ET122" s="4">
        <v>133.190043750108</v>
      </c>
      <c r="EU122" s="28">
        <v>0.52295399468739001</v>
      </c>
      <c r="EV122" s="4">
        <v>37.927688172042998</v>
      </c>
      <c r="EW122" s="26">
        <v>93.438447979276305</v>
      </c>
      <c r="EX122" s="26">
        <v>51.9886520493624</v>
      </c>
      <c r="EY122" s="28">
        <v>0.55639464453533105</v>
      </c>
      <c r="EZ122" s="4">
        <v>30.085593136485901</v>
      </c>
      <c r="FA122" s="28">
        <v>0.321983014349282</v>
      </c>
      <c r="FB122" s="4">
        <v>14.107419354838701</v>
      </c>
      <c r="FC122" s="4">
        <v>1835.0588632644501</v>
      </c>
      <c r="FD122" s="4">
        <v>964.69293513779598</v>
      </c>
      <c r="FE122" s="28">
        <v>0.52570135729688094</v>
      </c>
      <c r="FF122" s="4">
        <v>566.29072705779299</v>
      </c>
      <c r="FG122" s="28">
        <v>0.30859540170302602</v>
      </c>
      <c r="FH122" s="4">
        <v>196.49731182795699</v>
      </c>
      <c r="FI122" s="4">
        <v>3231.7874190273401</v>
      </c>
      <c r="FJ122" s="4">
        <v>1677.97997136394</v>
      </c>
      <c r="FK122" s="28">
        <v>0.51921112183454299</v>
      </c>
      <c r="FL122" s="4">
        <v>1326.6584133624999</v>
      </c>
      <c r="FM122" s="28">
        <v>0.41050299458179701</v>
      </c>
      <c r="FN122" s="4">
        <v>397.211082949309</v>
      </c>
      <c r="FO122" s="4">
        <v>5222.9431956927301</v>
      </c>
      <c r="FP122" s="4">
        <v>2844.0355615644498</v>
      </c>
      <c r="FQ122" s="28">
        <v>0.54452737757321801</v>
      </c>
      <c r="FR122" s="4">
        <v>2037.3147500073701</v>
      </c>
      <c r="FS122" s="28">
        <v>0.39007024845445398</v>
      </c>
      <c r="FT122" s="4">
        <v>630.33575268817197</v>
      </c>
      <c r="FU122" s="4">
        <v>5038.7742315813402</v>
      </c>
      <c r="FV122" s="4">
        <v>2653.8114201581802</v>
      </c>
      <c r="FW122" s="28">
        <v>0.52667797725982402</v>
      </c>
      <c r="FX122" s="4">
        <v>2017.9946138103001</v>
      </c>
      <c r="FY122" s="28">
        <v>0.40049315985665501</v>
      </c>
      <c r="FZ122" s="4">
        <v>642.02701996927794</v>
      </c>
      <c r="GA122" s="4">
        <v>4543.5305826417298</v>
      </c>
      <c r="GB122" s="4">
        <v>2728.7306874313699</v>
      </c>
      <c r="GC122" s="28">
        <v>0.60057495768958002</v>
      </c>
      <c r="GD122" s="4">
        <v>1764.99446058633</v>
      </c>
      <c r="GE122" s="28">
        <v>0.38846320685710301</v>
      </c>
      <c r="GF122" s="4">
        <v>563.50616129032301</v>
      </c>
      <c r="GG122" s="4">
        <v>2353.6331499596899</v>
      </c>
      <c r="GH122" s="4">
        <v>1285.5024439113499</v>
      </c>
      <c r="GI122" s="28">
        <v>0.546177913891704</v>
      </c>
      <c r="GJ122" s="4">
        <v>945.68488502552498</v>
      </c>
      <c r="GK122" s="28">
        <v>0.40179791189706898</v>
      </c>
      <c r="GL122" s="4">
        <v>287.53123041474697</v>
      </c>
      <c r="GM122" s="4">
        <v>794.78591781002001</v>
      </c>
      <c r="GN122" s="4">
        <v>442.81061482865198</v>
      </c>
      <c r="GO122" s="28">
        <v>0.55714451515294505</v>
      </c>
      <c r="GP122" s="4">
        <v>315.75249387981199</v>
      </c>
      <c r="GQ122" s="28">
        <v>0.39727993010979201</v>
      </c>
      <c r="GR122" s="4">
        <v>118.67489247311801</v>
      </c>
      <c r="GS122" s="4">
        <v>93.438447979276305</v>
      </c>
      <c r="GT122" s="4">
        <v>51.9886520493624</v>
      </c>
      <c r="GU122" s="28">
        <v>0.55639464453533105</v>
      </c>
      <c r="GV122" s="4">
        <v>30.085593136485901</v>
      </c>
      <c r="GW122" s="28">
        <v>0.321983014349282</v>
      </c>
      <c r="GX122" s="4">
        <v>14.107419354838701</v>
      </c>
    </row>
    <row r="123" spans="1:206" x14ac:dyDescent="0.25">
      <c r="A123" s="4" t="s">
        <v>220</v>
      </c>
      <c r="B123" s="4" t="s">
        <v>442</v>
      </c>
      <c r="C123" s="4" t="s">
        <v>443</v>
      </c>
      <c r="D123" s="25" t="s">
        <v>223</v>
      </c>
      <c r="F123" s="26">
        <v>746.132930743727</v>
      </c>
      <c r="G123" s="26">
        <v>917.27085765019399</v>
      </c>
      <c r="H123" s="26">
        <v>839.47954978198902</v>
      </c>
      <c r="I123" s="26">
        <v>856.509283678928</v>
      </c>
      <c r="J123" s="26">
        <v>841.32984923663298</v>
      </c>
      <c r="K123" s="26">
        <v>828.73555100540602</v>
      </c>
      <c r="L123" s="26">
        <v>853.12992991052704</v>
      </c>
      <c r="M123" s="26">
        <v>1028.6864785323401</v>
      </c>
      <c r="N123" s="26">
        <v>1021.8138555433</v>
      </c>
      <c r="O123" s="26">
        <v>1098.2840591065701</v>
      </c>
      <c r="P123" s="26">
        <v>1063.47887375135</v>
      </c>
      <c r="Q123" s="26">
        <v>1245.65815660871</v>
      </c>
      <c r="R123" s="26">
        <v>1257.28914253179</v>
      </c>
      <c r="S123" s="26">
        <v>1382.7147916019101</v>
      </c>
      <c r="T123" s="26">
        <v>1618.09998318474</v>
      </c>
      <c r="U123" s="26">
        <v>1531.9379332450901</v>
      </c>
      <c r="V123" s="26">
        <v>1796.1838662780201</v>
      </c>
      <c r="W123" s="26">
        <v>1730.6784791365801</v>
      </c>
      <c r="X123" s="26">
        <v>1751.17189045342</v>
      </c>
      <c r="Y123" s="26">
        <v>1353.69504377931</v>
      </c>
      <c r="Z123" s="26">
        <v>1185.2536415060099</v>
      </c>
      <c r="AA123" s="26">
        <v>2031.5566962717401</v>
      </c>
      <c r="AB123" s="26">
        <v>1190.9787547636899</v>
      </c>
      <c r="AC123" s="26">
        <v>1663.40378839392</v>
      </c>
      <c r="AD123" s="26">
        <v>1695.98883346092</v>
      </c>
      <c r="AE123" s="26">
        <v>1670.0654002420399</v>
      </c>
      <c r="AF123" s="26">
        <v>1881.8164084428599</v>
      </c>
      <c r="AG123" s="26">
        <v>2120.0979146498698</v>
      </c>
      <c r="AH123" s="26">
        <v>2309.1370303600602</v>
      </c>
      <c r="AI123" s="26">
        <v>2640.0039341337001</v>
      </c>
      <c r="AJ123" s="26">
        <v>3150.0379164298301</v>
      </c>
      <c r="AK123" s="26">
        <v>3526.8623454146</v>
      </c>
      <c r="AL123" s="26">
        <v>3104.8669342327298</v>
      </c>
      <c r="AM123" s="26">
        <v>3216.8103377777502</v>
      </c>
      <c r="AN123" s="26">
        <v>1190.9787547636899</v>
      </c>
      <c r="AO123" s="26">
        <v>3359.3926218548399</v>
      </c>
      <c r="AP123" s="26">
        <v>3551.8818086849001</v>
      </c>
      <c r="AQ123" s="26">
        <v>4429.23494500993</v>
      </c>
      <c r="AR123" s="26">
        <v>5790.0418505635298</v>
      </c>
      <c r="AS123" s="26">
        <v>6631.7292796473303</v>
      </c>
      <c r="AT123" s="26">
        <v>4407.7890925414404</v>
      </c>
      <c r="AU123" s="26">
        <f t="shared" si="28"/>
        <v>877.35313632502994</v>
      </c>
      <c r="AV123" s="26">
        <f t="shared" si="29"/>
        <v>1360.8069055535998</v>
      </c>
      <c r="AW123" s="26">
        <f t="shared" si="30"/>
        <v>841.68742908380045</v>
      </c>
      <c r="AX123" s="26">
        <v>175.55654862181001</v>
      </c>
      <c r="AY123" s="26">
        <v>-6.8726229890370698</v>
      </c>
      <c r="AZ123" s="26">
        <v>76.470203563269393</v>
      </c>
      <c r="BA123" s="26">
        <v>-34.805185355220303</v>
      </c>
      <c r="BB123" s="26">
        <v>182.17928285736201</v>
      </c>
      <c r="BC123" s="26">
        <v>11.630985923078599</v>
      </c>
      <c r="BD123" s="26">
        <v>125.42564907012201</v>
      </c>
      <c r="BE123" s="26">
        <v>235.38519158283</v>
      </c>
      <c r="BF123" s="26">
        <v>-86.162049939650203</v>
      </c>
      <c r="BG123" s="26">
        <v>264.24593303292801</v>
      </c>
      <c r="BH123" s="26">
        <v>-65.505387141437595</v>
      </c>
      <c r="BI123" s="26">
        <v>20.493411316836401</v>
      </c>
      <c r="BJ123" s="26">
        <v>-397.476846674108</v>
      </c>
      <c r="BK123" s="26">
        <v>-168.44140227330001</v>
      </c>
      <c r="BL123" s="26">
        <v>846.30305476573301</v>
      </c>
      <c r="BM123" s="26" t="s">
        <v>409</v>
      </c>
      <c r="BN123" s="4" t="s">
        <v>409</v>
      </c>
      <c r="BO123" s="27">
        <v>105</v>
      </c>
      <c r="BP123" s="4" t="s">
        <v>253</v>
      </c>
      <c r="BQ123" s="26">
        <v>1021.8138555433</v>
      </c>
      <c r="BR123" s="26">
        <v>374.285117473208</v>
      </c>
      <c r="BS123" s="28">
        <v>0.36629481528629299</v>
      </c>
      <c r="BT123" s="4">
        <v>-222.60442363172001</v>
      </c>
      <c r="BU123" s="28">
        <v>-0.217852226630222</v>
      </c>
      <c r="BV123" s="4">
        <v>180.129569892473</v>
      </c>
      <c r="BW123" s="26">
        <v>1098.2840591065701</v>
      </c>
      <c r="BX123" s="26">
        <v>420.51833557345901</v>
      </c>
      <c r="BY123" s="28">
        <v>0.38288667862077602</v>
      </c>
      <c r="BZ123" s="4">
        <v>586.09297015581103</v>
      </c>
      <c r="CA123" s="28">
        <v>0.53364424740224803</v>
      </c>
      <c r="CB123" s="4">
        <v>174.861290322581</v>
      </c>
      <c r="CC123" s="26">
        <v>1063.47887375135</v>
      </c>
      <c r="CD123" s="26">
        <v>420.78464442075199</v>
      </c>
      <c r="CE123" s="28">
        <v>0.39566808030371398</v>
      </c>
      <c r="CF123" s="4">
        <v>202.598693010441</v>
      </c>
      <c r="CG123" s="28">
        <v>0.190505611358115</v>
      </c>
      <c r="CH123" s="4">
        <v>182.65161290322601</v>
      </c>
      <c r="CI123" s="26">
        <v>1245.65815660871</v>
      </c>
      <c r="CJ123" s="26">
        <v>586.60371453547305</v>
      </c>
      <c r="CK123" s="28">
        <v>0.47091869581016899</v>
      </c>
      <c r="CL123" s="4">
        <v>366.853251135721</v>
      </c>
      <c r="CM123" s="28">
        <v>0.29450555851894</v>
      </c>
      <c r="CN123" s="4">
        <v>203.140552995392</v>
      </c>
      <c r="CO123" s="26">
        <v>1257.28914253179</v>
      </c>
      <c r="CP123" s="26">
        <v>591.41926965740197</v>
      </c>
      <c r="CQ123" s="28">
        <v>0.47039240986879699</v>
      </c>
      <c r="CR123" s="4">
        <v>361.23174347101099</v>
      </c>
      <c r="CS123" s="28">
        <v>0.28730999994448603</v>
      </c>
      <c r="CT123" s="4">
        <v>223.30860215053801</v>
      </c>
      <c r="CU123" s="26">
        <v>1404.9358778811199</v>
      </c>
      <c r="CV123" s="26">
        <v>582.01776430569703</v>
      </c>
      <c r="CW123" s="28">
        <v>0.41426642558483001</v>
      </c>
      <c r="CX123" s="4">
        <v>294.647019413078</v>
      </c>
      <c r="CY123" s="28">
        <v>0.209722752512703</v>
      </c>
      <c r="CZ123" s="4">
        <v>246.30376344086</v>
      </c>
      <c r="DA123" s="26">
        <v>1659.96691818009</v>
      </c>
      <c r="DB123" s="26">
        <v>677.69644555523996</v>
      </c>
      <c r="DC123" s="28">
        <v>0.40825900693143702</v>
      </c>
      <c r="DD123" s="4">
        <v>346.06769548738299</v>
      </c>
      <c r="DE123" s="28">
        <v>0.20847867008506199</v>
      </c>
      <c r="DF123" s="4">
        <v>280.60483870967698</v>
      </c>
      <c r="DG123" s="26">
        <v>1567.7390805990101</v>
      </c>
      <c r="DH123" s="26">
        <v>621.131770655747</v>
      </c>
      <c r="DI123" s="28">
        <v>0.39619588383190701</v>
      </c>
      <c r="DJ123" s="4">
        <v>254.70196643231299</v>
      </c>
      <c r="DK123" s="28">
        <v>0.16246451312229501</v>
      </c>
      <c r="DL123" s="4">
        <v>298.18692396313401</v>
      </c>
      <c r="DM123" s="26">
        <v>1803.5944448325499</v>
      </c>
      <c r="DN123" s="26">
        <v>705.45542385709996</v>
      </c>
      <c r="DO123" s="28">
        <v>0.39113860983453902</v>
      </c>
      <c r="DP123" s="4">
        <v>274.257819888543</v>
      </c>
      <c r="DQ123" s="28">
        <v>0.15206180118502499</v>
      </c>
      <c r="DR123" s="4">
        <v>323.86559139784902</v>
      </c>
      <c r="DS123" s="26">
        <v>1724.49205958222</v>
      </c>
      <c r="DT123" s="26">
        <v>692.078223790057</v>
      </c>
      <c r="DU123" s="28">
        <v>0.40132294025043003</v>
      </c>
      <c r="DV123" s="4">
        <v>329.72720533509198</v>
      </c>
      <c r="DW123" s="28">
        <v>0.19120250713997</v>
      </c>
      <c r="DX123" s="4">
        <v>306.044086021505</v>
      </c>
      <c r="DY123" s="26">
        <v>1744.78585391507</v>
      </c>
      <c r="DZ123" s="26">
        <v>544.549585656609</v>
      </c>
      <c r="EA123" s="28">
        <v>0.31210110079395298</v>
      </c>
      <c r="EB123" s="4">
        <v>292.31640202991298</v>
      </c>
      <c r="EC123" s="28">
        <v>0.16753712289333</v>
      </c>
      <c r="ED123" s="4">
        <v>274.72688172043001</v>
      </c>
      <c r="EE123" s="26">
        <v>1355.1209569695</v>
      </c>
      <c r="EF123" s="26">
        <v>501.39323273990698</v>
      </c>
      <c r="EG123" s="28">
        <v>0.369998877340947</v>
      </c>
      <c r="EH123" s="4">
        <v>319.66987536913302</v>
      </c>
      <c r="EI123" s="28">
        <v>0.23589766930032499</v>
      </c>
      <c r="EJ123" s="4">
        <v>243.56682027649799</v>
      </c>
      <c r="EK123" s="26">
        <v>1183.7506686325701</v>
      </c>
      <c r="EL123" s="26">
        <v>378.72846238266197</v>
      </c>
      <c r="EM123" s="28">
        <v>0.31993938623929702</v>
      </c>
      <c r="EN123" s="4">
        <v>118.443733133991</v>
      </c>
      <c r="EO123" s="28">
        <v>0.100058007376514</v>
      </c>
      <c r="EP123" s="4">
        <v>242.679838709677</v>
      </c>
      <c r="EQ123" s="26">
        <v>2024.2706196039601</v>
      </c>
      <c r="ER123" s="26">
        <v>771.69458181097502</v>
      </c>
      <c r="ES123" s="28">
        <v>0.38122105529642802</v>
      </c>
      <c r="ET123" s="4">
        <v>521.43212695799605</v>
      </c>
      <c r="EU123" s="28">
        <v>0.25759012748009602</v>
      </c>
      <c r="EV123" s="4">
        <v>279.69075268817198</v>
      </c>
      <c r="EW123" s="26">
        <v>1185.31244614144</v>
      </c>
      <c r="EX123" s="26">
        <v>636.37539228661694</v>
      </c>
      <c r="EY123" s="28">
        <v>0.53688408854409397</v>
      </c>
      <c r="EZ123" s="4">
        <v>426.37332946828599</v>
      </c>
      <c r="FA123" s="28">
        <v>0.35971387194681298</v>
      </c>
      <c r="FB123" s="4">
        <v>184.65161290322601</v>
      </c>
      <c r="FC123" s="4">
        <v>2120.0979146498698</v>
      </c>
      <c r="FD123" s="4">
        <v>794.80345304666696</v>
      </c>
      <c r="FE123" s="28">
        <v>0.37488997444626398</v>
      </c>
      <c r="FF123" s="4">
        <v>363.48854652409102</v>
      </c>
      <c r="FG123" s="28">
        <v>0.171448943000409</v>
      </c>
      <c r="FH123" s="4">
        <v>354.990860215054</v>
      </c>
      <c r="FI123" s="4">
        <v>2309.1370303600602</v>
      </c>
      <c r="FJ123" s="4">
        <v>1007.38835895623</v>
      </c>
      <c r="FK123" s="28">
        <v>0.43626183535723101</v>
      </c>
      <c r="FL123" s="4">
        <v>569.45194414616196</v>
      </c>
      <c r="FM123" s="28">
        <v>0.246608120981616</v>
      </c>
      <c r="FN123" s="4">
        <v>385.79216589861801</v>
      </c>
      <c r="FO123" s="4">
        <v>2662.22502041291</v>
      </c>
      <c r="FP123" s="4">
        <v>1173.4370339631</v>
      </c>
      <c r="FQ123" s="28">
        <v>0.44077304696847103</v>
      </c>
      <c r="FR123" s="4">
        <v>655.87876288408995</v>
      </c>
      <c r="FS123" s="28">
        <v>0.246364885708408</v>
      </c>
      <c r="FT123" s="4">
        <v>469.61236559139797</v>
      </c>
      <c r="FU123" s="4">
        <v>3227.7059987790999</v>
      </c>
      <c r="FV123" s="4">
        <v>1298.8282162109899</v>
      </c>
      <c r="FW123" s="28">
        <v>0.402399790037345</v>
      </c>
      <c r="FX123" s="4">
        <v>600.76966191969598</v>
      </c>
      <c r="FY123" s="28">
        <v>0.186128991347707</v>
      </c>
      <c r="FZ123" s="4">
        <v>578.79176267281105</v>
      </c>
      <c r="GA123" s="4">
        <v>3528.0865044147699</v>
      </c>
      <c r="GB123" s="4">
        <v>1287.4731881627999</v>
      </c>
      <c r="GC123" s="28">
        <v>0.36492109435291697</v>
      </c>
      <c r="GD123" s="4">
        <v>603.98502522363401</v>
      </c>
      <c r="GE123" s="28">
        <v>0.17119337195044801</v>
      </c>
      <c r="GF123" s="4">
        <v>629.90967741935503</v>
      </c>
      <c r="GG123" s="4">
        <v>3099.9068108845699</v>
      </c>
      <c r="GH123" s="4">
        <v>1045.9428183965199</v>
      </c>
      <c r="GI123" s="28">
        <v>0.337411052075482</v>
      </c>
      <c r="GJ123" s="4">
        <v>611.98627739904498</v>
      </c>
      <c r="GK123" s="28">
        <v>0.19742086286278099</v>
      </c>
      <c r="GL123" s="4">
        <v>518.29370199692801</v>
      </c>
      <c r="GM123" s="4">
        <v>3208.0212882365299</v>
      </c>
      <c r="GN123" s="4">
        <v>1150.42304419364</v>
      </c>
      <c r="GO123" s="28">
        <v>0.35860829490506102</v>
      </c>
      <c r="GP123" s="4">
        <v>639.87586009198606</v>
      </c>
      <c r="GQ123" s="28">
        <v>0.199461226282489</v>
      </c>
      <c r="GR123" s="4">
        <v>522.37059139784901</v>
      </c>
      <c r="GS123" s="4">
        <v>1185.31244614144</v>
      </c>
      <c r="GT123" s="4">
        <v>636.37539228661694</v>
      </c>
      <c r="GU123" s="28">
        <v>0.53688408854409397</v>
      </c>
      <c r="GV123" s="4">
        <v>426.37332946828599</v>
      </c>
      <c r="GW123" s="28">
        <v>0.35971387194681298</v>
      </c>
      <c r="GX123" s="4">
        <v>184.65161290322601</v>
      </c>
    </row>
    <row r="124" spans="1:206" x14ac:dyDescent="0.25">
      <c r="A124" s="4" t="s">
        <v>220</v>
      </c>
      <c r="B124" s="4" t="s">
        <v>444</v>
      </c>
      <c r="C124" s="4" t="s">
        <v>445</v>
      </c>
      <c r="D124" s="25" t="s">
        <v>248</v>
      </c>
      <c r="F124" s="26">
        <v>1264.81795180737</v>
      </c>
      <c r="G124" s="26">
        <v>1355.60069491579</v>
      </c>
      <c r="H124" s="26">
        <v>1473.78117553528</v>
      </c>
      <c r="I124" s="26">
        <v>1506.9536402533799</v>
      </c>
      <c r="J124" s="26">
        <v>1482.4547130708299</v>
      </c>
      <c r="K124" s="26">
        <v>1588.97356881623</v>
      </c>
      <c r="L124" s="26">
        <v>1843.5542012568401</v>
      </c>
      <c r="M124" s="26">
        <v>1490.92681828371</v>
      </c>
      <c r="N124" s="26">
        <v>1794.67455015013</v>
      </c>
      <c r="O124" s="26">
        <v>2097.35328112261</v>
      </c>
      <c r="P124" s="26">
        <v>1755.2414658228899</v>
      </c>
      <c r="Q124" s="26">
        <v>2196.9908594967301</v>
      </c>
      <c r="R124" s="26">
        <v>1918.68614941603</v>
      </c>
      <c r="S124" s="26">
        <v>1545.74880359144</v>
      </c>
      <c r="T124" s="26">
        <v>825.52594976168905</v>
      </c>
      <c r="U124" s="26">
        <v>1068.01591774552</v>
      </c>
      <c r="V124" s="26">
        <v>637.088168773142</v>
      </c>
      <c r="W124" s="26">
        <v>2026.6292887721399</v>
      </c>
      <c r="X124" s="26">
        <v>1911.4340588332</v>
      </c>
      <c r="Y124" s="26">
        <v>2007.2198778858401</v>
      </c>
      <c r="Z124" s="26">
        <v>2176.8908011304202</v>
      </c>
      <c r="AA124" s="26">
        <v>2544.0159051021301</v>
      </c>
      <c r="AB124" s="26">
        <v>1163.80842535634</v>
      </c>
      <c r="AC124" s="26">
        <v>2620.4186467231598</v>
      </c>
      <c r="AD124" s="26">
        <v>2980.7348157886599</v>
      </c>
      <c r="AE124" s="26">
        <v>3071.4282818870702</v>
      </c>
      <c r="AF124" s="26">
        <v>3334.4810195405498</v>
      </c>
      <c r="AG124" s="26">
        <v>3892.0278312727401</v>
      </c>
      <c r="AH124" s="26">
        <v>3952.23232531962</v>
      </c>
      <c r="AI124" s="26">
        <v>3464.4349530074801</v>
      </c>
      <c r="AJ124" s="26">
        <v>1893.5418675072101</v>
      </c>
      <c r="AK124" s="26">
        <v>2663.71745754528</v>
      </c>
      <c r="AL124" s="26">
        <v>3918.6539367190398</v>
      </c>
      <c r="AM124" s="26">
        <v>4720.9067062325503</v>
      </c>
      <c r="AN124" s="26">
        <v>1163.80842535634</v>
      </c>
      <c r="AO124" s="26">
        <v>5601.1534625118202</v>
      </c>
      <c r="AP124" s="26">
        <v>6405.9093014276104</v>
      </c>
      <c r="AQ124" s="26">
        <v>7844.2601565923596</v>
      </c>
      <c r="AR124" s="26">
        <v>5357.9768205146902</v>
      </c>
      <c r="AS124" s="26">
        <v>6582.3713942643199</v>
      </c>
      <c r="AT124" s="26">
        <v>5884.7151315888896</v>
      </c>
      <c r="AU124" s="26">
        <f t="shared" si="28"/>
        <v>1438.3508551647492</v>
      </c>
      <c r="AV124" s="26">
        <f t="shared" si="29"/>
        <v>-2486.2833360776694</v>
      </c>
      <c r="AW124" s="26">
        <f t="shared" si="30"/>
        <v>1224.3945737496297</v>
      </c>
      <c r="AX124" s="26">
        <v>-352.62738297312501</v>
      </c>
      <c r="AY124" s="26">
        <v>303.74773186642301</v>
      </c>
      <c r="AZ124" s="26">
        <v>302.67873097247298</v>
      </c>
      <c r="BA124" s="26">
        <v>-342.11181529971702</v>
      </c>
      <c r="BB124" s="26">
        <v>441.74939367383598</v>
      </c>
      <c r="BC124" s="26">
        <v>-278.304710080691</v>
      </c>
      <c r="BD124" s="26">
        <v>-372.93734582459001</v>
      </c>
      <c r="BE124" s="26">
        <v>-720.22285382975599</v>
      </c>
      <c r="BF124" s="26">
        <v>242.489967983832</v>
      </c>
      <c r="BG124" s="26">
        <v>-430.92774897237803</v>
      </c>
      <c r="BH124" s="26">
        <v>1389.5411199989901</v>
      </c>
      <c r="BI124" s="26">
        <v>-115.195229938941</v>
      </c>
      <c r="BJ124" s="26">
        <v>95.785819052647895</v>
      </c>
      <c r="BK124" s="26">
        <v>169.67092324457499</v>
      </c>
      <c r="BL124" s="26">
        <v>367.12510397171599</v>
      </c>
      <c r="BM124" s="26" t="s">
        <v>342</v>
      </c>
      <c r="BN124" s="4" t="s">
        <v>342</v>
      </c>
      <c r="BO124" s="27">
        <v>106</v>
      </c>
      <c r="BP124" s="4" t="s">
        <v>253</v>
      </c>
      <c r="BQ124" s="26">
        <v>1794.67455015013</v>
      </c>
      <c r="BR124" s="26">
        <v>871.66947287458902</v>
      </c>
      <c r="BS124" s="28">
        <v>0.48569779562632598</v>
      </c>
      <c r="BT124" s="4">
        <v>545.49341414304899</v>
      </c>
      <c r="BU124" s="28">
        <v>0.30395116156153001</v>
      </c>
      <c r="BV124" s="4">
        <v>208.114483870968</v>
      </c>
      <c r="BW124" s="26">
        <v>2097.35328112261</v>
      </c>
      <c r="BX124" s="26">
        <v>1090.6085573309099</v>
      </c>
      <c r="BY124" s="28">
        <v>0.51999277715729797</v>
      </c>
      <c r="BZ124" s="4">
        <v>747.24131320780896</v>
      </c>
      <c r="CA124" s="28">
        <v>0.35627822929661501</v>
      </c>
      <c r="CB124" s="4">
        <v>268.155483870968</v>
      </c>
      <c r="CC124" s="26">
        <v>1755.2414658228899</v>
      </c>
      <c r="CD124" s="26">
        <v>725.80005422843897</v>
      </c>
      <c r="CE124" s="28">
        <v>0.41350439148164198</v>
      </c>
      <c r="CF124" s="4">
        <v>408.585889752252</v>
      </c>
      <c r="CG124" s="28">
        <v>0.23278044514559099</v>
      </c>
      <c r="CH124" s="4">
        <v>268.71344086021497</v>
      </c>
      <c r="CI124" s="26">
        <v>2196.9908594967301</v>
      </c>
      <c r="CJ124" s="26">
        <v>1126.18147409725</v>
      </c>
      <c r="CK124" s="28">
        <v>0.51260180224656504</v>
      </c>
      <c r="CL124" s="4">
        <v>761.02967552604196</v>
      </c>
      <c r="CM124" s="28">
        <v>0.34639637768013998</v>
      </c>
      <c r="CN124" s="4">
        <v>277.052995391705</v>
      </c>
      <c r="CO124" s="26">
        <v>1918.68614941603</v>
      </c>
      <c r="CP124" s="26">
        <v>860.15124108213297</v>
      </c>
      <c r="CQ124" s="28">
        <v>0.44830221000132098</v>
      </c>
      <c r="CR124" s="4">
        <v>507.318967079657</v>
      </c>
      <c r="CS124" s="28">
        <v>0.26440956340569999</v>
      </c>
      <c r="CT124" s="4">
        <v>260.53870967741898</v>
      </c>
      <c r="CU124" s="26">
        <v>1545.74880359144</v>
      </c>
      <c r="CV124" s="26">
        <v>567.05929977773906</v>
      </c>
      <c r="CW124" s="28">
        <v>0.36685087412664602</v>
      </c>
      <c r="CX124" s="4">
        <v>340.51679459717201</v>
      </c>
      <c r="CY124" s="28">
        <v>0.2202924523092</v>
      </c>
      <c r="CZ124" s="4">
        <v>209.73440860215101</v>
      </c>
      <c r="DA124" s="26">
        <v>825.52594976168905</v>
      </c>
      <c r="DB124" s="26">
        <v>30.528482621192399</v>
      </c>
      <c r="DC124" s="28">
        <v>3.6980645647790203E-2</v>
      </c>
      <c r="DD124" s="4">
        <v>-158.461799058129</v>
      </c>
      <c r="DE124" s="28">
        <v>-0.19195253535503401</v>
      </c>
      <c r="DF124" s="4">
        <v>163.54946236559101</v>
      </c>
      <c r="DG124" s="26">
        <v>1068.01591774552</v>
      </c>
      <c r="DH124" s="26">
        <v>417.87480635575798</v>
      </c>
      <c r="DI124" s="28">
        <v>0.39126271379723598</v>
      </c>
      <c r="DJ124" s="4">
        <v>259.88931782621802</v>
      </c>
      <c r="DK124" s="28">
        <v>0.24333843111142001</v>
      </c>
      <c r="DL124" s="4">
        <v>143.004285714286</v>
      </c>
      <c r="DM124" s="26">
        <v>637.092838789236</v>
      </c>
      <c r="DN124" s="26">
        <v>-239.608323039325</v>
      </c>
      <c r="DO124" s="28">
        <v>-0.376096399850749</v>
      </c>
      <c r="DP124" s="4">
        <v>-463.49776002269601</v>
      </c>
      <c r="DQ124" s="28">
        <v>-0.72751996538456098</v>
      </c>
      <c r="DR124" s="4">
        <v>185.128806451613</v>
      </c>
      <c r="DS124" s="26">
        <v>2027.1537262501599</v>
      </c>
      <c r="DT124" s="26">
        <v>921.63555438469996</v>
      </c>
      <c r="DU124" s="28">
        <v>0.45464512259242801</v>
      </c>
      <c r="DV124" s="4">
        <v>606.69642818868101</v>
      </c>
      <c r="DW124" s="28">
        <v>0.29928486445423802</v>
      </c>
      <c r="DX124" s="4">
        <v>221.061397849462</v>
      </c>
      <c r="DY124" s="26">
        <v>1911.42666862837</v>
      </c>
      <c r="DZ124" s="26">
        <v>747.19628558555303</v>
      </c>
      <c r="EA124" s="28">
        <v>0.39091025454915102</v>
      </c>
      <c r="EB124" s="4">
        <v>474.18485467996402</v>
      </c>
      <c r="EC124" s="28">
        <v>0.24807901996064299</v>
      </c>
      <c r="ED124" s="4">
        <v>247.94488172043</v>
      </c>
      <c r="EE124" s="26">
        <v>2007.1641468146699</v>
      </c>
      <c r="EF124" s="26">
        <v>904.49690980919002</v>
      </c>
      <c r="EG124" s="28">
        <v>0.45063424994144502</v>
      </c>
      <c r="EH124" s="4">
        <v>619.74301448581696</v>
      </c>
      <c r="EI124" s="28">
        <v>0.30876548660424002</v>
      </c>
      <c r="EJ124" s="4">
        <v>255.59778801843299</v>
      </c>
      <c r="EK124" s="26">
        <v>2176.8836927111201</v>
      </c>
      <c r="EL124" s="26">
        <v>1018.44269667473</v>
      </c>
      <c r="EM124" s="28">
        <v>0.46784433182388002</v>
      </c>
      <c r="EN124" s="4">
        <v>725.47880790194597</v>
      </c>
      <c r="EO124" s="28">
        <v>0.33326484567415099</v>
      </c>
      <c r="EP124" s="4">
        <v>256.534795698925</v>
      </c>
      <c r="EQ124" s="26">
        <v>2543.99564376751</v>
      </c>
      <c r="ER124" s="26">
        <v>1675.6443873242199</v>
      </c>
      <c r="ES124" s="28">
        <v>0.65866637446072196</v>
      </c>
      <c r="ET124" s="4">
        <v>1406.7670387830899</v>
      </c>
      <c r="EU124" s="28">
        <v>0.55297541182096799</v>
      </c>
      <c r="EV124" s="4">
        <v>232.02519354838699</v>
      </c>
      <c r="EW124" s="26">
        <v>1163.78007302987</v>
      </c>
      <c r="EX124" s="26">
        <v>488.87838854791102</v>
      </c>
      <c r="EY124" s="28">
        <v>0.42007798541792302</v>
      </c>
      <c r="EZ124" s="4">
        <v>311.74901014850701</v>
      </c>
      <c r="FA124" s="28">
        <v>0.26787622281319601</v>
      </c>
      <c r="FB124" s="4">
        <v>155.36787096774199</v>
      </c>
      <c r="FC124" s="4">
        <v>3892.0278312727401</v>
      </c>
      <c r="FD124" s="4">
        <v>1962.2780302055</v>
      </c>
      <c r="FE124" s="28">
        <v>0.50417882792061497</v>
      </c>
      <c r="FF124" s="4">
        <v>1292.7347273508601</v>
      </c>
      <c r="FG124" s="28">
        <v>0.332149404730263</v>
      </c>
      <c r="FH124" s="4">
        <v>476.26996774193498</v>
      </c>
      <c r="FI124" s="4">
        <v>3952.23232531962</v>
      </c>
      <c r="FJ124" s="4">
        <v>1851.9815283256901</v>
      </c>
      <c r="FK124" s="28">
        <v>0.46859126080750302</v>
      </c>
      <c r="FL124" s="4">
        <v>1169.61556527829</v>
      </c>
      <c r="FM124" s="28">
        <v>0.29593795834957898</v>
      </c>
      <c r="FN124" s="4">
        <v>545.76643625192003</v>
      </c>
      <c r="FO124" s="4">
        <v>3464.4349530074801</v>
      </c>
      <c r="FP124" s="4">
        <v>1427.21054085987</v>
      </c>
      <c r="FQ124" s="28">
        <v>0.41196055351563399</v>
      </c>
      <c r="FR124" s="4">
        <v>847.83576167682895</v>
      </c>
      <c r="FS124" s="28">
        <v>0.24472555356850401</v>
      </c>
      <c r="FT124" s="4">
        <v>470.27311827956999</v>
      </c>
      <c r="FU124" s="4">
        <v>1893.5418675072101</v>
      </c>
      <c r="FV124" s="4">
        <v>448.40328897695002</v>
      </c>
      <c r="FW124" s="28">
        <v>0.236806640862533</v>
      </c>
      <c r="FX124" s="4">
        <v>101.427518768089</v>
      </c>
      <c r="FY124" s="28">
        <v>5.3564972873621101E-2</v>
      </c>
      <c r="FZ124" s="4">
        <v>306.55374807987698</v>
      </c>
      <c r="GA124" s="4">
        <v>2664.2465650393901</v>
      </c>
      <c r="GB124" s="4">
        <v>327.45097673841298</v>
      </c>
      <c r="GC124" s="28">
        <v>0.122905657845362</v>
      </c>
      <c r="GD124" s="4">
        <v>143.198668165985</v>
      </c>
      <c r="GE124" s="28">
        <v>5.3748279173954E-2</v>
      </c>
      <c r="GF124" s="4">
        <v>406.19020430107503</v>
      </c>
      <c r="GG124" s="4">
        <v>3918.5908154430499</v>
      </c>
      <c r="GH124" s="4">
        <v>1651.6931953947401</v>
      </c>
      <c r="GI124" s="28">
        <v>0.42150182889355797</v>
      </c>
      <c r="GJ124" s="4">
        <v>1093.9278691657801</v>
      </c>
      <c r="GK124" s="28">
        <v>0.27916358729128998</v>
      </c>
      <c r="GL124" s="4">
        <v>503.54266973886303</v>
      </c>
      <c r="GM124" s="4">
        <v>4720.8793364786297</v>
      </c>
      <c r="GN124" s="4">
        <v>2694.0870839989502</v>
      </c>
      <c r="GO124" s="28">
        <v>0.57067484508267696</v>
      </c>
      <c r="GP124" s="4">
        <v>2132.2458466850298</v>
      </c>
      <c r="GQ124" s="28">
        <v>0.451662856580339</v>
      </c>
      <c r="GR124" s="4">
        <v>488.55998924731199</v>
      </c>
      <c r="GS124" s="4">
        <v>1163.78007302987</v>
      </c>
      <c r="GT124" s="4">
        <v>488.87838854791102</v>
      </c>
      <c r="GU124" s="28">
        <v>0.42007798541792302</v>
      </c>
      <c r="GV124" s="4">
        <v>311.74901014850701</v>
      </c>
      <c r="GW124" s="28">
        <v>0.26787622281319601</v>
      </c>
      <c r="GX124" s="4">
        <v>155.36787096774199</v>
      </c>
    </row>
    <row r="125" spans="1:206" x14ac:dyDescent="0.25">
      <c r="A125" s="4" t="s">
        <v>220</v>
      </c>
      <c r="B125" s="4" t="s">
        <v>446</v>
      </c>
      <c r="C125" s="4" t="s">
        <v>447</v>
      </c>
      <c r="D125" s="25" t="s">
        <v>223</v>
      </c>
      <c r="F125" s="26">
        <v>1032.89781376323</v>
      </c>
      <c r="G125" s="26">
        <v>1451.6410452391699</v>
      </c>
      <c r="H125" s="26">
        <v>110.182897952312</v>
      </c>
      <c r="I125" s="26">
        <v>453.78191156385901</v>
      </c>
      <c r="J125" s="26">
        <v>665.67914464697196</v>
      </c>
      <c r="K125" s="26">
        <v>597.75321348926695</v>
      </c>
      <c r="L125" s="26">
        <v>454.95767106744103</v>
      </c>
      <c r="M125" s="26">
        <v>497.196116326761</v>
      </c>
      <c r="N125" s="26">
        <v>667.45769955243998</v>
      </c>
      <c r="O125" s="26">
        <v>701.047662973314</v>
      </c>
      <c r="P125" s="26">
        <v>701.27248030139003</v>
      </c>
      <c r="Q125" s="26">
        <v>601.86419480137397</v>
      </c>
      <c r="R125" s="26">
        <v>621.26349357913296</v>
      </c>
      <c r="S125" s="26">
        <v>747.25100332852401</v>
      </c>
      <c r="T125" s="26">
        <v>1053.69639483742</v>
      </c>
      <c r="U125" s="26">
        <v>902.93925900207296</v>
      </c>
      <c r="V125" s="26">
        <v>1423.3389461018701</v>
      </c>
      <c r="W125" s="26">
        <v>1873.29688471278</v>
      </c>
      <c r="X125" s="26">
        <v>1738.2175813450001</v>
      </c>
      <c r="Y125" s="26">
        <v>1521.4168728193099</v>
      </c>
      <c r="Z125" s="26">
        <v>1011.81488373093</v>
      </c>
      <c r="AA125" s="26">
        <v>1388.38470797588</v>
      </c>
      <c r="AB125" s="26">
        <v>688.63299629482196</v>
      </c>
      <c r="AC125" s="26">
        <v>2484.5388590023999</v>
      </c>
      <c r="AD125" s="26">
        <v>563.96480951617002</v>
      </c>
      <c r="AE125" s="26">
        <v>1263.4323581362401</v>
      </c>
      <c r="AF125" s="26">
        <v>952.15378739420203</v>
      </c>
      <c r="AG125" s="26">
        <v>1368.5053625257499</v>
      </c>
      <c r="AH125" s="26">
        <v>1303.1366751027599</v>
      </c>
      <c r="AI125" s="26">
        <v>1368.51449690766</v>
      </c>
      <c r="AJ125" s="26">
        <v>1956.63565383949</v>
      </c>
      <c r="AK125" s="26">
        <v>3296.63583081465</v>
      </c>
      <c r="AL125" s="26">
        <v>3259.6344541643098</v>
      </c>
      <c r="AM125" s="26">
        <v>2400.1995917068102</v>
      </c>
      <c r="AN125" s="26">
        <v>688.63299629482196</v>
      </c>
      <c r="AO125" s="26">
        <v>3048.5036685185701</v>
      </c>
      <c r="AP125" s="26">
        <v>2215.5861455304398</v>
      </c>
      <c r="AQ125" s="26">
        <v>2671.64203762852</v>
      </c>
      <c r="AR125" s="26">
        <v>3325.1501507471498</v>
      </c>
      <c r="AS125" s="26">
        <v>6556.2702849789603</v>
      </c>
      <c r="AT125" s="26">
        <v>3088.83258800163</v>
      </c>
      <c r="AU125" s="26">
        <f t="shared" si="28"/>
        <v>456.05589209808022</v>
      </c>
      <c r="AV125" s="26">
        <f t="shared" si="29"/>
        <v>653.50811311862981</v>
      </c>
      <c r="AW125" s="26">
        <f t="shared" si="30"/>
        <v>3231.1201342318104</v>
      </c>
      <c r="AX125" s="26">
        <v>42.2384452593205</v>
      </c>
      <c r="AY125" s="26">
        <v>170.26158322567801</v>
      </c>
      <c r="AZ125" s="26">
        <v>33.589963420874099</v>
      </c>
      <c r="BA125" s="26">
        <v>0.224817328076441</v>
      </c>
      <c r="BB125" s="26">
        <v>-99.408285500016007</v>
      </c>
      <c r="BC125" s="26">
        <v>19.399298777759299</v>
      </c>
      <c r="BD125" s="26">
        <v>125.98750974939099</v>
      </c>
      <c r="BE125" s="26">
        <v>306.44539150889801</v>
      </c>
      <c r="BF125" s="26">
        <v>-150.757135835349</v>
      </c>
      <c r="BG125" s="26">
        <v>520.39968709980201</v>
      </c>
      <c r="BH125" s="26">
        <v>449.957938610903</v>
      </c>
      <c r="BI125" s="26">
        <v>-135.07930336777301</v>
      </c>
      <c r="BJ125" s="26">
        <v>-216.800708525696</v>
      </c>
      <c r="BK125" s="26">
        <v>-509.60198908837702</v>
      </c>
      <c r="BL125" s="26">
        <v>376.56982424494498</v>
      </c>
      <c r="BM125" s="26" t="s">
        <v>271</v>
      </c>
      <c r="BN125" s="4" t="s">
        <v>271</v>
      </c>
      <c r="BO125" s="27">
        <v>107</v>
      </c>
      <c r="BP125" s="4" t="s">
        <v>253</v>
      </c>
      <c r="BQ125" s="26">
        <v>663.25043563262102</v>
      </c>
      <c r="BR125" s="26">
        <v>295.363051521123</v>
      </c>
      <c r="BS125" s="28">
        <v>0.44532658503179201</v>
      </c>
      <c r="BT125" s="4">
        <v>89.525155757215799</v>
      </c>
      <c r="BU125" s="28">
        <v>0.13497941493521201</v>
      </c>
      <c r="BV125" s="4">
        <v>134.77826881720401</v>
      </c>
      <c r="BW125" s="26">
        <v>687.01778881050495</v>
      </c>
      <c r="BX125" s="26">
        <v>370.28922125298402</v>
      </c>
      <c r="BY125" s="28">
        <v>0.538980543566562</v>
      </c>
      <c r="BZ125" s="4">
        <v>188.152502972083</v>
      </c>
      <c r="CA125" s="28">
        <v>0.27386845877433202</v>
      </c>
      <c r="CB125" s="4">
        <v>121.02526881720399</v>
      </c>
      <c r="CC125" s="26">
        <v>687.67509593280499</v>
      </c>
      <c r="CD125" s="26">
        <v>319.992164224551</v>
      </c>
      <c r="CE125" s="28">
        <v>0.46532463676104702</v>
      </c>
      <c r="CF125" s="4">
        <v>141.93410161706799</v>
      </c>
      <c r="CG125" s="28">
        <v>0.206397036124363</v>
      </c>
      <c r="CH125" s="4">
        <v>110.801827956989</v>
      </c>
      <c r="CI125" s="26">
        <v>590.66716779330295</v>
      </c>
      <c r="CJ125" s="26">
        <v>318.62883659090102</v>
      </c>
      <c r="CK125" s="28">
        <v>0.53943888193630196</v>
      </c>
      <c r="CL125" s="4">
        <v>241.43332163361001</v>
      </c>
      <c r="CM125" s="28">
        <v>0.408746811737634</v>
      </c>
      <c r="CN125" s="4">
        <v>92.013133640552994</v>
      </c>
      <c r="CO125" s="26">
        <v>616.12488056445</v>
      </c>
      <c r="CP125" s="26">
        <v>324.53622486990599</v>
      </c>
      <c r="CQ125" s="28">
        <v>0.52673773630532295</v>
      </c>
      <c r="CR125" s="4">
        <v>216.99067139682401</v>
      </c>
      <c r="CS125" s="28">
        <v>0.352186185368838</v>
      </c>
      <c r="CT125" s="4">
        <v>98.815774193548407</v>
      </c>
      <c r="CU125" s="26">
        <v>743.87084397681497</v>
      </c>
      <c r="CV125" s="26">
        <v>278.23492993755298</v>
      </c>
      <c r="CW125" s="28">
        <v>0.37403661158445001</v>
      </c>
      <c r="CX125" s="4">
        <v>134.64168053753099</v>
      </c>
      <c r="CY125" s="28">
        <v>0.18100142199111099</v>
      </c>
      <c r="CZ125" s="4">
        <v>122.47944086021501</v>
      </c>
      <c r="DA125" s="26">
        <v>1035.1058424018399</v>
      </c>
      <c r="DB125" s="26">
        <v>506.99765932724603</v>
      </c>
      <c r="DC125" s="28">
        <v>0.48980272215527099</v>
      </c>
      <c r="DD125" s="4">
        <v>334.997338659815</v>
      </c>
      <c r="DE125" s="28">
        <v>0.32363583020891201</v>
      </c>
      <c r="DF125" s="4">
        <v>155.16741935483901</v>
      </c>
      <c r="DG125" s="26">
        <v>897.94619746790102</v>
      </c>
      <c r="DH125" s="26">
        <v>391.79887657347001</v>
      </c>
      <c r="DI125" s="28">
        <v>0.436327786317594</v>
      </c>
      <c r="DJ125" s="4">
        <v>208.37766679553201</v>
      </c>
      <c r="DK125" s="28">
        <v>0.23206030314859799</v>
      </c>
      <c r="DL125" s="4">
        <v>172.95236175115201</v>
      </c>
      <c r="DM125" s="26">
        <v>1424.1967223937099</v>
      </c>
      <c r="DN125" s="26">
        <v>718.10878538899306</v>
      </c>
      <c r="DO125" s="28">
        <v>0.50422022049175697</v>
      </c>
      <c r="DP125" s="4">
        <v>479.14703756292101</v>
      </c>
      <c r="DQ125" s="28">
        <v>0.33643318372310099</v>
      </c>
      <c r="DR125" s="4">
        <v>229.11849462365601</v>
      </c>
      <c r="DS125" s="26">
        <v>1863.3818411367599</v>
      </c>
      <c r="DT125" s="26">
        <v>846.13135580751998</v>
      </c>
      <c r="DU125" s="28">
        <v>0.454083718713999</v>
      </c>
      <c r="DV125" s="4">
        <v>554.36547104009503</v>
      </c>
      <c r="DW125" s="28">
        <v>0.29750503026363201</v>
      </c>
      <c r="DX125" s="4">
        <v>262.47956989247302</v>
      </c>
      <c r="DY125" s="26">
        <v>1733.1646328290001</v>
      </c>
      <c r="DZ125" s="26">
        <v>701.498899556997</v>
      </c>
      <c r="EA125" s="28">
        <v>0.40475029680934499</v>
      </c>
      <c r="EB125" s="4">
        <v>423.09283174367101</v>
      </c>
      <c r="EC125" s="28">
        <v>0.24411577742217599</v>
      </c>
      <c r="ED125" s="4">
        <v>258.89999999999998</v>
      </c>
      <c r="EE125" s="26">
        <v>1518.2594611066199</v>
      </c>
      <c r="EF125" s="26">
        <v>688.58841419018495</v>
      </c>
      <c r="EG125" s="28">
        <v>0.45353803604048698</v>
      </c>
      <c r="EH125" s="4">
        <v>462.334659941665</v>
      </c>
      <c r="EI125" s="28">
        <v>0.30451623835406999</v>
      </c>
      <c r="EJ125" s="4">
        <v>213.66555299539201</v>
      </c>
      <c r="EK125" s="26">
        <v>1019.5538140592799</v>
      </c>
      <c r="EL125" s="26">
        <v>14.7928814736806</v>
      </c>
      <c r="EM125" s="28">
        <v>1.45091718256478E-2</v>
      </c>
      <c r="EN125" s="4">
        <v>-249.80499845869099</v>
      </c>
      <c r="EO125" s="28">
        <v>-0.245014039488617</v>
      </c>
      <c r="EP125" s="4">
        <v>252.643333333333</v>
      </c>
      <c r="EQ125" s="26">
        <v>1392.71808347619</v>
      </c>
      <c r="ER125" s="26">
        <v>195.255182390242</v>
      </c>
      <c r="ES125" s="28">
        <v>0.14019720480895101</v>
      </c>
      <c r="ET125" s="4">
        <v>-92.330812614135098</v>
      </c>
      <c r="EU125" s="28">
        <v>-6.6295407311492194E-2</v>
      </c>
      <c r="EV125" s="4">
        <v>277.06623655914001</v>
      </c>
      <c r="EW125" s="26">
        <v>685.85407008020502</v>
      </c>
      <c r="EX125" s="26">
        <v>-177.40022350264701</v>
      </c>
      <c r="EY125" s="28">
        <v>-0.258655931693898</v>
      </c>
      <c r="EZ125" s="4">
        <v>-482.85098035395498</v>
      </c>
      <c r="FA125" s="28">
        <v>-0.70401416484630497</v>
      </c>
      <c r="FB125" s="4">
        <v>203.23026881720401</v>
      </c>
      <c r="FC125" s="4">
        <v>1350.2682244431301</v>
      </c>
      <c r="FD125" s="4">
        <v>665.65227277410702</v>
      </c>
      <c r="FE125" s="28">
        <v>0.492977810426246</v>
      </c>
      <c r="FF125" s="4">
        <v>277.67765872929903</v>
      </c>
      <c r="FG125" s="28">
        <v>0.205646295826755</v>
      </c>
      <c r="FH125" s="4">
        <v>255.803537634409</v>
      </c>
      <c r="FI125" s="4">
        <v>1278.3422637261101</v>
      </c>
      <c r="FJ125" s="4">
        <v>638.62100081545202</v>
      </c>
      <c r="FK125" s="28">
        <v>0.499569652773586</v>
      </c>
      <c r="FL125" s="4">
        <v>383.36742325067797</v>
      </c>
      <c r="FM125" s="28">
        <v>0.29989419432417103</v>
      </c>
      <c r="FN125" s="4">
        <v>202.81496159754201</v>
      </c>
      <c r="FO125" s="4">
        <v>1359.99572454126</v>
      </c>
      <c r="FP125" s="4">
        <v>602.77115480745897</v>
      </c>
      <c r="FQ125" s="28">
        <v>0.44321547776245901</v>
      </c>
      <c r="FR125" s="4">
        <v>351.632351934356</v>
      </c>
      <c r="FS125" s="28">
        <v>0.258554012773065</v>
      </c>
      <c r="FT125" s="4">
        <v>221.295215053763</v>
      </c>
      <c r="FU125" s="4">
        <v>1933.0520398697399</v>
      </c>
      <c r="FV125" s="4">
        <v>898.79653590071598</v>
      </c>
      <c r="FW125" s="28">
        <v>0.46496241040736902</v>
      </c>
      <c r="FX125" s="4">
        <v>543.37500545534704</v>
      </c>
      <c r="FY125" s="28">
        <v>0.28109693595831098</v>
      </c>
      <c r="FZ125" s="4">
        <v>328.11978110599102</v>
      </c>
      <c r="GA125" s="4">
        <v>3287.5785635304701</v>
      </c>
      <c r="GB125" s="4">
        <v>996.34371532654598</v>
      </c>
      <c r="GC125" s="28">
        <v>0.30306308916206998</v>
      </c>
      <c r="GD125" s="4">
        <v>1033.51250860302</v>
      </c>
      <c r="GE125" s="28">
        <v>0.31436891579349702</v>
      </c>
      <c r="GF125" s="4">
        <v>491.598064516129</v>
      </c>
      <c r="GG125" s="4">
        <v>3251.42409393562</v>
      </c>
      <c r="GH125" s="4">
        <v>1390.0873137471799</v>
      </c>
      <c r="GI125" s="28">
        <v>0.42753183638513897</v>
      </c>
      <c r="GJ125" s="4">
        <v>885.42749168533703</v>
      </c>
      <c r="GK125" s="28">
        <v>0.27231990232734898</v>
      </c>
      <c r="GL125" s="4">
        <v>472.56555299539201</v>
      </c>
      <c r="GM125" s="4">
        <v>2412.2718975354701</v>
      </c>
      <c r="GN125" s="4">
        <v>210.04806386392301</v>
      </c>
      <c r="GO125" s="28">
        <v>8.7074787911976606E-2</v>
      </c>
      <c r="GP125" s="4">
        <v>-342.13581107282602</v>
      </c>
      <c r="GQ125" s="28">
        <v>-0.14183136296632801</v>
      </c>
      <c r="GR125" s="4">
        <v>529.70956989247304</v>
      </c>
      <c r="GS125" s="4">
        <v>685.85407008020502</v>
      </c>
      <c r="GT125" s="4">
        <v>-177.40022350264701</v>
      </c>
      <c r="GU125" s="28">
        <v>-0.258655931693898</v>
      </c>
      <c r="GV125" s="4">
        <v>-482.85098035395498</v>
      </c>
      <c r="GW125" s="28">
        <v>-0.70401416484630497</v>
      </c>
      <c r="GX125" s="4">
        <v>203.23026881720401</v>
      </c>
    </row>
    <row r="126" spans="1:206" x14ac:dyDescent="0.25">
      <c r="A126" s="4" t="s">
        <v>220</v>
      </c>
      <c r="B126" s="4" t="s">
        <v>448</v>
      </c>
      <c r="C126" s="4" t="s">
        <v>449</v>
      </c>
      <c r="D126" s="25" t="s">
        <v>237</v>
      </c>
      <c r="F126" s="26">
        <v>2329.1408279216098</v>
      </c>
      <c r="G126" s="26">
        <v>1276.59527239217</v>
      </c>
      <c r="H126" s="26">
        <v>1015.5188972435</v>
      </c>
      <c r="I126" s="26">
        <v>859.78865256851304</v>
      </c>
      <c r="J126" s="26">
        <v>1085.0547810134501</v>
      </c>
      <c r="K126" s="26">
        <v>1056.44936654098</v>
      </c>
      <c r="L126" s="26">
        <v>988.575870018361</v>
      </c>
      <c r="M126" s="26">
        <v>1092.1272390832601</v>
      </c>
      <c r="N126" s="26">
        <v>737.68494038434199</v>
      </c>
      <c r="O126" s="26">
        <v>722.922970641186</v>
      </c>
      <c r="P126" s="26">
        <v>734.84900309117097</v>
      </c>
      <c r="Q126" s="26">
        <v>1267.11761096041</v>
      </c>
      <c r="R126" s="26">
        <v>1033.5948295150599</v>
      </c>
      <c r="S126" s="26">
        <v>1034.4773702950299</v>
      </c>
      <c r="T126" s="26">
        <v>1207.7525005892201</v>
      </c>
      <c r="U126" s="26">
        <v>1424.8060071775101</v>
      </c>
      <c r="V126" s="26">
        <v>2125.6545483273799</v>
      </c>
      <c r="W126" s="26">
        <v>1647.69401246798</v>
      </c>
      <c r="X126" s="26">
        <v>1535.8375761408599</v>
      </c>
      <c r="Y126" s="26">
        <v>1205.8831548343401</v>
      </c>
      <c r="Z126" s="26">
        <v>1144.25977018352</v>
      </c>
      <c r="AA126" s="26">
        <v>994.88781903251004</v>
      </c>
      <c r="AB126" s="26">
        <v>595.206469237958</v>
      </c>
      <c r="AC126" s="26">
        <v>3605.7361003137898</v>
      </c>
      <c r="AD126" s="26">
        <v>1875.3075498120099</v>
      </c>
      <c r="AE126" s="26">
        <v>2141.5041475544299</v>
      </c>
      <c r="AF126" s="26">
        <v>2080.7031091016202</v>
      </c>
      <c r="AG126" s="26">
        <v>1460.60791102553</v>
      </c>
      <c r="AH126" s="26">
        <v>2001.9666140515801</v>
      </c>
      <c r="AI126" s="26">
        <v>2068.0721998100898</v>
      </c>
      <c r="AJ126" s="26">
        <v>2632.5585077667301</v>
      </c>
      <c r="AK126" s="26">
        <v>3773.3485607953598</v>
      </c>
      <c r="AL126" s="26">
        <v>2741.7207309751998</v>
      </c>
      <c r="AM126" s="26">
        <v>2139.1475892160302</v>
      </c>
      <c r="AN126" s="26">
        <v>595.206469237958</v>
      </c>
      <c r="AO126" s="26">
        <v>5481.0436501258</v>
      </c>
      <c r="AP126" s="26">
        <v>4222.20725665605</v>
      </c>
      <c r="AQ126" s="26">
        <v>3462.5745250771001</v>
      </c>
      <c r="AR126" s="26">
        <v>4700.63070757682</v>
      </c>
      <c r="AS126" s="26">
        <v>6515.0692917705601</v>
      </c>
      <c r="AT126" s="26">
        <v>2734.3540584539901</v>
      </c>
      <c r="AU126" s="26">
        <f t="shared" si="28"/>
        <v>-759.63273157894992</v>
      </c>
      <c r="AV126" s="26">
        <f t="shared" si="29"/>
        <v>1238.0561824997199</v>
      </c>
      <c r="AW126" s="26">
        <f t="shared" si="30"/>
        <v>1814.4385841937401</v>
      </c>
      <c r="AX126" s="26">
        <v>103.551369064895</v>
      </c>
      <c r="AY126" s="26">
        <v>-354.44229869891399</v>
      </c>
      <c r="AZ126" s="26">
        <v>-14.761969743156699</v>
      </c>
      <c r="BA126" s="26">
        <v>11.926032449984699</v>
      </c>
      <c r="BB126" s="26">
        <v>532.26860786923498</v>
      </c>
      <c r="BC126" s="26">
        <v>-233.52278144534199</v>
      </c>
      <c r="BD126" s="26">
        <v>0.88254077996657498</v>
      </c>
      <c r="BE126" s="26">
        <v>173.275130294186</v>
      </c>
      <c r="BF126" s="26">
        <v>217.053506588293</v>
      </c>
      <c r="BG126" s="26">
        <v>700.84854114987297</v>
      </c>
      <c r="BH126" s="26">
        <v>-477.96053585940399</v>
      </c>
      <c r="BI126" s="26">
        <v>-111.856436327119</v>
      </c>
      <c r="BJ126" s="26">
        <v>-329.95442130651702</v>
      </c>
      <c r="BK126" s="26">
        <v>-61.623384650821301</v>
      </c>
      <c r="BL126" s="26">
        <v>-149.37195115101201</v>
      </c>
      <c r="BM126" s="26" t="s">
        <v>409</v>
      </c>
      <c r="BN126" s="4" t="s">
        <v>271</v>
      </c>
      <c r="BO126" s="27">
        <v>108</v>
      </c>
      <c r="BP126" s="4" t="s">
        <v>253</v>
      </c>
      <c r="BQ126" s="26">
        <v>737.68494038434199</v>
      </c>
      <c r="BR126" s="26">
        <v>389.30022679429197</v>
      </c>
      <c r="BS126" s="28">
        <v>0.52773237663149597</v>
      </c>
      <c r="BT126" s="4">
        <v>284.10459304897103</v>
      </c>
      <c r="BU126" s="28">
        <v>0.38512998909934298</v>
      </c>
      <c r="BV126" s="4">
        <v>84.0602150537634</v>
      </c>
      <c r="BW126" s="26">
        <v>722.922970641186</v>
      </c>
      <c r="BX126" s="26">
        <v>363.326191553623</v>
      </c>
      <c r="BY126" s="28">
        <v>0.50257939823294895</v>
      </c>
      <c r="BZ126" s="4">
        <v>256.83406066459099</v>
      </c>
      <c r="CA126" s="28">
        <v>0.35527168328431402</v>
      </c>
      <c r="CB126" s="4">
        <v>85.064516129032299</v>
      </c>
      <c r="CC126" s="26">
        <v>734.84900309117097</v>
      </c>
      <c r="CD126" s="26">
        <v>309.39724890963203</v>
      </c>
      <c r="CE126" s="28">
        <v>0.421035134576138</v>
      </c>
      <c r="CF126" s="4">
        <v>183.828527930273</v>
      </c>
      <c r="CG126" s="28">
        <v>0.25015823272126803</v>
      </c>
      <c r="CH126" s="4">
        <v>109.35053763440899</v>
      </c>
      <c r="CI126" s="26">
        <v>1267.11761096041</v>
      </c>
      <c r="CJ126" s="26">
        <v>695.28385208848397</v>
      </c>
      <c r="CK126" s="28">
        <v>0.54871295771944695</v>
      </c>
      <c r="CL126" s="4">
        <v>534.56123327287003</v>
      </c>
      <c r="CM126" s="28">
        <v>0.421871836243916</v>
      </c>
      <c r="CN126" s="4">
        <v>149.18663594469999</v>
      </c>
      <c r="CO126" s="26">
        <v>1033.5948295150599</v>
      </c>
      <c r="CP126" s="26">
        <v>455.38747071849502</v>
      </c>
      <c r="CQ126" s="28">
        <v>0.44058605723884198</v>
      </c>
      <c r="CR126" s="4">
        <v>271.86225651263197</v>
      </c>
      <c r="CS126" s="28">
        <v>0.26302594474101898</v>
      </c>
      <c r="CT126" s="4">
        <v>180.62473118279601</v>
      </c>
      <c r="CU126" s="26">
        <v>1034.4773702950299</v>
      </c>
      <c r="CV126" s="26">
        <v>446.233378709823</v>
      </c>
      <c r="CW126" s="28">
        <v>0.43136117959019099</v>
      </c>
      <c r="CX126" s="4">
        <v>259.62357790515398</v>
      </c>
      <c r="CY126" s="28">
        <v>0.25097076587679301</v>
      </c>
      <c r="CZ126" s="4">
        <v>182.741935483871</v>
      </c>
      <c r="DA126" s="26">
        <v>1207.7525005892201</v>
      </c>
      <c r="DB126" s="26">
        <v>430.46477375500302</v>
      </c>
      <c r="DC126" s="28">
        <v>0.35641803560331797</v>
      </c>
      <c r="DD126" s="4">
        <v>191.17539221511001</v>
      </c>
      <c r="DE126" s="28">
        <v>0.15829020608265601</v>
      </c>
      <c r="DF126" s="4">
        <v>228.879569892473</v>
      </c>
      <c r="DG126" s="26">
        <v>1424.8060071775101</v>
      </c>
      <c r="DH126" s="26">
        <v>357.96176321706002</v>
      </c>
      <c r="DI126" s="28">
        <v>0.251235439360737</v>
      </c>
      <c r="DJ126" s="4">
        <v>-19.264328454488702</v>
      </c>
      <c r="DK126" s="28">
        <v>-1.35206676259392E-2</v>
      </c>
      <c r="DL126" s="4">
        <v>345.70046082949301</v>
      </c>
      <c r="DM126" s="26">
        <v>2125.6740098055602</v>
      </c>
      <c r="DN126" s="26">
        <v>820.70604366549105</v>
      </c>
      <c r="DO126" s="28">
        <v>0.38609214765746902</v>
      </c>
      <c r="DP126" s="4">
        <v>393.218896545522</v>
      </c>
      <c r="DQ126" s="28">
        <v>0.18498551270403399</v>
      </c>
      <c r="DR126" s="4">
        <v>366.60645161290302</v>
      </c>
      <c r="DS126" s="26">
        <v>1647.7005904177499</v>
      </c>
      <c r="DT126" s="26">
        <v>707.90583784793</v>
      </c>
      <c r="DU126" s="28">
        <v>0.42963256914804698</v>
      </c>
      <c r="DV126" s="4">
        <v>424.31317118246801</v>
      </c>
      <c r="DW126" s="28">
        <v>0.25751837054017901</v>
      </c>
      <c r="DX126" s="4">
        <v>259.25698924731199</v>
      </c>
      <c r="DY126" s="26">
        <v>1535.83764821762</v>
      </c>
      <c r="DZ126" s="26">
        <v>636.99064607626701</v>
      </c>
      <c r="EA126" s="28">
        <v>0.41475129016111201</v>
      </c>
      <c r="EB126" s="4">
        <v>373.61358860126899</v>
      </c>
      <c r="EC126" s="28">
        <v>0.243263725846842</v>
      </c>
      <c r="ED126" s="4">
        <v>252.396774193548</v>
      </c>
      <c r="EE126" s="26">
        <v>1205.88314176632</v>
      </c>
      <c r="EF126" s="26">
        <v>575.97467834246299</v>
      </c>
      <c r="EG126" s="28">
        <v>0.47763722569236899</v>
      </c>
      <c r="EH126" s="4">
        <v>366.00078769193198</v>
      </c>
      <c r="EI126" s="28">
        <v>0.30351264978779902</v>
      </c>
      <c r="EJ126" s="4">
        <v>197.870967741935</v>
      </c>
      <c r="EK126" s="26">
        <v>1144.2597395243599</v>
      </c>
      <c r="EL126" s="26">
        <v>576.82362070392696</v>
      </c>
      <c r="EM126" s="28">
        <v>0.50410199780663301</v>
      </c>
      <c r="EN126" s="4">
        <v>377.25515096665299</v>
      </c>
      <c r="EO126" s="28">
        <v>0.32969363330345702</v>
      </c>
      <c r="EP126" s="4">
        <v>188.9</v>
      </c>
      <c r="EQ126" s="26">
        <v>994.88781903251004</v>
      </c>
      <c r="ER126" s="26">
        <v>469.85069432514001</v>
      </c>
      <c r="ES126" s="28">
        <v>0.47226499846188902</v>
      </c>
      <c r="ET126" s="4">
        <v>313.36226951548002</v>
      </c>
      <c r="EU126" s="28">
        <v>0.31497246576022297</v>
      </c>
      <c r="EV126" s="4">
        <v>148.240860215054</v>
      </c>
      <c r="EW126" s="26">
        <v>595.206469237958</v>
      </c>
      <c r="EX126" s="26">
        <v>272.87926667392799</v>
      </c>
      <c r="EY126" s="28">
        <v>0.45846152684344099</v>
      </c>
      <c r="EZ126" s="4">
        <v>190.13831210429899</v>
      </c>
      <c r="FA126" s="28">
        <v>0.31944933721525698</v>
      </c>
      <c r="FB126" s="4">
        <v>85.443010752688195</v>
      </c>
      <c r="FC126" s="4">
        <v>1460.60791102553</v>
      </c>
      <c r="FD126" s="4">
        <v>752.626418347916</v>
      </c>
      <c r="FE126" s="28">
        <v>0.51528299461248195</v>
      </c>
      <c r="FF126" s="4">
        <v>540.93865371356196</v>
      </c>
      <c r="FG126" s="28">
        <v>0.37035172110888798</v>
      </c>
      <c r="FH126" s="4">
        <v>169.12473118279601</v>
      </c>
      <c r="FI126" s="4">
        <v>2001.9666140515801</v>
      </c>
      <c r="FJ126" s="4">
        <v>1004.68110099812</v>
      </c>
      <c r="FK126" s="28">
        <v>0.50184708073869599</v>
      </c>
      <c r="FL126" s="4">
        <v>718.38976120314203</v>
      </c>
      <c r="FM126" s="28">
        <v>0.358842028713589</v>
      </c>
      <c r="FN126" s="4">
        <v>258.53717357910898</v>
      </c>
      <c r="FO126" s="4">
        <v>2068.0721998100898</v>
      </c>
      <c r="FP126" s="4">
        <v>901.62084942831802</v>
      </c>
      <c r="FQ126" s="28">
        <v>0.43597165007639099</v>
      </c>
      <c r="FR126" s="4">
        <v>531.48583441778703</v>
      </c>
      <c r="FS126" s="28">
        <v>0.256995783061438</v>
      </c>
      <c r="FT126" s="4">
        <v>363.36666666666702</v>
      </c>
      <c r="FU126" s="4">
        <v>2632.5585077667301</v>
      </c>
      <c r="FV126" s="4">
        <v>788.42653697206299</v>
      </c>
      <c r="FW126" s="28">
        <v>0.29949060377803599</v>
      </c>
      <c r="FX126" s="4">
        <v>171.911063760622</v>
      </c>
      <c r="FY126" s="28">
        <v>6.5301896711294202E-2</v>
      </c>
      <c r="FZ126" s="4">
        <v>574.58003072196595</v>
      </c>
      <c r="GA126" s="4">
        <v>3773.3746002233001</v>
      </c>
      <c r="GB126" s="4">
        <v>1266.93942237531</v>
      </c>
      <c r="GC126" s="28">
        <v>0.33575765901968502</v>
      </c>
      <c r="GD126" s="4">
        <v>817.53206772799001</v>
      </c>
      <c r="GE126" s="28">
        <v>0.216658072506135</v>
      </c>
      <c r="GF126" s="4">
        <v>625.86344086021495</v>
      </c>
      <c r="GG126" s="4">
        <v>2741.72078998394</v>
      </c>
      <c r="GH126" s="4">
        <v>1212.96532441873</v>
      </c>
      <c r="GI126" s="28">
        <v>0.44241022968127802</v>
      </c>
      <c r="GJ126" s="4">
        <v>739.61437629320199</v>
      </c>
      <c r="GK126" s="28">
        <v>0.26976283617032099</v>
      </c>
      <c r="GL126" s="4">
        <v>450.26774193548403</v>
      </c>
      <c r="GM126" s="4">
        <v>2139.1475585568701</v>
      </c>
      <c r="GN126" s="4">
        <v>1046.6743150290699</v>
      </c>
      <c r="GO126" s="28">
        <v>0.48929505159297398</v>
      </c>
      <c r="GP126" s="4">
        <v>690.61742048213398</v>
      </c>
      <c r="GQ126" s="28">
        <v>0.32284702274023802</v>
      </c>
      <c r="GR126" s="4">
        <v>337.14086021505398</v>
      </c>
      <c r="GS126" s="4">
        <v>595.206469237958</v>
      </c>
      <c r="GT126" s="4">
        <v>272.87926667392799</v>
      </c>
      <c r="GU126" s="28">
        <v>0.45846152684344099</v>
      </c>
      <c r="GV126" s="4">
        <v>190.13831210429899</v>
      </c>
      <c r="GW126" s="28">
        <v>0.31944933721525698</v>
      </c>
      <c r="GX126" s="4">
        <v>85.443010752688195</v>
      </c>
    </row>
    <row r="127" spans="1:206" x14ac:dyDescent="0.25">
      <c r="A127" s="4" t="s">
        <v>220</v>
      </c>
      <c r="B127" s="4" t="s">
        <v>450</v>
      </c>
      <c r="C127" s="4" t="s">
        <v>451</v>
      </c>
      <c r="D127" s="25" t="s">
        <v>274</v>
      </c>
      <c r="E127" s="4" t="s">
        <v>245</v>
      </c>
      <c r="F127" s="26">
        <v>436.466862973959</v>
      </c>
      <c r="G127" s="26">
        <v>418.70738682746901</v>
      </c>
      <c r="H127" s="26">
        <v>213.46598750251499</v>
      </c>
      <c r="I127" s="26">
        <v>525.32539900895199</v>
      </c>
      <c r="J127" s="26">
        <v>413.62285589451699</v>
      </c>
      <c r="K127" s="26">
        <v>464.87747248687498</v>
      </c>
      <c r="L127" s="26">
        <v>444.41527016232197</v>
      </c>
      <c r="M127" s="26">
        <v>434.25642538136202</v>
      </c>
      <c r="N127" s="26">
        <v>875.55364681998401</v>
      </c>
      <c r="O127" s="26">
        <v>1179.90404659666</v>
      </c>
      <c r="P127" s="26">
        <v>1893.1558903426601</v>
      </c>
      <c r="Q127" s="26">
        <v>1548.63119886714</v>
      </c>
      <c r="R127" s="26">
        <v>1597.6707037695801</v>
      </c>
      <c r="S127" s="26">
        <v>1653.72874611925</v>
      </c>
      <c r="T127" s="26">
        <v>1819.1458298800101</v>
      </c>
      <c r="U127" s="26">
        <v>1470.7498583462</v>
      </c>
      <c r="V127" s="26">
        <v>1690.46108966921</v>
      </c>
      <c r="W127" s="26">
        <v>1679.9621097679001</v>
      </c>
      <c r="X127" s="26">
        <v>1752.8741031925999</v>
      </c>
      <c r="Y127" s="26">
        <v>1390.79017794724</v>
      </c>
      <c r="Z127" s="26">
        <v>1445.4586086859399</v>
      </c>
      <c r="AA127" s="26">
        <v>1246.7807944107101</v>
      </c>
      <c r="AB127" s="26">
        <v>1023.78602605202</v>
      </c>
      <c r="AC127" s="26">
        <v>855.174249801428</v>
      </c>
      <c r="AD127" s="26">
        <v>738.79138651146695</v>
      </c>
      <c r="AE127" s="26">
        <v>878.50032838139202</v>
      </c>
      <c r="AF127" s="26">
        <v>878.671695543684</v>
      </c>
      <c r="AG127" s="26">
        <v>2055.4576934166498</v>
      </c>
      <c r="AH127" s="26">
        <v>3441.7870892097999</v>
      </c>
      <c r="AI127" s="26">
        <v>3251.3994498888301</v>
      </c>
      <c r="AJ127" s="26">
        <v>3289.8956882262</v>
      </c>
      <c r="AK127" s="26">
        <v>3370.4231994371198</v>
      </c>
      <c r="AL127" s="26">
        <v>3143.6642811398301</v>
      </c>
      <c r="AM127" s="26">
        <v>2692.2394030966502</v>
      </c>
      <c r="AN127" s="26">
        <v>1023.78602605202</v>
      </c>
      <c r="AO127" s="26">
        <v>1593.96563631289</v>
      </c>
      <c r="AP127" s="26">
        <v>1757.1720239250801</v>
      </c>
      <c r="AQ127" s="26">
        <v>5497.2447826264397</v>
      </c>
      <c r="AR127" s="26">
        <v>6541.2951381150297</v>
      </c>
      <c r="AS127" s="26">
        <v>6514.0874805769499</v>
      </c>
      <c r="AT127" s="26">
        <v>3716.0254291486699</v>
      </c>
      <c r="AU127" s="26">
        <f t="shared" si="28"/>
        <v>3740.0727587013598</v>
      </c>
      <c r="AV127" s="26">
        <f t="shared" si="29"/>
        <v>1044.05035548859</v>
      </c>
      <c r="AW127" s="26">
        <f t="shared" si="30"/>
        <v>-27.207657538079729</v>
      </c>
      <c r="AX127" s="26">
        <v>-10.158844780960401</v>
      </c>
      <c r="AY127" s="26">
        <v>441.29722143862199</v>
      </c>
      <c r="AZ127" s="26">
        <v>304.350399776681</v>
      </c>
      <c r="BA127" s="26">
        <v>713.25184374599201</v>
      </c>
      <c r="BB127" s="26">
        <v>-344.52469147551699</v>
      </c>
      <c r="BC127" s="26">
        <v>49.039504902441003</v>
      </c>
      <c r="BD127" s="26">
        <v>56.058042349665499</v>
      </c>
      <c r="BE127" s="26">
        <v>165.41708376075999</v>
      </c>
      <c r="BF127" s="26">
        <v>-348.39597153380799</v>
      </c>
      <c r="BG127" s="26">
        <v>219.71123132301699</v>
      </c>
      <c r="BH127" s="26">
        <v>-10.4989799013139</v>
      </c>
      <c r="BI127" s="26">
        <v>72.911993424693904</v>
      </c>
      <c r="BJ127" s="26">
        <v>-362.08392524535702</v>
      </c>
      <c r="BK127" s="26">
        <v>54.668430738700401</v>
      </c>
      <c r="BL127" s="26">
        <v>-198.67781427522399</v>
      </c>
      <c r="BM127" s="26" t="s">
        <v>224</v>
      </c>
      <c r="BN127" s="4" t="s">
        <v>224</v>
      </c>
      <c r="BO127" s="27">
        <v>109</v>
      </c>
      <c r="BP127" s="4" t="s">
        <v>253</v>
      </c>
      <c r="BQ127" s="26">
        <v>875.55364681998401</v>
      </c>
      <c r="BR127" s="26">
        <v>538.33428599029298</v>
      </c>
      <c r="BS127" s="28">
        <v>0.61485014418651096</v>
      </c>
      <c r="BT127" s="4">
        <v>445.88735596231299</v>
      </c>
      <c r="BU127" s="28">
        <v>0.50926331879466002</v>
      </c>
      <c r="BV127" s="4">
        <v>77.593602150537606</v>
      </c>
      <c r="BW127" s="26">
        <v>1179.90404659666</v>
      </c>
      <c r="BX127" s="26">
        <v>627.18251796079596</v>
      </c>
      <c r="BY127" s="28">
        <v>0.53155383250854304</v>
      </c>
      <c r="BZ127" s="4">
        <v>439.21206491563998</v>
      </c>
      <c r="CA127" s="28">
        <v>0.372243883884042</v>
      </c>
      <c r="CB127" s="4">
        <v>138.33452688172</v>
      </c>
      <c r="CC127" s="26">
        <v>1893.1558903426601</v>
      </c>
      <c r="CD127" s="26">
        <v>1130.84256050357</v>
      </c>
      <c r="CE127" s="28">
        <v>0.59733198215329597</v>
      </c>
      <c r="CF127" s="4">
        <v>862.72037046249397</v>
      </c>
      <c r="CG127" s="28">
        <v>0.45570487610840299</v>
      </c>
      <c r="CH127" s="4">
        <v>213.70752688172001</v>
      </c>
      <c r="CI127" s="26">
        <v>1548.63119886714</v>
      </c>
      <c r="CJ127" s="26">
        <v>694.90330180965896</v>
      </c>
      <c r="CK127" s="28">
        <v>0.44872097521863002</v>
      </c>
      <c r="CL127" s="4">
        <v>428.18942815434798</v>
      </c>
      <c r="CM127" s="28">
        <v>0.27649541638291902</v>
      </c>
      <c r="CN127" s="4">
        <v>207.54556451612899</v>
      </c>
      <c r="CO127" s="26">
        <v>1597.6707037695801</v>
      </c>
      <c r="CP127" s="26">
        <v>692.50158615621604</v>
      </c>
      <c r="CQ127" s="28">
        <v>0.43344450425379399</v>
      </c>
      <c r="CR127" s="4">
        <v>384.380869457877</v>
      </c>
      <c r="CS127" s="28">
        <v>0.240588294290532</v>
      </c>
      <c r="CT127" s="4">
        <v>227.40752688172</v>
      </c>
      <c r="CU127" s="26">
        <v>1653.72874611925</v>
      </c>
      <c r="CV127" s="26">
        <v>762.79555745749099</v>
      </c>
      <c r="CW127" s="28">
        <v>0.46125796582270201</v>
      </c>
      <c r="CX127" s="4">
        <v>454.18352278524401</v>
      </c>
      <c r="CY127" s="28">
        <v>0.27464209221195601</v>
      </c>
      <c r="CZ127" s="4">
        <v>238.07989247311801</v>
      </c>
      <c r="DA127" s="26">
        <v>1819.1458298800101</v>
      </c>
      <c r="DB127" s="26">
        <v>889.83905417907499</v>
      </c>
      <c r="DC127" s="28">
        <v>0.48915212819291698</v>
      </c>
      <c r="DD127" s="4">
        <v>548.185300791175</v>
      </c>
      <c r="DE127" s="28">
        <v>0.30134214189267799</v>
      </c>
      <c r="DF127" s="4">
        <v>269.30913978494601</v>
      </c>
      <c r="DG127" s="26">
        <v>1470.7498583462</v>
      </c>
      <c r="DH127" s="26">
        <v>612.140126420093</v>
      </c>
      <c r="DI127" s="28">
        <v>0.41620954300714402</v>
      </c>
      <c r="DJ127" s="4">
        <v>211.84488648477301</v>
      </c>
      <c r="DK127" s="28">
        <v>0.14403869242794601</v>
      </c>
      <c r="DL127" s="4">
        <v>286.29345622119803</v>
      </c>
      <c r="DM127" s="26">
        <v>1690.8283902595199</v>
      </c>
      <c r="DN127" s="26">
        <v>789.78886195047198</v>
      </c>
      <c r="DO127" s="28">
        <v>0.46710172747291701</v>
      </c>
      <c r="DP127" s="4">
        <v>402.134903613397</v>
      </c>
      <c r="DQ127" s="28">
        <v>0.23783306805705801</v>
      </c>
      <c r="DR127" s="4">
        <v>271.93251612903202</v>
      </c>
      <c r="DS127" s="26">
        <v>1680.0578204886201</v>
      </c>
      <c r="DT127" s="26">
        <v>799.47958005089697</v>
      </c>
      <c r="DU127" s="28">
        <v>0.47586432460900702</v>
      </c>
      <c r="DV127" s="4">
        <v>498.718229067138</v>
      </c>
      <c r="DW127" s="28">
        <v>0.29684587219866898</v>
      </c>
      <c r="DX127" s="4">
        <v>237.86451612903201</v>
      </c>
      <c r="DY127" s="26">
        <v>1752.84936953236</v>
      </c>
      <c r="DZ127" s="26">
        <v>999.06969113791899</v>
      </c>
      <c r="EA127" s="28">
        <v>0.56996893658036196</v>
      </c>
      <c r="EB127" s="4">
        <v>746.46242072330494</v>
      </c>
      <c r="EC127" s="28">
        <v>0.42585657027816998</v>
      </c>
      <c r="ED127" s="4">
        <v>214.11263440860199</v>
      </c>
      <c r="EE127" s="26">
        <v>1390.7533651435799</v>
      </c>
      <c r="EF127" s="26">
        <v>801.01443715119501</v>
      </c>
      <c r="EG127" s="28">
        <v>0.57595721658994203</v>
      </c>
      <c r="EH127" s="4">
        <v>586.35403074096405</v>
      </c>
      <c r="EI127" s="28">
        <v>0.42160892465676503</v>
      </c>
      <c r="EJ127" s="4">
        <v>191.207373271889</v>
      </c>
      <c r="EK127" s="26">
        <v>1445.4571034257599</v>
      </c>
      <c r="EL127" s="26">
        <v>826.46896907301004</v>
      </c>
      <c r="EM127" s="28">
        <v>0.57176997305161203</v>
      </c>
      <c r="EN127" s="4">
        <v>606.55380338061502</v>
      </c>
      <c r="EO127" s="28">
        <v>0.419627674832459</v>
      </c>
      <c r="EP127" s="4">
        <v>195.05365591397899</v>
      </c>
      <c r="EQ127" s="26">
        <v>1246.7778118385199</v>
      </c>
      <c r="ER127" s="26">
        <v>716.46663328240197</v>
      </c>
      <c r="ES127" s="28">
        <v>0.57465462288416003</v>
      </c>
      <c r="ET127" s="4">
        <v>510.444725064853</v>
      </c>
      <c r="EU127" s="28">
        <v>0.40941113983424399</v>
      </c>
      <c r="EV127" s="4">
        <v>192.762258064516</v>
      </c>
      <c r="EW127" s="26">
        <v>1023.77314287399</v>
      </c>
      <c r="EX127" s="26">
        <v>638.58005969962005</v>
      </c>
      <c r="EY127" s="28">
        <v>0.62375152556450497</v>
      </c>
      <c r="EZ127" s="4">
        <v>430.17116311549398</v>
      </c>
      <c r="FA127" s="28">
        <v>0.42018211369356101</v>
      </c>
      <c r="FB127" s="4">
        <v>137.796774193548</v>
      </c>
      <c r="FC127" s="4">
        <v>2055.4576934166498</v>
      </c>
      <c r="FD127" s="4">
        <v>1165.51680395109</v>
      </c>
      <c r="FE127" s="28">
        <v>0.56703517065035203</v>
      </c>
      <c r="FF127" s="4">
        <v>885.09942087795298</v>
      </c>
      <c r="FG127" s="28">
        <v>0.43060940816870402</v>
      </c>
      <c r="FH127" s="4">
        <v>215.928129032258</v>
      </c>
      <c r="FI127" s="4">
        <v>3441.7870892097999</v>
      </c>
      <c r="FJ127" s="4">
        <v>1825.74586231323</v>
      </c>
      <c r="FK127" s="28">
        <v>0.530464498526665</v>
      </c>
      <c r="FL127" s="4">
        <v>1290.9097986168399</v>
      </c>
      <c r="FM127" s="28">
        <v>0.37506962666688998</v>
      </c>
      <c r="FN127" s="4">
        <v>421.253091397849</v>
      </c>
      <c r="FO127" s="4">
        <v>3251.3994498888301</v>
      </c>
      <c r="FP127" s="4">
        <v>1455.29714361371</v>
      </c>
      <c r="FQ127" s="28">
        <v>0.44759100382558897</v>
      </c>
      <c r="FR127" s="4">
        <v>838.56439224312101</v>
      </c>
      <c r="FS127" s="28">
        <v>0.257908757495728</v>
      </c>
      <c r="FT127" s="4">
        <v>465.48741935483901</v>
      </c>
      <c r="FU127" s="4">
        <v>3289.8956882262</v>
      </c>
      <c r="FV127" s="4">
        <v>1501.9791805991699</v>
      </c>
      <c r="FW127" s="28">
        <v>0.45654310134343001</v>
      </c>
      <c r="FX127" s="4">
        <v>760.03018727594804</v>
      </c>
      <c r="FY127" s="28">
        <v>0.231019539615169</v>
      </c>
      <c r="FZ127" s="4">
        <v>555.60259600614404</v>
      </c>
      <c r="GA127" s="4">
        <v>3370.88621074814</v>
      </c>
      <c r="GB127" s="4">
        <v>1552.58441940796</v>
      </c>
      <c r="GC127" s="28">
        <v>0.46058642218699603</v>
      </c>
      <c r="GD127" s="4">
        <v>900.85313268053505</v>
      </c>
      <c r="GE127" s="28">
        <v>0.267245192023435</v>
      </c>
      <c r="GF127" s="4">
        <v>509.79703225806497</v>
      </c>
      <c r="GG127" s="4">
        <v>3143.6027346759502</v>
      </c>
      <c r="GH127" s="4">
        <v>1800.0841282891099</v>
      </c>
      <c r="GI127" s="28">
        <v>0.57261819645117196</v>
      </c>
      <c r="GJ127" s="4">
        <v>1332.8164514642699</v>
      </c>
      <c r="GK127" s="28">
        <v>0.42397738008128399</v>
      </c>
      <c r="GL127" s="4">
        <v>405.32000768049198</v>
      </c>
      <c r="GM127" s="4">
        <v>2692.2349152642801</v>
      </c>
      <c r="GN127" s="4">
        <v>1542.9356023554101</v>
      </c>
      <c r="GO127" s="28">
        <v>0.57310585848484497</v>
      </c>
      <c r="GP127" s="4">
        <v>1116.9985284454699</v>
      </c>
      <c r="GQ127" s="28">
        <v>0.41489638296880099</v>
      </c>
      <c r="GR127" s="4">
        <v>387.81591397849502</v>
      </c>
      <c r="GS127" s="4">
        <v>1023.77314287399</v>
      </c>
      <c r="GT127" s="4">
        <v>638.58005969962005</v>
      </c>
      <c r="GU127" s="28">
        <v>0.62375152556450497</v>
      </c>
      <c r="GV127" s="4">
        <v>430.17116311549398</v>
      </c>
      <c r="GW127" s="28">
        <v>0.42018211369356101</v>
      </c>
      <c r="GX127" s="4">
        <v>137.796774193548</v>
      </c>
    </row>
    <row r="128" spans="1:206" x14ac:dyDescent="0.25">
      <c r="A128" s="4" t="s">
        <v>220</v>
      </c>
      <c r="B128" s="4" t="s">
        <v>452</v>
      </c>
      <c r="C128" s="4" t="s">
        <v>453</v>
      </c>
      <c r="D128" s="25" t="s">
        <v>248</v>
      </c>
      <c r="F128" s="26">
        <v>723.76125440888904</v>
      </c>
      <c r="G128" s="26">
        <v>1445.57476474285</v>
      </c>
      <c r="H128" s="26">
        <v>1908.2149561563699</v>
      </c>
      <c r="I128" s="26">
        <v>1374.5040964407499</v>
      </c>
      <c r="J128" s="26">
        <v>1275.59416736246</v>
      </c>
      <c r="K128" s="26">
        <v>1127.2679055971</v>
      </c>
      <c r="L128" s="26">
        <v>1681.71693290037</v>
      </c>
      <c r="M128" s="26">
        <v>1041.2934446591501</v>
      </c>
      <c r="N128" s="26">
        <v>547.90059416128599</v>
      </c>
      <c r="O128" s="26">
        <v>517.50036962156298</v>
      </c>
      <c r="P128" s="26">
        <v>639.695616355222</v>
      </c>
      <c r="Q128" s="26">
        <v>584.65244140642699</v>
      </c>
      <c r="R128" s="26">
        <v>478.94546613038898</v>
      </c>
      <c r="S128" s="26">
        <v>891.47725730345303</v>
      </c>
      <c r="T128" s="26">
        <v>1318.8940743599801</v>
      </c>
      <c r="U128" s="26">
        <v>1067.8145631514401</v>
      </c>
      <c r="V128" s="26">
        <v>1068.35971018806</v>
      </c>
      <c r="W128" s="26">
        <v>1494.6917963154899</v>
      </c>
      <c r="X128" s="26">
        <v>2214.54288454587</v>
      </c>
      <c r="Y128" s="26">
        <v>1695.37056608945</v>
      </c>
      <c r="Z128" s="26">
        <v>2016.79927740063</v>
      </c>
      <c r="AA128" s="26">
        <v>1837.9681885162399</v>
      </c>
      <c r="AB128" s="26">
        <v>2224.3663834490299</v>
      </c>
      <c r="AC128" s="26">
        <v>2169.3360191517399</v>
      </c>
      <c r="AD128" s="26">
        <v>3282.71905259712</v>
      </c>
      <c r="AE128" s="26">
        <v>2402.86207295956</v>
      </c>
      <c r="AF128" s="26">
        <v>2723.0103775595198</v>
      </c>
      <c r="AG128" s="26">
        <v>1065.4009637828501</v>
      </c>
      <c r="AH128" s="26">
        <v>1224.3480577616499</v>
      </c>
      <c r="AI128" s="26">
        <v>1370.42272343384</v>
      </c>
      <c r="AJ128" s="26">
        <v>2386.70863751142</v>
      </c>
      <c r="AK128" s="26">
        <v>2563.0515065035602</v>
      </c>
      <c r="AL128" s="26">
        <v>3909.9134506353198</v>
      </c>
      <c r="AM128" s="26">
        <v>3854.7674659168802</v>
      </c>
      <c r="AN128" s="26">
        <v>2224.3663834490299</v>
      </c>
      <c r="AO128" s="26">
        <v>5452.0550717488504</v>
      </c>
      <c r="AP128" s="26">
        <v>5125.8724505190703</v>
      </c>
      <c r="AQ128" s="26">
        <v>2289.7490215445</v>
      </c>
      <c r="AR128" s="26">
        <v>3757.13136094526</v>
      </c>
      <c r="AS128" s="26">
        <v>6472.96495713888</v>
      </c>
      <c r="AT128" s="26">
        <v>6079.1338493659096</v>
      </c>
      <c r="AU128" s="26">
        <f t="shared" si="28"/>
        <v>-2836.1234289745703</v>
      </c>
      <c r="AV128" s="26">
        <f t="shared" si="29"/>
        <v>1467.38233940076</v>
      </c>
      <c r="AW128" s="26">
        <f t="shared" si="30"/>
        <v>2715.83359619362</v>
      </c>
      <c r="AX128" s="26">
        <v>-640.42348824122303</v>
      </c>
      <c r="AY128" s="26">
        <v>-493.39285049786002</v>
      </c>
      <c r="AZ128" s="26">
        <v>-30.4002245397233</v>
      </c>
      <c r="BA128" s="26">
        <v>122.195246733659</v>
      </c>
      <c r="BB128" s="26">
        <v>-55.043174948795702</v>
      </c>
      <c r="BC128" s="26">
        <v>-105.706975276037</v>
      </c>
      <c r="BD128" s="26">
        <v>412.53179117306399</v>
      </c>
      <c r="BE128" s="26">
        <v>427.416817056529</v>
      </c>
      <c r="BF128" s="26">
        <v>-251.079511208545</v>
      </c>
      <c r="BG128" s="26">
        <v>0.54514703662675901</v>
      </c>
      <c r="BH128" s="26">
        <v>426.33208612742902</v>
      </c>
      <c r="BI128" s="26">
        <v>719.85108823037899</v>
      </c>
      <c r="BJ128" s="26">
        <v>-519.17231845642004</v>
      </c>
      <c r="BK128" s="26">
        <v>321.42871131118301</v>
      </c>
      <c r="BL128" s="26">
        <v>-178.83108888439199</v>
      </c>
      <c r="BM128" s="26" t="s">
        <v>342</v>
      </c>
      <c r="BN128" s="4" t="s">
        <v>342</v>
      </c>
      <c r="BO128" s="27">
        <v>110</v>
      </c>
      <c r="BP128" s="4" t="s">
        <v>253</v>
      </c>
      <c r="BQ128" s="26">
        <v>539.09467376435703</v>
      </c>
      <c r="BR128" s="26">
        <v>346.31619524212698</v>
      </c>
      <c r="BS128" s="28">
        <v>0.64240329592554102</v>
      </c>
      <c r="BT128" s="4">
        <v>186.17631203819201</v>
      </c>
      <c r="BU128" s="28">
        <v>0.34534993777284301</v>
      </c>
      <c r="BV128" s="4">
        <v>82.069892473118301</v>
      </c>
      <c r="BW128" s="26">
        <v>517.47538596148195</v>
      </c>
      <c r="BX128" s="26">
        <v>323.57797974120399</v>
      </c>
      <c r="BY128" s="28">
        <v>0.62530119986284705</v>
      </c>
      <c r="BZ128" s="4">
        <v>158.84712374955501</v>
      </c>
      <c r="CA128" s="28">
        <v>0.30696556408072101</v>
      </c>
      <c r="CB128" s="4">
        <v>105.03978494623701</v>
      </c>
      <c r="CC128" s="26">
        <v>640.36964359741296</v>
      </c>
      <c r="CD128" s="26">
        <v>305.13864819490101</v>
      </c>
      <c r="CE128" s="28">
        <v>0.47650392432833</v>
      </c>
      <c r="CF128" s="4">
        <v>81.699603541689996</v>
      </c>
      <c r="CG128" s="28">
        <v>0.12758194327064801</v>
      </c>
      <c r="CH128" s="4">
        <v>145.222043010753</v>
      </c>
      <c r="CI128" s="26">
        <v>585.10005847263506</v>
      </c>
      <c r="CJ128" s="26">
        <v>220.56235538625</v>
      </c>
      <c r="CK128" s="28">
        <v>0.37696519115382399</v>
      </c>
      <c r="CL128" s="4">
        <v>-16.219505214998001</v>
      </c>
      <c r="CM128" s="28">
        <v>-2.7720908552526801E-2</v>
      </c>
      <c r="CN128" s="4">
        <v>142.773847926267</v>
      </c>
      <c r="CO128" s="26">
        <v>478.94546613038898</v>
      </c>
      <c r="CP128" s="26">
        <v>164.93739156482599</v>
      </c>
      <c r="CQ128" s="28">
        <v>0.34437614139544398</v>
      </c>
      <c r="CR128" s="4">
        <v>-29.854633586679601</v>
      </c>
      <c r="CS128" s="28">
        <v>-6.2334097925361598E-2</v>
      </c>
      <c r="CT128" s="4">
        <v>124.821935483871</v>
      </c>
      <c r="CU128" s="26">
        <v>891.524483520476</v>
      </c>
      <c r="CV128" s="26">
        <v>445.40630034944098</v>
      </c>
      <c r="CW128" s="28">
        <v>0.499600749707522</v>
      </c>
      <c r="CX128" s="4">
        <v>185.299256684776</v>
      </c>
      <c r="CY128" s="28">
        <v>0.20784539304300501</v>
      </c>
      <c r="CZ128" s="4">
        <v>196.998978494624</v>
      </c>
      <c r="DA128" s="26">
        <v>1321.11796239861</v>
      </c>
      <c r="DB128" s="26">
        <v>698.15413365205404</v>
      </c>
      <c r="DC128" s="28">
        <v>0.52845707463131597</v>
      </c>
      <c r="DD128" s="4">
        <v>351.48223789026298</v>
      </c>
      <c r="DE128" s="28">
        <v>0.26604909470166799</v>
      </c>
      <c r="DF128" s="4">
        <v>282.52365591397802</v>
      </c>
      <c r="DG128" s="26">
        <v>1068.2472531359899</v>
      </c>
      <c r="DH128" s="26">
        <v>401.85816081680599</v>
      </c>
      <c r="DI128" s="28">
        <v>0.37618459550173999</v>
      </c>
      <c r="DJ128" s="4">
        <v>30.078299084810901</v>
      </c>
      <c r="DK128" s="28">
        <v>2.8156682824610001E-2</v>
      </c>
      <c r="DL128" s="4">
        <v>289.46774193548401</v>
      </c>
      <c r="DM128" s="26">
        <v>1068.36305440673</v>
      </c>
      <c r="DN128" s="26">
        <v>335.37663179840001</v>
      </c>
      <c r="DO128" s="28">
        <v>0.313916351202015</v>
      </c>
      <c r="DP128" s="4">
        <v>-27.0351281384022</v>
      </c>
      <c r="DQ128" s="28">
        <v>-2.53051881819472E-2</v>
      </c>
      <c r="DR128" s="4">
        <v>294.41247311827999</v>
      </c>
      <c r="DS128" s="26">
        <v>1494.6917963154899</v>
      </c>
      <c r="DT128" s="26">
        <v>666.74920883616301</v>
      </c>
      <c r="DU128" s="28">
        <v>0.44607805467303802</v>
      </c>
      <c r="DV128" s="4">
        <v>206.534488475123</v>
      </c>
      <c r="DW128" s="28">
        <v>0.13817864591499299</v>
      </c>
      <c r="DX128" s="4">
        <v>317.55537634408603</v>
      </c>
      <c r="DY128" s="26">
        <v>2214.54288454587</v>
      </c>
      <c r="DZ128" s="26">
        <v>1218.5879595317399</v>
      </c>
      <c r="EA128" s="28">
        <v>0.55026613755625198</v>
      </c>
      <c r="EB128" s="4">
        <v>706.87123251518994</v>
      </c>
      <c r="EC128" s="28">
        <v>0.31919509775496901</v>
      </c>
      <c r="ED128" s="4">
        <v>451.51290322580599</v>
      </c>
      <c r="EE128" s="26">
        <v>1695.38971539718</v>
      </c>
      <c r="EF128" s="26">
        <v>679.23447209978895</v>
      </c>
      <c r="EG128" s="28">
        <v>0.40063618761581599</v>
      </c>
      <c r="EH128" s="4">
        <v>84.367186005129597</v>
      </c>
      <c r="EI128" s="28">
        <v>4.9762709564016003E-2</v>
      </c>
      <c r="EJ128" s="4">
        <v>444.232718894009</v>
      </c>
      <c r="EK128" s="26">
        <v>2016.7903862258399</v>
      </c>
      <c r="EL128" s="26">
        <v>846.94904938676495</v>
      </c>
      <c r="EM128" s="28">
        <v>0.41994897197607101</v>
      </c>
      <c r="EN128" s="4">
        <v>293.95266268655803</v>
      </c>
      <c r="EO128" s="28">
        <v>0.14575270920278999</v>
      </c>
      <c r="EP128" s="4">
        <v>471.19973118279597</v>
      </c>
      <c r="EQ128" s="26">
        <v>1837.96414141217</v>
      </c>
      <c r="ER128" s="26">
        <v>733.46433533151401</v>
      </c>
      <c r="ES128" s="28">
        <v>0.39906346310323998</v>
      </c>
      <c r="ET128" s="4">
        <v>139.67626870080201</v>
      </c>
      <c r="EU128" s="28">
        <v>7.5995099987904893E-2</v>
      </c>
      <c r="EV128" s="4">
        <v>493.718064516129</v>
      </c>
      <c r="EW128" s="26">
        <v>2224.3598369096599</v>
      </c>
      <c r="EX128" s="26">
        <v>1545.93677818379</v>
      </c>
      <c r="EY128" s="28">
        <v>0.69500300829544703</v>
      </c>
      <c r="EZ128" s="4">
        <v>1141.5704572970401</v>
      </c>
      <c r="FA128" s="28">
        <v>0.51321303251143202</v>
      </c>
      <c r="FB128" s="4">
        <v>334.37430107526899</v>
      </c>
      <c r="FC128" s="4">
        <v>1056.5700597258401</v>
      </c>
      <c r="FD128" s="4">
        <v>669.89417498333205</v>
      </c>
      <c r="FE128" s="28">
        <v>0.63402721742574897</v>
      </c>
      <c r="FF128" s="4">
        <v>345.02343578774702</v>
      </c>
      <c r="FG128" s="28">
        <v>0.32655045693541002</v>
      </c>
      <c r="FH128" s="4">
        <v>187.10967741935499</v>
      </c>
      <c r="FI128" s="4">
        <v>1225.4697020700501</v>
      </c>
      <c r="FJ128" s="4">
        <v>525.70100358115201</v>
      </c>
      <c r="FK128" s="28">
        <v>0.42897919278880903</v>
      </c>
      <c r="FL128" s="4">
        <v>65.480098326692001</v>
      </c>
      <c r="FM128" s="28">
        <v>5.3432653794772599E-2</v>
      </c>
      <c r="FN128" s="4">
        <v>287.99589093702002</v>
      </c>
      <c r="FO128" s="4">
        <v>1370.4699496508699</v>
      </c>
      <c r="FP128" s="4">
        <v>610.34369191426697</v>
      </c>
      <c r="FQ128" s="28">
        <v>0.445353575297113</v>
      </c>
      <c r="FR128" s="4">
        <v>155.444623098096</v>
      </c>
      <c r="FS128" s="28">
        <v>0.11342432071399799</v>
      </c>
      <c r="FT128" s="4">
        <v>321.82091397849501</v>
      </c>
      <c r="FU128" s="4">
        <v>2389.3652155345999</v>
      </c>
      <c r="FV128" s="4">
        <v>1100.0122944688601</v>
      </c>
      <c r="FW128" s="28">
        <v>0.46037846676475702</v>
      </c>
      <c r="FX128" s="4">
        <v>381.560536975074</v>
      </c>
      <c r="FY128" s="28">
        <v>0.15969117424759299</v>
      </c>
      <c r="FZ128" s="4">
        <v>571.99139784946203</v>
      </c>
      <c r="GA128" s="4">
        <v>2563.0548507222202</v>
      </c>
      <c r="GB128" s="4">
        <v>780.78293214784105</v>
      </c>
      <c r="GC128" s="28">
        <v>0.30462981778475501</v>
      </c>
      <c r="GD128" s="4">
        <v>179.49936033672</v>
      </c>
      <c r="GE128" s="28">
        <v>7.0033366740528805E-2</v>
      </c>
      <c r="GF128" s="4">
        <v>611.96784946236596</v>
      </c>
      <c r="GG128" s="4">
        <v>3909.9325999430498</v>
      </c>
      <c r="GH128" s="4">
        <v>1897.82243163153</v>
      </c>
      <c r="GI128" s="28">
        <v>0.48538494798073201</v>
      </c>
      <c r="GJ128" s="4">
        <v>791.23841852031899</v>
      </c>
      <c r="GK128" s="28">
        <v>0.20236625524742899</v>
      </c>
      <c r="GL128" s="4">
        <v>895.74562211981595</v>
      </c>
      <c r="GM128" s="4">
        <v>3854.7545276380101</v>
      </c>
      <c r="GN128" s="4">
        <v>1580.41338471828</v>
      </c>
      <c r="GO128" s="28">
        <v>0.40999066824799202</v>
      </c>
      <c r="GP128" s="4">
        <v>433.62893138736001</v>
      </c>
      <c r="GQ128" s="28">
        <v>0.11249197018339401</v>
      </c>
      <c r="GR128" s="4">
        <v>964.91779569892503</v>
      </c>
      <c r="GS128" s="4">
        <v>2224.3598369096599</v>
      </c>
      <c r="GT128" s="4">
        <v>1545.93677818379</v>
      </c>
      <c r="GU128" s="28">
        <v>0.69500300829544703</v>
      </c>
      <c r="GV128" s="4">
        <v>1141.5704572970401</v>
      </c>
      <c r="GW128" s="28">
        <v>0.51321303251143202</v>
      </c>
      <c r="GX128" s="4">
        <v>334.37430107526899</v>
      </c>
    </row>
    <row r="129" spans="1:206" x14ac:dyDescent="0.25">
      <c r="A129" s="4" t="s">
        <v>220</v>
      </c>
      <c r="B129" s="4" t="s">
        <v>454</v>
      </c>
      <c r="C129" s="4" t="s">
        <v>455</v>
      </c>
      <c r="D129" s="25" t="s">
        <v>237</v>
      </c>
      <c r="F129" s="26">
        <v>94.848911215048602</v>
      </c>
      <c r="G129" s="26">
        <v>223.24387218379101</v>
      </c>
      <c r="H129" s="26">
        <v>213.82762201357801</v>
      </c>
      <c r="I129" s="26">
        <v>-44.744069299478603</v>
      </c>
      <c r="J129" s="26">
        <v>415.83466502772501</v>
      </c>
      <c r="K129" s="26">
        <v>537.868191049095</v>
      </c>
      <c r="L129" s="26">
        <v>630.12910137294796</v>
      </c>
      <c r="M129" s="26">
        <v>617.29196254283204</v>
      </c>
      <c r="N129" s="26">
        <v>342.03009016448999</v>
      </c>
      <c r="O129" s="26">
        <v>565.98043647262898</v>
      </c>
      <c r="P129" s="26">
        <v>647.17053217215403</v>
      </c>
      <c r="Q129" s="26">
        <v>694.99588338067599</v>
      </c>
      <c r="R129" s="26">
        <v>1134.1390308914799</v>
      </c>
      <c r="S129" s="26">
        <v>1112.16123498447</v>
      </c>
      <c r="T129" s="26">
        <v>1246.69042097909</v>
      </c>
      <c r="U129" s="26">
        <v>1185.34200227408</v>
      </c>
      <c r="V129" s="26">
        <v>1203.9467502555999</v>
      </c>
      <c r="W129" s="26">
        <v>1136.8048298036699</v>
      </c>
      <c r="X129" s="26">
        <v>1405.54300824605</v>
      </c>
      <c r="Y129" s="26">
        <v>2671.7898699376801</v>
      </c>
      <c r="Z129" s="26">
        <v>3099.0051990749098</v>
      </c>
      <c r="AA129" s="26">
        <v>3560.4613205686301</v>
      </c>
      <c r="AB129" s="26">
        <v>2346.86152738684</v>
      </c>
      <c r="AC129" s="26">
        <v>318.09278339884003</v>
      </c>
      <c r="AD129" s="26">
        <v>169.083552714099</v>
      </c>
      <c r="AE129" s="26">
        <v>953.70285607682104</v>
      </c>
      <c r="AF129" s="26">
        <v>1247.42106391578</v>
      </c>
      <c r="AG129" s="26">
        <v>908.01052663711801</v>
      </c>
      <c r="AH129" s="26">
        <v>1342.1664155528299</v>
      </c>
      <c r="AI129" s="26">
        <v>2246.3002658759501</v>
      </c>
      <c r="AJ129" s="26">
        <v>2432.0324232531698</v>
      </c>
      <c r="AK129" s="26">
        <v>2340.7515800592701</v>
      </c>
      <c r="AL129" s="26">
        <v>4077.3328781837299</v>
      </c>
      <c r="AM129" s="26">
        <v>6659.4665196435299</v>
      </c>
      <c r="AN129" s="26">
        <v>2346.86152738684</v>
      </c>
      <c r="AO129" s="26">
        <v>487.176336112939</v>
      </c>
      <c r="AP129" s="26">
        <v>2201.1239199925999</v>
      </c>
      <c r="AQ129" s="26">
        <v>2250.1769421899498</v>
      </c>
      <c r="AR129" s="26">
        <v>4678.3326891291199</v>
      </c>
      <c r="AS129" s="26">
        <v>6418.084458243</v>
      </c>
      <c r="AT129" s="26">
        <v>9006.3280470303707</v>
      </c>
      <c r="AU129" s="26">
        <f t="shared" si="28"/>
        <v>49.053022197349947</v>
      </c>
      <c r="AV129" s="26">
        <f t="shared" si="29"/>
        <v>2428.1557469391701</v>
      </c>
      <c r="AW129" s="26">
        <f t="shared" si="30"/>
        <v>1739.7517691138801</v>
      </c>
      <c r="AX129" s="26">
        <v>-12.8371388301161</v>
      </c>
      <c r="AY129" s="26">
        <v>-275.26187237834199</v>
      </c>
      <c r="AZ129" s="26">
        <v>223.95034630813899</v>
      </c>
      <c r="BA129" s="26">
        <v>81.190095699524903</v>
      </c>
      <c r="BB129" s="26">
        <v>47.825351208522299</v>
      </c>
      <c r="BC129" s="26">
        <v>439.14314751080002</v>
      </c>
      <c r="BD129" s="26">
        <v>-21.9777959070016</v>
      </c>
      <c r="BE129" s="26">
        <v>134.52918599462001</v>
      </c>
      <c r="BF129" s="26">
        <v>-61.348418705015099</v>
      </c>
      <c r="BG129" s="26">
        <v>18.6047479815184</v>
      </c>
      <c r="BH129" s="26">
        <v>-67.1419204519229</v>
      </c>
      <c r="BI129" s="26">
        <v>268.73817844237698</v>
      </c>
      <c r="BJ129" s="26">
        <v>1266.2468616916201</v>
      </c>
      <c r="BK129" s="26">
        <v>427.21532913722899</v>
      </c>
      <c r="BL129" s="26">
        <v>461.45612149372101</v>
      </c>
      <c r="BM129" s="26" t="s">
        <v>224</v>
      </c>
      <c r="BN129" s="4" t="s">
        <v>224</v>
      </c>
      <c r="BO129" s="27">
        <v>111</v>
      </c>
      <c r="BP129" s="4" t="s">
        <v>253</v>
      </c>
      <c r="BQ129" s="26">
        <v>342.03009016448999</v>
      </c>
      <c r="BR129" s="26">
        <v>2.18880251212896</v>
      </c>
      <c r="BS129" s="28">
        <v>6.3994443035006697E-3</v>
      </c>
      <c r="BT129" s="4">
        <v>-163.90268809654799</v>
      </c>
      <c r="BU129" s="28">
        <v>-0.47920546410908799</v>
      </c>
      <c r="BV129" s="4">
        <v>133.84408602150501</v>
      </c>
      <c r="BW129" s="26">
        <v>565.98043647262898</v>
      </c>
      <c r="BX129" s="26">
        <v>299.85543942014402</v>
      </c>
      <c r="BY129" s="28">
        <v>0.52979824053449498</v>
      </c>
      <c r="BZ129" s="4">
        <v>194.66943314160301</v>
      </c>
      <c r="CA129" s="28">
        <v>0.34395081631239</v>
      </c>
      <c r="CB129" s="4">
        <v>96.296774193548401</v>
      </c>
      <c r="CC129" s="26">
        <v>647.17053217215403</v>
      </c>
      <c r="CD129" s="26">
        <v>329.73408307975598</v>
      </c>
      <c r="CE129" s="28">
        <v>0.50950107690015101</v>
      </c>
      <c r="CF129" s="4">
        <v>187.08264144037301</v>
      </c>
      <c r="CG129" s="28">
        <v>0.28907781201417099</v>
      </c>
      <c r="CH129" s="4">
        <v>125.843010752688</v>
      </c>
      <c r="CI129" s="26">
        <v>694.99588338067599</v>
      </c>
      <c r="CJ129" s="26">
        <v>254.90605510341501</v>
      </c>
      <c r="CK129" s="28">
        <v>0.36677347477724997</v>
      </c>
      <c r="CL129" s="4">
        <v>73.254912916542906</v>
      </c>
      <c r="CM129" s="28">
        <v>0.105403376722475</v>
      </c>
      <c r="CN129" s="4">
        <v>174.44585253456199</v>
      </c>
      <c r="CO129" s="26">
        <v>1134.1390308914799</v>
      </c>
      <c r="CP129" s="26">
        <v>575.75851739149402</v>
      </c>
      <c r="CQ129" s="28">
        <v>0.50766131991677099</v>
      </c>
      <c r="CR129" s="4">
        <v>387.026970211265</v>
      </c>
      <c r="CS129" s="28">
        <v>0.34125178630617098</v>
      </c>
      <c r="CT129" s="4">
        <v>190.372043010753</v>
      </c>
      <c r="CU129" s="26">
        <v>1112.16123498447</v>
      </c>
      <c r="CV129" s="26">
        <v>414.57251655102698</v>
      </c>
      <c r="CW129" s="28">
        <v>0.37276296233865303</v>
      </c>
      <c r="CX129" s="4">
        <v>199.23886011449301</v>
      </c>
      <c r="CY129" s="28">
        <v>0.17914566148070701</v>
      </c>
      <c r="CZ129" s="4">
        <v>210.54516129032299</v>
      </c>
      <c r="DA129" s="26">
        <v>1246.69042097909</v>
      </c>
      <c r="DB129" s="26">
        <v>424.07142062461497</v>
      </c>
      <c r="DC129" s="28">
        <v>0.34015775968790102</v>
      </c>
      <c r="DD129" s="4">
        <v>187.043152049946</v>
      </c>
      <c r="DE129" s="28">
        <v>0.15003175519953901</v>
      </c>
      <c r="DF129" s="4">
        <v>235.628494623656</v>
      </c>
      <c r="DG129" s="26">
        <v>1185.34200227408</v>
      </c>
      <c r="DH129" s="26">
        <v>382.62841886169201</v>
      </c>
      <c r="DI129" s="28">
        <v>0.32280001731788699</v>
      </c>
      <c r="DJ129" s="4">
        <v>124.41095877670701</v>
      </c>
      <c r="DK129" s="28">
        <v>0.10495785902973501</v>
      </c>
      <c r="DL129" s="4">
        <v>238.69930875576</v>
      </c>
      <c r="DM129" s="26">
        <v>1207.6897142258399</v>
      </c>
      <c r="DN129" s="26">
        <v>437.08539034924701</v>
      </c>
      <c r="DO129" s="28">
        <v>0.36191861634710598</v>
      </c>
      <c r="DP129" s="4">
        <v>127.830090067591</v>
      </c>
      <c r="DQ129" s="28">
        <v>0.105846798694923</v>
      </c>
      <c r="DR129" s="4">
        <v>264.43548387096803</v>
      </c>
      <c r="DS129" s="26">
        <v>1139.9280573973199</v>
      </c>
      <c r="DT129" s="26">
        <v>323.60458474256501</v>
      </c>
      <c r="DU129" s="28">
        <v>0.28388158589711099</v>
      </c>
      <c r="DV129" s="4">
        <v>10.533406383039299</v>
      </c>
      <c r="DW129" s="28">
        <v>9.2404133003701396E-3</v>
      </c>
      <c r="DX129" s="4">
        <v>286.61290322580601</v>
      </c>
      <c r="DY129" s="26">
        <v>1405.4475317435399</v>
      </c>
      <c r="DZ129" s="26">
        <v>-689.69814327837798</v>
      </c>
      <c r="EA129" s="28">
        <v>-0.49073204634168699</v>
      </c>
      <c r="EB129" s="4">
        <v>-1498.46689992908</v>
      </c>
      <c r="EC129" s="28">
        <v>-1.0661848742728599</v>
      </c>
      <c r="ED129" s="4">
        <v>809.57311827957005</v>
      </c>
      <c r="EE129" s="26">
        <v>2671.52329110343</v>
      </c>
      <c r="EF129" s="26">
        <v>-269.128108459798</v>
      </c>
      <c r="EG129" s="28">
        <v>-0.10073957032530299</v>
      </c>
      <c r="EH129" s="4">
        <v>-1458.0301872735099</v>
      </c>
      <c r="EI129" s="28">
        <v>-0.54576735008411403</v>
      </c>
      <c r="EJ129" s="4">
        <v>1164.64055299539</v>
      </c>
      <c r="EK129" s="26">
        <v>3098.9949257479798</v>
      </c>
      <c r="EL129" s="26">
        <v>15.182830406676199</v>
      </c>
      <c r="EM129" s="28">
        <v>4.8992756588691804E-3</v>
      </c>
      <c r="EN129" s="4">
        <v>-1272.78810065064</v>
      </c>
      <c r="EO129" s="28">
        <v>-0.41070996602017301</v>
      </c>
      <c r="EP129" s="4">
        <v>1278.16612903226</v>
      </c>
      <c r="EQ129" s="26">
        <v>3559.0736456773002</v>
      </c>
      <c r="ER129" s="26">
        <v>944.49222018389196</v>
      </c>
      <c r="ES129" s="28">
        <v>0.26537585737542502</v>
      </c>
      <c r="ET129" s="4">
        <v>-299.71540496714499</v>
      </c>
      <c r="EU129" s="28">
        <v>-8.4211633364531899E-2</v>
      </c>
      <c r="EV129" s="4">
        <v>1196.8354838709699</v>
      </c>
      <c r="EW129" s="26">
        <v>2345.5531962477799</v>
      </c>
      <c r="EX129" s="26">
        <v>819.65658211995503</v>
      </c>
      <c r="EY129" s="28">
        <v>0.34945128655840002</v>
      </c>
      <c r="EZ129" s="4">
        <v>84.022388114158005</v>
      </c>
      <c r="FA129" s="28">
        <v>3.58219921204814E-2</v>
      </c>
      <c r="FB129" s="4">
        <v>740.45698924731198</v>
      </c>
      <c r="FC129" s="4">
        <v>908.01052663711801</v>
      </c>
      <c r="FD129" s="4">
        <v>302.044241932273</v>
      </c>
      <c r="FE129" s="28">
        <v>0.332643987125254</v>
      </c>
      <c r="FF129" s="4">
        <v>30.7667450450556</v>
      </c>
      <c r="FG129" s="28">
        <v>3.3883687625299301E-2</v>
      </c>
      <c r="FH129" s="4">
        <v>230.140860215054</v>
      </c>
      <c r="FI129" s="4">
        <v>1342.1664155528299</v>
      </c>
      <c r="FJ129" s="4">
        <v>584.64013818317096</v>
      </c>
      <c r="FK129" s="28">
        <v>0.43559437295438602</v>
      </c>
      <c r="FL129" s="4">
        <v>260.33755435691597</v>
      </c>
      <c r="FM129" s="28">
        <v>0.19396816321743801</v>
      </c>
      <c r="FN129" s="4">
        <v>300.28886328725002</v>
      </c>
      <c r="FO129" s="4">
        <v>2246.3002658759501</v>
      </c>
      <c r="FP129" s="4">
        <v>990.331033942521</v>
      </c>
      <c r="FQ129" s="28">
        <v>0.44087206371599602</v>
      </c>
      <c r="FR129" s="4">
        <v>586.265830325759</v>
      </c>
      <c r="FS129" s="28">
        <v>0.26099174684339999</v>
      </c>
      <c r="FT129" s="4">
        <v>400.917204301075</v>
      </c>
      <c r="FU129" s="4">
        <v>2432.0324232531698</v>
      </c>
      <c r="FV129" s="4">
        <v>806.69983948630704</v>
      </c>
      <c r="FW129" s="28">
        <v>0.33169781445891899</v>
      </c>
      <c r="FX129" s="4">
        <v>311.45411082665299</v>
      </c>
      <c r="FY129" s="28">
        <v>0.12806330534444199</v>
      </c>
      <c r="FZ129" s="4">
        <v>474.32780337941603</v>
      </c>
      <c r="GA129" s="4">
        <v>2347.61777162316</v>
      </c>
      <c r="GB129" s="4">
        <v>851.65790690027404</v>
      </c>
      <c r="GC129" s="28">
        <v>0.36277537050310799</v>
      </c>
      <c r="GD129" s="4">
        <v>138.363496450631</v>
      </c>
      <c r="GE129" s="28">
        <v>5.8937829711079803E-2</v>
      </c>
      <c r="GF129" s="4">
        <v>551.04838709677404</v>
      </c>
      <c r="GG129" s="4">
        <v>4076.9708228469699</v>
      </c>
      <c r="GH129" s="4">
        <v>-958.82625173817598</v>
      </c>
      <c r="GI129" s="28">
        <v>-0.235181043328788</v>
      </c>
      <c r="GJ129" s="4">
        <v>-2956.4970872025901</v>
      </c>
      <c r="GK129" s="28">
        <v>-0.72517003816526104</v>
      </c>
      <c r="GL129" s="4">
        <v>1974.21367127496</v>
      </c>
      <c r="GM129" s="4">
        <v>6658.0685714252804</v>
      </c>
      <c r="GN129" s="4">
        <v>959.67505059056896</v>
      </c>
      <c r="GO129" s="28">
        <v>0.14413715333441399</v>
      </c>
      <c r="GP129" s="4">
        <v>-1572.5035056177901</v>
      </c>
      <c r="GQ129" s="28">
        <v>-0.23618013073139099</v>
      </c>
      <c r="GR129" s="4">
        <v>2475.0016129032301</v>
      </c>
      <c r="GS129" s="4">
        <v>2345.5531962477799</v>
      </c>
      <c r="GT129" s="4">
        <v>819.65658211995503</v>
      </c>
      <c r="GU129" s="28">
        <v>0.34945128655840002</v>
      </c>
      <c r="GV129" s="4">
        <v>84.022388114158005</v>
      </c>
      <c r="GW129" s="28">
        <v>3.58219921204814E-2</v>
      </c>
      <c r="GX129" s="4">
        <v>740.45698924731198</v>
      </c>
    </row>
    <row r="130" spans="1:206" x14ac:dyDescent="0.25">
      <c r="A130" s="4" t="s">
        <v>220</v>
      </c>
      <c r="B130" s="4" t="s">
        <v>456</v>
      </c>
      <c r="C130" s="4" t="s">
        <v>457</v>
      </c>
      <c r="D130" s="25" t="s">
        <v>223</v>
      </c>
      <c r="F130" s="26">
        <v>2832.1466832021702</v>
      </c>
      <c r="G130" s="26">
        <v>2336.89588026719</v>
      </c>
      <c r="H130" s="26">
        <v>2471.5678517146498</v>
      </c>
      <c r="I130" s="26">
        <v>1958.77713488739</v>
      </c>
      <c r="J130" s="26">
        <v>1840.20005287855</v>
      </c>
      <c r="K130" s="26">
        <v>1511.74090751018</v>
      </c>
      <c r="L130" s="26">
        <v>1168.9184273298799</v>
      </c>
      <c r="M130" s="26">
        <v>870.88286215123696</v>
      </c>
      <c r="N130" s="26">
        <v>510.48929392304098</v>
      </c>
      <c r="O130" s="26">
        <v>742.12563702925604</v>
      </c>
      <c r="P130" s="26">
        <v>944.91361628410004</v>
      </c>
      <c r="Q130" s="26">
        <v>981.90734378816603</v>
      </c>
      <c r="R130" s="26">
        <v>1251.6632445089299</v>
      </c>
      <c r="S130" s="26">
        <v>1430.0215424364701</v>
      </c>
      <c r="T130" s="26">
        <v>1517.4144972829599</v>
      </c>
      <c r="U130" s="26">
        <v>1651.81927039623</v>
      </c>
      <c r="V130" s="26">
        <v>1462.3497576609</v>
      </c>
      <c r="W130" s="26">
        <v>1354.7876683997199</v>
      </c>
      <c r="X130" s="26">
        <v>1572.9516125053999</v>
      </c>
      <c r="Y130" s="26">
        <v>2026.47451225328</v>
      </c>
      <c r="Z130" s="26">
        <v>2141.4521579845</v>
      </c>
      <c r="AA130" s="26">
        <v>1982.16889012607</v>
      </c>
      <c r="AB130" s="26">
        <v>1094.98683255939</v>
      </c>
      <c r="AC130" s="26">
        <v>5169.0425634693602</v>
      </c>
      <c r="AD130" s="26">
        <v>4430.3449866020401</v>
      </c>
      <c r="AE130" s="26">
        <v>3351.9409603887202</v>
      </c>
      <c r="AF130" s="26">
        <v>2039.80128948111</v>
      </c>
      <c r="AG130" s="26">
        <v>1252.6149309523</v>
      </c>
      <c r="AH130" s="26">
        <v>1926.8209600722701</v>
      </c>
      <c r="AI130" s="26">
        <v>2681.6847869454</v>
      </c>
      <c r="AJ130" s="26">
        <v>3169.2337676791799</v>
      </c>
      <c r="AK130" s="26">
        <v>2817.1374260606199</v>
      </c>
      <c r="AL130" s="26">
        <v>3599.4261247586701</v>
      </c>
      <c r="AM130" s="26">
        <v>4123.62104811057</v>
      </c>
      <c r="AN130" s="26">
        <v>1094.98683255939</v>
      </c>
      <c r="AO130" s="26">
        <v>9599.3875500714003</v>
      </c>
      <c r="AP130" s="26">
        <v>5391.7422498698397</v>
      </c>
      <c r="AQ130" s="26">
        <v>3179.4358910245601</v>
      </c>
      <c r="AR130" s="26">
        <v>5850.9185546245899</v>
      </c>
      <c r="AS130" s="26">
        <v>6416.56355081929</v>
      </c>
      <c r="AT130" s="26">
        <v>5218.6078806699597</v>
      </c>
      <c r="AU130" s="26">
        <f t="shared" si="28"/>
        <v>-2212.3063588452796</v>
      </c>
      <c r="AV130" s="26">
        <f t="shared" si="29"/>
        <v>2671.4826636000298</v>
      </c>
      <c r="AW130" s="26">
        <f t="shared" si="30"/>
        <v>565.64499619470007</v>
      </c>
      <c r="AX130" s="26">
        <v>-298.03556517864001</v>
      </c>
      <c r="AY130" s="26">
        <v>-360.39356822819599</v>
      </c>
      <c r="AZ130" s="26">
        <v>231.63634310621501</v>
      </c>
      <c r="BA130" s="26">
        <v>202.787979254844</v>
      </c>
      <c r="BB130" s="26">
        <v>36.9937275040663</v>
      </c>
      <c r="BC130" s="26">
        <v>269.75590072076801</v>
      </c>
      <c r="BD130" s="26">
        <v>178.35829792753299</v>
      </c>
      <c r="BE130" s="26">
        <v>87.392954846493197</v>
      </c>
      <c r="BF130" s="26">
        <v>134.40477311326501</v>
      </c>
      <c r="BG130" s="26">
        <v>-189.46951273532201</v>
      </c>
      <c r="BH130" s="26">
        <v>-107.562089261186</v>
      </c>
      <c r="BI130" s="26">
        <v>218.16394410567901</v>
      </c>
      <c r="BJ130" s="26">
        <v>453.52289974787902</v>
      </c>
      <c r="BK130" s="26">
        <v>114.97764573121999</v>
      </c>
      <c r="BL130" s="26">
        <v>-159.28326785842401</v>
      </c>
      <c r="BM130" s="26" t="s">
        <v>271</v>
      </c>
      <c r="BN130" s="4" t="s">
        <v>224</v>
      </c>
      <c r="BO130" s="27">
        <v>112</v>
      </c>
      <c r="BP130" s="4" t="s">
        <v>253</v>
      </c>
      <c r="BQ130" s="26">
        <v>510.48929392304098</v>
      </c>
      <c r="BR130" s="26">
        <v>225.66636225317799</v>
      </c>
      <c r="BS130" s="28">
        <v>0.44205895194973099</v>
      </c>
      <c r="BT130" s="4">
        <v>-68.603036537928901</v>
      </c>
      <c r="BU130" s="28">
        <v>-0.13438682721575601</v>
      </c>
      <c r="BV130" s="4">
        <v>76.593548387096803</v>
      </c>
      <c r="BW130" s="26">
        <v>748.15377059349498</v>
      </c>
      <c r="BX130" s="26">
        <v>411.10988724232402</v>
      </c>
      <c r="BY130" s="28">
        <v>0.54949918506218198</v>
      </c>
      <c r="BZ130" s="4">
        <v>406.60233198666202</v>
      </c>
      <c r="CA130" s="28">
        <v>0.54347428024604205</v>
      </c>
      <c r="CB130" s="4">
        <v>89.617204301075304</v>
      </c>
      <c r="CC130" s="26">
        <v>953.16181592915098</v>
      </c>
      <c r="CD130" s="26">
        <v>539.50188616246805</v>
      </c>
      <c r="CE130" s="28">
        <v>0.56601290268489901</v>
      </c>
      <c r="CF130" s="4">
        <v>420.298619676611</v>
      </c>
      <c r="CG130" s="28">
        <v>0.44095201114083699</v>
      </c>
      <c r="CH130" s="4">
        <v>97.968817204301104</v>
      </c>
      <c r="CI130" s="26">
        <v>988.85946799642204</v>
      </c>
      <c r="CJ130" s="26">
        <v>560.53564215129097</v>
      </c>
      <c r="CK130" s="28">
        <v>0.566850660071062</v>
      </c>
      <c r="CL130" s="4">
        <v>482.294522707895</v>
      </c>
      <c r="CM130" s="28">
        <v>0.48772807291322801</v>
      </c>
      <c r="CN130" s="4">
        <v>106.56797235022999</v>
      </c>
      <c r="CO130" s="26">
        <v>1259.56552180519</v>
      </c>
      <c r="CP130" s="26">
        <v>747.63805723304699</v>
      </c>
      <c r="CQ130" s="28">
        <v>0.59356821403109405</v>
      </c>
      <c r="CR130" s="4">
        <v>570.436970803382</v>
      </c>
      <c r="CS130" s="28">
        <v>0.45288391983439102</v>
      </c>
      <c r="CT130" s="4">
        <v>123.209677419355</v>
      </c>
      <c r="CU130" s="26">
        <v>1443.8364316901</v>
      </c>
      <c r="CV130" s="26">
        <v>817.00190241826499</v>
      </c>
      <c r="CW130" s="28">
        <v>0.56585488805121198</v>
      </c>
      <c r="CX130" s="4">
        <v>608.89430764570898</v>
      </c>
      <c r="CY130" s="28">
        <v>0.42171972827487098</v>
      </c>
      <c r="CZ130" s="4">
        <v>143.834408602151</v>
      </c>
      <c r="DA130" s="26">
        <v>1553.6716446625401</v>
      </c>
      <c r="DB130" s="26">
        <v>848.95855273769303</v>
      </c>
      <c r="DC130" s="28">
        <v>0.54642083200410496</v>
      </c>
      <c r="DD130" s="4">
        <v>619.10183442660798</v>
      </c>
      <c r="DE130" s="28">
        <v>0.39847662571011</v>
      </c>
      <c r="DF130" s="4">
        <v>159.184946236559</v>
      </c>
      <c r="DG130" s="26">
        <v>1672.263544039</v>
      </c>
      <c r="DH130" s="26">
        <v>1087.14716944158</v>
      </c>
      <c r="DI130" s="28">
        <v>0.65010516632791504</v>
      </c>
      <c r="DJ130" s="4">
        <v>860.68703108781801</v>
      </c>
      <c r="DK130" s="28">
        <v>0.51468384523231903</v>
      </c>
      <c r="DL130" s="4">
        <v>143.61635944700501</v>
      </c>
      <c r="DM130" s="26">
        <v>1474.6168758158201</v>
      </c>
      <c r="DN130" s="26">
        <v>835.22438675850901</v>
      </c>
      <c r="DO130" s="28">
        <v>0.56640094146245701</v>
      </c>
      <c r="DP130" s="4">
        <v>602.71918546741597</v>
      </c>
      <c r="DQ130" s="28">
        <v>0.40872934207671102</v>
      </c>
      <c r="DR130" s="4">
        <v>139.477451612903</v>
      </c>
      <c r="DS130" s="26">
        <v>1346.22844408332</v>
      </c>
      <c r="DT130" s="26">
        <v>703.33886051386901</v>
      </c>
      <c r="DU130" s="28">
        <v>0.52245134442452801</v>
      </c>
      <c r="DV130" s="4">
        <v>455.00220774079901</v>
      </c>
      <c r="DW130" s="28">
        <v>0.33798291050864099</v>
      </c>
      <c r="DX130" s="4">
        <v>181.936559139785</v>
      </c>
      <c r="DY130" s="26">
        <v>1569.67715437122</v>
      </c>
      <c r="DZ130" s="26">
        <v>798.62526545847697</v>
      </c>
      <c r="EA130" s="28">
        <v>0.50878313622293303</v>
      </c>
      <c r="EB130" s="4">
        <v>495.42410483928597</v>
      </c>
      <c r="EC130" s="28">
        <v>0.31562165726858898</v>
      </c>
      <c r="ED130" s="4">
        <v>276.31505376344097</v>
      </c>
      <c r="EE130" s="26">
        <v>2021.81051589085</v>
      </c>
      <c r="EF130" s="26">
        <v>1205.18039188127</v>
      </c>
      <c r="EG130" s="28">
        <v>0.59608968417608699</v>
      </c>
      <c r="EH130" s="4">
        <v>858.52817116433403</v>
      </c>
      <c r="EI130" s="28">
        <v>0.42463334937500402</v>
      </c>
      <c r="EJ130" s="4">
        <v>314.07896313364103</v>
      </c>
      <c r="EK130" s="26">
        <v>2122.8214688355401</v>
      </c>
      <c r="EL130" s="26">
        <v>1254.0053228546501</v>
      </c>
      <c r="EM130" s="28">
        <v>0.59072575874339905</v>
      </c>
      <c r="EN130" s="4">
        <v>902.50690352862898</v>
      </c>
      <c r="EO130" s="28">
        <v>0.42514498594349098</v>
      </c>
      <c r="EP130" s="4">
        <v>325.14720430107502</v>
      </c>
      <c r="EQ130" s="26">
        <v>1954.56850180267</v>
      </c>
      <c r="ER130" s="26">
        <v>1176.5729221153999</v>
      </c>
      <c r="ES130" s="28">
        <v>0.60196044345862898</v>
      </c>
      <c r="ET130" s="4">
        <v>839.57018648007897</v>
      </c>
      <c r="EU130" s="28">
        <v>0.42954247226728398</v>
      </c>
      <c r="EV130" s="4">
        <v>300.65526881720399</v>
      </c>
      <c r="EW130" s="26">
        <v>1080.26271038561</v>
      </c>
      <c r="EX130" s="26">
        <v>702.62190474978297</v>
      </c>
      <c r="EY130" s="28">
        <v>0.65041762341215503</v>
      </c>
      <c r="EZ130" s="4">
        <v>520.92507010241502</v>
      </c>
      <c r="FA130" s="28">
        <v>0.48222072750846401</v>
      </c>
      <c r="FB130" s="4">
        <v>139.13440860215101</v>
      </c>
      <c r="FC130" s="4">
        <v>1258.6430645165401</v>
      </c>
      <c r="FD130" s="4">
        <v>636.77624949550204</v>
      </c>
      <c r="FE130" s="28">
        <v>0.50592282073241901</v>
      </c>
      <c r="FF130" s="4">
        <v>337.99929544873299</v>
      </c>
      <c r="FG130" s="28">
        <v>0.26854261146591601</v>
      </c>
      <c r="FH130" s="4">
        <v>166.21075268817199</v>
      </c>
      <c r="FI130" s="4">
        <v>1942.0212839255701</v>
      </c>
      <c r="FJ130" s="4">
        <v>1100.03752831376</v>
      </c>
      <c r="FK130" s="28">
        <v>0.56643948108033104</v>
      </c>
      <c r="FL130" s="4">
        <v>902.593142384506</v>
      </c>
      <c r="FM130" s="28">
        <v>0.46476995378753899</v>
      </c>
      <c r="FN130" s="4">
        <v>204.536789554531</v>
      </c>
      <c r="FO130" s="4">
        <v>2703.4019534952899</v>
      </c>
      <c r="FP130" s="4">
        <v>1564.6399596513099</v>
      </c>
      <c r="FQ130" s="28">
        <v>0.57876704484449804</v>
      </c>
      <c r="FR130" s="4">
        <v>1179.33127844909</v>
      </c>
      <c r="FS130" s="28">
        <v>0.436239707870414</v>
      </c>
      <c r="FT130" s="4">
        <v>267.044086021505</v>
      </c>
      <c r="FU130" s="4">
        <v>3225.93518870154</v>
      </c>
      <c r="FV130" s="4">
        <v>1936.1057221792801</v>
      </c>
      <c r="FW130" s="28">
        <v>0.60016882203965405</v>
      </c>
      <c r="FX130" s="4">
        <v>1479.78886551443</v>
      </c>
      <c r="FY130" s="28">
        <v>0.4587162416335</v>
      </c>
      <c r="FZ130" s="4">
        <v>302.80130568356401</v>
      </c>
      <c r="GA130" s="4">
        <v>2820.8453198991401</v>
      </c>
      <c r="GB130" s="4">
        <v>1652.22628917677</v>
      </c>
      <c r="GC130" s="28">
        <v>0.58572027240254698</v>
      </c>
      <c r="GD130" s="4">
        <v>1057.72139320821</v>
      </c>
      <c r="GE130" s="28">
        <v>0.37496610882798498</v>
      </c>
      <c r="GF130" s="4">
        <v>321.414010752688</v>
      </c>
      <c r="GG130" s="4">
        <v>3591.48767026206</v>
      </c>
      <c r="GH130" s="4">
        <v>2003.80565733974</v>
      </c>
      <c r="GI130" s="28">
        <v>0.55793193275630304</v>
      </c>
      <c r="GJ130" s="4">
        <v>1353.95227600362</v>
      </c>
      <c r="GK130" s="28">
        <v>0.37698925913473202</v>
      </c>
      <c r="GL130" s="4">
        <v>590.39401689708097</v>
      </c>
      <c r="GM130" s="4">
        <v>4077.3899706382099</v>
      </c>
      <c r="GN130" s="4">
        <v>2430.57824497005</v>
      </c>
      <c r="GO130" s="28">
        <v>0.59611130219894304</v>
      </c>
      <c r="GP130" s="4">
        <v>1742.07709000871</v>
      </c>
      <c r="GQ130" s="28">
        <v>0.427252998254673</v>
      </c>
      <c r="GR130" s="4">
        <v>625.80247311827998</v>
      </c>
      <c r="GS130" s="4">
        <v>1080.26271038561</v>
      </c>
      <c r="GT130" s="4">
        <v>702.62190474978297</v>
      </c>
      <c r="GU130" s="28">
        <v>0.65041762341215503</v>
      </c>
      <c r="GV130" s="4">
        <v>520.92507010241502</v>
      </c>
      <c r="GW130" s="28">
        <v>0.48222072750846401</v>
      </c>
      <c r="GX130" s="4">
        <v>139.13440860215101</v>
      </c>
    </row>
    <row r="131" spans="1:206" x14ac:dyDescent="0.25">
      <c r="A131" s="4" t="s">
        <v>220</v>
      </c>
      <c r="B131" s="4" t="s">
        <v>458</v>
      </c>
      <c r="C131" s="4" t="s">
        <v>459</v>
      </c>
      <c r="D131" s="25" t="s">
        <v>228</v>
      </c>
      <c r="F131" s="26">
        <v>1257.3815660969899</v>
      </c>
      <c r="G131" s="26">
        <v>1507.1514075094401</v>
      </c>
      <c r="H131" s="26">
        <v>1884.80498529033</v>
      </c>
      <c r="I131" s="26">
        <v>1686.5441294852001</v>
      </c>
      <c r="J131" s="26">
        <v>1931.5922303714599</v>
      </c>
      <c r="K131" s="26">
        <v>831.77606868698899</v>
      </c>
      <c r="L131" s="26">
        <v>596.09277659856002</v>
      </c>
      <c r="M131" s="26">
        <v>388.46625888536499</v>
      </c>
      <c r="N131" s="26">
        <v>1064.3814397277399</v>
      </c>
      <c r="O131" s="26">
        <v>2263.5957151766102</v>
      </c>
      <c r="P131" s="26">
        <v>1956.53015982127</v>
      </c>
      <c r="Q131" s="26">
        <v>1129.94990589299</v>
      </c>
      <c r="R131" s="26">
        <v>838.655892295689</v>
      </c>
      <c r="S131" s="26">
        <v>1213.0737425074601</v>
      </c>
      <c r="T131" s="26">
        <v>752.25688278732605</v>
      </c>
      <c r="U131" s="26">
        <v>800.93059692351801</v>
      </c>
      <c r="V131" s="26">
        <v>1036.4223976420101</v>
      </c>
      <c r="W131" s="26">
        <v>1232.4798984870299</v>
      </c>
      <c r="X131" s="26">
        <v>1847.34151992647</v>
      </c>
      <c r="Y131" s="26">
        <v>2099.7260839236701</v>
      </c>
      <c r="Z131" s="26">
        <v>1607.92893213613</v>
      </c>
      <c r="AA131" s="26">
        <v>1144.84151987933</v>
      </c>
      <c r="AB131" s="26">
        <v>809.33883601830098</v>
      </c>
      <c r="AC131" s="26">
        <v>2764.53297360643</v>
      </c>
      <c r="AD131" s="26">
        <v>3571.3491147755299</v>
      </c>
      <c r="AE131" s="26">
        <v>2763.3682990584498</v>
      </c>
      <c r="AF131" s="26">
        <v>984.55903548392496</v>
      </c>
      <c r="AG131" s="26">
        <v>3327.9771549043398</v>
      </c>
      <c r="AH131" s="26">
        <v>3086.48006571426</v>
      </c>
      <c r="AI131" s="26">
        <v>2051.72963480315</v>
      </c>
      <c r="AJ131" s="26">
        <v>1553.1874797108401</v>
      </c>
      <c r="AK131" s="26">
        <v>2268.9022961290402</v>
      </c>
      <c r="AL131" s="26">
        <v>3947.0676038501401</v>
      </c>
      <c r="AM131" s="26">
        <v>2752.7704520154598</v>
      </c>
      <c r="AN131" s="26">
        <v>809.33883601830098</v>
      </c>
      <c r="AO131" s="26">
        <v>6335.8820883819599</v>
      </c>
      <c r="AP131" s="26">
        <v>3747.9273345423699</v>
      </c>
      <c r="AQ131" s="26">
        <v>6414.4572206186003</v>
      </c>
      <c r="AR131" s="26">
        <v>3604.9171145139899</v>
      </c>
      <c r="AS131" s="26">
        <v>6215.9698999791799</v>
      </c>
      <c r="AT131" s="26">
        <v>3562.1092880337601</v>
      </c>
      <c r="AU131" s="26">
        <f t="shared" si="28"/>
        <v>2666.5298860762305</v>
      </c>
      <c r="AV131" s="26">
        <f t="shared" si="29"/>
        <v>-2809.5401061046105</v>
      </c>
      <c r="AW131" s="26">
        <f t="shared" si="30"/>
        <v>2611.05278546519</v>
      </c>
      <c r="AX131" s="26">
        <v>-207.626517713195</v>
      </c>
      <c r="AY131" s="26">
        <v>675.915180842371</v>
      </c>
      <c r="AZ131" s="26">
        <v>1199.21427544887</v>
      </c>
      <c r="BA131" s="26">
        <v>-307.06555535533499</v>
      </c>
      <c r="BB131" s="26">
        <v>-826.58025392827903</v>
      </c>
      <c r="BC131" s="26">
        <v>-291.29401359730298</v>
      </c>
      <c r="BD131" s="26">
        <v>374.41785021176599</v>
      </c>
      <c r="BE131" s="26">
        <v>-460.81685972013003</v>
      </c>
      <c r="BF131" s="26">
        <v>48.673714136192203</v>
      </c>
      <c r="BG131" s="26">
        <v>235.49180071848801</v>
      </c>
      <c r="BH131" s="26">
        <v>196.057500845026</v>
      </c>
      <c r="BI131" s="26">
        <v>614.861621439435</v>
      </c>
      <c r="BJ131" s="26">
        <v>252.38456399720499</v>
      </c>
      <c r="BK131" s="26">
        <v>-491.79715178754702</v>
      </c>
      <c r="BL131" s="26">
        <v>-463.08741225679199</v>
      </c>
      <c r="BM131" s="26" t="s">
        <v>271</v>
      </c>
      <c r="BN131" s="4" t="s">
        <v>271</v>
      </c>
      <c r="BO131" s="27">
        <v>113</v>
      </c>
      <c r="BP131" s="4" t="s">
        <v>253</v>
      </c>
      <c r="BQ131" s="26">
        <v>1064.3814397277399</v>
      </c>
      <c r="BR131" s="26">
        <v>559.46942218728805</v>
      </c>
      <c r="BS131" s="28">
        <v>0.52562869034093496</v>
      </c>
      <c r="BT131" s="4">
        <v>363.30611959498799</v>
      </c>
      <c r="BU131" s="28">
        <v>0.34133075421525599</v>
      </c>
      <c r="BV131" s="4">
        <v>151.25026881720399</v>
      </c>
      <c r="BW131" s="26">
        <v>2263.5957151766102</v>
      </c>
      <c r="BX131" s="26">
        <v>1255.6314630506299</v>
      </c>
      <c r="BY131" s="28">
        <v>0.55470659121329002</v>
      </c>
      <c r="BZ131" s="4">
        <v>882.354092906191</v>
      </c>
      <c r="CA131" s="28">
        <v>0.38980198053491599</v>
      </c>
      <c r="CB131" s="4">
        <v>285.93865591397798</v>
      </c>
      <c r="CC131" s="26">
        <v>1956.53015982127</v>
      </c>
      <c r="CD131" s="26">
        <v>1085.3775295949599</v>
      </c>
      <c r="CE131" s="28">
        <v>0.55474612754965702</v>
      </c>
      <c r="CF131" s="4">
        <v>776.20393757592296</v>
      </c>
      <c r="CG131" s="28">
        <v>0.39672474951616898</v>
      </c>
      <c r="CH131" s="4">
        <v>245.46666666666701</v>
      </c>
      <c r="CI131" s="26">
        <v>1129.94990589299</v>
      </c>
      <c r="CJ131" s="26">
        <v>571.11311863247499</v>
      </c>
      <c r="CK131" s="28">
        <v>0.50543224584909996</v>
      </c>
      <c r="CL131" s="4">
        <v>375.49642209822002</v>
      </c>
      <c r="CM131" s="28">
        <v>0.33231245043687802</v>
      </c>
      <c r="CN131" s="4">
        <v>158.36289170506899</v>
      </c>
      <c r="CO131" s="26">
        <v>838.655892295689</v>
      </c>
      <c r="CP131" s="26">
        <v>499.32263124440902</v>
      </c>
      <c r="CQ131" s="28">
        <v>0.59538439523460696</v>
      </c>
      <c r="CR131" s="4">
        <v>376.72201244083698</v>
      </c>
      <c r="CS131" s="28">
        <v>0.449197359610291</v>
      </c>
      <c r="CT131" s="4">
        <v>104.215</v>
      </c>
      <c r="CU131" s="26">
        <v>1213.0737425074601</v>
      </c>
      <c r="CV131" s="26">
        <v>713.45080628474204</v>
      </c>
      <c r="CW131" s="28">
        <v>0.58813473681329598</v>
      </c>
      <c r="CX131" s="4">
        <v>594.26090265194102</v>
      </c>
      <c r="CY131" s="28">
        <v>0.48988027836097497</v>
      </c>
      <c r="CZ131" s="4">
        <v>116.15123655914</v>
      </c>
      <c r="DA131" s="26">
        <v>752.25688278732605</v>
      </c>
      <c r="DB131" s="26">
        <v>354.63368076599698</v>
      </c>
      <c r="DC131" s="28">
        <v>0.471426302477923</v>
      </c>
      <c r="DD131" s="4">
        <v>247.498270226649</v>
      </c>
      <c r="DE131" s="28">
        <v>0.329007651361856</v>
      </c>
      <c r="DF131" s="4">
        <v>94.227655913978495</v>
      </c>
      <c r="DG131" s="26">
        <v>800.93059692351801</v>
      </c>
      <c r="DH131" s="26">
        <v>371.79868753157899</v>
      </c>
      <c r="DI131" s="28">
        <v>0.464208370812287</v>
      </c>
      <c r="DJ131" s="4">
        <v>266.68204939749103</v>
      </c>
      <c r="DK131" s="28">
        <v>0.33296524121047699</v>
      </c>
      <c r="DL131" s="4">
        <v>104.392350230415</v>
      </c>
      <c r="DM131" s="26">
        <v>1036.4311974462901</v>
      </c>
      <c r="DN131" s="26">
        <v>597.337647038211</v>
      </c>
      <c r="DO131" s="28">
        <v>0.57634085939328805</v>
      </c>
      <c r="DP131" s="4">
        <v>430.38502366283097</v>
      </c>
      <c r="DQ131" s="28">
        <v>0.41525672396129598</v>
      </c>
      <c r="DR131" s="4">
        <v>142.464408602151</v>
      </c>
      <c r="DS131" s="26">
        <v>1232.54696377705</v>
      </c>
      <c r="DT131" s="26">
        <v>711.66866800361504</v>
      </c>
      <c r="DU131" s="28">
        <v>0.57739679616162998</v>
      </c>
      <c r="DV131" s="4">
        <v>510.77124135335902</v>
      </c>
      <c r="DW131" s="28">
        <v>0.41440306646664199</v>
      </c>
      <c r="DX131" s="4">
        <v>191.63890322580599</v>
      </c>
      <c r="DY131" s="26">
        <v>1847.3286938874501</v>
      </c>
      <c r="DZ131" s="26">
        <v>1068.0098012112501</v>
      </c>
      <c r="EA131" s="28">
        <v>0.57813739630913996</v>
      </c>
      <c r="EB131" s="4">
        <v>791.41793428591802</v>
      </c>
      <c r="EC131" s="28">
        <v>0.42841208329877101</v>
      </c>
      <c r="ED131" s="4">
        <v>260.06365591397798</v>
      </c>
      <c r="EE131" s="26">
        <v>2099.7053693830499</v>
      </c>
      <c r="EF131" s="26">
        <v>1169.7247070533101</v>
      </c>
      <c r="EG131" s="28">
        <v>0.55708992514364297</v>
      </c>
      <c r="EH131" s="4">
        <v>849.552362690113</v>
      </c>
      <c r="EI131" s="28">
        <v>0.40460551041012699</v>
      </c>
      <c r="EJ131" s="4">
        <v>295.19642857142901</v>
      </c>
      <c r="EK131" s="26">
        <v>1607.92896036454</v>
      </c>
      <c r="EL131" s="26">
        <v>996.35742575922905</v>
      </c>
      <c r="EM131" s="28">
        <v>0.6196526403339</v>
      </c>
      <c r="EN131" s="4">
        <v>727.90823099587999</v>
      </c>
      <c r="EO131" s="28">
        <v>0.452699247876507</v>
      </c>
      <c r="EP131" s="4">
        <v>249.18430107526899</v>
      </c>
      <c r="EQ131" s="26">
        <v>1144.8411416204999</v>
      </c>
      <c r="ER131" s="26">
        <v>621.63964824853201</v>
      </c>
      <c r="ES131" s="28">
        <v>0.54299205859130295</v>
      </c>
      <c r="ET131" s="4">
        <v>370.26363237037901</v>
      </c>
      <c r="EU131" s="28">
        <v>0.323419222903082</v>
      </c>
      <c r="EV131" s="4">
        <v>199.62559139784901</v>
      </c>
      <c r="EW131" s="26">
        <v>809.33874131744699</v>
      </c>
      <c r="EX131" s="26">
        <v>335.69046345177901</v>
      </c>
      <c r="EY131" s="28">
        <v>0.41477127723472201</v>
      </c>
      <c r="EZ131" s="4">
        <v>213.461210385882</v>
      </c>
      <c r="FA131" s="28">
        <v>0.263747673858301</v>
      </c>
      <c r="FB131" s="4">
        <v>138.99161290322601</v>
      </c>
      <c r="FC131" s="4">
        <v>3327.9771549043398</v>
      </c>
      <c r="FD131" s="4">
        <v>1815.10088523791</v>
      </c>
      <c r="FE131" s="28">
        <v>0.54540665417821599</v>
      </c>
      <c r="FF131" s="4">
        <v>1245.66021250118</v>
      </c>
      <c r="FG131" s="28">
        <v>0.37429950823595298</v>
      </c>
      <c r="FH131" s="4">
        <v>437.18892473118302</v>
      </c>
      <c r="FI131" s="4">
        <v>3086.48006571426</v>
      </c>
      <c r="FJ131" s="4">
        <v>1656.49064822744</v>
      </c>
      <c r="FK131" s="28">
        <v>0.53669248236148803</v>
      </c>
      <c r="FL131" s="4">
        <v>1151.7003596741399</v>
      </c>
      <c r="FM131" s="28">
        <v>0.37314362482610802</v>
      </c>
      <c r="FN131" s="4">
        <v>403.82955837173603</v>
      </c>
      <c r="FO131" s="4">
        <v>2051.72963480315</v>
      </c>
      <c r="FP131" s="4">
        <v>1212.77343752915</v>
      </c>
      <c r="FQ131" s="28">
        <v>0.59109807498857503</v>
      </c>
      <c r="FR131" s="4">
        <v>970.98291509277794</v>
      </c>
      <c r="FS131" s="28">
        <v>0.47325090919493401</v>
      </c>
      <c r="FT131" s="4">
        <v>220.36623655913999</v>
      </c>
      <c r="FU131" s="4">
        <v>1553.1874797108401</v>
      </c>
      <c r="FV131" s="4">
        <v>726.43236829757598</v>
      </c>
      <c r="FW131" s="28">
        <v>0.46770423904834402</v>
      </c>
      <c r="FX131" s="4">
        <v>514.18031962414</v>
      </c>
      <c r="FY131" s="28">
        <v>0.33104845766582203</v>
      </c>
      <c r="FZ131" s="4">
        <v>198.62000614439299</v>
      </c>
      <c r="GA131" s="4">
        <v>2268.9781612233501</v>
      </c>
      <c r="GB131" s="4">
        <v>1310.7884533229501</v>
      </c>
      <c r="GC131" s="28">
        <v>0.57769989844954095</v>
      </c>
      <c r="GD131" s="4">
        <v>941.15626501618999</v>
      </c>
      <c r="GE131" s="28">
        <v>0.414793002903454</v>
      </c>
      <c r="GF131" s="4">
        <v>334.10331182795699</v>
      </c>
      <c r="GG131" s="4">
        <v>3947.0340632705002</v>
      </c>
      <c r="GH131" s="4">
        <v>2237.7345082645602</v>
      </c>
      <c r="GI131" s="28">
        <v>0.56694076422800999</v>
      </c>
      <c r="GJ131" s="4">
        <v>1640.9702969760301</v>
      </c>
      <c r="GK131" s="28">
        <v>0.41574769071446299</v>
      </c>
      <c r="GL131" s="4">
        <v>555.26008448540699</v>
      </c>
      <c r="GM131" s="4">
        <v>2752.7701019850401</v>
      </c>
      <c r="GN131" s="4">
        <v>1617.9970740077599</v>
      </c>
      <c r="GO131" s="28">
        <v>0.58777050536876096</v>
      </c>
      <c r="GP131" s="4">
        <v>1098.1718633662599</v>
      </c>
      <c r="GQ131" s="28">
        <v>0.39893337354047897</v>
      </c>
      <c r="GR131" s="4">
        <v>448.809892473118</v>
      </c>
      <c r="GS131" s="4">
        <v>809.33874131744699</v>
      </c>
      <c r="GT131" s="4">
        <v>335.69046345177901</v>
      </c>
      <c r="GU131" s="28">
        <v>0.41477127723472201</v>
      </c>
      <c r="GV131" s="4">
        <v>213.461210385882</v>
      </c>
      <c r="GW131" s="28">
        <v>0.263747673858301</v>
      </c>
      <c r="GX131" s="4">
        <v>138.99161290322601</v>
      </c>
    </row>
    <row r="132" spans="1:206" x14ac:dyDescent="0.25">
      <c r="A132" s="4" t="s">
        <v>220</v>
      </c>
      <c r="B132" s="4" t="s">
        <v>460</v>
      </c>
      <c r="C132" s="4" t="s">
        <v>461</v>
      </c>
      <c r="D132" s="25" t="s">
        <v>228</v>
      </c>
      <c r="M132" s="26">
        <v>284.51650400866902</v>
      </c>
      <c r="N132" s="26">
        <v>727.87286764165196</v>
      </c>
      <c r="O132" s="26">
        <v>2884.6600029657002</v>
      </c>
      <c r="P132" s="26">
        <v>2472.2230649277599</v>
      </c>
      <c r="Q132" s="26">
        <v>2382.7139135070001</v>
      </c>
      <c r="R132" s="26">
        <v>1573.3849648678799</v>
      </c>
      <c r="S132" s="26">
        <v>1710.8106495302</v>
      </c>
      <c r="T132" s="26">
        <v>1297.2276536444499</v>
      </c>
      <c r="U132" s="26">
        <v>1312.8714953538099</v>
      </c>
      <c r="V132" s="26">
        <v>1854.1717916032101</v>
      </c>
      <c r="W132" s="26">
        <v>1754.3137784104899</v>
      </c>
      <c r="X132" s="26">
        <v>1637.49501402443</v>
      </c>
      <c r="Y132" s="26">
        <v>967.89279002439798</v>
      </c>
      <c r="Z132" s="26">
        <v>1484.6348138876499</v>
      </c>
      <c r="AA132" s="26">
        <v>1407.2114523939799</v>
      </c>
      <c r="AB132" s="26">
        <v>944.74049950073697</v>
      </c>
      <c r="AC132" s="26">
        <v>0</v>
      </c>
      <c r="AD132" s="26">
        <v>0</v>
      </c>
      <c r="AE132" s="26">
        <v>0</v>
      </c>
      <c r="AF132" s="26">
        <v>284.51650400866902</v>
      </c>
      <c r="AG132" s="26">
        <v>3612.5328706073501</v>
      </c>
      <c r="AH132" s="26">
        <v>4854.93697843476</v>
      </c>
      <c r="AI132" s="26">
        <v>3284.1956143980701</v>
      </c>
      <c r="AJ132" s="26">
        <v>2610.0991489982598</v>
      </c>
      <c r="AK132" s="26">
        <v>3608.48557001371</v>
      </c>
      <c r="AL132" s="26">
        <v>2605.3878040488298</v>
      </c>
      <c r="AM132" s="26">
        <v>2891.8462662816301</v>
      </c>
      <c r="AN132" s="26">
        <v>944.74049950073697</v>
      </c>
      <c r="AP132" s="26">
        <v>284.51650400866902</v>
      </c>
      <c r="AQ132" s="26">
        <v>8467.4698490421106</v>
      </c>
      <c r="AR132" s="26">
        <v>5894.2947633963304</v>
      </c>
      <c r="AS132" s="26">
        <v>6213.8733740625403</v>
      </c>
      <c r="AT132" s="26">
        <v>3836.5867657823701</v>
      </c>
      <c r="AU132" s="26">
        <f t="shared" si="28"/>
        <v>8182.953345033442</v>
      </c>
      <c r="AV132" s="26">
        <f t="shared" si="29"/>
        <v>-2573.1750856457802</v>
      </c>
      <c r="AW132" s="26">
        <f t="shared" si="30"/>
        <v>319.5786106662099</v>
      </c>
      <c r="AX132" s="26">
        <v>284.51650400866902</v>
      </c>
      <c r="AY132" s="26">
        <v>443.356363632983</v>
      </c>
      <c r="AZ132" s="26">
        <v>2156.7871353240498</v>
      </c>
      <c r="BA132" s="26">
        <v>-412.43693803793798</v>
      </c>
      <c r="BB132" s="26">
        <v>-89.509151420760801</v>
      </c>
      <c r="BC132" s="26">
        <v>-809.32894863911997</v>
      </c>
      <c r="BD132" s="26">
        <v>137.425684662317</v>
      </c>
      <c r="BE132" s="26">
        <v>-413.582995885743</v>
      </c>
      <c r="BF132" s="26">
        <v>15.6438417093546</v>
      </c>
      <c r="BG132" s="26">
        <v>541.30029624940698</v>
      </c>
      <c r="BH132" s="26">
        <v>-99.858013192718801</v>
      </c>
      <c r="BI132" s="26">
        <v>-116.818764386065</v>
      </c>
      <c r="BJ132" s="26">
        <v>-669.60222400003204</v>
      </c>
      <c r="BK132" s="26">
        <v>516.74202386325601</v>
      </c>
      <c r="BL132" s="26">
        <v>-77.423361493677504</v>
      </c>
      <c r="BM132" s="26" t="s">
        <v>224</v>
      </c>
      <c r="BN132" s="4" t="s">
        <v>224</v>
      </c>
      <c r="BO132" s="27">
        <v>114</v>
      </c>
      <c r="BP132" s="4" t="s">
        <v>253</v>
      </c>
      <c r="BQ132" s="26">
        <v>736.56726699752801</v>
      </c>
      <c r="BR132" s="26">
        <v>-38.5518102238482</v>
      </c>
      <c r="BS132" s="28">
        <v>-5.2339836361445999E-2</v>
      </c>
      <c r="BT132" s="4">
        <v>-216.52245280497499</v>
      </c>
      <c r="BU132" s="28">
        <v>-0.29396154636030097</v>
      </c>
      <c r="BV132" s="4">
        <v>344.53709677419403</v>
      </c>
      <c r="BW132" s="26">
        <v>2882.8678129322602</v>
      </c>
      <c r="BX132" s="26">
        <v>1497.58870208759</v>
      </c>
      <c r="BY132" s="28">
        <v>0.51947879655444196</v>
      </c>
      <c r="BZ132" s="4">
        <v>978.152926715229</v>
      </c>
      <c r="CA132" s="28">
        <v>0.33929857009999898</v>
      </c>
      <c r="CB132" s="4">
        <v>527.27955913978496</v>
      </c>
      <c r="CC132" s="26">
        <v>2472.25510355506</v>
      </c>
      <c r="CD132" s="26">
        <v>1118.67143918542</v>
      </c>
      <c r="CE132" s="28">
        <v>0.45249029421631798</v>
      </c>
      <c r="CF132" s="4">
        <v>581.20755635809098</v>
      </c>
      <c r="CG132" s="28">
        <v>0.23509206453748499</v>
      </c>
      <c r="CH132" s="4">
        <v>552.63537634408601</v>
      </c>
      <c r="CI132" s="26">
        <v>2382.7139135070001</v>
      </c>
      <c r="CJ132" s="26">
        <v>1106.29151536066</v>
      </c>
      <c r="CK132" s="28">
        <v>0.46429892782737198</v>
      </c>
      <c r="CL132" s="4">
        <v>493.57058024732697</v>
      </c>
      <c r="CM132" s="28">
        <v>0.20714638775952099</v>
      </c>
      <c r="CN132" s="4">
        <v>494.80896313364099</v>
      </c>
      <c r="CO132" s="26">
        <v>1573.3849648678799</v>
      </c>
      <c r="CP132" s="26">
        <v>419.50167125290301</v>
      </c>
      <c r="CQ132" s="28">
        <v>0.26662366847272501</v>
      </c>
      <c r="CR132" s="4">
        <v>71.232518995811105</v>
      </c>
      <c r="CS132" s="28">
        <v>4.5273420419263202E-2</v>
      </c>
      <c r="CT132" s="4">
        <v>429.30102150537601</v>
      </c>
      <c r="CU132" s="26">
        <v>1710.8106495302</v>
      </c>
      <c r="CV132" s="26">
        <v>664.28030875458001</v>
      </c>
      <c r="CW132" s="28">
        <v>0.38828394535479299</v>
      </c>
      <c r="CX132" s="4">
        <v>296.97215547897503</v>
      </c>
      <c r="CY132" s="28">
        <v>0.17358563647036299</v>
      </c>
      <c r="CZ132" s="4">
        <v>370.59838709677399</v>
      </c>
      <c r="DA132" s="26">
        <v>1297.2276536444499</v>
      </c>
      <c r="DB132" s="26">
        <v>382.13141663278498</v>
      </c>
      <c r="DC132" s="28">
        <v>0.29457544753938802</v>
      </c>
      <c r="DD132" s="4">
        <v>-6.3829927864567496E-2</v>
      </c>
      <c r="DE132" s="28">
        <v>-4.9204877559650102E-5</v>
      </c>
      <c r="DF132" s="4">
        <v>317.680430107527</v>
      </c>
      <c r="DG132" s="26">
        <v>1312.8714953538099</v>
      </c>
      <c r="DH132" s="26">
        <v>427.87876364712201</v>
      </c>
      <c r="DI132" s="28">
        <v>0.32591062046922697</v>
      </c>
      <c r="DJ132" s="4">
        <v>280.33577485094798</v>
      </c>
      <c r="DK132" s="28">
        <v>0.213528723750225</v>
      </c>
      <c r="DL132" s="4">
        <v>292.55301843318</v>
      </c>
      <c r="DM132" s="26">
        <v>1854.2470045381399</v>
      </c>
      <c r="DN132" s="26">
        <v>946.19432334920396</v>
      </c>
      <c r="DO132" s="28">
        <v>0.51028494102105004</v>
      </c>
      <c r="DP132" s="4">
        <v>647.91109175635199</v>
      </c>
      <c r="DQ132" s="28">
        <v>0.34942005578039698</v>
      </c>
      <c r="DR132" s="4">
        <v>302.31178494623703</v>
      </c>
      <c r="DS132" s="26">
        <v>1754.3535140005999</v>
      </c>
      <c r="DT132" s="26">
        <v>825.61648234516997</v>
      </c>
      <c r="DU132" s="28">
        <v>0.47061009982101498</v>
      </c>
      <c r="DV132" s="4">
        <v>529.757743048272</v>
      </c>
      <c r="DW132" s="28">
        <v>0.30196749903628101</v>
      </c>
      <c r="DX132" s="4">
        <v>299.61997849462398</v>
      </c>
      <c r="DY132" s="26">
        <v>1637.49125729507</v>
      </c>
      <c r="DZ132" s="26">
        <v>804.91773454020404</v>
      </c>
      <c r="EA132" s="28">
        <v>0.49155543942862101</v>
      </c>
      <c r="EB132" s="4">
        <v>520.29913611583402</v>
      </c>
      <c r="EC132" s="28">
        <v>0.31774162689289898</v>
      </c>
      <c r="ED132" s="4">
        <v>288.03010752688198</v>
      </c>
      <c r="EE132" s="26">
        <v>967.88259408332999</v>
      </c>
      <c r="EF132" s="26">
        <v>190.92562055091099</v>
      </c>
      <c r="EG132" s="28">
        <v>0.19726113654490701</v>
      </c>
      <c r="EH132" s="4">
        <v>-83.287325328774799</v>
      </c>
      <c r="EI132" s="28">
        <v>-8.6051062223776495E-2</v>
      </c>
      <c r="EJ132" s="4">
        <v>265.60732718894002</v>
      </c>
      <c r="EK132" s="26">
        <v>1484.6337079575301</v>
      </c>
      <c r="EL132" s="26">
        <v>783.73737032531301</v>
      </c>
      <c r="EM132" s="28">
        <v>0.52789948532391395</v>
      </c>
      <c r="EN132" s="4">
        <v>565.99084909166902</v>
      </c>
      <c r="EO132" s="28">
        <v>0.38123265426212499</v>
      </c>
      <c r="EP132" s="4">
        <v>262.68832258064498</v>
      </c>
      <c r="EQ132" s="26">
        <v>1407.21061520323</v>
      </c>
      <c r="ER132" s="26">
        <v>700.46990306800603</v>
      </c>
      <c r="ES132" s="28">
        <v>0.497771901021969</v>
      </c>
      <c r="ET132" s="4">
        <v>457.81182129155201</v>
      </c>
      <c r="EU132" s="28">
        <v>0.325332836709333</v>
      </c>
      <c r="EV132" s="4">
        <v>259.79741935483901</v>
      </c>
      <c r="EW132" s="26">
        <v>944.74023370068096</v>
      </c>
      <c r="EX132" s="26">
        <v>497.27132407006098</v>
      </c>
      <c r="EY132" s="28">
        <v>0.52635772917405999</v>
      </c>
      <c r="EZ132" s="4">
        <v>341.63304692356701</v>
      </c>
      <c r="FA132" s="28">
        <v>0.36161585453531703</v>
      </c>
      <c r="FB132" s="4">
        <v>165.59105376344101</v>
      </c>
      <c r="FC132" s="4">
        <v>3619.4350799297899</v>
      </c>
      <c r="FD132" s="4">
        <v>1459.03689186374</v>
      </c>
      <c r="FE132" s="28">
        <v>0.40311177287148398</v>
      </c>
      <c r="FF132" s="4">
        <v>761.63047391025498</v>
      </c>
      <c r="FG132" s="28">
        <v>0.21042799693620401</v>
      </c>
      <c r="FH132" s="4">
        <v>871.81665591397802</v>
      </c>
      <c r="FI132" s="4">
        <v>4854.9690170620497</v>
      </c>
      <c r="FJ132" s="4">
        <v>2224.9629545460798</v>
      </c>
      <c r="FK132" s="28">
        <v>0.45828571649515898</v>
      </c>
      <c r="FL132" s="4">
        <v>1074.7781366054201</v>
      </c>
      <c r="FM132" s="28">
        <v>0.22137693007479001</v>
      </c>
      <c r="FN132" s="4">
        <v>1047.44433947773</v>
      </c>
      <c r="FO132" s="4">
        <v>3284.1956143980701</v>
      </c>
      <c r="FP132" s="4">
        <v>1083.7819800074799</v>
      </c>
      <c r="FQ132" s="28">
        <v>0.32999921662891502</v>
      </c>
      <c r="FR132" s="4">
        <v>368.20467447478597</v>
      </c>
      <c r="FS132" s="28">
        <v>0.112114111857576</v>
      </c>
      <c r="FT132" s="4">
        <v>799.89940860215097</v>
      </c>
      <c r="FU132" s="4">
        <v>2610.0991489982598</v>
      </c>
      <c r="FV132" s="4">
        <v>810.01018027990699</v>
      </c>
      <c r="FW132" s="28">
        <v>0.31033693895911302</v>
      </c>
      <c r="FX132" s="4">
        <v>280.27194492308303</v>
      </c>
      <c r="FY132" s="28">
        <v>0.107379807786478</v>
      </c>
      <c r="FZ132" s="4">
        <v>610.23344854070695</v>
      </c>
      <c r="GA132" s="4">
        <v>3608.6005185387398</v>
      </c>
      <c r="GB132" s="4">
        <v>1610.4746321037801</v>
      </c>
      <c r="GC132" s="28">
        <v>0.446287868061363</v>
      </c>
      <c r="GD132" s="4">
        <v>1177.66883480462</v>
      </c>
      <c r="GE132" s="28">
        <v>0.32635056963343401</v>
      </c>
      <c r="GF132" s="4">
        <v>601.93176344085998</v>
      </c>
      <c r="GG132" s="4">
        <v>2605.3738513784001</v>
      </c>
      <c r="GH132" s="4">
        <v>995.84335509111395</v>
      </c>
      <c r="GI132" s="28">
        <v>0.382226663771977</v>
      </c>
      <c r="GJ132" s="4">
        <v>437.01181078705901</v>
      </c>
      <c r="GK132" s="28">
        <v>0.16773478038702699</v>
      </c>
      <c r="GL132" s="4">
        <v>553.637434715822</v>
      </c>
      <c r="GM132" s="4">
        <v>2891.8443231607598</v>
      </c>
      <c r="GN132" s="4">
        <v>1484.2072733933201</v>
      </c>
      <c r="GO132" s="28">
        <v>0.51323899475027601</v>
      </c>
      <c r="GP132" s="4">
        <v>1023.8026703832199</v>
      </c>
      <c r="GQ132" s="28">
        <v>0.35403104592581103</v>
      </c>
      <c r="GR132" s="4">
        <v>522.48574193548404</v>
      </c>
      <c r="GS132" s="4">
        <v>944.74023370068096</v>
      </c>
      <c r="GT132" s="4">
        <v>497.27132407006098</v>
      </c>
      <c r="GU132" s="28">
        <v>0.52635772917405999</v>
      </c>
      <c r="GV132" s="4">
        <v>341.63304692356701</v>
      </c>
      <c r="GW132" s="28">
        <v>0.36161585453531703</v>
      </c>
      <c r="GX132" s="4">
        <v>165.59105376344101</v>
      </c>
    </row>
    <row r="133" spans="1:206" x14ac:dyDescent="0.25">
      <c r="A133" s="4" t="s">
        <v>220</v>
      </c>
      <c r="B133" s="4" t="s">
        <v>462</v>
      </c>
      <c r="C133" s="4" t="s">
        <v>463</v>
      </c>
      <c r="D133" s="25" t="s">
        <v>237</v>
      </c>
      <c r="F133" s="26">
        <v>1065.10144872193</v>
      </c>
      <c r="G133" s="26">
        <v>853.23556821902503</v>
      </c>
      <c r="H133" s="26">
        <v>961.56694833778204</v>
      </c>
      <c r="I133" s="26">
        <v>800.39660720570896</v>
      </c>
      <c r="J133" s="26">
        <v>1375.8009875769801</v>
      </c>
      <c r="K133" s="26">
        <v>1848.16078405439</v>
      </c>
      <c r="L133" s="26">
        <v>1632.9737196870001</v>
      </c>
      <c r="M133" s="26">
        <v>1470.2225213905499</v>
      </c>
      <c r="N133" s="26">
        <v>1460.0992336765401</v>
      </c>
      <c r="O133" s="26">
        <v>1158.60250559934</v>
      </c>
      <c r="P133" s="26">
        <v>1521.72528294943</v>
      </c>
      <c r="Q133" s="26">
        <v>1440.72382713347</v>
      </c>
      <c r="R133" s="26">
        <v>1564.0996220326799</v>
      </c>
      <c r="S133" s="26">
        <v>1427.97684354842</v>
      </c>
      <c r="T133" s="26">
        <v>1608.7941707033399</v>
      </c>
      <c r="U133" s="26">
        <v>1479.4125561580399</v>
      </c>
      <c r="V133" s="26">
        <v>1611.5079060263099</v>
      </c>
      <c r="W133" s="26">
        <v>1462.71373091756</v>
      </c>
      <c r="X133" s="26">
        <v>1656.20496151105</v>
      </c>
      <c r="Y133" s="26">
        <v>1311.70386254358</v>
      </c>
      <c r="Z133" s="26">
        <v>1541.3082075326299</v>
      </c>
      <c r="AA133" s="26">
        <v>1758.82277941384</v>
      </c>
      <c r="AB133" s="26">
        <v>1193.5811458134999</v>
      </c>
      <c r="AC133" s="26">
        <v>1918.33701694096</v>
      </c>
      <c r="AD133" s="26">
        <v>1761.96355554349</v>
      </c>
      <c r="AE133" s="26">
        <v>3223.9617716313701</v>
      </c>
      <c r="AF133" s="26">
        <v>3103.19624107755</v>
      </c>
      <c r="AG133" s="26">
        <v>2618.7017392758798</v>
      </c>
      <c r="AH133" s="26">
        <v>2962.44911008291</v>
      </c>
      <c r="AI133" s="26">
        <v>2992.0764655810999</v>
      </c>
      <c r="AJ133" s="26">
        <v>3088.20672686138</v>
      </c>
      <c r="AK133" s="26">
        <v>3074.2216369438702</v>
      </c>
      <c r="AL133" s="26">
        <v>2967.9088240546198</v>
      </c>
      <c r="AM133" s="26">
        <v>3300.1309869464699</v>
      </c>
      <c r="AN133" s="26">
        <v>1193.5811458134999</v>
      </c>
      <c r="AO133" s="26">
        <v>3680.3005724844502</v>
      </c>
      <c r="AP133" s="26">
        <v>6327.1580127089201</v>
      </c>
      <c r="AQ133" s="26">
        <v>5581.1508493587899</v>
      </c>
      <c r="AR133" s="26">
        <v>6080.28319244248</v>
      </c>
      <c r="AS133" s="26">
        <v>6042.13046099849</v>
      </c>
      <c r="AT133" s="26">
        <v>4493.7121327599698</v>
      </c>
      <c r="AU133" s="26">
        <f t="shared" si="28"/>
        <v>-746.00716335013021</v>
      </c>
      <c r="AV133" s="26">
        <f t="shared" si="29"/>
        <v>499.1323430836901</v>
      </c>
      <c r="AW133" s="26">
        <f t="shared" si="30"/>
        <v>-38.152731443989978</v>
      </c>
      <c r="AX133" s="26">
        <v>-162.75119829645001</v>
      </c>
      <c r="AY133" s="26">
        <v>-10.1232877140112</v>
      </c>
      <c r="AZ133" s="26">
        <v>-301.49672807719901</v>
      </c>
      <c r="BA133" s="26">
        <v>363.12277735009201</v>
      </c>
      <c r="BB133" s="26">
        <v>-81.001455815960199</v>
      </c>
      <c r="BC133" s="26">
        <v>123.375794899209</v>
      </c>
      <c r="BD133" s="26">
        <v>-136.12277848426501</v>
      </c>
      <c r="BE133" s="26">
        <v>180.81732715492001</v>
      </c>
      <c r="BF133" s="26">
        <v>-129.38161454529899</v>
      </c>
      <c r="BG133" s="26">
        <v>132.09534986826699</v>
      </c>
      <c r="BH133" s="26">
        <v>-148.79417510874401</v>
      </c>
      <c r="BI133" s="26">
        <v>193.49123059348599</v>
      </c>
      <c r="BJ133" s="26">
        <v>-344.50109896747102</v>
      </c>
      <c r="BK133" s="26">
        <v>229.604344989049</v>
      </c>
      <c r="BL133" s="26">
        <v>217.51457188121901</v>
      </c>
      <c r="BM133" s="26" t="s">
        <v>342</v>
      </c>
      <c r="BN133" s="4" t="s">
        <v>342</v>
      </c>
      <c r="BO133" s="27">
        <v>115</v>
      </c>
      <c r="BP133" s="4" t="s">
        <v>253</v>
      </c>
      <c r="BQ133" s="26">
        <v>1460.0992336765401</v>
      </c>
      <c r="BR133" s="26">
        <v>646.522418533012</v>
      </c>
      <c r="BS133" s="28">
        <v>0.442793478430274</v>
      </c>
      <c r="BT133" s="4">
        <v>304.838112933503</v>
      </c>
      <c r="BU133" s="28">
        <v>0.20877903768630701</v>
      </c>
      <c r="BV133" s="4">
        <v>307.42258064516102</v>
      </c>
      <c r="BW133" s="26">
        <v>1158.60250559934</v>
      </c>
      <c r="BX133" s="26">
        <v>467.16910986675202</v>
      </c>
      <c r="BY133" s="28">
        <v>0.40321776244138802</v>
      </c>
      <c r="BZ133" s="4">
        <v>174.065959675404</v>
      </c>
      <c r="CA133" s="28">
        <v>0.15023785882921101</v>
      </c>
      <c r="CB133" s="4">
        <v>269.73763440860199</v>
      </c>
      <c r="CC133" s="26">
        <v>1521.72528294943</v>
      </c>
      <c r="CD133" s="26">
        <v>832.55094688244901</v>
      </c>
      <c r="CE133" s="28">
        <v>0.547109886528786</v>
      </c>
      <c r="CF133" s="4">
        <v>564.56540655513402</v>
      </c>
      <c r="CG133" s="28">
        <v>0.37100350035643997</v>
      </c>
      <c r="CH133" s="4">
        <v>255.41881720430101</v>
      </c>
      <c r="CI133" s="26">
        <v>1440.72382713347</v>
      </c>
      <c r="CJ133" s="26">
        <v>764.60488263936804</v>
      </c>
      <c r="CK133" s="28">
        <v>0.53070884803832197</v>
      </c>
      <c r="CL133" s="4">
        <v>495.03513727553297</v>
      </c>
      <c r="CM133" s="28">
        <v>0.34360168684131298</v>
      </c>
      <c r="CN133" s="4">
        <v>247.94631336405499</v>
      </c>
      <c r="CO133" s="26">
        <v>1564.0996220326799</v>
      </c>
      <c r="CP133" s="26">
        <v>843.28656974434796</v>
      </c>
      <c r="CQ133" s="28">
        <v>0.53915144397798898</v>
      </c>
      <c r="CR133" s="4">
        <v>582.29088567674205</v>
      </c>
      <c r="CS133" s="28">
        <v>0.37228503701062499</v>
      </c>
      <c r="CT133" s="4">
        <v>259.29462365591399</v>
      </c>
      <c r="CU133" s="26">
        <v>1427.97684354842</v>
      </c>
      <c r="CV133" s="26">
        <v>694.86110553590197</v>
      </c>
      <c r="CW133" s="28">
        <v>0.48660530363309201</v>
      </c>
      <c r="CX133" s="4">
        <v>440.10047094458702</v>
      </c>
      <c r="CY133" s="28">
        <v>0.308198604853402</v>
      </c>
      <c r="CZ133" s="4">
        <v>255.83118279569899</v>
      </c>
      <c r="DA133" s="26">
        <v>1608.7941707033399</v>
      </c>
      <c r="DB133" s="26">
        <v>818.21953319516001</v>
      </c>
      <c r="DC133" s="28">
        <v>0.50859180627031297</v>
      </c>
      <c r="DD133" s="4">
        <v>571.03039258969</v>
      </c>
      <c r="DE133" s="28">
        <v>0.35494310147832397</v>
      </c>
      <c r="DF133" s="4">
        <v>252.50752688172</v>
      </c>
      <c r="DG133" s="26">
        <v>1479.4125561580399</v>
      </c>
      <c r="DH133" s="26">
        <v>742.94468634848397</v>
      </c>
      <c r="DI133" s="28">
        <v>0.502188982549854</v>
      </c>
      <c r="DJ133" s="4">
        <v>474.35490629149501</v>
      </c>
      <c r="DK133" s="28">
        <v>0.32063733967715602</v>
      </c>
      <c r="DL133" s="4">
        <v>269.72211981566801</v>
      </c>
      <c r="DM133" s="26">
        <v>1613.80124503859</v>
      </c>
      <c r="DN133" s="26">
        <v>901.84049054862101</v>
      </c>
      <c r="DO133" s="28">
        <v>0.55882996330632795</v>
      </c>
      <c r="DP133" s="4">
        <v>609.53465636816804</v>
      </c>
      <c r="DQ133" s="28">
        <v>0.37770119352807402</v>
      </c>
      <c r="DR133" s="4">
        <v>283.97906451612897</v>
      </c>
      <c r="DS133" s="26">
        <v>1463.8552027994101</v>
      </c>
      <c r="DT133" s="26">
        <v>687.85385582447805</v>
      </c>
      <c r="DU133" s="28">
        <v>0.46989200469353598</v>
      </c>
      <c r="DV133" s="4">
        <v>396.67572034180301</v>
      </c>
      <c r="DW133" s="28">
        <v>0.27098016223409099</v>
      </c>
      <c r="DX133" s="4">
        <v>301.20376344085997</v>
      </c>
      <c r="DY133" s="26">
        <v>1656.1661568065599</v>
      </c>
      <c r="DZ133" s="26">
        <v>875.79838433940995</v>
      </c>
      <c r="EA133" s="28">
        <v>0.52881069978397199</v>
      </c>
      <c r="EB133" s="4">
        <v>589.34442717659294</v>
      </c>
      <c r="EC133" s="28">
        <v>0.35584861141769297</v>
      </c>
      <c r="ED133" s="4">
        <v>304.018279569892</v>
      </c>
      <c r="EE133" s="26">
        <v>1311.6263437519799</v>
      </c>
      <c r="EF133" s="26">
        <v>560.77461810636703</v>
      </c>
      <c r="EG133" s="28">
        <v>0.42754144179678699</v>
      </c>
      <c r="EH133" s="4">
        <v>279.89909878390603</v>
      </c>
      <c r="EI133" s="28">
        <v>0.21339850340550501</v>
      </c>
      <c r="EJ133" s="4">
        <v>299.19239631336399</v>
      </c>
      <c r="EK133" s="26">
        <v>1541.29240409672</v>
      </c>
      <c r="EL133" s="26">
        <v>711.50789874405098</v>
      </c>
      <c r="EM133" s="28">
        <v>0.46163070475977203</v>
      </c>
      <c r="EN133" s="4">
        <v>392.56968194508403</v>
      </c>
      <c r="EO133" s="28">
        <v>0.25470162631155702</v>
      </c>
      <c r="EP133" s="4">
        <v>329.95978494623699</v>
      </c>
      <c r="EQ133" s="26">
        <v>1758.68702007051</v>
      </c>
      <c r="ER133" s="26">
        <v>862.02644659440796</v>
      </c>
      <c r="ES133" s="28">
        <v>0.49015341374376298</v>
      </c>
      <c r="ET133" s="4">
        <v>512.606790242182</v>
      </c>
      <c r="EU133" s="28">
        <v>0.291471298981685</v>
      </c>
      <c r="EV133" s="4">
        <v>357.29849462365598</v>
      </c>
      <c r="EW133" s="26">
        <v>1193.53697004165</v>
      </c>
      <c r="EX133" s="26">
        <v>638.21607759500898</v>
      </c>
      <c r="EY133" s="28">
        <v>0.53472669352901603</v>
      </c>
      <c r="EZ133" s="4">
        <v>419.91590126363701</v>
      </c>
      <c r="FA133" s="28">
        <v>0.351824796218072</v>
      </c>
      <c r="FB133" s="4">
        <v>238.97075268817201</v>
      </c>
      <c r="FC133" s="4">
        <v>2618.7017392758798</v>
      </c>
      <c r="FD133" s="4">
        <v>1113.69152839976</v>
      </c>
      <c r="FE133" s="28">
        <v>0.42528383881843701</v>
      </c>
      <c r="FF133" s="4">
        <v>478.90407260890697</v>
      </c>
      <c r="FG133" s="28">
        <v>0.18287843377739299</v>
      </c>
      <c r="FH133" s="4">
        <v>577.16021505376398</v>
      </c>
      <c r="FI133" s="4">
        <v>2962.44911008291</v>
      </c>
      <c r="FJ133" s="4">
        <v>1597.1558295218199</v>
      </c>
      <c r="FK133" s="28">
        <v>0.539133591893877</v>
      </c>
      <c r="FL133" s="4">
        <v>1059.6005438306699</v>
      </c>
      <c r="FM133" s="28">
        <v>0.35767721383778101</v>
      </c>
      <c r="FN133" s="4">
        <v>503.36513056835599</v>
      </c>
      <c r="FO133" s="4">
        <v>2992.0764655810999</v>
      </c>
      <c r="FP133" s="4">
        <v>1538.14767528025</v>
      </c>
      <c r="FQ133" s="28">
        <v>0.51407365185151499</v>
      </c>
      <c r="FR133" s="4">
        <v>1022.39135662133</v>
      </c>
      <c r="FS133" s="28">
        <v>0.34169960840982899</v>
      </c>
      <c r="FT133" s="4">
        <v>515.12580645161302</v>
      </c>
      <c r="FU133" s="4">
        <v>3088.20672686138</v>
      </c>
      <c r="FV133" s="4">
        <v>1561.16421954364</v>
      </c>
      <c r="FW133" s="28">
        <v>0.50552451879744997</v>
      </c>
      <c r="FX133" s="4">
        <v>1045.38529888119</v>
      </c>
      <c r="FY133" s="28">
        <v>0.33850884715338903</v>
      </c>
      <c r="FZ133" s="4">
        <v>522.22964669738894</v>
      </c>
      <c r="GA133" s="4">
        <v>3077.6564478380001</v>
      </c>
      <c r="GB133" s="4">
        <v>1596.7015960845199</v>
      </c>
      <c r="GC133" s="28">
        <v>0.51880436401735996</v>
      </c>
      <c r="GD133" s="4">
        <v>1006.21037670997</v>
      </c>
      <c r="GE133" s="28">
        <v>0.32694044763079899</v>
      </c>
      <c r="GF133" s="4">
        <v>585.18282795698894</v>
      </c>
      <c r="GG133" s="4">
        <v>2967.7925005585398</v>
      </c>
      <c r="GH133" s="4">
        <v>1436.57300244578</v>
      </c>
      <c r="GI133" s="28">
        <v>0.48405439469754502</v>
      </c>
      <c r="GJ133" s="4">
        <v>869.243525960498</v>
      </c>
      <c r="GK133" s="28">
        <v>0.29289228468530298</v>
      </c>
      <c r="GL133" s="4">
        <v>603.21067588325695</v>
      </c>
      <c r="GM133" s="4">
        <v>3299.9794241672298</v>
      </c>
      <c r="GN133" s="4">
        <v>1573.5343453384601</v>
      </c>
      <c r="GO133" s="28">
        <v>0.47683156258937798</v>
      </c>
      <c r="GP133" s="4">
        <v>905.17647218726495</v>
      </c>
      <c r="GQ133" s="28">
        <v>0.27429761093607202</v>
      </c>
      <c r="GR133" s="4">
        <v>687.25827956989201</v>
      </c>
      <c r="GS133" s="4">
        <v>1193.53697004165</v>
      </c>
      <c r="GT133" s="4">
        <v>638.21607759500898</v>
      </c>
      <c r="GU133" s="28">
        <v>0.53472669352901603</v>
      </c>
      <c r="GV133" s="4">
        <v>419.91590126363701</v>
      </c>
      <c r="GW133" s="28">
        <v>0.351824796218072</v>
      </c>
      <c r="GX133" s="4">
        <v>238.97075268817201</v>
      </c>
    </row>
    <row r="134" spans="1:206" x14ac:dyDescent="0.25">
      <c r="A134" s="4" t="s">
        <v>220</v>
      </c>
      <c r="B134" s="4" t="s">
        <v>464</v>
      </c>
      <c r="C134" s="4" t="s">
        <v>465</v>
      </c>
      <c r="D134" s="25" t="s">
        <v>237</v>
      </c>
      <c r="F134" s="26">
        <v>1365.0303579307999</v>
      </c>
      <c r="G134" s="26">
        <v>853.84565510258801</v>
      </c>
      <c r="H134" s="26">
        <v>994.88200465831903</v>
      </c>
      <c r="I134" s="26">
        <v>1144.5559517217901</v>
      </c>
      <c r="J134" s="26">
        <v>347.40878244843901</v>
      </c>
      <c r="K134" s="26">
        <v>563.59624862899705</v>
      </c>
      <c r="L134" s="26">
        <v>545.74188159179801</v>
      </c>
      <c r="M134" s="26">
        <v>607.22206855319803</v>
      </c>
      <c r="N134" s="26">
        <v>585.43587125392605</v>
      </c>
      <c r="O134" s="26">
        <v>841.40990753721098</v>
      </c>
      <c r="P134" s="26">
        <v>1050.04184381153</v>
      </c>
      <c r="Q134" s="26">
        <v>1076.63183575467</v>
      </c>
      <c r="R134" s="26">
        <v>1125.2707927634499</v>
      </c>
      <c r="S134" s="26">
        <v>1177.10456352337</v>
      </c>
      <c r="T134" s="26">
        <v>1102.9335255199301</v>
      </c>
      <c r="U134" s="26">
        <v>1248.30898897465</v>
      </c>
      <c r="V134" s="26">
        <v>1461.0881662212701</v>
      </c>
      <c r="W134" s="26">
        <v>1497.07956375868</v>
      </c>
      <c r="X134" s="26">
        <v>1507.2810899751901</v>
      </c>
      <c r="Y134" s="26">
        <v>1556.91808677474</v>
      </c>
      <c r="Z134" s="26">
        <v>1421.60356437375</v>
      </c>
      <c r="AA134" s="26">
        <v>1166.74036535494</v>
      </c>
      <c r="AB134" s="26">
        <v>672.03837773071598</v>
      </c>
      <c r="AC134" s="26">
        <v>2218.8760130333799</v>
      </c>
      <c r="AD134" s="26">
        <v>2139.4379563801099</v>
      </c>
      <c r="AE134" s="26">
        <v>911.00503107743702</v>
      </c>
      <c r="AF134" s="26">
        <v>1152.9639501449999</v>
      </c>
      <c r="AG134" s="26">
        <v>1426.84577879114</v>
      </c>
      <c r="AH134" s="26">
        <v>2126.6736795662</v>
      </c>
      <c r="AI134" s="26">
        <v>2302.3753562868201</v>
      </c>
      <c r="AJ134" s="26">
        <v>2351.2425144945901</v>
      </c>
      <c r="AK134" s="26">
        <v>2958.1677299799499</v>
      </c>
      <c r="AL134" s="26">
        <v>3064.1991767499298</v>
      </c>
      <c r="AM134" s="26">
        <v>2588.34392972869</v>
      </c>
      <c r="AN134" s="26">
        <v>672.03837773071598</v>
      </c>
      <c r="AO134" s="26">
        <v>4358.3139694134998</v>
      </c>
      <c r="AP134" s="26">
        <v>2063.9689812224301</v>
      </c>
      <c r="AQ134" s="26">
        <v>3553.5194583573302</v>
      </c>
      <c r="AR134" s="26">
        <v>4653.6178707814097</v>
      </c>
      <c r="AS134" s="26">
        <v>6022.3669067298797</v>
      </c>
      <c r="AT134" s="26">
        <v>3260.3823074594002</v>
      </c>
      <c r="AU134" s="26">
        <f t="shared" si="28"/>
        <v>1489.5504771349001</v>
      </c>
      <c r="AV134" s="26">
        <f t="shared" si="29"/>
        <v>1100.0984124240795</v>
      </c>
      <c r="AW134" s="26">
        <f t="shared" si="30"/>
        <v>1368.74903594847</v>
      </c>
      <c r="AX134" s="26">
        <v>61.480186961399298</v>
      </c>
      <c r="AY134" s="26">
        <v>-21.786197299271599</v>
      </c>
      <c r="AZ134" s="26">
        <v>255.97403628328499</v>
      </c>
      <c r="BA134" s="26">
        <v>208.631936274315</v>
      </c>
      <c r="BB134" s="26">
        <v>26.589991943145499</v>
      </c>
      <c r="BC134" s="26">
        <v>48.638957008774298</v>
      </c>
      <c r="BD134" s="26">
        <v>51.8337707599295</v>
      </c>
      <c r="BE134" s="26">
        <v>-74.171038003440103</v>
      </c>
      <c r="BF134" s="26">
        <v>145.37546345471799</v>
      </c>
      <c r="BG134" s="26">
        <v>212.779177246616</v>
      </c>
      <c r="BH134" s="26">
        <v>35.991397537411302</v>
      </c>
      <c r="BI134" s="26">
        <v>10.2015262165134</v>
      </c>
      <c r="BJ134" s="26">
        <v>49.636996799543198</v>
      </c>
      <c r="BK134" s="26">
        <v>-135.31452240098599</v>
      </c>
      <c r="BL134" s="26">
        <v>-254.86319901881501</v>
      </c>
      <c r="BM134" s="26" t="s">
        <v>224</v>
      </c>
      <c r="BN134" s="4" t="s">
        <v>224</v>
      </c>
      <c r="BO134" s="27">
        <v>116</v>
      </c>
      <c r="BP134" s="4" t="s">
        <v>253</v>
      </c>
      <c r="BQ134" s="26">
        <v>594.83953444391602</v>
      </c>
      <c r="BR134" s="26">
        <v>223.590117815279</v>
      </c>
      <c r="BS134" s="28">
        <v>0.375883082526284</v>
      </c>
      <c r="BT134" s="4">
        <v>64.136211641897305</v>
      </c>
      <c r="BU134" s="28">
        <v>0.10782103059416701</v>
      </c>
      <c r="BV134" s="4">
        <v>119.340967741935</v>
      </c>
      <c r="BW134" s="26">
        <v>907.91956811124805</v>
      </c>
      <c r="BX134" s="26">
        <v>510.31740115331701</v>
      </c>
      <c r="BY134" s="28">
        <v>0.56207335878323905</v>
      </c>
      <c r="BZ134" s="4">
        <v>330.832232549325</v>
      </c>
      <c r="CA134" s="28">
        <v>0.36438495673967902</v>
      </c>
      <c r="CB134" s="4">
        <v>140.50225806451601</v>
      </c>
      <c r="CC134" s="26">
        <v>1153.2719477365899</v>
      </c>
      <c r="CD134" s="26">
        <v>737.52098495333598</v>
      </c>
      <c r="CE134" s="28">
        <v>0.63950309933471505</v>
      </c>
      <c r="CF134" s="4">
        <v>524.80769846260102</v>
      </c>
      <c r="CG134" s="28">
        <v>0.455059797034504</v>
      </c>
      <c r="CH134" s="4">
        <v>172.55611827957</v>
      </c>
      <c r="CI134" s="26">
        <v>1188.4124804415501</v>
      </c>
      <c r="CJ134" s="26">
        <v>696.15830452690898</v>
      </c>
      <c r="CK134" s="28">
        <v>0.58578844970414001</v>
      </c>
      <c r="CL134" s="4">
        <v>456.13628650204703</v>
      </c>
      <c r="CM134" s="28">
        <v>0.38381983865784602</v>
      </c>
      <c r="CN134" s="4">
        <v>195.545529953917</v>
      </c>
      <c r="CO134" s="26">
        <v>1247.93621968203</v>
      </c>
      <c r="CP134" s="26">
        <v>702.53559719662803</v>
      </c>
      <c r="CQ134" s="28">
        <v>0.56295793496211599</v>
      </c>
      <c r="CR134" s="4">
        <v>458.93169765009202</v>
      </c>
      <c r="CS134" s="28">
        <v>0.36775252646086698</v>
      </c>
      <c r="CT134" s="4">
        <v>201.32055913978499</v>
      </c>
      <c r="CU134" s="26">
        <v>1272.24648832153</v>
      </c>
      <c r="CV134" s="26">
        <v>739.54934659704895</v>
      </c>
      <c r="CW134" s="28">
        <v>0.58129407578301295</v>
      </c>
      <c r="CX134" s="4">
        <v>497.08469581391302</v>
      </c>
      <c r="CY134" s="28">
        <v>0.39071414256345399</v>
      </c>
      <c r="CZ134" s="4">
        <v>219.92495698924699</v>
      </c>
      <c r="DA134" s="26">
        <v>1156.55118026743</v>
      </c>
      <c r="DB134" s="26">
        <v>592.32421086992201</v>
      </c>
      <c r="DC134" s="28">
        <v>0.51214699442264</v>
      </c>
      <c r="DD134" s="4">
        <v>305.38752873496401</v>
      </c>
      <c r="DE134" s="28">
        <v>0.26405016392300901</v>
      </c>
      <c r="DF134" s="4">
        <v>239.58172043010799</v>
      </c>
      <c r="DG134" s="26">
        <v>1281.13088458876</v>
      </c>
      <c r="DH134" s="26">
        <v>576.95392868712804</v>
      </c>
      <c r="DI134" s="28">
        <v>0.45034737326805402</v>
      </c>
      <c r="DJ134" s="4">
        <v>246.80993418931999</v>
      </c>
      <c r="DK134" s="28">
        <v>0.19265005407198901</v>
      </c>
      <c r="DL134" s="4">
        <v>268.68889400921699</v>
      </c>
      <c r="DM134" s="26">
        <v>1422.3384315165399</v>
      </c>
      <c r="DN134" s="26">
        <v>703.93101313343095</v>
      </c>
      <c r="DO134" s="28">
        <v>0.49491105459540802</v>
      </c>
      <c r="DP134" s="4">
        <v>326.04858585073998</v>
      </c>
      <c r="DQ134" s="28">
        <v>0.229234181279273</v>
      </c>
      <c r="DR134" s="4">
        <v>307.53134408602199</v>
      </c>
      <c r="DS134" s="26">
        <v>1374.4322451672999</v>
      </c>
      <c r="DT134" s="26">
        <v>704.15684061474303</v>
      </c>
      <c r="DU134" s="28">
        <v>0.51232561160483603</v>
      </c>
      <c r="DV134" s="4">
        <v>334.73790056443897</v>
      </c>
      <c r="DW134" s="28">
        <v>0.24354630920616499</v>
      </c>
      <c r="DX134" s="4">
        <v>337.20025806451599</v>
      </c>
      <c r="DY134" s="26">
        <v>1425.6294672706299</v>
      </c>
      <c r="DZ134" s="26">
        <v>733.55136152832904</v>
      </c>
      <c r="EA134" s="28">
        <v>0.51454559432803704</v>
      </c>
      <c r="EB134" s="4">
        <v>343.371899829379</v>
      </c>
      <c r="EC134" s="28">
        <v>0.24085634290848801</v>
      </c>
      <c r="ED134" s="4">
        <v>342.937139784946</v>
      </c>
      <c r="EE134" s="26">
        <v>1539.11360927488</v>
      </c>
      <c r="EF134" s="26">
        <v>577.653023382078</v>
      </c>
      <c r="EG134" s="28">
        <v>0.37531538926111402</v>
      </c>
      <c r="EH134" s="4">
        <v>150.58005400670999</v>
      </c>
      <c r="EI134" s="28">
        <v>9.7835567887449806E-2</v>
      </c>
      <c r="EJ134" s="4">
        <v>371.90640552995399</v>
      </c>
      <c r="EK134" s="26">
        <v>1424.39008841898</v>
      </c>
      <c r="EL134" s="26">
        <v>394.91787171493201</v>
      </c>
      <c r="EM134" s="28">
        <v>0.27725401554378798</v>
      </c>
      <c r="EN134" s="4">
        <v>27.3902330405957</v>
      </c>
      <c r="EO134" s="28">
        <v>1.9229446528231501E-2</v>
      </c>
      <c r="EP134" s="4">
        <v>332.62258064516101</v>
      </c>
      <c r="EQ134" s="26">
        <v>1165.50800383518</v>
      </c>
      <c r="ER134" s="26">
        <v>411.68217017282302</v>
      </c>
      <c r="ES134" s="28">
        <v>0.353221229556689</v>
      </c>
      <c r="ET134" s="4">
        <v>150.489255647748</v>
      </c>
      <c r="EU134" s="28">
        <v>0.12911902376693599</v>
      </c>
      <c r="EV134" s="4">
        <v>233.05602150537601</v>
      </c>
      <c r="EW134" s="26">
        <v>661.920057931472</v>
      </c>
      <c r="EX134" s="26">
        <v>264.25840482519101</v>
      </c>
      <c r="EY134" s="28">
        <v>0.39923009079224703</v>
      </c>
      <c r="EZ134" s="4">
        <v>93.391809723383503</v>
      </c>
      <c r="FA134" s="28">
        <v>0.14109227935354701</v>
      </c>
      <c r="FB134" s="4">
        <v>151.53046236559101</v>
      </c>
      <c r="FC134" s="4">
        <v>1502.7591025551601</v>
      </c>
      <c r="FD134" s="4">
        <v>733.90751896859604</v>
      </c>
      <c r="FE134" s="28">
        <v>0.48837336451379498</v>
      </c>
      <c r="FF134" s="4">
        <v>394.968444191223</v>
      </c>
      <c r="FG134" s="28">
        <v>0.262828848296212</v>
      </c>
      <c r="FH134" s="4">
        <v>259.84322580645198</v>
      </c>
      <c r="FI134" s="4">
        <v>2341.68442817815</v>
      </c>
      <c r="FJ134" s="4">
        <v>1433.67928948024</v>
      </c>
      <c r="FK134" s="28">
        <v>0.61224273955464603</v>
      </c>
      <c r="FL134" s="4">
        <v>980.94398496464805</v>
      </c>
      <c r="FM134" s="28">
        <v>0.41890528593890503</v>
      </c>
      <c r="FN134" s="4">
        <v>368.10164823348703</v>
      </c>
      <c r="FO134" s="4">
        <v>2520.18270800357</v>
      </c>
      <c r="FP134" s="4">
        <v>1442.0849437936799</v>
      </c>
      <c r="FQ134" s="28">
        <v>0.57221444271239597</v>
      </c>
      <c r="FR134" s="4">
        <v>956.01639346400498</v>
      </c>
      <c r="FS134" s="28">
        <v>0.37934408105725798</v>
      </c>
      <c r="FT134" s="4">
        <v>421.24551612903201</v>
      </c>
      <c r="FU134" s="4">
        <v>2437.6820648561902</v>
      </c>
      <c r="FV134" s="4">
        <v>1169.2781395570501</v>
      </c>
      <c r="FW134" s="28">
        <v>0.47966802415065102</v>
      </c>
      <c r="FX134" s="4">
        <v>552.19746292428499</v>
      </c>
      <c r="FY134" s="28">
        <v>0.22652562895106701</v>
      </c>
      <c r="FZ134" s="4">
        <v>508.27061443932399</v>
      </c>
      <c r="GA134" s="4">
        <v>2796.7706766838401</v>
      </c>
      <c r="GB134" s="4">
        <v>1443.4803597304799</v>
      </c>
      <c r="GC134" s="28">
        <v>0.51612396102566005</v>
      </c>
      <c r="GD134" s="4">
        <v>660.78648641517896</v>
      </c>
      <c r="GE134" s="28">
        <v>0.23626766825182799</v>
      </c>
      <c r="GF134" s="4">
        <v>644.73160215053804</v>
      </c>
      <c r="GG134" s="4">
        <v>2964.7430765455101</v>
      </c>
      <c r="GH134" s="4">
        <v>1311.20438491041</v>
      </c>
      <c r="GI134" s="28">
        <v>0.44226577179099502</v>
      </c>
      <c r="GJ134" s="4">
        <v>493.95195383608899</v>
      </c>
      <c r="GK134" s="28">
        <v>0.16660868786365099</v>
      </c>
      <c r="GL134" s="4">
        <v>714.84354531489998</v>
      </c>
      <c r="GM134" s="4">
        <v>2589.89809225415</v>
      </c>
      <c r="GN134" s="4">
        <v>806.60004188775497</v>
      </c>
      <c r="GO134" s="28">
        <v>0.31144084174590803</v>
      </c>
      <c r="GP134" s="4">
        <v>177.879488688344</v>
      </c>
      <c r="GQ134" s="28">
        <v>6.8682041668104404E-2</v>
      </c>
      <c r="GR134" s="4">
        <v>565.67860215053804</v>
      </c>
      <c r="GS134" s="4">
        <v>661.920057931472</v>
      </c>
      <c r="GT134" s="4">
        <v>264.25840482519101</v>
      </c>
      <c r="GU134" s="28">
        <v>0.39923009079224703</v>
      </c>
      <c r="GV134" s="4">
        <v>93.391809723383503</v>
      </c>
      <c r="GW134" s="28">
        <v>0.14109227935354701</v>
      </c>
      <c r="GX134" s="4">
        <v>151.53046236559101</v>
      </c>
    </row>
    <row r="135" spans="1:206" x14ac:dyDescent="0.25">
      <c r="A135" s="4" t="s">
        <v>220</v>
      </c>
      <c r="B135" s="4" t="s">
        <v>466</v>
      </c>
      <c r="C135" s="4" t="s">
        <v>467</v>
      </c>
      <c r="D135" s="25" t="s">
        <v>248</v>
      </c>
      <c r="I135" s="26">
        <v>2233.5177959723101</v>
      </c>
      <c r="J135" s="26">
        <v>1961.77425702395</v>
      </c>
      <c r="K135" s="26">
        <v>1926.8536057799199</v>
      </c>
      <c r="L135" s="26">
        <v>1578.1299429143801</v>
      </c>
      <c r="M135" s="26">
        <v>1353.8987755845601</v>
      </c>
      <c r="N135" s="26">
        <v>1523.78839411834</v>
      </c>
      <c r="O135" s="26">
        <v>1302.7541719358101</v>
      </c>
      <c r="P135" s="26">
        <v>1453.09468441019</v>
      </c>
      <c r="Q135" s="26">
        <v>1422.20492141557</v>
      </c>
      <c r="R135" s="26">
        <v>1532.14320352051</v>
      </c>
      <c r="S135" s="26">
        <v>1766.5675305560901</v>
      </c>
      <c r="T135" s="26">
        <v>1739.28283004747</v>
      </c>
      <c r="U135" s="26">
        <v>1571.6406645207901</v>
      </c>
      <c r="V135" s="26">
        <v>1583.73703268598</v>
      </c>
      <c r="W135" s="26">
        <v>1480.0213446075099</v>
      </c>
      <c r="X135" s="26">
        <v>1488.7310804665001</v>
      </c>
      <c r="Y135" s="26">
        <v>1442.5267527874601</v>
      </c>
      <c r="Z135" s="26">
        <v>1253.3306699544901</v>
      </c>
      <c r="AA135" s="26">
        <v>1156.2095135162299</v>
      </c>
      <c r="AB135" s="26">
        <v>1012.03133909085</v>
      </c>
      <c r="AC135" s="26">
        <v>0</v>
      </c>
      <c r="AD135" s="26">
        <v>2233.5177959723101</v>
      </c>
      <c r="AE135" s="26">
        <v>3888.6278628038699</v>
      </c>
      <c r="AF135" s="26">
        <v>2932.0287184989402</v>
      </c>
      <c r="AG135" s="26">
        <v>2826.54256605415</v>
      </c>
      <c r="AH135" s="26">
        <v>2875.2996058257499</v>
      </c>
      <c r="AI135" s="26">
        <v>3298.7107340766001</v>
      </c>
      <c r="AJ135" s="26">
        <v>3310.9234945682601</v>
      </c>
      <c r="AK135" s="26">
        <v>3063.75837729349</v>
      </c>
      <c r="AL135" s="26">
        <v>2931.2578332539601</v>
      </c>
      <c r="AM135" s="26">
        <v>2409.54018347072</v>
      </c>
      <c r="AN135" s="26">
        <v>1012.03133909085</v>
      </c>
      <c r="AO135" s="26">
        <v>2233.5177959723101</v>
      </c>
      <c r="AP135" s="26">
        <v>6820.6565813028101</v>
      </c>
      <c r="AQ135" s="26">
        <v>5701.84217187991</v>
      </c>
      <c r="AR135" s="26">
        <v>6609.6342286448698</v>
      </c>
      <c r="AS135" s="26">
        <v>5995.0162105474501</v>
      </c>
      <c r="AT135" s="26">
        <v>3421.57152256157</v>
      </c>
      <c r="AU135" s="26">
        <f t="shared" si="28"/>
        <v>-1118.8144094229001</v>
      </c>
      <c r="AV135" s="26">
        <f t="shared" si="29"/>
        <v>907.79205676495985</v>
      </c>
      <c r="AW135" s="26">
        <f t="shared" si="30"/>
        <v>-614.61801809741974</v>
      </c>
      <c r="AX135" s="26">
        <v>-224.231167329816</v>
      </c>
      <c r="AY135" s="26">
        <v>169.88961853378299</v>
      </c>
      <c r="AZ135" s="26">
        <v>-221.03422218253601</v>
      </c>
      <c r="BA135" s="26">
        <v>150.34051247437901</v>
      </c>
      <c r="BB135" s="26">
        <v>-30.889762994621002</v>
      </c>
      <c r="BC135" s="26">
        <v>109.938282104946</v>
      </c>
      <c r="BD135" s="26">
        <v>234.42432703557901</v>
      </c>
      <c r="BE135" s="26">
        <v>-27.284700508617799</v>
      </c>
      <c r="BF135" s="26">
        <v>-167.64216552668401</v>
      </c>
      <c r="BG135" s="26">
        <v>12.096368165191199</v>
      </c>
      <c r="BH135" s="26">
        <v>-103.715688078475</v>
      </c>
      <c r="BI135" s="26">
        <v>8.7097358589963996</v>
      </c>
      <c r="BJ135" s="26">
        <v>-46.204327679046401</v>
      </c>
      <c r="BK135" s="26">
        <v>-189.196082832965</v>
      </c>
      <c r="BL135" s="26">
        <v>-97.121156438264606</v>
      </c>
      <c r="BM135" s="26" t="s">
        <v>342</v>
      </c>
      <c r="BN135" s="4" t="s">
        <v>224</v>
      </c>
      <c r="BO135" s="27">
        <v>117</v>
      </c>
      <c r="BP135" s="4" t="s">
        <v>253</v>
      </c>
      <c r="BQ135" s="26">
        <v>1548.0111613699601</v>
      </c>
      <c r="BR135" s="26">
        <v>943.58278728460402</v>
      </c>
      <c r="BS135" s="28">
        <v>0.609545209253887</v>
      </c>
      <c r="BT135" s="4">
        <v>664.43751871569998</v>
      </c>
      <c r="BU135" s="28">
        <v>0.429220108547335</v>
      </c>
      <c r="BV135" s="4">
        <v>228.43978494623701</v>
      </c>
      <c r="BW135" s="26">
        <v>1406.99323088762</v>
      </c>
      <c r="BX135" s="26">
        <v>867.819705907752</v>
      </c>
      <c r="BY135" s="28">
        <v>0.61679024948846095</v>
      </c>
      <c r="BZ135" s="4">
        <v>601.34211873490904</v>
      </c>
      <c r="CA135" s="28">
        <v>0.42739517542351202</v>
      </c>
      <c r="CB135" s="4">
        <v>229.72043010752699</v>
      </c>
      <c r="CC135" s="26">
        <v>1596.4973576294501</v>
      </c>
      <c r="CD135" s="26">
        <v>1038.269710502</v>
      </c>
      <c r="CE135" s="28">
        <v>0.65034226680065799</v>
      </c>
      <c r="CF135" s="4">
        <v>763.65319076354399</v>
      </c>
      <c r="CG135" s="28">
        <v>0.47833038189142302</v>
      </c>
      <c r="CH135" s="4">
        <v>226.861290322581</v>
      </c>
      <c r="CI135" s="26">
        <v>1571.2544573412999</v>
      </c>
      <c r="CJ135" s="26">
        <v>968.85217356091005</v>
      </c>
      <c r="CK135" s="28">
        <v>0.61661061264404704</v>
      </c>
      <c r="CL135" s="4">
        <v>697.11595436916798</v>
      </c>
      <c r="CM135" s="28">
        <v>0.443668402092394</v>
      </c>
      <c r="CN135" s="4">
        <v>220.23133640552999</v>
      </c>
      <c r="CO135" s="26">
        <v>1699.255989405</v>
      </c>
      <c r="CP135" s="26">
        <v>1015.67010775575</v>
      </c>
      <c r="CQ135" s="28">
        <v>0.59771459632247104</v>
      </c>
      <c r="CR135" s="4">
        <v>751.05051042103798</v>
      </c>
      <c r="CS135" s="28">
        <v>0.44198785533427698</v>
      </c>
      <c r="CT135" s="4">
        <v>232.631720430108</v>
      </c>
      <c r="CU135" s="26">
        <v>1910.6366713687701</v>
      </c>
      <c r="CV135" s="26">
        <v>1110.06527482607</v>
      </c>
      <c r="CW135" s="28">
        <v>0.58099234221796003</v>
      </c>
      <c r="CX135" s="4">
        <v>853.95674393100899</v>
      </c>
      <c r="CY135" s="28">
        <v>0.44694878766209201</v>
      </c>
      <c r="CZ135" s="4">
        <v>222.85430107526901</v>
      </c>
      <c r="DA135" s="26">
        <v>1820.40681518362</v>
      </c>
      <c r="DB135" s="26">
        <v>965.56910049757198</v>
      </c>
      <c r="DC135" s="28">
        <v>0.53041391212335998</v>
      </c>
      <c r="DD135" s="4">
        <v>727.05499749583601</v>
      </c>
      <c r="DE135" s="28">
        <v>0.39939149394059997</v>
      </c>
      <c r="DF135" s="4">
        <v>225.61209677419399</v>
      </c>
      <c r="DG135" s="26">
        <v>1598.70515069876</v>
      </c>
      <c r="DH135" s="26">
        <v>942.00473611008204</v>
      </c>
      <c r="DI135" s="28">
        <v>0.589229812450625</v>
      </c>
      <c r="DJ135" s="4">
        <v>700.98173279190303</v>
      </c>
      <c r="DK135" s="28">
        <v>0.43846842708020101</v>
      </c>
      <c r="DL135" s="4">
        <v>222.62211981566799</v>
      </c>
      <c r="DM135" s="26">
        <v>1543.0174688407001</v>
      </c>
      <c r="DN135" s="26">
        <v>745.53840238753503</v>
      </c>
      <c r="DO135" s="28">
        <v>0.48316912636619203</v>
      </c>
      <c r="DP135" s="4">
        <v>457.89368141888099</v>
      </c>
      <c r="DQ135" s="28">
        <v>0.29675210466859198</v>
      </c>
      <c r="DR135" s="4">
        <v>235.722043010753</v>
      </c>
      <c r="DS135" s="26">
        <v>1359.3775403944001</v>
      </c>
      <c r="DT135" s="26">
        <v>707.931629164995</v>
      </c>
      <c r="DU135" s="28">
        <v>0.52077631719559103</v>
      </c>
      <c r="DV135" s="4">
        <v>461.58073073663502</v>
      </c>
      <c r="DW135" s="28">
        <v>0.33955300644640402</v>
      </c>
      <c r="DX135" s="4">
        <v>224.193010752688</v>
      </c>
      <c r="DY135" s="26">
        <v>1403.67684134756</v>
      </c>
      <c r="DZ135" s="26">
        <v>676.98965194842697</v>
      </c>
      <c r="EA135" s="28">
        <v>0.48229737216331298</v>
      </c>
      <c r="EB135" s="4">
        <v>445.289971913947</v>
      </c>
      <c r="EC135" s="28">
        <v>0.31723111673372001</v>
      </c>
      <c r="ED135" s="4">
        <v>206.32795698924701</v>
      </c>
      <c r="EE135" s="26">
        <v>1426.7568611228601</v>
      </c>
      <c r="EF135" s="26">
        <v>554.25660904019401</v>
      </c>
      <c r="EG135" s="28">
        <v>0.3884730637314</v>
      </c>
      <c r="EH135" s="4">
        <v>297.39847561129301</v>
      </c>
      <c r="EI135" s="28">
        <v>0.20844369753178399</v>
      </c>
      <c r="EJ135" s="4">
        <v>220.26837557603699</v>
      </c>
      <c r="EK135" s="26">
        <v>1256.13888112276</v>
      </c>
      <c r="EL135" s="26">
        <v>378.70370119536699</v>
      </c>
      <c r="EM135" s="28">
        <v>0.301482349512878</v>
      </c>
      <c r="EN135" s="4">
        <v>113.47651556237101</v>
      </c>
      <c r="EO135" s="28">
        <v>9.0337555239866599E-2</v>
      </c>
      <c r="EP135" s="4">
        <v>222.89301075268801</v>
      </c>
      <c r="EQ135" s="26">
        <v>1154.2873629802</v>
      </c>
      <c r="ER135" s="26">
        <v>422.75485569359603</v>
      </c>
      <c r="ES135" s="28">
        <v>0.36624749542618701</v>
      </c>
      <c r="ET135" s="4">
        <v>212.31832174379599</v>
      </c>
      <c r="EU135" s="28">
        <v>0.183938877400183</v>
      </c>
      <c r="EV135" s="4">
        <v>183.01021505376301</v>
      </c>
      <c r="EW135" s="26">
        <v>999.75691870182197</v>
      </c>
      <c r="EX135" s="26">
        <v>359.19798602858702</v>
      </c>
      <c r="EY135" s="28">
        <v>0.35928532157097098</v>
      </c>
      <c r="EZ135" s="4">
        <v>199.75250653702301</v>
      </c>
      <c r="FA135" s="28">
        <v>0.19980107444157599</v>
      </c>
      <c r="FB135" s="4">
        <v>156.44833333333301</v>
      </c>
      <c r="FC135" s="4">
        <v>2955.0043922575801</v>
      </c>
      <c r="FD135" s="4">
        <v>1811.40249319236</v>
      </c>
      <c r="FE135" s="28">
        <v>0.61299485643352003</v>
      </c>
      <c r="FF135" s="4">
        <v>1265.7796374506099</v>
      </c>
      <c r="FG135" s="28">
        <v>0.42835118647102</v>
      </c>
      <c r="FH135" s="4">
        <v>458.16021505376301</v>
      </c>
      <c r="FI135" s="4">
        <v>3167.7518149707598</v>
      </c>
      <c r="FJ135" s="4">
        <v>2007.1218840629101</v>
      </c>
      <c r="FK135" s="28">
        <v>0.63361083863239398</v>
      </c>
      <c r="FL135" s="4">
        <v>1460.76914513271</v>
      </c>
      <c r="FM135" s="28">
        <v>0.46113749765026901</v>
      </c>
      <c r="FN135" s="4">
        <v>447.09262672811099</v>
      </c>
      <c r="FO135" s="4">
        <v>3609.8926607737699</v>
      </c>
      <c r="FP135" s="4">
        <v>2125.73538258182</v>
      </c>
      <c r="FQ135" s="28">
        <v>0.58886387556082498</v>
      </c>
      <c r="FR135" s="4">
        <v>1605.00725435205</v>
      </c>
      <c r="FS135" s="28">
        <v>0.44461356754248199</v>
      </c>
      <c r="FT135" s="4">
        <v>455.48602150537602</v>
      </c>
      <c r="FU135" s="4">
        <v>3419.11196588239</v>
      </c>
      <c r="FV135" s="4">
        <v>1907.57383660765</v>
      </c>
      <c r="FW135" s="28">
        <v>0.557914995367915</v>
      </c>
      <c r="FX135" s="4">
        <v>1428.0367302877401</v>
      </c>
      <c r="FY135" s="28">
        <v>0.417663049510342</v>
      </c>
      <c r="FZ135" s="4">
        <v>448.234216589862</v>
      </c>
      <c r="GA135" s="4">
        <v>2902.3950092351001</v>
      </c>
      <c r="GB135" s="4">
        <v>1855.6036772136099</v>
      </c>
      <c r="GC135" s="28">
        <v>0.63933533213407601</v>
      </c>
      <c r="GD135" s="4">
        <v>919.47441215551601</v>
      </c>
      <c r="GE135" s="28">
        <v>0.31679850924145397</v>
      </c>
      <c r="GF135" s="4">
        <v>459.91505376344099</v>
      </c>
      <c r="GG135" s="4">
        <v>2830.43370247043</v>
      </c>
      <c r="GH135" s="4">
        <v>1231.24626098862</v>
      </c>
      <c r="GI135" s="28">
        <v>0.43500268524713398</v>
      </c>
      <c r="GJ135" s="4">
        <v>742.68844752524001</v>
      </c>
      <c r="GK135" s="28">
        <v>0.26239386807647702</v>
      </c>
      <c r="GL135" s="4">
        <v>426.596332565284</v>
      </c>
      <c r="GM135" s="4">
        <v>2410.42624410296</v>
      </c>
      <c r="GN135" s="4">
        <v>801.45855688896302</v>
      </c>
      <c r="GO135" s="28">
        <v>0.33249661085864302</v>
      </c>
      <c r="GP135" s="4">
        <v>325.79483730616698</v>
      </c>
      <c r="GQ135" s="28">
        <v>0.13516067463305101</v>
      </c>
      <c r="GR135" s="4">
        <v>405.90322580645199</v>
      </c>
      <c r="GS135" s="4">
        <v>999.75691870182197</v>
      </c>
      <c r="GT135" s="4">
        <v>359.19798602858702</v>
      </c>
      <c r="GU135" s="28">
        <v>0.35928532157097098</v>
      </c>
      <c r="GV135" s="4">
        <v>199.75250653702301</v>
      </c>
      <c r="GW135" s="28">
        <v>0.19980107444157599</v>
      </c>
      <c r="GX135" s="4">
        <v>156.44833333333301</v>
      </c>
    </row>
    <row r="136" spans="1:206" x14ac:dyDescent="0.25">
      <c r="A136" s="4" t="s">
        <v>220</v>
      </c>
      <c r="B136" s="4" t="s">
        <v>468</v>
      </c>
      <c r="C136" s="4" t="s">
        <v>243</v>
      </c>
      <c r="D136" s="25" t="s">
        <v>244</v>
      </c>
      <c r="E136" s="4" t="s">
        <v>245</v>
      </c>
      <c r="F136" s="26">
        <v>436.318113822562</v>
      </c>
      <c r="G136" s="26">
        <v>627.33228308141497</v>
      </c>
      <c r="H136" s="26">
        <v>840.87257771334498</v>
      </c>
      <c r="I136" s="26">
        <v>1340.17192769078</v>
      </c>
      <c r="J136" s="26">
        <v>225.22722089083501</v>
      </c>
      <c r="K136" s="26">
        <v>210.19349036874701</v>
      </c>
      <c r="L136" s="26">
        <v>352.14786495801297</v>
      </c>
      <c r="M136" s="26">
        <v>280.46467230904801</v>
      </c>
      <c r="N136" s="26">
        <v>252.096060924623</v>
      </c>
      <c r="O136" s="26">
        <v>227.04364426433</v>
      </c>
      <c r="P136" s="26">
        <v>387.23497842278101</v>
      </c>
      <c r="Q136" s="26">
        <v>73.294068192770894</v>
      </c>
      <c r="R136" s="26">
        <v>71.961150062066494</v>
      </c>
      <c r="S136" s="26">
        <v>81.960794194961593</v>
      </c>
      <c r="T136" s="26">
        <v>125.11368344651299</v>
      </c>
      <c r="U136" s="26">
        <v>303.99038955823198</v>
      </c>
      <c r="V136" s="26">
        <v>543.19066231471004</v>
      </c>
      <c r="W136" s="26">
        <v>591.39789347937301</v>
      </c>
      <c r="X136" s="26">
        <v>4071.73032430083</v>
      </c>
      <c r="Y136" s="26">
        <v>758.32164922234699</v>
      </c>
      <c r="Z136" s="26">
        <v>1584.2337250748401</v>
      </c>
      <c r="AA136" s="26">
        <v>573.54433892661405</v>
      </c>
      <c r="AB136" s="26">
        <v>272.44424256297901</v>
      </c>
      <c r="AC136" s="26">
        <v>1063.65039690398</v>
      </c>
      <c r="AD136" s="26">
        <v>2181.0445054041202</v>
      </c>
      <c r="AE136" s="26">
        <v>435.42071125958302</v>
      </c>
      <c r="AF136" s="26">
        <v>632.61253726706104</v>
      </c>
      <c r="AG136" s="26">
        <v>479.13970518895201</v>
      </c>
      <c r="AH136" s="26">
        <v>460.52904661555198</v>
      </c>
      <c r="AI136" s="26">
        <v>153.921944257028</v>
      </c>
      <c r="AJ136" s="26">
        <v>429.10407300474498</v>
      </c>
      <c r="AK136" s="26">
        <v>1134.5885557940801</v>
      </c>
      <c r="AL136" s="26">
        <v>4830.0519735231701</v>
      </c>
      <c r="AM136" s="26">
        <v>2157.7780640014498</v>
      </c>
      <c r="AN136" s="26">
        <v>272.44424256297901</v>
      </c>
      <c r="AO136" s="26">
        <v>3244.6949023081002</v>
      </c>
      <c r="AP136" s="26">
        <v>1068.0332485266399</v>
      </c>
      <c r="AQ136" s="26">
        <v>939.66875180450404</v>
      </c>
      <c r="AR136" s="26">
        <v>583.02601726177295</v>
      </c>
      <c r="AS136" s="26">
        <v>5964.6405293172602</v>
      </c>
      <c r="AT136" s="26">
        <v>2430.2223065644298</v>
      </c>
      <c r="AU136" s="26">
        <f t="shared" si="28"/>
        <v>-128.36449672213587</v>
      </c>
      <c r="AV136" s="26">
        <f t="shared" si="29"/>
        <v>-356.64273454273109</v>
      </c>
      <c r="AW136" s="26">
        <f t="shared" si="30"/>
        <v>5381.6145120554875</v>
      </c>
      <c r="AX136" s="26">
        <v>-71.683192648964507</v>
      </c>
      <c r="AY136" s="26">
        <v>-28.368611384425801</v>
      </c>
      <c r="AZ136" s="26">
        <v>-25.052416660293101</v>
      </c>
      <c r="BA136" s="26">
        <v>160.19133415845101</v>
      </c>
      <c r="BB136" s="26">
        <v>-313.94091023000999</v>
      </c>
      <c r="BC136" s="26">
        <v>-1.3329181307044</v>
      </c>
      <c r="BD136" s="26">
        <v>9.9996441328951402</v>
      </c>
      <c r="BE136" s="26">
        <v>43.1528892515515</v>
      </c>
      <c r="BF136" s="26">
        <v>178.87670611171899</v>
      </c>
      <c r="BG136" s="26">
        <v>239.200272756478</v>
      </c>
      <c r="BH136" s="26">
        <v>48.207231164662602</v>
      </c>
      <c r="BI136" s="26">
        <v>3480.3324308214501</v>
      </c>
      <c r="BJ136" s="26">
        <v>-3313.40867507848</v>
      </c>
      <c r="BK136" s="26">
        <v>825.91207585249197</v>
      </c>
      <c r="BL136" s="26">
        <v>-1010.68938614823</v>
      </c>
      <c r="BM136" s="26" t="s">
        <v>271</v>
      </c>
      <c r="BN136" s="4" t="s">
        <v>224</v>
      </c>
      <c r="BO136" s="27">
        <v>118</v>
      </c>
      <c r="BP136" s="4" t="s">
        <v>253</v>
      </c>
      <c r="BQ136" s="26">
        <v>245.19891680083899</v>
      </c>
      <c r="BR136" s="26">
        <v>174.542065839022</v>
      </c>
      <c r="BS136" s="28">
        <v>0.71183864968209598</v>
      </c>
      <c r="BT136" s="4">
        <v>158.14931928451301</v>
      </c>
      <c r="BU136" s="28">
        <v>0.64498375991182799</v>
      </c>
      <c r="BV136" s="4">
        <v>13.618279569892501</v>
      </c>
      <c r="BW136" s="26">
        <v>227.783641749352</v>
      </c>
      <c r="BX136" s="26">
        <v>113.65621628559499</v>
      </c>
      <c r="BY136" s="28">
        <v>0.49896566501759498</v>
      </c>
      <c r="BZ136" s="4">
        <v>91.953442558306605</v>
      </c>
      <c r="CA136" s="28">
        <v>0.403687647857917</v>
      </c>
      <c r="CB136" s="4">
        <v>18.476537634408601</v>
      </c>
      <c r="CC136" s="26">
        <v>394.80475058879398</v>
      </c>
      <c r="CD136" s="26">
        <v>238.61340642198601</v>
      </c>
      <c r="CE136" s="28">
        <v>0.60438332129015304</v>
      </c>
      <c r="CF136" s="4">
        <v>194.593529136592</v>
      </c>
      <c r="CG136" s="28">
        <v>0.49288548034537</v>
      </c>
      <c r="CH136" s="4">
        <v>43.331440860215103</v>
      </c>
      <c r="CI136" s="26">
        <v>72.990459370692705</v>
      </c>
      <c r="CJ136" s="26">
        <v>47.409461391538201</v>
      </c>
      <c r="CK136" s="28">
        <v>0.64952956592261402</v>
      </c>
      <c r="CL136" s="4">
        <v>26.9836386669162</v>
      </c>
      <c r="CM136" s="28">
        <v>0.36968720158172802</v>
      </c>
      <c r="CN136" s="4">
        <v>15.4828917050691</v>
      </c>
      <c r="CO136" s="26">
        <v>71.988062351531795</v>
      </c>
      <c r="CP136" s="26">
        <v>57.692738174690099</v>
      </c>
      <c r="CQ136" s="28">
        <v>0.80142090632979102</v>
      </c>
      <c r="CR136" s="4">
        <v>48.299141879665598</v>
      </c>
      <c r="CS136" s="28">
        <v>0.67093265608138497</v>
      </c>
      <c r="CT136" s="4">
        <v>10.936559139784899</v>
      </c>
      <c r="CU136" s="26">
        <v>81.819457313421395</v>
      </c>
      <c r="CV136" s="26">
        <v>62.076499930760598</v>
      </c>
      <c r="CW136" s="28">
        <v>0.75870094924936304</v>
      </c>
      <c r="CX136" s="4">
        <v>46.6134043266905</v>
      </c>
      <c r="CY136" s="28">
        <v>0.56971050477799001</v>
      </c>
      <c r="CZ136" s="4">
        <v>19.0139784946237</v>
      </c>
      <c r="DA136" s="26">
        <v>124.595348297098</v>
      </c>
      <c r="DB136" s="26">
        <v>104.01503697763199</v>
      </c>
      <c r="DC136" s="28">
        <v>0.83482279554776795</v>
      </c>
      <c r="DD136" s="4">
        <v>86.528103236642096</v>
      </c>
      <c r="DE136" s="28">
        <v>0.69447298329561402</v>
      </c>
      <c r="DF136" s="4">
        <v>21.586021505376301</v>
      </c>
      <c r="DG136" s="26">
        <v>300.95006745554798</v>
      </c>
      <c r="DH136" s="26">
        <v>235.74951002867999</v>
      </c>
      <c r="DI136" s="28">
        <v>0.78335091273405999</v>
      </c>
      <c r="DJ136" s="4">
        <v>202.517400873112</v>
      </c>
      <c r="DK136" s="28">
        <v>0.67292691636636903</v>
      </c>
      <c r="DL136" s="4">
        <v>42.368721198156699</v>
      </c>
      <c r="DM136" s="26">
        <v>517.42247808483296</v>
      </c>
      <c r="DN136" s="26">
        <v>409.27677013843203</v>
      </c>
      <c r="DO136" s="28">
        <v>0.79099147693256899</v>
      </c>
      <c r="DP136" s="4">
        <v>351.77386079255501</v>
      </c>
      <c r="DQ136" s="28">
        <v>0.67985809602744196</v>
      </c>
      <c r="DR136" s="4">
        <v>74.933870967741896</v>
      </c>
      <c r="DS136" s="26">
        <v>561.01064775083296</v>
      </c>
      <c r="DT136" s="26">
        <v>414.30421283552198</v>
      </c>
      <c r="DU136" s="28">
        <v>0.73849616668867701</v>
      </c>
      <c r="DV136" s="4">
        <v>345.82445803297401</v>
      </c>
      <c r="DW136" s="28">
        <v>0.61643118436241895</v>
      </c>
      <c r="DX136" s="4">
        <v>98.943010752688195</v>
      </c>
      <c r="DY136" s="26">
        <v>3943.0645466578198</v>
      </c>
      <c r="DZ136" s="26">
        <v>3368.8331166804401</v>
      </c>
      <c r="EA136" s="28">
        <v>0.85436925437497502</v>
      </c>
      <c r="EB136" s="4">
        <v>3110.2490652268598</v>
      </c>
      <c r="EC136" s="28">
        <v>0.788789792412386</v>
      </c>
      <c r="ED136" s="4">
        <v>384.77645161290297</v>
      </c>
      <c r="EE136" s="26">
        <v>739.15892934597798</v>
      </c>
      <c r="EF136" s="26">
        <v>129.869763798565</v>
      </c>
      <c r="EG136" s="28">
        <v>0.17569937755264101</v>
      </c>
      <c r="EH136" s="4">
        <v>-139.673957787723</v>
      </c>
      <c r="EI136" s="28">
        <v>-0.18896336395652899</v>
      </c>
      <c r="EJ136" s="4">
        <v>383.54395161290302</v>
      </c>
      <c r="EK136" s="26">
        <v>1620.3054628719599</v>
      </c>
      <c r="EL136" s="26">
        <v>928.74538553059097</v>
      </c>
      <c r="EM136" s="28">
        <v>0.57319154123223703</v>
      </c>
      <c r="EN136" s="4">
        <v>620.13646146302403</v>
      </c>
      <c r="EO136" s="28">
        <v>0.38272811866217199</v>
      </c>
      <c r="EP136" s="4">
        <v>424.36693548387098</v>
      </c>
      <c r="EQ136" s="26">
        <v>602.76592226004198</v>
      </c>
      <c r="ER136" s="26">
        <v>-259.51768011313402</v>
      </c>
      <c r="ES136" s="28">
        <v>-0.43054471151933299</v>
      </c>
      <c r="ET136" s="4">
        <v>-641.23487310478095</v>
      </c>
      <c r="EU136" s="28">
        <v>-1.06382071285733</v>
      </c>
      <c r="EV136" s="4">
        <v>515.68602150537595</v>
      </c>
      <c r="EW136" s="26">
        <v>280.39880689954299</v>
      </c>
      <c r="EX136" s="26">
        <v>-361.12133874800799</v>
      </c>
      <c r="EY136" s="28">
        <v>-1.2878847194146099</v>
      </c>
      <c r="EZ136" s="4">
        <v>-642.15266769156801</v>
      </c>
      <c r="FA136" s="28">
        <v>-2.2901405137634199</v>
      </c>
      <c r="FB136" s="4">
        <v>342.06720430107498</v>
      </c>
      <c r="FC136" s="4">
        <v>472.98255855019198</v>
      </c>
      <c r="FD136" s="4">
        <v>288.19828212461698</v>
      </c>
      <c r="FE136" s="28">
        <v>0.60932116187966001</v>
      </c>
      <c r="FF136" s="4">
        <v>250.10276184281901</v>
      </c>
      <c r="FG136" s="28">
        <v>0.52877797990997</v>
      </c>
      <c r="FH136" s="4">
        <v>32.094817204301101</v>
      </c>
      <c r="FI136" s="4">
        <v>467.79520995948599</v>
      </c>
      <c r="FJ136" s="4">
        <v>286.02286781352399</v>
      </c>
      <c r="FK136" s="28">
        <v>0.61142752581475801</v>
      </c>
      <c r="FL136" s="4">
        <v>221.57716780350799</v>
      </c>
      <c r="FM136" s="28">
        <v>0.47366275473983099</v>
      </c>
      <c r="FN136" s="4">
        <v>58.814332565284197</v>
      </c>
      <c r="FO136" s="4">
        <v>153.80751966495299</v>
      </c>
      <c r="FP136" s="4">
        <v>119.769238105451</v>
      </c>
      <c r="FQ136" s="28">
        <v>0.77869559541919797</v>
      </c>
      <c r="FR136" s="4">
        <v>94.912546206356097</v>
      </c>
      <c r="FS136" s="28">
        <v>0.61708651445071705</v>
      </c>
      <c r="FT136" s="4">
        <v>29.950537634408601</v>
      </c>
      <c r="FU136" s="4">
        <v>425.54541575264602</v>
      </c>
      <c r="FV136" s="4">
        <v>339.764547006312</v>
      </c>
      <c r="FW136" s="28">
        <v>0.79842135393559099</v>
      </c>
      <c r="FX136" s="4">
        <v>289.04550410975401</v>
      </c>
      <c r="FY136" s="28">
        <v>0.67923538454416399</v>
      </c>
      <c r="FZ136" s="4">
        <v>63.954742703533</v>
      </c>
      <c r="GA136" s="4">
        <v>1078.4331258356699</v>
      </c>
      <c r="GB136" s="4">
        <v>471.35327006919198</v>
      </c>
      <c r="GC136" s="28">
        <v>0.437072321664773</v>
      </c>
      <c r="GD136" s="4">
        <v>697.59831882552896</v>
      </c>
      <c r="GE136" s="28">
        <v>0.64686284398484795</v>
      </c>
      <c r="GF136" s="4">
        <v>173.87688172042999</v>
      </c>
      <c r="GG136" s="4">
        <v>4682.2234760038</v>
      </c>
      <c r="GH136" s="4">
        <v>3498.7028804790102</v>
      </c>
      <c r="GI136" s="28">
        <v>0.74723107481087003</v>
      </c>
      <c r="GJ136" s="4">
        <v>2970.5751074391401</v>
      </c>
      <c r="GK136" s="28">
        <v>0.63443684878844697</v>
      </c>
      <c r="GL136" s="4">
        <v>768.32040322580599</v>
      </c>
      <c r="GM136" s="4">
        <v>2223.0713851320002</v>
      </c>
      <c r="GN136" s="4">
        <v>669.22770541745604</v>
      </c>
      <c r="GO136" s="28">
        <v>0.30103743401731498</v>
      </c>
      <c r="GP136" s="4">
        <v>-21.098411641757501</v>
      </c>
      <c r="GQ136" s="28">
        <v>-9.4906586369041708E-3</v>
      </c>
      <c r="GR136" s="4">
        <v>940.05295698924704</v>
      </c>
      <c r="GS136" s="4">
        <v>280.39880689954299</v>
      </c>
      <c r="GT136" s="4">
        <v>-361.12133874800799</v>
      </c>
      <c r="GU136" s="28">
        <v>-1.2878847194146099</v>
      </c>
      <c r="GV136" s="4">
        <v>-642.15266769156801</v>
      </c>
      <c r="GW136" s="28">
        <v>-2.2901405137634199</v>
      </c>
      <c r="GX136" s="4">
        <v>342.06720430107498</v>
      </c>
    </row>
    <row r="137" spans="1:206" x14ac:dyDescent="0.25">
      <c r="A137" s="4" t="s">
        <v>220</v>
      </c>
      <c r="B137" s="4" t="s">
        <v>469</v>
      </c>
      <c r="C137" s="4" t="s">
        <v>470</v>
      </c>
      <c r="D137" s="25" t="s">
        <v>228</v>
      </c>
      <c r="F137" s="26">
        <v>144.31718802944999</v>
      </c>
      <c r="G137" s="26">
        <v>206.341859689155</v>
      </c>
      <c r="H137" s="26">
        <v>64.760755560649201</v>
      </c>
      <c r="I137" s="26">
        <v>161.915999977816</v>
      </c>
      <c r="J137" s="26">
        <v>13.8995131343359</v>
      </c>
      <c r="K137" s="26">
        <v>0</v>
      </c>
      <c r="L137" s="26">
        <v>0</v>
      </c>
      <c r="M137" s="26">
        <v>0</v>
      </c>
      <c r="N137" s="26">
        <v>41.455582817872198</v>
      </c>
      <c r="O137" s="26">
        <v>173.81794652245301</v>
      </c>
      <c r="P137" s="26">
        <v>239.282238503955</v>
      </c>
      <c r="Q137" s="26">
        <v>320.35079674609398</v>
      </c>
      <c r="R137" s="26">
        <v>421.30007613761501</v>
      </c>
      <c r="S137" s="26">
        <v>582.45334975489595</v>
      </c>
      <c r="T137" s="26">
        <v>851.89893178612999</v>
      </c>
      <c r="U137" s="26">
        <v>1125.4189884145701</v>
      </c>
      <c r="V137" s="26">
        <v>1507.52745342357</v>
      </c>
      <c r="W137" s="26">
        <v>1426.0433147036299</v>
      </c>
      <c r="X137" s="26">
        <v>1367.7067754352099</v>
      </c>
      <c r="Y137" s="26">
        <v>1652.5992004596901</v>
      </c>
      <c r="Z137" s="26">
        <v>1484.5822092044</v>
      </c>
      <c r="AA137" s="26">
        <v>1860.8277160099799</v>
      </c>
      <c r="AB137" s="26">
        <v>944.26594514384499</v>
      </c>
      <c r="AC137" s="26">
        <v>350.65904771860397</v>
      </c>
      <c r="AD137" s="26">
        <v>226.67675553846499</v>
      </c>
      <c r="AE137" s="26">
        <v>13.8995131343359</v>
      </c>
      <c r="AF137" s="26">
        <v>0</v>
      </c>
      <c r="AG137" s="26">
        <v>215.27352934032501</v>
      </c>
      <c r="AH137" s="26">
        <v>559.63303525004903</v>
      </c>
      <c r="AI137" s="26">
        <v>1003.75342589251</v>
      </c>
      <c r="AJ137" s="26">
        <v>1977.3179202007</v>
      </c>
      <c r="AK137" s="26">
        <v>2933.5707681272002</v>
      </c>
      <c r="AL137" s="26">
        <v>3020.3059758948998</v>
      </c>
      <c r="AM137" s="26">
        <v>3345.4099252143801</v>
      </c>
      <c r="AN137" s="26">
        <v>944.26594514384499</v>
      </c>
      <c r="AO137" s="26">
        <v>577.33580325706896</v>
      </c>
      <c r="AP137" s="26">
        <v>13.8995131343359</v>
      </c>
      <c r="AQ137" s="26">
        <v>774.90656459037496</v>
      </c>
      <c r="AR137" s="26">
        <v>2981.0713460932102</v>
      </c>
      <c r="AS137" s="26">
        <v>5953.8767440221</v>
      </c>
      <c r="AT137" s="26">
        <v>4289.67587035823</v>
      </c>
      <c r="AU137" s="26">
        <f t="shared" si="28"/>
        <v>761.00705145603911</v>
      </c>
      <c r="AV137" s="26">
        <f t="shared" si="29"/>
        <v>2206.1647815028355</v>
      </c>
      <c r="AW137" s="26">
        <f t="shared" si="30"/>
        <v>2972.8053979288898</v>
      </c>
      <c r="AX137" s="26">
        <v>0</v>
      </c>
      <c r="AY137" s="26">
        <v>41.455582817872198</v>
      </c>
      <c r="AZ137" s="26">
        <v>132.36236370458101</v>
      </c>
      <c r="BA137" s="26">
        <v>65.4642919815021</v>
      </c>
      <c r="BB137" s="26">
        <v>81.068558242138593</v>
      </c>
      <c r="BC137" s="26">
        <v>100.949279391521</v>
      </c>
      <c r="BD137" s="26">
        <v>161.153273617282</v>
      </c>
      <c r="BE137" s="26">
        <v>269.44558203123398</v>
      </c>
      <c r="BF137" s="26">
        <v>273.520056628443</v>
      </c>
      <c r="BG137" s="26">
        <v>382.10846500899902</v>
      </c>
      <c r="BH137" s="26">
        <v>-81.484138719947296</v>
      </c>
      <c r="BI137" s="26">
        <v>-58.336539268414199</v>
      </c>
      <c r="BJ137" s="26">
        <v>284.89242502447701</v>
      </c>
      <c r="BK137" s="26">
        <v>-168.016991255286</v>
      </c>
      <c r="BL137" s="26">
        <v>376.24550680557797</v>
      </c>
      <c r="BM137" s="26" t="s">
        <v>342</v>
      </c>
      <c r="BN137" s="4" t="s">
        <v>342</v>
      </c>
      <c r="BO137" s="27">
        <v>119</v>
      </c>
      <c r="BP137" s="4" t="s">
        <v>253</v>
      </c>
      <c r="BQ137" s="26">
        <v>41.455582817872198</v>
      </c>
      <c r="BR137" s="26">
        <v>28.067847513392199</v>
      </c>
      <c r="BS137" s="28">
        <v>0.67705832617776396</v>
      </c>
      <c r="BT137" s="4">
        <v>15.095135225856</v>
      </c>
      <c r="BU137" s="28">
        <v>0.36412792197793598</v>
      </c>
      <c r="BV137" s="4">
        <v>8.0191827956989208</v>
      </c>
      <c r="BW137" s="26">
        <v>173.81794652245301</v>
      </c>
      <c r="BX137" s="26">
        <v>124.261377130111</v>
      </c>
      <c r="BY137" s="28">
        <v>0.71489382780194699</v>
      </c>
      <c r="BZ137" s="4">
        <v>86.763909295883494</v>
      </c>
      <c r="CA137" s="28">
        <v>0.49916542584787499</v>
      </c>
      <c r="CB137" s="4">
        <v>29.687311827957</v>
      </c>
      <c r="CC137" s="26">
        <v>239.282238503955</v>
      </c>
      <c r="CD137" s="26">
        <v>166.56378956145301</v>
      </c>
      <c r="CE137" s="28">
        <v>0.69609759003779703</v>
      </c>
      <c r="CF137" s="4">
        <v>83.077028499089906</v>
      </c>
      <c r="CG137" s="28">
        <v>0.34719262498756998</v>
      </c>
      <c r="CH137" s="4">
        <v>44.661709677419402</v>
      </c>
      <c r="CI137" s="26">
        <v>320.35079674609398</v>
      </c>
      <c r="CJ137" s="26">
        <v>225.414058494149</v>
      </c>
      <c r="CK137" s="28">
        <v>0.70364756630466496</v>
      </c>
      <c r="CL137" s="4">
        <v>57.752139371681302</v>
      </c>
      <c r="CM137" s="28">
        <v>0.18027780782282499</v>
      </c>
      <c r="CN137" s="4">
        <v>59.542165898617498</v>
      </c>
      <c r="CO137" s="26">
        <v>421.30007613761501</v>
      </c>
      <c r="CP137" s="26">
        <v>303.753757311588</v>
      </c>
      <c r="CQ137" s="28">
        <v>0.72099146075722398</v>
      </c>
      <c r="CR137" s="4">
        <v>164.84912405948</v>
      </c>
      <c r="CS137" s="28">
        <v>0.391286717939337</v>
      </c>
      <c r="CT137" s="4">
        <v>74.349462365591407</v>
      </c>
      <c r="CU137" s="26">
        <v>582.45334975489595</v>
      </c>
      <c r="CV137" s="26">
        <v>402.57629686018498</v>
      </c>
      <c r="CW137" s="28">
        <v>0.69117345969354305</v>
      </c>
      <c r="CX137" s="4">
        <v>231.39340210006901</v>
      </c>
      <c r="CY137" s="28">
        <v>0.39727370818185198</v>
      </c>
      <c r="CZ137" s="4">
        <v>99.190860215053803</v>
      </c>
      <c r="DA137" s="26">
        <v>851.89893178612999</v>
      </c>
      <c r="DB137" s="26">
        <v>574.32242383990501</v>
      </c>
      <c r="DC137" s="28">
        <v>0.67416732479726704</v>
      </c>
      <c r="DD137" s="4">
        <v>411.37096448055098</v>
      </c>
      <c r="DE137" s="28">
        <v>0.48288705283155098</v>
      </c>
      <c r="DF137" s="4">
        <v>138.51666666666699</v>
      </c>
      <c r="DG137" s="26">
        <v>1125.4189884145701</v>
      </c>
      <c r="DH137" s="26">
        <v>691.35916015981502</v>
      </c>
      <c r="DI137" s="28">
        <v>0.61431268467734201</v>
      </c>
      <c r="DJ137" s="4">
        <v>458.77308091472798</v>
      </c>
      <c r="DK137" s="28">
        <v>0.40764647268038501</v>
      </c>
      <c r="DL137" s="4">
        <v>191.66033410138201</v>
      </c>
      <c r="DM137" s="26">
        <v>1507.52745342357</v>
      </c>
      <c r="DN137" s="26">
        <v>947.85490348011103</v>
      </c>
      <c r="DO137" s="28">
        <v>0.62874802135612595</v>
      </c>
      <c r="DP137" s="4">
        <v>605.10341923623605</v>
      </c>
      <c r="DQ137" s="28">
        <v>0.40138799320838597</v>
      </c>
      <c r="DR137" s="4">
        <v>223.46774193548401</v>
      </c>
      <c r="DS137" s="26">
        <v>1426.0433147036299</v>
      </c>
      <c r="DT137" s="26">
        <v>940.883423815539</v>
      </c>
      <c r="DU137" s="28">
        <v>0.65978600657798603</v>
      </c>
      <c r="DV137" s="4">
        <v>748.70167019622795</v>
      </c>
      <c r="DW137" s="28">
        <v>0.52502028688506597</v>
      </c>
      <c r="DX137" s="4">
        <v>229.85698924731199</v>
      </c>
      <c r="DY137" s="26">
        <v>1367.7067754352099</v>
      </c>
      <c r="DZ137" s="26">
        <v>789.80682974036802</v>
      </c>
      <c r="EA137" s="28">
        <v>0.57746795141016105</v>
      </c>
      <c r="EB137" s="4">
        <v>524.71889793717605</v>
      </c>
      <c r="EC137" s="28">
        <v>0.383648679206263</v>
      </c>
      <c r="ED137" s="4">
        <v>201.05161290322599</v>
      </c>
      <c r="EE137" s="26">
        <v>1652.5992004596901</v>
      </c>
      <c r="EF137" s="26">
        <v>1107.7393461506199</v>
      </c>
      <c r="EG137" s="28">
        <v>0.67030127198566702</v>
      </c>
      <c r="EH137" s="4">
        <v>811.03594734736498</v>
      </c>
      <c r="EI137" s="28">
        <v>0.49076385073995399</v>
      </c>
      <c r="EJ137" s="4">
        <v>252.607142857143</v>
      </c>
      <c r="EK137" s="26">
        <v>1484.5822092044</v>
      </c>
      <c r="EL137" s="26">
        <v>868.34610024044196</v>
      </c>
      <c r="EM137" s="28">
        <v>0.58490940741219999</v>
      </c>
      <c r="EN137" s="4">
        <v>557.30627965202802</v>
      </c>
      <c r="EO137" s="28">
        <v>0.37539603815587502</v>
      </c>
      <c r="EP137" s="4">
        <v>272.87419354838698</v>
      </c>
      <c r="EQ137" s="26">
        <v>1860.8277160099799</v>
      </c>
      <c r="ER137" s="26">
        <v>1330.69101157464</v>
      </c>
      <c r="ES137" s="28">
        <v>0.71510704624925103</v>
      </c>
      <c r="ET137" s="4">
        <v>1013.56888772605</v>
      </c>
      <c r="EU137" s="28">
        <v>0.54468711907374301</v>
      </c>
      <c r="EV137" s="4">
        <v>269.52204301075301</v>
      </c>
      <c r="EW137" s="26">
        <v>944.26594514384499</v>
      </c>
      <c r="EX137" s="26">
        <v>592.48454898941895</v>
      </c>
      <c r="EY137" s="28">
        <v>0.62745516984535799</v>
      </c>
      <c r="EZ137" s="4">
        <v>355.026977845472</v>
      </c>
      <c r="FA137" s="28">
        <v>0.37598197803415301</v>
      </c>
      <c r="FB137" s="4">
        <v>150.96935483870999</v>
      </c>
      <c r="FC137" s="4">
        <v>215.27352934032501</v>
      </c>
      <c r="FD137" s="4">
        <v>152.32922464350301</v>
      </c>
      <c r="FE137" s="28">
        <v>0.70760778211001496</v>
      </c>
      <c r="FF137" s="4">
        <v>101.85904452173899</v>
      </c>
      <c r="FG137" s="28">
        <v>0.47316102836178597</v>
      </c>
      <c r="FH137" s="4">
        <v>37.7064946236559</v>
      </c>
      <c r="FI137" s="4">
        <v>559.63303525004903</v>
      </c>
      <c r="FJ137" s="4">
        <v>391.97784805560201</v>
      </c>
      <c r="FK137" s="28">
        <v>0.70041942373981303</v>
      </c>
      <c r="FL137" s="4">
        <v>140.82916787077099</v>
      </c>
      <c r="FM137" s="28">
        <v>0.25164555878629902</v>
      </c>
      <c r="FN137" s="4">
        <v>104.20387557603701</v>
      </c>
      <c r="FO137" s="4">
        <v>1003.75342589251</v>
      </c>
      <c r="FP137" s="4">
        <v>706.33005417177299</v>
      </c>
      <c r="FQ137" s="28">
        <v>0.703688810370658</v>
      </c>
      <c r="FR137" s="4">
        <v>396.24252615954902</v>
      </c>
      <c r="FS137" s="28">
        <v>0.39476082067388302</v>
      </c>
      <c r="FT137" s="4">
        <v>173.54032258064501</v>
      </c>
      <c r="FU137" s="4">
        <v>1977.3179202007</v>
      </c>
      <c r="FV137" s="4">
        <v>1265.68158399972</v>
      </c>
      <c r="FW137" s="28">
        <v>0.64010019383794903</v>
      </c>
      <c r="FX137" s="4">
        <v>870.14404539527902</v>
      </c>
      <c r="FY137" s="28">
        <v>0.44006279238442197</v>
      </c>
      <c r="FZ137" s="4">
        <v>330.17700076804903</v>
      </c>
      <c r="GA137" s="4">
        <v>2933.5707681272002</v>
      </c>
      <c r="GB137" s="4">
        <v>1350.4312003402999</v>
      </c>
      <c r="GC137" s="28">
        <v>0.46033701147166001</v>
      </c>
      <c r="GD137" s="4">
        <v>1353.8050894324599</v>
      </c>
      <c r="GE137" s="28">
        <v>0.46148710784186697</v>
      </c>
      <c r="GF137" s="4">
        <v>453.32473118279597</v>
      </c>
      <c r="GG137" s="4">
        <v>3020.3059758948998</v>
      </c>
      <c r="GH137" s="4">
        <v>1897.5461758909901</v>
      </c>
      <c r="GI137" s="28">
        <v>0.62826289489718401</v>
      </c>
      <c r="GJ137" s="4">
        <v>1335.7548452845399</v>
      </c>
      <c r="GK137" s="28">
        <v>0.442258120847761</v>
      </c>
      <c r="GL137" s="4">
        <v>453.65875576036899</v>
      </c>
      <c r="GM137" s="4">
        <v>3345.4099252143801</v>
      </c>
      <c r="GN137" s="4">
        <v>2199.0371118150802</v>
      </c>
      <c r="GO137" s="28">
        <v>0.65732964299559105</v>
      </c>
      <c r="GP137" s="4">
        <v>1570.8751673780801</v>
      </c>
      <c r="GQ137" s="28">
        <v>0.46956134001348498</v>
      </c>
      <c r="GR137" s="4">
        <v>542.39623655913999</v>
      </c>
      <c r="GS137" s="4">
        <v>944.26594514384499</v>
      </c>
      <c r="GT137" s="4">
        <v>592.48454898941895</v>
      </c>
      <c r="GU137" s="28">
        <v>0.62745516984535799</v>
      </c>
      <c r="GV137" s="4">
        <v>355.026977845472</v>
      </c>
      <c r="GW137" s="28">
        <v>0.37598197803415301</v>
      </c>
      <c r="GX137" s="4">
        <v>150.96935483870999</v>
      </c>
    </row>
    <row r="138" spans="1:206" x14ac:dyDescent="0.25">
      <c r="A138" s="4" t="s">
        <v>220</v>
      </c>
      <c r="B138" s="4" t="s">
        <v>471</v>
      </c>
      <c r="C138" s="4" t="s">
        <v>472</v>
      </c>
      <c r="D138" s="25" t="s">
        <v>237</v>
      </c>
      <c r="R138" s="26">
        <v>49.921030152647802</v>
      </c>
      <c r="S138" s="26">
        <v>39.558881877956601</v>
      </c>
      <c r="T138" s="26">
        <v>40.797922419726</v>
      </c>
      <c r="U138" s="26">
        <v>53.116757038990798</v>
      </c>
      <c r="V138" s="26">
        <v>567.74996784884195</v>
      </c>
      <c r="W138" s="26">
        <v>1256.3159170311801</v>
      </c>
      <c r="X138" s="26">
        <v>1972.3314876586901</v>
      </c>
      <c r="Y138" s="26">
        <v>2123.7240609790101</v>
      </c>
      <c r="Z138" s="26">
        <v>2096.41667044309</v>
      </c>
      <c r="AA138" s="26">
        <v>2773.3888209824099</v>
      </c>
      <c r="AB138" s="26">
        <v>1505.5747656634801</v>
      </c>
      <c r="AC138" s="26">
        <v>0</v>
      </c>
      <c r="AD138" s="26">
        <v>0</v>
      </c>
      <c r="AE138" s="26">
        <v>0</v>
      </c>
      <c r="AF138" s="26">
        <v>0</v>
      </c>
      <c r="AG138" s="26">
        <v>0</v>
      </c>
      <c r="AH138" s="26">
        <v>0</v>
      </c>
      <c r="AI138" s="26">
        <v>89.479912030604396</v>
      </c>
      <c r="AJ138" s="26">
        <v>93.914679458716904</v>
      </c>
      <c r="AK138" s="26">
        <v>1824.0658848800199</v>
      </c>
      <c r="AL138" s="26">
        <v>4096.0555486376998</v>
      </c>
      <c r="AM138" s="26">
        <v>4869.8054914254999</v>
      </c>
      <c r="AN138" s="26">
        <v>1505.5747656634801</v>
      </c>
      <c r="AR138" s="26">
        <v>183.39459148932099</v>
      </c>
      <c r="AS138" s="26">
        <v>5920.1214335177201</v>
      </c>
      <c r="AT138" s="26">
        <v>6375.3802570889802</v>
      </c>
      <c r="AU138" s="26">
        <f t="shared" si="28"/>
        <v>0</v>
      </c>
      <c r="AV138" s="26">
        <f t="shared" si="29"/>
        <v>183.39459148932099</v>
      </c>
      <c r="AW138" s="26">
        <f t="shared" si="30"/>
        <v>5736.726842028399</v>
      </c>
      <c r="AX138" s="26">
        <v>0</v>
      </c>
      <c r="AY138" s="26">
        <v>0</v>
      </c>
      <c r="AZ138" s="26">
        <v>0</v>
      </c>
      <c r="BA138" s="26">
        <v>0</v>
      </c>
      <c r="BB138" s="26">
        <v>0</v>
      </c>
      <c r="BC138" s="26">
        <v>49.921030152647802</v>
      </c>
      <c r="BD138" s="26">
        <v>-10.362148274691201</v>
      </c>
      <c r="BE138" s="26">
        <v>1.2390405417694299</v>
      </c>
      <c r="BF138" s="26">
        <v>12.3188346192648</v>
      </c>
      <c r="BG138" s="26">
        <v>514.63321080985099</v>
      </c>
      <c r="BH138" s="26">
        <v>688.56594918233702</v>
      </c>
      <c r="BI138" s="26">
        <v>716.01557062751397</v>
      </c>
      <c r="BJ138" s="26">
        <v>151.39257332031301</v>
      </c>
      <c r="BK138" s="26">
        <v>-27.307390535913399</v>
      </c>
      <c r="BL138" s="26">
        <v>676.97215053931995</v>
      </c>
      <c r="BM138" s="26" t="s">
        <v>409</v>
      </c>
      <c r="BN138" s="4" t="s">
        <v>409</v>
      </c>
      <c r="BO138" s="27">
        <v>120</v>
      </c>
      <c r="BP138" s="4" t="s">
        <v>253</v>
      </c>
      <c r="CO138" s="26">
        <v>49.921030152647802</v>
      </c>
      <c r="CP138" s="26">
        <v>16.218445352229502</v>
      </c>
      <c r="CQ138" s="28">
        <v>0.32488202472258598</v>
      </c>
      <c r="CR138" s="4">
        <v>8.3400673837391306</v>
      </c>
      <c r="CS138" s="28">
        <v>0.167065209957347</v>
      </c>
      <c r="CT138" s="4">
        <v>7.05</v>
      </c>
      <c r="CU138" s="26">
        <v>39.558881877956601</v>
      </c>
      <c r="CV138" s="26">
        <v>6.5971220407960001</v>
      </c>
      <c r="CW138" s="28">
        <v>0.16676715133528899</v>
      </c>
      <c r="CX138" s="4">
        <v>0.42745282525639899</v>
      </c>
      <c r="CY138" s="28">
        <v>1.08054829905238E-2</v>
      </c>
      <c r="CZ138" s="4">
        <v>5.9290322580645203</v>
      </c>
      <c r="DA138" s="26">
        <v>40.797922419726</v>
      </c>
      <c r="DB138" s="26">
        <v>18.186470246459901</v>
      </c>
      <c r="DC138" s="28">
        <v>0.44576951883379901</v>
      </c>
      <c r="DD138" s="4">
        <v>13.1293040069085</v>
      </c>
      <c r="DE138" s="28">
        <v>0.32181305390591203</v>
      </c>
      <c r="DF138" s="4">
        <v>3.6451612903225801</v>
      </c>
      <c r="DG138" s="26">
        <v>53.116757038990798</v>
      </c>
      <c r="DH138" s="26">
        <v>-18.401575421402601</v>
      </c>
      <c r="DI138" s="28">
        <v>-0.34643634979248999</v>
      </c>
      <c r="DJ138" s="4">
        <v>-33.441552922843698</v>
      </c>
      <c r="DK138" s="28">
        <v>-0.62958574256134803</v>
      </c>
      <c r="DL138" s="4">
        <v>14.4896313364055</v>
      </c>
      <c r="DM138" s="26">
        <v>567.74996784884195</v>
      </c>
      <c r="DN138" s="26">
        <v>-186.580051016575</v>
      </c>
      <c r="DO138" s="28">
        <v>-0.32863066769252602</v>
      </c>
      <c r="DP138" s="4">
        <v>-373.28253883083698</v>
      </c>
      <c r="DQ138" s="28">
        <v>-0.657476988057214</v>
      </c>
      <c r="DR138" s="4">
        <v>158.68817204301101</v>
      </c>
      <c r="DS138" s="26">
        <v>1256.3159170311801</v>
      </c>
      <c r="DT138" s="26">
        <v>-1291.97194910744</v>
      </c>
      <c r="DU138" s="28">
        <v>-1.0283814218962699</v>
      </c>
      <c r="DV138" s="4">
        <v>-2080.9511336895898</v>
      </c>
      <c r="DW138" s="28">
        <v>-1.6563916014111499</v>
      </c>
      <c r="DX138" s="4">
        <v>813.03010752688203</v>
      </c>
      <c r="DY138" s="26">
        <v>1972.3314876586901</v>
      </c>
      <c r="DZ138" s="26">
        <v>-668.08883163436201</v>
      </c>
      <c r="EA138" s="28">
        <v>-0.33873050033158197</v>
      </c>
      <c r="EB138" s="4">
        <v>-1459.4360916195401</v>
      </c>
      <c r="EC138" s="28">
        <v>-0.73995476964777496</v>
      </c>
      <c r="ED138" s="4">
        <v>814.93333333333305</v>
      </c>
      <c r="EE138" s="26">
        <v>2123.70608956553</v>
      </c>
      <c r="EF138" s="26">
        <v>-526.45672239119597</v>
      </c>
      <c r="EG138" s="28">
        <v>-0.24789528314574799</v>
      </c>
      <c r="EH138" s="4">
        <v>-1285.8989137183701</v>
      </c>
      <c r="EI138" s="28">
        <v>-0.60549758746580595</v>
      </c>
      <c r="EJ138" s="4">
        <v>722.63018433179695</v>
      </c>
      <c r="EK138" s="26">
        <v>2096.39382634719</v>
      </c>
      <c r="EL138" s="26">
        <v>-561.45129067954997</v>
      </c>
      <c r="EM138" s="28">
        <v>-0.26781766079603397</v>
      </c>
      <c r="EN138" s="4">
        <v>-1297.95241621849</v>
      </c>
      <c r="EO138" s="28">
        <v>-0.61913577492263105</v>
      </c>
      <c r="EP138" s="4">
        <v>734.77344086021503</v>
      </c>
      <c r="EQ138" s="26">
        <v>2773.3295174598002</v>
      </c>
      <c r="ER138" s="26">
        <v>366.28188438106201</v>
      </c>
      <c r="ES138" s="28">
        <v>0.13207297657025399</v>
      </c>
      <c r="ET138" s="4">
        <v>-448.73856335625601</v>
      </c>
      <c r="EU138" s="28">
        <v>-0.161804993071026</v>
      </c>
      <c r="EV138" s="4">
        <v>712.82311827957005</v>
      </c>
      <c r="EW138" s="26">
        <v>1505.5613369856901</v>
      </c>
      <c r="EX138" s="26">
        <v>-70.920945276371199</v>
      </c>
      <c r="EY138" s="28">
        <v>-4.7105982024195102E-2</v>
      </c>
      <c r="EZ138" s="4">
        <v>-494.36274273707397</v>
      </c>
      <c r="FA138" s="28">
        <v>-0.32835775640124099</v>
      </c>
      <c r="FB138" s="4">
        <v>472.02473118279602</v>
      </c>
      <c r="FC138" s="4">
        <v>0</v>
      </c>
      <c r="FD138" s="4">
        <v>0</v>
      </c>
      <c r="FF138" s="4">
        <v>0</v>
      </c>
      <c r="FH138" s="4">
        <v>0</v>
      </c>
      <c r="FI138" s="4">
        <v>0</v>
      </c>
      <c r="FJ138" s="4">
        <v>0</v>
      </c>
      <c r="FL138" s="4">
        <v>0</v>
      </c>
      <c r="FN138" s="4">
        <v>0</v>
      </c>
      <c r="FO138" s="4">
        <v>89.479912030604396</v>
      </c>
      <c r="FP138" s="4">
        <v>22.8155673930255</v>
      </c>
      <c r="FQ138" s="28">
        <v>0.25497977004293398</v>
      </c>
      <c r="FR138" s="4">
        <v>8.7675202089955295</v>
      </c>
      <c r="FS138" s="28">
        <v>9.7983111628415706E-2</v>
      </c>
      <c r="FT138" s="4">
        <v>12.9790322580645</v>
      </c>
      <c r="FU138" s="4">
        <v>93.914679458716904</v>
      </c>
      <c r="FV138" s="4">
        <v>-0.21510517494263601</v>
      </c>
      <c r="FW138" s="28">
        <v>-2.2904318705276698E-3</v>
      </c>
      <c r="FX138" s="4">
        <v>-20.3122489159352</v>
      </c>
      <c r="FY138" s="28">
        <v>-0.21628406797538099</v>
      </c>
      <c r="FZ138" s="4">
        <v>18.1347926267281</v>
      </c>
      <c r="GA138" s="4">
        <v>1824.0658848800199</v>
      </c>
      <c r="GB138" s="4">
        <v>-179.982928975779</v>
      </c>
      <c r="GC138" s="28">
        <v>-9.8671287297069102E-2</v>
      </c>
      <c r="GD138" s="4">
        <v>-2454.23367252042</v>
      </c>
      <c r="GE138" s="28">
        <v>-1.34547424677144</v>
      </c>
      <c r="GF138" s="4">
        <v>971.71827956989205</v>
      </c>
      <c r="GG138" s="4">
        <v>4096.0375772242196</v>
      </c>
      <c r="GH138" s="4">
        <v>-1194.54555402556</v>
      </c>
      <c r="GI138" s="28">
        <v>-0.29163442265953798</v>
      </c>
      <c r="GJ138" s="4">
        <v>-2745.3350053379099</v>
      </c>
      <c r="GK138" s="28">
        <v>-0.67024165515550604</v>
      </c>
      <c r="GL138" s="4">
        <v>1537.5635176651299</v>
      </c>
      <c r="GM138" s="4">
        <v>4869.7233438069798</v>
      </c>
      <c r="GN138" s="4">
        <v>-195.16940629848801</v>
      </c>
      <c r="GO138" s="28">
        <v>-4.0078130217950203E-2</v>
      </c>
      <c r="GP138" s="4">
        <v>-1746.6909795747399</v>
      </c>
      <c r="GQ138" s="28">
        <v>-0.35868382169925001</v>
      </c>
      <c r="GR138" s="4">
        <v>1447.5965591397901</v>
      </c>
      <c r="GS138" s="4">
        <v>1505.5613369856901</v>
      </c>
      <c r="GT138" s="4">
        <v>-70.920945276371199</v>
      </c>
      <c r="GU138" s="28">
        <v>-4.7105982024195102E-2</v>
      </c>
      <c r="GV138" s="4">
        <v>-494.36274273707397</v>
      </c>
      <c r="GW138" s="28">
        <v>-0.32835775640124099</v>
      </c>
      <c r="GX138" s="4">
        <v>472.02473118279602</v>
      </c>
    </row>
    <row r="139" spans="1:206" x14ac:dyDescent="0.25">
      <c r="A139" s="4" t="s">
        <v>220</v>
      </c>
      <c r="B139" s="4" t="s">
        <v>473</v>
      </c>
      <c r="C139" s="4" t="s">
        <v>474</v>
      </c>
      <c r="D139" s="25" t="s">
        <v>228</v>
      </c>
      <c r="F139" s="26">
        <v>722.45645317835101</v>
      </c>
      <c r="G139" s="26">
        <v>796.96445497199204</v>
      </c>
      <c r="H139" s="26">
        <v>880.40052478246901</v>
      </c>
      <c r="I139" s="26">
        <v>1305.92636204769</v>
      </c>
      <c r="J139" s="26">
        <v>1059.65952058876</v>
      </c>
      <c r="K139" s="26">
        <v>1080.85884644321</v>
      </c>
      <c r="L139" s="26">
        <v>899.54100087602103</v>
      </c>
      <c r="M139" s="26">
        <v>1198.32034459586</v>
      </c>
      <c r="N139" s="26">
        <v>1121.2220124809</v>
      </c>
      <c r="O139" s="26">
        <v>983.15298589669203</v>
      </c>
      <c r="P139" s="26">
        <v>1196.2567333161101</v>
      </c>
      <c r="Q139" s="26">
        <v>1278.79035960739</v>
      </c>
      <c r="R139" s="26">
        <v>1395.12069503558</v>
      </c>
      <c r="S139" s="26">
        <v>1325.7669957984799</v>
      </c>
      <c r="T139" s="26">
        <v>1279.4855317251699</v>
      </c>
      <c r="U139" s="26">
        <v>1272.81595694163</v>
      </c>
      <c r="V139" s="26">
        <v>1239.7415220426201</v>
      </c>
      <c r="W139" s="26">
        <v>1563.4295357419101</v>
      </c>
      <c r="X139" s="26">
        <v>1418.3789275157101</v>
      </c>
      <c r="Y139" s="26">
        <v>1667.6613407864299</v>
      </c>
      <c r="Z139" s="26">
        <v>1645.74738622634</v>
      </c>
      <c r="AA139" s="26">
        <v>2077.4716900703802</v>
      </c>
      <c r="AB139" s="26">
        <v>1168.27119933728</v>
      </c>
      <c r="AC139" s="26">
        <v>1519.42090815034</v>
      </c>
      <c r="AD139" s="26">
        <v>2186.3268868301602</v>
      </c>
      <c r="AE139" s="26">
        <v>2140.5183670319602</v>
      </c>
      <c r="AF139" s="26">
        <v>2097.8613454718802</v>
      </c>
      <c r="AG139" s="26">
        <v>2104.3749983775901</v>
      </c>
      <c r="AH139" s="26">
        <v>2475.0470929235098</v>
      </c>
      <c r="AI139" s="26">
        <v>2720.8876908340599</v>
      </c>
      <c r="AJ139" s="26">
        <v>2552.3014886668002</v>
      </c>
      <c r="AK139" s="26">
        <v>2803.1710577845201</v>
      </c>
      <c r="AL139" s="26">
        <v>3086.0402683021398</v>
      </c>
      <c r="AM139" s="26">
        <v>3723.2190762967198</v>
      </c>
      <c r="AN139" s="26">
        <v>1168.27119933728</v>
      </c>
      <c r="AO139" s="26">
        <v>3705.7477949805102</v>
      </c>
      <c r="AP139" s="26">
        <v>4238.37971250385</v>
      </c>
      <c r="AQ139" s="26">
        <v>4579.4220913011004</v>
      </c>
      <c r="AR139" s="26">
        <v>5273.1891795008596</v>
      </c>
      <c r="AS139" s="26">
        <v>5889.2113260866599</v>
      </c>
      <c r="AT139" s="26">
        <v>4891.4902756339998</v>
      </c>
      <c r="AU139" s="26">
        <f t="shared" si="28"/>
        <v>341.04237879725042</v>
      </c>
      <c r="AV139" s="26">
        <f t="shared" si="29"/>
        <v>693.7670881997592</v>
      </c>
      <c r="AW139" s="26">
        <f t="shared" si="30"/>
        <v>616.02214658580033</v>
      </c>
      <c r="AX139" s="26">
        <v>298.77934371983901</v>
      </c>
      <c r="AY139" s="26">
        <v>-77.098332114964094</v>
      </c>
      <c r="AZ139" s="26">
        <v>-138.06902658420299</v>
      </c>
      <c r="BA139" s="26">
        <v>213.103747419423</v>
      </c>
      <c r="BB139" s="26">
        <v>82.533626291277102</v>
      </c>
      <c r="BC139" s="26">
        <v>116.330335428186</v>
      </c>
      <c r="BD139" s="26">
        <v>-69.353699237096905</v>
      </c>
      <c r="BE139" s="26">
        <v>-46.281464073310403</v>
      </c>
      <c r="BF139" s="26">
        <v>-6.6695747835424903</v>
      </c>
      <c r="BG139" s="26">
        <v>-33.074434899012701</v>
      </c>
      <c r="BH139" s="26">
        <v>323.68801369929298</v>
      </c>
      <c r="BI139" s="26">
        <v>-145.05060822619899</v>
      </c>
      <c r="BJ139" s="26">
        <v>249.28241327072101</v>
      </c>
      <c r="BK139" s="26">
        <v>-21.9139545600937</v>
      </c>
      <c r="BL139" s="26">
        <v>431.72430384404697</v>
      </c>
      <c r="BM139" s="26" t="s">
        <v>342</v>
      </c>
      <c r="BN139" s="4" t="s">
        <v>342</v>
      </c>
      <c r="BO139" s="27">
        <v>121</v>
      </c>
      <c r="BP139" s="4" t="s">
        <v>253</v>
      </c>
      <c r="BQ139" s="26">
        <v>1121.2220124809</v>
      </c>
      <c r="BR139" s="26">
        <v>605.72923983773501</v>
      </c>
      <c r="BS139" s="28">
        <v>0.54024023172489699</v>
      </c>
      <c r="BT139" s="4">
        <v>400.20365655171003</v>
      </c>
      <c r="BU139" s="28">
        <v>0.35693524752175598</v>
      </c>
      <c r="BV139" s="4">
        <v>152.23161290322599</v>
      </c>
      <c r="BW139" s="26">
        <v>983.15298589669203</v>
      </c>
      <c r="BX139" s="26">
        <v>487.73621175925098</v>
      </c>
      <c r="BY139" s="28">
        <v>0.49609391290655303</v>
      </c>
      <c r="BZ139" s="4">
        <v>293.32183392186602</v>
      </c>
      <c r="CA139" s="28">
        <v>0.29834810871711898</v>
      </c>
      <c r="CB139" s="4">
        <v>156.74978494623701</v>
      </c>
      <c r="CC139" s="26">
        <v>1196.2567333161101</v>
      </c>
      <c r="CD139" s="26">
        <v>724.12421638177705</v>
      </c>
      <c r="CE139" s="28">
        <v>0.605325091357647</v>
      </c>
      <c r="CF139" s="4">
        <v>539.32815604088603</v>
      </c>
      <c r="CG139" s="28">
        <v>0.45084649558947698</v>
      </c>
      <c r="CH139" s="4">
        <v>165.59172043010801</v>
      </c>
      <c r="CI139" s="26">
        <v>1278.79035960739</v>
      </c>
      <c r="CJ139" s="26">
        <v>756.55471971735597</v>
      </c>
      <c r="CK139" s="28">
        <v>0.59161747195969605</v>
      </c>
      <c r="CL139" s="4">
        <v>549.86977411142198</v>
      </c>
      <c r="CM139" s="28">
        <v>0.429992117144393</v>
      </c>
      <c r="CN139" s="4">
        <v>177.42294930875599</v>
      </c>
      <c r="CO139" s="26">
        <v>1395.12069503558</v>
      </c>
      <c r="CP139" s="26">
        <v>802.06798287729703</v>
      </c>
      <c r="CQ139" s="28">
        <v>0.57490938650067303</v>
      </c>
      <c r="CR139" s="4">
        <v>553.58716790777703</v>
      </c>
      <c r="CS139" s="28">
        <v>0.39680234826826899</v>
      </c>
      <c r="CT139" s="4">
        <v>229.86107526881699</v>
      </c>
      <c r="CU139" s="26">
        <v>1325.7669957984799</v>
      </c>
      <c r="CV139" s="26">
        <v>819.67416012159799</v>
      </c>
      <c r="CW139" s="28">
        <v>0.61826411633359901</v>
      </c>
      <c r="CX139" s="4">
        <v>563.73248965870096</v>
      </c>
      <c r="CY139" s="28">
        <v>0.42521234232353</v>
      </c>
      <c r="CZ139" s="4">
        <v>242.31322580645201</v>
      </c>
      <c r="DA139" s="26">
        <v>1279.4855317251699</v>
      </c>
      <c r="DB139" s="26">
        <v>715.29099773919904</v>
      </c>
      <c r="DC139" s="28">
        <v>0.55904578832927398</v>
      </c>
      <c r="DD139" s="4">
        <v>458.41101796009099</v>
      </c>
      <c r="DE139" s="28">
        <v>0.35827760970614603</v>
      </c>
      <c r="DF139" s="4">
        <v>252.50188172042999</v>
      </c>
      <c r="DG139" s="26">
        <v>1272.81595694163</v>
      </c>
      <c r="DH139" s="26">
        <v>647.12351538602798</v>
      </c>
      <c r="DI139" s="28">
        <v>0.50841876381009699</v>
      </c>
      <c r="DJ139" s="4">
        <v>389.78402256938602</v>
      </c>
      <c r="DK139" s="28">
        <v>0.30623753610535598</v>
      </c>
      <c r="DL139" s="4">
        <v>254.20835253456201</v>
      </c>
      <c r="DM139" s="26">
        <v>1240.25082111442</v>
      </c>
      <c r="DN139" s="26">
        <v>593.73543281723596</v>
      </c>
      <c r="DO139" s="28">
        <v>0.47872206388360999</v>
      </c>
      <c r="DP139" s="4">
        <v>332.91892184347898</v>
      </c>
      <c r="DQ139" s="28">
        <v>0.26842870504559502</v>
      </c>
      <c r="DR139" s="4">
        <v>245.695161290323</v>
      </c>
      <c r="DS139" s="26">
        <v>1563.8344324426901</v>
      </c>
      <c r="DT139" s="26">
        <v>857.22519098393605</v>
      </c>
      <c r="DU139" s="28">
        <v>0.54815597687343498</v>
      </c>
      <c r="DV139" s="4">
        <v>608.16292711343795</v>
      </c>
      <c r="DW139" s="28">
        <v>0.38889214516366399</v>
      </c>
      <c r="DX139" s="4">
        <v>254.574731182796</v>
      </c>
      <c r="DY139" s="26">
        <v>1418.3673412287201</v>
      </c>
      <c r="DZ139" s="26">
        <v>717.35385102626401</v>
      </c>
      <c r="EA139" s="28">
        <v>0.50576027110496502</v>
      </c>
      <c r="EB139" s="4">
        <v>407.75558818598802</v>
      </c>
      <c r="EC139" s="28">
        <v>0.28748235829566798</v>
      </c>
      <c r="ED139" s="4">
        <v>288.40645161290303</v>
      </c>
      <c r="EE139" s="26">
        <v>1667.6116418961799</v>
      </c>
      <c r="EF139" s="26">
        <v>938.42455633935106</v>
      </c>
      <c r="EG139" s="28">
        <v>0.56273567104167099</v>
      </c>
      <c r="EH139" s="4">
        <v>601.629165019992</v>
      </c>
      <c r="EI139" s="28">
        <v>0.360772946113462</v>
      </c>
      <c r="EJ139" s="4">
        <v>327.320875576037</v>
      </c>
      <c r="EK139" s="26">
        <v>1645.7444765984701</v>
      </c>
      <c r="EL139" s="26">
        <v>825.41063188145301</v>
      </c>
      <c r="EM139" s="28">
        <v>0.50154239836032399</v>
      </c>
      <c r="EN139" s="4">
        <v>444.04452256168798</v>
      </c>
      <c r="EO139" s="28">
        <v>0.26981377053105299</v>
      </c>
      <c r="EP139" s="4">
        <v>343.70868817204303</v>
      </c>
      <c r="EQ139" s="26">
        <v>2077.4526900318401</v>
      </c>
      <c r="ER139" s="26">
        <v>1154.9893679557999</v>
      </c>
      <c r="ES139" s="28">
        <v>0.55596422171139803</v>
      </c>
      <c r="ET139" s="4">
        <v>769.88614194555998</v>
      </c>
      <c r="EU139" s="28">
        <v>0.370591419790051</v>
      </c>
      <c r="EV139" s="4">
        <v>364.86774193548399</v>
      </c>
      <c r="EW139" s="26">
        <v>1168.2563990204801</v>
      </c>
      <c r="EX139" s="26">
        <v>515.07928446757899</v>
      </c>
      <c r="EY139" s="28">
        <v>0.440895752764074</v>
      </c>
      <c r="EZ139" s="4">
        <v>218.57272353944799</v>
      </c>
      <c r="FA139" s="28">
        <v>0.187093110487313</v>
      </c>
      <c r="FB139" s="4">
        <v>271.80913978494601</v>
      </c>
      <c r="FC139" s="4">
        <v>2104.3749983775901</v>
      </c>
      <c r="FD139" s="4">
        <v>1093.4654515969901</v>
      </c>
      <c r="FE139" s="28">
        <v>0.51961530261479805</v>
      </c>
      <c r="FF139" s="4">
        <v>693.52549047357695</v>
      </c>
      <c r="FG139" s="28">
        <v>0.32956364289077</v>
      </c>
      <c r="FH139" s="4">
        <v>308.98139784946198</v>
      </c>
      <c r="FI139" s="4">
        <v>2475.0470929235098</v>
      </c>
      <c r="FJ139" s="4">
        <v>1480.6789360991299</v>
      </c>
      <c r="FK139" s="28">
        <v>0.598242732565612</v>
      </c>
      <c r="FL139" s="4">
        <v>1089.1979301523099</v>
      </c>
      <c r="FM139" s="28">
        <v>0.440071598341087</v>
      </c>
      <c r="FN139" s="4">
        <v>343.01466973886301</v>
      </c>
      <c r="FO139" s="4">
        <v>2720.8876908340599</v>
      </c>
      <c r="FP139" s="4">
        <v>1621.7421429988899</v>
      </c>
      <c r="FQ139" s="28">
        <v>0.59603420915244298</v>
      </c>
      <c r="FR139" s="4">
        <v>1117.3196575664799</v>
      </c>
      <c r="FS139" s="28">
        <v>0.41064526894308401</v>
      </c>
      <c r="FT139" s="4">
        <v>472.174301075269</v>
      </c>
      <c r="FU139" s="4">
        <v>2552.3014886668002</v>
      </c>
      <c r="FV139" s="4">
        <v>1362.4145131252301</v>
      </c>
      <c r="FW139" s="28">
        <v>0.53379842435342095</v>
      </c>
      <c r="FX139" s="4">
        <v>848.19504052947696</v>
      </c>
      <c r="FY139" s="28">
        <v>0.33232556745188202</v>
      </c>
      <c r="FZ139" s="4">
        <v>506.71023425499197</v>
      </c>
      <c r="GA139" s="4">
        <v>2804.0852535571098</v>
      </c>
      <c r="GB139" s="4">
        <v>1413.40959293883</v>
      </c>
      <c r="GC139" s="28">
        <v>0.50405371632187801</v>
      </c>
      <c r="GD139" s="4">
        <v>941.08184895691704</v>
      </c>
      <c r="GE139" s="28">
        <v>0.335610997477025</v>
      </c>
      <c r="GF139" s="4">
        <v>500.26989247311798</v>
      </c>
      <c r="GG139" s="4">
        <v>3085.9789831249</v>
      </c>
      <c r="GH139" s="4">
        <v>1655.7784073656101</v>
      </c>
      <c r="GI139" s="28">
        <v>0.53654882823892602</v>
      </c>
      <c r="GJ139" s="4">
        <v>1009.38475320598</v>
      </c>
      <c r="GK139" s="28">
        <v>0.327087371212057</v>
      </c>
      <c r="GL139" s="4">
        <v>615.72732718893997</v>
      </c>
      <c r="GM139" s="4">
        <v>3723.1971666303102</v>
      </c>
      <c r="GN139" s="4">
        <v>1980.3999998372601</v>
      </c>
      <c r="GO139" s="28">
        <v>0.53190844083866295</v>
      </c>
      <c r="GP139" s="4">
        <v>1213.93066450725</v>
      </c>
      <c r="GQ139" s="28">
        <v>0.32604522677103298</v>
      </c>
      <c r="GR139" s="4">
        <v>708.57643010752702</v>
      </c>
      <c r="GS139" s="4">
        <v>1168.2563990204801</v>
      </c>
      <c r="GT139" s="4">
        <v>515.07928446757899</v>
      </c>
      <c r="GU139" s="28">
        <v>0.440895752764074</v>
      </c>
      <c r="GV139" s="4">
        <v>218.57272353944799</v>
      </c>
      <c r="GW139" s="28">
        <v>0.187093110487313</v>
      </c>
      <c r="GX139" s="4">
        <v>271.80913978494601</v>
      </c>
    </row>
    <row r="140" spans="1:206" x14ac:dyDescent="0.25">
      <c r="A140" s="4" t="s">
        <v>220</v>
      </c>
      <c r="B140" s="4" t="s">
        <v>475</v>
      </c>
      <c r="C140" s="4" t="s">
        <v>476</v>
      </c>
      <c r="D140" s="25" t="s">
        <v>237</v>
      </c>
      <c r="F140" s="26">
        <v>1354.17909966154</v>
      </c>
      <c r="G140" s="26">
        <v>2069.7920770290898</v>
      </c>
      <c r="H140" s="26">
        <v>80.191822841332296</v>
      </c>
      <c r="I140" s="26">
        <v>1101.7183500189999</v>
      </c>
      <c r="J140" s="26">
        <v>1375.33891514724</v>
      </c>
      <c r="K140" s="26">
        <v>739.45128655054896</v>
      </c>
      <c r="L140" s="26">
        <v>1321.5843989596201</v>
      </c>
      <c r="M140" s="26">
        <v>1444.1275888851701</v>
      </c>
      <c r="N140" s="26">
        <v>1502.6886164077901</v>
      </c>
      <c r="O140" s="26">
        <v>913.379676587679</v>
      </c>
      <c r="P140" s="26">
        <v>859.30475567782605</v>
      </c>
      <c r="Q140" s="26">
        <v>1133.72296287319</v>
      </c>
      <c r="R140" s="26">
        <v>1079.8172013266101</v>
      </c>
      <c r="S140" s="26">
        <v>1962.63309574598</v>
      </c>
      <c r="T140" s="26">
        <v>1903.6809127883</v>
      </c>
      <c r="U140" s="26">
        <v>2090.81692864038</v>
      </c>
      <c r="V140" s="26">
        <v>1622.93347494927</v>
      </c>
      <c r="W140" s="26">
        <v>1474.0745860044301</v>
      </c>
      <c r="X140" s="26">
        <v>1409.3741757016901</v>
      </c>
      <c r="Y140" s="26">
        <v>1276.00117895985</v>
      </c>
      <c r="Z140" s="26">
        <v>1178.34620108217</v>
      </c>
      <c r="AA140" s="26">
        <v>1980.97625764184</v>
      </c>
      <c r="AB140" s="26">
        <v>1126.09893463464</v>
      </c>
      <c r="AC140" s="26">
        <v>3423.9711766906298</v>
      </c>
      <c r="AD140" s="26">
        <v>1181.91017286033</v>
      </c>
      <c r="AE140" s="26">
        <v>2114.7902016977901</v>
      </c>
      <c r="AF140" s="26">
        <v>2765.7119878447902</v>
      </c>
      <c r="AG140" s="26">
        <v>2416.0682929954601</v>
      </c>
      <c r="AH140" s="26">
        <v>1993.0277185510099</v>
      </c>
      <c r="AI140" s="26">
        <v>3042.4502970725798</v>
      </c>
      <c r="AJ140" s="26">
        <v>3994.4978414286802</v>
      </c>
      <c r="AK140" s="26">
        <v>3097.0080609536999</v>
      </c>
      <c r="AL140" s="26">
        <v>2685.3753546615399</v>
      </c>
      <c r="AM140" s="26">
        <v>3159.3224587240102</v>
      </c>
      <c r="AN140" s="26">
        <v>1126.09893463464</v>
      </c>
      <c r="AO140" s="26">
        <v>4605.8813495509603</v>
      </c>
      <c r="AP140" s="26">
        <v>4880.5021895425798</v>
      </c>
      <c r="AQ140" s="26">
        <v>4409.0960115464804</v>
      </c>
      <c r="AR140" s="26">
        <v>7036.9481385012596</v>
      </c>
      <c r="AS140" s="26">
        <v>5782.3834156152398</v>
      </c>
      <c r="AT140" s="26">
        <v>4285.4213933586598</v>
      </c>
      <c r="AU140" s="26">
        <f t="shared" si="28"/>
        <v>-471.40617799609936</v>
      </c>
      <c r="AV140" s="26">
        <f t="shared" si="29"/>
        <v>2627.8521269547791</v>
      </c>
      <c r="AW140" s="26">
        <f t="shared" si="30"/>
        <v>-1254.5647228860198</v>
      </c>
      <c r="AX140" s="26">
        <v>122.543189925552</v>
      </c>
      <c r="AY140" s="26">
        <v>58.561027522616101</v>
      </c>
      <c r="AZ140" s="26">
        <v>-589.30893982010696</v>
      </c>
      <c r="BA140" s="26">
        <v>-54.074920909852501</v>
      </c>
      <c r="BB140" s="26">
        <v>274.418207195359</v>
      </c>
      <c r="BC140" s="26">
        <v>-53.905761546579299</v>
      </c>
      <c r="BD140" s="26">
        <v>882.81589441937001</v>
      </c>
      <c r="BE140" s="26">
        <v>-58.952182957678403</v>
      </c>
      <c r="BF140" s="26">
        <v>187.13601585207999</v>
      </c>
      <c r="BG140" s="26">
        <v>-467.88345369110601</v>
      </c>
      <c r="BH140" s="26">
        <v>-148.85888894484501</v>
      </c>
      <c r="BI140" s="26">
        <v>-64.700410302738803</v>
      </c>
      <c r="BJ140" s="26">
        <v>-133.37299674183899</v>
      </c>
      <c r="BK140" s="26">
        <v>-97.654977877675293</v>
      </c>
      <c r="BL140" s="26">
        <v>802.63005655966401</v>
      </c>
      <c r="BM140" s="26" t="s">
        <v>342</v>
      </c>
      <c r="BN140" s="4" t="s">
        <v>271</v>
      </c>
      <c r="BO140" s="27">
        <v>122</v>
      </c>
      <c r="BP140" s="4" t="s">
        <v>253</v>
      </c>
      <c r="BQ140" s="26">
        <v>1484.5305032157401</v>
      </c>
      <c r="BR140" s="26">
        <v>862.23980761595203</v>
      </c>
      <c r="BS140" s="28">
        <v>0.58081649770631105</v>
      </c>
      <c r="BT140" s="4">
        <v>744.89606669242403</v>
      </c>
      <c r="BU140" s="28">
        <v>0.50177215293243005</v>
      </c>
      <c r="BV140" s="4">
        <v>193.761978494624</v>
      </c>
      <c r="BW140" s="26">
        <v>967.56328526143898</v>
      </c>
      <c r="BX140" s="26">
        <v>407.39645116755298</v>
      </c>
      <c r="BY140" s="28">
        <v>0.421054061654968</v>
      </c>
      <c r="BZ140" s="4">
        <v>118.25774615854</v>
      </c>
      <c r="CA140" s="28">
        <v>0.122222233894071</v>
      </c>
      <c r="CB140" s="4">
        <v>174.35593548387101</v>
      </c>
      <c r="CC140" s="26">
        <v>948.82200757638202</v>
      </c>
      <c r="CD140" s="26">
        <v>366.46455337059803</v>
      </c>
      <c r="CE140" s="28">
        <v>0.38623108490777402</v>
      </c>
      <c r="CF140" s="4">
        <v>101.577854190483</v>
      </c>
      <c r="CG140" s="28">
        <v>0.10705680662904</v>
      </c>
      <c r="CH140" s="4">
        <v>186.022924731183</v>
      </c>
      <c r="CI140" s="26">
        <v>1296.0183349093199</v>
      </c>
      <c r="CJ140" s="26">
        <v>589.53372131435106</v>
      </c>
      <c r="CK140" s="28">
        <v>0.45488069530713898</v>
      </c>
      <c r="CL140" s="4">
        <v>312.07968391309402</v>
      </c>
      <c r="CM140" s="28">
        <v>0.24079881858687599</v>
      </c>
      <c r="CN140" s="4">
        <v>204.428110599078</v>
      </c>
      <c r="CO140" s="26">
        <v>1235.12316021577</v>
      </c>
      <c r="CP140" s="26">
        <v>438.26751621988001</v>
      </c>
      <c r="CQ140" s="28">
        <v>0.35483709668541802</v>
      </c>
      <c r="CR140" s="4">
        <v>371.68111287004899</v>
      </c>
      <c r="CS140" s="28">
        <v>0.300926356854258</v>
      </c>
      <c r="CT140" s="4">
        <v>202.90779569892501</v>
      </c>
      <c r="CU140" s="26">
        <v>2193.0371201083999</v>
      </c>
      <c r="CV140" s="26">
        <v>755.62619407792397</v>
      </c>
      <c r="CW140" s="28">
        <v>0.34455695580773998</v>
      </c>
      <c r="CX140" s="4">
        <v>380.71228624101002</v>
      </c>
      <c r="CY140" s="28">
        <v>0.17360047522688099</v>
      </c>
      <c r="CZ140" s="4">
        <v>324.788602150538</v>
      </c>
      <c r="DA140" s="26">
        <v>2114.2258633723</v>
      </c>
      <c r="DB140" s="26">
        <v>704.23270967402402</v>
      </c>
      <c r="DC140" s="28">
        <v>0.333092467495755</v>
      </c>
      <c r="DD140" s="4">
        <v>369.02122071538298</v>
      </c>
      <c r="DE140" s="28">
        <v>0.17454200476328199</v>
      </c>
      <c r="DF140" s="4">
        <v>364.347956989247</v>
      </c>
      <c r="DG140" s="26">
        <v>2256.6855699110802</v>
      </c>
      <c r="DH140" s="26">
        <v>947.72577276965296</v>
      </c>
      <c r="DI140" s="28">
        <v>0.41996358970248399</v>
      </c>
      <c r="DJ140" s="4">
        <v>525.73678501604002</v>
      </c>
      <c r="DK140" s="28">
        <v>0.23296855885720699</v>
      </c>
      <c r="DL140" s="4">
        <v>393.441705069124</v>
      </c>
      <c r="DM140" s="26">
        <v>1663.82413069976</v>
      </c>
      <c r="DN140" s="26">
        <v>643.07109704225695</v>
      </c>
      <c r="DO140" s="28">
        <v>0.38650184546355798</v>
      </c>
      <c r="DP140" s="4">
        <v>310.57037839924902</v>
      </c>
      <c r="DQ140" s="28">
        <v>0.18666058068807501</v>
      </c>
      <c r="DR140" s="4">
        <v>313.36526881720403</v>
      </c>
      <c r="DS140" s="26">
        <v>1422.51642413389</v>
      </c>
      <c r="DT140" s="26">
        <v>578.25748454873201</v>
      </c>
      <c r="DU140" s="28">
        <v>0.406503204278157</v>
      </c>
      <c r="DV140" s="4">
        <v>283.39514055642201</v>
      </c>
      <c r="DW140" s="28">
        <v>0.19922099720498401</v>
      </c>
      <c r="DX140" s="4">
        <v>292.15801075268803</v>
      </c>
      <c r="DY140" s="26">
        <v>1377.1722033250301</v>
      </c>
      <c r="DZ140" s="26">
        <v>600.98934936895796</v>
      </c>
      <c r="EA140" s="28">
        <v>0.436393755202097</v>
      </c>
      <c r="EB140" s="4">
        <v>323.43055546081303</v>
      </c>
      <c r="EC140" s="28">
        <v>0.234851207917154</v>
      </c>
      <c r="ED140" s="4">
        <v>264.12310752688199</v>
      </c>
      <c r="EE140" s="26">
        <v>1278.563250612</v>
      </c>
      <c r="EF140" s="26">
        <v>513.53306965079105</v>
      </c>
      <c r="EG140" s="28">
        <v>0.40164854527531901</v>
      </c>
      <c r="EH140" s="4">
        <v>229.38692911948399</v>
      </c>
      <c r="EI140" s="28">
        <v>0.17940991891459901</v>
      </c>
      <c r="EJ140" s="4">
        <v>263.657442396313</v>
      </c>
      <c r="EK140" s="26">
        <v>1153.8620692453701</v>
      </c>
      <c r="EL140" s="26">
        <v>348.227311194018</v>
      </c>
      <c r="EM140" s="28">
        <v>0.30179284030175302</v>
      </c>
      <c r="EN140" s="4">
        <v>44.8601778863001</v>
      </c>
      <c r="EO140" s="28">
        <v>3.8878284573162898E-2</v>
      </c>
      <c r="EP140" s="4">
        <v>265.39299999999997</v>
      </c>
      <c r="EQ140" s="26">
        <v>1896.96757156117</v>
      </c>
      <c r="ER140" s="26">
        <v>817.78943471578498</v>
      </c>
      <c r="ES140" s="28">
        <v>0.43110353965764298</v>
      </c>
      <c r="ET140" s="4">
        <v>469.21882934105003</v>
      </c>
      <c r="EU140" s="28">
        <v>0.24735205618454001</v>
      </c>
      <c r="EV140" s="4">
        <v>322.30752688171998</v>
      </c>
      <c r="EW140" s="26">
        <v>1065.44401572587</v>
      </c>
      <c r="EX140" s="26">
        <v>300.84163946424297</v>
      </c>
      <c r="EY140" s="28">
        <v>0.28236269106949202</v>
      </c>
      <c r="EZ140" s="4">
        <v>43.7306932949746</v>
      </c>
      <c r="FA140" s="28">
        <v>4.1044571699228601E-2</v>
      </c>
      <c r="FB140" s="4">
        <v>226.76505376344099</v>
      </c>
      <c r="FC140" s="4">
        <v>2452.0937884771802</v>
      </c>
      <c r="FD140" s="4">
        <v>1269.6362587834999</v>
      </c>
      <c r="FE140" s="28">
        <v>0.51777638553213201</v>
      </c>
      <c r="FF140" s="4">
        <v>863.15381285096396</v>
      </c>
      <c r="FG140" s="28">
        <v>0.352006851005079</v>
      </c>
      <c r="FH140" s="4">
        <v>368.11791397849498</v>
      </c>
      <c r="FI140" s="4">
        <v>2244.8403424857001</v>
      </c>
      <c r="FJ140" s="4">
        <v>955.99827468495005</v>
      </c>
      <c r="FK140" s="28">
        <v>0.42586470698685802</v>
      </c>
      <c r="FL140" s="4">
        <v>413.657538103577</v>
      </c>
      <c r="FM140" s="28">
        <v>0.18427036002281399</v>
      </c>
      <c r="FN140" s="4">
        <v>390.45103533026099</v>
      </c>
      <c r="FO140" s="4">
        <v>3428.1602803241699</v>
      </c>
      <c r="FP140" s="4">
        <v>1193.8937102978</v>
      </c>
      <c r="FQ140" s="28">
        <v>0.34826076165403502</v>
      </c>
      <c r="FR140" s="4">
        <v>752.39339911105901</v>
      </c>
      <c r="FS140" s="28">
        <v>0.21947439372347899</v>
      </c>
      <c r="FT140" s="4">
        <v>527.69639784946196</v>
      </c>
      <c r="FU140" s="4">
        <v>4370.9114332833797</v>
      </c>
      <c r="FV140" s="4">
        <v>1651.9584824436799</v>
      </c>
      <c r="FW140" s="28">
        <v>0.377943709832332</v>
      </c>
      <c r="FX140" s="4">
        <v>894.75800573142305</v>
      </c>
      <c r="FY140" s="28">
        <v>0.204707420726503</v>
      </c>
      <c r="FZ140" s="4">
        <v>757.78966205837196</v>
      </c>
      <c r="GA140" s="4">
        <v>3086.34055483365</v>
      </c>
      <c r="GB140" s="4">
        <v>1398.6972911201799</v>
      </c>
      <c r="GC140" s="28">
        <v>0.45318955127282401</v>
      </c>
      <c r="GD140" s="4">
        <v>593.96551895567097</v>
      </c>
      <c r="GE140" s="28">
        <v>0.19244976644765799</v>
      </c>
      <c r="GF140" s="4">
        <v>605.523279569892</v>
      </c>
      <c r="GG140" s="4">
        <v>2655.7354539370299</v>
      </c>
      <c r="GH140" s="4">
        <v>1114.52241901975</v>
      </c>
      <c r="GI140" s="28">
        <v>0.41966620484262102</v>
      </c>
      <c r="GJ140" s="4">
        <v>552.81748458029699</v>
      </c>
      <c r="GK140" s="28">
        <v>0.20815984655428099</v>
      </c>
      <c r="GL140" s="4">
        <v>527.78054992319505</v>
      </c>
      <c r="GM140" s="4">
        <v>3050.8296408065398</v>
      </c>
      <c r="GN140" s="4">
        <v>1166.0167459098</v>
      </c>
      <c r="GO140" s="28">
        <v>0.38219660983808501</v>
      </c>
      <c r="GP140" s="4">
        <v>514.07900722734996</v>
      </c>
      <c r="GQ140" s="28">
        <v>0.16850465865129199</v>
      </c>
      <c r="GR140" s="4">
        <v>587.70052688171995</v>
      </c>
      <c r="GS140" s="4">
        <v>1065.44401572587</v>
      </c>
      <c r="GT140" s="4">
        <v>300.84163946424297</v>
      </c>
      <c r="GU140" s="28">
        <v>0.28236269106949202</v>
      </c>
      <c r="GV140" s="4">
        <v>43.7306932949746</v>
      </c>
      <c r="GW140" s="28">
        <v>4.1044571699228601E-2</v>
      </c>
      <c r="GX140" s="4">
        <v>226.76505376344099</v>
      </c>
    </row>
    <row r="141" spans="1:206" x14ac:dyDescent="0.25">
      <c r="A141" s="4" t="s">
        <v>220</v>
      </c>
      <c r="B141" s="4" t="s">
        <v>477</v>
      </c>
      <c r="C141" s="4" t="s">
        <v>478</v>
      </c>
      <c r="D141" s="25" t="s">
        <v>237</v>
      </c>
      <c r="I141" s="26">
        <v>0</v>
      </c>
      <c r="J141" s="26">
        <v>265.77482666984901</v>
      </c>
      <c r="K141" s="26">
        <v>583.90135482488097</v>
      </c>
      <c r="L141" s="26">
        <v>792.51959992441198</v>
      </c>
      <c r="M141" s="26">
        <v>732.70772985079202</v>
      </c>
      <c r="N141" s="26">
        <v>754.24737084320395</v>
      </c>
      <c r="O141" s="26">
        <v>491.89061430897499</v>
      </c>
      <c r="P141" s="26">
        <v>943.29581682278899</v>
      </c>
      <c r="Q141" s="26">
        <v>901.42745532758602</v>
      </c>
      <c r="R141" s="26">
        <v>920.15306769189101</v>
      </c>
      <c r="S141" s="26">
        <v>1131.4664891849</v>
      </c>
      <c r="T141" s="26">
        <v>1132.70099662404</v>
      </c>
      <c r="U141" s="26">
        <v>1108.6941834952299</v>
      </c>
      <c r="V141" s="26">
        <v>1174.6237289404701</v>
      </c>
      <c r="W141" s="26">
        <v>1478.0604543806501</v>
      </c>
      <c r="X141" s="26">
        <v>1626.8459553358</v>
      </c>
      <c r="Y141" s="26">
        <v>1496.8654812710099</v>
      </c>
      <c r="Z141" s="26">
        <v>1200.2507136981901</v>
      </c>
      <c r="AA141" s="26">
        <v>1267.42304043376</v>
      </c>
      <c r="AB141" s="26">
        <v>1018.49888010808</v>
      </c>
      <c r="AC141" s="26">
        <v>0</v>
      </c>
      <c r="AD141" s="26">
        <v>0</v>
      </c>
      <c r="AE141" s="26">
        <v>849.67618149473003</v>
      </c>
      <c r="AF141" s="26">
        <v>1525.2273297751999</v>
      </c>
      <c r="AG141" s="26">
        <v>1246.1379851521799</v>
      </c>
      <c r="AH141" s="26">
        <v>1844.7232721503799</v>
      </c>
      <c r="AI141" s="26">
        <v>2051.6195568767898</v>
      </c>
      <c r="AJ141" s="26">
        <v>2241.3951801192702</v>
      </c>
      <c r="AK141" s="26">
        <v>2652.6841833211201</v>
      </c>
      <c r="AL141" s="26">
        <v>3123.7114366068099</v>
      </c>
      <c r="AM141" s="26">
        <v>2467.6737541319499</v>
      </c>
      <c r="AN141" s="26">
        <v>1018.49888010808</v>
      </c>
      <c r="AO141" s="26">
        <v>0</v>
      </c>
      <c r="AP141" s="26">
        <v>2374.9035112699298</v>
      </c>
      <c r="AQ141" s="26">
        <v>3090.8612573025498</v>
      </c>
      <c r="AR141" s="26">
        <v>4293.0147369960496</v>
      </c>
      <c r="AS141" s="26">
        <v>5776.3956199279301</v>
      </c>
      <c r="AT141" s="26">
        <v>3486.1726342400302</v>
      </c>
      <c r="AU141" s="26">
        <f t="shared" si="28"/>
        <v>715.95774603261998</v>
      </c>
      <c r="AV141" s="26">
        <f t="shared" si="29"/>
        <v>1202.1534796934998</v>
      </c>
      <c r="AW141" s="26">
        <f t="shared" si="30"/>
        <v>1483.3808829318805</v>
      </c>
      <c r="AX141" s="26">
        <v>-59.811870073620298</v>
      </c>
      <c r="AY141" s="26">
        <v>21.5396409924127</v>
      </c>
      <c r="AZ141" s="26">
        <v>-262.35675653422902</v>
      </c>
      <c r="BA141" s="26">
        <v>451.405202513814</v>
      </c>
      <c r="BB141" s="26">
        <v>-41.868361495202599</v>
      </c>
      <c r="BC141" s="26">
        <v>18.725612364304499</v>
      </c>
      <c r="BD141" s="26">
        <v>211.31342149300701</v>
      </c>
      <c r="BE141" s="26">
        <v>1.2345074391412301</v>
      </c>
      <c r="BF141" s="26">
        <v>-24.0068131288131</v>
      </c>
      <c r="BG141" s="26">
        <v>65.929545445247896</v>
      </c>
      <c r="BH141" s="26">
        <v>303.43672544017602</v>
      </c>
      <c r="BI141" s="26">
        <v>148.78550095515001</v>
      </c>
      <c r="BJ141" s="26">
        <v>-129.980474064795</v>
      </c>
      <c r="BK141" s="26">
        <v>-296.61476757281201</v>
      </c>
      <c r="BL141" s="26">
        <v>67.172326735564894</v>
      </c>
      <c r="BM141" s="26" t="s">
        <v>409</v>
      </c>
      <c r="BN141" s="4" t="s">
        <v>224</v>
      </c>
      <c r="BO141" s="27">
        <v>123</v>
      </c>
      <c r="BP141" s="4" t="s">
        <v>253</v>
      </c>
      <c r="BQ141" s="26">
        <v>754.24737084320395</v>
      </c>
      <c r="BR141" s="26">
        <v>236.14144127936299</v>
      </c>
      <c r="BS141" s="28">
        <v>0.313082219982246</v>
      </c>
      <c r="BT141" s="4">
        <v>85.961163398648793</v>
      </c>
      <c r="BU141" s="28">
        <v>0.113969457132544</v>
      </c>
      <c r="BV141" s="4">
        <v>115.853225806452</v>
      </c>
      <c r="BW141" s="26">
        <v>491.89061430897499</v>
      </c>
      <c r="BX141" s="26">
        <v>56.054884736838197</v>
      </c>
      <c r="BY141" s="28">
        <v>0.113958028688118</v>
      </c>
      <c r="BZ141" s="4">
        <v>-63.1019395858617</v>
      </c>
      <c r="CA141" s="28">
        <v>-0.128284496085597</v>
      </c>
      <c r="CB141" s="4">
        <v>96.684946236559099</v>
      </c>
      <c r="CC141" s="26">
        <v>943.29581682278899</v>
      </c>
      <c r="CD141" s="26">
        <v>432.47075464112402</v>
      </c>
      <c r="CE141" s="28">
        <v>0.45846779655800102</v>
      </c>
      <c r="CF141" s="4">
        <v>302.64349929793002</v>
      </c>
      <c r="CG141" s="28">
        <v>0.32083625719585401</v>
      </c>
      <c r="CH141" s="4">
        <v>112.079569892473</v>
      </c>
      <c r="CI141" s="26">
        <v>901.42745532758602</v>
      </c>
      <c r="CJ141" s="26">
        <v>362.35145620466898</v>
      </c>
      <c r="CK141" s="28">
        <v>0.40197517178238901</v>
      </c>
      <c r="CL141" s="4">
        <v>245.771872145353</v>
      </c>
      <c r="CM141" s="28">
        <v>0.27264742236638201</v>
      </c>
      <c r="CN141" s="4">
        <v>114.032258064516</v>
      </c>
      <c r="CO141" s="26">
        <v>920.15306769189101</v>
      </c>
      <c r="CP141" s="26">
        <v>434.46917126316902</v>
      </c>
      <c r="CQ141" s="28">
        <v>0.47217054044387402</v>
      </c>
      <c r="CR141" s="4">
        <v>339.94913139873302</v>
      </c>
      <c r="CS141" s="28">
        <v>0.36944845736531701</v>
      </c>
      <c r="CT141" s="4">
        <v>97.845161290322594</v>
      </c>
      <c r="CU141" s="26">
        <v>1131.4664891849</v>
      </c>
      <c r="CV141" s="26">
        <v>577.74043596169099</v>
      </c>
      <c r="CW141" s="28">
        <v>0.51061206097044198</v>
      </c>
      <c r="CX141" s="4">
        <v>461.54409980679799</v>
      </c>
      <c r="CY141" s="28">
        <v>0.40791672066160001</v>
      </c>
      <c r="CZ141" s="4">
        <v>118.86344086021499</v>
      </c>
      <c r="DA141" s="26">
        <v>1132.70099662404</v>
      </c>
      <c r="DB141" s="26">
        <v>434.251723155484</v>
      </c>
      <c r="DC141" s="28">
        <v>0.383377188198607</v>
      </c>
      <c r="DD141" s="4">
        <v>297.24025996128103</v>
      </c>
      <c r="DE141" s="28">
        <v>0.26241723177360199</v>
      </c>
      <c r="DF141" s="4">
        <v>135.52580645161299</v>
      </c>
      <c r="DG141" s="26">
        <v>1108.6941834952299</v>
      </c>
      <c r="DH141" s="26">
        <v>521.63568012074802</v>
      </c>
      <c r="DI141" s="28">
        <v>0.47049555042875801</v>
      </c>
      <c r="DJ141" s="4">
        <v>404.910529559022</v>
      </c>
      <c r="DK141" s="28">
        <v>0.36521390261335801</v>
      </c>
      <c r="DL141" s="4">
        <v>123.29838709677399</v>
      </c>
      <c r="DM141" s="26">
        <v>1174.6240697563301</v>
      </c>
      <c r="DN141" s="26">
        <v>502.21785769423502</v>
      </c>
      <c r="DO141" s="28">
        <v>0.427556245972736</v>
      </c>
      <c r="DP141" s="4">
        <v>343.05506354079</v>
      </c>
      <c r="DQ141" s="28">
        <v>0.29205519652934903</v>
      </c>
      <c r="DR141" s="4">
        <v>149.925806451613</v>
      </c>
      <c r="DS141" s="26">
        <v>1478.0604543806501</v>
      </c>
      <c r="DT141" s="26">
        <v>626.08874199198397</v>
      </c>
      <c r="DU141" s="28">
        <v>0.42358804752294998</v>
      </c>
      <c r="DV141" s="4">
        <v>442.32254522375803</v>
      </c>
      <c r="DW141" s="28">
        <v>0.29925876435758098</v>
      </c>
      <c r="DX141" s="4">
        <v>180.49569892473099</v>
      </c>
      <c r="DY141" s="26">
        <v>1626.8459553358</v>
      </c>
      <c r="DZ141" s="26">
        <v>902.21695337020003</v>
      </c>
      <c r="EA141" s="28">
        <v>0.55458044470102996</v>
      </c>
      <c r="EB141" s="4">
        <v>700.43263343211299</v>
      </c>
      <c r="EC141" s="28">
        <v>0.430546377876039</v>
      </c>
      <c r="ED141" s="4">
        <v>197.566666666667</v>
      </c>
      <c r="EE141" s="26">
        <v>1496.8620220780999</v>
      </c>
      <c r="EF141" s="26">
        <v>662.553082334549</v>
      </c>
      <c r="EG141" s="28">
        <v>0.44262802620559799</v>
      </c>
      <c r="EH141" s="4">
        <v>452.21032352985497</v>
      </c>
      <c r="EI141" s="28">
        <v>0.30210554938260098</v>
      </c>
      <c r="EJ141" s="4">
        <v>209.97926267281099</v>
      </c>
      <c r="EK141" s="26">
        <v>1200.2479643745</v>
      </c>
      <c r="EL141" s="26">
        <v>372.97823657673001</v>
      </c>
      <c r="EM141" s="28">
        <v>0.310750984502695</v>
      </c>
      <c r="EN141" s="4">
        <v>138.83712500137699</v>
      </c>
      <c r="EO141" s="28">
        <v>0.11567370170357399</v>
      </c>
      <c r="EP141" s="4">
        <v>225.48064516129</v>
      </c>
      <c r="EQ141" s="26">
        <v>1267.4123500022399</v>
      </c>
      <c r="ER141" s="26">
        <v>502.83127322056799</v>
      </c>
      <c r="ES141" s="28">
        <v>0.39673849889475898</v>
      </c>
      <c r="ET141" s="4">
        <v>287.47435061054802</v>
      </c>
      <c r="EU141" s="28">
        <v>0.226819906410127</v>
      </c>
      <c r="EV141" s="4">
        <v>210.000537634409</v>
      </c>
      <c r="EW141" s="26">
        <v>1018.4890885126</v>
      </c>
      <c r="EX141" s="26">
        <v>480.375840723198</v>
      </c>
      <c r="EY141" s="28">
        <v>0.47165536296980698</v>
      </c>
      <c r="EZ141" s="4">
        <v>329.90815875517302</v>
      </c>
      <c r="FA141" s="28">
        <v>0.32391918821336702</v>
      </c>
      <c r="FB141" s="4">
        <v>145.89032258064501</v>
      </c>
      <c r="FC141" s="4">
        <v>1246.1379851521799</v>
      </c>
      <c r="FD141" s="4">
        <v>292.196326016201</v>
      </c>
      <c r="FE141" s="28">
        <v>0.23448151769526401</v>
      </c>
      <c r="FF141" s="4">
        <v>22.8592238127871</v>
      </c>
      <c r="FG141" s="28">
        <v>1.83440550606404E-2</v>
      </c>
      <c r="FH141" s="4">
        <v>212.538172043011</v>
      </c>
      <c r="FI141" s="4">
        <v>1844.7232721503799</v>
      </c>
      <c r="FJ141" s="4">
        <v>794.82221084579203</v>
      </c>
      <c r="FK141" s="28">
        <v>0.430862570470679</v>
      </c>
      <c r="FL141" s="4">
        <v>548.41537144328299</v>
      </c>
      <c r="FM141" s="28">
        <v>0.29728869349818599</v>
      </c>
      <c r="FN141" s="4">
        <v>226.111827956989</v>
      </c>
      <c r="FO141" s="4">
        <v>2051.6195568767898</v>
      </c>
      <c r="FP141" s="4">
        <v>1012.20960722486</v>
      </c>
      <c r="FQ141" s="28">
        <v>0.49337100722794902</v>
      </c>
      <c r="FR141" s="4">
        <v>801.49323120553095</v>
      </c>
      <c r="FS141" s="28">
        <v>0.39066367276477698</v>
      </c>
      <c r="FT141" s="4">
        <v>216.70860215053801</v>
      </c>
      <c r="FU141" s="4">
        <v>2241.3951801192702</v>
      </c>
      <c r="FV141" s="4">
        <v>955.88740327623304</v>
      </c>
      <c r="FW141" s="28">
        <v>0.426469821901451</v>
      </c>
      <c r="FX141" s="4">
        <v>702.15078952030296</v>
      </c>
      <c r="FY141" s="28">
        <v>0.31326505729477899</v>
      </c>
      <c r="FZ141" s="4">
        <v>258.82419354838697</v>
      </c>
      <c r="GA141" s="4">
        <v>2652.6845241369801</v>
      </c>
      <c r="GB141" s="4">
        <v>1079.95829365593</v>
      </c>
      <c r="GC141" s="28">
        <v>0.40711900862288802</v>
      </c>
      <c r="GD141" s="4">
        <v>785.377608764549</v>
      </c>
      <c r="GE141" s="28">
        <v>0.29606898280528099</v>
      </c>
      <c r="GF141" s="4">
        <v>330.42150537634399</v>
      </c>
      <c r="GG141" s="4">
        <v>3123.7079774139002</v>
      </c>
      <c r="GH141" s="4">
        <v>1564.7700357047499</v>
      </c>
      <c r="GI141" s="28">
        <v>0.500933521000966</v>
      </c>
      <c r="GJ141" s="4">
        <v>1152.64295696197</v>
      </c>
      <c r="GK141" s="28">
        <v>0.36899830755506002</v>
      </c>
      <c r="GL141" s="4">
        <v>407.54592933947799</v>
      </c>
      <c r="GM141" s="4">
        <v>2467.6603143767402</v>
      </c>
      <c r="GN141" s="4">
        <v>875.80950979729903</v>
      </c>
      <c r="GO141" s="28">
        <v>0.35491493893822401</v>
      </c>
      <c r="GP141" s="4">
        <v>426.311475611925</v>
      </c>
      <c r="GQ141" s="28">
        <v>0.172759383910423</v>
      </c>
      <c r="GR141" s="4">
        <v>435.481182795699</v>
      </c>
      <c r="GS141" s="4">
        <v>1018.4890885126</v>
      </c>
      <c r="GT141" s="4">
        <v>480.375840723198</v>
      </c>
      <c r="GU141" s="28">
        <v>0.47165536296980698</v>
      </c>
      <c r="GV141" s="4">
        <v>329.90815875517302</v>
      </c>
      <c r="GW141" s="28">
        <v>0.32391918821336702</v>
      </c>
      <c r="GX141" s="4">
        <v>145.89032258064501</v>
      </c>
    </row>
    <row r="142" spans="1:206" x14ac:dyDescent="0.25">
      <c r="A142" s="4" t="s">
        <v>220</v>
      </c>
      <c r="B142" s="4" t="s">
        <v>479</v>
      </c>
      <c r="C142" s="4" t="s">
        <v>480</v>
      </c>
      <c r="D142" s="25" t="s">
        <v>223</v>
      </c>
      <c r="J142" s="26">
        <v>212.658536108069</v>
      </c>
      <c r="K142" s="26">
        <v>535.203303731289</v>
      </c>
      <c r="L142" s="26">
        <v>530.568096580261</v>
      </c>
      <c r="M142" s="26">
        <v>803.53471832916398</v>
      </c>
      <c r="N142" s="26">
        <v>995.18879902770095</v>
      </c>
      <c r="O142" s="26">
        <v>1281.1965752307899</v>
      </c>
      <c r="P142" s="26">
        <v>1272.5420998314901</v>
      </c>
      <c r="Q142" s="26">
        <v>1546.4855537269</v>
      </c>
      <c r="R142" s="26">
        <v>1584.7531406493699</v>
      </c>
      <c r="S142" s="26">
        <v>1452.3830263746599</v>
      </c>
      <c r="T142" s="26">
        <v>1298.6750702232</v>
      </c>
      <c r="U142" s="26">
        <v>1351.47174338628</v>
      </c>
      <c r="V142" s="26">
        <v>1394.9852927306299</v>
      </c>
      <c r="W142" s="26">
        <v>1416.77607465656</v>
      </c>
      <c r="X142" s="26">
        <v>1389.12194055083</v>
      </c>
      <c r="Y142" s="26">
        <v>1447.9609111664699</v>
      </c>
      <c r="Z142" s="26">
        <v>1653.1088546226799</v>
      </c>
      <c r="AA142" s="26">
        <v>1564.1822191336801</v>
      </c>
      <c r="AB142" s="26">
        <v>1077.13136024901</v>
      </c>
      <c r="AC142" s="26">
        <v>0</v>
      </c>
      <c r="AD142" s="26">
        <v>0</v>
      </c>
      <c r="AE142" s="26">
        <v>747.86183983935803</v>
      </c>
      <c r="AF142" s="26">
        <v>1334.10281490942</v>
      </c>
      <c r="AG142" s="26">
        <v>2276.3853742585002</v>
      </c>
      <c r="AH142" s="26">
        <v>2819.0276535583998</v>
      </c>
      <c r="AI142" s="26">
        <v>3037.1361670240299</v>
      </c>
      <c r="AJ142" s="26">
        <v>2650.14681360948</v>
      </c>
      <c r="AK142" s="26">
        <v>2811.7613673871901</v>
      </c>
      <c r="AL142" s="26">
        <v>2837.0828517172899</v>
      </c>
      <c r="AM142" s="26">
        <v>3217.2910737563502</v>
      </c>
      <c r="AN142" s="26">
        <v>1077.13136024901</v>
      </c>
      <c r="AP142" s="26">
        <v>2081.96465474878</v>
      </c>
      <c r="AQ142" s="26">
        <v>5095.4130278168896</v>
      </c>
      <c r="AR142" s="26">
        <v>5687.2829806335103</v>
      </c>
      <c r="AS142" s="26">
        <v>5648.8442191044896</v>
      </c>
      <c r="AT142" s="26">
        <v>4294.4224340053697</v>
      </c>
      <c r="AU142" s="26">
        <f t="shared" si="28"/>
        <v>3013.4483730681095</v>
      </c>
      <c r="AV142" s="26">
        <f t="shared" si="29"/>
        <v>591.86995281662075</v>
      </c>
      <c r="AW142" s="26">
        <f t="shared" si="30"/>
        <v>-38.438761529020667</v>
      </c>
      <c r="AX142" s="26">
        <v>272.966621748904</v>
      </c>
      <c r="AY142" s="26">
        <v>191.654080698537</v>
      </c>
      <c r="AZ142" s="26">
        <v>286.00777620309202</v>
      </c>
      <c r="BA142" s="26">
        <v>-8.6544753993021395</v>
      </c>
      <c r="BB142" s="26">
        <v>273.943453895414</v>
      </c>
      <c r="BC142" s="26">
        <v>38.267586922465497</v>
      </c>
      <c r="BD142" s="26">
        <v>-132.37011427470799</v>
      </c>
      <c r="BE142" s="26">
        <v>-153.70795615146599</v>
      </c>
      <c r="BF142" s="26">
        <v>52.796673163087704</v>
      </c>
      <c r="BG142" s="26">
        <v>43.513549344344902</v>
      </c>
      <c r="BH142" s="26">
        <v>21.790781925934699</v>
      </c>
      <c r="BI142" s="26">
        <v>-27.6541341057364</v>
      </c>
      <c r="BJ142" s="26">
        <v>58.838970615638402</v>
      </c>
      <c r="BK142" s="26">
        <v>205.14794345620899</v>
      </c>
      <c r="BL142" s="26">
        <v>-88.9266354889957</v>
      </c>
      <c r="BM142" s="26" t="s">
        <v>409</v>
      </c>
      <c r="BN142" s="4" t="s">
        <v>409</v>
      </c>
      <c r="BO142" s="27">
        <v>124</v>
      </c>
      <c r="BP142" s="4" t="s">
        <v>253</v>
      </c>
      <c r="BQ142" s="26">
        <v>1073.5168721617899</v>
      </c>
      <c r="BR142" s="26">
        <v>664.392627917901</v>
      </c>
      <c r="BS142" s="28">
        <v>0.61889351266550696</v>
      </c>
      <c r="BT142" s="4">
        <v>489.888058877856</v>
      </c>
      <c r="BU142" s="28">
        <v>0.45633941261802802</v>
      </c>
      <c r="BV142" s="4">
        <v>153.44731182795701</v>
      </c>
      <c r="BW142" s="26">
        <v>1502.17511853159</v>
      </c>
      <c r="BX142" s="26">
        <v>987.31086783861895</v>
      </c>
      <c r="BY142" s="28">
        <v>0.657254174735458</v>
      </c>
      <c r="BZ142" s="4">
        <v>740.399863051274</v>
      </c>
      <c r="CA142" s="28">
        <v>0.49288518623250199</v>
      </c>
      <c r="CB142" s="4">
        <v>228.064516129032</v>
      </c>
      <c r="CC142" s="26">
        <v>1548.5552784220599</v>
      </c>
      <c r="CD142" s="26">
        <v>1025.1662278981801</v>
      </c>
      <c r="CE142" s="28">
        <v>0.66201461593466804</v>
      </c>
      <c r="CF142" s="4">
        <v>769.36051025594395</v>
      </c>
      <c r="CG142" s="28">
        <v>0.49682469910916199</v>
      </c>
      <c r="CH142" s="4">
        <v>225.63873118279599</v>
      </c>
      <c r="CI142" s="26">
        <v>1893.5246698911501</v>
      </c>
      <c r="CJ142" s="26">
        <v>1181.63444681941</v>
      </c>
      <c r="CK142" s="28">
        <v>0.62403963656165995</v>
      </c>
      <c r="CL142" s="4">
        <v>882.55707167492199</v>
      </c>
      <c r="CM142" s="28">
        <v>0.46609219605554802</v>
      </c>
      <c r="CN142" s="4">
        <v>264.12048387096797</v>
      </c>
      <c r="CO142" s="26">
        <v>1950.77460243925</v>
      </c>
      <c r="CP142" s="26">
        <v>1207.5046572118199</v>
      </c>
      <c r="CQ142" s="28">
        <v>0.61898727597845105</v>
      </c>
      <c r="CR142" s="4">
        <v>946.55444376037894</v>
      </c>
      <c r="CS142" s="28">
        <v>0.48521979042417701</v>
      </c>
      <c r="CT142" s="4">
        <v>268.82892473118301</v>
      </c>
      <c r="CU142" s="26">
        <v>1730.5562848670399</v>
      </c>
      <c r="CV142" s="26">
        <v>1063.1359430253699</v>
      </c>
      <c r="CW142" s="28">
        <v>0.61433190721505404</v>
      </c>
      <c r="CX142" s="4">
        <v>805.635292686247</v>
      </c>
      <c r="CY142" s="28">
        <v>0.46553544645220502</v>
      </c>
      <c r="CZ142" s="4">
        <v>242.69247311827999</v>
      </c>
      <c r="DA142" s="26">
        <v>1509.6021906861899</v>
      </c>
      <c r="DB142" s="26">
        <v>883.12470059553004</v>
      </c>
      <c r="DC142" s="28">
        <v>0.58500491456898596</v>
      </c>
      <c r="DD142" s="4">
        <v>627.47517087097594</v>
      </c>
      <c r="DE142" s="28">
        <v>0.41565597529091902</v>
      </c>
      <c r="DF142" s="4">
        <v>243.212903225806</v>
      </c>
      <c r="DG142" s="26">
        <v>1488.51762019693</v>
      </c>
      <c r="DH142" s="26">
        <v>917.543103402008</v>
      </c>
      <c r="DI142" s="28">
        <v>0.61641400205972396</v>
      </c>
      <c r="DJ142" s="4">
        <v>670.22175781265003</v>
      </c>
      <c r="DK142" s="28">
        <v>0.450261218758015</v>
      </c>
      <c r="DL142" s="4">
        <v>256.32430875576</v>
      </c>
      <c r="DM142" s="26">
        <v>1452.95412906107</v>
      </c>
      <c r="DN142" s="26">
        <v>910.85258930141401</v>
      </c>
      <c r="DO142" s="28">
        <v>0.62689700320410402</v>
      </c>
      <c r="DP142" s="4">
        <v>629.04376241133104</v>
      </c>
      <c r="DQ142" s="28">
        <v>0.43294124007743601</v>
      </c>
      <c r="DR142" s="4">
        <v>276.87419354838698</v>
      </c>
      <c r="DS142" s="26">
        <v>1376.22470569291</v>
      </c>
      <c r="DT142" s="26">
        <v>842.47338539410202</v>
      </c>
      <c r="DU142" s="28">
        <v>0.61216266639387895</v>
      </c>
      <c r="DV142" s="4">
        <v>572.40706502644696</v>
      </c>
      <c r="DW142" s="28">
        <v>0.41592558443299299</v>
      </c>
      <c r="DX142" s="4">
        <v>274.37204301075298</v>
      </c>
      <c r="DY142" s="26">
        <v>1347.5691174885501</v>
      </c>
      <c r="DZ142" s="26">
        <v>810.45730983904605</v>
      </c>
      <c r="EA142" s="28">
        <v>0.60142170024606101</v>
      </c>
      <c r="EB142" s="4">
        <v>557.93729923129195</v>
      </c>
      <c r="EC142" s="28">
        <v>0.41403241732870499</v>
      </c>
      <c r="ED142" s="4">
        <v>268.14623655913999</v>
      </c>
      <c r="EE142" s="26">
        <v>1440.73273374664</v>
      </c>
      <c r="EF142" s="26">
        <v>910.25468007480401</v>
      </c>
      <c r="EG142" s="28">
        <v>0.63179981876838198</v>
      </c>
      <c r="EH142" s="4">
        <v>655.32121324715195</v>
      </c>
      <c r="EI142" s="28">
        <v>0.45485272729452197</v>
      </c>
      <c r="EJ142" s="4">
        <v>249.24884792626699</v>
      </c>
      <c r="EK142" s="26">
        <v>1611.4242441372101</v>
      </c>
      <c r="EL142" s="26">
        <v>995.68993168200996</v>
      </c>
      <c r="EM142" s="28">
        <v>0.61789434737909299</v>
      </c>
      <c r="EN142" s="4">
        <v>745.04711989890097</v>
      </c>
      <c r="EO142" s="28">
        <v>0.46235317769952899</v>
      </c>
      <c r="EP142" s="4">
        <v>252.53924731182801</v>
      </c>
      <c r="EQ142" s="26">
        <v>1496.50868532358</v>
      </c>
      <c r="ER142" s="26">
        <v>879.78170822830498</v>
      </c>
      <c r="ES142" s="28">
        <v>0.58788947692480298</v>
      </c>
      <c r="ET142" s="4">
        <v>628.97812412261601</v>
      </c>
      <c r="EU142" s="28">
        <v>0.420297008825322</v>
      </c>
      <c r="EV142" s="4">
        <v>248.66827956989201</v>
      </c>
      <c r="EW142" s="26">
        <v>1070.6491249180699</v>
      </c>
      <c r="EX142" s="26">
        <v>642.80020764764504</v>
      </c>
      <c r="EY142" s="28">
        <v>0.60038362960118496</v>
      </c>
      <c r="EZ142" s="4">
        <v>477.326892049631</v>
      </c>
      <c r="FA142" s="28">
        <v>0.44582943276225701</v>
      </c>
      <c r="FB142" s="4">
        <v>165.488709677419</v>
      </c>
      <c r="FC142" s="4">
        <v>2575.6919906933799</v>
      </c>
      <c r="FD142" s="4">
        <v>1651.7034957565199</v>
      </c>
      <c r="FE142" s="28">
        <v>0.64126592066308197</v>
      </c>
      <c r="FF142" s="4">
        <v>1230.2879219291301</v>
      </c>
      <c r="FG142" s="28">
        <v>0.47765335543786502</v>
      </c>
      <c r="FH142" s="4">
        <v>381.51182795698901</v>
      </c>
      <c r="FI142" s="4">
        <v>3442.07994831321</v>
      </c>
      <c r="FJ142" s="4">
        <v>2206.80067471759</v>
      </c>
      <c r="FK142" s="28">
        <v>0.64112417719961301</v>
      </c>
      <c r="FL142" s="4">
        <v>1651.91758193087</v>
      </c>
      <c r="FM142" s="28">
        <v>0.47991842337665302</v>
      </c>
      <c r="FN142" s="4">
        <v>489.759215053763</v>
      </c>
      <c r="FO142" s="4">
        <v>3681.3308873062902</v>
      </c>
      <c r="FP142" s="4">
        <v>2270.64060023719</v>
      </c>
      <c r="FQ142" s="28">
        <v>0.61679883437445104</v>
      </c>
      <c r="FR142" s="4">
        <v>1752.1897364466299</v>
      </c>
      <c r="FS142" s="28">
        <v>0.47596638011769199</v>
      </c>
      <c r="FT142" s="4">
        <v>511.52139784946201</v>
      </c>
      <c r="FU142" s="4">
        <v>2998.11981088312</v>
      </c>
      <c r="FV142" s="4">
        <v>1800.66780399754</v>
      </c>
      <c r="FW142" s="28">
        <v>0.60059901457611697</v>
      </c>
      <c r="FX142" s="4">
        <v>1297.6969286836299</v>
      </c>
      <c r="FY142" s="28">
        <v>0.43283691464664198</v>
      </c>
      <c r="FZ142" s="4">
        <v>499.537211981567</v>
      </c>
      <c r="GA142" s="4">
        <v>2829.17883475398</v>
      </c>
      <c r="GB142" s="4">
        <v>1973.9885323267799</v>
      </c>
      <c r="GC142" s="28">
        <v>0.697724904512244</v>
      </c>
      <c r="GD142" s="4">
        <v>1201.4508274377799</v>
      </c>
      <c r="GE142" s="28">
        <v>0.424664150840876</v>
      </c>
      <c r="GF142" s="4">
        <v>551.24623655914002</v>
      </c>
      <c r="GG142" s="4">
        <v>2788.30185123519</v>
      </c>
      <c r="GH142" s="4">
        <v>1720.7119899138499</v>
      </c>
      <c r="GI142" s="28">
        <v>0.61711826112068602</v>
      </c>
      <c r="GJ142" s="4">
        <v>1213.25851247844</v>
      </c>
      <c r="GK142" s="28">
        <v>0.43512452281340502</v>
      </c>
      <c r="GL142" s="4">
        <v>517.39508448540698</v>
      </c>
      <c r="GM142" s="4">
        <v>3107.9329294607901</v>
      </c>
      <c r="GN142" s="4">
        <v>1875.4716399103099</v>
      </c>
      <c r="GO142" s="28">
        <v>0.60344662593336496</v>
      </c>
      <c r="GP142" s="4">
        <v>1374.0252440215199</v>
      </c>
      <c r="GQ142" s="28">
        <v>0.44210260491686398</v>
      </c>
      <c r="GR142" s="4">
        <v>501.20752688172001</v>
      </c>
      <c r="GS142" s="4">
        <v>1070.6491249180699</v>
      </c>
      <c r="GT142" s="4">
        <v>642.80020764764504</v>
      </c>
      <c r="GU142" s="28">
        <v>0.60038362960118496</v>
      </c>
      <c r="GV142" s="4">
        <v>477.326892049631</v>
      </c>
      <c r="GW142" s="28">
        <v>0.44582943276225701</v>
      </c>
      <c r="GX142" s="4">
        <v>165.488709677419</v>
      </c>
    </row>
    <row r="143" spans="1:206" x14ac:dyDescent="0.25">
      <c r="A143" s="4" t="s">
        <v>220</v>
      </c>
      <c r="B143" s="4" t="s">
        <v>481</v>
      </c>
      <c r="C143" s="4" t="s">
        <v>482</v>
      </c>
      <c r="D143" s="25" t="s">
        <v>223</v>
      </c>
      <c r="F143" s="26">
        <v>1516.4990473161199</v>
      </c>
      <c r="G143" s="26">
        <v>1329.75562802128</v>
      </c>
      <c r="H143" s="26">
        <v>1597.84854763314</v>
      </c>
      <c r="I143" s="26">
        <v>1997.7176692948301</v>
      </c>
      <c r="J143" s="26">
        <v>1654.1943592589901</v>
      </c>
      <c r="K143" s="26">
        <v>1029.9826642105299</v>
      </c>
      <c r="L143" s="26">
        <v>1150.57198879524</v>
      </c>
      <c r="M143" s="26">
        <v>1194.9305046253</v>
      </c>
      <c r="N143" s="26">
        <v>1139.2270852894801</v>
      </c>
      <c r="O143" s="26">
        <v>920.97455225354202</v>
      </c>
      <c r="P143" s="26">
        <v>959.28416510516195</v>
      </c>
      <c r="Q143" s="26">
        <v>601.95963527301399</v>
      </c>
      <c r="R143" s="26">
        <v>1273.43754224228</v>
      </c>
      <c r="S143" s="26">
        <v>1136.6409134891101</v>
      </c>
      <c r="T143" s="26">
        <v>1131.22631055886</v>
      </c>
      <c r="U143" s="26">
        <v>1215.5695056583299</v>
      </c>
      <c r="V143" s="26">
        <v>1631.5684129481599</v>
      </c>
      <c r="W143" s="26">
        <v>1382.4445212936</v>
      </c>
      <c r="X143" s="26">
        <v>1416.2944053811</v>
      </c>
      <c r="Y143" s="26">
        <v>1182.4223183782401</v>
      </c>
      <c r="Z143" s="26">
        <v>1219.3369743781</v>
      </c>
      <c r="AA143" s="26">
        <v>1405.23361557009</v>
      </c>
      <c r="AB143" s="26">
        <v>924.77124149679196</v>
      </c>
      <c r="AC143" s="26">
        <v>2846.2546753373999</v>
      </c>
      <c r="AD143" s="26">
        <v>3595.5662169279699</v>
      </c>
      <c r="AE143" s="26">
        <v>2684.17702346952</v>
      </c>
      <c r="AF143" s="26">
        <v>2345.5024934205398</v>
      </c>
      <c r="AG143" s="26">
        <v>2060.2016375430198</v>
      </c>
      <c r="AH143" s="26">
        <v>1561.2438003781799</v>
      </c>
      <c r="AI143" s="26">
        <v>2410.07845573139</v>
      </c>
      <c r="AJ143" s="26">
        <v>2346.7958162171899</v>
      </c>
      <c r="AK143" s="26">
        <v>3014.0129342417599</v>
      </c>
      <c r="AL143" s="26">
        <v>2598.7167237593399</v>
      </c>
      <c r="AM143" s="26">
        <v>2624.57058994819</v>
      </c>
      <c r="AN143" s="26">
        <v>924.77124149679196</v>
      </c>
      <c r="AO143" s="26">
        <v>6441.8208922653703</v>
      </c>
      <c r="AP143" s="26">
        <v>5029.6795168900599</v>
      </c>
      <c r="AQ143" s="26">
        <v>3621.4454379212002</v>
      </c>
      <c r="AR143" s="26">
        <v>4756.8742719485799</v>
      </c>
      <c r="AS143" s="26">
        <v>5612.7296580010998</v>
      </c>
      <c r="AT143" s="26">
        <v>3549.34183144498</v>
      </c>
      <c r="AU143" s="26">
        <f t="shared" si="28"/>
        <v>-1408.2340789688596</v>
      </c>
      <c r="AV143" s="26">
        <f t="shared" si="29"/>
        <v>1135.4288340273797</v>
      </c>
      <c r="AW143" s="26">
        <f t="shared" si="30"/>
        <v>855.85538605251986</v>
      </c>
      <c r="AX143" s="26">
        <v>44.358515830064199</v>
      </c>
      <c r="AY143" s="26">
        <v>-55.703419335823099</v>
      </c>
      <c r="AZ143" s="26">
        <v>-218.25253303593701</v>
      </c>
      <c r="BA143" s="26">
        <v>38.309612851620301</v>
      </c>
      <c r="BB143" s="26">
        <v>-357.32452983214802</v>
      </c>
      <c r="BC143" s="26">
        <v>671.47790696926302</v>
      </c>
      <c r="BD143" s="26">
        <v>-136.79662875316899</v>
      </c>
      <c r="BE143" s="26">
        <v>-5.4146029302462297</v>
      </c>
      <c r="BF143" s="26">
        <v>84.343195099464594</v>
      </c>
      <c r="BG143" s="26">
        <v>415.99890728983701</v>
      </c>
      <c r="BH143" s="26">
        <v>-249.12389165456401</v>
      </c>
      <c r="BI143" s="26">
        <v>33.849884087497102</v>
      </c>
      <c r="BJ143" s="26">
        <v>-233.87208700285501</v>
      </c>
      <c r="BK143" s="26">
        <v>36.9146559998538</v>
      </c>
      <c r="BL143" s="26">
        <v>185.89664119199799</v>
      </c>
      <c r="BM143" s="26" t="s">
        <v>271</v>
      </c>
      <c r="BN143" s="4" t="s">
        <v>224</v>
      </c>
      <c r="BO143" s="27">
        <v>125</v>
      </c>
      <c r="BP143" s="4" t="s">
        <v>253</v>
      </c>
      <c r="BQ143" s="26">
        <v>1153.0390726092401</v>
      </c>
      <c r="BR143" s="26">
        <v>693.83063331699998</v>
      </c>
      <c r="BS143" s="28">
        <v>0.60174078207680604</v>
      </c>
      <c r="BT143" s="4">
        <v>445.591003185033</v>
      </c>
      <c r="BU143" s="28">
        <v>0.386449179191035</v>
      </c>
      <c r="BV143" s="4">
        <v>188.29813978494599</v>
      </c>
      <c r="BW143" s="26">
        <v>994.11533983047298</v>
      </c>
      <c r="BX143" s="26">
        <v>567.22205583430798</v>
      </c>
      <c r="BY143" s="28">
        <v>0.57057972360735998</v>
      </c>
      <c r="BZ143" s="4">
        <v>345.106326960768</v>
      </c>
      <c r="CA143" s="28">
        <v>0.34714918192452299</v>
      </c>
      <c r="CB143" s="4">
        <v>171.598419354839</v>
      </c>
      <c r="CC143" s="26">
        <v>1051.5063768678001</v>
      </c>
      <c r="CD143" s="26">
        <v>674.80907938793996</v>
      </c>
      <c r="CE143" s="28">
        <v>0.64175462387402904</v>
      </c>
      <c r="CF143" s="4">
        <v>464.06262489655199</v>
      </c>
      <c r="CG143" s="28">
        <v>0.44133125115121802</v>
      </c>
      <c r="CH143" s="4">
        <v>172.780150537634</v>
      </c>
      <c r="CI143" s="26">
        <v>668.09581983613998</v>
      </c>
      <c r="CJ143" s="26">
        <v>256.14976779469998</v>
      </c>
      <c r="CK143" s="28">
        <v>0.38340273983082901</v>
      </c>
      <c r="CL143" s="4">
        <v>58.4597979527353</v>
      </c>
      <c r="CM143" s="28">
        <v>8.7502116039392994E-2</v>
      </c>
      <c r="CN143" s="4">
        <v>173.71629032258099</v>
      </c>
      <c r="CO143" s="26">
        <v>1413.93550059566</v>
      </c>
      <c r="CP143" s="26">
        <v>976.58198710391798</v>
      </c>
      <c r="CQ143" s="28">
        <v>0.690683547228641</v>
      </c>
      <c r="CR143" s="4">
        <v>782.24138311196702</v>
      </c>
      <c r="CS143" s="28">
        <v>0.55323696362558505</v>
      </c>
      <c r="CT143" s="4">
        <v>189.12372043010799</v>
      </c>
      <c r="CU143" s="26">
        <v>1228.64113825199</v>
      </c>
      <c r="CV143" s="26">
        <v>801.28502849288202</v>
      </c>
      <c r="CW143" s="28">
        <v>0.65217173961217401</v>
      </c>
      <c r="CX143" s="4">
        <v>595.318484137273</v>
      </c>
      <c r="CY143" s="28">
        <v>0.48453406418105399</v>
      </c>
      <c r="CZ143" s="4">
        <v>193.501322580645</v>
      </c>
      <c r="DA143" s="26">
        <v>1185.9879088899099</v>
      </c>
      <c r="DB143" s="26">
        <v>734.94212509421197</v>
      </c>
      <c r="DC143" s="28">
        <v>0.61968770472721002</v>
      </c>
      <c r="DD143" s="4">
        <v>529.17692427060297</v>
      </c>
      <c r="DE143" s="28">
        <v>0.44619082564333701</v>
      </c>
      <c r="DF143" s="4">
        <v>197.194086021505</v>
      </c>
      <c r="DG143" s="26">
        <v>1247.51076988209</v>
      </c>
      <c r="DH143" s="26">
        <v>729.09950024188299</v>
      </c>
      <c r="DI143" s="28">
        <v>0.58444345158703204</v>
      </c>
      <c r="DJ143" s="4">
        <v>462.78638549204499</v>
      </c>
      <c r="DK143" s="28">
        <v>0.370967847865383</v>
      </c>
      <c r="DL143" s="4">
        <v>254.48003456221201</v>
      </c>
      <c r="DM143" s="26">
        <v>1588.20699890379</v>
      </c>
      <c r="DN143" s="26">
        <v>1031.56843256139</v>
      </c>
      <c r="DO143" s="28">
        <v>0.64951762161569304</v>
      </c>
      <c r="DP143" s="4">
        <v>694.524344605735</v>
      </c>
      <c r="DQ143" s="28">
        <v>0.43730089659918903</v>
      </c>
      <c r="DR143" s="4">
        <v>309.63455913978498</v>
      </c>
      <c r="DS143" s="26">
        <v>1272.3244637258799</v>
      </c>
      <c r="DT143" s="26">
        <v>674.96124152580001</v>
      </c>
      <c r="DU143" s="28">
        <v>0.53049458748064804</v>
      </c>
      <c r="DV143" s="4">
        <v>340.00842366869603</v>
      </c>
      <c r="DW143" s="28">
        <v>0.26723405338997702</v>
      </c>
      <c r="DX143" s="4">
        <v>316.01589247311802</v>
      </c>
      <c r="DY143" s="26">
        <v>1334.3305080324001</v>
      </c>
      <c r="DZ143" s="26">
        <v>743.38670841512703</v>
      </c>
      <c r="EA143" s="28">
        <v>0.55712336931524098</v>
      </c>
      <c r="EB143" s="4">
        <v>437.17639088517802</v>
      </c>
      <c r="EC143" s="28">
        <v>0.32763725947466898</v>
      </c>
      <c r="ED143" s="4">
        <v>288.58204301075301</v>
      </c>
      <c r="EE143" s="26">
        <v>1170.4984571427999</v>
      </c>
      <c r="EF143" s="26">
        <v>555.21149421905795</v>
      </c>
      <c r="EG143" s="28">
        <v>0.47433765574910203</v>
      </c>
      <c r="EH143" s="4">
        <v>295.29818987650202</v>
      </c>
      <c r="EI143" s="28">
        <v>0.25228413422887203</v>
      </c>
      <c r="EJ143" s="4">
        <v>243.33675115207399</v>
      </c>
      <c r="EK143" s="26">
        <v>1220.82440961672</v>
      </c>
      <c r="EL143" s="26">
        <v>566.11913567578802</v>
      </c>
      <c r="EM143" s="28">
        <v>0.46371872254218899</v>
      </c>
      <c r="EN143" s="4">
        <v>308.62970365029003</v>
      </c>
      <c r="EO143" s="28">
        <v>0.25280433551225001</v>
      </c>
      <c r="EP143" s="4">
        <v>236.778903225806</v>
      </c>
      <c r="EQ143" s="26">
        <v>1400.3620565736601</v>
      </c>
      <c r="ER143" s="26">
        <v>741.29982427599396</v>
      </c>
      <c r="ES143" s="28">
        <v>0.52936297495075701</v>
      </c>
      <c r="ET143" s="4">
        <v>475.66346364162098</v>
      </c>
      <c r="EU143" s="28">
        <v>0.33967177374503499</v>
      </c>
      <c r="EV143" s="4">
        <v>244.34623655914001</v>
      </c>
      <c r="EW143" s="26">
        <v>909.58946630585501</v>
      </c>
      <c r="EX143" s="26">
        <v>495.72707806413501</v>
      </c>
      <c r="EY143" s="28">
        <v>0.545000900326437</v>
      </c>
      <c r="EZ143" s="4">
        <v>324.99561907314398</v>
      </c>
      <c r="FA143" s="28">
        <v>0.357299233458649</v>
      </c>
      <c r="FB143" s="4">
        <v>166.13440860215101</v>
      </c>
      <c r="FC143" s="4">
        <v>2147.1544124397101</v>
      </c>
      <c r="FD143" s="4">
        <v>1261.05268915131</v>
      </c>
      <c r="FE143" s="28">
        <v>0.587313460944074</v>
      </c>
      <c r="FF143" s="4">
        <v>790.69733014580095</v>
      </c>
      <c r="FG143" s="28">
        <v>0.36825359441539501</v>
      </c>
      <c r="FH143" s="4">
        <v>359.89655913978498</v>
      </c>
      <c r="FI143" s="4">
        <v>1719.6021967039401</v>
      </c>
      <c r="FJ143" s="4">
        <v>930.95884718264006</v>
      </c>
      <c r="FK143" s="28">
        <v>0.54138035469311496</v>
      </c>
      <c r="FL143" s="4">
        <v>522.52242284928695</v>
      </c>
      <c r="FM143" s="28">
        <v>0.30386238389950598</v>
      </c>
      <c r="FN143" s="4">
        <v>346.49644086021499</v>
      </c>
      <c r="FO143" s="4">
        <v>2642.57663884766</v>
      </c>
      <c r="FP143" s="4">
        <v>1777.8670155968</v>
      </c>
      <c r="FQ143" s="28">
        <v>0.67277784472206303</v>
      </c>
      <c r="FR143" s="4">
        <v>1377.5598672492399</v>
      </c>
      <c r="FS143" s="28">
        <v>0.52129419710981395</v>
      </c>
      <c r="FT143" s="4">
        <v>382.62504301075302</v>
      </c>
      <c r="FU143" s="4">
        <v>2433.4986787719999</v>
      </c>
      <c r="FV143" s="4">
        <v>1464.04162533609</v>
      </c>
      <c r="FW143" s="28">
        <v>0.60162006172729299</v>
      </c>
      <c r="FX143" s="4">
        <v>991.96330976264801</v>
      </c>
      <c r="FY143" s="28">
        <v>0.40762845626989103</v>
      </c>
      <c r="FZ143" s="4">
        <v>451.67412058371701</v>
      </c>
      <c r="GA143" s="4">
        <v>2860.5314626296799</v>
      </c>
      <c r="GB143" s="4">
        <v>1832.8534610542699</v>
      </c>
      <c r="GC143" s="28">
        <v>0.64073878752913105</v>
      </c>
      <c r="GD143" s="4">
        <v>1034.5327682744301</v>
      </c>
      <c r="GE143" s="28">
        <v>0.36165753874400303</v>
      </c>
      <c r="GF143" s="4">
        <v>625.650451612903</v>
      </c>
      <c r="GG143" s="4">
        <v>2504.8289651752002</v>
      </c>
      <c r="GH143" s="4">
        <v>1298.5982026341801</v>
      </c>
      <c r="GI143" s="28">
        <v>0.518437873678674</v>
      </c>
      <c r="GJ143" s="4">
        <v>732.47458076168095</v>
      </c>
      <c r="GK143" s="28">
        <v>0.292424988270785</v>
      </c>
      <c r="GL143" s="4">
        <v>531.91879416282598</v>
      </c>
      <c r="GM143" s="4">
        <v>2621.1864661903901</v>
      </c>
      <c r="GN143" s="4">
        <v>1307.4189599517799</v>
      </c>
      <c r="GO143" s="28">
        <v>0.49878899376890801</v>
      </c>
      <c r="GP143" s="4">
        <v>784.29316729191203</v>
      </c>
      <c r="GQ143" s="28">
        <v>0.29921303860224702</v>
      </c>
      <c r="GR143" s="4">
        <v>481.12513978494599</v>
      </c>
      <c r="GS143" s="4">
        <v>909.58946630585501</v>
      </c>
      <c r="GT143" s="4">
        <v>495.72707806413501</v>
      </c>
      <c r="GU143" s="28">
        <v>0.545000900326437</v>
      </c>
      <c r="GV143" s="4">
        <v>324.99561907314398</v>
      </c>
      <c r="GW143" s="28">
        <v>0.357299233458649</v>
      </c>
      <c r="GX143" s="4">
        <v>166.13440860215101</v>
      </c>
    </row>
    <row r="144" spans="1:206" x14ac:dyDescent="0.25">
      <c r="A144" s="4" t="s">
        <v>220</v>
      </c>
      <c r="B144" s="4" t="s">
        <v>483</v>
      </c>
      <c r="C144" s="4" t="s">
        <v>484</v>
      </c>
      <c r="D144" s="25" t="s">
        <v>244</v>
      </c>
      <c r="E144" s="4" t="s">
        <v>245</v>
      </c>
      <c r="F144" s="26">
        <v>2614.3245408739799</v>
      </c>
      <c r="G144" s="26">
        <v>2621.7125703267302</v>
      </c>
      <c r="H144" s="26">
        <v>2673.6798092003501</v>
      </c>
      <c r="I144" s="26">
        <v>3097.1274503914401</v>
      </c>
      <c r="J144" s="26">
        <v>2938.1565317749601</v>
      </c>
      <c r="K144" s="26">
        <v>3106.0893451034399</v>
      </c>
      <c r="L144" s="26">
        <v>2911.7997894753198</v>
      </c>
      <c r="M144" s="26">
        <v>2639.78906418937</v>
      </c>
      <c r="N144" s="26">
        <v>2368.6591707170001</v>
      </c>
      <c r="O144" s="26">
        <v>2392.7101481212899</v>
      </c>
      <c r="P144" s="26">
        <v>2281.8366767331499</v>
      </c>
      <c r="Q144" s="26">
        <v>1984.83805426704</v>
      </c>
      <c r="R144" s="26">
        <v>2073.6452277475801</v>
      </c>
      <c r="S144" s="26">
        <v>1881.0874590217099</v>
      </c>
      <c r="T144" s="26">
        <v>1599.8200735146299</v>
      </c>
      <c r="U144" s="26">
        <v>1501.85269893704</v>
      </c>
      <c r="V144" s="26">
        <v>1524.1382033836901</v>
      </c>
      <c r="W144" s="26">
        <v>1170.48388200521</v>
      </c>
      <c r="X144" s="26">
        <v>1399.14811799514</v>
      </c>
      <c r="Y144" s="26">
        <v>1468.8088952851499</v>
      </c>
      <c r="Z144" s="26">
        <v>1465.423788864</v>
      </c>
      <c r="AA144" s="26">
        <v>1597.01421712607</v>
      </c>
      <c r="AB144" s="26">
        <v>1139.6557981905501</v>
      </c>
      <c r="AC144" s="26">
        <v>5236.0371112007097</v>
      </c>
      <c r="AD144" s="26">
        <v>5770.8072595917902</v>
      </c>
      <c r="AE144" s="26">
        <v>6044.2458768783999</v>
      </c>
      <c r="AF144" s="26">
        <v>5551.5888536646899</v>
      </c>
      <c r="AG144" s="26">
        <v>4761.3693188382804</v>
      </c>
      <c r="AH144" s="26">
        <v>4266.6747310001901</v>
      </c>
      <c r="AI144" s="26">
        <v>3954.7326867693</v>
      </c>
      <c r="AJ144" s="26">
        <v>3101.67277245167</v>
      </c>
      <c r="AK144" s="26">
        <v>2694.6220853888999</v>
      </c>
      <c r="AL144" s="26">
        <v>2867.9570132802901</v>
      </c>
      <c r="AM144" s="26">
        <v>3062.43800599007</v>
      </c>
      <c r="AN144" s="26">
        <v>1139.6557981905501</v>
      </c>
      <c r="AO144" s="26">
        <v>11006.8443707925</v>
      </c>
      <c r="AP144" s="26">
        <v>11595.8347305431</v>
      </c>
      <c r="AQ144" s="26">
        <v>9028.0440498384796</v>
      </c>
      <c r="AR144" s="26">
        <v>7056.4054592209604</v>
      </c>
      <c r="AS144" s="26">
        <v>5562.5790986692</v>
      </c>
      <c r="AT144" s="26">
        <v>4202.0938041806203</v>
      </c>
      <c r="AU144" s="26">
        <f t="shared" si="28"/>
        <v>-2567.7906807046202</v>
      </c>
      <c r="AV144" s="26">
        <f t="shared" si="29"/>
        <v>-1971.6385906175192</v>
      </c>
      <c r="AW144" s="26">
        <f t="shared" si="30"/>
        <v>-1493.8263605517604</v>
      </c>
      <c r="AX144" s="26">
        <v>-272.01072528595</v>
      </c>
      <c r="AY144" s="26">
        <v>-271.12989347237402</v>
      </c>
      <c r="AZ144" s="26">
        <v>24.050977404293199</v>
      </c>
      <c r="BA144" s="26">
        <v>-110.873471388135</v>
      </c>
      <c r="BB144" s="26">
        <v>-296.99862246611701</v>
      </c>
      <c r="BC144" s="26">
        <v>88.807173480547206</v>
      </c>
      <c r="BD144" s="26">
        <v>-192.55776872587199</v>
      </c>
      <c r="BE144" s="26">
        <v>-281.267385507082</v>
      </c>
      <c r="BF144" s="26">
        <v>-97.967374577593105</v>
      </c>
      <c r="BG144" s="26">
        <v>22.285504446653899</v>
      </c>
      <c r="BH144" s="26">
        <v>-353.65432137847898</v>
      </c>
      <c r="BI144" s="26">
        <v>228.66423598992699</v>
      </c>
      <c r="BJ144" s="26">
        <v>69.660777290015204</v>
      </c>
      <c r="BK144" s="26">
        <v>-3.38510642115823</v>
      </c>
      <c r="BL144" s="26">
        <v>131.59042826207801</v>
      </c>
      <c r="BM144" s="26" t="s">
        <v>271</v>
      </c>
      <c r="BN144" s="4" t="s">
        <v>271</v>
      </c>
      <c r="BO144" s="27">
        <v>126</v>
      </c>
      <c r="BP144" s="4" t="s">
        <v>253</v>
      </c>
      <c r="BQ144" s="26">
        <v>2368.6591707170001</v>
      </c>
      <c r="BR144" s="26">
        <v>1591.0786083138601</v>
      </c>
      <c r="BS144" s="28">
        <v>0.67172121172344201</v>
      </c>
      <c r="BT144" s="4">
        <v>1219.98916958315</v>
      </c>
      <c r="BU144" s="28">
        <v>0.515054755308616</v>
      </c>
      <c r="BV144" s="4">
        <v>344.14032258064498</v>
      </c>
      <c r="BW144" s="26">
        <v>2392.7101481212899</v>
      </c>
      <c r="BX144" s="26">
        <v>1597.0329664636999</v>
      </c>
      <c r="BY144" s="28">
        <v>0.66745776445912497</v>
      </c>
      <c r="BZ144" s="4">
        <v>1210.5170023475</v>
      </c>
      <c r="CA144" s="28">
        <v>0.50591878138602597</v>
      </c>
      <c r="CB144" s="4">
        <v>356.62741935483899</v>
      </c>
      <c r="CC144" s="26">
        <v>2281.8366767331499</v>
      </c>
      <c r="CD144" s="26">
        <v>1583.10426841094</v>
      </c>
      <c r="CE144" s="28">
        <v>0.69378509187495097</v>
      </c>
      <c r="CF144" s="4">
        <v>1206.20728071135</v>
      </c>
      <c r="CG144" s="28">
        <v>0.52861245198242901</v>
      </c>
      <c r="CH144" s="4">
        <v>349.12634408602202</v>
      </c>
      <c r="CI144" s="26">
        <v>1984.83805426704</v>
      </c>
      <c r="CJ144" s="26">
        <v>1166.8792324640599</v>
      </c>
      <c r="CK144" s="28">
        <v>0.58789644321635404</v>
      </c>
      <c r="CL144" s="4">
        <v>741.76085163659798</v>
      </c>
      <c r="CM144" s="28">
        <v>0.37371353800978802</v>
      </c>
      <c r="CN144" s="4">
        <v>388.13709677419399</v>
      </c>
      <c r="CO144" s="26">
        <v>2073.6452277475801</v>
      </c>
      <c r="CP144" s="26">
        <v>1334.4404900352799</v>
      </c>
      <c r="CQ144" s="28">
        <v>0.64352400891871298</v>
      </c>
      <c r="CR144" s="4">
        <v>985.34989075721103</v>
      </c>
      <c r="CS144" s="28">
        <v>0.47517766181609999</v>
      </c>
      <c r="CT144" s="4">
        <v>347.79758064516102</v>
      </c>
      <c r="CU144" s="26">
        <v>1881.0874590217099</v>
      </c>
      <c r="CV144" s="26">
        <v>1166.5544321316199</v>
      </c>
      <c r="CW144" s="28">
        <v>0.62014896039884504</v>
      </c>
      <c r="CX144" s="4">
        <v>824.43195145336597</v>
      </c>
      <c r="CY144" s="28">
        <v>0.43827412037615898</v>
      </c>
      <c r="CZ144" s="4">
        <v>318.88602150537599</v>
      </c>
      <c r="DA144" s="26">
        <v>1599.8200735146299</v>
      </c>
      <c r="DB144" s="26">
        <v>923.76571441119404</v>
      </c>
      <c r="DC144" s="28">
        <v>0.577418504558317</v>
      </c>
      <c r="DD144" s="4">
        <v>609.17888578658903</v>
      </c>
      <c r="DE144" s="28">
        <v>0.38077962382875302</v>
      </c>
      <c r="DF144" s="4">
        <v>284.83333333333297</v>
      </c>
      <c r="DG144" s="26">
        <v>1501.85269893704</v>
      </c>
      <c r="DH144" s="26">
        <v>930.18302754623699</v>
      </c>
      <c r="DI144" s="28">
        <v>0.619357030289715</v>
      </c>
      <c r="DJ144" s="4">
        <v>665.62331126312097</v>
      </c>
      <c r="DK144" s="28">
        <v>0.44320146159089202</v>
      </c>
      <c r="DL144" s="4">
        <v>246.536866359447</v>
      </c>
      <c r="DM144" s="26">
        <v>1524.16760315396</v>
      </c>
      <c r="DN144" s="26">
        <v>902.34452910479695</v>
      </c>
      <c r="DO144" s="28">
        <v>0.59202447764771604</v>
      </c>
      <c r="DP144" s="4">
        <v>601.36345902562505</v>
      </c>
      <c r="DQ144" s="28">
        <v>0.39455205436805102</v>
      </c>
      <c r="DR144" s="4">
        <v>268.88903225806501</v>
      </c>
      <c r="DS144" s="26">
        <v>1170.4874174858101</v>
      </c>
      <c r="DT144" s="26">
        <v>520.16756451210199</v>
      </c>
      <c r="DU144" s="28">
        <v>0.44440252559861998</v>
      </c>
      <c r="DV144" s="4">
        <v>259.97246355027102</v>
      </c>
      <c r="DW144" s="28">
        <v>0.22210615822653401</v>
      </c>
      <c r="DX144" s="4">
        <v>250.12688172042999</v>
      </c>
      <c r="DY144" s="26">
        <v>1399.14565361466</v>
      </c>
      <c r="DZ144" s="26">
        <v>780.24172589067598</v>
      </c>
      <c r="EA144" s="28">
        <v>0.55765582652166301</v>
      </c>
      <c r="EB144" s="4">
        <v>525.12372020407099</v>
      </c>
      <c r="EC144" s="28">
        <v>0.375317408053569</v>
      </c>
      <c r="ED144" s="4">
        <v>254.952688172043</v>
      </c>
      <c r="EE144" s="26">
        <v>1468.8035505468599</v>
      </c>
      <c r="EF144" s="26">
        <v>877.00555951464798</v>
      </c>
      <c r="EG144" s="28">
        <v>0.597088398368949</v>
      </c>
      <c r="EH144" s="4">
        <v>597.78621123688299</v>
      </c>
      <c r="EI144" s="28">
        <v>0.40698853908292798</v>
      </c>
      <c r="EJ144" s="4">
        <v>251.23387096774201</v>
      </c>
      <c r="EK144" s="26">
        <v>1465.42362410091</v>
      </c>
      <c r="EL144" s="26">
        <v>771.31599883534602</v>
      </c>
      <c r="EM144" s="28">
        <v>0.52634336320910302</v>
      </c>
      <c r="EN144" s="4">
        <v>528.06191812259601</v>
      </c>
      <c r="EO144" s="28">
        <v>0.36034762196943598</v>
      </c>
      <c r="EP144" s="4">
        <v>242.333333333333</v>
      </c>
      <c r="EQ144" s="26">
        <v>1597.0133838724901</v>
      </c>
      <c r="ER144" s="26">
        <v>834.66708652546004</v>
      </c>
      <c r="ES144" s="28">
        <v>0.52264251192531297</v>
      </c>
      <c r="ET144" s="4">
        <v>567.64256069328303</v>
      </c>
      <c r="EU144" s="28">
        <v>0.355440077350414</v>
      </c>
      <c r="EV144" s="4">
        <v>255.15591397849499</v>
      </c>
      <c r="EW144" s="26">
        <v>1139.6543189128799</v>
      </c>
      <c r="EX144" s="26">
        <v>608.01351648648495</v>
      </c>
      <c r="EY144" s="28">
        <v>0.53350696469651404</v>
      </c>
      <c r="EZ144" s="4">
        <v>427.53152778158602</v>
      </c>
      <c r="FA144" s="28">
        <v>0.375141409712209</v>
      </c>
      <c r="FB144" s="4">
        <v>175.787096774194</v>
      </c>
      <c r="FC144" s="4">
        <v>4761.3693188382804</v>
      </c>
      <c r="FD144" s="4">
        <v>3188.1115747775598</v>
      </c>
      <c r="FE144" s="28">
        <v>0.66957872017275499</v>
      </c>
      <c r="FF144" s="4">
        <v>2430.50617193065</v>
      </c>
      <c r="FG144" s="28">
        <v>0.51046369419704296</v>
      </c>
      <c r="FH144" s="4">
        <v>700.76774193548397</v>
      </c>
      <c r="FI144" s="4">
        <v>4266.6747310001901</v>
      </c>
      <c r="FJ144" s="4">
        <v>2749.9835008750001</v>
      </c>
      <c r="FK144" s="28">
        <v>0.64452616481274505</v>
      </c>
      <c r="FL144" s="4">
        <v>1947.9681323479499</v>
      </c>
      <c r="FM144" s="28">
        <v>0.45655416809598398</v>
      </c>
      <c r="FN144" s="4">
        <v>737.26344086021504</v>
      </c>
      <c r="FO144" s="4">
        <v>3954.7326867693</v>
      </c>
      <c r="FP144" s="4">
        <v>2500.9949221668999</v>
      </c>
      <c r="FQ144" s="28">
        <v>0.63240555563567502</v>
      </c>
      <c r="FR144" s="4">
        <v>1809.78184221058</v>
      </c>
      <c r="FS144" s="28">
        <v>0.457624316370426</v>
      </c>
      <c r="FT144" s="4">
        <v>666.68360215053804</v>
      </c>
      <c r="FU144" s="4">
        <v>3101.67277245167</v>
      </c>
      <c r="FV144" s="4">
        <v>1853.94874195743</v>
      </c>
      <c r="FW144" s="28">
        <v>0.59772544622494395</v>
      </c>
      <c r="FX144" s="4">
        <v>1274.80219704971</v>
      </c>
      <c r="FY144" s="28">
        <v>0.41100473537125098</v>
      </c>
      <c r="FZ144" s="4">
        <v>531.37019969278003</v>
      </c>
      <c r="GA144" s="4">
        <v>2694.6550206397801</v>
      </c>
      <c r="GB144" s="4">
        <v>2068.8989612364198</v>
      </c>
      <c r="GC144" s="28">
        <v>0.76777878629718199</v>
      </c>
      <c r="GD144" s="4">
        <v>861.33592257589703</v>
      </c>
      <c r="GE144" s="28">
        <v>0.319646083071292</v>
      </c>
      <c r="GF144" s="4">
        <v>519.01591397849495</v>
      </c>
      <c r="GG144" s="4">
        <v>2867.9492041615199</v>
      </c>
      <c r="GH144" s="4">
        <v>1657.2472854053201</v>
      </c>
      <c r="GI144" s="28">
        <v>0.57785098948077196</v>
      </c>
      <c r="GJ144" s="4">
        <v>1122.90993144095</v>
      </c>
      <c r="GK144" s="28">
        <v>0.39153759411483402</v>
      </c>
      <c r="GL144" s="4">
        <v>506.186559139785</v>
      </c>
      <c r="GM144" s="4">
        <v>3062.4370079733999</v>
      </c>
      <c r="GN144" s="4">
        <v>1605.98308536081</v>
      </c>
      <c r="GO144" s="28">
        <v>0.52441342668582203</v>
      </c>
      <c r="GP144" s="4">
        <v>1095.7044788158801</v>
      </c>
      <c r="GQ144" s="28">
        <v>0.35778841359449698</v>
      </c>
      <c r="GR144" s="4">
        <v>497.48924731182802</v>
      </c>
      <c r="GS144" s="4">
        <v>1139.6543189128799</v>
      </c>
      <c r="GT144" s="4">
        <v>608.01351648648495</v>
      </c>
      <c r="GU144" s="28">
        <v>0.53350696469651404</v>
      </c>
      <c r="GV144" s="4">
        <v>427.53152778158602</v>
      </c>
      <c r="GW144" s="28">
        <v>0.375141409712209</v>
      </c>
      <c r="GX144" s="4">
        <v>175.787096774194</v>
      </c>
    </row>
    <row r="145" spans="1:206" x14ac:dyDescent="0.25">
      <c r="A145" s="4" t="s">
        <v>220</v>
      </c>
      <c r="B145" s="4" t="s">
        <v>485</v>
      </c>
      <c r="C145" s="4" t="s">
        <v>486</v>
      </c>
      <c r="D145" s="25" t="s">
        <v>240</v>
      </c>
      <c r="E145" s="4" t="s">
        <v>241</v>
      </c>
      <c r="F145" s="26">
        <v>261.57668858896898</v>
      </c>
      <c r="G145" s="26">
        <v>597.72182717747501</v>
      </c>
      <c r="H145" s="26">
        <v>978.70399103909699</v>
      </c>
      <c r="I145" s="26">
        <v>791.74470833793805</v>
      </c>
      <c r="J145" s="26">
        <v>910.18413893412503</v>
      </c>
      <c r="K145" s="26">
        <v>573.19288077997101</v>
      </c>
      <c r="L145" s="26">
        <v>899.02210253803696</v>
      </c>
      <c r="M145" s="26">
        <v>774.02723039784496</v>
      </c>
      <c r="N145" s="26">
        <v>846.69255783383005</v>
      </c>
      <c r="O145" s="26">
        <v>754.58675821009194</v>
      </c>
      <c r="P145" s="26">
        <v>668.84555652616802</v>
      </c>
      <c r="Q145" s="26">
        <v>671.16964448566102</v>
      </c>
      <c r="R145" s="26">
        <v>675.73323354362901</v>
      </c>
      <c r="S145" s="26">
        <v>1043.15088698928</v>
      </c>
      <c r="T145" s="26">
        <v>1034.7891163002901</v>
      </c>
      <c r="U145" s="26">
        <v>1286.2753383428901</v>
      </c>
      <c r="V145" s="26">
        <v>1406.3164916174701</v>
      </c>
      <c r="W145" s="26">
        <v>1396.34728752202</v>
      </c>
      <c r="X145" s="26">
        <v>1206.6416935649399</v>
      </c>
      <c r="Y145" s="26">
        <v>1419.5283164083401</v>
      </c>
      <c r="Z145" s="26">
        <v>1216.5033151048799</v>
      </c>
      <c r="AA145" s="26">
        <v>945.34597884163497</v>
      </c>
      <c r="AB145" s="26">
        <v>540.71181667718304</v>
      </c>
      <c r="AC145" s="26">
        <v>859.29851576644398</v>
      </c>
      <c r="AD145" s="26">
        <v>1770.4486993770299</v>
      </c>
      <c r="AE145" s="26">
        <v>1483.3770197141</v>
      </c>
      <c r="AF145" s="26">
        <v>1673.0493329358801</v>
      </c>
      <c r="AG145" s="26">
        <v>1601.2793160439201</v>
      </c>
      <c r="AH145" s="26">
        <v>1340.01520101183</v>
      </c>
      <c r="AI145" s="26">
        <v>1718.8841205329099</v>
      </c>
      <c r="AJ145" s="26">
        <v>2321.0644546431799</v>
      </c>
      <c r="AK145" s="26">
        <v>2802.6637791394901</v>
      </c>
      <c r="AL145" s="26">
        <v>2626.1700099732702</v>
      </c>
      <c r="AM145" s="26">
        <v>2161.84929394651</v>
      </c>
      <c r="AN145" s="26">
        <v>540.71181667718304</v>
      </c>
      <c r="AO145" s="26">
        <v>2629.7472151434799</v>
      </c>
      <c r="AP145" s="26">
        <v>3156.4263526499799</v>
      </c>
      <c r="AQ145" s="26">
        <v>2941.29451705575</v>
      </c>
      <c r="AR145" s="26">
        <v>4039.9485751760899</v>
      </c>
      <c r="AS145" s="26">
        <v>5428.8337891127603</v>
      </c>
      <c r="AT145" s="26">
        <v>2702.5611106237002</v>
      </c>
      <c r="AU145" s="26">
        <f t="shared" si="28"/>
        <v>-215.13183559422987</v>
      </c>
      <c r="AV145" s="26">
        <f t="shared" si="29"/>
        <v>1098.6540581203399</v>
      </c>
      <c r="AW145" s="26">
        <f t="shared" si="30"/>
        <v>1388.8852139366704</v>
      </c>
      <c r="AX145" s="26">
        <v>-124.994872140193</v>
      </c>
      <c r="AY145" s="26">
        <v>72.665327435985702</v>
      </c>
      <c r="AZ145" s="26">
        <v>-92.105799623738505</v>
      </c>
      <c r="BA145" s="26">
        <v>-85.741201683924203</v>
      </c>
      <c r="BB145" s="26">
        <v>2.3240879594934198</v>
      </c>
      <c r="BC145" s="26">
        <v>4.5635890579674703</v>
      </c>
      <c r="BD145" s="26">
        <v>367.41765344565198</v>
      </c>
      <c r="BE145" s="26">
        <v>-8.3617706889904007</v>
      </c>
      <c r="BF145" s="26">
        <v>251.48622204259701</v>
      </c>
      <c r="BG145" s="26">
        <v>120.041153274579</v>
      </c>
      <c r="BH145" s="26">
        <v>-9.9692040954431196</v>
      </c>
      <c r="BI145" s="26">
        <v>-189.70559395708801</v>
      </c>
      <c r="BJ145" s="26">
        <v>212.88662284340299</v>
      </c>
      <c r="BK145" s="26">
        <v>-203.025001303458</v>
      </c>
      <c r="BL145" s="26">
        <v>-271.15733626324499</v>
      </c>
      <c r="BM145" s="26" t="s">
        <v>224</v>
      </c>
      <c r="BN145" s="4" t="s">
        <v>224</v>
      </c>
      <c r="BO145" s="27">
        <v>127</v>
      </c>
      <c r="BP145" s="4" t="s">
        <v>253</v>
      </c>
      <c r="BQ145" s="26">
        <v>846.68239818982897</v>
      </c>
      <c r="BR145" s="26">
        <v>472.22358057018403</v>
      </c>
      <c r="BS145" s="28">
        <v>0.55773402350134904</v>
      </c>
      <c r="BT145" s="4">
        <v>300.87306745831103</v>
      </c>
      <c r="BU145" s="28">
        <v>0.35535528800594501</v>
      </c>
      <c r="BV145" s="4">
        <v>102.088172043011</v>
      </c>
      <c r="BW145" s="26">
        <v>758.939253351395</v>
      </c>
      <c r="BX145" s="26">
        <v>405.45251229150301</v>
      </c>
      <c r="BY145" s="28">
        <v>0.53423579094251405</v>
      </c>
      <c r="BZ145" s="4">
        <v>273.91998583230702</v>
      </c>
      <c r="CA145" s="28">
        <v>0.36092478366707897</v>
      </c>
      <c r="CB145" s="4">
        <v>106.781720430108</v>
      </c>
      <c r="CC145" s="26">
        <v>676.95655077639606</v>
      </c>
      <c r="CD145" s="26">
        <v>382.29047180104499</v>
      </c>
      <c r="CE145" s="28">
        <v>0.56471936250945398</v>
      </c>
      <c r="CF145" s="4">
        <v>271.60530184874199</v>
      </c>
      <c r="CG145" s="28">
        <v>0.40121526490472698</v>
      </c>
      <c r="CH145" s="4">
        <v>101.322580645161</v>
      </c>
      <c r="CI145" s="26">
        <v>678.73271597606004</v>
      </c>
      <c r="CJ145" s="26">
        <v>375.79991307506498</v>
      </c>
      <c r="CK145" s="28">
        <v>0.55367879612910897</v>
      </c>
      <c r="CL145" s="4">
        <v>264.378787581197</v>
      </c>
      <c r="CM145" s="28">
        <v>0.389518261545716</v>
      </c>
      <c r="CN145" s="4">
        <v>97.950460829493096</v>
      </c>
      <c r="CO145" s="26">
        <v>681.73160443236998</v>
      </c>
      <c r="CP145" s="26">
        <v>321.40126708811198</v>
      </c>
      <c r="CQ145" s="28">
        <v>0.47144838965727598</v>
      </c>
      <c r="CR145" s="4">
        <v>227.12354660649601</v>
      </c>
      <c r="CS145" s="28">
        <v>0.33315683933357598</v>
      </c>
      <c r="CT145" s="4">
        <v>92.482795698924704</v>
      </c>
      <c r="CU145" s="26">
        <v>1047.71699439025</v>
      </c>
      <c r="CV145" s="26">
        <v>431.76070212540202</v>
      </c>
      <c r="CW145" s="28">
        <v>0.41209668683161699</v>
      </c>
      <c r="CX145" s="4">
        <v>320.15256153770002</v>
      </c>
      <c r="CY145" s="28">
        <v>0.30557160306827102</v>
      </c>
      <c r="CZ145" s="4">
        <v>111.81720430107499</v>
      </c>
      <c r="DA145" s="26">
        <v>1038.0843569532601</v>
      </c>
      <c r="DB145" s="26">
        <v>368.06776012184002</v>
      </c>
      <c r="DC145" s="28">
        <v>0.35456440284111901</v>
      </c>
      <c r="DD145" s="4">
        <v>241.681127516386</v>
      </c>
      <c r="DE145" s="28">
        <v>0.23281453563726801</v>
      </c>
      <c r="DF145" s="4">
        <v>119.391397849462</v>
      </c>
      <c r="DG145" s="26">
        <v>1288.4457862281399</v>
      </c>
      <c r="DH145" s="26">
        <v>569.23320096564396</v>
      </c>
      <c r="DI145" s="28">
        <v>0.44179833334861901</v>
      </c>
      <c r="DJ145" s="4">
        <v>444.07504921691799</v>
      </c>
      <c r="DK145" s="28">
        <v>0.34465947575250699</v>
      </c>
      <c r="DL145" s="4">
        <v>138.677419354839</v>
      </c>
      <c r="DM145" s="26">
        <v>1405.53584380145</v>
      </c>
      <c r="DN145" s="26">
        <v>563.93133153577401</v>
      </c>
      <c r="DO145" s="28">
        <v>0.40122159390154699</v>
      </c>
      <c r="DP145" s="4">
        <v>377.37197912311001</v>
      </c>
      <c r="DQ145" s="28">
        <v>0.26848975839880401</v>
      </c>
      <c r="DR145" s="4">
        <v>168.05376344086</v>
      </c>
      <c r="DS145" s="26">
        <v>1392.2424826427</v>
      </c>
      <c r="DT145" s="26">
        <v>548.81226359176503</v>
      </c>
      <c r="DU145" s="28">
        <v>0.39419301625535202</v>
      </c>
      <c r="DV145" s="4">
        <v>374.14469093838801</v>
      </c>
      <c r="DW145" s="28">
        <v>0.26873529259658901</v>
      </c>
      <c r="DX145" s="4">
        <v>179.38279569892501</v>
      </c>
      <c r="DY145" s="26">
        <v>1202.1812124661001</v>
      </c>
      <c r="DZ145" s="26">
        <v>600.65548293921495</v>
      </c>
      <c r="EA145" s="28">
        <v>0.49963805515397802</v>
      </c>
      <c r="EB145" s="4">
        <v>405.39947444823201</v>
      </c>
      <c r="EC145" s="28">
        <v>0.337219938428927</v>
      </c>
      <c r="ED145" s="4">
        <v>189.54623655914</v>
      </c>
      <c r="EE145" s="26">
        <v>1418.7466764621499</v>
      </c>
      <c r="EF145" s="26">
        <v>328.78617421166399</v>
      </c>
      <c r="EG145" s="28">
        <v>0.23174410179521299</v>
      </c>
      <c r="EH145" s="4">
        <v>146.19987143278101</v>
      </c>
      <c r="EI145" s="28">
        <v>0.103048608929503</v>
      </c>
      <c r="EJ145" s="4">
        <v>176.63940092165899</v>
      </c>
      <c r="EK145" s="26">
        <v>1219.5429841432001</v>
      </c>
      <c r="EL145" s="26">
        <v>357.427786947502</v>
      </c>
      <c r="EM145" s="28">
        <v>0.29308338582146598</v>
      </c>
      <c r="EN145" s="4">
        <v>198.80182609119399</v>
      </c>
      <c r="EO145" s="28">
        <v>0.163013381796349</v>
      </c>
      <c r="EP145" s="4">
        <v>149.76666666666699</v>
      </c>
      <c r="EQ145" s="26">
        <v>951.358865431239</v>
      </c>
      <c r="ER145" s="26">
        <v>318.02647336810099</v>
      </c>
      <c r="ES145" s="28">
        <v>0.33428655045322297</v>
      </c>
      <c r="ET145" s="4">
        <v>200.72487578560501</v>
      </c>
      <c r="EU145" s="28">
        <v>0.21098754957690799</v>
      </c>
      <c r="EV145" s="4">
        <v>118.184946236559</v>
      </c>
      <c r="EW145" s="26">
        <v>542.80911168870205</v>
      </c>
      <c r="EX145" s="26">
        <v>166.93858842404799</v>
      </c>
      <c r="EY145" s="28">
        <v>0.30754566352929402</v>
      </c>
      <c r="EZ145" s="4">
        <v>111.584094298003</v>
      </c>
      <c r="FA145" s="28">
        <v>0.205567835718269</v>
      </c>
      <c r="FB145" s="4">
        <v>53.136559139785</v>
      </c>
      <c r="FC145" s="4">
        <v>1605.62165154122</v>
      </c>
      <c r="FD145" s="4">
        <v>877.67609286168704</v>
      </c>
      <c r="FE145" s="28">
        <v>0.54662696658282695</v>
      </c>
      <c r="FF145" s="4">
        <v>574.79305329061799</v>
      </c>
      <c r="FG145" s="28">
        <v>0.357987856441073</v>
      </c>
      <c r="FH145" s="4">
        <v>208.869892473118</v>
      </c>
      <c r="FI145" s="4">
        <v>1355.6892667524601</v>
      </c>
      <c r="FJ145" s="4">
        <v>758.09038487610997</v>
      </c>
      <c r="FK145" s="28">
        <v>0.55919184688399204</v>
      </c>
      <c r="FL145" s="4">
        <v>535.98408942993899</v>
      </c>
      <c r="FM145" s="28">
        <v>0.395359100772322</v>
      </c>
      <c r="FN145" s="4">
        <v>199.27304147465401</v>
      </c>
      <c r="FO145" s="4">
        <v>1729.4485988226199</v>
      </c>
      <c r="FP145" s="4">
        <v>753.161969213514</v>
      </c>
      <c r="FQ145" s="28">
        <v>0.43549254353454298</v>
      </c>
      <c r="FR145" s="4">
        <v>547.27610814419597</v>
      </c>
      <c r="FS145" s="28">
        <v>0.31644543151890903</v>
      </c>
      <c r="FT145" s="4">
        <v>204.3</v>
      </c>
      <c r="FU145" s="4">
        <v>2326.5301431814</v>
      </c>
      <c r="FV145" s="4">
        <v>937.30096108748398</v>
      </c>
      <c r="FW145" s="28">
        <v>0.402875055728174</v>
      </c>
      <c r="FX145" s="4">
        <v>685.75617673330396</v>
      </c>
      <c r="FY145" s="28">
        <v>0.294754907321153</v>
      </c>
      <c r="FZ145" s="4">
        <v>258.06881720430101</v>
      </c>
      <c r="GA145" s="4">
        <v>2797.77832644415</v>
      </c>
      <c r="GB145" s="4">
        <v>995.69203366117495</v>
      </c>
      <c r="GC145" s="28">
        <v>0.35588667774357102</v>
      </c>
      <c r="GD145" s="4">
        <v>751.51667006149796</v>
      </c>
      <c r="GE145" s="28">
        <v>0.26861194218222501</v>
      </c>
      <c r="GF145" s="4">
        <v>347.436559139785</v>
      </c>
      <c r="GG145" s="4">
        <v>2620.92788892825</v>
      </c>
      <c r="GH145" s="4">
        <v>929.441657150879</v>
      </c>
      <c r="GI145" s="28">
        <v>0.35462313216520602</v>
      </c>
      <c r="GJ145" s="4">
        <v>551.59934588101305</v>
      </c>
      <c r="GK145" s="28">
        <v>0.210459565946537</v>
      </c>
      <c r="GL145" s="4">
        <v>366.18563748079902</v>
      </c>
      <c r="GM145" s="4">
        <v>2170.9018495744399</v>
      </c>
      <c r="GN145" s="4">
        <v>675.45426031560396</v>
      </c>
      <c r="GO145" s="28">
        <v>0.311139934975878</v>
      </c>
      <c r="GP145" s="4">
        <v>399.526701876799</v>
      </c>
      <c r="GQ145" s="28">
        <v>0.184037201845454</v>
      </c>
      <c r="GR145" s="4">
        <v>267.95161290322602</v>
      </c>
      <c r="GS145" s="4">
        <v>542.80911168870205</v>
      </c>
      <c r="GT145" s="4">
        <v>166.93858842404799</v>
      </c>
      <c r="GU145" s="28">
        <v>0.30754566352929402</v>
      </c>
      <c r="GV145" s="4">
        <v>111.584094298003</v>
      </c>
      <c r="GW145" s="28">
        <v>0.205567835718269</v>
      </c>
      <c r="GX145" s="4">
        <v>53.136559139785</v>
      </c>
    </row>
    <row r="146" spans="1:206" x14ac:dyDescent="0.25">
      <c r="A146" s="4" t="s">
        <v>220</v>
      </c>
      <c r="B146" s="4" t="s">
        <v>487</v>
      </c>
      <c r="C146" s="4" t="s">
        <v>488</v>
      </c>
      <c r="D146" s="25" t="s">
        <v>228</v>
      </c>
      <c r="F146" s="26">
        <v>1580.1102619061901</v>
      </c>
      <c r="G146" s="26">
        <v>1890.2732006423701</v>
      </c>
      <c r="H146" s="26">
        <v>2411.6525128263202</v>
      </c>
      <c r="I146" s="26">
        <v>2108.0662525299299</v>
      </c>
      <c r="J146" s="26">
        <v>2107.6534857244401</v>
      </c>
      <c r="K146" s="26">
        <v>1839.67399095119</v>
      </c>
      <c r="L146" s="26">
        <v>1640.49113346492</v>
      </c>
      <c r="M146" s="26">
        <v>25.268776566653699</v>
      </c>
      <c r="N146" s="26">
        <v>1328.3571097818999</v>
      </c>
      <c r="O146" s="26">
        <v>1128.1514669358801</v>
      </c>
      <c r="P146" s="26">
        <v>747.28698007687103</v>
      </c>
      <c r="Q146" s="26">
        <v>547.94314099319502</v>
      </c>
      <c r="R146" s="26">
        <v>495.85514707399398</v>
      </c>
      <c r="S146" s="26">
        <v>652.19278403762905</v>
      </c>
      <c r="T146" s="26">
        <v>629.45906561194704</v>
      </c>
      <c r="U146" s="26">
        <v>792.36474581087396</v>
      </c>
      <c r="V146" s="26">
        <v>1355.5403446699499</v>
      </c>
      <c r="W146" s="26">
        <v>1386.04605156294</v>
      </c>
      <c r="X146" s="26">
        <v>1521.6906960781801</v>
      </c>
      <c r="Y146" s="26">
        <v>1079.0848916556599</v>
      </c>
      <c r="Z146" s="26">
        <v>1311.2701076661001</v>
      </c>
      <c r="AA146" s="26">
        <v>1569.1804482730299</v>
      </c>
      <c r="AB146" s="26">
        <v>654.058994872114</v>
      </c>
      <c r="AC146" s="26">
        <v>3470.3834625485601</v>
      </c>
      <c r="AD146" s="26">
        <v>4519.7187653562496</v>
      </c>
      <c r="AE146" s="26">
        <v>3947.3274766756299</v>
      </c>
      <c r="AF146" s="26">
        <v>1665.7599100315699</v>
      </c>
      <c r="AG146" s="26">
        <v>2456.5085767177702</v>
      </c>
      <c r="AH146" s="26">
        <v>1295.23012107007</v>
      </c>
      <c r="AI146" s="26">
        <v>1148.0479311116201</v>
      </c>
      <c r="AJ146" s="26">
        <v>1421.82381142282</v>
      </c>
      <c r="AK146" s="26">
        <v>2741.5863962328899</v>
      </c>
      <c r="AL146" s="26">
        <v>2600.77558773384</v>
      </c>
      <c r="AM146" s="26">
        <v>2880.45055593913</v>
      </c>
      <c r="AN146" s="26">
        <v>654.058994872114</v>
      </c>
      <c r="AO146" s="26">
        <v>7990.1022279048102</v>
      </c>
      <c r="AP146" s="26">
        <v>5613.0873867071996</v>
      </c>
      <c r="AQ146" s="26">
        <v>3751.73869778784</v>
      </c>
      <c r="AR146" s="26">
        <v>2569.8717425344398</v>
      </c>
      <c r="AS146" s="26">
        <v>5342.3619839667299</v>
      </c>
      <c r="AT146" s="26">
        <v>3534.5095508112399</v>
      </c>
      <c r="AU146" s="26">
        <f t="shared" si="28"/>
        <v>-1861.3486889193596</v>
      </c>
      <c r="AV146" s="26">
        <f t="shared" si="29"/>
        <v>-1181.8669552534002</v>
      </c>
      <c r="AW146" s="26">
        <f t="shared" si="30"/>
        <v>2772.4902414322901</v>
      </c>
      <c r="AX146" s="26">
        <v>-1615.2223568982599</v>
      </c>
      <c r="AY146" s="26">
        <v>1303.08833321524</v>
      </c>
      <c r="AZ146" s="26">
        <v>-200.20564284601801</v>
      </c>
      <c r="BA146" s="26">
        <v>-380.864486859007</v>
      </c>
      <c r="BB146" s="26">
        <v>-199.34383908367599</v>
      </c>
      <c r="BC146" s="26">
        <v>-52.087993919200201</v>
      </c>
      <c r="BD146" s="26">
        <v>156.33763696363499</v>
      </c>
      <c r="BE146" s="26">
        <v>-22.733718425682302</v>
      </c>
      <c r="BF146" s="26">
        <v>162.905680198927</v>
      </c>
      <c r="BG146" s="26">
        <v>563.17559885907997</v>
      </c>
      <c r="BH146" s="26">
        <v>30.505706892986801</v>
      </c>
      <c r="BI146" s="26">
        <v>135.644644515236</v>
      </c>
      <c r="BJ146" s="26">
        <v>-442.60580442251501</v>
      </c>
      <c r="BK146" s="26">
        <v>232.18521601043901</v>
      </c>
      <c r="BL146" s="26">
        <v>257.91034060692999</v>
      </c>
      <c r="BM146" s="26" t="s">
        <v>271</v>
      </c>
      <c r="BN146" s="4" t="s">
        <v>271</v>
      </c>
      <c r="BO146" s="27">
        <v>128</v>
      </c>
      <c r="BP146" s="4" t="s">
        <v>253</v>
      </c>
      <c r="BQ146" s="26">
        <v>1328.3510811522699</v>
      </c>
      <c r="BR146" s="26">
        <v>985.32942908927805</v>
      </c>
      <c r="BS146" s="28">
        <v>0.74176883135034</v>
      </c>
      <c r="BT146" s="4">
        <v>985.99310554321801</v>
      </c>
      <c r="BU146" s="28">
        <v>0.74226845563141797</v>
      </c>
      <c r="BV146" s="4">
        <v>185.51849462365601</v>
      </c>
      <c r="BW146" s="26">
        <v>1128.1514669358801</v>
      </c>
      <c r="BX146" s="26">
        <v>847.902537975119</v>
      </c>
      <c r="BY146" s="28">
        <v>0.75158572481235097</v>
      </c>
      <c r="BZ146" s="4">
        <v>593.88195487886298</v>
      </c>
      <c r="CA146" s="28">
        <v>0.52642040744039498</v>
      </c>
      <c r="CB146" s="4">
        <v>126.90231182795701</v>
      </c>
      <c r="CC146" s="26">
        <v>746.30700249225504</v>
      </c>
      <c r="CD146" s="26">
        <v>446.562024302655</v>
      </c>
      <c r="CE146" s="28">
        <v>0.59836236670885201</v>
      </c>
      <c r="CF146" s="4">
        <v>403.13239946513698</v>
      </c>
      <c r="CG146" s="28">
        <v>0.54016965956221397</v>
      </c>
      <c r="CH146" s="4">
        <v>121.113870967742</v>
      </c>
      <c r="CI146" s="26">
        <v>547.94314099319502</v>
      </c>
      <c r="CJ146" s="26">
        <v>318.89656035133601</v>
      </c>
      <c r="CK146" s="28">
        <v>0.58198841539161905</v>
      </c>
      <c r="CL146" s="4">
        <v>221.57130023636799</v>
      </c>
      <c r="CM146" s="28">
        <v>0.404369146467917</v>
      </c>
      <c r="CN146" s="4">
        <v>82.980817972350195</v>
      </c>
      <c r="CO146" s="26">
        <v>495.85514707399398</v>
      </c>
      <c r="CP146" s="26">
        <v>276.626099434195</v>
      </c>
      <c r="CQ146" s="28">
        <v>0.55787683372159302</v>
      </c>
      <c r="CR146" s="4">
        <v>188.60976996425899</v>
      </c>
      <c r="CS146" s="28">
        <v>0.38037271787382299</v>
      </c>
      <c r="CT146" s="4">
        <v>74.222430107526904</v>
      </c>
      <c r="CU146" s="26">
        <v>652.21796363250996</v>
      </c>
      <c r="CV146" s="26">
        <v>402.80059963428897</v>
      </c>
      <c r="CW146" s="28">
        <v>0.61758587173972002</v>
      </c>
      <c r="CX146" s="4">
        <v>297.31074336571203</v>
      </c>
      <c r="CY146" s="28">
        <v>0.45584568341210302</v>
      </c>
      <c r="CZ146" s="4">
        <v>94.682795698924707</v>
      </c>
      <c r="DA146" s="26">
        <v>629.64766504848399</v>
      </c>
      <c r="DB146" s="26">
        <v>340.37476588966501</v>
      </c>
      <c r="DC146" s="28">
        <v>0.54057973178294205</v>
      </c>
      <c r="DD146" s="4">
        <v>203.917941906469</v>
      </c>
      <c r="DE146" s="28">
        <v>0.32386039562422098</v>
      </c>
      <c r="DF146" s="4">
        <v>121.023655913978</v>
      </c>
      <c r="DG146" s="26">
        <v>794.31552476422701</v>
      </c>
      <c r="DH146" s="26">
        <v>381.29247483437399</v>
      </c>
      <c r="DI146" s="28">
        <v>0.48002646674638699</v>
      </c>
      <c r="DJ146" s="4">
        <v>225.888450116077</v>
      </c>
      <c r="DK146" s="28">
        <v>0.28438126043567602</v>
      </c>
      <c r="DL146" s="4">
        <v>146.19330645161301</v>
      </c>
      <c r="DM146" s="26">
        <v>1350.14387513673</v>
      </c>
      <c r="DN146" s="26">
        <v>734.70952417358797</v>
      </c>
      <c r="DO146" s="28">
        <v>0.54417128255993097</v>
      </c>
      <c r="DP146" s="4">
        <v>481.693336270771</v>
      </c>
      <c r="DQ146" s="28">
        <v>0.35677185605274198</v>
      </c>
      <c r="DR146" s="4">
        <v>199.13968817204301</v>
      </c>
      <c r="DS146" s="26">
        <v>1363.93132068775</v>
      </c>
      <c r="DT146" s="26">
        <v>673.33218876144201</v>
      </c>
      <c r="DU146" s="28">
        <v>0.49367015666296099</v>
      </c>
      <c r="DV146" s="4">
        <v>381.462802185334</v>
      </c>
      <c r="DW146" s="28">
        <v>0.27967889321068201</v>
      </c>
      <c r="DX146" s="4">
        <v>263.02172043010802</v>
      </c>
      <c r="DY146" s="26">
        <v>1511.4917777655101</v>
      </c>
      <c r="DZ146" s="26">
        <v>919.46873542072603</v>
      </c>
      <c r="EA146" s="28">
        <v>0.608318714627748</v>
      </c>
      <c r="EB146" s="4">
        <v>607.75928252801396</v>
      </c>
      <c r="EC146" s="28">
        <v>0.40209235105895502</v>
      </c>
      <c r="ED146" s="4">
        <v>287.33168817204302</v>
      </c>
      <c r="EE146" s="26">
        <v>1078.21330820615</v>
      </c>
      <c r="EF146" s="26">
        <v>572.21082712551004</v>
      </c>
      <c r="EG146" s="28">
        <v>0.53070280506693901</v>
      </c>
      <c r="EH146" s="4">
        <v>213.929068817662</v>
      </c>
      <c r="EI146" s="28">
        <v>0.198410710746633</v>
      </c>
      <c r="EJ146" s="4">
        <v>298.35350230414701</v>
      </c>
      <c r="EK146" s="26">
        <v>1315.86285743037</v>
      </c>
      <c r="EL146" s="26">
        <v>771.95770554694798</v>
      </c>
      <c r="EM146" s="28">
        <v>0.58665513749239395</v>
      </c>
      <c r="EN146" s="4">
        <v>414.46097396597497</v>
      </c>
      <c r="EO146" s="28">
        <v>0.31497277366376802</v>
      </c>
      <c r="EP146" s="4">
        <v>324.50202150537598</v>
      </c>
      <c r="EQ146" s="26">
        <v>1579.0465913753101</v>
      </c>
      <c r="ER146" s="26">
        <v>1005.96079092761</v>
      </c>
      <c r="ES146" s="28">
        <v>0.63706846677110895</v>
      </c>
      <c r="ET146" s="4">
        <v>597.989814796627</v>
      </c>
      <c r="EU146" s="28">
        <v>0.37870308454660201</v>
      </c>
      <c r="EV146" s="4">
        <v>339.05215053763402</v>
      </c>
      <c r="EW146" s="26">
        <v>654.804211958971</v>
      </c>
      <c r="EX146" s="26">
        <v>372.127747988252</v>
      </c>
      <c r="EY146" s="28">
        <v>0.56830383982253396</v>
      </c>
      <c r="EZ146" s="4">
        <v>179.261215351576</v>
      </c>
      <c r="FA146" s="28">
        <v>0.27376307616482998</v>
      </c>
      <c r="FB146" s="4">
        <v>174.19118279569901</v>
      </c>
      <c r="FC146" s="4">
        <v>2456.50254808814</v>
      </c>
      <c r="FD146" s="4">
        <v>1833.2319670643999</v>
      </c>
      <c r="FE146" s="28">
        <v>0.746277250349759</v>
      </c>
      <c r="FF146" s="4">
        <v>1579.87506042208</v>
      </c>
      <c r="FG146" s="28">
        <v>0.64314000474034605</v>
      </c>
      <c r="FH146" s="4">
        <v>312.42080645161298</v>
      </c>
      <c r="FI146" s="4">
        <v>1294.2501434854501</v>
      </c>
      <c r="FJ146" s="4">
        <v>765.45858465399101</v>
      </c>
      <c r="FK146" s="28">
        <v>0.59143017175380797</v>
      </c>
      <c r="FL146" s="4">
        <v>624.703699701505</v>
      </c>
      <c r="FM146" s="28">
        <v>0.48267616800811097</v>
      </c>
      <c r="FN146" s="4">
        <v>204.094688940092</v>
      </c>
      <c r="FO146" s="4">
        <v>1148.0731107065001</v>
      </c>
      <c r="FP146" s="4">
        <v>679.42669906848403</v>
      </c>
      <c r="FQ146" s="28">
        <v>0.59179741493150795</v>
      </c>
      <c r="FR146" s="4">
        <v>485.92051332997102</v>
      </c>
      <c r="FS146" s="28">
        <v>0.42324875375832499</v>
      </c>
      <c r="FT146" s="4">
        <v>168.90522580645199</v>
      </c>
      <c r="FU146" s="4">
        <v>1423.96318981271</v>
      </c>
      <c r="FV146" s="4">
        <v>721.66724072403895</v>
      </c>
      <c r="FW146" s="28">
        <v>0.50680189339652604</v>
      </c>
      <c r="FX146" s="4">
        <v>429.80639202254599</v>
      </c>
      <c r="FY146" s="28">
        <v>0.30183813394718201</v>
      </c>
      <c r="FZ146" s="4">
        <v>267.21696236559097</v>
      </c>
      <c r="GA146" s="4">
        <v>2714.07519582448</v>
      </c>
      <c r="GB146" s="4">
        <v>1137.5101238078801</v>
      </c>
      <c r="GC146" s="28">
        <v>0.41911518352840799</v>
      </c>
      <c r="GD146" s="4">
        <v>863.15613845610505</v>
      </c>
      <c r="GE146" s="28">
        <v>0.31802955930773202</v>
      </c>
      <c r="GF146" s="4">
        <v>462.16140860215103</v>
      </c>
      <c r="GG146" s="4">
        <v>2589.7050859716701</v>
      </c>
      <c r="GH146" s="4">
        <v>1491.67956254624</v>
      </c>
      <c r="GI146" s="28">
        <v>0.57600364250995495</v>
      </c>
      <c r="GJ146" s="4">
        <v>821.68835134567598</v>
      </c>
      <c r="GK146" s="28">
        <v>0.31729031842147998</v>
      </c>
      <c r="GL146" s="4">
        <v>585.68519047618997</v>
      </c>
      <c r="GM146" s="4">
        <v>2894.9094488056799</v>
      </c>
      <c r="GN146" s="4">
        <v>1777.91849647456</v>
      </c>
      <c r="GO146" s="28">
        <v>0.61415340545731301</v>
      </c>
      <c r="GP146" s="4">
        <v>1012.4507887626</v>
      </c>
      <c r="GQ146" s="28">
        <v>0.34973487311677298</v>
      </c>
      <c r="GR146" s="4">
        <v>663.55417204301102</v>
      </c>
      <c r="GS146" s="4">
        <v>654.804211958971</v>
      </c>
      <c r="GT146" s="4">
        <v>372.127747988252</v>
      </c>
      <c r="GU146" s="28">
        <v>0.56830383982253396</v>
      </c>
      <c r="GV146" s="4">
        <v>179.261215351576</v>
      </c>
      <c r="GW146" s="28">
        <v>0.27376307616482998</v>
      </c>
      <c r="GX146" s="4">
        <v>174.19118279569901</v>
      </c>
    </row>
    <row r="147" spans="1:206" x14ac:dyDescent="0.25">
      <c r="A147" s="4" t="s">
        <v>220</v>
      </c>
      <c r="B147" s="4" t="s">
        <v>489</v>
      </c>
      <c r="C147" s="4" t="s">
        <v>490</v>
      </c>
      <c r="D147" s="25" t="s">
        <v>228</v>
      </c>
      <c r="F147" s="26">
        <v>1597.1100478549399</v>
      </c>
      <c r="G147" s="26">
        <v>1281.08720769557</v>
      </c>
      <c r="H147" s="26">
        <v>1712.52243274951</v>
      </c>
      <c r="I147" s="26">
        <v>930.08402438122198</v>
      </c>
      <c r="J147" s="26">
        <v>947.72836830159201</v>
      </c>
      <c r="K147" s="26">
        <v>1183.09523194799</v>
      </c>
      <c r="L147" s="26">
        <v>1738.0942602294299</v>
      </c>
      <c r="M147" s="26">
        <v>1706.23065599558</v>
      </c>
      <c r="N147" s="26">
        <v>1534.9322352586701</v>
      </c>
      <c r="O147" s="26">
        <v>1707.4956891193301</v>
      </c>
      <c r="P147" s="26">
        <v>1218.98922231654</v>
      </c>
      <c r="Q147" s="26">
        <v>1074.7145476457499</v>
      </c>
      <c r="R147" s="26">
        <v>1029.23869421632</v>
      </c>
      <c r="S147" s="26">
        <v>1071.1959297088599</v>
      </c>
      <c r="T147" s="26">
        <v>1284.0895765729899</v>
      </c>
      <c r="U147" s="26">
        <v>1126.88612568647</v>
      </c>
      <c r="V147" s="26">
        <v>1123.80873556904</v>
      </c>
      <c r="W147" s="26">
        <v>1124.14503510545</v>
      </c>
      <c r="X147" s="26">
        <v>1208.0338017572701</v>
      </c>
      <c r="Y147" s="26">
        <v>1697.78403059005</v>
      </c>
      <c r="Z147" s="26">
        <v>2532.4343863598701</v>
      </c>
      <c r="AA147" s="26">
        <v>2561.3495966527598</v>
      </c>
      <c r="AB147" s="26">
        <v>1291.3104185848699</v>
      </c>
      <c r="AC147" s="26">
        <v>2878.1972555505099</v>
      </c>
      <c r="AD147" s="26">
        <v>2642.6064571307302</v>
      </c>
      <c r="AE147" s="26">
        <v>2130.8236002495801</v>
      </c>
      <c r="AF147" s="26">
        <v>3444.3249162250099</v>
      </c>
      <c r="AG147" s="26">
        <v>3242.4279243779902</v>
      </c>
      <c r="AH147" s="26">
        <v>2293.7037699622902</v>
      </c>
      <c r="AI147" s="26">
        <v>2100.4346239251799</v>
      </c>
      <c r="AJ147" s="26">
        <v>2410.9757022594599</v>
      </c>
      <c r="AK147" s="26">
        <v>2247.95377067449</v>
      </c>
      <c r="AL147" s="26">
        <v>2905.8178323473098</v>
      </c>
      <c r="AM147" s="26">
        <v>5093.7839830126304</v>
      </c>
      <c r="AN147" s="26">
        <v>1291.3104185848699</v>
      </c>
      <c r="AO147" s="26">
        <v>5520.8037126812396</v>
      </c>
      <c r="AP147" s="26">
        <v>5575.14851647459</v>
      </c>
      <c r="AQ147" s="26">
        <v>5536.1316943402899</v>
      </c>
      <c r="AR147" s="26">
        <v>4511.4103261846403</v>
      </c>
      <c r="AS147" s="26">
        <v>5153.7716030217998</v>
      </c>
      <c r="AT147" s="26">
        <v>6385.0944015975001</v>
      </c>
      <c r="AU147" s="26">
        <f t="shared" si="28"/>
        <v>-39.016822134300128</v>
      </c>
      <c r="AV147" s="26">
        <f t="shared" si="29"/>
        <v>-1024.7213681556495</v>
      </c>
      <c r="AW147" s="26">
        <f t="shared" si="30"/>
        <v>642.36127683715949</v>
      </c>
      <c r="AX147" s="26">
        <v>-31.863604233858499</v>
      </c>
      <c r="AY147" s="26">
        <v>-171.29842073691</v>
      </c>
      <c r="AZ147" s="26">
        <v>172.56345386066101</v>
      </c>
      <c r="BA147" s="26">
        <v>-488.506466802783</v>
      </c>
      <c r="BB147" s="26">
        <v>-144.27467467079501</v>
      </c>
      <c r="BC147" s="26">
        <v>-45.475853429432</v>
      </c>
      <c r="BD147" s="26">
        <v>41.957235492542999</v>
      </c>
      <c r="BE147" s="26">
        <v>212.89364686413299</v>
      </c>
      <c r="BF147" s="26">
        <v>-157.20345088652701</v>
      </c>
      <c r="BG147" s="26">
        <v>-3.07739011742922</v>
      </c>
      <c r="BH147" s="26">
        <v>0.33629953641698801</v>
      </c>
      <c r="BI147" s="26">
        <v>83.888766651811295</v>
      </c>
      <c r="BJ147" s="26">
        <v>489.75022883278001</v>
      </c>
      <c r="BK147" s="26">
        <v>834.650355769827</v>
      </c>
      <c r="BL147" s="26">
        <v>28.915210292887</v>
      </c>
      <c r="BM147" s="26" t="s">
        <v>224</v>
      </c>
      <c r="BN147" s="4" t="s">
        <v>224</v>
      </c>
      <c r="BO147" s="27">
        <v>129</v>
      </c>
      <c r="BP147" s="4" t="s">
        <v>253</v>
      </c>
      <c r="BQ147" s="26">
        <v>1534.9322352586701</v>
      </c>
      <c r="BR147" s="26">
        <v>1000.36950568213</v>
      </c>
      <c r="BS147" s="28">
        <v>0.651735290133867</v>
      </c>
      <c r="BT147" s="4">
        <v>778.75615036514102</v>
      </c>
      <c r="BU147" s="28">
        <v>0.50735539490048298</v>
      </c>
      <c r="BV147" s="4">
        <v>185.352838709677</v>
      </c>
      <c r="BW147" s="26">
        <v>1707.4956891193301</v>
      </c>
      <c r="BX147" s="26">
        <v>1243.2848726270599</v>
      </c>
      <c r="BY147" s="28">
        <v>0.728133535299468</v>
      </c>
      <c r="BZ147" s="4">
        <v>1058.3684352914499</v>
      </c>
      <c r="CA147" s="28">
        <v>0.61983666608102495</v>
      </c>
      <c r="CB147" s="4">
        <v>164.72553763440899</v>
      </c>
      <c r="CC147" s="26">
        <v>1218.98922231654</v>
      </c>
      <c r="CD147" s="26">
        <v>758.19463557408699</v>
      </c>
      <c r="CE147" s="28">
        <v>0.62198633235922096</v>
      </c>
      <c r="CF147" s="4">
        <v>585.11805393026998</v>
      </c>
      <c r="CG147" s="28">
        <v>0.480002647454357</v>
      </c>
      <c r="CH147" s="4">
        <v>166.53118279569901</v>
      </c>
      <c r="CI147" s="26">
        <v>1074.7145476457499</v>
      </c>
      <c r="CJ147" s="26">
        <v>594.37423835447703</v>
      </c>
      <c r="CK147" s="28">
        <v>0.553053124344974</v>
      </c>
      <c r="CL147" s="4">
        <v>411.76199705034901</v>
      </c>
      <c r="CM147" s="28">
        <v>0.38313615271361801</v>
      </c>
      <c r="CN147" s="4">
        <v>172.11290322580601</v>
      </c>
      <c r="CO147" s="26">
        <v>1029.23869421632</v>
      </c>
      <c r="CP147" s="26">
        <v>540.49486357763601</v>
      </c>
      <c r="CQ147" s="28">
        <v>0.52514044275140603</v>
      </c>
      <c r="CR147" s="4">
        <v>368.96331809225802</v>
      </c>
      <c r="CS147" s="28">
        <v>0.35848177897469602</v>
      </c>
      <c r="CT147" s="4">
        <v>171.93870967741901</v>
      </c>
      <c r="CU147" s="26">
        <v>1071.1959297088599</v>
      </c>
      <c r="CV147" s="26">
        <v>638.37866475423004</v>
      </c>
      <c r="CW147" s="28">
        <v>0.59594948696989003</v>
      </c>
      <c r="CX147" s="4">
        <v>476.81398927022502</v>
      </c>
      <c r="CY147" s="28">
        <v>0.44512304056253998</v>
      </c>
      <c r="CZ147" s="4">
        <v>165.36397849462401</v>
      </c>
      <c r="DA147" s="26">
        <v>1284.0895765729899</v>
      </c>
      <c r="DB147" s="26">
        <v>874.50798105285298</v>
      </c>
      <c r="DC147" s="28">
        <v>0.68103347072309295</v>
      </c>
      <c r="DD147" s="4">
        <v>697.857505840209</v>
      </c>
      <c r="DE147" s="28">
        <v>0.54346481629627896</v>
      </c>
      <c r="DF147" s="4">
        <v>180.09827956989199</v>
      </c>
      <c r="DG147" s="26">
        <v>1126.88612568647</v>
      </c>
      <c r="DH147" s="26">
        <v>737.31230066061903</v>
      </c>
      <c r="DI147" s="28">
        <v>0.65429175482258195</v>
      </c>
      <c r="DJ147" s="4">
        <v>543.67024857112801</v>
      </c>
      <c r="DK147" s="28">
        <v>0.48245358264566401</v>
      </c>
      <c r="DL147" s="4">
        <v>184.89400921659001</v>
      </c>
      <c r="DM147" s="26">
        <v>1123.8717882354999</v>
      </c>
      <c r="DN147" s="26">
        <v>733.98653778345999</v>
      </c>
      <c r="DO147" s="28">
        <v>0.653087429960169</v>
      </c>
      <c r="DP147" s="4">
        <v>534.413638826176</v>
      </c>
      <c r="DQ147" s="28">
        <v>0.47551121437545502</v>
      </c>
      <c r="DR147" s="4">
        <v>179.67849462365601</v>
      </c>
      <c r="DS147" s="26">
        <v>1124.14520320208</v>
      </c>
      <c r="DT147" s="26">
        <v>766.90035823349297</v>
      </c>
      <c r="DU147" s="28">
        <v>0.68220756184255105</v>
      </c>
      <c r="DV147" s="4">
        <v>586.73336364255101</v>
      </c>
      <c r="DW147" s="28">
        <v>0.52193734579061801</v>
      </c>
      <c r="DX147" s="4">
        <v>174.53548387096799</v>
      </c>
      <c r="DY147" s="26">
        <v>1208.0327446588601</v>
      </c>
      <c r="DZ147" s="26">
        <v>824.68148852626098</v>
      </c>
      <c r="EA147" s="28">
        <v>0.68266484677047601</v>
      </c>
      <c r="EB147" s="4">
        <v>645.53049195871097</v>
      </c>
      <c r="EC147" s="28">
        <v>0.53436506155385899</v>
      </c>
      <c r="ED147" s="4">
        <v>182.610215053763</v>
      </c>
      <c r="EE147" s="26">
        <v>1697.7833293030301</v>
      </c>
      <c r="EF147" s="26">
        <v>1162.3325812057999</v>
      </c>
      <c r="EG147" s="28">
        <v>0.68461773722502195</v>
      </c>
      <c r="EH147" s="4">
        <v>928.66810485283702</v>
      </c>
      <c r="EI147" s="28">
        <v>0.54698858730935596</v>
      </c>
      <c r="EJ147" s="4">
        <v>230.5166359447</v>
      </c>
      <c r="EK147" s="26">
        <v>2532.43425322758</v>
      </c>
      <c r="EL147" s="26">
        <v>1669.64149062305</v>
      </c>
      <c r="EM147" s="28">
        <v>0.65930299611731302</v>
      </c>
      <c r="EN147" s="4">
        <v>1378.9735871156599</v>
      </c>
      <c r="EO147" s="28">
        <v>0.54452493104536304</v>
      </c>
      <c r="EP147" s="4">
        <v>306.72682795698898</v>
      </c>
      <c r="EQ147" s="26">
        <v>2561.3495966527598</v>
      </c>
      <c r="ER147" s="26">
        <v>1574.1631408846199</v>
      </c>
      <c r="ES147" s="28">
        <v>0.61458347698485805</v>
      </c>
      <c r="ET147" s="4">
        <v>1271.6054419823699</v>
      </c>
      <c r="EU147" s="28">
        <v>0.49645914936568503</v>
      </c>
      <c r="EV147" s="4">
        <v>315.20967741935499</v>
      </c>
      <c r="EW147" s="26">
        <v>1291.3104185848699</v>
      </c>
      <c r="EX147" s="26">
        <v>589.97851801957097</v>
      </c>
      <c r="EY147" s="28">
        <v>0.45688357309632899</v>
      </c>
      <c r="EZ147" s="4">
        <v>405.81335273416897</v>
      </c>
      <c r="FA147" s="28">
        <v>0.31426475531645998</v>
      </c>
      <c r="FB147" s="4">
        <v>193.68118279569899</v>
      </c>
      <c r="FC147" s="4">
        <v>3242.4279243779902</v>
      </c>
      <c r="FD147" s="4">
        <v>2243.6543783091902</v>
      </c>
      <c r="FE147" s="28">
        <v>0.69196738698196303</v>
      </c>
      <c r="FF147" s="4">
        <v>1837.1245856565899</v>
      </c>
      <c r="FG147" s="28">
        <v>0.56658918208922404</v>
      </c>
      <c r="FH147" s="4">
        <v>350.078376344086</v>
      </c>
      <c r="FI147" s="4">
        <v>2293.7037699622902</v>
      </c>
      <c r="FJ147" s="4">
        <v>1352.5688739285599</v>
      </c>
      <c r="FK147" s="28">
        <v>0.58968768837607999</v>
      </c>
      <c r="FL147" s="4">
        <v>996.88005098061797</v>
      </c>
      <c r="FM147" s="28">
        <v>0.43461586628381599</v>
      </c>
      <c r="FN147" s="4">
        <v>338.64408602150502</v>
      </c>
      <c r="FO147" s="4">
        <v>2100.4346239251799</v>
      </c>
      <c r="FP147" s="4">
        <v>1178.8735283318699</v>
      </c>
      <c r="FQ147" s="28">
        <v>0.56125218795377196</v>
      </c>
      <c r="FR147" s="4">
        <v>845.77730736248395</v>
      </c>
      <c r="FS147" s="28">
        <v>0.40266776110457603</v>
      </c>
      <c r="FT147" s="4">
        <v>337.30268817204302</v>
      </c>
      <c r="FU147" s="4">
        <v>2410.9757022594599</v>
      </c>
      <c r="FV147" s="4">
        <v>1611.82028171347</v>
      </c>
      <c r="FW147" s="28">
        <v>0.66853443616331099</v>
      </c>
      <c r="FX147" s="4">
        <v>1241.5277544113401</v>
      </c>
      <c r="FY147" s="28">
        <v>0.51494826482400102</v>
      </c>
      <c r="FZ147" s="4">
        <v>364.99228878648199</v>
      </c>
      <c r="GA147" s="4">
        <v>2248.0169914375801</v>
      </c>
      <c r="GB147" s="4">
        <v>1372.36520253769</v>
      </c>
      <c r="GC147" s="28">
        <v>0.61047812706258897</v>
      </c>
      <c r="GD147" s="4">
        <v>1121.1470024687301</v>
      </c>
      <c r="GE147" s="28">
        <v>0.49872710337112103</v>
      </c>
      <c r="GF147" s="4">
        <v>354.21397849462397</v>
      </c>
      <c r="GG147" s="4">
        <v>2905.8160739618902</v>
      </c>
      <c r="GH147" s="4">
        <v>1987.0140697320601</v>
      </c>
      <c r="GI147" s="28">
        <v>0.68380586353591899</v>
      </c>
      <c r="GJ147" s="4">
        <v>1574.19859681155</v>
      </c>
      <c r="GK147" s="28">
        <v>0.54174061838168297</v>
      </c>
      <c r="GL147" s="4">
        <v>413.12685099846402</v>
      </c>
      <c r="GM147" s="4">
        <v>5093.7838498803403</v>
      </c>
      <c r="GN147" s="4">
        <v>3243.8046315076699</v>
      </c>
      <c r="GO147" s="28">
        <v>0.636816309271519</v>
      </c>
      <c r="GP147" s="4">
        <v>2650.5790290980299</v>
      </c>
      <c r="GQ147" s="28">
        <v>0.52035561523881602</v>
      </c>
      <c r="GR147" s="4">
        <v>621.93650537634403</v>
      </c>
      <c r="GS147" s="4">
        <v>1291.3104185848699</v>
      </c>
      <c r="GT147" s="4">
        <v>589.97851801957097</v>
      </c>
      <c r="GU147" s="28">
        <v>0.45688357309632899</v>
      </c>
      <c r="GV147" s="4">
        <v>405.81335273416897</v>
      </c>
      <c r="GW147" s="28">
        <v>0.31426475531645998</v>
      </c>
      <c r="GX147" s="4">
        <v>193.68118279569899</v>
      </c>
    </row>
    <row r="148" spans="1:206" x14ac:dyDescent="0.25">
      <c r="A148" s="4" t="s">
        <v>220</v>
      </c>
      <c r="B148" s="4" t="s">
        <v>491</v>
      </c>
      <c r="C148" s="4" t="s">
        <v>492</v>
      </c>
      <c r="D148" s="25" t="s">
        <v>493</v>
      </c>
      <c r="E148" s="4" t="s">
        <v>245</v>
      </c>
      <c r="I148" s="26">
        <v>107.062713948343</v>
      </c>
      <c r="J148" s="26">
        <v>419.56401420728798</v>
      </c>
      <c r="K148" s="26">
        <v>611.63665515756202</v>
      </c>
      <c r="L148" s="26">
        <v>614.37704432927603</v>
      </c>
      <c r="M148" s="26">
        <v>896.20812300133798</v>
      </c>
      <c r="N148" s="26">
        <v>1026.48329339371</v>
      </c>
      <c r="O148" s="26">
        <v>1412.87888442195</v>
      </c>
      <c r="P148" s="26">
        <v>1562.5469172329099</v>
      </c>
      <c r="Q148" s="26">
        <v>1296.62171403819</v>
      </c>
      <c r="R148" s="26">
        <v>769.19033555553005</v>
      </c>
      <c r="S148" s="26">
        <v>858.85994702056303</v>
      </c>
      <c r="T148" s="26">
        <v>938.00519400420001</v>
      </c>
      <c r="U148" s="26">
        <v>1065.02595638087</v>
      </c>
      <c r="V148" s="26">
        <v>1297.5099636354801</v>
      </c>
      <c r="W148" s="26">
        <v>1383.6921760437001</v>
      </c>
      <c r="X148" s="26">
        <v>1278.18288059524</v>
      </c>
      <c r="Y148" s="26">
        <v>1165.11660090084</v>
      </c>
      <c r="Z148" s="26">
        <v>934.27315314854195</v>
      </c>
      <c r="AA148" s="26">
        <v>743.137247576032</v>
      </c>
      <c r="AB148" s="26">
        <v>502.27683444581299</v>
      </c>
      <c r="AC148" s="26">
        <v>0</v>
      </c>
      <c r="AD148" s="26">
        <v>107.062713948343</v>
      </c>
      <c r="AE148" s="26">
        <v>1031.20066936485</v>
      </c>
      <c r="AF148" s="26">
        <v>1510.5851673306099</v>
      </c>
      <c r="AG148" s="26">
        <v>2439.3621778156598</v>
      </c>
      <c r="AH148" s="26">
        <v>2859.1686312711099</v>
      </c>
      <c r="AI148" s="26">
        <v>1628.05028257609</v>
      </c>
      <c r="AJ148" s="26">
        <v>2003.0311503850701</v>
      </c>
      <c r="AK148" s="26">
        <v>2681.2021396791802</v>
      </c>
      <c r="AL148" s="26">
        <v>2443.2994814960798</v>
      </c>
      <c r="AM148" s="26">
        <v>1677.4104007245701</v>
      </c>
      <c r="AN148" s="26">
        <v>502.27683444581299</v>
      </c>
      <c r="AO148" s="26">
        <v>107.062713948343</v>
      </c>
      <c r="AP148" s="26">
        <v>2541.7858366954601</v>
      </c>
      <c r="AQ148" s="26">
        <v>5298.5308090867602</v>
      </c>
      <c r="AR148" s="26">
        <v>3631.0814329611599</v>
      </c>
      <c r="AS148" s="26">
        <v>5124.50162117526</v>
      </c>
      <c r="AT148" s="26">
        <v>2179.6872351703901</v>
      </c>
      <c r="AU148" s="26">
        <f t="shared" ref="AU148:AU211" si="31">AQ148-AP148</f>
        <v>2756.7449723913001</v>
      </c>
      <c r="AV148" s="26">
        <f t="shared" ref="AV148:AV211" si="32">AR148-AQ148</f>
        <v>-1667.4493761256003</v>
      </c>
      <c r="AW148" s="26">
        <f t="shared" ref="AW148:AW211" si="33">AS148-AR148</f>
        <v>1493.4201882141001</v>
      </c>
      <c r="AX148" s="26">
        <v>281.83107867206201</v>
      </c>
      <c r="AY148" s="26">
        <v>130.27517039237199</v>
      </c>
      <c r="AZ148" s="26">
        <v>386.39559102823898</v>
      </c>
      <c r="BA148" s="26">
        <v>149.668032810965</v>
      </c>
      <c r="BB148" s="26">
        <v>-265.92520319472197</v>
      </c>
      <c r="BC148" s="26">
        <v>-527.43137848266099</v>
      </c>
      <c r="BD148" s="26">
        <v>89.6696114650331</v>
      </c>
      <c r="BE148" s="26">
        <v>79.145246983636994</v>
      </c>
      <c r="BF148" s="26">
        <v>127.020762376666</v>
      </c>
      <c r="BG148" s="26">
        <v>232.484007254613</v>
      </c>
      <c r="BH148" s="26">
        <v>86.182212408221602</v>
      </c>
      <c r="BI148" s="26">
        <v>-105.50929544846301</v>
      </c>
      <c r="BJ148" s="26">
        <v>-113.06627969439501</v>
      </c>
      <c r="BK148" s="26">
        <v>-230.84344775230201</v>
      </c>
      <c r="BL148" s="26">
        <v>-191.13590557251001</v>
      </c>
      <c r="BM148" s="26" t="s">
        <v>409</v>
      </c>
      <c r="BN148" s="4" t="s">
        <v>342</v>
      </c>
      <c r="BO148" s="27">
        <v>130</v>
      </c>
      <c r="BP148" s="4" t="s">
        <v>253</v>
      </c>
      <c r="BQ148" s="26">
        <v>1006.08857173217</v>
      </c>
      <c r="BR148" s="26">
        <v>372.84798900672803</v>
      </c>
      <c r="BS148" s="28">
        <v>0.37059161537318602</v>
      </c>
      <c r="BT148" s="4">
        <v>244.325386284861</v>
      </c>
      <c r="BU148" s="28">
        <v>0.24284679614659399</v>
      </c>
      <c r="BV148" s="4">
        <v>96.9118279569892</v>
      </c>
      <c r="BW148" s="26">
        <v>1442.64683177183</v>
      </c>
      <c r="BX148" s="26">
        <v>516.78733692150797</v>
      </c>
      <c r="BY148" s="28">
        <v>0.358221655875958</v>
      </c>
      <c r="BZ148" s="4">
        <v>346.44196916457003</v>
      </c>
      <c r="CA148" s="28">
        <v>0.24014329878580001</v>
      </c>
      <c r="CB148" s="4">
        <v>137.84086021505399</v>
      </c>
      <c r="CC148" s="26">
        <v>1622.7189294314601</v>
      </c>
      <c r="CD148" s="26">
        <v>595.45582041644002</v>
      </c>
      <c r="CE148" s="28">
        <v>0.36694945108273502</v>
      </c>
      <c r="CF148" s="4">
        <v>402.42010137246001</v>
      </c>
      <c r="CG148" s="28">
        <v>0.247991253490493</v>
      </c>
      <c r="CH148" s="4">
        <v>161.84623655914001</v>
      </c>
      <c r="CI148" s="26">
        <v>1385.61665398733</v>
      </c>
      <c r="CJ148" s="26">
        <v>509.95955772509802</v>
      </c>
      <c r="CK148" s="28">
        <v>0.36803798240849001</v>
      </c>
      <c r="CL148" s="4">
        <v>334.61688026951902</v>
      </c>
      <c r="CM148" s="28">
        <v>0.24149311377472801</v>
      </c>
      <c r="CN148" s="4">
        <v>135.834101382488</v>
      </c>
      <c r="CO148" s="26">
        <v>849.10166274908704</v>
      </c>
      <c r="CP148" s="26">
        <v>245.685747437636</v>
      </c>
      <c r="CQ148" s="28">
        <v>0.28934785811417801</v>
      </c>
      <c r="CR148" s="4">
        <v>165.538946977846</v>
      </c>
      <c r="CS148" s="28">
        <v>0.194957746804888</v>
      </c>
      <c r="CT148" s="4">
        <v>82.989247311827995</v>
      </c>
      <c r="CU148" s="26">
        <v>922.26886918301204</v>
      </c>
      <c r="CV148" s="26">
        <v>326.34855523564102</v>
      </c>
      <c r="CW148" s="28">
        <v>0.35385402905850599</v>
      </c>
      <c r="CX148" s="4">
        <v>226.82398527638699</v>
      </c>
      <c r="CY148" s="28">
        <v>0.245941279008277</v>
      </c>
      <c r="CZ148" s="4">
        <v>93.722580645161301</v>
      </c>
      <c r="DA148" s="26">
        <v>1002.24789225679</v>
      </c>
      <c r="DB148" s="26">
        <v>309.385199008673</v>
      </c>
      <c r="DC148" s="28">
        <v>0.30869129423861602</v>
      </c>
      <c r="DD148" s="4">
        <v>191.242391653727</v>
      </c>
      <c r="DE148" s="28">
        <v>0.19081346354653</v>
      </c>
      <c r="DF148" s="4">
        <v>116.244086021505</v>
      </c>
      <c r="DG148" s="26">
        <v>1139.3372316875</v>
      </c>
      <c r="DH148" s="26">
        <v>413.37322164828902</v>
      </c>
      <c r="DI148" s="28">
        <v>0.36281902333344301</v>
      </c>
      <c r="DJ148" s="4">
        <v>287.61626271901298</v>
      </c>
      <c r="DK148" s="28">
        <v>0.25244173078853699</v>
      </c>
      <c r="DL148" s="4">
        <v>126.935483870968</v>
      </c>
      <c r="DM148" s="26">
        <v>1371.66526254989</v>
      </c>
      <c r="DN148" s="26">
        <v>464.92194401110902</v>
      </c>
      <c r="DO148" s="28">
        <v>0.33894708622045999</v>
      </c>
      <c r="DP148" s="4">
        <v>318.25008441864901</v>
      </c>
      <c r="DQ148" s="28">
        <v>0.232017309986424</v>
      </c>
      <c r="DR148" s="4">
        <v>126.559139784946</v>
      </c>
      <c r="DS148" s="26">
        <v>1428.3453818676601</v>
      </c>
      <c r="DT148" s="26">
        <v>523.32899711556104</v>
      </c>
      <c r="DU148" s="28">
        <v>0.36638827258381501</v>
      </c>
      <c r="DV148" s="4">
        <v>390.85598837368502</v>
      </c>
      <c r="DW148" s="28">
        <v>0.27364249104975802</v>
      </c>
      <c r="DX148" s="4">
        <v>125.774193548387</v>
      </c>
      <c r="DY148" s="26">
        <v>1277.40589895934</v>
      </c>
      <c r="DZ148" s="26">
        <v>401.91816024861799</v>
      </c>
      <c r="EA148" s="28">
        <v>0.31463621749049903</v>
      </c>
      <c r="EB148" s="4">
        <v>261.93284054061701</v>
      </c>
      <c r="EC148" s="28">
        <v>0.205050595706505</v>
      </c>
      <c r="ED148" s="4">
        <v>117.93763440860199</v>
      </c>
      <c r="EE148" s="26">
        <v>1167.45560920863</v>
      </c>
      <c r="EF148" s="26">
        <v>438.33779562342602</v>
      </c>
      <c r="EG148" s="28">
        <v>0.37546420794582203</v>
      </c>
      <c r="EH148" s="4">
        <v>328.11371344219498</v>
      </c>
      <c r="EI148" s="28">
        <v>0.281050269367081</v>
      </c>
      <c r="EJ148" s="4">
        <v>99.064516129032299</v>
      </c>
      <c r="EK148" s="26">
        <v>939.28324565894104</v>
      </c>
      <c r="EL148" s="26">
        <v>302.23024437175502</v>
      </c>
      <c r="EM148" s="28">
        <v>0.321766885301706</v>
      </c>
      <c r="EN148" s="4">
        <v>218.74877357313599</v>
      </c>
      <c r="EO148" s="28">
        <v>0.23288904021669801</v>
      </c>
      <c r="EP148" s="4">
        <v>77.980645161290298</v>
      </c>
      <c r="EQ148" s="26">
        <v>749.95090812304898</v>
      </c>
      <c r="ER148" s="26">
        <v>248.984524308278</v>
      </c>
      <c r="ES148" s="28">
        <v>0.33200109715371601</v>
      </c>
      <c r="ET148" s="4">
        <v>171.152030287678</v>
      </c>
      <c r="EU148" s="28">
        <v>0.22821764522697999</v>
      </c>
      <c r="EV148" s="4">
        <v>62.488172043010799</v>
      </c>
      <c r="EW148" s="26">
        <v>495.37586617744302</v>
      </c>
      <c r="EX148" s="26">
        <v>158.18224823704901</v>
      </c>
      <c r="EY148" s="28">
        <v>0.31931763139302499</v>
      </c>
      <c r="EZ148" s="4">
        <v>108.988308416935</v>
      </c>
      <c r="FA148" s="28">
        <v>0.22001134059666699</v>
      </c>
      <c r="FB148" s="4">
        <v>39.700000000000003</v>
      </c>
      <c r="FC148" s="4">
        <v>2448.7354035039998</v>
      </c>
      <c r="FD148" s="4">
        <v>889.63532592823606</v>
      </c>
      <c r="FE148" s="28">
        <v>0.36330398321321999</v>
      </c>
      <c r="FF148" s="4">
        <v>590.76735544943097</v>
      </c>
      <c r="FG148" s="28">
        <v>0.24125405897430799</v>
      </c>
      <c r="FH148" s="4">
        <v>234.75268817204301</v>
      </c>
      <c r="FI148" s="4">
        <v>3008.3355834187901</v>
      </c>
      <c r="FJ148" s="4">
        <v>1105.41537814154</v>
      </c>
      <c r="FK148" s="28">
        <v>0.36745082039195198</v>
      </c>
      <c r="FL148" s="4">
        <v>737.03698164197897</v>
      </c>
      <c r="FM148" s="28">
        <v>0.244998259404418</v>
      </c>
      <c r="FN148" s="4">
        <v>297.68033794162801</v>
      </c>
      <c r="FO148" s="4">
        <v>1771.3705319321</v>
      </c>
      <c r="FP148" s="4">
        <v>572.03430267327701</v>
      </c>
      <c r="FQ148" s="28">
        <v>0.32293317087607698</v>
      </c>
      <c r="FR148" s="4">
        <v>392.36293225423299</v>
      </c>
      <c r="FS148" s="28">
        <v>0.22150246104990201</v>
      </c>
      <c r="FT148" s="4">
        <v>176.711827956989</v>
      </c>
      <c r="FU148" s="4">
        <v>2141.58512394429</v>
      </c>
      <c r="FV148" s="4">
        <v>722.75842065696202</v>
      </c>
      <c r="FW148" s="28">
        <v>0.33748759859043698</v>
      </c>
      <c r="FX148" s="4">
        <v>478.858654372741</v>
      </c>
      <c r="FY148" s="28">
        <v>0.22360010303526801</v>
      </c>
      <c r="FZ148" s="4">
        <v>243.17956989247301</v>
      </c>
      <c r="GA148" s="4">
        <v>2800.0106444175599</v>
      </c>
      <c r="GB148" s="4">
        <v>791.27049924674998</v>
      </c>
      <c r="GC148" s="28">
        <v>0.282595532564965</v>
      </c>
      <c r="GD148" s="4">
        <v>709.10607279233295</v>
      </c>
      <c r="GE148" s="28">
        <v>0.25325120610026802</v>
      </c>
      <c r="GF148" s="4">
        <v>252.333333333333</v>
      </c>
      <c r="GG148" s="4">
        <v>2444.86150816797</v>
      </c>
      <c r="GH148" s="4">
        <v>840.25595587204305</v>
      </c>
      <c r="GI148" s="28">
        <v>0.343682434798395</v>
      </c>
      <c r="GJ148" s="4">
        <v>590.04655398281102</v>
      </c>
      <c r="GK148" s="28">
        <v>0.24134150421671799</v>
      </c>
      <c r="GL148" s="4">
        <v>217.00215053763401</v>
      </c>
      <c r="GM148" s="4">
        <v>1689.23415378199</v>
      </c>
      <c r="GN148" s="4">
        <v>551.21476868003197</v>
      </c>
      <c r="GO148" s="28">
        <v>0.32631045698781902</v>
      </c>
      <c r="GP148" s="4">
        <v>389.90080386081399</v>
      </c>
      <c r="GQ148" s="28">
        <v>0.23081513180862101</v>
      </c>
      <c r="GR148" s="4">
        <v>140.46881720430099</v>
      </c>
      <c r="GS148" s="4">
        <v>495.37586617744302</v>
      </c>
      <c r="GT148" s="4">
        <v>158.18224823704901</v>
      </c>
      <c r="GU148" s="28">
        <v>0.31931763139302499</v>
      </c>
      <c r="GV148" s="4">
        <v>108.988308416935</v>
      </c>
      <c r="GW148" s="28">
        <v>0.22001134059666699</v>
      </c>
      <c r="GX148" s="4">
        <v>39.700000000000003</v>
      </c>
    </row>
    <row r="149" spans="1:206" x14ac:dyDescent="0.25">
      <c r="A149" s="4" t="s">
        <v>220</v>
      </c>
      <c r="B149" s="4" t="s">
        <v>494</v>
      </c>
      <c r="C149" s="4" t="s">
        <v>495</v>
      </c>
      <c r="D149" s="25" t="s">
        <v>248</v>
      </c>
      <c r="F149" s="26">
        <v>2796.6368221510902</v>
      </c>
      <c r="G149" s="26">
        <v>2627.8440369308</v>
      </c>
      <c r="H149" s="26">
        <v>1780.2737930575399</v>
      </c>
      <c r="I149" s="26">
        <v>903.61107014862</v>
      </c>
      <c r="J149" s="26">
        <v>557.28903418940104</v>
      </c>
      <c r="K149" s="26">
        <v>436.665890674438</v>
      </c>
      <c r="L149" s="26">
        <v>493.31306881684202</v>
      </c>
      <c r="M149" s="26">
        <v>829.11360276327002</v>
      </c>
      <c r="N149" s="26">
        <v>994.10080820881001</v>
      </c>
      <c r="O149" s="26">
        <v>1153.19643494301</v>
      </c>
      <c r="P149" s="26">
        <v>915.43478723547196</v>
      </c>
      <c r="Q149" s="26">
        <v>1324.7097791021499</v>
      </c>
      <c r="R149" s="26">
        <v>1243.85776434935</v>
      </c>
      <c r="S149" s="26">
        <v>1580.7911059181399</v>
      </c>
      <c r="T149" s="26">
        <v>1541.46362530857</v>
      </c>
      <c r="U149" s="26">
        <v>1506.6146378076</v>
      </c>
      <c r="V149" s="26">
        <v>1613.36720453986</v>
      </c>
      <c r="W149" s="26">
        <v>1465.1964531522301</v>
      </c>
      <c r="X149" s="26">
        <v>1103.2662370886901</v>
      </c>
      <c r="Y149" s="26">
        <v>938.97477913838395</v>
      </c>
      <c r="Z149" s="26">
        <v>1013.91453487084</v>
      </c>
      <c r="AA149" s="26">
        <v>1135.5646501966</v>
      </c>
      <c r="AB149" s="26">
        <v>747.25051559085</v>
      </c>
      <c r="AC149" s="26">
        <v>5424.4808590819002</v>
      </c>
      <c r="AD149" s="26">
        <v>2683.8848632061599</v>
      </c>
      <c r="AE149" s="26">
        <v>993.95492486383898</v>
      </c>
      <c r="AF149" s="26">
        <v>1322.42667158011</v>
      </c>
      <c r="AG149" s="26">
        <v>2147.2972431518201</v>
      </c>
      <c r="AH149" s="26">
        <v>2240.1445663376198</v>
      </c>
      <c r="AI149" s="26">
        <v>2824.6488702674901</v>
      </c>
      <c r="AJ149" s="26">
        <v>3048.0782631161801</v>
      </c>
      <c r="AK149" s="26">
        <v>3078.5636576920901</v>
      </c>
      <c r="AL149" s="26">
        <v>2042.2410162270801</v>
      </c>
      <c r="AM149" s="26">
        <v>2149.4791850674401</v>
      </c>
      <c r="AN149" s="26">
        <v>747.25051559085</v>
      </c>
      <c r="AO149" s="26">
        <v>8108.3657222880602</v>
      </c>
      <c r="AP149" s="26">
        <v>2316.38159644395</v>
      </c>
      <c r="AQ149" s="26">
        <v>4387.4418094894399</v>
      </c>
      <c r="AR149" s="26">
        <v>5872.7271333836698</v>
      </c>
      <c r="AS149" s="26">
        <v>5120.8046739191705</v>
      </c>
      <c r="AT149" s="26">
        <v>2896.7297006582899</v>
      </c>
      <c r="AU149" s="26">
        <f t="shared" si="31"/>
        <v>2071.0602130454899</v>
      </c>
      <c r="AV149" s="26">
        <f t="shared" si="32"/>
        <v>1485.2853238942298</v>
      </c>
      <c r="AW149" s="26">
        <f t="shared" si="33"/>
        <v>-751.9224594644993</v>
      </c>
      <c r="AX149" s="26">
        <v>335.80053394642698</v>
      </c>
      <c r="AY149" s="26">
        <v>164.98720544554001</v>
      </c>
      <c r="AZ149" s="26">
        <v>159.095626734197</v>
      </c>
      <c r="BA149" s="26">
        <v>-237.76164770753499</v>
      </c>
      <c r="BB149" s="26">
        <v>409.27499186668001</v>
      </c>
      <c r="BC149" s="26">
        <v>-80.852014752802205</v>
      </c>
      <c r="BD149" s="26">
        <v>336.93334156879303</v>
      </c>
      <c r="BE149" s="26">
        <v>-39.3274806095692</v>
      </c>
      <c r="BF149" s="26">
        <v>-34.848987500971802</v>
      </c>
      <c r="BG149" s="26">
        <v>106.752566732261</v>
      </c>
      <c r="BH149" s="26">
        <v>-148.17075138763099</v>
      </c>
      <c r="BI149" s="26">
        <v>-361.93021606353801</v>
      </c>
      <c r="BJ149" s="26">
        <v>-164.291457950309</v>
      </c>
      <c r="BK149" s="26">
        <v>74.939755732455097</v>
      </c>
      <c r="BL149" s="26">
        <v>121.650115325759</v>
      </c>
      <c r="BM149" s="26" t="s">
        <v>409</v>
      </c>
      <c r="BN149" s="4" t="s">
        <v>409</v>
      </c>
      <c r="BO149" s="27">
        <v>131</v>
      </c>
      <c r="BP149" s="4" t="s">
        <v>253</v>
      </c>
      <c r="BQ149" s="26">
        <v>994.587757268357</v>
      </c>
      <c r="BR149" s="26">
        <v>304.48123679742599</v>
      </c>
      <c r="BS149" s="28">
        <v>0.30613813067002299</v>
      </c>
      <c r="BT149" s="4">
        <v>70.5776014875767</v>
      </c>
      <c r="BU149" s="28">
        <v>7.0961663233638297E-2</v>
      </c>
      <c r="BV149" s="4">
        <v>130.62172043010801</v>
      </c>
      <c r="BW149" s="26">
        <v>1209.31988036648</v>
      </c>
      <c r="BX149" s="26">
        <v>384.59681461714501</v>
      </c>
      <c r="BY149" s="28">
        <v>0.31802736468749199</v>
      </c>
      <c r="BZ149" s="4">
        <v>282.17965158858402</v>
      </c>
      <c r="CA149" s="28">
        <v>0.233337478503265</v>
      </c>
      <c r="CB149" s="4">
        <v>155.651827956989</v>
      </c>
      <c r="CC149" s="26">
        <v>982.66677602655602</v>
      </c>
      <c r="CD149" s="26">
        <v>124.70041468374301</v>
      </c>
      <c r="CE149" s="28">
        <v>0.12690000082019001</v>
      </c>
      <c r="CF149" s="4">
        <v>-82.546604085842702</v>
      </c>
      <c r="CG149" s="28">
        <v>-8.4002640670953102E-2</v>
      </c>
      <c r="CH149" s="4">
        <v>157.82505376344099</v>
      </c>
      <c r="CI149" s="26">
        <v>1480.2750660901199</v>
      </c>
      <c r="CJ149" s="26">
        <v>963.40259912847603</v>
      </c>
      <c r="CK149" s="28">
        <v>0.65082674240614702</v>
      </c>
      <c r="CL149" s="4">
        <v>785.46223060696502</v>
      </c>
      <c r="CM149" s="28">
        <v>0.530619104921913</v>
      </c>
      <c r="CN149" s="4">
        <v>160.721762672811</v>
      </c>
      <c r="CO149" s="26">
        <v>1407.53353451472</v>
      </c>
      <c r="CP149" s="26">
        <v>1093.6396557558701</v>
      </c>
      <c r="CQ149" s="28">
        <v>0.776990124169885</v>
      </c>
      <c r="CR149" s="4">
        <v>916.163753196426</v>
      </c>
      <c r="CS149" s="28">
        <v>0.65090012474359804</v>
      </c>
      <c r="CT149" s="4">
        <v>164.514139784946</v>
      </c>
      <c r="CU149" s="26">
        <v>1757.3452534595999</v>
      </c>
      <c r="CV149" s="26">
        <v>1253.8195782988701</v>
      </c>
      <c r="CW149" s="28">
        <v>0.71347367617748003</v>
      </c>
      <c r="CX149" s="4">
        <v>1045.07909730561</v>
      </c>
      <c r="CY149" s="28">
        <v>0.59469196234957999</v>
      </c>
      <c r="CZ149" s="4">
        <v>200.28887096774201</v>
      </c>
      <c r="DA149" s="26">
        <v>1680.0788840425901</v>
      </c>
      <c r="DB149" s="26">
        <v>1134.6900100242001</v>
      </c>
      <c r="DC149" s="28">
        <v>0.67537900797486605</v>
      </c>
      <c r="DD149" s="4">
        <v>911.05563645279506</v>
      </c>
      <c r="DE149" s="28">
        <v>0.54226955954628797</v>
      </c>
      <c r="DF149" s="4">
        <v>202.01462365591399</v>
      </c>
      <c r="DG149" s="26">
        <v>1623.8170013424201</v>
      </c>
      <c r="DH149" s="26">
        <v>1066.8091302753801</v>
      </c>
      <c r="DI149" s="28">
        <v>0.656976204457423</v>
      </c>
      <c r="DJ149" s="4">
        <v>873.03070809054805</v>
      </c>
      <c r="DK149" s="28">
        <v>0.53764106877117701</v>
      </c>
      <c r="DL149" s="4">
        <v>177.23179723502301</v>
      </c>
      <c r="DM149" s="26">
        <v>1627.3750933142001</v>
      </c>
      <c r="DN149" s="26">
        <v>1221.53891196527</v>
      </c>
      <c r="DO149" s="28">
        <v>0.75061915165333604</v>
      </c>
      <c r="DP149" s="4">
        <v>1016.55253274722</v>
      </c>
      <c r="DQ149" s="28">
        <v>0.62465779212398997</v>
      </c>
      <c r="DR149" s="4">
        <v>194.95913978494599</v>
      </c>
      <c r="DS149" s="26">
        <v>1387.2925853639299</v>
      </c>
      <c r="DT149" s="26">
        <v>887.712757266327</v>
      </c>
      <c r="DU149" s="28">
        <v>0.63988863389870598</v>
      </c>
      <c r="DV149" s="4">
        <v>715.64806360521595</v>
      </c>
      <c r="DW149" s="28">
        <v>0.51585950300273598</v>
      </c>
      <c r="DX149" s="4">
        <v>173.39946236559101</v>
      </c>
      <c r="DY149" s="26">
        <v>1050.30212875186</v>
      </c>
      <c r="DZ149" s="26">
        <v>610.580498913366</v>
      </c>
      <c r="EA149" s="28">
        <v>0.58133796190526299</v>
      </c>
      <c r="EB149" s="4">
        <v>440.55558444240802</v>
      </c>
      <c r="EC149" s="28">
        <v>0.41945605210373799</v>
      </c>
      <c r="ED149" s="4">
        <v>159.537634408602</v>
      </c>
      <c r="EE149" s="26">
        <v>925.025120073219</v>
      </c>
      <c r="EF149" s="26">
        <v>396.530566379692</v>
      </c>
      <c r="EG149" s="28">
        <v>0.42867005206118602</v>
      </c>
      <c r="EH149" s="4">
        <v>223.79553762756299</v>
      </c>
      <c r="EI149" s="28">
        <v>0.24193455158260899</v>
      </c>
      <c r="EJ149" s="4">
        <v>160.63410138248801</v>
      </c>
      <c r="EK149" s="26">
        <v>1026.29978877586</v>
      </c>
      <c r="EL149" s="26">
        <v>735.73867370152402</v>
      </c>
      <c r="EM149" s="28">
        <v>0.71688475604101398</v>
      </c>
      <c r="EN149" s="4">
        <v>555.36404870650301</v>
      </c>
      <c r="EO149" s="28">
        <v>0.54113238137652397</v>
      </c>
      <c r="EP149" s="4">
        <v>167.03569892473101</v>
      </c>
      <c r="EQ149" s="26">
        <v>1159.3271543809999</v>
      </c>
      <c r="ER149" s="26">
        <v>742.84403397234405</v>
      </c>
      <c r="ES149" s="28">
        <v>0.64075445068736603</v>
      </c>
      <c r="ET149" s="4">
        <v>543.42658008341698</v>
      </c>
      <c r="EU149" s="28">
        <v>0.46874307914711999</v>
      </c>
      <c r="EV149" s="4">
        <v>180.316666666667</v>
      </c>
      <c r="EW149" s="26">
        <v>745.83199742302099</v>
      </c>
      <c r="EX149" s="26">
        <v>441.63425446575502</v>
      </c>
      <c r="EY149" s="28">
        <v>0.59213637386392304</v>
      </c>
      <c r="EZ149" s="4">
        <v>307.73010566448397</v>
      </c>
      <c r="FA149" s="28">
        <v>0.412599763388731</v>
      </c>
      <c r="FB149" s="4">
        <v>124.15591397849499</v>
      </c>
      <c r="FC149" s="4">
        <v>2203.9076376348398</v>
      </c>
      <c r="FD149" s="4">
        <v>689.07805141457004</v>
      </c>
      <c r="FE149" s="28">
        <v>0.31266194628467597</v>
      </c>
      <c r="FF149" s="4">
        <v>352.75725307616102</v>
      </c>
      <c r="FG149" s="28">
        <v>0.160059907707715</v>
      </c>
      <c r="FH149" s="4">
        <v>286.27354838709698</v>
      </c>
      <c r="FI149" s="4">
        <v>2462.9418421166802</v>
      </c>
      <c r="FJ149" s="4">
        <v>1088.1030138122201</v>
      </c>
      <c r="FK149" s="28">
        <v>0.44178997457653901</v>
      </c>
      <c r="FL149" s="4">
        <v>702.91562652112202</v>
      </c>
      <c r="FM149" s="28">
        <v>0.28539676191339902</v>
      </c>
      <c r="FN149" s="4">
        <v>318.54681643625202</v>
      </c>
      <c r="FO149" s="4">
        <v>3164.8787879743199</v>
      </c>
      <c r="FP149" s="4">
        <v>2347.4592340547401</v>
      </c>
      <c r="FQ149" s="28">
        <v>0.74172168709096997</v>
      </c>
      <c r="FR149" s="4">
        <v>1961.24285050204</v>
      </c>
      <c r="FS149" s="28">
        <v>0.61968972017324297</v>
      </c>
      <c r="FT149" s="4">
        <v>364.80301075268801</v>
      </c>
      <c r="FU149" s="4">
        <v>3303.8958853850099</v>
      </c>
      <c r="FV149" s="4">
        <v>2201.4991402995802</v>
      </c>
      <c r="FW149" s="28">
        <v>0.66633429644016595</v>
      </c>
      <c r="FX149" s="4">
        <v>1784.0863445433399</v>
      </c>
      <c r="FY149" s="28">
        <v>0.53999472333113097</v>
      </c>
      <c r="FZ149" s="4">
        <v>379.24642089093697</v>
      </c>
      <c r="GA149" s="4">
        <v>3014.66767867813</v>
      </c>
      <c r="GB149" s="4">
        <v>2475.3584902641401</v>
      </c>
      <c r="GC149" s="28">
        <v>0.821104929001508</v>
      </c>
      <c r="GD149" s="4">
        <v>1732.20059635244</v>
      </c>
      <c r="GE149" s="28">
        <v>0.57459089391636398</v>
      </c>
      <c r="GF149" s="4">
        <v>368.35860215053799</v>
      </c>
      <c r="GG149" s="4">
        <v>1975.32724882508</v>
      </c>
      <c r="GH149" s="4">
        <v>1007.1110652930601</v>
      </c>
      <c r="GI149" s="28">
        <v>0.50984517420700104</v>
      </c>
      <c r="GJ149" s="4">
        <v>664.35112206997098</v>
      </c>
      <c r="GK149" s="28">
        <v>0.33632458746525401</v>
      </c>
      <c r="GL149" s="4">
        <v>320.17173579109101</v>
      </c>
      <c r="GM149" s="4">
        <v>2185.6269431568498</v>
      </c>
      <c r="GN149" s="4">
        <v>1478.5827076738699</v>
      </c>
      <c r="GO149" s="28">
        <v>0.676502782097958</v>
      </c>
      <c r="GP149" s="4">
        <v>1098.79062878992</v>
      </c>
      <c r="GQ149" s="28">
        <v>0.50273475637286003</v>
      </c>
      <c r="GR149" s="4">
        <v>347.35236559139798</v>
      </c>
      <c r="GS149" s="4">
        <v>745.83199742302099</v>
      </c>
      <c r="GT149" s="4">
        <v>441.63425446575502</v>
      </c>
      <c r="GU149" s="28">
        <v>0.59213637386392304</v>
      </c>
      <c r="GV149" s="4">
        <v>307.73010566448397</v>
      </c>
      <c r="GW149" s="28">
        <v>0.412599763388731</v>
      </c>
      <c r="GX149" s="4">
        <v>124.15591397849499</v>
      </c>
    </row>
    <row r="150" spans="1:206" x14ac:dyDescent="0.25">
      <c r="A150" s="4" t="s">
        <v>220</v>
      </c>
      <c r="B150" s="4" t="s">
        <v>496</v>
      </c>
      <c r="C150" s="4" t="s">
        <v>497</v>
      </c>
      <c r="D150" s="25" t="s">
        <v>223</v>
      </c>
      <c r="F150" s="26">
        <v>892.13169462257702</v>
      </c>
      <c r="G150" s="26">
        <v>1623.82772730747</v>
      </c>
      <c r="H150" s="26">
        <v>1777.1161128055601</v>
      </c>
      <c r="I150" s="26">
        <v>1621.27243206566</v>
      </c>
      <c r="J150" s="26">
        <v>1610.64788759262</v>
      </c>
      <c r="K150" s="26">
        <v>1268.9809439632299</v>
      </c>
      <c r="L150" s="26">
        <v>1200.6420012973399</v>
      </c>
      <c r="M150" s="26">
        <v>1156.1593147271201</v>
      </c>
      <c r="N150" s="26">
        <v>1010.0125250288399</v>
      </c>
      <c r="O150" s="26">
        <v>925.69034234195499</v>
      </c>
      <c r="P150" s="26">
        <v>982.70431738277705</v>
      </c>
      <c r="Q150" s="26">
        <v>870.13794686383505</v>
      </c>
      <c r="R150" s="26">
        <v>968.12749987012398</v>
      </c>
      <c r="S150" s="26">
        <v>1067.4339101046</v>
      </c>
      <c r="T150" s="26">
        <v>1160.7956565588299</v>
      </c>
      <c r="U150" s="26">
        <v>918.811879773908</v>
      </c>
      <c r="V150" s="26">
        <v>1310.5029547433801</v>
      </c>
      <c r="W150" s="26">
        <v>1182.69045113828</v>
      </c>
      <c r="X150" s="26">
        <v>1366.6590865907001</v>
      </c>
      <c r="Y150" s="26">
        <v>1224.9932010223699</v>
      </c>
      <c r="Z150" s="26">
        <v>1367.2630905414601</v>
      </c>
      <c r="AA150" s="26">
        <v>1410.4955082881499</v>
      </c>
      <c r="AB150" s="26">
        <v>989.88027630588294</v>
      </c>
      <c r="AC150" s="26">
        <v>2515.9594219300502</v>
      </c>
      <c r="AD150" s="26">
        <v>3398.3885448712199</v>
      </c>
      <c r="AE150" s="26">
        <v>2879.62883155585</v>
      </c>
      <c r="AF150" s="26">
        <v>2356.80131602446</v>
      </c>
      <c r="AG150" s="26">
        <v>1935.7028673708</v>
      </c>
      <c r="AH150" s="26">
        <v>1852.8422642466101</v>
      </c>
      <c r="AI150" s="26">
        <v>2035.5614099747199</v>
      </c>
      <c r="AJ150" s="26">
        <v>2079.60753633274</v>
      </c>
      <c r="AK150" s="26">
        <v>2493.1934058816501</v>
      </c>
      <c r="AL150" s="26">
        <v>2591.6522876130698</v>
      </c>
      <c r="AM150" s="26">
        <v>2777.75859882961</v>
      </c>
      <c r="AN150" s="26">
        <v>989.88027630588294</v>
      </c>
      <c r="AO150" s="26">
        <v>5914.3479668012696</v>
      </c>
      <c r="AP150" s="26">
        <v>5236.4301475803104</v>
      </c>
      <c r="AQ150" s="26">
        <v>3788.5451316174099</v>
      </c>
      <c r="AR150" s="26">
        <v>4115.1689463074599</v>
      </c>
      <c r="AS150" s="26">
        <v>5084.8456934947299</v>
      </c>
      <c r="AT150" s="26">
        <v>3767.6388751354898</v>
      </c>
      <c r="AU150" s="26">
        <f t="shared" si="31"/>
        <v>-1447.8850159629005</v>
      </c>
      <c r="AV150" s="26">
        <f t="shared" si="32"/>
        <v>326.62381469005004</v>
      </c>
      <c r="AW150" s="26">
        <f t="shared" si="33"/>
        <v>969.67674718726994</v>
      </c>
      <c r="AX150" s="26">
        <v>-44.482686570223102</v>
      </c>
      <c r="AY150" s="26">
        <v>-146.14678969827801</v>
      </c>
      <c r="AZ150" s="26">
        <v>-84.322182686887402</v>
      </c>
      <c r="BA150" s="26">
        <v>57.013975040821698</v>
      </c>
      <c r="BB150" s="26">
        <v>-112.566370518941</v>
      </c>
      <c r="BC150" s="26">
        <v>97.989553006288205</v>
      </c>
      <c r="BD150" s="26">
        <v>99.306410234473901</v>
      </c>
      <c r="BE150" s="26">
        <v>93.361746454235302</v>
      </c>
      <c r="BF150" s="26">
        <v>-241.983776784925</v>
      </c>
      <c r="BG150" s="26">
        <v>391.69107496946901</v>
      </c>
      <c r="BH150" s="26">
        <v>-127.81250360510001</v>
      </c>
      <c r="BI150" s="26">
        <v>183.968635452423</v>
      </c>
      <c r="BJ150" s="26">
        <v>-141.66588556832701</v>
      </c>
      <c r="BK150" s="26">
        <v>142.26988951908501</v>
      </c>
      <c r="BL150" s="26">
        <v>43.232417746688498</v>
      </c>
      <c r="BM150" s="26" t="s">
        <v>271</v>
      </c>
      <c r="BN150" s="4" t="s">
        <v>271</v>
      </c>
      <c r="BO150" s="27">
        <v>132</v>
      </c>
      <c r="BP150" s="4" t="s">
        <v>253</v>
      </c>
      <c r="BQ150" s="26">
        <v>1010.0125250288399</v>
      </c>
      <c r="BR150" s="26">
        <v>587.533649633256</v>
      </c>
      <c r="BS150" s="28">
        <v>0.58170927099787995</v>
      </c>
      <c r="BT150" s="4">
        <v>312.55004331155101</v>
      </c>
      <c r="BU150" s="28">
        <v>0.309451650911582</v>
      </c>
      <c r="BV150" s="4">
        <v>192.18225806451599</v>
      </c>
      <c r="BW150" s="26">
        <v>925.69034234195499</v>
      </c>
      <c r="BX150" s="26">
        <v>529.20346070843595</v>
      </c>
      <c r="BY150" s="28">
        <v>0.57168519158315401</v>
      </c>
      <c r="BZ150" s="4">
        <v>321.83097529179901</v>
      </c>
      <c r="CA150" s="28">
        <v>0.34766591004674502</v>
      </c>
      <c r="CB150" s="4">
        <v>176.41505376344099</v>
      </c>
      <c r="CC150" s="26">
        <v>982.70431738277705</v>
      </c>
      <c r="CD150" s="26">
        <v>558.29671322941795</v>
      </c>
      <c r="CE150" s="28">
        <v>0.56812278459946397</v>
      </c>
      <c r="CF150" s="4">
        <v>332.24212877217798</v>
      </c>
      <c r="CG150" s="28">
        <v>0.338089619527707</v>
      </c>
      <c r="CH150" s="4">
        <v>182.19838709677401</v>
      </c>
      <c r="CI150" s="26">
        <v>870.13794686383505</v>
      </c>
      <c r="CJ150" s="26">
        <v>451.38725759248598</v>
      </c>
      <c r="CK150" s="28">
        <v>0.51875367488498003</v>
      </c>
      <c r="CL150" s="4">
        <v>216.07962525606499</v>
      </c>
      <c r="CM150" s="28">
        <v>0.24832801055839801</v>
      </c>
      <c r="CN150" s="4">
        <v>184.50345622119801</v>
      </c>
      <c r="CO150" s="26">
        <v>968.12749987012398</v>
      </c>
      <c r="CP150" s="26">
        <v>529.06448079678</v>
      </c>
      <c r="CQ150" s="28">
        <v>0.54648223593251499</v>
      </c>
      <c r="CR150" s="4">
        <v>299.39254904180098</v>
      </c>
      <c r="CS150" s="28">
        <v>0.30924909072613399</v>
      </c>
      <c r="CT150" s="4">
        <v>201.381720430108</v>
      </c>
      <c r="CU150" s="26">
        <v>1067.4339101046</v>
      </c>
      <c r="CV150" s="26">
        <v>561.689003769647</v>
      </c>
      <c r="CW150" s="28">
        <v>0.52620494669745599</v>
      </c>
      <c r="CX150" s="4">
        <v>318.40580884736698</v>
      </c>
      <c r="CY150" s="28">
        <v>0.29829088792594799</v>
      </c>
      <c r="CZ150" s="4">
        <v>221.111290322581</v>
      </c>
      <c r="DA150" s="26">
        <v>1160.7956565588299</v>
      </c>
      <c r="DB150" s="26">
        <v>637.97791645169104</v>
      </c>
      <c r="DC150" s="28">
        <v>0.54960398313599002</v>
      </c>
      <c r="DD150" s="4">
        <v>383.62718671878599</v>
      </c>
      <c r="DE150" s="28">
        <v>0.330486407793811</v>
      </c>
      <c r="DF150" s="4">
        <v>231.312903225806</v>
      </c>
      <c r="DG150" s="26">
        <v>918.811879773908</v>
      </c>
      <c r="DH150" s="26">
        <v>299.50977011981001</v>
      </c>
      <c r="DI150" s="28">
        <v>0.325975073584715</v>
      </c>
      <c r="DJ150" s="4">
        <v>37.454454142604902</v>
      </c>
      <c r="DK150" s="28">
        <v>4.0764007265362397E-2</v>
      </c>
      <c r="DL150" s="4">
        <v>237.92649769585299</v>
      </c>
      <c r="DM150" s="26">
        <v>1310.98466970186</v>
      </c>
      <c r="DN150" s="26">
        <v>680.82005377245298</v>
      </c>
      <c r="DO150" s="28">
        <v>0.51931961487183798</v>
      </c>
      <c r="DP150" s="4">
        <v>382.81426339479401</v>
      </c>
      <c r="DQ150" s="28">
        <v>0.29200514105313902</v>
      </c>
      <c r="DR150" s="4">
        <v>253.8</v>
      </c>
      <c r="DS150" s="26">
        <v>1182.81095200599</v>
      </c>
      <c r="DT150" s="26">
        <v>621.50647064450095</v>
      </c>
      <c r="DU150" s="28">
        <v>0.52544869456142396</v>
      </c>
      <c r="DV150" s="4">
        <v>381.41709907959603</v>
      </c>
      <c r="DW150" s="28">
        <v>0.32246666166958698</v>
      </c>
      <c r="DX150" s="4">
        <v>242.54301075268799</v>
      </c>
      <c r="DY150" s="26">
        <v>1366.65269099338</v>
      </c>
      <c r="DZ150" s="26">
        <v>798.9776838862</v>
      </c>
      <c r="EA150" s="28">
        <v>0.58462379590051206</v>
      </c>
      <c r="EB150" s="4">
        <v>549.35851982593795</v>
      </c>
      <c r="EC150" s="28">
        <v>0.40197375927795098</v>
      </c>
      <c r="ED150" s="4">
        <v>251.41827956989201</v>
      </c>
      <c r="EE150" s="26">
        <v>1224.9772114305099</v>
      </c>
      <c r="EF150" s="26">
        <v>661.66056952051702</v>
      </c>
      <c r="EG150" s="28">
        <v>0.54014112535843695</v>
      </c>
      <c r="EH150" s="4">
        <v>400.84212189555097</v>
      </c>
      <c r="EI150" s="28">
        <v>0.32722414601284899</v>
      </c>
      <c r="EJ150" s="4">
        <v>254.908294930876</v>
      </c>
      <c r="EK150" s="26">
        <v>1367.2663538694401</v>
      </c>
      <c r="EL150" s="26">
        <v>721.10081787700199</v>
      </c>
      <c r="EM150" s="28">
        <v>0.52740332257591804</v>
      </c>
      <c r="EN150" s="4">
        <v>422.98943139778203</v>
      </c>
      <c r="EO150" s="28">
        <v>0.30936871239513702</v>
      </c>
      <c r="EP150" s="4">
        <v>301.42838709677397</v>
      </c>
      <c r="EQ150" s="26">
        <v>1410.4694937812501</v>
      </c>
      <c r="ER150" s="26">
        <v>796.29177530513903</v>
      </c>
      <c r="ES150" s="28">
        <v>0.56455795663499497</v>
      </c>
      <c r="ET150" s="4">
        <v>490.187590704412</v>
      </c>
      <c r="EU150" s="28">
        <v>0.34753505330363099</v>
      </c>
      <c r="EV150" s="4">
        <v>298.75430107526898</v>
      </c>
      <c r="EW150" s="26">
        <v>990.13957181910996</v>
      </c>
      <c r="EX150" s="26">
        <v>579.16586806325904</v>
      </c>
      <c r="EY150" s="28">
        <v>0.58493356345631198</v>
      </c>
      <c r="EZ150" s="4">
        <v>398.79716390050697</v>
      </c>
      <c r="FA150" s="28">
        <v>0.40276863510042998</v>
      </c>
      <c r="FB150" s="4">
        <v>189.45440860215101</v>
      </c>
      <c r="FC150" s="4">
        <v>1935.7028673708</v>
      </c>
      <c r="FD150" s="4">
        <v>1116.7371103416899</v>
      </c>
      <c r="FE150" s="28">
        <v>0.57691556341935901</v>
      </c>
      <c r="FF150" s="4">
        <v>634.38101860334996</v>
      </c>
      <c r="FG150" s="28">
        <v>0.32772644464023998</v>
      </c>
      <c r="FH150" s="4">
        <v>368.59731182795701</v>
      </c>
      <c r="FI150" s="4">
        <v>1852.8422642466101</v>
      </c>
      <c r="FJ150" s="4">
        <v>1009.6839708218999</v>
      </c>
      <c r="FK150" s="28">
        <v>0.54493789908902701</v>
      </c>
      <c r="FL150" s="4">
        <v>548.32175402824305</v>
      </c>
      <c r="FM150" s="28">
        <v>0.29593547416795202</v>
      </c>
      <c r="FN150" s="4">
        <v>366.70184331797202</v>
      </c>
      <c r="FO150" s="4">
        <v>2035.5614099747199</v>
      </c>
      <c r="FP150" s="4">
        <v>1090.75348456643</v>
      </c>
      <c r="FQ150" s="28">
        <v>0.53584896983283503</v>
      </c>
      <c r="FR150" s="4">
        <v>617.79835788916796</v>
      </c>
      <c r="FS150" s="28">
        <v>0.30350268720059898</v>
      </c>
      <c r="FT150" s="4">
        <v>422.49301075268801</v>
      </c>
      <c r="FU150" s="4">
        <v>2079.60753633274</v>
      </c>
      <c r="FV150" s="4">
        <v>937.48768657150003</v>
      </c>
      <c r="FW150" s="28">
        <v>0.45080029293637902</v>
      </c>
      <c r="FX150" s="4">
        <v>421.08164086139101</v>
      </c>
      <c r="FY150" s="28">
        <v>0.20248130164210801</v>
      </c>
      <c r="FZ150" s="4">
        <v>469.23940092165901</v>
      </c>
      <c r="GA150" s="4">
        <v>2493.7956217078499</v>
      </c>
      <c r="GB150" s="4">
        <v>1242.5090575421</v>
      </c>
      <c r="GC150" s="28">
        <v>0.49824013111835602</v>
      </c>
      <c r="GD150" s="4">
        <v>764.23136247439095</v>
      </c>
      <c r="GE150" s="28">
        <v>0.30645308533784998</v>
      </c>
      <c r="GF150" s="4">
        <v>496.34301075268797</v>
      </c>
      <c r="GG150" s="4">
        <v>2591.6299024238901</v>
      </c>
      <c r="GH150" s="4">
        <v>1460.63825340672</v>
      </c>
      <c r="GI150" s="28">
        <v>0.56359831781560099</v>
      </c>
      <c r="GJ150" s="4">
        <v>950.20064172148898</v>
      </c>
      <c r="GK150" s="28">
        <v>0.36664210458167201</v>
      </c>
      <c r="GL150" s="4">
        <v>506.326574500768</v>
      </c>
      <c r="GM150" s="4">
        <v>2777.7358476506902</v>
      </c>
      <c r="GN150" s="4">
        <v>1517.39259318214</v>
      </c>
      <c r="GO150" s="28">
        <v>0.54626957940061105</v>
      </c>
      <c r="GP150" s="4">
        <v>913.17702210219397</v>
      </c>
      <c r="GQ150" s="28">
        <v>0.32874869036756199</v>
      </c>
      <c r="GR150" s="4">
        <v>600.18268817204296</v>
      </c>
      <c r="GS150" s="4">
        <v>990.13957181910996</v>
      </c>
      <c r="GT150" s="4">
        <v>579.16586806325904</v>
      </c>
      <c r="GU150" s="28">
        <v>0.58493356345631198</v>
      </c>
      <c r="GV150" s="4">
        <v>398.79716390050697</v>
      </c>
      <c r="GW150" s="28">
        <v>0.40276863510042998</v>
      </c>
      <c r="GX150" s="4">
        <v>189.45440860215101</v>
      </c>
    </row>
    <row r="151" spans="1:206" x14ac:dyDescent="0.25">
      <c r="A151" s="4" t="s">
        <v>220</v>
      </c>
      <c r="B151" s="4" t="s">
        <v>498</v>
      </c>
      <c r="C151" s="4" t="s">
        <v>499</v>
      </c>
      <c r="D151" s="25" t="s">
        <v>240</v>
      </c>
      <c r="E151" s="4" t="s">
        <v>241</v>
      </c>
      <c r="F151" s="26">
        <v>3559.10418009664</v>
      </c>
      <c r="G151" s="26">
        <v>3288.74809630764</v>
      </c>
      <c r="H151" s="26">
        <v>3656.7170547669598</v>
      </c>
      <c r="I151" s="26">
        <v>3935.77450824065</v>
      </c>
      <c r="J151" s="26">
        <v>4633.7621937341601</v>
      </c>
      <c r="K151" s="26">
        <v>4268.4169865245503</v>
      </c>
      <c r="L151" s="26">
        <v>4469.0258204455004</v>
      </c>
      <c r="M151" s="26">
        <v>4114.19317643256</v>
      </c>
      <c r="N151" s="26">
        <v>3980.7039088810302</v>
      </c>
      <c r="O151" s="26">
        <v>3967.6249196784602</v>
      </c>
      <c r="P151" s="26">
        <v>3516.29408318077</v>
      </c>
      <c r="Q151" s="26">
        <v>3686.4690474602999</v>
      </c>
      <c r="R151" s="26">
        <v>3199.9736916004499</v>
      </c>
      <c r="S151" s="26">
        <v>2914.2646130329599</v>
      </c>
      <c r="T151" s="26">
        <v>2329.4746418333102</v>
      </c>
      <c r="U151" s="26">
        <v>1686.0639108867199</v>
      </c>
      <c r="V151" s="26">
        <v>1640.57342852345</v>
      </c>
      <c r="W151" s="26">
        <v>1488.07041246689</v>
      </c>
      <c r="X151" s="26">
        <v>1091.78783826055</v>
      </c>
      <c r="Y151" s="26">
        <v>850.28024085831498</v>
      </c>
      <c r="Z151" s="26">
        <v>652.997369846933</v>
      </c>
      <c r="AA151" s="26">
        <v>700.23228607901797</v>
      </c>
      <c r="AB151" s="26">
        <v>537.38931362671406</v>
      </c>
      <c r="AC151" s="26">
        <v>6847.85227640429</v>
      </c>
      <c r="AD151" s="26">
        <v>7592.4915630076102</v>
      </c>
      <c r="AE151" s="26">
        <v>8902.1791802586995</v>
      </c>
      <c r="AF151" s="26">
        <v>8583.2189968780604</v>
      </c>
      <c r="AG151" s="26">
        <v>7948.3288285594799</v>
      </c>
      <c r="AH151" s="26">
        <v>7202.7631306410804</v>
      </c>
      <c r="AI151" s="26">
        <v>6114.2383046334098</v>
      </c>
      <c r="AJ151" s="26">
        <v>4015.5385527200201</v>
      </c>
      <c r="AK151" s="26">
        <v>3128.6438409903399</v>
      </c>
      <c r="AL151" s="26">
        <v>1942.0680791188599</v>
      </c>
      <c r="AM151" s="26">
        <v>1353.2296559259501</v>
      </c>
      <c r="AN151" s="26">
        <v>537.38931362671406</v>
      </c>
      <c r="AO151" s="26">
        <v>14440.3438394119</v>
      </c>
      <c r="AP151" s="26">
        <v>17485.398177136802</v>
      </c>
      <c r="AQ151" s="26">
        <v>15151.091959200599</v>
      </c>
      <c r="AR151" s="26">
        <v>10129.776857353399</v>
      </c>
      <c r="AS151" s="26">
        <v>5070.7119201092</v>
      </c>
      <c r="AT151" s="26">
        <v>1890.61896955267</v>
      </c>
      <c r="AU151" s="26">
        <f t="shared" si="31"/>
        <v>-2334.3062179362023</v>
      </c>
      <c r="AV151" s="26">
        <f t="shared" si="32"/>
        <v>-5021.3151018471999</v>
      </c>
      <c r="AW151" s="26">
        <f t="shared" si="33"/>
        <v>-5059.0649372441994</v>
      </c>
      <c r="AX151" s="26">
        <v>-354.83264401294798</v>
      </c>
      <c r="AY151" s="26">
        <v>-133.48926755153099</v>
      </c>
      <c r="AZ151" s="26">
        <v>-13.0789892025683</v>
      </c>
      <c r="BA151" s="26">
        <v>-451.330836497684</v>
      </c>
      <c r="BB151" s="26">
        <v>170.17496427952901</v>
      </c>
      <c r="BC151" s="26">
        <v>-486.495355859857</v>
      </c>
      <c r="BD151" s="26">
        <v>-285.709078567483</v>
      </c>
      <c r="BE151" s="26">
        <v>-584.78997119965697</v>
      </c>
      <c r="BF151" s="26">
        <v>-643.41073094658998</v>
      </c>
      <c r="BG151" s="26">
        <v>-45.490482363267198</v>
      </c>
      <c r="BH151" s="26">
        <v>-152.50301605655901</v>
      </c>
      <c r="BI151" s="26">
        <v>-396.28257420633997</v>
      </c>
      <c r="BJ151" s="26">
        <v>-241.50759740223401</v>
      </c>
      <c r="BK151" s="26">
        <v>-197.28287101138201</v>
      </c>
      <c r="BL151" s="26">
        <v>47.234916232086</v>
      </c>
      <c r="BM151" s="26" t="s">
        <v>224</v>
      </c>
      <c r="BN151" s="4" t="s">
        <v>224</v>
      </c>
      <c r="BO151" s="27">
        <v>133</v>
      </c>
      <c r="BP151" s="4" t="s">
        <v>253</v>
      </c>
      <c r="BQ151" s="26">
        <v>3980.7039088810302</v>
      </c>
      <c r="BR151" s="26">
        <v>1861.6625997788001</v>
      </c>
      <c r="BS151" s="28">
        <v>0.46767170892198201</v>
      </c>
      <c r="BT151" s="4">
        <v>1257.65106494926</v>
      </c>
      <c r="BU151" s="28">
        <v>0.31593685281224299</v>
      </c>
      <c r="BV151" s="4">
        <v>416.73333333333301</v>
      </c>
      <c r="BW151" s="26">
        <v>3967.6249196784602</v>
      </c>
      <c r="BX151" s="26">
        <v>1759.89620587069</v>
      </c>
      <c r="BY151" s="28">
        <v>0.44356415777661601</v>
      </c>
      <c r="BZ151" s="4">
        <v>1217.0174678626299</v>
      </c>
      <c r="CA151" s="28">
        <v>0.30673702592866497</v>
      </c>
      <c r="CB151" s="4">
        <v>438.79139784946199</v>
      </c>
      <c r="CC151" s="26">
        <v>3516.29408318077</v>
      </c>
      <c r="CD151" s="26">
        <v>1360.38505294117</v>
      </c>
      <c r="CE151" s="28">
        <v>0.386880340711033</v>
      </c>
      <c r="CF151" s="4">
        <v>753.16733552107996</v>
      </c>
      <c r="CG151" s="28">
        <v>0.21419349966308199</v>
      </c>
      <c r="CH151" s="4">
        <v>440.09892473118299</v>
      </c>
      <c r="CI151" s="26">
        <v>3686.4690474602999</v>
      </c>
      <c r="CJ151" s="26">
        <v>1541.7633144222</v>
      </c>
      <c r="CK151" s="28">
        <v>0.41822223232400602</v>
      </c>
      <c r="CL151" s="4">
        <v>948.44554655829097</v>
      </c>
      <c r="CM151" s="28">
        <v>0.25727750168191399</v>
      </c>
      <c r="CN151" s="4">
        <v>440.93433179723502</v>
      </c>
      <c r="CO151" s="26">
        <v>3199.9736916004499</v>
      </c>
      <c r="CP151" s="26">
        <v>1194.4733482513</v>
      </c>
      <c r="CQ151" s="28">
        <v>0.373275990170373</v>
      </c>
      <c r="CR151" s="4">
        <v>957.32483889510502</v>
      </c>
      <c r="CS151" s="28">
        <v>0.29916647171443</v>
      </c>
      <c r="CT151" s="4">
        <v>359.89462365591402</v>
      </c>
      <c r="CU151" s="26">
        <v>2927.0756506276398</v>
      </c>
      <c r="CV151" s="26">
        <v>975.77394714764603</v>
      </c>
      <c r="CW151" s="28">
        <v>0.33336136937165101</v>
      </c>
      <c r="CX151" s="4">
        <v>545.27807717016594</v>
      </c>
      <c r="CY151" s="28">
        <v>0.18628766122025101</v>
      </c>
      <c r="CZ151" s="4">
        <v>330.15698924731203</v>
      </c>
      <c r="DA151" s="26">
        <v>2348.7359147470102</v>
      </c>
      <c r="DB151" s="26">
        <v>804.92884880161796</v>
      </c>
      <c r="DC151" s="28">
        <v>0.34270725957214299</v>
      </c>
      <c r="DD151" s="4">
        <v>485.66843676494801</v>
      </c>
      <c r="DE151" s="28">
        <v>0.206778647916772</v>
      </c>
      <c r="DF151" s="4">
        <v>278.17849462365598</v>
      </c>
      <c r="DG151" s="26">
        <v>1729.2380223785899</v>
      </c>
      <c r="DH151" s="26">
        <v>648.97890167526998</v>
      </c>
      <c r="DI151" s="28">
        <v>0.37529761275003198</v>
      </c>
      <c r="DJ151" s="4">
        <v>389.08020951694601</v>
      </c>
      <c r="DK151" s="28">
        <v>0.225000956769249</v>
      </c>
      <c r="DL151" s="4">
        <v>217.08640552995399</v>
      </c>
      <c r="DM151" s="26">
        <v>1671.9591743333699</v>
      </c>
      <c r="DN151" s="26">
        <v>613.68785348462995</v>
      </c>
      <c r="DO151" s="28">
        <v>0.36704715217063499</v>
      </c>
      <c r="DP151" s="4">
        <v>344.66999131817403</v>
      </c>
      <c r="DQ151" s="28">
        <v>0.20614737286010401</v>
      </c>
      <c r="DR151" s="4">
        <v>212.436559139785</v>
      </c>
      <c r="DS151" s="26">
        <v>1498.6094672675699</v>
      </c>
      <c r="DT151" s="26">
        <v>581.24690058124395</v>
      </c>
      <c r="DU151" s="28">
        <v>0.38785748607409798</v>
      </c>
      <c r="DV151" s="4">
        <v>417.35815279154798</v>
      </c>
      <c r="DW151" s="28">
        <v>0.27849694126950902</v>
      </c>
      <c r="DX151" s="4">
        <v>182.222580645161</v>
      </c>
      <c r="DY151" s="26">
        <v>1091.8089998283999</v>
      </c>
      <c r="DZ151" s="26">
        <v>285.246301125321</v>
      </c>
      <c r="EA151" s="28">
        <v>0.26126025813136999</v>
      </c>
      <c r="EB151" s="4">
        <v>131.92191641538199</v>
      </c>
      <c r="EC151" s="28">
        <v>0.120828749750291</v>
      </c>
      <c r="ED151" s="4">
        <v>143.30000000000001</v>
      </c>
      <c r="EE151" s="26">
        <v>850.32972275499196</v>
      </c>
      <c r="EF151" s="26">
        <v>335.612757172893</v>
      </c>
      <c r="EG151" s="28">
        <v>0.394685435769007</v>
      </c>
      <c r="EH151" s="4">
        <v>246.402718827169</v>
      </c>
      <c r="EI151" s="28">
        <v>0.28977314591432402</v>
      </c>
      <c r="EJ151" s="4">
        <v>86.749124423963096</v>
      </c>
      <c r="EK151" s="26">
        <v>653.02069148462294</v>
      </c>
      <c r="EL151" s="26">
        <v>174.77375146921801</v>
      </c>
      <c r="EM151" s="28">
        <v>0.26763891825827901</v>
      </c>
      <c r="EN151" s="4">
        <v>73.281583272277203</v>
      </c>
      <c r="EO151" s="28">
        <v>0.112219389412721</v>
      </c>
      <c r="EP151" s="4">
        <v>79.784946236559094</v>
      </c>
      <c r="EQ151" s="26">
        <v>699.53038755989996</v>
      </c>
      <c r="ER151" s="26">
        <v>161.29677245039599</v>
      </c>
      <c r="ES151" s="28">
        <v>0.230578650075561</v>
      </c>
      <c r="ET151" s="4">
        <v>86.370143181952599</v>
      </c>
      <c r="EU151" s="28">
        <v>0.123468750919068</v>
      </c>
      <c r="EV151" s="4">
        <v>79.772043010752697</v>
      </c>
      <c r="EW151" s="26">
        <v>536.33499661543101</v>
      </c>
      <c r="EX151" s="26">
        <v>172.14840948851301</v>
      </c>
      <c r="EY151" s="28">
        <v>0.32097180041366702</v>
      </c>
      <c r="EZ151" s="4">
        <v>125.116468043835</v>
      </c>
      <c r="FA151" s="28">
        <v>0.233280447543772</v>
      </c>
      <c r="FB151" s="4">
        <v>51.6645161290323</v>
      </c>
      <c r="FC151" s="4">
        <v>7948.3288285594799</v>
      </c>
      <c r="FD151" s="4">
        <v>3621.5588056494898</v>
      </c>
      <c r="FE151" s="28">
        <v>0.45563776785840998</v>
      </c>
      <c r="FF151" s="4">
        <v>2474.6685328118901</v>
      </c>
      <c r="FG151" s="28">
        <v>0.311344508536191</v>
      </c>
      <c r="FH151" s="4">
        <v>855.52473118279602</v>
      </c>
      <c r="FI151" s="4">
        <v>7202.7631306410804</v>
      </c>
      <c r="FJ151" s="4">
        <v>2902.1483673633702</v>
      </c>
      <c r="FK151" s="28">
        <v>0.40292153368440198</v>
      </c>
      <c r="FL151" s="4">
        <v>1701.6128820793699</v>
      </c>
      <c r="FM151" s="28">
        <v>0.23624445941316399</v>
      </c>
      <c r="FN151" s="4">
        <v>881.03325652841795</v>
      </c>
      <c r="FO151" s="4">
        <v>6127.0493422280797</v>
      </c>
      <c r="FP151" s="4">
        <v>2170.24729539895</v>
      </c>
      <c r="FQ151" s="28">
        <v>0.354207575976488</v>
      </c>
      <c r="FR151" s="4">
        <v>1502.6029160652699</v>
      </c>
      <c r="FS151" s="28">
        <v>0.24524087079064599</v>
      </c>
      <c r="FT151" s="4">
        <v>690.05161290322599</v>
      </c>
      <c r="FU151" s="4">
        <v>4077.9739371255901</v>
      </c>
      <c r="FV151" s="4">
        <v>1453.90775047689</v>
      </c>
      <c r="FW151" s="28">
        <v>0.356526984451914</v>
      </c>
      <c r="FX151" s="4">
        <v>874.74864628189403</v>
      </c>
      <c r="FY151" s="28">
        <v>0.214505698115979</v>
      </c>
      <c r="FZ151" s="4">
        <v>495.26490015360997</v>
      </c>
      <c r="GA151" s="4">
        <v>3170.5686416009498</v>
      </c>
      <c r="GB151" s="4">
        <v>1589.4618006322801</v>
      </c>
      <c r="GC151" s="28">
        <v>0.50131758063111798</v>
      </c>
      <c r="GD151" s="4">
        <v>762.02814410972201</v>
      </c>
      <c r="GE151" s="28">
        <v>0.24034431367016301</v>
      </c>
      <c r="GF151" s="4">
        <v>394.65913978494598</v>
      </c>
      <c r="GG151" s="4">
        <v>1942.1387225833901</v>
      </c>
      <c r="GH151" s="4">
        <v>620.85905829821399</v>
      </c>
      <c r="GI151" s="28">
        <v>0.31967801840249599</v>
      </c>
      <c r="GJ151" s="4">
        <v>378.32463524255002</v>
      </c>
      <c r="GK151" s="28">
        <v>0.19479794663653599</v>
      </c>
      <c r="GL151" s="4">
        <v>230.04912442396301</v>
      </c>
      <c r="GM151" s="4">
        <v>1352.5510790445201</v>
      </c>
      <c r="GN151" s="4">
        <v>336.070523919614</v>
      </c>
      <c r="GO151" s="28">
        <v>0.248471594992939</v>
      </c>
      <c r="GP151" s="4">
        <v>159.65172645422999</v>
      </c>
      <c r="GQ151" s="28">
        <v>0.11803748407565599</v>
      </c>
      <c r="GR151" s="4">
        <v>159.556989247312</v>
      </c>
      <c r="GS151" s="4">
        <v>536.33499661543101</v>
      </c>
      <c r="GT151" s="4">
        <v>172.14840948851301</v>
      </c>
      <c r="GU151" s="28">
        <v>0.32097180041366702</v>
      </c>
      <c r="GV151" s="4">
        <v>125.116468043835</v>
      </c>
      <c r="GW151" s="28">
        <v>0.233280447543772</v>
      </c>
      <c r="GX151" s="4">
        <v>51.6645161290323</v>
      </c>
    </row>
    <row r="152" spans="1:206" x14ac:dyDescent="0.25">
      <c r="A152" s="4" t="s">
        <v>220</v>
      </c>
      <c r="B152" s="4" t="s">
        <v>500</v>
      </c>
      <c r="C152" s="4" t="s">
        <v>501</v>
      </c>
      <c r="D152" s="25" t="s">
        <v>237</v>
      </c>
      <c r="F152" s="26">
        <v>-78.6736755073795</v>
      </c>
      <c r="G152" s="26">
        <v>106.142174925565</v>
      </c>
      <c r="H152" s="26">
        <v>28.191711973393101</v>
      </c>
      <c r="I152" s="26">
        <v>40.186475070832699</v>
      </c>
      <c r="J152" s="26">
        <v>38.224783406308603</v>
      </c>
      <c r="K152" s="26">
        <v>59.250611919328399</v>
      </c>
      <c r="L152" s="26">
        <v>38.324069338130599</v>
      </c>
      <c r="M152" s="26">
        <v>35.464753043126599</v>
      </c>
      <c r="N152" s="26">
        <v>-122.275533371021</v>
      </c>
      <c r="O152" s="26">
        <v>362.17206884820803</v>
      </c>
      <c r="P152" s="26">
        <v>61.759910748227199</v>
      </c>
      <c r="Q152" s="26">
        <v>52.2064835963074</v>
      </c>
      <c r="R152" s="26">
        <v>-192.35946403639599</v>
      </c>
      <c r="S152" s="26">
        <v>780.28416566991905</v>
      </c>
      <c r="T152" s="26">
        <v>1123.53470206622</v>
      </c>
      <c r="U152" s="26">
        <v>1024.1053592677199</v>
      </c>
      <c r="V152" s="26">
        <v>1113.33109576878</v>
      </c>
      <c r="W152" s="26">
        <v>1266.4505547866299</v>
      </c>
      <c r="X152" s="26">
        <v>1379.2387232260301</v>
      </c>
      <c r="Y152" s="26">
        <v>1285.21161910858</v>
      </c>
      <c r="Z152" s="26">
        <v>1412.6469042080601</v>
      </c>
      <c r="AA152" s="26">
        <v>1916.8180189960201</v>
      </c>
      <c r="AB152" s="26">
        <v>1173.1604536070899</v>
      </c>
      <c r="AC152" s="26">
        <v>27.468499418185498</v>
      </c>
      <c r="AD152" s="26">
        <v>68.378187044225797</v>
      </c>
      <c r="AE152" s="26">
        <v>97.475395325636995</v>
      </c>
      <c r="AF152" s="26">
        <v>73.788822381257205</v>
      </c>
      <c r="AG152" s="26">
        <v>239.896535477187</v>
      </c>
      <c r="AH152" s="26">
        <v>113.966394344535</v>
      </c>
      <c r="AI152" s="26">
        <v>587.924701633523</v>
      </c>
      <c r="AJ152" s="26">
        <v>2147.6400613339401</v>
      </c>
      <c r="AK152" s="26">
        <v>2379.7816505554101</v>
      </c>
      <c r="AL152" s="26">
        <v>2664.45034233461</v>
      </c>
      <c r="AM152" s="26">
        <v>3329.4649232040802</v>
      </c>
      <c r="AN152" s="26">
        <v>1173.1604536070899</v>
      </c>
      <c r="AO152" s="26">
        <v>95.846686462411299</v>
      </c>
      <c r="AP152" s="26">
        <v>171.26421770689399</v>
      </c>
      <c r="AQ152" s="26">
        <v>353.86292982172102</v>
      </c>
      <c r="AR152" s="26">
        <v>2735.56476296747</v>
      </c>
      <c r="AS152" s="26">
        <v>5044.2319928900197</v>
      </c>
      <c r="AT152" s="26">
        <v>4502.6253768111701</v>
      </c>
      <c r="AU152" s="26">
        <f t="shared" si="31"/>
        <v>182.59871211482704</v>
      </c>
      <c r="AV152" s="26">
        <f t="shared" si="32"/>
        <v>2381.7018331457489</v>
      </c>
      <c r="AW152" s="26">
        <f t="shared" si="33"/>
        <v>2308.6672299225497</v>
      </c>
      <c r="AX152" s="26">
        <v>-2.8593162950039899</v>
      </c>
      <c r="AY152" s="26">
        <v>-157.74028641414799</v>
      </c>
      <c r="AZ152" s="26">
        <v>484.44760221923002</v>
      </c>
      <c r="BA152" s="26">
        <v>-300.41215809998101</v>
      </c>
      <c r="BB152" s="26">
        <v>-9.5534271519198093</v>
      </c>
      <c r="BC152" s="26">
        <v>-244.565947632703</v>
      </c>
      <c r="BD152" s="26">
        <v>972.64362970631498</v>
      </c>
      <c r="BE152" s="26">
        <v>343.25053639630499</v>
      </c>
      <c r="BF152" s="26">
        <v>-99.429342798503896</v>
      </c>
      <c r="BG152" s="26">
        <v>89.225736501058407</v>
      </c>
      <c r="BH152" s="26">
        <v>153.11945901785199</v>
      </c>
      <c r="BI152" s="26">
        <v>112.78816843940299</v>
      </c>
      <c r="BJ152" s="26">
        <v>-94.027104117457696</v>
      </c>
      <c r="BK152" s="26">
        <v>127.43528509948</v>
      </c>
      <c r="BL152" s="26">
        <v>504.17111478796602</v>
      </c>
      <c r="BM152" s="26" t="s">
        <v>271</v>
      </c>
      <c r="BN152" s="4" t="s">
        <v>271</v>
      </c>
      <c r="BO152" s="27">
        <v>134</v>
      </c>
      <c r="BP152" s="4" t="s">
        <v>253</v>
      </c>
      <c r="BQ152" s="26">
        <v>-122.275533371021</v>
      </c>
      <c r="BR152" s="26">
        <v>-145.34134612475901</v>
      </c>
      <c r="BS152" s="28">
        <v>1.1886380056404999</v>
      </c>
      <c r="BT152" s="4">
        <v>-156.90500196366199</v>
      </c>
      <c r="BU152" s="28">
        <v>-1.2832084852786001</v>
      </c>
      <c r="BV152" s="4">
        <v>9</v>
      </c>
      <c r="BW152" s="26">
        <v>362.17206884820803</v>
      </c>
      <c r="BX152" s="26">
        <v>327.663098870243</v>
      </c>
      <c r="BY152" s="28">
        <v>0.90471664452835399</v>
      </c>
      <c r="BZ152" s="4">
        <v>314.19106626576797</v>
      </c>
      <c r="CA152" s="28">
        <v>0.86751876605219502</v>
      </c>
      <c r="CB152" s="4">
        <v>9</v>
      </c>
      <c r="CC152" s="26">
        <v>61.759910748227199</v>
      </c>
      <c r="CD152" s="26">
        <v>35.496691435338697</v>
      </c>
      <c r="CE152" s="28">
        <v>0.574752958760674</v>
      </c>
      <c r="CF152" s="4">
        <v>26.147671845381399</v>
      </c>
      <c r="CG152" s="28">
        <v>0.42337612746844699</v>
      </c>
      <c r="CH152" s="4">
        <v>9</v>
      </c>
      <c r="CI152" s="26">
        <v>52.2064835963074</v>
      </c>
      <c r="CJ152" s="26">
        <v>25.778049632618099</v>
      </c>
      <c r="CK152" s="28">
        <v>0.493771038707563</v>
      </c>
      <c r="CL152" s="4">
        <v>16.398278771464</v>
      </c>
      <c r="CM152" s="28">
        <v>0.31410425759117599</v>
      </c>
      <c r="CN152" s="4">
        <v>8.8387096774193594</v>
      </c>
      <c r="CO152" s="26">
        <v>-192.35946403639599</v>
      </c>
      <c r="CP152" s="26">
        <v>-365.40294475061398</v>
      </c>
      <c r="CQ152" s="28">
        <v>1.89958392003773</v>
      </c>
      <c r="CR152" s="4">
        <v>-406.332330728351</v>
      </c>
      <c r="CS152" s="28">
        <v>-2.1123594451868</v>
      </c>
      <c r="CT152" s="4">
        <v>37.882075268817204</v>
      </c>
      <c r="CU152" s="26">
        <v>780.28416566991905</v>
      </c>
      <c r="CV152" s="26">
        <v>435.69309301783602</v>
      </c>
      <c r="CW152" s="28">
        <v>0.55837746322042603</v>
      </c>
      <c r="CX152" s="4">
        <v>353.81437824022402</v>
      </c>
      <c r="CY152" s="28">
        <v>0.45344298116886</v>
      </c>
      <c r="CZ152" s="4">
        <v>82.708064516128999</v>
      </c>
      <c r="DA152" s="26">
        <v>1123.53470206622</v>
      </c>
      <c r="DB152" s="26">
        <v>626.52755585765601</v>
      </c>
      <c r="DC152" s="28">
        <v>0.55763970147557396</v>
      </c>
      <c r="DD152" s="4">
        <v>523.88094782779399</v>
      </c>
      <c r="DE152" s="28">
        <v>0.46627927634487598</v>
      </c>
      <c r="DF152" s="4">
        <v>108.324193548387</v>
      </c>
      <c r="DG152" s="26">
        <v>1024.1053592677199</v>
      </c>
      <c r="DH152" s="26">
        <v>527.77727783937405</v>
      </c>
      <c r="DI152" s="28">
        <v>0.51535447311471705</v>
      </c>
      <c r="DJ152" s="4">
        <v>399.98771097166701</v>
      </c>
      <c r="DK152" s="28">
        <v>0.39057281299423702</v>
      </c>
      <c r="DL152" s="4">
        <v>133.54912442396301</v>
      </c>
      <c r="DM152" s="26">
        <v>1113.46718324371</v>
      </c>
      <c r="DN152" s="26">
        <v>534.79011152272005</v>
      </c>
      <c r="DO152" s="28">
        <v>0.48029265664102599</v>
      </c>
      <c r="DP152" s="4">
        <v>390.754298870475</v>
      </c>
      <c r="DQ152" s="28">
        <v>0.35093472421175997</v>
      </c>
      <c r="DR152" s="4">
        <v>146.08451612903201</v>
      </c>
      <c r="DS152" s="26">
        <v>1266.50742160397</v>
      </c>
      <c r="DT152" s="26">
        <v>656.08199818739797</v>
      </c>
      <c r="DU152" s="28">
        <v>0.51802459819501301</v>
      </c>
      <c r="DV152" s="4">
        <v>502.463475324115</v>
      </c>
      <c r="DW152" s="28">
        <v>0.39673156805332399</v>
      </c>
      <c r="DX152" s="4">
        <v>162.81311827957001</v>
      </c>
      <c r="DY152" s="26">
        <v>1379.2543681357399</v>
      </c>
      <c r="DZ152" s="26">
        <v>754.18306532159204</v>
      </c>
      <c r="EA152" s="28">
        <v>0.54680491339750203</v>
      </c>
      <c r="EB152" s="4">
        <v>605.46488691540799</v>
      </c>
      <c r="EC152" s="28">
        <v>0.43897985817784901</v>
      </c>
      <c r="ED152" s="4">
        <v>164.331290322581</v>
      </c>
      <c r="EE152" s="26">
        <v>1285.20530332101</v>
      </c>
      <c r="EF152" s="26">
        <v>630.36975687295796</v>
      </c>
      <c r="EG152" s="28">
        <v>0.49048175824054302</v>
      </c>
      <c r="EH152" s="4">
        <v>465.21480245652799</v>
      </c>
      <c r="EI152" s="28">
        <v>0.36197703297239697</v>
      </c>
      <c r="EJ152" s="4">
        <v>170.55467741935499</v>
      </c>
      <c r="EK152" s="26">
        <v>1412.64184363238</v>
      </c>
      <c r="EL152" s="26">
        <v>753.88690138254594</v>
      </c>
      <c r="EM152" s="28">
        <v>0.53367164846543502</v>
      </c>
      <c r="EN152" s="4">
        <v>598.85292615942501</v>
      </c>
      <c r="EO152" s="28">
        <v>0.42392410281403697</v>
      </c>
      <c r="EP152" s="4">
        <v>176.303870967742</v>
      </c>
      <c r="EQ152" s="26">
        <v>1916.7738060353799</v>
      </c>
      <c r="ER152" s="26">
        <v>1138.9065168985201</v>
      </c>
      <c r="ES152" s="28">
        <v>0.59417888188602097</v>
      </c>
      <c r="ET152" s="4">
        <v>956.52473458367297</v>
      </c>
      <c r="EU152" s="28">
        <v>0.49902848816685902</v>
      </c>
      <c r="EV152" s="4">
        <v>192.96838709677399</v>
      </c>
      <c r="EW152" s="26">
        <v>1173.10439140988</v>
      </c>
      <c r="EX152" s="26">
        <v>531.98616841090904</v>
      </c>
      <c r="EY152" s="28">
        <v>0.453485787203942</v>
      </c>
      <c r="EZ152" s="4">
        <v>389.63106867082001</v>
      </c>
      <c r="FA152" s="28">
        <v>0.33213674036506502</v>
      </c>
      <c r="FB152" s="4">
        <v>148.46064516128999</v>
      </c>
      <c r="FC152" s="4">
        <v>239.896535477187</v>
      </c>
      <c r="FD152" s="4">
        <v>182.32175274548399</v>
      </c>
      <c r="FE152" s="28">
        <v>0.76000160812168804</v>
      </c>
      <c r="FF152" s="4">
        <v>157.28606430210601</v>
      </c>
      <c r="FG152" s="28">
        <v>0.65564124962973303</v>
      </c>
      <c r="FH152" s="4">
        <v>18</v>
      </c>
      <c r="FI152" s="4">
        <v>113.966394344535</v>
      </c>
      <c r="FJ152" s="4">
        <v>61.274741067956803</v>
      </c>
      <c r="FK152" s="28">
        <v>0.53765622243620004</v>
      </c>
      <c r="FL152" s="4">
        <v>42.545950616845403</v>
      </c>
      <c r="FM152" s="28">
        <v>0.373320142850389</v>
      </c>
      <c r="FN152" s="4">
        <v>17.838709677419399</v>
      </c>
      <c r="FO152" s="4">
        <v>587.924701633523</v>
      </c>
      <c r="FP152" s="4">
        <v>70.290148267222094</v>
      </c>
      <c r="FQ152" s="28">
        <v>0.11955637868578101</v>
      </c>
      <c r="FR152" s="4">
        <v>-52.517952488127001</v>
      </c>
      <c r="FS152" s="28">
        <v>-8.9327684892654094E-2</v>
      </c>
      <c r="FT152" s="4">
        <v>120.590139784946</v>
      </c>
      <c r="FU152" s="4">
        <v>2147.6400613339401</v>
      </c>
      <c r="FV152" s="4">
        <v>1154.3048336970301</v>
      </c>
      <c r="FW152" s="28">
        <v>0.53747592740473804</v>
      </c>
      <c r="FX152" s="4">
        <v>923.86865879946095</v>
      </c>
      <c r="FY152" s="28">
        <v>0.430178536633195</v>
      </c>
      <c r="FZ152" s="4">
        <v>241.87331797235001</v>
      </c>
      <c r="GA152" s="4">
        <v>2379.97460484768</v>
      </c>
      <c r="GB152" s="4">
        <v>970.48320454055499</v>
      </c>
      <c r="GC152" s="28">
        <v>0.40777040333279901</v>
      </c>
      <c r="GD152" s="4">
        <v>893.21777419458897</v>
      </c>
      <c r="GE152" s="28">
        <v>0.37530559039379202</v>
      </c>
      <c r="GF152" s="4">
        <v>308.89763440860202</v>
      </c>
      <c r="GG152" s="4">
        <v>2664.4596714567501</v>
      </c>
      <c r="GH152" s="4">
        <v>1384.5528221945499</v>
      </c>
      <c r="GI152" s="28">
        <v>0.51963737226976603</v>
      </c>
      <c r="GJ152" s="4">
        <v>1070.67968937194</v>
      </c>
      <c r="GK152" s="28">
        <v>0.40183745351512801</v>
      </c>
      <c r="GL152" s="4">
        <v>334.88596774193502</v>
      </c>
      <c r="GM152" s="4">
        <v>3329.4156496677701</v>
      </c>
      <c r="GN152" s="4">
        <v>1892.79341828106</v>
      </c>
      <c r="GO152" s="28">
        <v>0.56850619371298405</v>
      </c>
      <c r="GP152" s="4">
        <v>1555.3776607431</v>
      </c>
      <c r="GQ152" s="28">
        <v>0.46716235652292498</v>
      </c>
      <c r="GR152" s="4">
        <v>369.272258064516</v>
      </c>
      <c r="GS152" s="4">
        <v>1173.10439140988</v>
      </c>
      <c r="GT152" s="4">
        <v>531.98616841090904</v>
      </c>
      <c r="GU152" s="28">
        <v>0.453485787203942</v>
      </c>
      <c r="GV152" s="4">
        <v>389.63106867082001</v>
      </c>
      <c r="GW152" s="28">
        <v>0.33213674036506502</v>
      </c>
      <c r="GX152" s="4">
        <v>148.46064516128999</v>
      </c>
    </row>
    <row r="153" spans="1:206" x14ac:dyDescent="0.25">
      <c r="A153" s="4" t="s">
        <v>220</v>
      </c>
      <c r="B153" s="4" t="s">
        <v>502</v>
      </c>
      <c r="C153" s="4" t="s">
        <v>502</v>
      </c>
      <c r="D153" s="25" t="s">
        <v>228</v>
      </c>
      <c r="F153" s="26">
        <v>2110.5327632292501</v>
      </c>
      <c r="G153" s="26">
        <v>1995.2775862082999</v>
      </c>
      <c r="H153" s="26">
        <v>2797.5131017869899</v>
      </c>
      <c r="I153" s="26">
        <v>1622.07572800344</v>
      </c>
      <c r="J153" s="26">
        <v>1853.1749092541299</v>
      </c>
      <c r="K153" s="26">
        <v>1897.05519955764</v>
      </c>
      <c r="L153" s="26">
        <v>1918.8316377486799</v>
      </c>
      <c r="M153" s="26">
        <v>1538.03145450084</v>
      </c>
      <c r="N153" s="26">
        <v>1603.83863050472</v>
      </c>
      <c r="O153" s="26">
        <v>1292.7114403590599</v>
      </c>
      <c r="P153" s="26">
        <v>1629.9691188692</v>
      </c>
      <c r="Q153" s="26">
        <v>1546.96164313381</v>
      </c>
      <c r="R153" s="26">
        <v>1306.05868001261</v>
      </c>
      <c r="S153" s="26">
        <v>2075.02620042638</v>
      </c>
      <c r="T153" s="26">
        <v>1467.6459326044401</v>
      </c>
      <c r="U153" s="26">
        <v>1509.5667081138699</v>
      </c>
      <c r="V153" s="26">
        <v>1201.39113619058</v>
      </c>
      <c r="W153" s="26">
        <v>1347.2515630634</v>
      </c>
      <c r="X153" s="26">
        <v>1324.42734765759</v>
      </c>
      <c r="Y153" s="26">
        <v>1171.0430821467201</v>
      </c>
      <c r="Z153" s="26">
        <v>917.48469882990298</v>
      </c>
      <c r="AA153" s="26">
        <v>515.15385427895001</v>
      </c>
      <c r="AB153" s="26">
        <v>257.18440346743802</v>
      </c>
      <c r="AC153" s="26">
        <v>4105.81034943755</v>
      </c>
      <c r="AD153" s="26">
        <v>4419.5888297904403</v>
      </c>
      <c r="AE153" s="26">
        <v>3750.2301088117702</v>
      </c>
      <c r="AF153" s="26">
        <v>3456.8630922495199</v>
      </c>
      <c r="AG153" s="26">
        <v>2896.5500708637701</v>
      </c>
      <c r="AH153" s="26">
        <v>3176.9307620030099</v>
      </c>
      <c r="AI153" s="26">
        <v>3381.0848804389798</v>
      </c>
      <c r="AJ153" s="26">
        <v>2977.21264071831</v>
      </c>
      <c r="AK153" s="26">
        <v>2548.64269925398</v>
      </c>
      <c r="AL153" s="26">
        <v>2495.4704298043098</v>
      </c>
      <c r="AM153" s="26">
        <v>1432.6385531088499</v>
      </c>
      <c r="AN153" s="26">
        <v>257.18440346743802</v>
      </c>
      <c r="AO153" s="26">
        <v>8525.3991792279903</v>
      </c>
      <c r="AP153" s="26">
        <v>7207.0932010612896</v>
      </c>
      <c r="AQ153" s="26">
        <v>6073.4808328667896</v>
      </c>
      <c r="AR153" s="26">
        <v>6358.2975211573003</v>
      </c>
      <c r="AS153" s="26">
        <v>5044.1131290582898</v>
      </c>
      <c r="AT153" s="26">
        <v>1689.8229565762899</v>
      </c>
      <c r="AU153" s="26">
        <f t="shared" si="31"/>
        <v>-1133.6123681945</v>
      </c>
      <c r="AV153" s="26">
        <f t="shared" si="32"/>
        <v>284.81668829051068</v>
      </c>
      <c r="AW153" s="26">
        <f t="shared" si="33"/>
        <v>-1314.1843920990104</v>
      </c>
      <c r="AX153" s="26">
        <v>-380.80018324784601</v>
      </c>
      <c r="AY153" s="26">
        <v>65.807176003876904</v>
      </c>
      <c r="AZ153" s="26">
        <v>-311.12719014565602</v>
      </c>
      <c r="BA153" s="26">
        <v>337.25767851014098</v>
      </c>
      <c r="BB153" s="26">
        <v>-83.007475735390102</v>
      </c>
      <c r="BC153" s="26">
        <v>-240.90296312120199</v>
      </c>
      <c r="BD153" s="26">
        <v>768.96752041376999</v>
      </c>
      <c r="BE153" s="26">
        <v>-607.38026782193401</v>
      </c>
      <c r="BF153" s="26">
        <v>41.920775509423599</v>
      </c>
      <c r="BG153" s="26">
        <v>-308.17557192329099</v>
      </c>
      <c r="BH153" s="26">
        <v>145.860426872826</v>
      </c>
      <c r="BI153" s="26">
        <v>-22.824215405813899</v>
      </c>
      <c r="BJ153" s="26">
        <v>-153.384265510863</v>
      </c>
      <c r="BK153" s="26">
        <v>-253.55838331682199</v>
      </c>
      <c r="BL153" s="26">
        <v>-402.33084455095297</v>
      </c>
      <c r="BM153" s="26" t="s">
        <v>342</v>
      </c>
      <c r="BN153" s="4" t="s">
        <v>342</v>
      </c>
      <c r="BO153" s="27">
        <v>135</v>
      </c>
      <c r="BP153" s="4" t="s">
        <v>253</v>
      </c>
      <c r="BQ153" s="26">
        <v>1605.9979904963</v>
      </c>
      <c r="BR153" s="26">
        <v>1083.5933281289099</v>
      </c>
      <c r="BS153" s="28">
        <v>0.674716490643958</v>
      </c>
      <c r="BT153" s="4">
        <v>575.21605635094602</v>
      </c>
      <c r="BU153" s="28">
        <v>0.35816735746549</v>
      </c>
      <c r="BV153" s="4">
        <v>346.53989247311802</v>
      </c>
      <c r="BW153" s="26">
        <v>1298.76439067569</v>
      </c>
      <c r="BX153" s="26">
        <v>817.77295151657802</v>
      </c>
      <c r="BY153" s="28">
        <v>0.62965458353160197</v>
      </c>
      <c r="BZ153" s="4">
        <v>491.60777538710499</v>
      </c>
      <c r="CA153" s="28">
        <v>0.37851959825549403</v>
      </c>
      <c r="CB153" s="4">
        <v>300.83494623655901</v>
      </c>
      <c r="CC153" s="26">
        <v>1650.08589791945</v>
      </c>
      <c r="CD153" s="26">
        <v>1103.4338749794199</v>
      </c>
      <c r="CE153" s="28">
        <v>0.66871299025748399</v>
      </c>
      <c r="CF153" s="4">
        <v>755.93422061888498</v>
      </c>
      <c r="CG153" s="28">
        <v>0.458118102561825</v>
      </c>
      <c r="CH153" s="4">
        <v>331.18010752688201</v>
      </c>
      <c r="CI153" s="26">
        <v>1553.2918684712199</v>
      </c>
      <c r="CJ153" s="26">
        <v>1021.74003116037</v>
      </c>
      <c r="CK153" s="28">
        <v>0.65779011137551702</v>
      </c>
      <c r="CL153" s="4">
        <v>621.17826312319301</v>
      </c>
      <c r="CM153" s="28">
        <v>0.39991084465958598</v>
      </c>
      <c r="CN153" s="4">
        <v>337.02440092165898</v>
      </c>
      <c r="CO153" s="26">
        <v>1310.0384963406</v>
      </c>
      <c r="CP153" s="26">
        <v>746.60028499999498</v>
      </c>
      <c r="CQ153" s="28">
        <v>0.56990713409225102</v>
      </c>
      <c r="CR153" s="4">
        <v>367.56494615848698</v>
      </c>
      <c r="CS153" s="28">
        <v>0.28057568322245902</v>
      </c>
      <c r="CT153" s="4">
        <v>317.85669892473101</v>
      </c>
      <c r="CU153" s="26">
        <v>2077.0369160272699</v>
      </c>
      <c r="CV153" s="26">
        <v>1307.74476044364</v>
      </c>
      <c r="CW153" s="28">
        <v>0.62962037427093698</v>
      </c>
      <c r="CX153" s="4">
        <v>865.44659337022097</v>
      </c>
      <c r="CY153" s="28">
        <v>0.416673669443273</v>
      </c>
      <c r="CZ153" s="4">
        <v>377.620505376344</v>
      </c>
      <c r="DA153" s="26">
        <v>1468.75741670098</v>
      </c>
      <c r="DB153" s="26">
        <v>777.494253828414</v>
      </c>
      <c r="DC153" s="28">
        <v>0.52935511677263003</v>
      </c>
      <c r="DD153" s="4">
        <v>315.51210436035802</v>
      </c>
      <c r="DE153" s="28">
        <v>0.21481566715696301</v>
      </c>
      <c r="DF153" s="4">
        <v>378.67244086021498</v>
      </c>
      <c r="DG153" s="26">
        <v>1509.90213397566</v>
      </c>
      <c r="DH153" s="26">
        <v>995.41125439594202</v>
      </c>
      <c r="DI153" s="28">
        <v>0.65925547887992497</v>
      </c>
      <c r="DJ153" s="4">
        <v>629.96420201956198</v>
      </c>
      <c r="DK153" s="28">
        <v>0.41722187673238897</v>
      </c>
      <c r="DL153" s="4">
        <v>321.463133640553</v>
      </c>
      <c r="DM153" s="26">
        <v>1201.70881844727</v>
      </c>
      <c r="DN153" s="26">
        <v>719.02613646591101</v>
      </c>
      <c r="DO153" s="28">
        <v>0.59833640681356404</v>
      </c>
      <c r="DP153" s="4">
        <v>288.99571731861698</v>
      </c>
      <c r="DQ153" s="28">
        <v>0.240487306810339</v>
      </c>
      <c r="DR153" s="4">
        <v>321.686021505376</v>
      </c>
      <c r="DS153" s="26">
        <v>1348.8407687149499</v>
      </c>
      <c r="DT153" s="26">
        <v>922.41687655180306</v>
      </c>
      <c r="DU153" s="28">
        <v>0.68385898317011695</v>
      </c>
      <c r="DV153" s="4">
        <v>587.17207693724401</v>
      </c>
      <c r="DW153" s="28">
        <v>0.43531608070880601</v>
      </c>
      <c r="DX153" s="4">
        <v>279.797849462366</v>
      </c>
      <c r="DY153" s="26">
        <v>1324.1385250880201</v>
      </c>
      <c r="DZ153" s="26">
        <v>897.15525243933098</v>
      </c>
      <c r="EA153" s="28">
        <v>0.67753881896887902</v>
      </c>
      <c r="EB153" s="4">
        <v>591.12563670456802</v>
      </c>
      <c r="EC153" s="28">
        <v>0.44642280660573203</v>
      </c>
      <c r="ED153" s="4">
        <v>270.13064516128998</v>
      </c>
      <c r="EE153" s="26">
        <v>1168.86636333655</v>
      </c>
      <c r="EF153" s="26">
        <v>711.69512834992099</v>
      </c>
      <c r="EG153" s="28">
        <v>0.608876387133236</v>
      </c>
      <c r="EH153" s="4">
        <v>415.20561798419999</v>
      </c>
      <c r="EI153" s="28">
        <v>0.35522077716308698</v>
      </c>
      <c r="EJ153" s="4">
        <v>257.154089861751</v>
      </c>
      <c r="EK153" s="26">
        <v>917.78781114009303</v>
      </c>
      <c r="EL153" s="26">
        <v>582.200244502175</v>
      </c>
      <c r="EM153" s="28">
        <v>0.63435168503594996</v>
      </c>
      <c r="EN153" s="4">
        <v>370.39095314062502</v>
      </c>
      <c r="EO153" s="28">
        <v>0.40356926584208902</v>
      </c>
      <c r="EP153" s="4">
        <v>204.628602150538</v>
      </c>
      <c r="EQ153" s="26">
        <v>515.187342070255</v>
      </c>
      <c r="ER153" s="26">
        <v>322.75789883839599</v>
      </c>
      <c r="ES153" s="28">
        <v>0.62648646906076699</v>
      </c>
      <c r="ET153" s="4">
        <v>196.446040154055</v>
      </c>
      <c r="EU153" s="28">
        <v>0.38130991216640903</v>
      </c>
      <c r="EV153" s="4">
        <v>101.659838709677</v>
      </c>
      <c r="EW153" s="26">
        <v>257.20232746127601</v>
      </c>
      <c r="EX153" s="26">
        <v>179.274896462633</v>
      </c>
      <c r="EY153" s="28">
        <v>0.69701895092541299</v>
      </c>
      <c r="EZ153" s="4">
        <v>124.359595417443</v>
      </c>
      <c r="FA153" s="28">
        <v>0.48350882608621198</v>
      </c>
      <c r="FB153" s="4">
        <v>44.808064516129001</v>
      </c>
      <c r="FC153" s="4">
        <v>2904.76238117199</v>
      </c>
      <c r="FD153" s="4">
        <v>1901.3662796454901</v>
      </c>
      <c r="FE153" s="28">
        <v>0.65456861186640003</v>
      </c>
      <c r="FF153" s="4">
        <v>1066.8238317380501</v>
      </c>
      <c r="FG153" s="28">
        <v>0.36726716052678199</v>
      </c>
      <c r="FH153" s="4">
        <v>647.37483870967696</v>
      </c>
      <c r="FI153" s="4">
        <v>3203.3777663906799</v>
      </c>
      <c r="FJ153" s="4">
        <v>2125.1739061397898</v>
      </c>
      <c r="FK153" s="28">
        <v>0.66341657497806705</v>
      </c>
      <c r="FL153" s="4">
        <v>1377.11248374208</v>
      </c>
      <c r="FM153" s="28">
        <v>0.42989387583023198</v>
      </c>
      <c r="FN153" s="4">
        <v>668.20450844854099</v>
      </c>
      <c r="FO153" s="4">
        <v>3387.0754123678698</v>
      </c>
      <c r="FP153" s="4">
        <v>2054.3450454436402</v>
      </c>
      <c r="FQ153" s="28">
        <v>0.60652474342384499</v>
      </c>
      <c r="FR153" s="4">
        <v>1233.01153952871</v>
      </c>
      <c r="FS153" s="28">
        <v>0.36403427423740797</v>
      </c>
      <c r="FT153" s="4">
        <v>695.47720430107495</v>
      </c>
      <c r="FU153" s="4">
        <v>2978.6595506766398</v>
      </c>
      <c r="FV153" s="4">
        <v>1772.9055082243599</v>
      </c>
      <c r="FW153" s="28">
        <v>0.59520246542496602</v>
      </c>
      <c r="FX153" s="4">
        <v>945.47630637991995</v>
      </c>
      <c r="FY153" s="28">
        <v>0.31741670717794701</v>
      </c>
      <c r="FZ153" s="4">
        <v>700.13557450076803</v>
      </c>
      <c r="GA153" s="4">
        <v>2550.5495871622102</v>
      </c>
      <c r="GB153" s="4">
        <v>2026.7708969095499</v>
      </c>
      <c r="GC153" s="28">
        <v>0.79464085196029199</v>
      </c>
      <c r="GD153" s="4">
        <v>876.16779425586196</v>
      </c>
      <c r="GE153" s="28">
        <v>0.34352117624605799</v>
      </c>
      <c r="GF153" s="4">
        <v>601.48387096774195</v>
      </c>
      <c r="GG153" s="4">
        <v>2493.0048884245698</v>
      </c>
      <c r="GH153" s="4">
        <v>1608.85038078925</v>
      </c>
      <c r="GI153" s="28">
        <v>0.64534585883060602</v>
      </c>
      <c r="GJ153" s="4">
        <v>1006.3312546887699</v>
      </c>
      <c r="GK153" s="28">
        <v>0.40366196607207999</v>
      </c>
      <c r="GL153" s="4">
        <v>527.284735023042</v>
      </c>
      <c r="GM153" s="4">
        <v>1432.9751532103501</v>
      </c>
      <c r="GN153" s="4">
        <v>904.95814334057002</v>
      </c>
      <c r="GO153" s="28">
        <v>0.63152396000248701</v>
      </c>
      <c r="GP153" s="4">
        <v>566.83699329468004</v>
      </c>
      <c r="GQ153" s="28">
        <v>0.39556651908776902</v>
      </c>
      <c r="GR153" s="4">
        <v>306.28844086021502</v>
      </c>
      <c r="GS153" s="4">
        <v>257.20232746127601</v>
      </c>
      <c r="GT153" s="4">
        <v>179.274896462633</v>
      </c>
      <c r="GU153" s="28">
        <v>0.69701895092541299</v>
      </c>
      <c r="GV153" s="4">
        <v>124.359595417443</v>
      </c>
      <c r="GW153" s="28">
        <v>0.48350882608621198</v>
      </c>
      <c r="GX153" s="4">
        <v>44.808064516129001</v>
      </c>
    </row>
    <row r="154" spans="1:206" x14ac:dyDescent="0.25">
      <c r="A154" s="4" t="s">
        <v>220</v>
      </c>
      <c r="B154" s="4" t="s">
        <v>503</v>
      </c>
      <c r="C154" s="4" t="s">
        <v>504</v>
      </c>
      <c r="D154" s="25" t="s">
        <v>493</v>
      </c>
      <c r="E154" s="4" t="s">
        <v>245</v>
      </c>
      <c r="F154" s="26">
        <v>2237.8718467169901</v>
      </c>
      <c r="G154" s="26">
        <v>2505.6546913226498</v>
      </c>
      <c r="H154" s="26">
        <v>2586.9552496196202</v>
      </c>
      <c r="I154" s="26">
        <v>2997.5948106271899</v>
      </c>
      <c r="J154" s="26">
        <v>2927.1630360260501</v>
      </c>
      <c r="K154" s="26">
        <v>2197.9402472587399</v>
      </c>
      <c r="L154" s="26">
        <v>2244.5022540253899</v>
      </c>
      <c r="M154" s="26">
        <v>2173.4460743893401</v>
      </c>
      <c r="N154" s="26">
        <v>1710.94013005903</v>
      </c>
      <c r="O154" s="26">
        <v>1660.70656328665</v>
      </c>
      <c r="P154" s="26">
        <v>1309.5765547251599</v>
      </c>
      <c r="Q154" s="26">
        <v>1237.0122154599101</v>
      </c>
      <c r="R154" s="26">
        <v>1283.9348789007499</v>
      </c>
      <c r="S154" s="26">
        <v>1262.5198839422001</v>
      </c>
      <c r="T154" s="26">
        <v>1074.7607563440699</v>
      </c>
      <c r="U154" s="26">
        <v>1282.9211850752099</v>
      </c>
      <c r="V154" s="26">
        <v>1136.3546448510399</v>
      </c>
      <c r="W154" s="26">
        <v>1375.9454272297301</v>
      </c>
      <c r="X154" s="26">
        <v>1225.2425455990001</v>
      </c>
      <c r="Y154" s="26">
        <v>1302.8401493000999</v>
      </c>
      <c r="Z154" s="26">
        <v>1192.71410216655</v>
      </c>
      <c r="AA154" s="26">
        <v>1341.98203468209</v>
      </c>
      <c r="AB154" s="26">
        <v>765.73959583402404</v>
      </c>
      <c r="AC154" s="26">
        <v>4743.5265380396304</v>
      </c>
      <c r="AD154" s="26">
        <v>5584.5500602468101</v>
      </c>
      <c r="AE154" s="26">
        <v>5125.1032832848005</v>
      </c>
      <c r="AF154" s="26">
        <v>4417.94832841473</v>
      </c>
      <c r="AG154" s="26">
        <v>3371.64669334569</v>
      </c>
      <c r="AH154" s="26">
        <v>2546.5887701850602</v>
      </c>
      <c r="AI154" s="26">
        <v>2546.45476284295</v>
      </c>
      <c r="AJ154" s="26">
        <v>2357.6819414192901</v>
      </c>
      <c r="AK154" s="26">
        <v>2512.30007208077</v>
      </c>
      <c r="AL154" s="26">
        <v>2528.0826948990998</v>
      </c>
      <c r="AM154" s="26">
        <v>2534.69613684864</v>
      </c>
      <c r="AN154" s="26">
        <v>765.73959583402404</v>
      </c>
      <c r="AO154" s="26">
        <v>10328.0765982864</v>
      </c>
      <c r="AP154" s="26">
        <v>9543.0516116995295</v>
      </c>
      <c r="AQ154" s="26">
        <v>5918.2354635307502</v>
      </c>
      <c r="AR154" s="26">
        <v>4904.1367042622396</v>
      </c>
      <c r="AS154" s="26">
        <v>5040.3827669798702</v>
      </c>
      <c r="AT154" s="26">
        <v>3300.4357326826598</v>
      </c>
      <c r="AU154" s="26">
        <f t="shared" si="31"/>
        <v>-3624.8161481687794</v>
      </c>
      <c r="AV154" s="26">
        <f t="shared" si="32"/>
        <v>-1014.0987592685105</v>
      </c>
      <c r="AW154" s="26">
        <f t="shared" si="33"/>
        <v>136.24606271763059</v>
      </c>
      <c r="AX154" s="26">
        <v>-71.0561796360481</v>
      </c>
      <c r="AY154" s="26">
        <v>-462.50594433030801</v>
      </c>
      <c r="AZ154" s="26">
        <v>-50.2335667723802</v>
      </c>
      <c r="BA154" s="26">
        <v>-351.13000856149603</v>
      </c>
      <c r="BB154" s="26">
        <v>-72.564339265253096</v>
      </c>
      <c r="BC154" s="26">
        <v>46.922663440847998</v>
      </c>
      <c r="BD154" s="26">
        <v>-21.4149949585562</v>
      </c>
      <c r="BE154" s="26">
        <v>-187.759127598123</v>
      </c>
      <c r="BF154" s="26">
        <v>208.16042873113801</v>
      </c>
      <c r="BG154" s="26">
        <v>-146.566540224173</v>
      </c>
      <c r="BH154" s="26">
        <v>239.590782378694</v>
      </c>
      <c r="BI154" s="26">
        <v>-150.702881630733</v>
      </c>
      <c r="BJ154" s="26">
        <v>77.597603701097299</v>
      </c>
      <c r="BK154" s="26">
        <v>-110.126047133551</v>
      </c>
      <c r="BL154" s="26">
        <v>149.26793251554301</v>
      </c>
      <c r="BM154" s="26" t="s">
        <v>342</v>
      </c>
      <c r="BN154" s="4" t="s">
        <v>271</v>
      </c>
      <c r="BO154" s="27">
        <v>136</v>
      </c>
      <c r="BP154" s="4" t="s">
        <v>253</v>
      </c>
      <c r="BQ154" s="26">
        <v>1731.2449274130599</v>
      </c>
      <c r="BR154" s="26">
        <v>438.97464945400202</v>
      </c>
      <c r="BS154" s="28">
        <v>0.25356010724025502</v>
      </c>
      <c r="BT154" s="4">
        <v>-108.994487891947</v>
      </c>
      <c r="BU154" s="28">
        <v>-6.2957289385282805E-2</v>
      </c>
      <c r="BV154" s="4">
        <v>445.908064516129</v>
      </c>
      <c r="BW154" s="26">
        <v>1771.6439958892199</v>
      </c>
      <c r="BX154" s="26">
        <v>607.70305694871297</v>
      </c>
      <c r="BY154" s="28">
        <v>0.34301646287785797</v>
      </c>
      <c r="BZ154" s="4">
        <v>103.81754212150901</v>
      </c>
      <c r="CA154" s="28">
        <v>5.8599550678578402E-2</v>
      </c>
      <c r="CB154" s="4">
        <v>400.41102150537603</v>
      </c>
      <c r="CC154" s="26">
        <v>1418.6563965422799</v>
      </c>
      <c r="CD154" s="26">
        <v>530.71554041089405</v>
      </c>
      <c r="CE154" s="28">
        <v>0.37409730904848998</v>
      </c>
      <c r="CF154" s="4">
        <v>103.38227560447</v>
      </c>
      <c r="CG154" s="28">
        <v>7.2873372196710501E-2</v>
      </c>
      <c r="CH154" s="4">
        <v>351.06505376344097</v>
      </c>
      <c r="CI154" s="26">
        <v>1341.87466277931</v>
      </c>
      <c r="CJ154" s="26">
        <v>658.66178020484995</v>
      </c>
      <c r="CK154" s="28">
        <v>0.49085193906308699</v>
      </c>
      <c r="CL154" s="4">
        <v>233.798792516086</v>
      </c>
      <c r="CM154" s="28">
        <v>0.17423295856249199</v>
      </c>
      <c r="CN154" s="4">
        <v>316.05115207373302</v>
      </c>
      <c r="CO154" s="26">
        <v>1403.70987905126</v>
      </c>
      <c r="CP154" s="26">
        <v>682.98404387079904</v>
      </c>
      <c r="CQ154" s="28">
        <v>0.48655641316168302</v>
      </c>
      <c r="CR154" s="4">
        <v>309.08359243951003</v>
      </c>
      <c r="CS154" s="28">
        <v>0.22019050877408899</v>
      </c>
      <c r="CT154" s="4">
        <v>324.30516129032299</v>
      </c>
      <c r="CU154" s="26">
        <v>1350.61960351585</v>
      </c>
      <c r="CV154" s="26">
        <v>605.658833911344</v>
      </c>
      <c r="CW154" s="28">
        <v>0.44843035917347002</v>
      </c>
      <c r="CX154" s="4">
        <v>191.33868315993601</v>
      </c>
      <c r="CY154" s="28">
        <v>0.141667337466341</v>
      </c>
      <c r="CZ154" s="4">
        <v>333.288677419355</v>
      </c>
      <c r="DA154" s="26">
        <v>1120.81628615709</v>
      </c>
      <c r="DB154" s="26">
        <v>376.40296450092399</v>
      </c>
      <c r="DC154" s="28">
        <v>0.335829314000677</v>
      </c>
      <c r="DD154" s="4">
        <v>-17.899153337992999</v>
      </c>
      <c r="DE154" s="28">
        <v>-1.5969747726777998E-2</v>
      </c>
      <c r="DF154" s="4">
        <v>334.33118279569902</v>
      </c>
      <c r="DG154" s="26">
        <v>1320.4762378293999</v>
      </c>
      <c r="DH154" s="26">
        <v>667.14220774574403</v>
      </c>
      <c r="DI154" s="28">
        <v>0.50522848396150799</v>
      </c>
      <c r="DJ154" s="4">
        <v>318.50050987686802</v>
      </c>
      <c r="DK154" s="28">
        <v>0.24120124297005099</v>
      </c>
      <c r="DL154" s="4">
        <v>314.54262672811097</v>
      </c>
      <c r="DM154" s="26">
        <v>1111.69074208494</v>
      </c>
      <c r="DN154" s="26">
        <v>437.21886848195101</v>
      </c>
      <c r="DO154" s="28">
        <v>0.39329181392835999</v>
      </c>
      <c r="DP154" s="4">
        <v>53.686447546326299</v>
      </c>
      <c r="DQ154" s="28">
        <v>4.82926100883408E-2</v>
      </c>
      <c r="DR154" s="4">
        <v>296.03978494623698</v>
      </c>
      <c r="DS154" s="26">
        <v>1280.3215946036901</v>
      </c>
      <c r="DT154" s="26">
        <v>527.38700469893604</v>
      </c>
      <c r="DU154" s="28">
        <v>0.41191760485941198</v>
      </c>
      <c r="DV154" s="4">
        <v>155.314318488314</v>
      </c>
      <c r="DW154" s="28">
        <v>0.121308832986129</v>
      </c>
      <c r="DX154" s="4">
        <v>346.06806451612903</v>
      </c>
      <c r="DY154" s="26">
        <v>1163.13902360671</v>
      </c>
      <c r="DZ154" s="26">
        <v>424.13649727139699</v>
      </c>
      <c r="EA154" s="28">
        <v>0.36464815354248498</v>
      </c>
      <c r="EB154" s="4">
        <v>-83.026316870588104</v>
      </c>
      <c r="EC154" s="28">
        <v>-7.1381249520058601E-2</v>
      </c>
      <c r="ED154" s="4">
        <v>393.51689247311799</v>
      </c>
      <c r="EE154" s="26">
        <v>1288.5586968339001</v>
      </c>
      <c r="EF154" s="26">
        <v>446.574126358488</v>
      </c>
      <c r="EG154" s="28">
        <v>0.34656871080514901</v>
      </c>
      <c r="EH154" s="4">
        <v>-104.555078480391</v>
      </c>
      <c r="EI154" s="28">
        <v>-8.1141106522575598E-2</v>
      </c>
      <c r="EJ154" s="4">
        <v>431.64489631336397</v>
      </c>
      <c r="EK154" s="26">
        <v>1196.80908676988</v>
      </c>
      <c r="EL154" s="26">
        <v>297.52632557052101</v>
      </c>
      <c r="EM154" s="28">
        <v>0.248599654581106</v>
      </c>
      <c r="EN154" s="4">
        <v>-236.47107268305001</v>
      </c>
      <c r="EO154" s="28">
        <v>-0.197584623393253</v>
      </c>
      <c r="EP154" s="4">
        <v>475.59176344086001</v>
      </c>
      <c r="EQ154" s="26">
        <v>1343.5627336124001</v>
      </c>
      <c r="ER154" s="26">
        <v>405.75079564559701</v>
      </c>
      <c r="ES154" s="28">
        <v>0.30199616697812498</v>
      </c>
      <c r="ET154" s="4">
        <v>-214.79082184899599</v>
      </c>
      <c r="EU154" s="28">
        <v>-0.15986661171487901</v>
      </c>
      <c r="EV154" s="4">
        <v>481.07608602150498</v>
      </c>
      <c r="EW154" s="26">
        <v>753.66882725462494</v>
      </c>
      <c r="EX154" s="26">
        <v>157.794308769764</v>
      </c>
      <c r="EY154" s="28">
        <v>0.20936823053244499</v>
      </c>
      <c r="EZ154" s="4">
        <v>-228.52324703517701</v>
      </c>
      <c r="FA154" s="28">
        <v>-0.30321440766976399</v>
      </c>
      <c r="FB154" s="4">
        <v>307.11419354838699</v>
      </c>
      <c r="FC154" s="4">
        <v>3502.8889233022701</v>
      </c>
      <c r="FD154" s="4">
        <v>1046.6777064027201</v>
      </c>
      <c r="FE154" s="28">
        <v>0.29880413833276298</v>
      </c>
      <c r="FF154" s="4">
        <v>-5.1769457704377304</v>
      </c>
      <c r="FG154" s="28">
        <v>-1.47790748830176E-3</v>
      </c>
      <c r="FH154" s="4">
        <v>846.31908602150497</v>
      </c>
      <c r="FI154" s="4">
        <v>2760.53105932159</v>
      </c>
      <c r="FJ154" s="4">
        <v>1189.37732061574</v>
      </c>
      <c r="FK154" s="28">
        <v>0.43085091058821101</v>
      </c>
      <c r="FL154" s="4">
        <v>337.18106812055498</v>
      </c>
      <c r="FM154" s="28">
        <v>0.12214355168436999</v>
      </c>
      <c r="FN154" s="4">
        <v>667.11620583717399</v>
      </c>
      <c r="FO154" s="4">
        <v>2754.3294825671101</v>
      </c>
      <c r="FP154" s="4">
        <v>1288.64287778214</v>
      </c>
      <c r="FQ154" s="28">
        <v>0.46786082999085998</v>
      </c>
      <c r="FR154" s="4">
        <v>500.42227559944598</v>
      </c>
      <c r="FS154" s="28">
        <v>0.18168569837659301</v>
      </c>
      <c r="FT154" s="4">
        <v>657.59383870967702</v>
      </c>
      <c r="FU154" s="4">
        <v>2441.2925239864899</v>
      </c>
      <c r="FV154" s="4">
        <v>1043.5451722466701</v>
      </c>
      <c r="FW154" s="28">
        <v>0.427456014383158</v>
      </c>
      <c r="FX154" s="4">
        <v>300.601356538875</v>
      </c>
      <c r="FY154" s="28">
        <v>0.12313205139710599</v>
      </c>
      <c r="FZ154" s="4">
        <v>648.87380952381</v>
      </c>
      <c r="GA154" s="4">
        <v>2392.0123366886301</v>
      </c>
      <c r="GB154" s="4">
        <v>1042.8777023932901</v>
      </c>
      <c r="GC154" s="28">
        <v>0.43598341296056797</v>
      </c>
      <c r="GD154" s="4">
        <v>209.00076603464001</v>
      </c>
      <c r="GE154" s="28">
        <v>8.73744515565371E-2</v>
      </c>
      <c r="GF154" s="4">
        <v>642.10784946236595</v>
      </c>
      <c r="GG154" s="4">
        <v>2451.6977204406098</v>
      </c>
      <c r="GH154" s="4">
        <v>870.71062362988403</v>
      </c>
      <c r="GI154" s="28">
        <v>0.35514599388435297</v>
      </c>
      <c r="GJ154" s="4">
        <v>-187.58139535097899</v>
      </c>
      <c r="GK154" s="28">
        <v>-7.6510816887029195E-2</v>
      </c>
      <c r="GL154" s="4">
        <v>825.16178878648202</v>
      </c>
      <c r="GM154" s="4">
        <v>2540.37182038228</v>
      </c>
      <c r="GN154" s="4">
        <v>703.27712121611796</v>
      </c>
      <c r="GO154" s="28">
        <v>0.27684023085655501</v>
      </c>
      <c r="GP154" s="4">
        <v>-451.26189453204603</v>
      </c>
      <c r="GQ154" s="28">
        <v>-0.177636159758747</v>
      </c>
      <c r="GR154" s="4">
        <v>956.66784946236601</v>
      </c>
      <c r="GS154" s="4">
        <v>753.66882725462494</v>
      </c>
      <c r="GT154" s="4">
        <v>157.794308769764</v>
      </c>
      <c r="GU154" s="28">
        <v>0.20936823053244499</v>
      </c>
      <c r="GV154" s="4">
        <v>-228.52324703517701</v>
      </c>
      <c r="GW154" s="28">
        <v>-0.30321440766976399</v>
      </c>
      <c r="GX154" s="4">
        <v>307.11419354838699</v>
      </c>
    </row>
    <row r="155" spans="1:206" x14ac:dyDescent="0.25">
      <c r="A155" s="4" t="s">
        <v>220</v>
      </c>
      <c r="B155" s="4" t="s">
        <v>505</v>
      </c>
      <c r="C155" s="4" t="s">
        <v>506</v>
      </c>
      <c r="D155" s="25" t="s">
        <v>248</v>
      </c>
      <c r="F155" s="26">
        <v>575.04281851836902</v>
      </c>
      <c r="G155" s="26">
        <v>762.38862548457905</v>
      </c>
      <c r="H155" s="26">
        <v>832.49020042928601</v>
      </c>
      <c r="I155" s="26">
        <v>783.97233894443104</v>
      </c>
      <c r="J155" s="26">
        <v>903.80474425691898</v>
      </c>
      <c r="K155" s="26">
        <v>825.49762938855599</v>
      </c>
      <c r="L155" s="26">
        <v>120.245245963252</v>
      </c>
      <c r="M155" s="26">
        <v>850.39763993738904</v>
      </c>
      <c r="N155" s="26">
        <v>742.73328625293595</v>
      </c>
      <c r="O155" s="26">
        <v>1104.4401616744999</v>
      </c>
      <c r="P155" s="26">
        <v>346.74921947560603</v>
      </c>
      <c r="Q155" s="26">
        <v>370.36785833509498</v>
      </c>
      <c r="R155" s="26">
        <v>1079.79849148058</v>
      </c>
      <c r="S155" s="26">
        <v>583.28144757284895</v>
      </c>
      <c r="T155" s="26">
        <v>802.13548535140603</v>
      </c>
      <c r="U155" s="26">
        <v>1029.9066505179901</v>
      </c>
      <c r="V155" s="26">
        <v>971.94108006893703</v>
      </c>
      <c r="W155" s="26">
        <v>1355.8093743014699</v>
      </c>
      <c r="X155" s="26">
        <v>1249.5520104105301</v>
      </c>
      <c r="Y155" s="26">
        <v>1425.60948328876</v>
      </c>
      <c r="Z155" s="26">
        <v>1623.8260448013</v>
      </c>
      <c r="AA155" s="26">
        <v>1751.6090534193399</v>
      </c>
      <c r="AB155" s="26">
        <v>1318.8312470923399</v>
      </c>
      <c r="AC155" s="26">
        <v>1337.43144400295</v>
      </c>
      <c r="AD155" s="26">
        <v>1616.4625393737199</v>
      </c>
      <c r="AE155" s="26">
        <v>1729.30237364548</v>
      </c>
      <c r="AF155" s="26">
        <v>970.64288590064098</v>
      </c>
      <c r="AG155" s="26">
        <v>1847.1734479274301</v>
      </c>
      <c r="AH155" s="26">
        <v>717.11707781070004</v>
      </c>
      <c r="AI155" s="26">
        <v>1663.0799390534301</v>
      </c>
      <c r="AJ155" s="26">
        <v>1832.04213586939</v>
      </c>
      <c r="AK155" s="26">
        <v>2327.7504543703999</v>
      </c>
      <c r="AL155" s="26">
        <v>2675.1614936993001</v>
      </c>
      <c r="AM155" s="26">
        <v>3375.4350982206402</v>
      </c>
      <c r="AN155" s="26">
        <v>1318.8312470923399</v>
      </c>
      <c r="AO155" s="26">
        <v>2953.8939833766699</v>
      </c>
      <c r="AP155" s="26">
        <v>2699.9452595461198</v>
      </c>
      <c r="AQ155" s="26">
        <v>2564.2905257381299</v>
      </c>
      <c r="AR155" s="26">
        <v>3495.12207492282</v>
      </c>
      <c r="AS155" s="26">
        <v>5002.9119480697</v>
      </c>
      <c r="AT155" s="26">
        <v>4694.2663453129799</v>
      </c>
      <c r="AU155" s="26">
        <f t="shared" si="31"/>
        <v>-135.65473380798994</v>
      </c>
      <c r="AV155" s="26">
        <f t="shared" si="32"/>
        <v>930.83154918469018</v>
      </c>
      <c r="AW155" s="26">
        <f t="shared" si="33"/>
        <v>1507.7898731468799</v>
      </c>
      <c r="AX155" s="26">
        <v>730.15239397413598</v>
      </c>
      <c r="AY155" s="26">
        <v>-107.664353684452</v>
      </c>
      <c r="AZ155" s="26">
        <v>361.70687542156202</v>
      </c>
      <c r="BA155" s="26">
        <v>-757.690942198892</v>
      </c>
      <c r="BB155" s="26">
        <v>23.6186388594889</v>
      </c>
      <c r="BC155" s="26">
        <v>709.43063314548499</v>
      </c>
      <c r="BD155" s="26">
        <v>-496.51704390773102</v>
      </c>
      <c r="BE155" s="26">
        <v>218.854037778557</v>
      </c>
      <c r="BF155" s="26">
        <v>227.77116516658299</v>
      </c>
      <c r="BG155" s="26">
        <v>-57.965570449052102</v>
      </c>
      <c r="BH155" s="26">
        <v>383.86829423252902</v>
      </c>
      <c r="BI155" s="26">
        <v>-106.257363890931</v>
      </c>
      <c r="BJ155" s="26">
        <v>176.05747287822999</v>
      </c>
      <c r="BK155" s="26">
        <v>198.21656151253299</v>
      </c>
      <c r="BL155" s="26">
        <v>127.783008618045</v>
      </c>
      <c r="BM155" s="26" t="s">
        <v>342</v>
      </c>
      <c r="BN155" s="4" t="s">
        <v>271</v>
      </c>
      <c r="BO155" s="27">
        <v>137</v>
      </c>
      <c r="BP155" s="4" t="s">
        <v>253</v>
      </c>
      <c r="BQ155" s="26">
        <v>742.97514684085195</v>
      </c>
      <c r="BR155" s="26">
        <v>405.69031053531802</v>
      </c>
      <c r="BS155" s="28">
        <v>0.5460348334131</v>
      </c>
      <c r="BT155" s="4">
        <v>339.490217588213</v>
      </c>
      <c r="BU155" s="28">
        <v>0.456933477562114</v>
      </c>
      <c r="BV155" s="4">
        <v>91.533333333333303</v>
      </c>
      <c r="BW155" s="26">
        <v>1168.89266899679</v>
      </c>
      <c r="BX155" s="26">
        <v>922.89437166926803</v>
      </c>
      <c r="BY155" s="28">
        <v>0.78954586348920097</v>
      </c>
      <c r="BZ155" s="4">
        <v>870.10124798489699</v>
      </c>
      <c r="CA155" s="28">
        <v>0.74438078966793997</v>
      </c>
      <c r="CB155" s="4">
        <v>62.0322580645161</v>
      </c>
      <c r="CC155" s="26">
        <v>371.08770202226498</v>
      </c>
      <c r="CD155" s="26">
        <v>179.06127599077999</v>
      </c>
      <c r="CE155" s="28">
        <v>0.48253088155434398</v>
      </c>
      <c r="CF155" s="4">
        <v>124.607957514308</v>
      </c>
      <c r="CG155" s="28">
        <v>0.33579112655916499</v>
      </c>
      <c r="CH155" s="4">
        <v>49.280645161290302</v>
      </c>
      <c r="CI155" s="26">
        <v>413.99690106672398</v>
      </c>
      <c r="CJ155" s="26">
        <v>211.99406544781101</v>
      </c>
      <c r="CK155" s="28">
        <v>0.51206679301602798</v>
      </c>
      <c r="CL155" s="4">
        <v>143.92498912939499</v>
      </c>
      <c r="CM155" s="28">
        <v>0.34764750354061003</v>
      </c>
      <c r="CN155" s="4">
        <v>53.354838709677402</v>
      </c>
      <c r="CO155" s="26">
        <v>1219.84772056157</v>
      </c>
      <c r="CP155" s="26">
        <v>970.492411000571</v>
      </c>
      <c r="CQ155" s="28">
        <v>0.79558488706589603</v>
      </c>
      <c r="CR155" s="4">
        <v>902.19923671866798</v>
      </c>
      <c r="CS155" s="28">
        <v>0.739599887355881</v>
      </c>
      <c r="CT155" s="4">
        <v>65.436021505376303</v>
      </c>
      <c r="CU155" s="26">
        <v>648.51576231706997</v>
      </c>
      <c r="CV155" s="26">
        <v>337.48464677193601</v>
      </c>
      <c r="CW155" s="28">
        <v>0.52039544199533905</v>
      </c>
      <c r="CX155" s="4">
        <v>231.68804670899101</v>
      </c>
      <c r="CY155" s="28">
        <v>0.35725892903697098</v>
      </c>
      <c r="CZ155" s="4">
        <v>92.078494623655899</v>
      </c>
      <c r="DA155" s="26">
        <v>873.140960580414</v>
      </c>
      <c r="DB155" s="26">
        <v>456.72444567028799</v>
      </c>
      <c r="DC155" s="28">
        <v>0.52308214399503705</v>
      </c>
      <c r="DD155" s="4">
        <v>318.91599236090502</v>
      </c>
      <c r="DE155" s="28">
        <v>0.36525143906764901</v>
      </c>
      <c r="DF155" s="4">
        <v>120.565591397849</v>
      </c>
      <c r="DG155" s="26">
        <v>1104.97581414302</v>
      </c>
      <c r="DH155" s="26">
        <v>546.89586252175104</v>
      </c>
      <c r="DI155" s="28">
        <v>0.49493921543061498</v>
      </c>
      <c r="DJ155" s="4">
        <v>335.74455857259602</v>
      </c>
      <c r="DK155" s="28">
        <v>0.30384787999453899</v>
      </c>
      <c r="DL155" s="4">
        <v>173.94470046082901</v>
      </c>
      <c r="DM155" s="26">
        <v>978.42208945308198</v>
      </c>
      <c r="DN155" s="26">
        <v>397.05068781237799</v>
      </c>
      <c r="DO155" s="28">
        <v>0.40580715837509501</v>
      </c>
      <c r="DP155" s="4">
        <v>208.44470544249</v>
      </c>
      <c r="DQ155" s="28">
        <v>0.213041700191996</v>
      </c>
      <c r="DR155" s="4">
        <v>166.54968817204301</v>
      </c>
      <c r="DS155" s="26">
        <v>1277.3187175759999</v>
      </c>
      <c r="DT155" s="26">
        <v>727.66255189951801</v>
      </c>
      <c r="DU155" s="28">
        <v>0.56967970631513398</v>
      </c>
      <c r="DV155" s="4">
        <v>522.21087153671294</v>
      </c>
      <c r="DW155" s="28">
        <v>0.40883364844737202</v>
      </c>
      <c r="DX155" s="4">
        <v>154.36345161290299</v>
      </c>
      <c r="DY155" s="26">
        <v>1195.70538800811</v>
      </c>
      <c r="DZ155" s="26">
        <v>622.35650998091103</v>
      </c>
      <c r="EA155" s="28">
        <v>0.52049318855849103</v>
      </c>
      <c r="EB155" s="4">
        <v>435.38221137809597</v>
      </c>
      <c r="EC155" s="28">
        <v>0.36412164379670903</v>
      </c>
      <c r="ED155" s="4">
        <v>151.962365591398</v>
      </c>
      <c r="EE155" s="26">
        <v>1405.1997661031801</v>
      </c>
      <c r="EF155" s="26">
        <v>839.05980518801596</v>
      </c>
      <c r="EG155" s="28">
        <v>0.59711069232159597</v>
      </c>
      <c r="EH155" s="4">
        <v>717.40990087093803</v>
      </c>
      <c r="EI155" s="28">
        <v>0.51053943942818703</v>
      </c>
      <c r="EJ155" s="4">
        <v>165.35133640552999</v>
      </c>
      <c r="EK155" s="26">
        <v>1643.08290428023</v>
      </c>
      <c r="EL155" s="26">
        <v>994.55973706367399</v>
      </c>
      <c r="EM155" s="28">
        <v>0.60530100731548597</v>
      </c>
      <c r="EN155" s="4">
        <v>774.32301966802197</v>
      </c>
      <c r="EO155" s="28">
        <v>0.47126229458715302</v>
      </c>
      <c r="EP155" s="4">
        <v>176.27860215053801</v>
      </c>
      <c r="EQ155" s="26">
        <v>1783.4044248725399</v>
      </c>
      <c r="ER155" s="26">
        <v>855.41102000224998</v>
      </c>
      <c r="ES155" s="28">
        <v>0.47965060985165198</v>
      </c>
      <c r="ET155" s="4">
        <v>641.11279492510096</v>
      </c>
      <c r="EU155" s="28">
        <v>0.359488171041697</v>
      </c>
      <c r="EV155" s="4">
        <v>217.175376344086</v>
      </c>
      <c r="EW155" s="26">
        <v>1317.2826113089</v>
      </c>
      <c r="EX155" s="26">
        <v>777.55642197765599</v>
      </c>
      <c r="EY155" s="28">
        <v>0.59027304794151003</v>
      </c>
      <c r="EZ155" s="4">
        <v>575.06026548358102</v>
      </c>
      <c r="FA155" s="28">
        <v>0.43655041108618298</v>
      </c>
      <c r="FB155" s="4">
        <v>143.76741935483901</v>
      </c>
      <c r="FC155" s="4">
        <v>1911.8678158376399</v>
      </c>
      <c r="FD155" s="4">
        <v>1328.5846822045901</v>
      </c>
      <c r="FE155" s="28">
        <v>0.69491450779116604</v>
      </c>
      <c r="FF155" s="4">
        <v>1209.5914655731101</v>
      </c>
      <c r="FG155" s="28">
        <v>0.63267525900746202</v>
      </c>
      <c r="FH155" s="4">
        <v>153.565591397849</v>
      </c>
      <c r="FI155" s="4">
        <v>785.08460308898998</v>
      </c>
      <c r="FJ155" s="4">
        <v>391.05534143859097</v>
      </c>
      <c r="FK155" s="28">
        <v>0.49810598743109502</v>
      </c>
      <c r="FL155" s="4">
        <v>268.53294664370401</v>
      </c>
      <c r="FM155" s="28">
        <v>0.34204332321272801</v>
      </c>
      <c r="FN155" s="4">
        <v>102.635483870968</v>
      </c>
      <c r="FO155" s="4">
        <v>1868.3634828786401</v>
      </c>
      <c r="FP155" s="4">
        <v>1307.9770577725101</v>
      </c>
      <c r="FQ155" s="28">
        <v>0.700065629497996</v>
      </c>
      <c r="FR155" s="4">
        <v>1133.8872834276599</v>
      </c>
      <c r="FS155" s="28">
        <v>0.60688794970486404</v>
      </c>
      <c r="FT155" s="4">
        <v>157.51451612903199</v>
      </c>
      <c r="FU155" s="4">
        <v>1978.1167747234299</v>
      </c>
      <c r="FV155" s="4">
        <v>1003.6203081920401</v>
      </c>
      <c r="FW155" s="28">
        <v>0.50736150717510597</v>
      </c>
      <c r="FX155" s="4">
        <v>654.66055093350099</v>
      </c>
      <c r="FY155" s="28">
        <v>0.33095141768110797</v>
      </c>
      <c r="FZ155" s="4">
        <v>294.51029185867901</v>
      </c>
      <c r="GA155" s="4">
        <v>2255.7408070290799</v>
      </c>
      <c r="GB155" s="4">
        <v>734.53533458431502</v>
      </c>
      <c r="GC155" s="28">
        <v>0.32562931534307499</v>
      </c>
      <c r="GD155" s="4">
        <v>730.65557697920303</v>
      </c>
      <c r="GE155" s="28">
        <v>0.32390936702586498</v>
      </c>
      <c r="GF155" s="4">
        <v>320.913139784946</v>
      </c>
      <c r="GG155" s="4">
        <v>2600.9051541112999</v>
      </c>
      <c r="GH155" s="4">
        <v>1461.4163151689299</v>
      </c>
      <c r="GI155" s="28">
        <v>0.56188758473519895</v>
      </c>
      <c r="GJ155" s="4">
        <v>1152.79211224903</v>
      </c>
      <c r="GK155" s="28">
        <v>0.443227278175367</v>
      </c>
      <c r="GL155" s="4">
        <v>317.31370199692799</v>
      </c>
      <c r="GM155" s="4">
        <v>3426.4873291527701</v>
      </c>
      <c r="GN155" s="4">
        <v>1849.97075706592</v>
      </c>
      <c r="GO155" s="28">
        <v>0.53990299083444904</v>
      </c>
      <c r="GP155" s="4">
        <v>1415.4358145931201</v>
      </c>
      <c r="GQ155" s="28">
        <v>0.41308654567332198</v>
      </c>
      <c r="GR155" s="4">
        <v>393.45397849462398</v>
      </c>
      <c r="GS155" s="4">
        <v>1317.2826113089</v>
      </c>
      <c r="GT155" s="4">
        <v>777.55642197765599</v>
      </c>
      <c r="GU155" s="28">
        <v>0.59027304794151003</v>
      </c>
      <c r="GV155" s="4">
        <v>575.06026548358102</v>
      </c>
      <c r="GW155" s="28">
        <v>0.43655041108618298</v>
      </c>
      <c r="GX155" s="4">
        <v>143.76741935483901</v>
      </c>
    </row>
    <row r="156" spans="1:206" x14ac:dyDescent="0.25">
      <c r="A156" s="4" t="s">
        <v>220</v>
      </c>
      <c r="B156" s="4" t="s">
        <v>507</v>
      </c>
      <c r="C156" s="4" t="s">
        <v>508</v>
      </c>
      <c r="D156" s="25" t="s">
        <v>244</v>
      </c>
      <c r="E156" s="4" t="s">
        <v>245</v>
      </c>
      <c r="T156" s="26">
        <v>69.177773154334105</v>
      </c>
      <c r="U156" s="26">
        <v>535.71357559960802</v>
      </c>
      <c r="V156" s="26">
        <v>833.65097595468796</v>
      </c>
      <c r="W156" s="26">
        <v>1123.4582492509801</v>
      </c>
      <c r="X156" s="26">
        <v>1311.5644652559299</v>
      </c>
      <c r="Y156" s="26">
        <v>1579.2283059972999</v>
      </c>
      <c r="Z156" s="26">
        <v>2278.9700672601798</v>
      </c>
      <c r="AA156" s="26">
        <v>1843.3223883109099</v>
      </c>
      <c r="AB156" s="26">
        <v>1383.35284961817</v>
      </c>
      <c r="AC156" s="26">
        <v>0</v>
      </c>
      <c r="AD156" s="26">
        <v>0</v>
      </c>
      <c r="AE156" s="26">
        <v>0</v>
      </c>
      <c r="AF156" s="26">
        <v>0</v>
      </c>
      <c r="AG156" s="26">
        <v>0</v>
      </c>
      <c r="AH156" s="26">
        <v>0</v>
      </c>
      <c r="AI156" s="26">
        <v>0</v>
      </c>
      <c r="AJ156" s="26">
        <v>604.891348753942</v>
      </c>
      <c r="AK156" s="26">
        <v>1957.1092252056701</v>
      </c>
      <c r="AL156" s="26">
        <v>2890.7927712532301</v>
      </c>
      <c r="AM156" s="26">
        <v>4122.2924555710997</v>
      </c>
      <c r="AN156" s="26">
        <v>1383.35284961817</v>
      </c>
      <c r="AR156" s="26">
        <v>604.891348753942</v>
      </c>
      <c r="AS156" s="26">
        <v>4847.9019964588997</v>
      </c>
      <c r="AT156" s="26">
        <v>5505.6453051892604</v>
      </c>
      <c r="AU156" s="26">
        <f t="shared" si="31"/>
        <v>0</v>
      </c>
      <c r="AV156" s="26">
        <f t="shared" si="32"/>
        <v>604.891348753942</v>
      </c>
      <c r="AW156" s="26">
        <f t="shared" si="33"/>
        <v>4243.0106477049576</v>
      </c>
      <c r="AX156" s="26">
        <v>0</v>
      </c>
      <c r="AY156" s="26">
        <v>0</v>
      </c>
      <c r="AZ156" s="26">
        <v>0</v>
      </c>
      <c r="BA156" s="26">
        <v>0</v>
      </c>
      <c r="BB156" s="26">
        <v>0</v>
      </c>
      <c r="BC156" s="26">
        <v>0</v>
      </c>
      <c r="BD156" s="26">
        <v>0</v>
      </c>
      <c r="BE156" s="26">
        <v>69.177773154334105</v>
      </c>
      <c r="BF156" s="26">
        <v>466.53580244527399</v>
      </c>
      <c r="BG156" s="26">
        <v>297.93740035508</v>
      </c>
      <c r="BH156" s="26">
        <v>289.807273296294</v>
      </c>
      <c r="BI156" s="26">
        <v>188.10621600494801</v>
      </c>
      <c r="BJ156" s="26">
        <v>267.66384074137301</v>
      </c>
      <c r="BK156" s="26">
        <v>699.74176126288205</v>
      </c>
      <c r="BL156" s="26">
        <v>-435.647678949274</v>
      </c>
      <c r="BM156" s="26" t="s">
        <v>409</v>
      </c>
      <c r="BN156" s="4" t="s">
        <v>409</v>
      </c>
      <c r="BO156" s="27">
        <v>138</v>
      </c>
      <c r="BP156" s="4" t="s">
        <v>253</v>
      </c>
      <c r="DA156" s="26">
        <v>71.880119702404699</v>
      </c>
      <c r="DB156" s="26">
        <v>40.8479311810814</v>
      </c>
      <c r="DC156" s="28">
        <v>0.56827856367238205</v>
      </c>
      <c r="DD156" s="4">
        <v>32.973959450846202</v>
      </c>
      <c r="DE156" s="28">
        <v>0.45873545546896299</v>
      </c>
      <c r="DF156" s="4">
        <v>7.4193548387096797</v>
      </c>
      <c r="DG156" s="26">
        <v>548.59112034767202</v>
      </c>
      <c r="DH156" s="26">
        <v>120.229028294221</v>
      </c>
      <c r="DI156" s="28">
        <v>0.21915963243813699</v>
      </c>
      <c r="DJ156" s="4">
        <v>-22.598969554125802</v>
      </c>
      <c r="DK156" s="28">
        <v>-4.1194559510557803E-2</v>
      </c>
      <c r="DL156" s="4">
        <v>108.10069124424</v>
      </c>
      <c r="DM156" s="26">
        <v>812.12759493261001</v>
      </c>
      <c r="DN156" s="26">
        <v>229.61488076825901</v>
      </c>
      <c r="DO156" s="28">
        <v>0.28273251912750502</v>
      </c>
      <c r="DP156" s="4">
        <v>10.880375713604399</v>
      </c>
      <c r="DQ156" s="28">
        <v>1.33973722620609E-2</v>
      </c>
      <c r="DR156" s="4">
        <v>160.84892473118299</v>
      </c>
      <c r="DS156" s="26">
        <v>1029.7816413437299</v>
      </c>
      <c r="DT156" s="26">
        <v>468.77971417892201</v>
      </c>
      <c r="DU156" s="28">
        <v>0.455222442660004</v>
      </c>
      <c r="DV156" s="4">
        <v>234.53226685065599</v>
      </c>
      <c r="DW156" s="28">
        <v>0.227749512551633</v>
      </c>
      <c r="DX156" s="4">
        <v>199.619892473118</v>
      </c>
      <c r="DY156" s="26">
        <v>1254.37714188614</v>
      </c>
      <c r="DZ156" s="26">
        <v>652.39852733563896</v>
      </c>
      <c r="EA156" s="28">
        <v>0.52009758911475501</v>
      </c>
      <c r="EB156" s="4">
        <v>398.93984591329797</v>
      </c>
      <c r="EC156" s="28">
        <v>0.31803819807608502</v>
      </c>
      <c r="ED156" s="4">
        <v>223.42150537634399</v>
      </c>
      <c r="EE156" s="26">
        <v>1561.8742267021901</v>
      </c>
      <c r="EF156" s="26">
        <v>915.66464630638302</v>
      </c>
      <c r="EG156" s="28">
        <v>0.586260167849597</v>
      </c>
      <c r="EH156" s="4">
        <v>635.32433051619205</v>
      </c>
      <c r="EI156" s="28">
        <v>0.406770481037801</v>
      </c>
      <c r="EJ156" s="4">
        <v>267.03882488479297</v>
      </c>
      <c r="EK156" s="26">
        <v>2285.6750939475401</v>
      </c>
      <c r="EL156" s="26">
        <v>1389.7188925728899</v>
      </c>
      <c r="EM156" s="28">
        <v>0.60801244072390903</v>
      </c>
      <c r="EN156" s="4">
        <v>1106.9488382017801</v>
      </c>
      <c r="EO156" s="28">
        <v>0.48429842068672802</v>
      </c>
      <c r="EP156" s="4">
        <v>283.45161290322602</v>
      </c>
      <c r="EQ156" s="26">
        <v>1840.8451101514299</v>
      </c>
      <c r="ER156" s="26">
        <v>973.60328912311502</v>
      </c>
      <c r="ES156" s="28">
        <v>0.52888930402353496</v>
      </c>
      <c r="ET156" s="4">
        <v>685.94086888706101</v>
      </c>
      <c r="EU156" s="28">
        <v>0.37262280520202801</v>
      </c>
      <c r="EV156" s="4">
        <v>296.11827956989202</v>
      </c>
      <c r="EW156" s="26">
        <v>1368.3260520127001</v>
      </c>
      <c r="EX156" s="26">
        <v>771.283493334426</v>
      </c>
      <c r="EY156" s="28">
        <v>0.56366937704645004</v>
      </c>
      <c r="EZ156" s="4">
        <v>472.12872188090103</v>
      </c>
      <c r="FA156" s="28">
        <v>0.345041096883625</v>
      </c>
      <c r="FB156" s="4">
        <v>212.22526881720401</v>
      </c>
      <c r="FC156" s="4">
        <v>0</v>
      </c>
      <c r="FD156" s="4">
        <v>0</v>
      </c>
      <c r="FF156" s="4">
        <v>0</v>
      </c>
      <c r="FH156" s="4">
        <v>0</v>
      </c>
      <c r="FI156" s="4">
        <v>0</v>
      </c>
      <c r="FJ156" s="4">
        <v>0</v>
      </c>
      <c r="FL156" s="4">
        <v>0</v>
      </c>
      <c r="FN156" s="4">
        <v>0</v>
      </c>
      <c r="FO156" s="4">
        <v>0</v>
      </c>
      <c r="FP156" s="4">
        <v>0</v>
      </c>
      <c r="FR156" s="4">
        <v>0</v>
      </c>
      <c r="FT156" s="4">
        <v>0</v>
      </c>
      <c r="FU156" s="4">
        <v>620.47124005007697</v>
      </c>
      <c r="FV156" s="4">
        <v>161.076959475303</v>
      </c>
      <c r="FW156" s="28">
        <v>0.25960423155520101</v>
      </c>
      <c r="FX156" s="4">
        <v>10.3749898967204</v>
      </c>
      <c r="FY156" s="28">
        <v>1.6721145521399298E-2</v>
      </c>
      <c r="FZ156" s="4">
        <v>115.52004608294899</v>
      </c>
      <c r="GA156" s="4">
        <v>1841.9092362763399</v>
      </c>
      <c r="GB156" s="4">
        <v>229.61488076825901</v>
      </c>
      <c r="GC156" s="28">
        <v>0.124661343917497</v>
      </c>
      <c r="GD156" s="4">
        <v>245.41264256426001</v>
      </c>
      <c r="GE156" s="28">
        <v>0.13323818445060501</v>
      </c>
      <c r="GF156" s="4">
        <v>360.46881720430099</v>
      </c>
      <c r="GG156" s="4">
        <v>2816.25136858833</v>
      </c>
      <c r="GH156" s="4">
        <v>1568.06317364202</v>
      </c>
      <c r="GI156" s="28">
        <v>0.55679091402555703</v>
      </c>
      <c r="GJ156" s="4">
        <v>1034.2641764294899</v>
      </c>
      <c r="GK156" s="28">
        <v>0.36724853042785199</v>
      </c>
      <c r="GL156" s="4">
        <v>490.46033026113702</v>
      </c>
      <c r="GM156" s="4">
        <v>4126.5202040989698</v>
      </c>
      <c r="GN156" s="4">
        <v>2363.3221816960099</v>
      </c>
      <c r="GO156" s="28">
        <v>0.57271552417178695</v>
      </c>
      <c r="GP156" s="4">
        <v>1792.8897070888399</v>
      </c>
      <c r="GQ156" s="28">
        <v>0.43447980826749</v>
      </c>
      <c r="GR156" s="4">
        <v>579.56989247311799</v>
      </c>
      <c r="GS156" s="4">
        <v>1368.3260520127001</v>
      </c>
      <c r="GT156" s="4">
        <v>771.283493334426</v>
      </c>
      <c r="GU156" s="28">
        <v>0.56366937704645004</v>
      </c>
      <c r="GV156" s="4">
        <v>472.12872188090103</v>
      </c>
      <c r="GW156" s="28">
        <v>0.345041096883625</v>
      </c>
      <c r="GX156" s="4">
        <v>212.22526881720401</v>
      </c>
    </row>
    <row r="157" spans="1:206" x14ac:dyDescent="0.25">
      <c r="A157" s="4" t="s">
        <v>220</v>
      </c>
      <c r="B157" s="4" t="s">
        <v>509</v>
      </c>
      <c r="C157" s="4" t="s">
        <v>510</v>
      </c>
      <c r="D157" s="25" t="s">
        <v>237</v>
      </c>
      <c r="P157" s="26">
        <v>77.418516805224101</v>
      </c>
      <c r="Q157" s="26">
        <v>205.05336865829301</v>
      </c>
      <c r="R157" s="26">
        <v>438.02879966107599</v>
      </c>
      <c r="S157" s="26">
        <v>685.60634803211701</v>
      </c>
      <c r="T157" s="26">
        <v>819.81643607624403</v>
      </c>
      <c r="U157" s="26">
        <v>1024.37748692133</v>
      </c>
      <c r="V157" s="26">
        <v>1234.13187853357</v>
      </c>
      <c r="W157" s="26">
        <v>1354.3042303785701</v>
      </c>
      <c r="X157" s="26">
        <v>1302.81916320039</v>
      </c>
      <c r="Y157" s="26">
        <v>944.87148645918705</v>
      </c>
      <c r="Z157" s="26">
        <v>1276.2379055611</v>
      </c>
      <c r="AA157" s="26">
        <v>1479.74102438316</v>
      </c>
      <c r="AB157" s="26">
        <v>844.29537519861003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282.47188546351799</v>
      </c>
      <c r="AI157" s="26">
        <v>1123.63514769319</v>
      </c>
      <c r="AJ157" s="26">
        <v>1844.1939229975701</v>
      </c>
      <c r="AK157" s="26">
        <v>2588.4361089121398</v>
      </c>
      <c r="AL157" s="26">
        <v>2247.6906496595798</v>
      </c>
      <c r="AM157" s="26">
        <v>2755.97892994426</v>
      </c>
      <c r="AN157" s="26">
        <v>844.29537519861003</v>
      </c>
      <c r="AQ157" s="26">
        <v>282.47188546351799</v>
      </c>
      <c r="AR157" s="26">
        <v>2967.8290706907701</v>
      </c>
      <c r="AS157" s="26">
        <v>4836.1267585717096</v>
      </c>
      <c r="AT157" s="26">
        <v>3600.2743051428702</v>
      </c>
      <c r="AU157" s="26">
        <f t="shared" si="31"/>
        <v>282.47188546351799</v>
      </c>
      <c r="AV157" s="26">
        <f t="shared" si="32"/>
        <v>2685.3571852272521</v>
      </c>
      <c r="AW157" s="26">
        <f t="shared" si="33"/>
        <v>1868.2976878809395</v>
      </c>
      <c r="AX157" s="26">
        <v>0</v>
      </c>
      <c r="AY157" s="26">
        <v>0</v>
      </c>
      <c r="AZ157" s="26">
        <v>0</v>
      </c>
      <c r="BA157" s="26">
        <v>77.418516805224101</v>
      </c>
      <c r="BB157" s="26">
        <v>127.63485185306899</v>
      </c>
      <c r="BC157" s="26">
        <v>232.97543100278199</v>
      </c>
      <c r="BD157" s="26">
        <v>247.57754837104099</v>
      </c>
      <c r="BE157" s="26">
        <v>134.210088044126</v>
      </c>
      <c r="BF157" s="26">
        <v>204.56105084508499</v>
      </c>
      <c r="BG157" s="26">
        <v>209.75439161224199</v>
      </c>
      <c r="BH157" s="26">
        <v>120.172351844996</v>
      </c>
      <c r="BI157" s="26">
        <v>-51.485067178175498</v>
      </c>
      <c r="BJ157" s="26">
        <v>-357.94767674120402</v>
      </c>
      <c r="BK157" s="26">
        <v>331.36641910191599</v>
      </c>
      <c r="BL157" s="26">
        <v>203.50311882205699</v>
      </c>
      <c r="BM157" s="26" t="s">
        <v>409</v>
      </c>
      <c r="BN157" s="4" t="s">
        <v>409</v>
      </c>
      <c r="BO157" s="27">
        <v>139</v>
      </c>
      <c r="BP157" s="4" t="s">
        <v>253</v>
      </c>
      <c r="CC157" s="26">
        <v>86.775319918422895</v>
      </c>
      <c r="CD157" s="26">
        <v>65.144734601594706</v>
      </c>
      <c r="CE157" s="28">
        <v>0.75072883237811205</v>
      </c>
      <c r="CF157" s="4">
        <v>45.278785560141003</v>
      </c>
      <c r="CG157" s="28">
        <v>0.52179335786612402</v>
      </c>
      <c r="CH157" s="4">
        <v>15.2043010752688</v>
      </c>
      <c r="CI157" s="26">
        <v>226.23424264405801</v>
      </c>
      <c r="CJ157" s="26">
        <v>157.70730319914199</v>
      </c>
      <c r="CK157" s="28">
        <v>0.697097403805788</v>
      </c>
      <c r="CL157" s="4">
        <v>107.992623036149</v>
      </c>
      <c r="CM157" s="28">
        <v>0.477348706252471</v>
      </c>
      <c r="CN157" s="4">
        <v>40.519354838709702</v>
      </c>
      <c r="CO157" s="26">
        <v>486.28016919006899</v>
      </c>
      <c r="CP157" s="26">
        <v>319.53645400246597</v>
      </c>
      <c r="CQ157" s="28">
        <v>0.65710360867619799</v>
      </c>
      <c r="CR157" s="4">
        <v>224.68039705814101</v>
      </c>
      <c r="CS157" s="28">
        <v>0.46203898759096201</v>
      </c>
      <c r="CT157" s="4">
        <v>92.358064516129005</v>
      </c>
      <c r="CU157" s="26">
        <v>750.79161807828098</v>
      </c>
      <c r="CV157" s="26">
        <v>454.704782306872</v>
      </c>
      <c r="CW157" s="28">
        <v>0.60563380218699103</v>
      </c>
      <c r="CX157" s="4">
        <v>266.86231674332902</v>
      </c>
      <c r="CY157" s="28">
        <v>0.35544125735765097</v>
      </c>
      <c r="CZ157" s="4">
        <v>161.963440860215</v>
      </c>
      <c r="DA157" s="26">
        <v>873.83121820949498</v>
      </c>
      <c r="DB157" s="26">
        <v>512.805784502081</v>
      </c>
      <c r="DC157" s="28">
        <v>0.58684763580870203</v>
      </c>
      <c r="DD157" s="4">
        <v>321.34531932313803</v>
      </c>
      <c r="DE157" s="28">
        <v>0.36774300646019897</v>
      </c>
      <c r="DF157" s="4">
        <v>202.50215053763401</v>
      </c>
      <c r="DG157" s="26">
        <v>1075.6344181981201</v>
      </c>
      <c r="DH157" s="26">
        <v>637.24524397949597</v>
      </c>
      <c r="DI157" s="28">
        <v>0.59243664315520606</v>
      </c>
      <c r="DJ157" s="4">
        <v>390.66908526419297</v>
      </c>
      <c r="DK157" s="28">
        <v>0.36319875847654198</v>
      </c>
      <c r="DL157" s="4">
        <v>249.40552995391701</v>
      </c>
      <c r="DM157" s="26">
        <v>1239.8926488904899</v>
      </c>
      <c r="DN157" s="26">
        <v>760.726425511917</v>
      </c>
      <c r="DO157" s="28">
        <v>0.61354216931010097</v>
      </c>
      <c r="DP157" s="4">
        <v>454.47509006952703</v>
      </c>
      <c r="DQ157" s="28">
        <v>0.36654390239043</v>
      </c>
      <c r="DR157" s="4">
        <v>274.91456989247303</v>
      </c>
      <c r="DS157" s="26">
        <v>1308.6424171240801</v>
      </c>
      <c r="DT157" s="26">
        <v>677.17415334314296</v>
      </c>
      <c r="DU157" s="28">
        <v>0.51746309341808305</v>
      </c>
      <c r="DV157" s="4">
        <v>394.42530896933403</v>
      </c>
      <c r="DW157" s="28">
        <v>0.301400370191376</v>
      </c>
      <c r="DX157" s="4">
        <v>300.60752688171999</v>
      </c>
      <c r="DY157" s="26">
        <v>1269.02336585938</v>
      </c>
      <c r="DZ157" s="26">
        <v>713.12242971095395</v>
      </c>
      <c r="EA157" s="28">
        <v>0.56194586238215405</v>
      </c>
      <c r="EB157" s="4">
        <v>429.78455618372902</v>
      </c>
      <c r="EC157" s="28">
        <v>0.33867347737342901</v>
      </c>
      <c r="ED157" s="4">
        <v>301.35376344086001</v>
      </c>
      <c r="EE157" s="26">
        <v>938.74630671550801</v>
      </c>
      <c r="EF157" s="26">
        <v>542.33851594361897</v>
      </c>
      <c r="EG157" s="28">
        <v>0.57772639110683299</v>
      </c>
      <c r="EH157" s="4">
        <v>295.92709212214299</v>
      </c>
      <c r="EI157" s="28">
        <v>0.31523649148355598</v>
      </c>
      <c r="EJ157" s="4">
        <v>251.084101382488</v>
      </c>
      <c r="EK157" s="26">
        <v>1277.64648782019</v>
      </c>
      <c r="EL157" s="26">
        <v>773.59253806045399</v>
      </c>
      <c r="EM157" s="28">
        <v>0.60548245969062298</v>
      </c>
      <c r="EN157" s="4">
        <v>513.79825350084695</v>
      </c>
      <c r="EO157" s="28">
        <v>0.40214430078968499</v>
      </c>
      <c r="EP157" s="4">
        <v>259.29005376344099</v>
      </c>
      <c r="EQ157" s="26">
        <v>1476.46447241486</v>
      </c>
      <c r="ER157" s="26">
        <v>836.39974437750595</v>
      </c>
      <c r="ES157" s="28">
        <v>0.56648822914750996</v>
      </c>
      <c r="ET157" s="4">
        <v>544.54689465205195</v>
      </c>
      <c r="EU157" s="28">
        <v>0.36881814959042603</v>
      </c>
      <c r="EV157" s="4">
        <v>289.68279569892502</v>
      </c>
      <c r="EW157" s="26">
        <v>832.63582101639895</v>
      </c>
      <c r="EX157" s="26">
        <v>430.78500789683898</v>
      </c>
      <c r="EY157" s="28">
        <v>0.51737506004843703</v>
      </c>
      <c r="EZ157" s="4">
        <v>253.21666735056601</v>
      </c>
      <c r="FA157" s="28">
        <v>0.30411454919326503</v>
      </c>
      <c r="FB157" s="4">
        <v>185.99354838709701</v>
      </c>
      <c r="FC157" s="4">
        <v>0</v>
      </c>
      <c r="FD157" s="4">
        <v>0</v>
      </c>
      <c r="FF157" s="4">
        <v>0</v>
      </c>
      <c r="FH157" s="4">
        <v>0</v>
      </c>
      <c r="FI157" s="4">
        <v>313.00956256248099</v>
      </c>
      <c r="FJ157" s="4">
        <v>222.85203780073601</v>
      </c>
      <c r="FK157" s="28">
        <v>0.71196558972939405</v>
      </c>
      <c r="FL157" s="4">
        <v>153.27140859629</v>
      </c>
      <c r="FM157" s="28">
        <v>0.48967005142436998</v>
      </c>
      <c r="FN157" s="4">
        <v>55.723655913978497</v>
      </c>
      <c r="FO157" s="4">
        <v>1237.0717872683499</v>
      </c>
      <c r="FP157" s="4">
        <v>774.241236309339</v>
      </c>
      <c r="FQ157" s="28">
        <v>0.62586605262333705</v>
      </c>
      <c r="FR157" s="4">
        <v>491.542713801471</v>
      </c>
      <c r="FS157" s="28">
        <v>0.39734372641936599</v>
      </c>
      <c r="FT157" s="4">
        <v>254.32150537634399</v>
      </c>
      <c r="FU157" s="4">
        <v>1949.46563640761</v>
      </c>
      <c r="FV157" s="4">
        <v>1150.05102848158</v>
      </c>
      <c r="FW157" s="28">
        <v>0.58993141864292598</v>
      </c>
      <c r="FX157" s="4">
        <v>712.01440458733202</v>
      </c>
      <c r="FY157" s="28">
        <v>0.36523567858287598</v>
      </c>
      <c r="FZ157" s="4">
        <v>451.90768049155099</v>
      </c>
      <c r="GA157" s="4">
        <v>2548.53506601457</v>
      </c>
      <c r="GB157" s="4">
        <v>1215.43120781879</v>
      </c>
      <c r="GC157" s="28">
        <v>0.47691366857254802</v>
      </c>
      <c r="GD157" s="4">
        <v>848.900399038861</v>
      </c>
      <c r="GE157" s="28">
        <v>0.33309347411349599</v>
      </c>
      <c r="GF157" s="4">
        <v>575.52209677419398</v>
      </c>
      <c r="GG157" s="4">
        <v>2207.7696725748901</v>
      </c>
      <c r="GH157" s="4">
        <v>1255.46094565457</v>
      </c>
      <c r="GI157" s="28">
        <v>0.56865576207972202</v>
      </c>
      <c r="GJ157" s="4">
        <v>725.71164830587202</v>
      </c>
      <c r="GK157" s="28">
        <v>0.32870804292708899</v>
      </c>
      <c r="GL157" s="4">
        <v>552.43786482334895</v>
      </c>
      <c r="GM157" s="4">
        <v>2754.1109602350498</v>
      </c>
      <c r="GN157" s="4">
        <v>1609.9922824379601</v>
      </c>
      <c r="GO157" s="28">
        <v>0.58457785676890694</v>
      </c>
      <c r="GP157" s="4">
        <v>1058.3451481529</v>
      </c>
      <c r="GQ157" s="28">
        <v>0.38427832554087599</v>
      </c>
      <c r="GR157" s="4">
        <v>548.97284946236596</v>
      </c>
      <c r="GS157" s="4">
        <v>832.63582101639895</v>
      </c>
      <c r="GT157" s="4">
        <v>430.78500789683898</v>
      </c>
      <c r="GU157" s="28">
        <v>0.51737506004843703</v>
      </c>
      <c r="GV157" s="4">
        <v>253.21666735056601</v>
      </c>
      <c r="GW157" s="28">
        <v>0.30411454919326503</v>
      </c>
      <c r="GX157" s="4">
        <v>185.99354838709701</v>
      </c>
    </row>
    <row r="158" spans="1:206" x14ac:dyDescent="0.25">
      <c r="A158" s="4" t="s">
        <v>220</v>
      </c>
      <c r="B158" s="4" t="s">
        <v>511</v>
      </c>
      <c r="C158" s="4" t="s">
        <v>512</v>
      </c>
      <c r="D158" s="25" t="s">
        <v>248</v>
      </c>
      <c r="T158" s="26">
        <v>450.73514833108601</v>
      </c>
      <c r="U158" s="26">
        <v>1028.2384576332399</v>
      </c>
      <c r="V158" s="26">
        <v>1166.15882645901</v>
      </c>
      <c r="W158" s="26">
        <v>1216.2814458656901</v>
      </c>
      <c r="X158" s="26">
        <v>1313.0675696271501</v>
      </c>
      <c r="Y158" s="26">
        <v>1103.3725662982099</v>
      </c>
      <c r="Z158" s="26">
        <v>915.92994214318605</v>
      </c>
      <c r="AA158" s="26">
        <v>400.42779909736902</v>
      </c>
      <c r="AB158" s="26">
        <v>128.72896750387599</v>
      </c>
      <c r="AC158" s="26">
        <v>0</v>
      </c>
      <c r="AD158" s="26">
        <v>0</v>
      </c>
      <c r="AE158" s="26">
        <v>0</v>
      </c>
      <c r="AF158" s="26">
        <v>0</v>
      </c>
      <c r="AG158" s="26">
        <v>0</v>
      </c>
      <c r="AH158" s="26">
        <v>0</v>
      </c>
      <c r="AI158" s="26">
        <v>0</v>
      </c>
      <c r="AJ158" s="26">
        <v>1478.9736059643201</v>
      </c>
      <c r="AK158" s="26">
        <v>2382.4402723246999</v>
      </c>
      <c r="AL158" s="26">
        <v>2416.4401359253602</v>
      </c>
      <c r="AM158" s="26">
        <v>1316.35774124055</v>
      </c>
      <c r="AN158" s="26">
        <v>128.72896750387599</v>
      </c>
      <c r="AR158" s="26">
        <v>1478.9736059643201</v>
      </c>
      <c r="AS158" s="26">
        <v>4798.8804082500601</v>
      </c>
      <c r="AT158" s="26">
        <v>1445.0867087444301</v>
      </c>
      <c r="AU158" s="26">
        <f t="shared" si="31"/>
        <v>0</v>
      </c>
      <c r="AV158" s="26">
        <f t="shared" si="32"/>
        <v>1478.9736059643201</v>
      </c>
      <c r="AW158" s="26">
        <f t="shared" si="33"/>
        <v>3319.90680228574</v>
      </c>
      <c r="AX158" s="26">
        <v>0</v>
      </c>
      <c r="AY158" s="26">
        <v>0</v>
      </c>
      <c r="AZ158" s="26">
        <v>0</v>
      </c>
      <c r="BA158" s="26">
        <v>0</v>
      </c>
      <c r="BB158" s="26">
        <v>0</v>
      </c>
      <c r="BC158" s="26">
        <v>0</v>
      </c>
      <c r="BD158" s="26">
        <v>0</v>
      </c>
      <c r="BE158" s="26">
        <v>450.73514833108601</v>
      </c>
      <c r="BF158" s="26">
        <v>577.50330930215205</v>
      </c>
      <c r="BG158" s="26">
        <v>137.92036882577401</v>
      </c>
      <c r="BH158" s="26">
        <v>50.122619406675597</v>
      </c>
      <c r="BI158" s="26">
        <v>96.786123761461894</v>
      </c>
      <c r="BJ158" s="26">
        <v>-209.69500332893901</v>
      </c>
      <c r="BK158" s="26">
        <v>-187.44262415502399</v>
      </c>
      <c r="BL158" s="26">
        <v>-515.50214304581698</v>
      </c>
      <c r="BM158" s="26" t="s">
        <v>409</v>
      </c>
      <c r="BN158" s="4" t="s">
        <v>224</v>
      </c>
      <c r="BO158" s="27">
        <v>140</v>
      </c>
      <c r="BP158" s="4" t="s">
        <v>253</v>
      </c>
      <c r="DA158" s="26">
        <v>450.73514833108601</v>
      </c>
      <c r="DB158" s="26">
        <v>137.60083442588299</v>
      </c>
      <c r="DC158" s="28">
        <v>0.30528090594969198</v>
      </c>
      <c r="DD158" s="4">
        <v>84.097121619594702</v>
      </c>
      <c r="DE158" s="28">
        <v>0.186577687431249</v>
      </c>
      <c r="DF158" s="4">
        <v>48.809677419354799</v>
      </c>
      <c r="DG158" s="26">
        <v>1031.5631814927799</v>
      </c>
      <c r="DH158" s="26">
        <v>469.63127872365402</v>
      </c>
      <c r="DI158" s="28">
        <v>0.455261768885594</v>
      </c>
      <c r="DJ158" s="4">
        <v>356.02037462547497</v>
      </c>
      <c r="DK158" s="28">
        <v>0.34512706639090801</v>
      </c>
      <c r="DL158" s="4">
        <v>112.686543778802</v>
      </c>
      <c r="DM158" s="26">
        <v>1170.5625674538401</v>
      </c>
      <c r="DN158" s="26">
        <v>556.77273046131995</v>
      </c>
      <c r="DO158" s="28">
        <v>0.47564542549177002</v>
      </c>
      <c r="DP158" s="4">
        <v>416.11986656031098</v>
      </c>
      <c r="DQ158" s="28">
        <v>0.35548707786328598</v>
      </c>
      <c r="DR158" s="4">
        <v>124.721505376344</v>
      </c>
      <c r="DS158" s="26">
        <v>1217.7000657968999</v>
      </c>
      <c r="DT158" s="26">
        <v>552.26775390102796</v>
      </c>
      <c r="DU158" s="28">
        <v>0.45353348448709202</v>
      </c>
      <c r="DV158" s="4">
        <v>413.55729232307601</v>
      </c>
      <c r="DW158" s="28">
        <v>0.33962163913691901</v>
      </c>
      <c r="DX158" s="4">
        <v>133.711827956989</v>
      </c>
      <c r="DY158" s="26">
        <v>1313.03338045747</v>
      </c>
      <c r="DZ158" s="26">
        <v>670.43887533478903</v>
      </c>
      <c r="EA158" s="28">
        <v>0.51060307019856899</v>
      </c>
      <c r="EB158" s="4">
        <v>547.54476093173298</v>
      </c>
      <c r="EC158" s="28">
        <v>0.41700749507294699</v>
      </c>
      <c r="ED158" s="4">
        <v>128.748387096774</v>
      </c>
      <c r="EE158" s="26">
        <v>1103.3397383430299</v>
      </c>
      <c r="EF158" s="26">
        <v>536.90199705846896</v>
      </c>
      <c r="EG158" s="28">
        <v>0.48661529934993197</v>
      </c>
      <c r="EH158" s="4">
        <v>416.59526618745298</v>
      </c>
      <c r="EI158" s="28">
        <v>0.37757659921964398</v>
      </c>
      <c r="EJ158" s="4">
        <v>107.06105990783399</v>
      </c>
      <c r="EK158" s="26">
        <v>916.047252971023</v>
      </c>
      <c r="EL158" s="26">
        <v>401.37339364821702</v>
      </c>
      <c r="EM158" s="28">
        <v>0.43815795784162798</v>
      </c>
      <c r="EN158" s="4">
        <v>326.83564794259598</v>
      </c>
      <c r="EO158" s="28">
        <v>0.35678907052290998</v>
      </c>
      <c r="EP158" s="4">
        <v>90.474193548387106</v>
      </c>
      <c r="EQ158" s="26">
        <v>400.25613690845</v>
      </c>
      <c r="ER158" s="26">
        <v>159.641317629848</v>
      </c>
      <c r="ES158" s="28">
        <v>0.39884789490776201</v>
      </c>
      <c r="ET158" s="4">
        <v>101.60371814481699</v>
      </c>
      <c r="EU158" s="28">
        <v>0.25384674655983303</v>
      </c>
      <c r="EV158" s="4">
        <v>56.6876344086022</v>
      </c>
      <c r="EW158" s="26">
        <v>128.45378109486799</v>
      </c>
      <c r="EX158" s="26">
        <v>167.29533312247301</v>
      </c>
      <c r="EY158" s="28">
        <v>1.30237764662543</v>
      </c>
      <c r="EZ158" s="4">
        <v>159.80819257146899</v>
      </c>
      <c r="FA158" s="28">
        <v>1.24409099685002</v>
      </c>
      <c r="FB158" s="4">
        <v>7</v>
      </c>
      <c r="FC158" s="4">
        <v>0</v>
      </c>
      <c r="FD158" s="4">
        <v>0</v>
      </c>
      <c r="FF158" s="4">
        <v>0</v>
      </c>
      <c r="FH158" s="4">
        <v>0</v>
      </c>
      <c r="FI158" s="4">
        <v>0</v>
      </c>
      <c r="FJ158" s="4">
        <v>0</v>
      </c>
      <c r="FL158" s="4">
        <v>0</v>
      </c>
      <c r="FN158" s="4">
        <v>0</v>
      </c>
      <c r="FO158" s="4">
        <v>0</v>
      </c>
      <c r="FP158" s="4">
        <v>0</v>
      </c>
      <c r="FR158" s="4">
        <v>0</v>
      </c>
      <c r="FT158" s="4">
        <v>0</v>
      </c>
      <c r="FU158" s="4">
        <v>1482.2983298238701</v>
      </c>
      <c r="FV158" s="4">
        <v>607.23211314953596</v>
      </c>
      <c r="FW158" s="28">
        <v>0.40965580337777902</v>
      </c>
      <c r="FX158" s="4">
        <v>440.11749624507001</v>
      </c>
      <c r="FY158" s="28">
        <v>0.29691559883047802</v>
      </c>
      <c r="FZ158" s="4">
        <v>161.496221198157</v>
      </c>
      <c r="GA158" s="4">
        <v>2388.2626332507398</v>
      </c>
      <c r="GB158" s="4">
        <v>556.77273046131995</v>
      </c>
      <c r="GC158" s="28">
        <v>0.23312877014010799</v>
      </c>
      <c r="GD158" s="4">
        <v>829.67715888338705</v>
      </c>
      <c r="GE158" s="28">
        <v>0.347397789226426</v>
      </c>
      <c r="GF158" s="4">
        <v>258.433333333333</v>
      </c>
      <c r="GG158" s="4">
        <v>2416.3731188004999</v>
      </c>
      <c r="GH158" s="4">
        <v>1207.34087239326</v>
      </c>
      <c r="GI158" s="28">
        <v>0.499650018037194</v>
      </c>
      <c r="GJ158" s="4">
        <v>964.14002711918602</v>
      </c>
      <c r="GK158" s="28">
        <v>0.39900296010484998</v>
      </c>
      <c r="GL158" s="4">
        <v>235.80944700460799</v>
      </c>
      <c r="GM158" s="4">
        <v>1316.3033898794699</v>
      </c>
      <c r="GN158" s="4">
        <v>561.01471127806496</v>
      </c>
      <c r="GO158" s="28">
        <v>0.42620471510708102</v>
      </c>
      <c r="GP158" s="4">
        <v>428.43936608741302</v>
      </c>
      <c r="GQ158" s="28">
        <v>0.32548679079725201</v>
      </c>
      <c r="GR158" s="4">
        <v>147.16182795698899</v>
      </c>
      <c r="GS158" s="4">
        <v>128.45378109486799</v>
      </c>
      <c r="GT158" s="4">
        <v>167.29533312247301</v>
      </c>
      <c r="GU158" s="28">
        <v>1.30237764662543</v>
      </c>
      <c r="GV158" s="4">
        <v>159.80819257146899</v>
      </c>
      <c r="GW158" s="28">
        <v>1.24409099685002</v>
      </c>
      <c r="GX158" s="4">
        <v>7</v>
      </c>
    </row>
    <row r="159" spans="1:206" x14ac:dyDescent="0.25">
      <c r="A159" s="4" t="s">
        <v>220</v>
      </c>
      <c r="B159" s="4" t="s">
        <v>513</v>
      </c>
      <c r="C159" s="4" t="s">
        <v>514</v>
      </c>
      <c r="D159" s="25" t="s">
        <v>244</v>
      </c>
      <c r="U159" s="26">
        <v>275.72178941310301</v>
      </c>
      <c r="V159" s="26">
        <v>639.33149885326895</v>
      </c>
      <c r="W159" s="26">
        <v>1088.76057477942</v>
      </c>
      <c r="X159" s="26">
        <v>1444.4600222178899</v>
      </c>
      <c r="Y159" s="26">
        <v>1602.16547692582</v>
      </c>
      <c r="Z159" s="26">
        <v>809.75433023516905</v>
      </c>
      <c r="AA159" s="26">
        <v>690.99691563208603</v>
      </c>
      <c r="AB159" s="26">
        <v>668.69688675004602</v>
      </c>
      <c r="AC159" s="26">
        <v>0</v>
      </c>
      <c r="AD159" s="26">
        <v>0</v>
      </c>
      <c r="AE159" s="26">
        <v>0</v>
      </c>
      <c r="AF159" s="26">
        <v>0</v>
      </c>
      <c r="AG159" s="26">
        <v>0</v>
      </c>
      <c r="AH159" s="26">
        <v>0</v>
      </c>
      <c r="AI159" s="26">
        <v>0</v>
      </c>
      <c r="AJ159" s="26">
        <v>275.72178941310301</v>
      </c>
      <c r="AK159" s="26">
        <v>1728.09207363269</v>
      </c>
      <c r="AL159" s="26">
        <v>3046.6254991436999</v>
      </c>
      <c r="AM159" s="26">
        <v>1500.75124586725</v>
      </c>
      <c r="AN159" s="26">
        <v>668.69688675004602</v>
      </c>
      <c r="AR159" s="26">
        <v>275.72178941310301</v>
      </c>
      <c r="AS159" s="26">
        <v>4774.7175727763997</v>
      </c>
      <c r="AT159" s="26">
        <v>2169.4481326173</v>
      </c>
      <c r="AU159" s="26">
        <f t="shared" si="31"/>
        <v>0</v>
      </c>
      <c r="AV159" s="26">
        <f t="shared" si="32"/>
        <v>275.72178941310301</v>
      </c>
      <c r="AW159" s="26">
        <f t="shared" si="33"/>
        <v>4498.9957833632971</v>
      </c>
      <c r="AX159" s="26">
        <v>0</v>
      </c>
      <c r="AY159" s="26">
        <v>0</v>
      </c>
      <c r="AZ159" s="26">
        <v>0</v>
      </c>
      <c r="BA159" s="26">
        <v>0</v>
      </c>
      <c r="BB159" s="26">
        <v>0</v>
      </c>
      <c r="BC159" s="26">
        <v>0</v>
      </c>
      <c r="BD159" s="26">
        <v>0</v>
      </c>
      <c r="BE159" s="26">
        <v>0</v>
      </c>
      <c r="BF159" s="26">
        <v>275.72178941310301</v>
      </c>
      <c r="BG159" s="26">
        <v>363.609709440166</v>
      </c>
      <c r="BH159" s="26">
        <v>449.42907592615501</v>
      </c>
      <c r="BI159" s="26">
        <v>355.69944743846298</v>
      </c>
      <c r="BJ159" s="26">
        <v>157.70545470792999</v>
      </c>
      <c r="BK159" s="26">
        <v>-792.41114669064802</v>
      </c>
      <c r="BL159" s="26">
        <v>-118.757414603084</v>
      </c>
      <c r="BM159" s="26" t="s">
        <v>409</v>
      </c>
      <c r="BN159" s="4" t="s">
        <v>409</v>
      </c>
      <c r="BO159" s="27">
        <v>141</v>
      </c>
      <c r="BP159" s="4" t="s">
        <v>253</v>
      </c>
      <c r="DG159" s="26">
        <v>279.84489347267601</v>
      </c>
      <c r="DH159" s="26">
        <v>198.436942594892</v>
      </c>
      <c r="DI159" s="28">
        <v>0.70909617157001104</v>
      </c>
      <c r="DJ159" s="4">
        <v>149.01620128766501</v>
      </c>
      <c r="DK159" s="28">
        <v>0.53249569587809698</v>
      </c>
      <c r="DL159" s="4">
        <v>50.4135944700461</v>
      </c>
      <c r="DM159" s="26">
        <v>623.30389278918801</v>
      </c>
      <c r="DN159" s="26">
        <v>405.627104825966</v>
      </c>
      <c r="DO159" s="28">
        <v>0.65076940721619303</v>
      </c>
      <c r="DP159" s="4">
        <v>316.26928380317702</v>
      </c>
      <c r="DQ159" s="28">
        <v>0.50740784304734798</v>
      </c>
      <c r="DR159" s="4">
        <v>82.851612903225799</v>
      </c>
      <c r="DS159" s="26">
        <v>996.19954016155998</v>
      </c>
      <c r="DT159" s="26">
        <v>556.009305249053</v>
      </c>
      <c r="DU159" s="28">
        <v>0.55813045763791602</v>
      </c>
      <c r="DV159" s="4">
        <v>406.66417573963901</v>
      </c>
      <c r="DW159" s="28">
        <v>0.40821558266698998</v>
      </c>
      <c r="DX159" s="4">
        <v>157.16236559139799</v>
      </c>
      <c r="DY159" s="26">
        <v>1365.5958964793699</v>
      </c>
      <c r="DZ159" s="26">
        <v>737.496415807272</v>
      </c>
      <c r="EA159" s="28">
        <v>0.54005465138596498</v>
      </c>
      <c r="EB159" s="4">
        <v>524.76889909184001</v>
      </c>
      <c r="EC159" s="28">
        <v>0.38427832160651598</v>
      </c>
      <c r="ED159" s="4">
        <v>227.58172043010799</v>
      </c>
      <c r="EE159" s="26">
        <v>1584.95938425093</v>
      </c>
      <c r="EF159" s="26">
        <v>870.90542992787095</v>
      </c>
      <c r="EG159" s="28">
        <v>0.54948122871897598</v>
      </c>
      <c r="EH159" s="4">
        <v>600.95503342842801</v>
      </c>
      <c r="EI159" s="28">
        <v>0.37916115668317102</v>
      </c>
      <c r="EJ159" s="4">
        <v>268.49262672811102</v>
      </c>
      <c r="EK159" s="26">
        <v>815.74750189963902</v>
      </c>
      <c r="EL159" s="26">
        <v>-38.150720060697097</v>
      </c>
      <c r="EM159" s="28">
        <v>-4.6767804954174097E-2</v>
      </c>
      <c r="EN159" s="4">
        <v>-336.88395683771</v>
      </c>
      <c r="EO159" s="28">
        <v>-0.41297577504461203</v>
      </c>
      <c r="EP159" s="4">
        <v>329.72043010752702</v>
      </c>
      <c r="EQ159" s="26">
        <v>710.57684089612303</v>
      </c>
      <c r="ER159" s="26">
        <v>-189.49504089020101</v>
      </c>
      <c r="ES159" s="28">
        <v>-0.26667776091777101</v>
      </c>
      <c r="ET159" s="4">
        <v>-511.91181732396501</v>
      </c>
      <c r="EU159" s="28">
        <v>-0.72041725519562705</v>
      </c>
      <c r="EV159" s="4">
        <v>335.40322580645199</v>
      </c>
      <c r="EW159" s="26">
        <v>658.14028086117003</v>
      </c>
      <c r="EX159" s="26">
        <v>-7.8566552808640404</v>
      </c>
      <c r="EY159" s="28">
        <v>-1.19376605707581E-2</v>
      </c>
      <c r="EZ159" s="4">
        <v>-231.69367745559899</v>
      </c>
      <c r="FA159" s="28">
        <v>-0.35204299781261</v>
      </c>
      <c r="FB159" s="4">
        <v>228.92043010752701</v>
      </c>
      <c r="FC159" s="4">
        <v>0</v>
      </c>
      <c r="FD159" s="4">
        <v>0</v>
      </c>
      <c r="FF159" s="4">
        <v>0</v>
      </c>
      <c r="FH159" s="4">
        <v>0</v>
      </c>
      <c r="FI159" s="4">
        <v>0</v>
      </c>
      <c r="FJ159" s="4">
        <v>0</v>
      </c>
      <c r="FL159" s="4">
        <v>0</v>
      </c>
      <c r="FN159" s="4">
        <v>0</v>
      </c>
      <c r="FO159" s="4">
        <v>0</v>
      </c>
      <c r="FP159" s="4">
        <v>0</v>
      </c>
      <c r="FR159" s="4">
        <v>0</v>
      </c>
      <c r="FT159" s="4">
        <v>0</v>
      </c>
      <c r="FU159" s="4">
        <v>279.84489347267601</v>
      </c>
      <c r="FV159" s="4">
        <v>198.436942594892</v>
      </c>
      <c r="FW159" s="28">
        <v>0.70909617157001104</v>
      </c>
      <c r="FX159" s="4">
        <v>149.01620128766501</v>
      </c>
      <c r="FY159" s="28">
        <v>0.53249569587809698</v>
      </c>
      <c r="FZ159" s="4">
        <v>50.4135944700461</v>
      </c>
      <c r="GA159" s="4">
        <v>1619.50343295075</v>
      </c>
      <c r="GB159" s="4">
        <v>405.627104825966</v>
      </c>
      <c r="GC159" s="28">
        <v>0.25046387465008901</v>
      </c>
      <c r="GD159" s="4">
        <v>722.93345954281597</v>
      </c>
      <c r="GE159" s="28">
        <v>0.446392051312682</v>
      </c>
      <c r="GF159" s="4">
        <v>240.01397849462401</v>
      </c>
      <c r="GG159" s="4">
        <v>2950.5552807303002</v>
      </c>
      <c r="GH159" s="4">
        <v>1608.4018457351399</v>
      </c>
      <c r="GI159" s="28">
        <v>0.54511835661558705</v>
      </c>
      <c r="GJ159" s="4">
        <v>1125.72393252027</v>
      </c>
      <c r="GK159" s="28">
        <v>0.38152951746819502</v>
      </c>
      <c r="GL159" s="4">
        <v>496.07434715821802</v>
      </c>
      <c r="GM159" s="4">
        <v>1526.32434279576</v>
      </c>
      <c r="GN159" s="4">
        <v>-227.64576095089799</v>
      </c>
      <c r="GO159" s="28">
        <v>-0.14914638689043</v>
      </c>
      <c r="GP159" s="4">
        <v>-848.79577416167399</v>
      </c>
      <c r="GQ159" s="28">
        <v>-0.55610445982073398</v>
      </c>
      <c r="GR159" s="4">
        <v>665.12365591397895</v>
      </c>
      <c r="GS159" s="4">
        <v>658.14028086117003</v>
      </c>
      <c r="GT159" s="4">
        <v>-7.8566552808640404</v>
      </c>
      <c r="GU159" s="28">
        <v>-1.19376605707581E-2</v>
      </c>
      <c r="GV159" s="4">
        <v>-231.69367745559899</v>
      </c>
      <c r="GW159" s="28">
        <v>-0.35204299781261</v>
      </c>
      <c r="GX159" s="4">
        <v>228.92043010752701</v>
      </c>
    </row>
    <row r="160" spans="1:206" x14ac:dyDescent="0.25">
      <c r="A160" s="4" t="s">
        <v>220</v>
      </c>
      <c r="B160" s="4" t="s">
        <v>515</v>
      </c>
      <c r="C160" s="4" t="s">
        <v>516</v>
      </c>
      <c r="D160" s="25" t="s">
        <v>223</v>
      </c>
      <c r="J160" s="26">
        <v>104.16805030008599</v>
      </c>
      <c r="K160" s="26">
        <v>444.63909449765902</v>
      </c>
      <c r="L160" s="26">
        <v>376.55445437812602</v>
      </c>
      <c r="M160" s="26">
        <v>1047.13133642038</v>
      </c>
      <c r="N160" s="26">
        <v>861.56341002540205</v>
      </c>
      <c r="O160" s="26">
        <v>1069.05921714697</v>
      </c>
      <c r="P160" s="26">
        <v>1038.91342324941</v>
      </c>
      <c r="Q160" s="26">
        <v>1123.5609905067299</v>
      </c>
      <c r="R160" s="26">
        <v>1164.3515837812899</v>
      </c>
      <c r="S160" s="26">
        <v>1493.7499592224899</v>
      </c>
      <c r="T160" s="26">
        <v>1705.7256919732399</v>
      </c>
      <c r="U160" s="26">
        <v>1660.6906833809701</v>
      </c>
      <c r="V160" s="26">
        <v>1646.0416255652499</v>
      </c>
      <c r="W160" s="26">
        <v>1375.2860771774699</v>
      </c>
      <c r="X160" s="26">
        <v>870.08683289829503</v>
      </c>
      <c r="Y160" s="26">
        <v>791.54023318968598</v>
      </c>
      <c r="Z160" s="26">
        <v>740.98859537760802</v>
      </c>
      <c r="AA160" s="26">
        <v>949.51272721138002</v>
      </c>
      <c r="AB160" s="26">
        <v>641.18513154616596</v>
      </c>
      <c r="AC160" s="26">
        <v>0</v>
      </c>
      <c r="AD160" s="26">
        <v>0</v>
      </c>
      <c r="AE160" s="26">
        <v>548.80714479774599</v>
      </c>
      <c r="AF160" s="26">
        <v>1423.68579079851</v>
      </c>
      <c r="AG160" s="26">
        <v>1930.6226271723699</v>
      </c>
      <c r="AH160" s="26">
        <v>2162.4744137561402</v>
      </c>
      <c r="AI160" s="26">
        <v>2658.1015430037701</v>
      </c>
      <c r="AJ160" s="26">
        <v>3366.4163753542098</v>
      </c>
      <c r="AK160" s="26">
        <v>3021.3277027427198</v>
      </c>
      <c r="AL160" s="26">
        <v>1661.62706608798</v>
      </c>
      <c r="AM160" s="26">
        <v>1690.50132258899</v>
      </c>
      <c r="AN160" s="26">
        <v>641.18513154616596</v>
      </c>
      <c r="AP160" s="26">
        <v>1972.4929355962499</v>
      </c>
      <c r="AQ160" s="26">
        <v>4093.0970409285101</v>
      </c>
      <c r="AR160" s="26">
        <v>6024.5179183579803</v>
      </c>
      <c r="AS160" s="26">
        <v>4682.9547688307002</v>
      </c>
      <c r="AT160" s="26">
        <v>2331.6864541351501</v>
      </c>
      <c r="AU160" s="26">
        <f t="shared" si="31"/>
        <v>2120.6041053322601</v>
      </c>
      <c r="AV160" s="26">
        <f t="shared" si="32"/>
        <v>1931.4208774294702</v>
      </c>
      <c r="AW160" s="26">
        <f t="shared" si="33"/>
        <v>-1341.5631495272801</v>
      </c>
      <c r="AX160" s="26">
        <v>670.57688204225303</v>
      </c>
      <c r="AY160" s="26">
        <v>-185.567926394978</v>
      </c>
      <c r="AZ160" s="26">
        <v>207.49580712156799</v>
      </c>
      <c r="BA160" s="26">
        <v>-30.145793897561401</v>
      </c>
      <c r="BB160" s="26">
        <v>84.647567257323502</v>
      </c>
      <c r="BC160" s="26">
        <v>40.790593274555903</v>
      </c>
      <c r="BD160" s="26">
        <v>329.39837544119899</v>
      </c>
      <c r="BE160" s="26">
        <v>211.97573275075001</v>
      </c>
      <c r="BF160" s="26">
        <v>-45.035008592264099</v>
      </c>
      <c r="BG160" s="26">
        <v>-14.6490578157209</v>
      </c>
      <c r="BH160" s="26">
        <v>-270.75554838778203</v>
      </c>
      <c r="BI160" s="26">
        <v>-505.19924427917402</v>
      </c>
      <c r="BJ160" s="26">
        <v>-78.546599708609605</v>
      </c>
      <c r="BK160" s="26">
        <v>-50.551637812077402</v>
      </c>
      <c r="BL160" s="26">
        <v>208.52413183377101</v>
      </c>
      <c r="BM160" s="26" t="s">
        <v>409</v>
      </c>
      <c r="BN160" s="4" t="s">
        <v>409</v>
      </c>
      <c r="BO160" s="27">
        <v>142</v>
      </c>
      <c r="BP160" s="4" t="s">
        <v>253</v>
      </c>
      <c r="BQ160" s="26">
        <v>821.01187290944097</v>
      </c>
      <c r="BR160" s="26">
        <v>486.39101141960401</v>
      </c>
      <c r="BS160" s="28">
        <v>0.59242871810850595</v>
      </c>
      <c r="BT160" s="4">
        <v>362.98709322797203</v>
      </c>
      <c r="BU160" s="28">
        <v>0.442121612616448</v>
      </c>
      <c r="BV160" s="4">
        <v>115.92795698924699</v>
      </c>
      <c r="BW160" s="26">
        <v>1074.1314367339201</v>
      </c>
      <c r="BX160" s="26">
        <v>720.232302919679</v>
      </c>
      <c r="BY160" s="28">
        <v>0.67052529912881798</v>
      </c>
      <c r="BZ160" s="4">
        <v>564.03258983192802</v>
      </c>
      <c r="CA160" s="28">
        <v>0.52510574641308805</v>
      </c>
      <c r="CB160" s="4">
        <v>149.620430107527</v>
      </c>
      <c r="CC160" s="26">
        <v>1059.9078265743999</v>
      </c>
      <c r="CD160" s="26">
        <v>682.02781963145605</v>
      </c>
      <c r="CE160" s="28">
        <v>0.64347842570024105</v>
      </c>
      <c r="CF160" s="4">
        <v>505.52394431631001</v>
      </c>
      <c r="CG160" s="28">
        <v>0.476950855198565</v>
      </c>
      <c r="CH160" s="4">
        <v>173.99677419354799</v>
      </c>
      <c r="CI160" s="26">
        <v>1135.5979387369</v>
      </c>
      <c r="CJ160" s="26">
        <v>747.21489865455101</v>
      </c>
      <c r="CK160" s="28">
        <v>0.65799247529954097</v>
      </c>
      <c r="CL160" s="4">
        <v>571.65606961553601</v>
      </c>
      <c r="CM160" s="28">
        <v>0.50339653685121599</v>
      </c>
      <c r="CN160" s="4">
        <v>175.99654377880199</v>
      </c>
      <c r="CO160" s="26">
        <v>1175.8214354325301</v>
      </c>
      <c r="CP160" s="26">
        <v>726.06566654055905</v>
      </c>
      <c r="CQ160" s="28">
        <v>0.61749653872696697</v>
      </c>
      <c r="CR160" s="4">
        <v>568.32398999226598</v>
      </c>
      <c r="CS160" s="28">
        <v>0.48334208993494598</v>
      </c>
      <c r="CT160" s="4">
        <v>180.75483870967699</v>
      </c>
      <c r="CU160" s="26">
        <v>1493.69093421805</v>
      </c>
      <c r="CV160" s="26">
        <v>851.756654224155</v>
      </c>
      <c r="CW160" s="28">
        <v>0.57023620798103802</v>
      </c>
      <c r="CX160" s="4">
        <v>628.87896300888599</v>
      </c>
      <c r="CY160" s="28">
        <v>0.42102348524871103</v>
      </c>
      <c r="CZ160" s="4">
        <v>230.620430107527</v>
      </c>
      <c r="DA160" s="26">
        <v>1697.41360978595</v>
      </c>
      <c r="DB160" s="26">
        <v>882.64169557838704</v>
      </c>
      <c r="DC160" s="28">
        <v>0.51999211652938804</v>
      </c>
      <c r="DD160" s="4">
        <v>655.95276940694202</v>
      </c>
      <c r="DE160" s="28">
        <v>0.38644250619014298</v>
      </c>
      <c r="DF160" s="4">
        <v>244.833333333333</v>
      </c>
      <c r="DG160" s="26">
        <v>1644.1198953646101</v>
      </c>
      <c r="DH160" s="26">
        <v>789.23368317579195</v>
      </c>
      <c r="DI160" s="28">
        <v>0.480034141914431</v>
      </c>
      <c r="DJ160" s="4">
        <v>579.52974444881602</v>
      </c>
      <c r="DK160" s="28">
        <v>0.35248630351273602</v>
      </c>
      <c r="DL160" s="4">
        <v>232.211255760369</v>
      </c>
      <c r="DM160" s="26">
        <v>1569.16934333788</v>
      </c>
      <c r="DN160" s="26">
        <v>792.91809555228201</v>
      </c>
      <c r="DO160" s="28">
        <v>0.50531072310246405</v>
      </c>
      <c r="DP160" s="4">
        <v>587.88047066171305</v>
      </c>
      <c r="DQ160" s="28">
        <v>0.37464437675744799</v>
      </c>
      <c r="DR160" s="4">
        <v>211.849602150538</v>
      </c>
      <c r="DS160" s="26">
        <v>1305.88211578304</v>
      </c>
      <c r="DT160" s="26">
        <v>490.96777238263502</v>
      </c>
      <c r="DU160" s="28">
        <v>0.37596638046324599</v>
      </c>
      <c r="DV160" s="4">
        <v>309.71854624106601</v>
      </c>
      <c r="DW160" s="28">
        <v>0.23717190280636599</v>
      </c>
      <c r="DX160" s="4">
        <v>191.98516129032299</v>
      </c>
      <c r="DY160" s="26">
        <v>827.50651964221299</v>
      </c>
      <c r="DZ160" s="26">
        <v>473.40138258093998</v>
      </c>
      <c r="EA160" s="28">
        <v>0.57208175566474495</v>
      </c>
      <c r="EB160" s="4">
        <v>381.24767137259101</v>
      </c>
      <c r="EC160" s="28">
        <v>0.46071863160356702</v>
      </c>
      <c r="ED160" s="4">
        <v>105.104838709677</v>
      </c>
      <c r="EE160" s="26">
        <v>785.12762713339805</v>
      </c>
      <c r="EF160" s="26">
        <v>498.02898974692999</v>
      </c>
      <c r="EG160" s="28">
        <v>0.63432870343041903</v>
      </c>
      <c r="EH160" s="4">
        <v>400.40250029492199</v>
      </c>
      <c r="EI160" s="28">
        <v>0.509983964972475</v>
      </c>
      <c r="EJ160" s="4">
        <v>105.004032258065</v>
      </c>
      <c r="EK160" s="26">
        <v>757.98279490271295</v>
      </c>
      <c r="EL160" s="26">
        <v>481.25731289979802</v>
      </c>
      <c r="EM160" s="28">
        <v>0.63491851811961997</v>
      </c>
      <c r="EN160" s="4">
        <v>394.749488632946</v>
      </c>
      <c r="EO160" s="28">
        <v>0.52078951037880905</v>
      </c>
      <c r="EP160" s="4">
        <v>100.274193548387</v>
      </c>
      <c r="EQ160" s="26">
        <v>986.67129038875203</v>
      </c>
      <c r="ER160" s="26">
        <v>587.87433585380302</v>
      </c>
      <c r="ES160" s="28">
        <v>0.59581579152077901</v>
      </c>
      <c r="ET160" s="4">
        <v>462.71488579642897</v>
      </c>
      <c r="EU160" s="28">
        <v>0.46896559198972798</v>
      </c>
      <c r="EV160" s="4">
        <v>122.87688172043001</v>
      </c>
      <c r="EW160" s="26">
        <v>660.25764001775997</v>
      </c>
      <c r="EX160" s="26">
        <v>384.92366199974401</v>
      </c>
      <c r="EY160" s="28">
        <v>0.582990091548794</v>
      </c>
      <c r="EZ160" s="4">
        <v>305.06958364823601</v>
      </c>
      <c r="FA160" s="28">
        <v>0.46204627581443902</v>
      </c>
      <c r="FB160" s="4">
        <v>77.177956989247306</v>
      </c>
      <c r="FC160" s="4">
        <v>1895.14330964336</v>
      </c>
      <c r="FD160" s="4">
        <v>1206.6233143392799</v>
      </c>
      <c r="FE160" s="28">
        <v>0.63669238531958405</v>
      </c>
      <c r="FF160" s="4">
        <v>927.01968305990101</v>
      </c>
      <c r="FG160" s="28">
        <v>0.48915545243612901</v>
      </c>
      <c r="FH160" s="4">
        <v>265.54838709677398</v>
      </c>
      <c r="FI160" s="4">
        <v>2195.5057653112999</v>
      </c>
      <c r="FJ160" s="4">
        <v>1429.2427182860099</v>
      </c>
      <c r="FK160" s="28">
        <v>0.65098563659811504</v>
      </c>
      <c r="FL160" s="4">
        <v>1077.18001393185</v>
      </c>
      <c r="FM160" s="28">
        <v>0.49062955376895301</v>
      </c>
      <c r="FN160" s="4">
        <v>349.99331797234998</v>
      </c>
      <c r="FO160" s="4">
        <v>2669.5123696505798</v>
      </c>
      <c r="FP160" s="4">
        <v>1577.82232076471</v>
      </c>
      <c r="FQ160" s="28">
        <v>0.59105263519391105</v>
      </c>
      <c r="FR160" s="4">
        <v>1197.20295300115</v>
      </c>
      <c r="FS160" s="28">
        <v>0.44847252502443302</v>
      </c>
      <c r="FT160" s="4">
        <v>411.37526881720402</v>
      </c>
      <c r="FU160" s="4">
        <v>3341.5335051505599</v>
      </c>
      <c r="FV160" s="4">
        <v>1671.87537875418</v>
      </c>
      <c r="FW160" s="28">
        <v>0.50033177167823994</v>
      </c>
      <c r="FX160" s="4">
        <v>1235.4825138557601</v>
      </c>
      <c r="FY160" s="28">
        <v>0.36973518653977699</v>
      </c>
      <c r="FZ160" s="4">
        <v>477.04458909370197</v>
      </c>
      <c r="GA160" s="4">
        <v>2875.0514591209198</v>
      </c>
      <c r="GB160" s="4">
        <v>1644.67474977644</v>
      </c>
      <c r="GC160" s="28">
        <v>0.572050543498556</v>
      </c>
      <c r="GD160" s="4">
        <v>897.599016902779</v>
      </c>
      <c r="GE160" s="28">
        <v>0.31220276564275201</v>
      </c>
      <c r="GF160" s="4">
        <v>403.83476344086</v>
      </c>
      <c r="GG160" s="4">
        <v>1612.6341467756099</v>
      </c>
      <c r="GH160" s="4">
        <v>971.43037232787003</v>
      </c>
      <c r="GI160" s="28">
        <v>0.60238732651804605</v>
      </c>
      <c r="GJ160" s="4">
        <v>781.65017166751204</v>
      </c>
      <c r="GK160" s="28">
        <v>0.48470396911189401</v>
      </c>
      <c r="GL160" s="4">
        <v>210.10887096774201</v>
      </c>
      <c r="GM160" s="4">
        <v>1744.65408529146</v>
      </c>
      <c r="GN160" s="4">
        <v>1069.1316487536001</v>
      </c>
      <c r="GO160" s="28">
        <v>0.61280437065837601</v>
      </c>
      <c r="GP160" s="4">
        <v>857.46437442937497</v>
      </c>
      <c r="GQ160" s="28">
        <v>0.491481022890636</v>
      </c>
      <c r="GR160" s="4">
        <v>223.15107526881701</v>
      </c>
      <c r="GS160" s="4">
        <v>660.25764001775997</v>
      </c>
      <c r="GT160" s="4">
        <v>384.92366199974401</v>
      </c>
      <c r="GU160" s="28">
        <v>0.582990091548794</v>
      </c>
      <c r="GV160" s="4">
        <v>305.06958364823601</v>
      </c>
      <c r="GW160" s="28">
        <v>0.46204627581443902</v>
      </c>
      <c r="GX160" s="4">
        <v>77.177956989247306</v>
      </c>
    </row>
    <row r="161" spans="1:206" x14ac:dyDescent="0.25">
      <c r="A161" s="4" t="s">
        <v>220</v>
      </c>
      <c r="B161" s="4" t="s">
        <v>517</v>
      </c>
      <c r="C161" s="4" t="s">
        <v>518</v>
      </c>
      <c r="D161" s="25" t="s">
        <v>237</v>
      </c>
      <c r="F161" s="26">
        <v>3599.96196138081</v>
      </c>
      <c r="G161" s="26">
        <v>3257.6298092908</v>
      </c>
      <c r="H161" s="26">
        <v>3146.0351940700798</v>
      </c>
      <c r="I161" s="26">
        <v>3476.1774541435402</v>
      </c>
      <c r="J161" s="26">
        <v>3780.8406676691102</v>
      </c>
      <c r="K161" s="26">
        <v>3249.9245305274198</v>
      </c>
      <c r="L161" s="26">
        <v>3142.3910245902298</v>
      </c>
      <c r="M161" s="26">
        <v>3083.1561120880901</v>
      </c>
      <c r="N161" s="26">
        <v>1837.0273910205999</v>
      </c>
      <c r="O161" s="26">
        <v>1588.5399811990501</v>
      </c>
      <c r="P161" s="26">
        <v>1045.7186668194799</v>
      </c>
      <c r="Q161" s="26">
        <v>1115.7658717455799</v>
      </c>
      <c r="R161" s="26">
        <v>1001.81284894695</v>
      </c>
      <c r="S161" s="26">
        <v>1001.40120365567</v>
      </c>
      <c r="T161" s="26">
        <v>1504.73085537833</v>
      </c>
      <c r="U161" s="26">
        <v>1162.5227713711199</v>
      </c>
      <c r="V161" s="26">
        <v>1148.6627857860201</v>
      </c>
      <c r="W161" s="26">
        <v>1113.81651554108</v>
      </c>
      <c r="X161" s="26">
        <v>1321.11706281084</v>
      </c>
      <c r="Y161" s="26">
        <v>1089.41150503217</v>
      </c>
      <c r="Z161" s="26">
        <v>985.81888000000004</v>
      </c>
      <c r="AA161" s="26">
        <v>1040.60939558883</v>
      </c>
      <c r="AB161" s="26">
        <v>743.55086552245302</v>
      </c>
      <c r="AC161" s="26">
        <v>6857.5917706716</v>
      </c>
      <c r="AD161" s="26">
        <v>6622.21264821362</v>
      </c>
      <c r="AE161" s="26">
        <v>7030.76519819653</v>
      </c>
      <c r="AF161" s="26">
        <v>6225.5471366783104</v>
      </c>
      <c r="AG161" s="26">
        <v>3425.5673722196502</v>
      </c>
      <c r="AH161" s="26">
        <v>2161.4845385650601</v>
      </c>
      <c r="AI161" s="26">
        <v>2003.2140526026301</v>
      </c>
      <c r="AJ161" s="26">
        <v>2667.2536267494402</v>
      </c>
      <c r="AK161" s="26">
        <v>2262.4793013271001</v>
      </c>
      <c r="AL161" s="26">
        <v>2410.52856784301</v>
      </c>
      <c r="AM161" s="26">
        <v>2026.42827558883</v>
      </c>
      <c r="AN161" s="26">
        <v>743.55086552245302</v>
      </c>
      <c r="AO161" s="26">
        <v>13479.8044188852</v>
      </c>
      <c r="AP161" s="26">
        <v>13256.312334874799</v>
      </c>
      <c r="AQ161" s="26">
        <v>5587.0519107847103</v>
      </c>
      <c r="AR161" s="26">
        <v>4670.4676793520703</v>
      </c>
      <c r="AS161" s="26">
        <v>4673.0078691701101</v>
      </c>
      <c r="AT161" s="26">
        <v>2769.9791411112901</v>
      </c>
      <c r="AU161" s="26">
        <f t="shared" si="31"/>
        <v>-7669.2604240900891</v>
      </c>
      <c r="AV161" s="26">
        <f t="shared" si="32"/>
        <v>-916.58423143264008</v>
      </c>
      <c r="AW161" s="26">
        <f t="shared" si="33"/>
        <v>2.5401898180398348</v>
      </c>
      <c r="AX161" s="26">
        <v>-59.234912502139203</v>
      </c>
      <c r="AY161" s="26">
        <v>-1246.12872106749</v>
      </c>
      <c r="AZ161" s="26">
        <v>-248.48740982155101</v>
      </c>
      <c r="BA161" s="26">
        <v>-542.82131437956798</v>
      </c>
      <c r="BB161" s="26">
        <v>70.047204926099099</v>
      </c>
      <c r="BC161" s="26">
        <v>-113.953022798627</v>
      </c>
      <c r="BD161" s="26">
        <v>-0.41164529127911498</v>
      </c>
      <c r="BE161" s="26">
        <v>503.32965172265199</v>
      </c>
      <c r="BF161" s="26">
        <v>-342.20808400721103</v>
      </c>
      <c r="BG161" s="26">
        <v>-13.859985585100301</v>
      </c>
      <c r="BH161" s="26">
        <v>-34.846270244933102</v>
      </c>
      <c r="BI161" s="26">
        <v>207.30054726976101</v>
      </c>
      <c r="BJ161" s="26">
        <v>-231.70555777867401</v>
      </c>
      <c r="BK161" s="26">
        <v>-103.592625032169</v>
      </c>
      <c r="BL161" s="26">
        <v>54.790515588832598</v>
      </c>
      <c r="BM161" s="26" t="s">
        <v>409</v>
      </c>
      <c r="BN161" s="4" t="s">
        <v>409</v>
      </c>
      <c r="BO161" s="27">
        <v>143</v>
      </c>
      <c r="BP161" s="4" t="s">
        <v>253</v>
      </c>
      <c r="BQ161" s="26">
        <v>1837.0273910205999</v>
      </c>
      <c r="BR161" s="26">
        <v>662.87513977118294</v>
      </c>
      <c r="BS161" s="28">
        <v>0.36084118451979502</v>
      </c>
      <c r="BT161" s="4">
        <v>471.107598126705</v>
      </c>
      <c r="BU161" s="28">
        <v>0.25645104718061501</v>
      </c>
      <c r="BV161" s="4">
        <v>103.582806451613</v>
      </c>
      <c r="BW161" s="26">
        <v>1588.5399811990501</v>
      </c>
      <c r="BX161" s="26">
        <v>498.70274495001399</v>
      </c>
      <c r="BY161" s="28">
        <v>0.31393779876637901</v>
      </c>
      <c r="BZ161" s="4">
        <v>363.463598783321</v>
      </c>
      <c r="CA161" s="28">
        <v>0.228803557408089</v>
      </c>
      <c r="CB161" s="4">
        <v>85.374301075268804</v>
      </c>
      <c r="CC161" s="26">
        <v>1045.7186668194799</v>
      </c>
      <c r="CD161" s="26">
        <v>358.85301796148298</v>
      </c>
      <c r="CE161" s="28">
        <v>0.34316401662114598</v>
      </c>
      <c r="CF161" s="4">
        <v>273.70861041537199</v>
      </c>
      <c r="CG161" s="28">
        <v>0.26174211009147202</v>
      </c>
      <c r="CH161" s="4">
        <v>74.271935483871005</v>
      </c>
      <c r="CI161" s="26">
        <v>1115.7658717455799</v>
      </c>
      <c r="CJ161" s="26">
        <v>291.68236338709897</v>
      </c>
      <c r="CK161" s="28">
        <v>0.26141896859667402</v>
      </c>
      <c r="CL161" s="4">
        <v>223.82300801371599</v>
      </c>
      <c r="CM161" s="28">
        <v>0.20060033532263499</v>
      </c>
      <c r="CN161" s="4">
        <v>56.242788018433203</v>
      </c>
      <c r="CO161" s="26">
        <v>1001.81284894695</v>
      </c>
      <c r="CP161" s="26">
        <v>231.08236928391199</v>
      </c>
      <c r="CQ161" s="28">
        <v>0.23066420991386899</v>
      </c>
      <c r="CR161" s="4">
        <v>321.72250109328297</v>
      </c>
      <c r="CS161" s="28">
        <v>0.32114032219836203</v>
      </c>
      <c r="CT161" s="4">
        <v>46.578064516128997</v>
      </c>
      <c r="CU161" s="26">
        <v>1001.40120365567</v>
      </c>
      <c r="CV161" s="26">
        <v>207.61240280639299</v>
      </c>
      <c r="CW161" s="28">
        <v>0.207321902598571</v>
      </c>
      <c r="CX161" s="4">
        <v>162.442551341171</v>
      </c>
      <c r="CY161" s="28">
        <v>0.16221525473323301</v>
      </c>
      <c r="CZ161" s="4">
        <v>41.939516129032299</v>
      </c>
      <c r="DA161" s="26">
        <v>1504.73085537833</v>
      </c>
      <c r="DB161" s="26">
        <v>278.54822430602201</v>
      </c>
      <c r="DC161" s="28">
        <v>0.185114981400436</v>
      </c>
      <c r="DD161" s="4">
        <v>232.081989575667</v>
      </c>
      <c r="DE161" s="28">
        <v>0.15423488442876099</v>
      </c>
      <c r="DF161" s="4">
        <v>38.850537634408603</v>
      </c>
      <c r="DG161" s="26">
        <v>1162.5227713711199</v>
      </c>
      <c r="DH161" s="26">
        <v>212.95212405250999</v>
      </c>
      <c r="DI161" s="28">
        <v>0.183181034640162</v>
      </c>
      <c r="DJ161" s="4">
        <v>169.23861745890201</v>
      </c>
      <c r="DK161" s="28">
        <v>0.145578754779398</v>
      </c>
      <c r="DL161" s="4">
        <v>34.806451612903203</v>
      </c>
      <c r="DM161" s="26">
        <v>1148.72187162778</v>
      </c>
      <c r="DN161" s="26">
        <v>187.654562843192</v>
      </c>
      <c r="DO161" s="28">
        <v>0.16335944102577099</v>
      </c>
      <c r="DP161" s="4">
        <v>140.38482407047101</v>
      </c>
      <c r="DQ161" s="28">
        <v>0.12220958574728</v>
      </c>
      <c r="DR161" s="4">
        <v>30.2602150537634</v>
      </c>
      <c r="DS161" s="26">
        <v>1113.8484380392599</v>
      </c>
      <c r="DT161" s="26">
        <v>102.49524374637301</v>
      </c>
      <c r="DU161" s="28">
        <v>9.2019021839989307E-2</v>
      </c>
      <c r="DV161" s="4">
        <v>53.908409691661099</v>
      </c>
      <c r="DW161" s="28">
        <v>4.8398334863724801E-2</v>
      </c>
      <c r="DX161" s="4">
        <v>36.645161290322598</v>
      </c>
      <c r="DY161" s="26">
        <v>1321.1178417487999</v>
      </c>
      <c r="DZ161" s="26">
        <v>263.06142794452501</v>
      </c>
      <c r="EA161" s="28">
        <v>0.19912033554576999</v>
      </c>
      <c r="EB161" s="4">
        <v>189.61446963875801</v>
      </c>
      <c r="EC161" s="28">
        <v>0.14352578070383201</v>
      </c>
      <c r="ED161" s="4">
        <v>61.091935483870998</v>
      </c>
      <c r="EE161" s="26">
        <v>1089.4075285531301</v>
      </c>
      <c r="EF161" s="26">
        <v>479.92299755982401</v>
      </c>
      <c r="EG161" s="28">
        <v>0.44053578204771698</v>
      </c>
      <c r="EH161" s="4">
        <v>432.70846130648602</v>
      </c>
      <c r="EI161" s="28">
        <v>0.39719613640009999</v>
      </c>
      <c r="EJ161" s="4">
        <v>37.361520737327197</v>
      </c>
      <c r="EK161" s="26">
        <v>985.81888000000004</v>
      </c>
      <c r="EL161" s="26">
        <v>66.840875181568094</v>
      </c>
      <c r="EM161" s="28">
        <v>6.7802388996209995E-2</v>
      </c>
      <c r="EN161" s="4">
        <v>49.147873369079001</v>
      </c>
      <c r="EO161" s="28">
        <v>4.9854871281303802E-2</v>
      </c>
      <c r="EP161" s="4">
        <v>7.6</v>
      </c>
      <c r="EQ161" s="26">
        <v>1040.60939558883</v>
      </c>
      <c r="ER161" s="26">
        <v>89.7211322031294</v>
      </c>
      <c r="ES161" s="28">
        <v>8.6219798306126597E-2</v>
      </c>
      <c r="ET161" s="4">
        <v>67.357686603102593</v>
      </c>
      <c r="EU161" s="28">
        <v>6.4729077873631899E-2</v>
      </c>
      <c r="EV161" s="4">
        <v>12.812903225806499</v>
      </c>
      <c r="EW161" s="26">
        <v>743.55086552245302</v>
      </c>
      <c r="EX161" s="26">
        <v>88.183089593349905</v>
      </c>
      <c r="EY161" s="28">
        <v>0.11859725229610001</v>
      </c>
      <c r="EZ161" s="4">
        <v>67.2435474221802</v>
      </c>
      <c r="FA161" s="28">
        <v>9.04357059351035E-2</v>
      </c>
      <c r="FB161" s="4">
        <v>14.935483870967699</v>
      </c>
      <c r="FC161" s="4">
        <v>3425.5673722196502</v>
      </c>
      <c r="FD161" s="4">
        <v>1161.5778847212</v>
      </c>
      <c r="FE161" s="28">
        <v>0.33909065521269699</v>
      </c>
      <c r="FF161" s="4">
        <v>834.57119691002697</v>
      </c>
      <c r="FG161" s="28">
        <v>0.24363006364380799</v>
      </c>
      <c r="FH161" s="4">
        <v>188.957107526882</v>
      </c>
      <c r="FI161" s="4">
        <v>2161.4845385650601</v>
      </c>
      <c r="FJ161" s="4">
        <v>650.53538134858195</v>
      </c>
      <c r="FK161" s="28">
        <v>0.300966937186814</v>
      </c>
      <c r="FL161" s="4">
        <v>497.53161842908798</v>
      </c>
      <c r="FM161" s="28">
        <v>0.230180512306317</v>
      </c>
      <c r="FN161" s="4">
        <v>130.51472350230401</v>
      </c>
      <c r="FO161" s="4">
        <v>2003.2140526026301</v>
      </c>
      <c r="FP161" s="4">
        <v>438.69477209030498</v>
      </c>
      <c r="FQ161" s="28">
        <v>0.218995454589758</v>
      </c>
      <c r="FR161" s="4">
        <v>484.16505243445403</v>
      </c>
      <c r="FS161" s="28">
        <v>0.24169411741367</v>
      </c>
      <c r="FT161" s="4">
        <v>88.517580645161303</v>
      </c>
      <c r="FU161" s="4">
        <v>2667.2536267494402</v>
      </c>
      <c r="FV161" s="4">
        <v>491.50034835853199</v>
      </c>
      <c r="FW161" s="28">
        <v>0.184272070503291</v>
      </c>
      <c r="FX161" s="4">
        <v>401.32060703456898</v>
      </c>
      <c r="FY161" s="28">
        <v>0.150462109418389</v>
      </c>
      <c r="FZ161" s="4">
        <v>73.656989247311799</v>
      </c>
      <c r="GA161" s="4">
        <v>2262.57030966705</v>
      </c>
      <c r="GB161" s="4">
        <v>395.26696564958598</v>
      </c>
      <c r="GC161" s="28">
        <v>0.17469820228824301</v>
      </c>
      <c r="GD161" s="4">
        <v>194.29323376213199</v>
      </c>
      <c r="GE161" s="28">
        <v>8.5872793845122003E-2</v>
      </c>
      <c r="GF161" s="4">
        <v>66.905376344085994</v>
      </c>
      <c r="GG161" s="4">
        <v>2410.5253703019298</v>
      </c>
      <c r="GH161" s="4">
        <v>742.98442550434902</v>
      </c>
      <c r="GI161" s="28">
        <v>0.30822510090872302</v>
      </c>
      <c r="GJ161" s="4">
        <v>622.32293094524402</v>
      </c>
      <c r="GK161" s="28">
        <v>0.25816900274619198</v>
      </c>
      <c r="GL161" s="4">
        <v>98.453456221198195</v>
      </c>
      <c r="GM161" s="4">
        <v>2026.42827558883</v>
      </c>
      <c r="GN161" s="4">
        <v>156.56200738469701</v>
      </c>
      <c r="GO161" s="28">
        <v>7.7260078370750301E-2</v>
      </c>
      <c r="GP161" s="4">
        <v>116.505559972182</v>
      </c>
      <c r="GQ161" s="28">
        <v>5.74930587850822E-2</v>
      </c>
      <c r="GR161" s="4">
        <v>20.412903225806499</v>
      </c>
      <c r="GS161" s="4">
        <v>743.55086552245302</v>
      </c>
      <c r="GT161" s="4">
        <v>88.183089593349905</v>
      </c>
      <c r="GU161" s="28">
        <v>0.11859725229610001</v>
      </c>
      <c r="GV161" s="4">
        <v>67.2435474221802</v>
      </c>
      <c r="GW161" s="28">
        <v>9.04357059351035E-2</v>
      </c>
      <c r="GX161" s="4">
        <v>14.935483870967699</v>
      </c>
    </row>
    <row r="162" spans="1:206" x14ac:dyDescent="0.25">
      <c r="A162" s="4" t="s">
        <v>220</v>
      </c>
      <c r="B162" s="4" t="s">
        <v>519</v>
      </c>
      <c r="C162" s="4" t="s">
        <v>520</v>
      </c>
      <c r="D162" s="25" t="s">
        <v>223</v>
      </c>
      <c r="F162" s="26">
        <v>390.31771533636697</v>
      </c>
      <c r="G162" s="26">
        <v>471.96372535926901</v>
      </c>
      <c r="H162" s="26">
        <v>713.43892042766902</v>
      </c>
      <c r="I162" s="26">
        <v>734.91273981047902</v>
      </c>
      <c r="J162" s="26">
        <v>790.76373934997605</v>
      </c>
      <c r="K162" s="26">
        <v>927.56003862732496</v>
      </c>
      <c r="L162" s="26">
        <v>830.88806910636799</v>
      </c>
      <c r="M162" s="26">
        <v>713.16979404611095</v>
      </c>
      <c r="N162" s="26">
        <v>521.77368434623395</v>
      </c>
      <c r="O162" s="26">
        <v>640.79705595471796</v>
      </c>
      <c r="P162" s="26">
        <v>496.87049382327803</v>
      </c>
      <c r="Q162" s="26">
        <v>490.67593511677802</v>
      </c>
      <c r="R162" s="26">
        <v>438.58165248526598</v>
      </c>
      <c r="S162" s="26">
        <v>512.47750201103702</v>
      </c>
      <c r="T162" s="26">
        <v>379.15410203398898</v>
      </c>
      <c r="U162" s="26">
        <v>501.80003210241199</v>
      </c>
      <c r="V162" s="26">
        <v>503.10516080341199</v>
      </c>
      <c r="W162" s="26">
        <v>1212.3155629447899</v>
      </c>
      <c r="X162" s="26">
        <v>1423.1095547647799</v>
      </c>
      <c r="Y162" s="26">
        <v>1532.58681853551</v>
      </c>
      <c r="Z162" s="26">
        <v>1547.8901642585699</v>
      </c>
      <c r="AA162" s="26">
        <v>778.698825588923</v>
      </c>
      <c r="AB162" s="26">
        <v>414.21235694480498</v>
      </c>
      <c r="AC162" s="26">
        <v>862.28144069563598</v>
      </c>
      <c r="AD162" s="26">
        <v>1448.3516602381501</v>
      </c>
      <c r="AE162" s="26">
        <v>1718.3237779773001</v>
      </c>
      <c r="AF162" s="26">
        <v>1544.05786315248</v>
      </c>
      <c r="AG162" s="26">
        <v>1162.5707403009501</v>
      </c>
      <c r="AH162" s="26">
        <v>987.54642894005701</v>
      </c>
      <c r="AI162" s="26">
        <v>951.05915449630299</v>
      </c>
      <c r="AJ162" s="26">
        <v>880.95413413640097</v>
      </c>
      <c r="AK162" s="26">
        <v>1715.4207237482001</v>
      </c>
      <c r="AL162" s="26">
        <v>2955.6963733002799</v>
      </c>
      <c r="AM162" s="26">
        <v>2326.5889898474902</v>
      </c>
      <c r="AN162" s="26">
        <v>414.21235694480498</v>
      </c>
      <c r="AO162" s="26">
        <v>2310.63310093378</v>
      </c>
      <c r="AP162" s="26">
        <v>3262.3816411297798</v>
      </c>
      <c r="AQ162" s="26">
        <v>2150.1171692410098</v>
      </c>
      <c r="AR162" s="26">
        <v>1832.0132886327001</v>
      </c>
      <c r="AS162" s="26">
        <v>4671.11709704849</v>
      </c>
      <c r="AT162" s="26">
        <v>2740.8013467923001</v>
      </c>
      <c r="AU162" s="26">
        <f t="shared" si="31"/>
        <v>-1112.26447188877</v>
      </c>
      <c r="AV162" s="26">
        <f t="shared" si="32"/>
        <v>-318.10388060830974</v>
      </c>
      <c r="AW162" s="26">
        <f t="shared" si="33"/>
        <v>2839.1038084157899</v>
      </c>
      <c r="AX162" s="26">
        <v>-117.718275060257</v>
      </c>
      <c r="AY162" s="26">
        <v>-191.396109699878</v>
      </c>
      <c r="AZ162" s="26">
        <v>119.023371608484</v>
      </c>
      <c r="BA162" s="26">
        <v>-143.926562131439</v>
      </c>
      <c r="BB162" s="26">
        <v>-6.1945587065002004</v>
      </c>
      <c r="BC162" s="26">
        <v>-52.094282631512499</v>
      </c>
      <c r="BD162" s="26">
        <v>73.895849525771794</v>
      </c>
      <c r="BE162" s="26">
        <v>-133.32339997704901</v>
      </c>
      <c r="BF162" s="26">
        <v>122.645930068423</v>
      </c>
      <c r="BG162" s="26">
        <v>1.30512870099955</v>
      </c>
      <c r="BH162" s="26">
        <v>709.21040214137895</v>
      </c>
      <c r="BI162" s="26">
        <v>210.79399181998801</v>
      </c>
      <c r="BJ162" s="26">
        <v>109.47726377072701</v>
      </c>
      <c r="BK162" s="26">
        <v>15.3033457230634</v>
      </c>
      <c r="BL162" s="26">
        <v>-769.19133866964501</v>
      </c>
      <c r="BM162" s="26" t="s">
        <v>409</v>
      </c>
      <c r="BN162" s="4" t="s">
        <v>409</v>
      </c>
      <c r="BO162" s="27">
        <v>144</v>
      </c>
      <c r="BP162" s="4" t="s">
        <v>253</v>
      </c>
      <c r="BQ162" s="26">
        <v>522.10278628521098</v>
      </c>
      <c r="BR162" s="26">
        <v>298.03811754929302</v>
      </c>
      <c r="BS162" s="28">
        <v>0.57084184451466002</v>
      </c>
      <c r="BT162" s="4">
        <v>243.03780545674201</v>
      </c>
      <c r="BU162" s="28">
        <v>0.46549800506901901</v>
      </c>
      <c r="BV162" s="4">
        <v>46.324731182795702</v>
      </c>
      <c r="BW162" s="26">
        <v>674.47316545920296</v>
      </c>
      <c r="BX162" s="26">
        <v>405.95117409597901</v>
      </c>
      <c r="BY162" s="28">
        <v>0.601878910659989</v>
      </c>
      <c r="BZ162" s="4">
        <v>345.21206560438799</v>
      </c>
      <c r="CA162" s="28">
        <v>0.51182475935770699</v>
      </c>
      <c r="CB162" s="4">
        <v>47.406451612903197</v>
      </c>
      <c r="CC162" s="26">
        <v>532.82778246630596</v>
      </c>
      <c r="CD162" s="26">
        <v>282.80041839736998</v>
      </c>
      <c r="CE162" s="28">
        <v>0.53075389028771802</v>
      </c>
      <c r="CF162" s="4">
        <v>227.92175383390301</v>
      </c>
      <c r="CG162" s="28">
        <v>0.42775876434017501</v>
      </c>
      <c r="CH162" s="4">
        <v>43.810752688172002</v>
      </c>
      <c r="CI162" s="26">
        <v>548.56145344133097</v>
      </c>
      <c r="CJ162" s="26">
        <v>303.06636142888198</v>
      </c>
      <c r="CK162" s="28">
        <v>0.55247476746248603</v>
      </c>
      <c r="CL162" s="4">
        <v>248.46190644232399</v>
      </c>
      <c r="CM162" s="28">
        <v>0.452933586353232</v>
      </c>
      <c r="CN162" s="4">
        <v>47.564285714285703</v>
      </c>
      <c r="CO162" s="26">
        <v>496.50342042664698</v>
      </c>
      <c r="CP162" s="26">
        <v>210.849184021512</v>
      </c>
      <c r="CQ162" s="28">
        <v>0.42466813993009001</v>
      </c>
      <c r="CR162" s="4">
        <v>159.582519126271</v>
      </c>
      <c r="CS162" s="28">
        <v>0.321412728615527</v>
      </c>
      <c r="CT162" s="4">
        <v>49.320430107526903</v>
      </c>
      <c r="CU162" s="26">
        <v>570.08853265056098</v>
      </c>
      <c r="CV162" s="26">
        <v>253.969540596282</v>
      </c>
      <c r="CW162" s="28">
        <v>0.44549140361669698</v>
      </c>
      <c r="CX162" s="4">
        <v>200.034822152825</v>
      </c>
      <c r="CY162" s="28">
        <v>0.35088378505490297</v>
      </c>
      <c r="CZ162" s="4">
        <v>52.9677419354839</v>
      </c>
      <c r="DA162" s="26">
        <v>413.598322013131</v>
      </c>
      <c r="DB162" s="26">
        <v>114.29030820686501</v>
      </c>
      <c r="DC162" s="28">
        <v>0.27633165350036598</v>
      </c>
      <c r="DD162" s="4">
        <v>71.981308542044303</v>
      </c>
      <c r="DE162" s="28">
        <v>0.17403675186999201</v>
      </c>
      <c r="DF162" s="4">
        <v>44.643010752688198</v>
      </c>
      <c r="DG162" s="26">
        <v>541.66668312489503</v>
      </c>
      <c r="DH162" s="26">
        <v>295.825537981536</v>
      </c>
      <c r="DI162" s="28">
        <v>0.54613943814101196</v>
      </c>
      <c r="DJ162" s="4">
        <v>251.366658180185</v>
      </c>
      <c r="DK162" s="28">
        <v>0.46406150869394702</v>
      </c>
      <c r="DL162" s="4">
        <v>47.447004608294897</v>
      </c>
      <c r="DM162" s="26">
        <v>505.70153470818502</v>
      </c>
      <c r="DN162" s="26">
        <v>166.71552753623001</v>
      </c>
      <c r="DO162" s="28">
        <v>0.32967178482547599</v>
      </c>
      <c r="DP162" s="4">
        <v>107.291842629773</v>
      </c>
      <c r="DQ162" s="28">
        <v>0.21216436033101299</v>
      </c>
      <c r="DR162" s="4">
        <v>56.593010752688201</v>
      </c>
      <c r="DS162" s="26">
        <v>1125.5234452250099</v>
      </c>
      <c r="DT162" s="26">
        <v>588.31130579872195</v>
      </c>
      <c r="DU162" s="28">
        <v>0.52270017856545503</v>
      </c>
      <c r="DV162" s="4">
        <v>457.73477857124101</v>
      </c>
      <c r="DW162" s="28">
        <v>0.406686133916767</v>
      </c>
      <c r="DX162" s="4">
        <v>125.742580645161</v>
      </c>
      <c r="DY162" s="26">
        <v>1361.1158119733</v>
      </c>
      <c r="DZ162" s="26">
        <v>612.052921960003</v>
      </c>
      <c r="EA162" s="28">
        <v>0.44966998147840798</v>
      </c>
      <c r="EB162" s="4">
        <v>407.63001114883002</v>
      </c>
      <c r="EC162" s="28">
        <v>0.29948223917688599</v>
      </c>
      <c r="ED162" s="4">
        <v>181.37419354838701</v>
      </c>
      <c r="EE162" s="26">
        <v>1507.0744811054101</v>
      </c>
      <c r="EF162" s="26">
        <v>805.36660220632405</v>
      </c>
      <c r="EG162" s="28">
        <v>0.53439071014964401</v>
      </c>
      <c r="EH162" s="4">
        <v>621.52673561884399</v>
      </c>
      <c r="EI162" s="28">
        <v>0.41240611755496498</v>
      </c>
      <c r="EJ162" s="4">
        <v>177.84723502304101</v>
      </c>
      <c r="EK162" s="26">
        <v>1566.7751452827099</v>
      </c>
      <c r="EL162" s="26">
        <v>723.89766851488105</v>
      </c>
      <c r="EM162" s="28">
        <v>0.462030349852313</v>
      </c>
      <c r="EN162" s="4">
        <v>523.16616491384298</v>
      </c>
      <c r="EO162" s="28">
        <v>0.333912729270058</v>
      </c>
      <c r="EP162" s="4">
        <v>186.417741935484</v>
      </c>
      <c r="EQ162" s="26">
        <v>805.92543785988096</v>
      </c>
      <c r="ER162" s="26">
        <v>266.95864316295001</v>
      </c>
      <c r="ES162" s="28">
        <v>0.33124484055479497</v>
      </c>
      <c r="ET162" s="4">
        <v>173.992980045716</v>
      </c>
      <c r="EU162" s="28">
        <v>0.21589215561646899</v>
      </c>
      <c r="EV162" s="4">
        <v>80.865161290322604</v>
      </c>
      <c r="EW162" s="26">
        <v>412.66338210491602</v>
      </c>
      <c r="EX162" s="26">
        <v>84.9305993700264</v>
      </c>
      <c r="EY162" s="28">
        <v>0.20581084499625801</v>
      </c>
      <c r="EZ162" s="4">
        <v>40.353155791518901</v>
      </c>
      <c r="FA162" s="28">
        <v>9.7787100919120198E-2</v>
      </c>
      <c r="FB162" s="4">
        <v>41.6204301075269</v>
      </c>
      <c r="FC162" s="4">
        <v>1196.5759517444101</v>
      </c>
      <c r="FD162" s="4">
        <v>703.98929164527203</v>
      </c>
      <c r="FE162" s="28">
        <v>0.58833648680551398</v>
      </c>
      <c r="FF162" s="4">
        <v>588.24987106112906</v>
      </c>
      <c r="FG162" s="28">
        <v>0.49161097563723899</v>
      </c>
      <c r="FH162" s="4">
        <v>93.731182795698899</v>
      </c>
      <c r="FI162" s="4">
        <v>1081.3892359076401</v>
      </c>
      <c r="FJ162" s="4">
        <v>585.86677982625201</v>
      </c>
      <c r="FK162" s="28">
        <v>0.54177234280912701</v>
      </c>
      <c r="FL162" s="4">
        <v>476.38366027622698</v>
      </c>
      <c r="FM162" s="28">
        <v>0.44052931586320598</v>
      </c>
      <c r="FN162" s="4">
        <v>91.375038402457804</v>
      </c>
      <c r="FO162" s="4">
        <v>1066.5919530772101</v>
      </c>
      <c r="FP162" s="4">
        <v>464.81872461779301</v>
      </c>
      <c r="FQ162" s="28">
        <v>0.43579807936554499</v>
      </c>
      <c r="FR162" s="4">
        <v>359.617341279095</v>
      </c>
      <c r="FS162" s="28">
        <v>0.33716487382224197</v>
      </c>
      <c r="FT162" s="4">
        <v>102.288172043011</v>
      </c>
      <c r="FU162" s="4">
        <v>955.26500513802603</v>
      </c>
      <c r="FV162" s="4">
        <v>410.11584618840101</v>
      </c>
      <c r="FW162" s="28">
        <v>0.42932154321841198</v>
      </c>
      <c r="FX162" s="4">
        <v>323.34796672222899</v>
      </c>
      <c r="FY162" s="28">
        <v>0.33849032989071798</v>
      </c>
      <c r="FZ162" s="4">
        <v>92.090015360983102</v>
      </c>
      <c r="GA162" s="4">
        <v>1631.2249799332001</v>
      </c>
      <c r="GB162" s="4">
        <v>420.68506813251099</v>
      </c>
      <c r="GC162" s="28">
        <v>0.25789518509564502</v>
      </c>
      <c r="GD162" s="4">
        <v>565.02662120101502</v>
      </c>
      <c r="GE162" s="28">
        <v>0.346381785561029</v>
      </c>
      <c r="GF162" s="4">
        <v>182.33559139784899</v>
      </c>
      <c r="GG162" s="4">
        <v>2868.1902930787101</v>
      </c>
      <c r="GH162" s="4">
        <v>1417.4195241663299</v>
      </c>
      <c r="GI162" s="28">
        <v>0.49418601254830702</v>
      </c>
      <c r="GJ162" s="4">
        <v>1029.15674676767</v>
      </c>
      <c r="GK162" s="28">
        <v>0.35881745686510202</v>
      </c>
      <c r="GL162" s="4">
        <v>359.22142857142899</v>
      </c>
      <c r="GM162" s="4">
        <v>2372.7005831426</v>
      </c>
      <c r="GN162" s="4">
        <v>990.85631167783004</v>
      </c>
      <c r="GO162" s="28">
        <v>0.41760697439769701</v>
      </c>
      <c r="GP162" s="4">
        <v>697.15914495955894</v>
      </c>
      <c r="GQ162" s="28">
        <v>0.29382516694802902</v>
      </c>
      <c r="GR162" s="4">
        <v>267.28290322580602</v>
      </c>
      <c r="GS162" s="4">
        <v>412.66338210491602</v>
      </c>
      <c r="GT162" s="4">
        <v>84.9305993700264</v>
      </c>
      <c r="GU162" s="28">
        <v>0.20581084499625801</v>
      </c>
      <c r="GV162" s="4">
        <v>40.353155791518901</v>
      </c>
      <c r="GW162" s="28">
        <v>9.7787100919120198E-2</v>
      </c>
      <c r="GX162" s="4">
        <v>41.6204301075269</v>
      </c>
    </row>
    <row r="163" spans="1:206" x14ac:dyDescent="0.25">
      <c r="A163" s="4" t="s">
        <v>220</v>
      </c>
      <c r="B163" s="4" t="s">
        <v>521</v>
      </c>
      <c r="C163" s="4" t="s">
        <v>522</v>
      </c>
      <c r="D163" s="25" t="s">
        <v>240</v>
      </c>
      <c r="E163" s="4" t="s">
        <v>241</v>
      </c>
      <c r="F163" s="26">
        <v>651.06951899929697</v>
      </c>
      <c r="G163" s="26">
        <v>647.41828845549003</v>
      </c>
      <c r="H163" s="26">
        <v>694.41786778484197</v>
      </c>
      <c r="I163" s="26">
        <v>795.59411304371702</v>
      </c>
      <c r="J163" s="26">
        <v>910.92305866050003</v>
      </c>
      <c r="K163" s="26">
        <v>973.98980415298604</v>
      </c>
      <c r="L163" s="26">
        <v>673.53882103184196</v>
      </c>
      <c r="M163" s="26">
        <v>1037.2360843000099</v>
      </c>
      <c r="N163" s="26">
        <v>1101.8814015718201</v>
      </c>
      <c r="O163" s="26">
        <v>1176.17752959117</v>
      </c>
      <c r="P163" s="26">
        <v>1320.8073388140399</v>
      </c>
      <c r="Q163" s="26">
        <v>1089.96459856008</v>
      </c>
      <c r="R163" s="26">
        <v>1035.1915727482799</v>
      </c>
      <c r="S163" s="26">
        <v>972.88554454401901</v>
      </c>
      <c r="T163" s="26">
        <v>1121.1259462753501</v>
      </c>
      <c r="U163" s="26">
        <v>1150.1551999354001</v>
      </c>
      <c r="V163" s="26">
        <v>1188.9171044868399</v>
      </c>
      <c r="W163" s="26">
        <v>1206.6618846527799</v>
      </c>
      <c r="X163" s="26">
        <v>1203.5829930423499</v>
      </c>
      <c r="Y163" s="26">
        <v>1064.2853325494</v>
      </c>
      <c r="Z163" s="26">
        <v>1352.3136379622899</v>
      </c>
      <c r="AA163" s="26">
        <v>1318.08775805352</v>
      </c>
      <c r="AB163" s="26">
        <v>793.78015742916705</v>
      </c>
      <c r="AC163" s="26">
        <v>1298.4878074547901</v>
      </c>
      <c r="AD163" s="26">
        <v>1490.0119808285599</v>
      </c>
      <c r="AE163" s="26">
        <v>1884.9128628134899</v>
      </c>
      <c r="AF163" s="26">
        <v>1710.7749053318501</v>
      </c>
      <c r="AG163" s="26">
        <v>2278.0589311629901</v>
      </c>
      <c r="AH163" s="26">
        <v>2410.7719373741302</v>
      </c>
      <c r="AI163" s="26">
        <v>2008.0771172923</v>
      </c>
      <c r="AJ163" s="26">
        <v>2271.2811462107402</v>
      </c>
      <c r="AK163" s="26">
        <v>2395.5789891396198</v>
      </c>
      <c r="AL163" s="26">
        <v>2267.8683255917399</v>
      </c>
      <c r="AM163" s="26">
        <v>2670.40139601581</v>
      </c>
      <c r="AN163" s="26">
        <v>793.78015742916705</v>
      </c>
      <c r="AO163" s="26">
        <v>2788.49978828335</v>
      </c>
      <c r="AP163" s="26">
        <v>3595.6877681453402</v>
      </c>
      <c r="AQ163" s="26">
        <v>4688.8308685371203</v>
      </c>
      <c r="AR163" s="26">
        <v>4279.3582635030498</v>
      </c>
      <c r="AS163" s="26">
        <v>4663.4473147313702</v>
      </c>
      <c r="AT163" s="26">
        <v>3464.1815534449802</v>
      </c>
      <c r="AU163" s="26">
        <f t="shared" si="31"/>
        <v>1093.1431003917801</v>
      </c>
      <c r="AV163" s="26">
        <f t="shared" si="32"/>
        <v>-409.47260503407051</v>
      </c>
      <c r="AW163" s="26">
        <f t="shared" si="33"/>
        <v>384.08905122832039</v>
      </c>
      <c r="AX163" s="26">
        <v>363.69726326816499</v>
      </c>
      <c r="AY163" s="26">
        <v>64.645317271814505</v>
      </c>
      <c r="AZ163" s="26">
        <v>74.296128019349197</v>
      </c>
      <c r="BA163" s="26">
        <v>144.629809222874</v>
      </c>
      <c r="BB163" s="26">
        <v>-230.842740253964</v>
      </c>
      <c r="BC163" s="26">
        <v>-54.773025811797197</v>
      </c>
      <c r="BD163" s="26">
        <v>-62.306028204264301</v>
      </c>
      <c r="BE163" s="26">
        <v>148.24040173132599</v>
      </c>
      <c r="BF163" s="26">
        <v>29.029253660051801</v>
      </c>
      <c r="BG163" s="26">
        <v>38.7619045514409</v>
      </c>
      <c r="BH163" s="26">
        <v>17.744780165945901</v>
      </c>
      <c r="BI163" s="26">
        <v>-3.0788916104363602</v>
      </c>
      <c r="BJ163" s="26">
        <v>-139.297660492951</v>
      </c>
      <c r="BK163" s="26">
        <v>288.028305412892</v>
      </c>
      <c r="BL163" s="26">
        <v>-34.225879908765997</v>
      </c>
      <c r="BM163" s="26" t="s">
        <v>409</v>
      </c>
      <c r="BN163" s="4" t="s">
        <v>271</v>
      </c>
      <c r="BO163" s="27">
        <v>145</v>
      </c>
      <c r="BP163" s="4" t="s">
        <v>253</v>
      </c>
      <c r="BQ163" s="26">
        <v>1118.37470448098</v>
      </c>
      <c r="BR163" s="26">
        <v>-248.04816024150699</v>
      </c>
      <c r="BS163" s="28">
        <v>-0.221793428667204</v>
      </c>
      <c r="BT163" s="4">
        <v>-449.47537330279999</v>
      </c>
      <c r="BU163" s="28">
        <v>-0.40190051822693501</v>
      </c>
      <c r="BV163" s="4">
        <v>146.51290322580601</v>
      </c>
      <c r="BW163" s="26">
        <v>1268.66654017115</v>
      </c>
      <c r="BX163" s="26">
        <v>1125.98744148742</v>
      </c>
      <c r="BY163" s="28">
        <v>0.88753616954028203</v>
      </c>
      <c r="BZ163" s="4">
        <v>1006.62688116851</v>
      </c>
      <c r="CA163" s="28">
        <v>0.793452691699992</v>
      </c>
      <c r="CB163" s="4">
        <v>173.152956989247</v>
      </c>
      <c r="CC163" s="26">
        <v>1451.5280782516299</v>
      </c>
      <c r="CD163" s="26">
        <v>839.79599382199001</v>
      </c>
      <c r="CE163" s="28">
        <v>0.57855993721700905</v>
      </c>
      <c r="CF163" s="4">
        <v>643.25704793867806</v>
      </c>
      <c r="CG163" s="28">
        <v>0.44315852898517899</v>
      </c>
      <c r="CH163" s="4">
        <v>177.37069892473099</v>
      </c>
      <c r="CI163" s="26">
        <v>1202.74257614834</v>
      </c>
      <c r="CJ163" s="26">
        <v>632.291885534127</v>
      </c>
      <c r="CK163" s="28">
        <v>0.52570840849334199</v>
      </c>
      <c r="CL163" s="4">
        <v>447.48487674710498</v>
      </c>
      <c r="CM163" s="28">
        <v>0.37205374252246798</v>
      </c>
      <c r="CN163" s="4">
        <v>171.177419354839</v>
      </c>
      <c r="CO163" s="26">
        <v>1148.3000212468701</v>
      </c>
      <c r="CP163" s="26">
        <v>-376.78701439189098</v>
      </c>
      <c r="CQ163" s="28">
        <v>-0.32812593174278698</v>
      </c>
      <c r="CR163" s="4">
        <v>-528.64881968697796</v>
      </c>
      <c r="CS163" s="28">
        <v>-0.46037517191103999</v>
      </c>
      <c r="CT163" s="4">
        <v>152.45913978494599</v>
      </c>
      <c r="CU163" s="26">
        <v>1052.3441109539001</v>
      </c>
      <c r="CV163" s="26">
        <v>790.12467174057804</v>
      </c>
      <c r="CW163" s="28">
        <v>0.75082348398791998</v>
      </c>
      <c r="CX163" s="4">
        <v>638.46349934966304</v>
      </c>
      <c r="CY163" s="28">
        <v>0.60670601251421996</v>
      </c>
      <c r="CZ163" s="4">
        <v>143.177419354839</v>
      </c>
      <c r="DA163" s="26">
        <v>1176.7111604208201</v>
      </c>
      <c r="DB163" s="26">
        <v>678.01396516832597</v>
      </c>
      <c r="DC163" s="28">
        <v>0.57619404657116502</v>
      </c>
      <c r="DD163" s="4">
        <v>537.63678071603397</v>
      </c>
      <c r="DE163" s="28">
        <v>0.45689783423466601</v>
      </c>
      <c r="DF163" s="4">
        <v>141.56021505376299</v>
      </c>
      <c r="DG163" s="26">
        <v>1180.8386990573299</v>
      </c>
      <c r="DH163" s="26">
        <v>691.34042915724501</v>
      </c>
      <c r="DI163" s="28">
        <v>0.58546559297992495</v>
      </c>
      <c r="DJ163" s="4">
        <v>544.21622758552803</v>
      </c>
      <c r="DK163" s="28">
        <v>0.46087262216251601</v>
      </c>
      <c r="DL163" s="4">
        <v>140.81739631336399</v>
      </c>
      <c r="DM163" s="26">
        <v>1157.5305197221201</v>
      </c>
      <c r="DN163" s="26">
        <v>1867.9561599988699</v>
      </c>
      <c r="DO163" s="28">
        <v>1.6137424700018199</v>
      </c>
      <c r="DP163" s="4">
        <v>1695.3517670763199</v>
      </c>
      <c r="DQ163" s="28">
        <v>1.4646281356653199</v>
      </c>
      <c r="DR163" s="4">
        <v>160.93010752688201</v>
      </c>
      <c r="DS163" s="26">
        <v>1107.2935081436599</v>
      </c>
      <c r="DT163" s="26">
        <v>624.80477523070101</v>
      </c>
      <c r="DU163" s="28">
        <v>0.56426301665776302</v>
      </c>
      <c r="DV163" s="4">
        <v>453.66458679435698</v>
      </c>
      <c r="DW163" s="28">
        <v>0.40970581282907398</v>
      </c>
      <c r="DX163" s="4">
        <v>163.379462365591</v>
      </c>
      <c r="DY163" s="26">
        <v>1137.49083774774</v>
      </c>
      <c r="DZ163" s="26">
        <v>513.87348134989202</v>
      </c>
      <c r="EA163" s="28">
        <v>0.45176054548920402</v>
      </c>
      <c r="EB163" s="4">
        <v>326.340167485525</v>
      </c>
      <c r="EC163" s="28">
        <v>0.28689476579141998</v>
      </c>
      <c r="ED163" s="4">
        <v>171.277419354839</v>
      </c>
      <c r="EE163" s="26">
        <v>1055.14235045194</v>
      </c>
      <c r="EF163" s="26">
        <v>627.22838885595502</v>
      </c>
      <c r="EG163" s="28">
        <v>0.59444906991677204</v>
      </c>
      <c r="EH163" s="4">
        <v>451.00022251839403</v>
      </c>
      <c r="EI163" s="28">
        <v>0.42743068963654002</v>
      </c>
      <c r="EJ163" s="4">
        <v>169.274239631336</v>
      </c>
      <c r="EK163" s="26">
        <v>1353.9383882903401</v>
      </c>
      <c r="EL163" s="26">
        <v>763.16202685379699</v>
      </c>
      <c r="EM163" s="28">
        <v>0.56366082345701396</v>
      </c>
      <c r="EN163" s="4">
        <v>504.00484093257398</v>
      </c>
      <c r="EO163" s="28">
        <v>0.37225094235565298</v>
      </c>
      <c r="EP163" s="4">
        <v>174.102150537634</v>
      </c>
      <c r="EQ163" s="26">
        <v>1316.3597586923599</v>
      </c>
      <c r="ER163" s="26">
        <v>719.19380661633204</v>
      </c>
      <c r="ES163" s="28">
        <v>0.54635049565079397</v>
      </c>
      <c r="ET163" s="4">
        <v>599.63392197037297</v>
      </c>
      <c r="EU163" s="28">
        <v>0.45552434888015098</v>
      </c>
      <c r="EV163" s="4">
        <v>164.741935483871</v>
      </c>
      <c r="EW163" s="26">
        <v>780.77419241815903</v>
      </c>
      <c r="EX163" s="26">
        <v>401.81839243881097</v>
      </c>
      <c r="EY163" s="28">
        <v>0.51464097602192405</v>
      </c>
      <c r="EZ163" s="4">
        <v>289.14898163689401</v>
      </c>
      <c r="FA163" s="28">
        <v>0.37033624374976098</v>
      </c>
      <c r="FB163" s="4">
        <v>108.43225806451601</v>
      </c>
      <c r="FC163" s="4">
        <v>2387.04124465212</v>
      </c>
      <c r="FD163" s="4">
        <v>877.93928124591298</v>
      </c>
      <c r="FE163" s="28">
        <v>0.36779393033649099</v>
      </c>
      <c r="FF163" s="4">
        <v>557.15150786571201</v>
      </c>
      <c r="FG163" s="28">
        <v>0.2334067369443</v>
      </c>
      <c r="FH163" s="4">
        <v>319.66586021505401</v>
      </c>
      <c r="FI163" s="4">
        <v>2654.2706543999702</v>
      </c>
      <c r="FJ163" s="4">
        <v>1472.0878793561201</v>
      </c>
      <c r="FK163" s="28">
        <v>0.55461106685403105</v>
      </c>
      <c r="FL163" s="4">
        <v>1090.7419246857801</v>
      </c>
      <c r="FM163" s="28">
        <v>0.41093847113054</v>
      </c>
      <c r="FN163" s="4">
        <v>348.54811827957002</v>
      </c>
      <c r="FO163" s="4">
        <v>2200.6441322007699</v>
      </c>
      <c r="FP163" s="4">
        <v>413.337657348687</v>
      </c>
      <c r="FQ163" s="28">
        <v>0.187825760331056</v>
      </c>
      <c r="FR163" s="4">
        <v>109.81467966268499</v>
      </c>
      <c r="FS163" s="28">
        <v>4.9901153055975603E-2</v>
      </c>
      <c r="FT163" s="4">
        <v>295.63655913978499</v>
      </c>
      <c r="FU163" s="4">
        <v>2357.5498594781602</v>
      </c>
      <c r="FV163" s="4">
        <v>1369.35439432557</v>
      </c>
      <c r="FW163" s="28">
        <v>0.58083793596996403</v>
      </c>
      <c r="FX163" s="4">
        <v>1081.8530083015601</v>
      </c>
      <c r="FY163" s="28">
        <v>0.458888707677652</v>
      </c>
      <c r="FZ163" s="4">
        <v>282.37761136712697</v>
      </c>
      <c r="GA163" s="4">
        <v>2264.82402786579</v>
      </c>
      <c r="GB163" s="4">
        <v>2658.0808317394499</v>
      </c>
      <c r="GC163" s="28">
        <v>1.17363680314017</v>
      </c>
      <c r="GD163" s="4">
        <v>2149.0163538706802</v>
      </c>
      <c r="GE163" s="28">
        <v>0.94886681147398599</v>
      </c>
      <c r="GF163" s="4">
        <v>324.30956989247301</v>
      </c>
      <c r="GG163" s="4">
        <v>2192.6331881996898</v>
      </c>
      <c r="GH163" s="4">
        <v>1141.10187020585</v>
      </c>
      <c r="GI163" s="28">
        <v>0.52042533897007004</v>
      </c>
      <c r="GJ163" s="4">
        <v>777.34039000391897</v>
      </c>
      <c r="GK163" s="28">
        <v>0.35452368147458901</v>
      </c>
      <c r="GL163" s="4">
        <v>340.55165898617503</v>
      </c>
      <c r="GM163" s="4">
        <v>2670.29814698271</v>
      </c>
      <c r="GN163" s="4">
        <v>1482.3558334701299</v>
      </c>
      <c r="GO163" s="28">
        <v>0.55512746213193898</v>
      </c>
      <c r="GP163" s="4">
        <v>1103.63876290295</v>
      </c>
      <c r="GQ163" s="28">
        <v>0.413301699718438</v>
      </c>
      <c r="GR163" s="4">
        <v>338.84408602150501</v>
      </c>
      <c r="GS163" s="4">
        <v>780.77419241815903</v>
      </c>
      <c r="GT163" s="4">
        <v>401.81839243881097</v>
      </c>
      <c r="GU163" s="28">
        <v>0.51464097602192405</v>
      </c>
      <c r="GV163" s="4">
        <v>289.14898163689401</v>
      </c>
      <c r="GW163" s="28">
        <v>0.37033624374976098</v>
      </c>
      <c r="GX163" s="4">
        <v>108.43225806451601</v>
      </c>
    </row>
    <row r="164" spans="1:206" x14ac:dyDescent="0.25">
      <c r="A164" s="4" t="s">
        <v>220</v>
      </c>
      <c r="B164" s="4" t="s">
        <v>523</v>
      </c>
      <c r="C164" s="4" t="s">
        <v>524</v>
      </c>
      <c r="D164" s="25" t="s">
        <v>248</v>
      </c>
      <c r="H164" s="26">
        <v>0</v>
      </c>
      <c r="I164" s="26">
        <v>48.939368730878599</v>
      </c>
      <c r="J164" s="26">
        <v>228.501952155211</v>
      </c>
      <c r="K164" s="26">
        <v>404.15175186566199</v>
      </c>
      <c r="L164" s="26">
        <v>477.20366596894002</v>
      </c>
      <c r="M164" s="26">
        <v>440.86427403416502</v>
      </c>
      <c r="N164" s="26">
        <v>401.637385256686</v>
      </c>
      <c r="O164" s="26">
        <v>399.17526234830001</v>
      </c>
      <c r="P164" s="26">
        <v>332.64250017394602</v>
      </c>
      <c r="Q164" s="26">
        <v>321.67108019736298</v>
      </c>
      <c r="R164" s="26">
        <v>1086.84916686665</v>
      </c>
      <c r="S164" s="26">
        <v>1260.62059935414</v>
      </c>
      <c r="T164" s="26">
        <v>1205.10472971626</v>
      </c>
      <c r="U164" s="26">
        <v>1134.6641819275901</v>
      </c>
      <c r="V164" s="26">
        <v>1155.16156436593</v>
      </c>
      <c r="W164" s="26">
        <v>1127.97531566986</v>
      </c>
      <c r="X164" s="26">
        <v>1122.57285968019</v>
      </c>
      <c r="Y164" s="26">
        <v>1227.9858139805499</v>
      </c>
      <c r="Z164" s="26">
        <v>1091.3950886847499</v>
      </c>
      <c r="AA164" s="26">
        <v>1104.9496674306499</v>
      </c>
      <c r="AB164" s="26">
        <v>769.22575040008905</v>
      </c>
      <c r="AC164" s="26">
        <v>0</v>
      </c>
      <c r="AD164" s="26">
        <v>48.939368730878599</v>
      </c>
      <c r="AE164" s="26">
        <v>632.65370402087206</v>
      </c>
      <c r="AF164" s="26">
        <v>918.06794000310504</v>
      </c>
      <c r="AG164" s="26">
        <v>800.81264760498595</v>
      </c>
      <c r="AH164" s="26">
        <v>654.31358037130803</v>
      </c>
      <c r="AI164" s="26">
        <v>2347.46976622079</v>
      </c>
      <c r="AJ164" s="26">
        <v>2339.7689116438501</v>
      </c>
      <c r="AK164" s="26">
        <v>2283.13688003579</v>
      </c>
      <c r="AL164" s="26">
        <v>2350.5586736607402</v>
      </c>
      <c r="AM164" s="26">
        <v>2196.3447561153898</v>
      </c>
      <c r="AN164" s="26">
        <v>769.22575040008905</v>
      </c>
      <c r="AO164" s="26">
        <v>48.939368730878599</v>
      </c>
      <c r="AP164" s="26">
        <v>1550.7216440239799</v>
      </c>
      <c r="AQ164" s="26">
        <v>1455.12622797629</v>
      </c>
      <c r="AR164" s="26">
        <v>4687.2386778646396</v>
      </c>
      <c r="AS164" s="26">
        <v>4633.6955536965197</v>
      </c>
      <c r="AT164" s="26">
        <v>2965.5705065154798</v>
      </c>
      <c r="AU164" s="26">
        <f t="shared" si="31"/>
        <v>-95.595416047689923</v>
      </c>
      <c r="AV164" s="26">
        <f t="shared" si="32"/>
        <v>3232.1124498883496</v>
      </c>
      <c r="AW164" s="26">
        <f t="shared" si="33"/>
        <v>-53.543124168119903</v>
      </c>
      <c r="AX164" s="26">
        <v>-36.339391934774802</v>
      </c>
      <c r="AY164" s="26">
        <v>-39.226888777479203</v>
      </c>
      <c r="AZ164" s="26">
        <v>-2.4621229083861502</v>
      </c>
      <c r="BA164" s="26">
        <v>-66.532762174353806</v>
      </c>
      <c r="BB164" s="26">
        <v>-10.9714199765833</v>
      </c>
      <c r="BC164" s="26">
        <v>765.17808666929102</v>
      </c>
      <c r="BD164" s="26">
        <v>173.77143248748399</v>
      </c>
      <c r="BE164" s="26">
        <v>-55.515869637880698</v>
      </c>
      <c r="BF164" s="26">
        <v>-70.440547788668596</v>
      </c>
      <c r="BG164" s="26">
        <v>20.497382438339098</v>
      </c>
      <c r="BH164" s="26">
        <v>-27.1862486960692</v>
      </c>
      <c r="BI164" s="26">
        <v>-5.40245598967324</v>
      </c>
      <c r="BJ164" s="26">
        <v>105.412954300366</v>
      </c>
      <c r="BK164" s="26">
        <v>-136.59072529580601</v>
      </c>
      <c r="BL164" s="26">
        <v>13.5545787459022</v>
      </c>
      <c r="BM164" s="26" t="s">
        <v>409</v>
      </c>
      <c r="BN164" s="4" t="s">
        <v>409</v>
      </c>
      <c r="BO164" s="27">
        <v>146</v>
      </c>
      <c r="BP164" s="4" t="s">
        <v>253</v>
      </c>
      <c r="BQ164" s="26">
        <v>404.44691267824101</v>
      </c>
      <c r="BR164" s="26">
        <v>158.69640452757801</v>
      </c>
      <c r="BS164" s="28">
        <v>0.39237882538574298</v>
      </c>
      <c r="BT164" s="4">
        <v>110.100436563842</v>
      </c>
      <c r="BU164" s="28">
        <v>0.27222469281507999</v>
      </c>
      <c r="BV164" s="4">
        <v>38.972580645161301</v>
      </c>
      <c r="BW164" s="26">
        <v>398.51975969899001</v>
      </c>
      <c r="BX164" s="26">
        <v>178.40204650085099</v>
      </c>
      <c r="BY164" s="28">
        <v>0.44766173360036499</v>
      </c>
      <c r="BZ164" s="4">
        <v>132.16201793687401</v>
      </c>
      <c r="CA164" s="28">
        <v>0.33163228352014201</v>
      </c>
      <c r="CB164" s="4">
        <v>40.856989247311802</v>
      </c>
      <c r="CC164" s="26">
        <v>331.65876139911501</v>
      </c>
      <c r="CD164" s="26">
        <v>146.036486063891</v>
      </c>
      <c r="CE164" s="28">
        <v>0.44032150831122502</v>
      </c>
      <c r="CF164" s="4">
        <v>107.708828496788</v>
      </c>
      <c r="CG164" s="28">
        <v>0.32475797727282602</v>
      </c>
      <c r="CH164" s="4">
        <v>34.117204301075297</v>
      </c>
      <c r="CI164" s="26">
        <v>322.90637003127699</v>
      </c>
      <c r="CJ164" s="26">
        <v>85.640234312887998</v>
      </c>
      <c r="CK164" s="28">
        <v>0.26521692435052602</v>
      </c>
      <c r="CL164" s="4">
        <v>35.099109440695898</v>
      </c>
      <c r="CM164" s="28">
        <v>0.10869748229895899</v>
      </c>
      <c r="CN164" s="4">
        <v>45.376728110599103</v>
      </c>
      <c r="CO164" s="26">
        <v>1087.3175764919599</v>
      </c>
      <c r="CP164" s="26">
        <v>629.05612618604903</v>
      </c>
      <c r="CQ164" s="28">
        <v>0.57853946242236498</v>
      </c>
      <c r="CR164" s="4">
        <v>510.43435400377001</v>
      </c>
      <c r="CS164" s="28">
        <v>0.46944367040455198</v>
      </c>
      <c r="CT164" s="4">
        <v>113.00268817204299</v>
      </c>
      <c r="CU164" s="26">
        <v>1260.0843893497999</v>
      </c>
      <c r="CV164" s="26">
        <v>459.33065505447502</v>
      </c>
      <c r="CW164" s="28">
        <v>0.36452372470980898</v>
      </c>
      <c r="CX164" s="4">
        <v>314.48846822312697</v>
      </c>
      <c r="CY164" s="28">
        <v>0.24957730679085899</v>
      </c>
      <c r="CZ164" s="4">
        <v>131.80215053763399</v>
      </c>
      <c r="DA164" s="26">
        <v>1204.90391358036</v>
      </c>
      <c r="DB164" s="26">
        <v>269.10825931374501</v>
      </c>
      <c r="DC164" s="28">
        <v>0.22334416568877399</v>
      </c>
      <c r="DD164" s="4">
        <v>118.695555723667</v>
      </c>
      <c r="DE164" s="28">
        <v>9.85103910659266E-2</v>
      </c>
      <c r="DF164" s="4">
        <v>136.14623655913999</v>
      </c>
      <c r="DG164" s="26">
        <v>1134.5146434851199</v>
      </c>
      <c r="DH164" s="26">
        <v>372.21643987699599</v>
      </c>
      <c r="DI164" s="28">
        <v>0.32808429755792401</v>
      </c>
      <c r="DJ164" s="4">
        <v>180.187178529894</v>
      </c>
      <c r="DK164" s="28">
        <v>0.158823140419215</v>
      </c>
      <c r="DL164" s="4">
        <v>129.69009216589899</v>
      </c>
      <c r="DM164" s="26">
        <v>1154.6033532316401</v>
      </c>
      <c r="DN164" s="26">
        <v>214.68429284375301</v>
      </c>
      <c r="DO164" s="28">
        <v>0.185937700806835</v>
      </c>
      <c r="DP164" s="4">
        <v>-9.0583501991789994</v>
      </c>
      <c r="DQ164" s="28">
        <v>-7.8454216972654901E-3</v>
      </c>
      <c r="DR164" s="4">
        <v>137.433333333333</v>
      </c>
      <c r="DS164" s="26">
        <v>1135.6787692548401</v>
      </c>
      <c r="DT164" s="26">
        <v>334.17845895770898</v>
      </c>
      <c r="DU164" s="28">
        <v>0.29425438601531201</v>
      </c>
      <c r="DV164" s="4">
        <v>-266.385710526781</v>
      </c>
      <c r="DW164" s="28">
        <v>-0.23456079107788999</v>
      </c>
      <c r="DX164" s="4">
        <v>133.27096774193501</v>
      </c>
      <c r="DY164" s="26">
        <v>1121.86958499195</v>
      </c>
      <c r="DZ164" s="26">
        <v>228.846787452065</v>
      </c>
      <c r="EA164" s="28">
        <v>0.20398697898001</v>
      </c>
      <c r="EB164" s="4">
        <v>324.63644500047599</v>
      </c>
      <c r="EC164" s="28">
        <v>0.28937092986864899</v>
      </c>
      <c r="ED164" s="4">
        <v>147.12634408602199</v>
      </c>
      <c r="EE164" s="26">
        <v>1225.26364290519</v>
      </c>
      <c r="EF164" s="26">
        <v>463.83631242997001</v>
      </c>
      <c r="EG164" s="28">
        <v>0.378560414418387</v>
      </c>
      <c r="EH164" s="4">
        <v>592.111761596203</v>
      </c>
      <c r="EI164" s="28">
        <v>0.483252535097071</v>
      </c>
      <c r="EJ164" s="4">
        <v>151.35011520737299</v>
      </c>
      <c r="EK164" s="26">
        <v>1091.9875483006399</v>
      </c>
      <c r="EL164" s="26">
        <v>124.583911024133</v>
      </c>
      <c r="EM164" s="28">
        <v>0.11408913152719601</v>
      </c>
      <c r="EN164" s="4">
        <v>-49.454724213336803</v>
      </c>
      <c r="EO164" s="28">
        <v>-4.5288725398287301E-2</v>
      </c>
      <c r="EP164" s="4">
        <v>158.455913978495</v>
      </c>
      <c r="EQ164" s="26">
        <v>1105.8132110838101</v>
      </c>
      <c r="ER164" s="26">
        <v>322.42586792546001</v>
      </c>
      <c r="ES164" s="28">
        <v>0.29157353583201501</v>
      </c>
      <c r="ET164" s="4">
        <v>-80.710865966534797</v>
      </c>
      <c r="EU164" s="28">
        <v>-7.2987793198301607E-2</v>
      </c>
      <c r="EV164" s="4">
        <v>157.527956989247</v>
      </c>
      <c r="EW164" s="26">
        <v>768.99418591224105</v>
      </c>
      <c r="EX164" s="26">
        <v>183.91715492472301</v>
      </c>
      <c r="EY164" s="28">
        <v>0.239165858850475</v>
      </c>
      <c r="EZ164" s="4">
        <v>268.29403339112997</v>
      </c>
      <c r="FA164" s="28">
        <v>0.348889547289436</v>
      </c>
      <c r="FB164" s="4">
        <v>107.20994623655901</v>
      </c>
      <c r="FC164" s="4">
        <v>802.96667237723102</v>
      </c>
      <c r="FD164" s="4">
        <v>337.098451028429</v>
      </c>
      <c r="FE164" s="28">
        <v>0.41981624222388803</v>
      </c>
      <c r="FF164" s="4">
        <v>242.26245450071599</v>
      </c>
      <c r="FG164" s="28">
        <v>0.30170922758659902</v>
      </c>
      <c r="FH164" s="4">
        <v>79.829569892473103</v>
      </c>
      <c r="FI164" s="4">
        <v>654.56513143039194</v>
      </c>
      <c r="FJ164" s="4">
        <v>231.676720376779</v>
      </c>
      <c r="FK164" s="28">
        <v>0.353939904911382</v>
      </c>
      <c r="FL164" s="4">
        <v>142.80793793748299</v>
      </c>
      <c r="FM164" s="28">
        <v>0.21817223539758601</v>
      </c>
      <c r="FN164" s="4">
        <v>79.493932411674294</v>
      </c>
      <c r="FO164" s="4">
        <v>2347.4019658417701</v>
      </c>
      <c r="FP164" s="4">
        <v>1088.3867812405199</v>
      </c>
      <c r="FQ164" s="28">
        <v>0.46365590430535197</v>
      </c>
      <c r="FR164" s="4">
        <v>824.92282222689698</v>
      </c>
      <c r="FS164" s="28">
        <v>0.35141949876108403</v>
      </c>
      <c r="FT164" s="4">
        <v>244.804838709677</v>
      </c>
      <c r="FU164" s="4">
        <v>2339.4185570654899</v>
      </c>
      <c r="FV164" s="4">
        <v>641.32469919074003</v>
      </c>
      <c r="FW164" s="28">
        <v>0.27413850217346503</v>
      </c>
      <c r="FX164" s="4">
        <v>298.88273425355999</v>
      </c>
      <c r="FY164" s="28">
        <v>0.127759409854589</v>
      </c>
      <c r="FZ164" s="4">
        <v>265.83632872503802</v>
      </c>
      <c r="GA164" s="4">
        <v>2290.2821224864801</v>
      </c>
      <c r="GB164" s="4">
        <v>674.014947898228</v>
      </c>
      <c r="GC164" s="28">
        <v>0.29429341533106501</v>
      </c>
      <c r="GD164" s="4">
        <v>-275.44406072596001</v>
      </c>
      <c r="GE164" s="28">
        <v>-0.120266432690362</v>
      </c>
      <c r="GF164" s="4">
        <v>270.70430107526897</v>
      </c>
      <c r="GG164" s="4">
        <v>2347.1332278971299</v>
      </c>
      <c r="GH164" s="4">
        <v>692.68309988203498</v>
      </c>
      <c r="GI164" s="28">
        <v>0.295118782201652</v>
      </c>
      <c r="GJ164" s="4">
        <v>916.74820659667796</v>
      </c>
      <c r="GK164" s="28">
        <v>0.39058209210306299</v>
      </c>
      <c r="GL164" s="4">
        <v>298.47645929339501</v>
      </c>
      <c r="GM164" s="4">
        <v>2197.80075938445</v>
      </c>
      <c r="GN164" s="4">
        <v>447.009778949593</v>
      </c>
      <c r="GO164" s="28">
        <v>0.203389582536494</v>
      </c>
      <c r="GP164" s="4">
        <v>-130.165590179872</v>
      </c>
      <c r="GQ164" s="28">
        <v>-5.9225382293674203E-2</v>
      </c>
      <c r="GR164" s="4">
        <v>315.98387096774201</v>
      </c>
      <c r="GS164" s="4">
        <v>768.99418591224105</v>
      </c>
      <c r="GT164" s="4">
        <v>183.91715492472301</v>
      </c>
      <c r="GU164" s="28">
        <v>0.239165858850475</v>
      </c>
      <c r="GV164" s="4">
        <v>268.29403339112997</v>
      </c>
      <c r="GW164" s="28">
        <v>0.348889547289436</v>
      </c>
      <c r="GX164" s="4">
        <v>107.20994623655901</v>
      </c>
    </row>
    <row r="165" spans="1:206" x14ac:dyDescent="0.25">
      <c r="A165" s="4" t="s">
        <v>220</v>
      </c>
      <c r="B165" s="4" t="s">
        <v>525</v>
      </c>
      <c r="C165" s="4" t="s">
        <v>526</v>
      </c>
      <c r="D165" s="25" t="s">
        <v>274</v>
      </c>
      <c r="E165" s="4" t="s">
        <v>245</v>
      </c>
      <c r="F165" s="26">
        <v>642.16504999999995</v>
      </c>
      <c r="G165" s="26">
        <v>867.12251000000003</v>
      </c>
      <c r="H165" s="26">
        <v>850.33464000000004</v>
      </c>
      <c r="I165" s="26">
        <v>909.79538000000002</v>
      </c>
      <c r="J165" s="26">
        <v>800.25297999999998</v>
      </c>
      <c r="K165" s="26">
        <v>1117.6117899999999</v>
      </c>
      <c r="L165" s="26">
        <v>661.62747000000002</v>
      </c>
      <c r="M165" s="26">
        <v>458.07011999999997</v>
      </c>
      <c r="N165" s="26">
        <v>248.03869</v>
      </c>
      <c r="O165" s="26">
        <v>25.532509999999998</v>
      </c>
      <c r="P165" s="26">
        <v>127.33295</v>
      </c>
      <c r="Q165" s="26">
        <v>467.46600000000001</v>
      </c>
      <c r="R165" s="26">
        <v>706.87793999999997</v>
      </c>
      <c r="S165" s="26">
        <v>1127.5679600000001</v>
      </c>
      <c r="T165" s="26">
        <v>1219.1552099999999</v>
      </c>
      <c r="U165" s="26">
        <v>1454.34094</v>
      </c>
      <c r="V165" s="26">
        <v>1496.4533799999999</v>
      </c>
      <c r="W165" s="26">
        <v>1265.99845</v>
      </c>
      <c r="X165" s="26">
        <v>905.32195000000002</v>
      </c>
      <c r="Y165" s="26">
        <v>962.39440000000002</v>
      </c>
      <c r="Z165" s="26">
        <v>1483.50089</v>
      </c>
      <c r="AA165" s="26">
        <v>1860.4763</v>
      </c>
      <c r="AB165" s="26">
        <v>1608.6014399999999</v>
      </c>
      <c r="AC165" s="26">
        <v>1509.28756</v>
      </c>
      <c r="AD165" s="26">
        <v>1760.1300200000001</v>
      </c>
      <c r="AE165" s="26">
        <v>1917.8647699999999</v>
      </c>
      <c r="AF165" s="26">
        <v>1119.69759</v>
      </c>
      <c r="AG165" s="26">
        <v>273.57119999999998</v>
      </c>
      <c r="AH165" s="26">
        <v>594.79894999999999</v>
      </c>
      <c r="AI165" s="26">
        <v>1834.4458999999999</v>
      </c>
      <c r="AJ165" s="26">
        <v>2673.4961499999999</v>
      </c>
      <c r="AK165" s="26">
        <v>2762.45183</v>
      </c>
      <c r="AL165" s="26">
        <v>1867.7163499999999</v>
      </c>
      <c r="AM165" s="26">
        <v>3343.9771900000001</v>
      </c>
      <c r="AN165" s="26">
        <v>1608.6014399999999</v>
      </c>
      <c r="AO165" s="26">
        <v>3269.4175799999998</v>
      </c>
      <c r="AP165" s="26">
        <v>3037.5623599999999</v>
      </c>
      <c r="AQ165" s="26">
        <v>868.37014999999997</v>
      </c>
      <c r="AR165" s="26">
        <v>4507.9420499999997</v>
      </c>
      <c r="AS165" s="26">
        <v>4630.1681799999997</v>
      </c>
      <c r="AT165" s="26">
        <v>4952.57863</v>
      </c>
      <c r="AU165" s="26">
        <f t="shared" si="31"/>
        <v>-2169.1922100000002</v>
      </c>
      <c r="AV165" s="26">
        <f t="shared" si="32"/>
        <v>3639.5718999999999</v>
      </c>
      <c r="AW165" s="26">
        <f t="shared" si="33"/>
        <v>122.22613000000001</v>
      </c>
      <c r="AX165" s="26">
        <v>-203.55735000000001</v>
      </c>
      <c r="AY165" s="26">
        <v>-210.03143</v>
      </c>
      <c r="AZ165" s="26">
        <v>-222.50618</v>
      </c>
      <c r="BA165" s="26">
        <v>101.80043999999999</v>
      </c>
      <c r="BB165" s="26">
        <v>340.13305000000003</v>
      </c>
      <c r="BC165" s="26">
        <v>239.41193999999999</v>
      </c>
      <c r="BD165" s="26">
        <v>420.69002</v>
      </c>
      <c r="BE165" s="26">
        <v>91.587249999999997</v>
      </c>
      <c r="BF165" s="26">
        <v>235.18573000000001</v>
      </c>
      <c r="BG165" s="26">
        <v>42.112439999999999</v>
      </c>
      <c r="BH165" s="26">
        <v>-230.45492999999999</v>
      </c>
      <c r="BI165" s="26">
        <v>-360.67649999999998</v>
      </c>
      <c r="BJ165" s="26">
        <v>57.072450000000103</v>
      </c>
      <c r="BK165" s="26">
        <v>521.10649000000001</v>
      </c>
      <c r="BL165" s="26">
        <v>376.97541000000001</v>
      </c>
      <c r="BM165" s="26" t="s">
        <v>224</v>
      </c>
      <c r="BN165" s="4" t="s">
        <v>224</v>
      </c>
      <c r="BO165" s="27">
        <v>147</v>
      </c>
      <c r="BP165" s="4" t="s">
        <v>253</v>
      </c>
      <c r="BQ165" s="26">
        <v>248.03869</v>
      </c>
      <c r="BR165" s="26">
        <v>89.048704749625301</v>
      </c>
      <c r="BS165" s="28">
        <v>0.35901134919566502</v>
      </c>
      <c r="BT165" s="4">
        <v>166.95283010451399</v>
      </c>
      <c r="BU165" s="28">
        <v>0.67309188782005602</v>
      </c>
      <c r="BV165" s="4">
        <v>20.081935483871</v>
      </c>
      <c r="BW165" s="26">
        <v>25.532509999999998</v>
      </c>
      <c r="BX165" s="26">
        <v>-1.83782275399957</v>
      </c>
      <c r="BY165" s="28">
        <v>-7.1979713471161597E-2</v>
      </c>
      <c r="BZ165" s="4">
        <v>26.100223573322101</v>
      </c>
      <c r="CA165" s="28">
        <v>1.0222349300292899</v>
      </c>
      <c r="CB165" s="4">
        <v>5.2215053763440897</v>
      </c>
      <c r="CC165" s="26">
        <v>127.33295</v>
      </c>
      <c r="CD165" s="26">
        <v>66.798252684148693</v>
      </c>
      <c r="CE165" s="28">
        <v>0.52459518674584005</v>
      </c>
      <c r="CF165" s="4">
        <v>52.4650427221653</v>
      </c>
      <c r="CG165" s="28">
        <v>0.412030371731475</v>
      </c>
      <c r="CH165" s="4">
        <v>14.2634408602151</v>
      </c>
      <c r="CI165" s="26">
        <v>467.46600000000001</v>
      </c>
      <c r="CJ165" s="26">
        <v>220.207953800703</v>
      </c>
      <c r="CK165" s="28">
        <v>0.47106731569933102</v>
      </c>
      <c r="CL165" s="4">
        <v>155.860745904205</v>
      </c>
      <c r="CM165" s="28">
        <v>0.33341621830080698</v>
      </c>
      <c r="CN165" s="4">
        <v>47.864055299539203</v>
      </c>
      <c r="CO165" s="26">
        <v>706.87793999999997</v>
      </c>
      <c r="CP165" s="26">
        <v>306.56461071968801</v>
      </c>
      <c r="CQ165" s="28">
        <v>0.43368818486496802</v>
      </c>
      <c r="CR165" s="4">
        <v>119.126112367692</v>
      </c>
      <c r="CS165" s="28">
        <v>0.168524303315636</v>
      </c>
      <c r="CT165" s="4">
        <v>71.055483870967706</v>
      </c>
      <c r="CU165" s="26">
        <v>1127.5679600000001</v>
      </c>
      <c r="CV165" s="26">
        <v>373.621640503018</v>
      </c>
      <c r="CW165" s="28">
        <v>0.33135177103029601</v>
      </c>
      <c r="CX165" s="4">
        <v>254.805061313164</v>
      </c>
      <c r="CY165" s="28">
        <v>0.22597756441497699</v>
      </c>
      <c r="CZ165" s="4">
        <v>123.881612903226</v>
      </c>
      <c r="DA165" s="26">
        <v>1219.1552099999999</v>
      </c>
      <c r="DB165" s="26">
        <v>463.16644687038502</v>
      </c>
      <c r="DC165" s="28">
        <v>0.37990769597776303</v>
      </c>
      <c r="DD165" s="4">
        <v>291.40357704700102</v>
      </c>
      <c r="DE165" s="28">
        <v>0.239020901241115</v>
      </c>
      <c r="DF165" s="4">
        <v>135.952688172043</v>
      </c>
      <c r="DG165" s="26">
        <v>1454.34094</v>
      </c>
      <c r="DH165" s="26">
        <v>652.70513805381995</v>
      </c>
      <c r="DI165" s="28">
        <v>0.44879788507763502</v>
      </c>
      <c r="DJ165" s="4">
        <v>429.25023481909102</v>
      </c>
      <c r="DK165" s="28">
        <v>0.295151035780572</v>
      </c>
      <c r="DL165" s="4">
        <v>163.59850230414699</v>
      </c>
      <c r="DM165" s="26">
        <v>1496.4533799999999</v>
      </c>
      <c r="DN165" s="26">
        <v>676.71308706830803</v>
      </c>
      <c r="DO165" s="28">
        <v>0.45221127240750297</v>
      </c>
      <c r="DP165" s="4">
        <v>476.19648929639197</v>
      </c>
      <c r="DQ165" s="28">
        <v>0.31821672205811902</v>
      </c>
      <c r="DR165" s="4">
        <v>161.53537634408599</v>
      </c>
      <c r="DS165" s="26">
        <v>1265.99845</v>
      </c>
      <c r="DT165" s="26">
        <v>628.34447345192598</v>
      </c>
      <c r="DU165" s="28">
        <v>0.49632325651893699</v>
      </c>
      <c r="DV165" s="4">
        <v>486.14332124530699</v>
      </c>
      <c r="DW165" s="28">
        <v>0.383999934000952</v>
      </c>
      <c r="DX165" s="4">
        <v>126.816021505376</v>
      </c>
      <c r="DY165" s="26">
        <v>905.32195000000002</v>
      </c>
      <c r="DZ165" s="26">
        <v>384.90997555785901</v>
      </c>
      <c r="EA165" s="28">
        <v>0.42516363991600897</v>
      </c>
      <c r="EB165" s="4">
        <v>235.87313224809401</v>
      </c>
      <c r="EC165" s="28">
        <v>0.26054060905967702</v>
      </c>
      <c r="ED165" s="4">
        <v>85.275268817204307</v>
      </c>
      <c r="EE165" s="26">
        <v>962.39440000000002</v>
      </c>
      <c r="EF165" s="26">
        <v>436.57253810845299</v>
      </c>
      <c r="EG165" s="28">
        <v>0.45363162764502002</v>
      </c>
      <c r="EH165" s="4">
        <v>388.68129867934999</v>
      </c>
      <c r="EI165" s="28">
        <v>0.40386903610344099</v>
      </c>
      <c r="EJ165" s="4">
        <v>86.738018433179704</v>
      </c>
      <c r="EK165" s="26">
        <v>1483.50089</v>
      </c>
      <c r="EL165" s="26">
        <v>604.09881374134204</v>
      </c>
      <c r="EM165" s="28">
        <v>0.40721162879878098</v>
      </c>
      <c r="EN165" s="4">
        <v>453.690639696804</v>
      </c>
      <c r="EO165" s="28">
        <v>0.30582431244567998</v>
      </c>
      <c r="EP165" s="4">
        <v>132.84688172042999</v>
      </c>
      <c r="EQ165" s="26">
        <v>1860.4763</v>
      </c>
      <c r="ER165" s="26">
        <v>850.23646168249797</v>
      </c>
      <c r="ES165" s="28">
        <v>0.45699935101699402</v>
      </c>
      <c r="ET165" s="4">
        <v>620.45973452138503</v>
      </c>
      <c r="EU165" s="28">
        <v>0.33349510258280901</v>
      </c>
      <c r="EV165" s="4">
        <v>194.487311827957</v>
      </c>
      <c r="EW165" s="26">
        <v>1608.6014399999999</v>
      </c>
      <c r="EX165" s="26">
        <v>834.94201246975399</v>
      </c>
      <c r="EY165" s="28">
        <v>0.51904840547062703</v>
      </c>
      <c r="EZ165" s="4">
        <v>666.29064236892998</v>
      </c>
      <c r="FA165" s="28">
        <v>0.41420492721238</v>
      </c>
      <c r="FB165" s="4">
        <v>157.63548387096799</v>
      </c>
      <c r="FC165" s="4">
        <v>273.57119999999998</v>
      </c>
      <c r="FD165" s="4">
        <v>87.210881995625698</v>
      </c>
      <c r="FE165" s="28">
        <v>0.318786780171399</v>
      </c>
      <c r="FF165" s="4">
        <v>193.053053677836</v>
      </c>
      <c r="FG165" s="28">
        <v>0.70567754821353901</v>
      </c>
      <c r="FH165" s="4">
        <v>25.303440860215101</v>
      </c>
      <c r="FI165" s="4">
        <v>594.79894999999999</v>
      </c>
      <c r="FJ165" s="4">
        <v>287.00620648485199</v>
      </c>
      <c r="FK165" s="28">
        <v>0.48252641751444197</v>
      </c>
      <c r="FL165" s="4">
        <v>208.32578862637001</v>
      </c>
      <c r="FM165" s="28">
        <v>0.35024572357831202</v>
      </c>
      <c r="FN165" s="4">
        <v>62.127496159754202</v>
      </c>
      <c r="FO165" s="4">
        <v>1834.4458999999999</v>
      </c>
      <c r="FP165" s="4">
        <v>680.18625122270601</v>
      </c>
      <c r="FQ165" s="28">
        <v>0.37078566951617697</v>
      </c>
      <c r="FR165" s="4">
        <v>373.931173680857</v>
      </c>
      <c r="FS165" s="28">
        <v>0.20383875789460801</v>
      </c>
      <c r="FT165" s="4">
        <v>194.937096774194</v>
      </c>
      <c r="FU165" s="4">
        <v>2673.4961499999999</v>
      </c>
      <c r="FV165" s="4">
        <v>1115.8715849242101</v>
      </c>
      <c r="FW165" s="28">
        <v>0.41738290325355598</v>
      </c>
      <c r="FX165" s="4">
        <v>720.65381186609204</v>
      </c>
      <c r="FY165" s="28">
        <v>0.26955483435653799</v>
      </c>
      <c r="FZ165" s="4">
        <v>299.55119047619002</v>
      </c>
      <c r="GA165" s="4">
        <v>2762.45183</v>
      </c>
      <c r="GB165" s="4">
        <v>1050.3347275713299</v>
      </c>
      <c r="GC165" s="28">
        <v>0.38021829599516499</v>
      </c>
      <c r="GD165" s="4">
        <v>962.33981054169897</v>
      </c>
      <c r="GE165" s="28">
        <v>0.34836437692442901</v>
      </c>
      <c r="GF165" s="4">
        <v>288.35139784946199</v>
      </c>
      <c r="GG165" s="4">
        <v>1867.7163499999999</v>
      </c>
      <c r="GH165" s="4">
        <v>821.482513666312</v>
      </c>
      <c r="GI165" s="28">
        <v>0.43983258681989501</v>
      </c>
      <c r="GJ165" s="4">
        <v>624.55443092744395</v>
      </c>
      <c r="GK165" s="28">
        <v>0.33439469056821403</v>
      </c>
      <c r="GL165" s="4">
        <v>172.013287250384</v>
      </c>
      <c r="GM165" s="4">
        <v>3343.9771900000001</v>
      </c>
      <c r="GN165" s="4">
        <v>1454.3352754238399</v>
      </c>
      <c r="GO165" s="28">
        <v>0.43491184083819601</v>
      </c>
      <c r="GP165" s="4">
        <v>1074.1503742181901</v>
      </c>
      <c r="GQ165" s="28">
        <v>0.32121940826342499</v>
      </c>
      <c r="GR165" s="4">
        <v>327.33419354838702</v>
      </c>
      <c r="GS165" s="4">
        <v>1608.6014399999999</v>
      </c>
      <c r="GT165" s="4">
        <v>834.94201246975399</v>
      </c>
      <c r="GU165" s="28">
        <v>0.51904840547062703</v>
      </c>
      <c r="GV165" s="4">
        <v>666.29064236892998</v>
      </c>
      <c r="GW165" s="28">
        <v>0.41420492721238</v>
      </c>
      <c r="GX165" s="4">
        <v>157.63548387096799</v>
      </c>
    </row>
    <row r="166" spans="1:206" x14ac:dyDescent="0.25">
      <c r="A166" s="4" t="s">
        <v>220</v>
      </c>
      <c r="B166" s="4" t="s">
        <v>527</v>
      </c>
      <c r="C166" s="4" t="s">
        <v>527</v>
      </c>
      <c r="D166" s="25" t="s">
        <v>223</v>
      </c>
      <c r="F166" s="26">
        <v>1383.5448959197099</v>
      </c>
      <c r="G166" s="26">
        <v>1390.4944030250999</v>
      </c>
      <c r="H166" s="26">
        <v>2031.6253125268399</v>
      </c>
      <c r="I166" s="26">
        <v>2289.9073089923199</v>
      </c>
      <c r="J166" s="26">
        <v>2086.3761155183902</v>
      </c>
      <c r="K166" s="26">
        <v>1657.7905450773301</v>
      </c>
      <c r="L166" s="26">
        <v>2035.3781406759499</v>
      </c>
      <c r="M166" s="26">
        <v>1412.3271405978401</v>
      </c>
      <c r="N166" s="26">
        <v>982.36600637222796</v>
      </c>
      <c r="O166" s="26">
        <v>751.061432215379</v>
      </c>
      <c r="P166" s="26">
        <v>399.66300543212799</v>
      </c>
      <c r="Q166" s="26">
        <v>886.80847718821894</v>
      </c>
      <c r="R166" s="26">
        <v>984.48453821971805</v>
      </c>
      <c r="S166" s="26">
        <v>1142.4550023250199</v>
      </c>
      <c r="T166" s="26">
        <v>1669.9886008552601</v>
      </c>
      <c r="U166" s="26">
        <v>1332.68243394511</v>
      </c>
      <c r="V166" s="26">
        <v>1177.3205277509801</v>
      </c>
      <c r="W166" s="26">
        <v>704.06534830608996</v>
      </c>
      <c r="X166" s="26">
        <v>1710.14895224427</v>
      </c>
      <c r="Y166" s="26">
        <v>983.381338539887</v>
      </c>
      <c r="Z166" s="26">
        <v>1074.5570180904699</v>
      </c>
      <c r="AA166" s="26">
        <v>966.46802558554805</v>
      </c>
      <c r="AB166" s="26">
        <v>590.601488699519</v>
      </c>
      <c r="AC166" s="26">
        <v>2774.0392989448101</v>
      </c>
      <c r="AD166" s="26">
        <v>4321.5326215191599</v>
      </c>
      <c r="AE166" s="26">
        <v>3744.1666605957198</v>
      </c>
      <c r="AF166" s="26">
        <v>3447.7052812737902</v>
      </c>
      <c r="AG166" s="26">
        <v>1733.4274385876099</v>
      </c>
      <c r="AH166" s="26">
        <v>1286.4714826203499</v>
      </c>
      <c r="AI166" s="26">
        <v>2126.9395405447399</v>
      </c>
      <c r="AJ166" s="26">
        <v>3002.6710348003699</v>
      </c>
      <c r="AK166" s="26">
        <v>1881.3858760570699</v>
      </c>
      <c r="AL166" s="26">
        <v>2693.5302907841601</v>
      </c>
      <c r="AM166" s="26">
        <v>2041.02504367601</v>
      </c>
      <c r="AN166" s="26">
        <v>590.601488699519</v>
      </c>
      <c r="AO166" s="26">
        <v>7095.5719204639699</v>
      </c>
      <c r="AP166" s="26">
        <v>7191.87194186951</v>
      </c>
      <c r="AQ166" s="26">
        <v>3019.89892120795</v>
      </c>
      <c r="AR166" s="26">
        <v>5129.6105753451102</v>
      </c>
      <c r="AS166" s="26">
        <v>4574.9161668412198</v>
      </c>
      <c r="AT166" s="26">
        <v>2631.6265323755301</v>
      </c>
      <c r="AU166" s="26">
        <f t="shared" si="31"/>
        <v>-4171.9730206615604</v>
      </c>
      <c r="AV166" s="26">
        <f t="shared" si="32"/>
        <v>2109.7116541371602</v>
      </c>
      <c r="AW166" s="26">
        <f t="shared" si="33"/>
        <v>-554.69440850389037</v>
      </c>
      <c r="AX166" s="26">
        <v>-623.05100007811302</v>
      </c>
      <c r="AY166" s="26">
        <v>-429.96113422561001</v>
      </c>
      <c r="AZ166" s="26">
        <v>-231.30457415684899</v>
      </c>
      <c r="BA166" s="26">
        <v>-351.39842678325101</v>
      </c>
      <c r="BB166" s="26">
        <v>487.14547175609101</v>
      </c>
      <c r="BC166" s="26">
        <v>97.676061031498605</v>
      </c>
      <c r="BD166" s="26">
        <v>157.97046410530399</v>
      </c>
      <c r="BE166" s="26">
        <v>527.53359853023301</v>
      </c>
      <c r="BF166" s="26">
        <v>-337.30616691014501</v>
      </c>
      <c r="BG166" s="26">
        <v>-155.36190619413301</v>
      </c>
      <c r="BH166" s="26">
        <v>-473.25517944488797</v>
      </c>
      <c r="BI166" s="26">
        <v>1006.08360393818</v>
      </c>
      <c r="BJ166" s="26">
        <v>-726.76761370438203</v>
      </c>
      <c r="BK166" s="26">
        <v>91.175679550578394</v>
      </c>
      <c r="BL166" s="26">
        <v>-108.088992504918</v>
      </c>
      <c r="BM166" s="26" t="s">
        <v>342</v>
      </c>
      <c r="BN166" s="4" t="s">
        <v>342</v>
      </c>
      <c r="BO166" s="27">
        <v>148</v>
      </c>
      <c r="BP166" s="4" t="s">
        <v>253</v>
      </c>
      <c r="BQ166" s="26">
        <v>982.36600637222796</v>
      </c>
      <c r="BR166" s="26">
        <v>542.659992615394</v>
      </c>
      <c r="BS166" s="28">
        <v>0.55240102883789699</v>
      </c>
      <c r="BT166" s="4">
        <v>379.64667370815999</v>
      </c>
      <c r="BU166" s="28">
        <v>0.38646153393494798</v>
      </c>
      <c r="BV166" s="4">
        <v>130.57526881720401</v>
      </c>
      <c r="BW166" s="26">
        <v>751.061432215379</v>
      </c>
      <c r="BX166" s="26">
        <v>329.30364894671101</v>
      </c>
      <c r="BY166" s="28">
        <v>0.43845101721622998</v>
      </c>
      <c r="BZ166" s="4">
        <v>193.41117460410601</v>
      </c>
      <c r="CA166" s="28">
        <v>0.257517116853688</v>
      </c>
      <c r="CB166" s="4">
        <v>118.78494623655899</v>
      </c>
      <c r="CC166" s="26">
        <v>399.66300543212799</v>
      </c>
      <c r="CD166" s="26">
        <v>17.8192041269863</v>
      </c>
      <c r="CE166" s="28">
        <v>4.4585573057280101E-2</v>
      </c>
      <c r="CF166" s="4">
        <v>-90.025875262789995</v>
      </c>
      <c r="CG166" s="28">
        <v>-0.225254461982167</v>
      </c>
      <c r="CH166" s="4">
        <v>110.72043010752699</v>
      </c>
      <c r="CI166" s="26">
        <v>886.80847718821894</v>
      </c>
      <c r="CJ166" s="26">
        <v>508.04767639914297</v>
      </c>
      <c r="CK166" s="28">
        <v>0.57289447436271301</v>
      </c>
      <c r="CL166" s="4">
        <v>398.41524955454202</v>
      </c>
      <c r="CM166" s="28">
        <v>0.44926865248039499</v>
      </c>
      <c r="CN166" s="4">
        <v>113.100230414747</v>
      </c>
      <c r="CO166" s="26">
        <v>984.48453821971805</v>
      </c>
      <c r="CP166" s="26">
        <v>560.39203143162001</v>
      </c>
      <c r="CQ166" s="28">
        <v>0.56922380156929497</v>
      </c>
      <c r="CR166" s="4">
        <v>441.27818394499002</v>
      </c>
      <c r="CS166" s="28">
        <v>0.44823272160573602</v>
      </c>
      <c r="CT166" s="4">
        <v>131.84247311828</v>
      </c>
      <c r="CU166" s="26">
        <v>1142.4550023250199</v>
      </c>
      <c r="CV166" s="26">
        <v>678.61017468502996</v>
      </c>
      <c r="CW166" s="28">
        <v>0.59399291289721101</v>
      </c>
      <c r="CX166" s="4">
        <v>513.29030932925002</v>
      </c>
      <c r="CY166" s="28">
        <v>0.44928711265183102</v>
      </c>
      <c r="CZ166" s="4">
        <v>164.29139784946199</v>
      </c>
      <c r="DA166" s="26">
        <v>1669.9886008552601</v>
      </c>
      <c r="DB166" s="26">
        <v>1166.33755250786</v>
      </c>
      <c r="DC166" s="28">
        <v>0.69841048729945798</v>
      </c>
      <c r="DD166" s="4">
        <v>1003.3979865738499</v>
      </c>
      <c r="DE166" s="28">
        <v>0.60084121895202003</v>
      </c>
      <c r="DF166" s="4">
        <v>179.22688172042999</v>
      </c>
      <c r="DG166" s="26">
        <v>1332.68243394511</v>
      </c>
      <c r="DH166" s="26">
        <v>824.63243673036197</v>
      </c>
      <c r="DI166" s="28">
        <v>0.61877639843216103</v>
      </c>
      <c r="DJ166" s="4">
        <v>664.58121120116004</v>
      </c>
      <c r="DK166" s="28">
        <v>0.49867935096421701</v>
      </c>
      <c r="DL166" s="4">
        <v>180.056451612903</v>
      </c>
      <c r="DM166" s="26">
        <v>1178.15350848508</v>
      </c>
      <c r="DN166" s="26">
        <v>633.66295597453598</v>
      </c>
      <c r="DO166" s="28">
        <v>0.53784413610865101</v>
      </c>
      <c r="DP166" s="4">
        <v>441.96848559312298</v>
      </c>
      <c r="DQ166" s="28">
        <v>0.37513658653991899</v>
      </c>
      <c r="DR166" s="4">
        <v>194.65268817204301</v>
      </c>
      <c r="DS166" s="26">
        <v>704.42565404167601</v>
      </c>
      <c r="DT166" s="26">
        <v>179.56312355265899</v>
      </c>
      <c r="DU166" s="28">
        <v>0.25490713253046199</v>
      </c>
      <c r="DV166" s="4">
        <v>-4.2813875178341601</v>
      </c>
      <c r="DW166" s="28">
        <v>-6.0778415625119498E-3</v>
      </c>
      <c r="DX166" s="4">
        <v>185.631720430108</v>
      </c>
      <c r="DY166" s="26">
        <v>1710.14098151242</v>
      </c>
      <c r="DZ166" s="26">
        <v>1120.2669255938399</v>
      </c>
      <c r="EA166" s="28">
        <v>0.65507284937589905</v>
      </c>
      <c r="EB166" s="4">
        <v>908.51849182115302</v>
      </c>
      <c r="EC166" s="28">
        <v>0.53125356426326498</v>
      </c>
      <c r="ED166" s="4">
        <v>213.859139784946</v>
      </c>
      <c r="EE166" s="26">
        <v>983.33624360948897</v>
      </c>
      <c r="EF166" s="26">
        <v>474.96561769082302</v>
      </c>
      <c r="EG166" s="28">
        <v>0.48301445286648598</v>
      </c>
      <c r="EH166" s="4">
        <v>292.50699658287198</v>
      </c>
      <c r="EI166" s="28">
        <v>0.29746386191276702</v>
      </c>
      <c r="EJ166" s="4">
        <v>185.59677419354799</v>
      </c>
      <c r="EK166" s="26">
        <v>1074.55624778828</v>
      </c>
      <c r="EL166" s="26">
        <v>553.46348134971595</v>
      </c>
      <c r="EM166" s="28">
        <v>0.51506236410508199</v>
      </c>
      <c r="EN166" s="4">
        <v>383.68855500053502</v>
      </c>
      <c r="EO166" s="28">
        <v>0.35706698070972798</v>
      </c>
      <c r="EP166" s="4">
        <v>171.88064516129</v>
      </c>
      <c r="EQ166" s="26">
        <v>966.45314746627105</v>
      </c>
      <c r="ER166" s="26">
        <v>565.12662864909703</v>
      </c>
      <c r="ES166" s="28">
        <v>0.58474291291893199</v>
      </c>
      <c r="ET166" s="4">
        <v>408.14231944139101</v>
      </c>
      <c r="EU166" s="28">
        <v>0.42230947305765298</v>
      </c>
      <c r="EV166" s="4">
        <v>161.40430107526899</v>
      </c>
      <c r="EW166" s="26">
        <v>590.58922946355801</v>
      </c>
      <c r="EX166" s="26">
        <v>341.60409764122397</v>
      </c>
      <c r="EY166" s="28">
        <v>0.57841233906603595</v>
      </c>
      <c r="EZ166" s="4">
        <v>228.736031956966</v>
      </c>
      <c r="FA166" s="28">
        <v>0.38730139417667903</v>
      </c>
      <c r="FB166" s="4">
        <v>111.854838709677</v>
      </c>
      <c r="FC166" s="4">
        <v>1733.4274385876099</v>
      </c>
      <c r="FD166" s="4">
        <v>871.96364156210495</v>
      </c>
      <c r="FE166" s="28">
        <v>0.50302863687941801</v>
      </c>
      <c r="FF166" s="4">
        <v>573.05784831226595</v>
      </c>
      <c r="FG166" s="28">
        <v>0.330592348751092</v>
      </c>
      <c r="FH166" s="4">
        <v>249.360215053763</v>
      </c>
      <c r="FI166" s="4">
        <v>1286.4714826203499</v>
      </c>
      <c r="FJ166" s="4">
        <v>525.86688052612897</v>
      </c>
      <c r="FK166" s="28">
        <v>0.40876683830955801</v>
      </c>
      <c r="FL166" s="4">
        <v>308.38937429175201</v>
      </c>
      <c r="FM166" s="28">
        <v>0.23971722533919601</v>
      </c>
      <c r="FN166" s="4">
        <v>223.82066052227299</v>
      </c>
      <c r="FO166" s="4">
        <v>2126.9395405447399</v>
      </c>
      <c r="FP166" s="4">
        <v>1239.0022061166501</v>
      </c>
      <c r="FQ166" s="28">
        <v>0.58252817369661702</v>
      </c>
      <c r="FR166" s="4">
        <v>954.56849327424004</v>
      </c>
      <c r="FS166" s="28">
        <v>0.44879907260070101</v>
      </c>
      <c r="FT166" s="4">
        <v>296.13387096774198</v>
      </c>
      <c r="FU166" s="4">
        <v>3002.6710348003699</v>
      </c>
      <c r="FV166" s="4">
        <v>1990.96998923822</v>
      </c>
      <c r="FW166" s="28">
        <v>0.66306630535389</v>
      </c>
      <c r="FX166" s="4">
        <v>1667.9791977750101</v>
      </c>
      <c r="FY166" s="28">
        <v>0.55549848066719998</v>
      </c>
      <c r="FZ166" s="4">
        <v>359.28333333333302</v>
      </c>
      <c r="GA166" s="4">
        <v>1882.57916252676</v>
      </c>
      <c r="GB166" s="4">
        <v>1312.2731306595699</v>
      </c>
      <c r="GC166" s="28">
        <v>0.69706132776815599</v>
      </c>
      <c r="GD166" s="4">
        <v>437.68709807528899</v>
      </c>
      <c r="GE166" s="28">
        <v>0.23249332978265599</v>
      </c>
      <c r="GF166" s="4">
        <v>380.28440860215102</v>
      </c>
      <c r="GG166" s="4">
        <v>2693.4772251219101</v>
      </c>
      <c r="GH166" s="4">
        <v>1595.2325432846601</v>
      </c>
      <c r="GI166" s="28">
        <v>0.59225766915941203</v>
      </c>
      <c r="GJ166" s="4">
        <v>1201.0254884040301</v>
      </c>
      <c r="GK166" s="28">
        <v>0.44590148273842001</v>
      </c>
      <c r="GL166" s="4">
        <v>399.455913978495</v>
      </c>
      <c r="GM166" s="4">
        <v>2041.0093952545501</v>
      </c>
      <c r="GN166" s="4">
        <v>1118.59010999881</v>
      </c>
      <c r="GO166" s="28">
        <v>0.54805730566434097</v>
      </c>
      <c r="GP166" s="4">
        <v>791.83087444192597</v>
      </c>
      <c r="GQ166" s="28">
        <v>0.38796042599459502</v>
      </c>
      <c r="GR166" s="4">
        <v>333.28494623655899</v>
      </c>
      <c r="GS166" s="4">
        <v>590.58922946355801</v>
      </c>
      <c r="GT166" s="4">
        <v>341.60409764122397</v>
      </c>
      <c r="GU166" s="28">
        <v>0.57841233906603595</v>
      </c>
      <c r="GV166" s="4">
        <v>228.736031956966</v>
      </c>
      <c r="GW166" s="28">
        <v>0.38730139417667903</v>
      </c>
      <c r="GX166" s="4">
        <v>111.854838709677</v>
      </c>
    </row>
    <row r="167" spans="1:206" x14ac:dyDescent="0.25">
      <c r="A167" s="4" t="s">
        <v>220</v>
      </c>
      <c r="B167" s="4" t="s">
        <v>528</v>
      </c>
      <c r="C167" s="4" t="s">
        <v>529</v>
      </c>
      <c r="D167" s="25" t="s">
        <v>223</v>
      </c>
      <c r="F167" s="26">
        <v>1005.15465130986</v>
      </c>
      <c r="G167" s="26">
        <v>847.62246450763496</v>
      </c>
      <c r="H167" s="26">
        <v>982.96989684546895</v>
      </c>
      <c r="I167" s="26">
        <v>1086.70398419564</v>
      </c>
      <c r="J167" s="26">
        <v>856.59591494908295</v>
      </c>
      <c r="K167" s="26">
        <v>829.60663766028699</v>
      </c>
      <c r="L167" s="26">
        <v>926.73232041991901</v>
      </c>
      <c r="M167" s="26">
        <v>704.79350720666901</v>
      </c>
      <c r="N167" s="26">
        <v>498.562082250949</v>
      </c>
      <c r="O167" s="26">
        <v>425.97876340005001</v>
      </c>
      <c r="P167" s="26">
        <v>490.83091807789401</v>
      </c>
      <c r="Q167" s="26">
        <v>732.08108174108702</v>
      </c>
      <c r="R167" s="26">
        <v>966.01577229090697</v>
      </c>
      <c r="S167" s="26">
        <v>1150.8222606981401</v>
      </c>
      <c r="T167" s="26">
        <v>1022.41222991882</v>
      </c>
      <c r="U167" s="26">
        <v>1049.7748522777199</v>
      </c>
      <c r="V167" s="26">
        <v>973.48547326478104</v>
      </c>
      <c r="W167" s="26">
        <v>1042.2975880813201</v>
      </c>
      <c r="X167" s="26">
        <v>1411.9030001496899</v>
      </c>
      <c r="Y167" s="26">
        <v>1142.2977994507</v>
      </c>
      <c r="Z167" s="26">
        <v>1046.94097278666</v>
      </c>
      <c r="AA167" s="26">
        <v>2034.71329910859</v>
      </c>
      <c r="AB167" s="26">
        <v>1417.5919137103299</v>
      </c>
      <c r="AC167" s="26">
        <v>1852.7771158174901</v>
      </c>
      <c r="AD167" s="26">
        <v>2069.6738810411098</v>
      </c>
      <c r="AE167" s="26">
        <v>1686.2025526093701</v>
      </c>
      <c r="AF167" s="26">
        <v>1631.5258276265899</v>
      </c>
      <c r="AG167" s="26">
        <v>924.54084565099799</v>
      </c>
      <c r="AH167" s="26">
        <v>1222.9119998189799</v>
      </c>
      <c r="AI167" s="26">
        <v>2116.8380329890501</v>
      </c>
      <c r="AJ167" s="26">
        <v>2072.1870821965499</v>
      </c>
      <c r="AK167" s="26">
        <v>2015.7830613461001</v>
      </c>
      <c r="AL167" s="26">
        <v>2554.2007996003899</v>
      </c>
      <c r="AM167" s="26">
        <v>3081.6542718952501</v>
      </c>
      <c r="AN167" s="26">
        <v>1417.5919137103299</v>
      </c>
      <c r="AO167" s="26">
        <v>3922.4509968585999</v>
      </c>
      <c r="AP167" s="26">
        <v>3317.7283802359598</v>
      </c>
      <c r="AQ167" s="26">
        <v>2147.4528454699798</v>
      </c>
      <c r="AR167" s="26">
        <v>4189.0251151856</v>
      </c>
      <c r="AS167" s="26">
        <v>4569.9838609464896</v>
      </c>
      <c r="AT167" s="26">
        <v>4499.2461856055797</v>
      </c>
      <c r="AU167" s="26">
        <f t="shared" si="31"/>
        <v>-1170.27553476598</v>
      </c>
      <c r="AV167" s="26">
        <f t="shared" si="32"/>
        <v>2041.5722697156202</v>
      </c>
      <c r="AW167" s="26">
        <f t="shared" si="33"/>
        <v>380.95874576088954</v>
      </c>
      <c r="AX167" s="26">
        <v>-221.93881321325</v>
      </c>
      <c r="AY167" s="26">
        <v>-206.23142495572</v>
      </c>
      <c r="AZ167" s="26">
        <v>-72.583318850899104</v>
      </c>
      <c r="BA167" s="26">
        <v>64.852154677844098</v>
      </c>
      <c r="BB167" s="26">
        <v>241.25016366319301</v>
      </c>
      <c r="BC167" s="26">
        <v>233.93469054982</v>
      </c>
      <c r="BD167" s="26">
        <v>184.806488407237</v>
      </c>
      <c r="BE167" s="26">
        <v>-128.410030779321</v>
      </c>
      <c r="BF167" s="26">
        <v>27.362622358901898</v>
      </c>
      <c r="BG167" s="26">
        <v>-76.2893790129433</v>
      </c>
      <c r="BH167" s="26">
        <v>68.812114816538994</v>
      </c>
      <c r="BI167" s="26">
        <v>369.60541206836899</v>
      </c>
      <c r="BJ167" s="26">
        <v>-269.60520069898803</v>
      </c>
      <c r="BK167" s="26">
        <v>-95.356826664037499</v>
      </c>
      <c r="BL167" s="26">
        <v>987.77232632192499</v>
      </c>
      <c r="BM167" s="26" t="s">
        <v>409</v>
      </c>
      <c r="BN167" s="4" t="s">
        <v>409</v>
      </c>
      <c r="BO167" s="27">
        <v>149</v>
      </c>
      <c r="BP167" s="4" t="s">
        <v>253</v>
      </c>
      <c r="BQ167" s="26">
        <v>498.562082250949</v>
      </c>
      <c r="BR167" s="26">
        <v>257.76953605517298</v>
      </c>
      <c r="BS167" s="28">
        <v>0.517025953701442</v>
      </c>
      <c r="BT167" s="4">
        <v>138.232540927001</v>
      </c>
      <c r="BU167" s="28">
        <v>0.277262443029959</v>
      </c>
      <c r="BV167" s="4">
        <v>84.146236559139794</v>
      </c>
      <c r="BW167" s="26">
        <v>426.30237373541001</v>
      </c>
      <c r="BX167" s="26">
        <v>183.36995724323901</v>
      </c>
      <c r="BY167" s="28">
        <v>0.43014059630137202</v>
      </c>
      <c r="BZ167" s="4">
        <v>72.629048176338102</v>
      </c>
      <c r="CA167" s="28">
        <v>0.17036979536364599</v>
      </c>
      <c r="CB167" s="4">
        <v>82.982795698924704</v>
      </c>
      <c r="CC167" s="26">
        <v>493.47185116363602</v>
      </c>
      <c r="CD167" s="26">
        <v>248.81348929586801</v>
      </c>
      <c r="CE167" s="28">
        <v>0.50421009569066899</v>
      </c>
      <c r="CF167" s="4">
        <v>139.95640146107399</v>
      </c>
      <c r="CG167" s="28">
        <v>0.28361577490397499</v>
      </c>
      <c r="CH167" s="4">
        <v>86.669892473118296</v>
      </c>
      <c r="CI167" s="26">
        <v>739.72155260945601</v>
      </c>
      <c r="CJ167" s="26">
        <v>386.598264858905</v>
      </c>
      <c r="CK167" s="28">
        <v>0.52262674177213497</v>
      </c>
      <c r="CL167" s="4">
        <v>240.45959357717399</v>
      </c>
      <c r="CM167" s="28">
        <v>0.32506771328876899</v>
      </c>
      <c r="CN167" s="4">
        <v>121.146313364055</v>
      </c>
      <c r="CO167" s="26">
        <v>980.271985601756</v>
      </c>
      <c r="CP167" s="26">
        <v>470.70465332897101</v>
      </c>
      <c r="CQ167" s="28">
        <v>0.48017760401468701</v>
      </c>
      <c r="CR167" s="4">
        <v>262.23890915291298</v>
      </c>
      <c r="CS167" s="28">
        <v>0.26751647808432799</v>
      </c>
      <c r="CT167" s="4">
        <v>155.955913978495</v>
      </c>
      <c r="CU167" s="26">
        <v>1163.5978939694501</v>
      </c>
      <c r="CV167" s="26">
        <v>570.44949944224504</v>
      </c>
      <c r="CW167" s="28">
        <v>0.490246246060344</v>
      </c>
      <c r="CX167" s="4">
        <v>338.47472713853898</v>
      </c>
      <c r="CY167" s="28">
        <v>0.29088633529911301</v>
      </c>
      <c r="CZ167" s="4">
        <v>171.98010752688199</v>
      </c>
      <c r="DA167" s="26">
        <v>1034.71057038448</v>
      </c>
      <c r="DB167" s="26">
        <v>466.35963508991199</v>
      </c>
      <c r="DC167" s="28">
        <v>0.45071505833425701</v>
      </c>
      <c r="DD167" s="4">
        <v>246.614599652191</v>
      </c>
      <c r="DE167" s="28">
        <v>0.23834162587181701</v>
      </c>
      <c r="DF167" s="4">
        <v>163.69139784946199</v>
      </c>
      <c r="DG167" s="26">
        <v>1074.1657259856599</v>
      </c>
      <c r="DH167" s="26">
        <v>486.31535058685699</v>
      </c>
      <c r="DI167" s="28">
        <v>0.452737728287328</v>
      </c>
      <c r="DJ167" s="4">
        <v>278.05996684940197</v>
      </c>
      <c r="DK167" s="28">
        <v>0.25886132849216797</v>
      </c>
      <c r="DL167" s="4">
        <v>179.12211981566799</v>
      </c>
      <c r="DM167" s="26">
        <v>975.62733612489706</v>
      </c>
      <c r="DN167" s="26">
        <v>419.01894171028999</v>
      </c>
      <c r="DO167" s="28">
        <v>0.429486676105853</v>
      </c>
      <c r="DP167" s="4">
        <v>201.50863901596099</v>
      </c>
      <c r="DQ167" s="28">
        <v>0.20654263319059399</v>
      </c>
      <c r="DR167" s="4">
        <v>161.81924731182801</v>
      </c>
      <c r="DS167" s="26">
        <v>1042.73761059668</v>
      </c>
      <c r="DT167" s="26">
        <v>416.01219047830801</v>
      </c>
      <c r="DU167" s="28">
        <v>0.39896152804947099</v>
      </c>
      <c r="DV167" s="4">
        <v>179.71574209739899</v>
      </c>
      <c r="DW167" s="28">
        <v>0.17234991839851299</v>
      </c>
      <c r="DX167" s="4">
        <v>184.85956989247299</v>
      </c>
      <c r="DY167" s="26">
        <v>1411.6863866938299</v>
      </c>
      <c r="DZ167" s="26">
        <v>833.413144771357</v>
      </c>
      <c r="EA167" s="28">
        <v>0.59036706213708701</v>
      </c>
      <c r="EB167" s="4">
        <v>643.972021099009</v>
      </c>
      <c r="EC167" s="28">
        <v>0.45617215492683999</v>
      </c>
      <c r="ED167" s="4">
        <v>183.039677419355</v>
      </c>
      <c r="EE167" s="26">
        <v>1142.01827859129</v>
      </c>
      <c r="EF167" s="26">
        <v>552.53700818064203</v>
      </c>
      <c r="EG167" s="28">
        <v>0.48382501273290501</v>
      </c>
      <c r="EH167" s="4">
        <v>273.73034108605998</v>
      </c>
      <c r="EI167" s="28">
        <v>0.23968998239127401</v>
      </c>
      <c r="EJ167" s="4">
        <v>189.94119815668199</v>
      </c>
      <c r="EK167" s="26">
        <v>1048.1978556361</v>
      </c>
      <c r="EL167" s="26">
        <v>424.37769105573898</v>
      </c>
      <c r="EM167" s="28">
        <v>0.40486410916973797</v>
      </c>
      <c r="EN167" s="4">
        <v>266.358619771424</v>
      </c>
      <c r="EO167" s="28">
        <v>0.254111013812162</v>
      </c>
      <c r="EP167" s="4">
        <v>211.65634408602199</v>
      </c>
      <c r="EQ167" s="26">
        <v>2037.3798871341401</v>
      </c>
      <c r="ER167" s="26">
        <v>1182.8667125775</v>
      </c>
      <c r="ES167" s="28">
        <v>0.580582305758089</v>
      </c>
      <c r="ET167" s="4">
        <v>522.71804521208503</v>
      </c>
      <c r="EU167" s="28">
        <v>0.25656385856805503</v>
      </c>
      <c r="EV167" s="4">
        <v>257.06817204301097</v>
      </c>
      <c r="EW167" s="26">
        <v>1413.6789758626801</v>
      </c>
      <c r="EX167" s="26">
        <v>770.63474055125698</v>
      </c>
      <c r="EY167" s="28">
        <v>0.54512711422406901</v>
      </c>
      <c r="EZ167" s="4">
        <v>963.10015083198596</v>
      </c>
      <c r="FA167" s="28">
        <v>0.68127217513740601</v>
      </c>
      <c r="FB167" s="4">
        <v>187.96623655913999</v>
      </c>
      <c r="FC167" s="4">
        <v>924.86445598635805</v>
      </c>
      <c r="FD167" s="4">
        <v>441.13949329841302</v>
      </c>
      <c r="FE167" s="28">
        <v>0.47697745376963602</v>
      </c>
      <c r="FF167" s="4">
        <v>210.86158910333901</v>
      </c>
      <c r="FG167" s="28">
        <v>0.227991883284624</v>
      </c>
      <c r="FH167" s="4">
        <v>167.129032258065</v>
      </c>
      <c r="FI167" s="4">
        <v>1233.19340377309</v>
      </c>
      <c r="FJ167" s="4">
        <v>635.41175415477301</v>
      </c>
      <c r="FK167" s="28">
        <v>0.51525717880963395</v>
      </c>
      <c r="FL167" s="4">
        <v>380.41599503824801</v>
      </c>
      <c r="FM167" s="28">
        <v>0.30848040045813002</v>
      </c>
      <c r="FN167" s="4">
        <v>207.81620583717401</v>
      </c>
      <c r="FO167" s="4">
        <v>2143.8698795712098</v>
      </c>
      <c r="FP167" s="4">
        <v>1041.15415277122</v>
      </c>
      <c r="FQ167" s="28">
        <v>0.48564241827001903</v>
      </c>
      <c r="FR167" s="4">
        <v>600.71363629145196</v>
      </c>
      <c r="FS167" s="28">
        <v>0.28020060453090601</v>
      </c>
      <c r="FT167" s="4">
        <v>327.936021505376</v>
      </c>
      <c r="FU167" s="4">
        <v>2108.8762963701402</v>
      </c>
      <c r="FV167" s="4">
        <v>952.67498567676898</v>
      </c>
      <c r="FW167" s="28">
        <v>0.451745314467493</v>
      </c>
      <c r="FX167" s="4">
        <v>524.67456650159295</v>
      </c>
      <c r="FY167" s="28">
        <v>0.24879342965952</v>
      </c>
      <c r="FZ167" s="4">
        <v>342.81351766513097</v>
      </c>
      <c r="GA167" s="4">
        <v>2018.3649467215801</v>
      </c>
      <c r="GB167" s="4">
        <v>989.46844115253498</v>
      </c>
      <c r="GC167" s="28">
        <v>0.49023267212389998</v>
      </c>
      <c r="GD167" s="4">
        <v>381.22438111335998</v>
      </c>
      <c r="GE167" s="28">
        <v>0.18887782496053601</v>
      </c>
      <c r="GF167" s="4">
        <v>346.67881720430103</v>
      </c>
      <c r="GG167" s="4">
        <v>2553.70466528512</v>
      </c>
      <c r="GH167" s="4">
        <v>1385.9501529520001</v>
      </c>
      <c r="GI167" s="28">
        <v>0.54272139288168497</v>
      </c>
      <c r="GJ167" s="4">
        <v>917.70236218506898</v>
      </c>
      <c r="GK167" s="28">
        <v>0.35936119577970299</v>
      </c>
      <c r="GL167" s="4">
        <v>372.98087557603702</v>
      </c>
      <c r="GM167" s="4">
        <v>3085.5777427702401</v>
      </c>
      <c r="GN167" s="4">
        <v>1607.2444036332299</v>
      </c>
      <c r="GO167" s="28">
        <v>0.52088929128398598</v>
      </c>
      <c r="GP167" s="4">
        <v>789.07666498350795</v>
      </c>
      <c r="GQ167" s="28">
        <v>0.25573060566449102</v>
      </c>
      <c r="GR167" s="4">
        <v>468.724516129032</v>
      </c>
      <c r="GS167" s="4">
        <v>1413.6789758626801</v>
      </c>
      <c r="GT167" s="4">
        <v>770.63474055125698</v>
      </c>
      <c r="GU167" s="28">
        <v>0.54512711422406901</v>
      </c>
      <c r="GV167" s="4">
        <v>963.10015083198596</v>
      </c>
      <c r="GW167" s="28">
        <v>0.68127217513740601</v>
      </c>
      <c r="GX167" s="4">
        <v>187.96623655913999</v>
      </c>
    </row>
    <row r="168" spans="1:206" x14ac:dyDescent="0.25">
      <c r="A168" s="4" t="s">
        <v>220</v>
      </c>
      <c r="B168" s="4" t="s">
        <v>530</v>
      </c>
      <c r="C168" s="4" t="s">
        <v>531</v>
      </c>
      <c r="D168" s="25" t="s">
        <v>223</v>
      </c>
      <c r="O168" s="26">
        <v>25.704000000000001</v>
      </c>
      <c r="P168" s="26">
        <v>300.33600000000001</v>
      </c>
      <c r="Q168" s="26">
        <v>506.94233000000003</v>
      </c>
      <c r="R168" s="26">
        <v>526.63250000000005</v>
      </c>
      <c r="S168" s="26">
        <v>727.21933000000001</v>
      </c>
      <c r="T168" s="26">
        <v>930.43285000000003</v>
      </c>
      <c r="U168" s="26">
        <v>1116.34773</v>
      </c>
      <c r="V168" s="26">
        <v>1356.92653</v>
      </c>
      <c r="W168" s="26">
        <v>1282.3183200000001</v>
      </c>
      <c r="X168" s="26">
        <v>1026.3113499999999</v>
      </c>
      <c r="Y168" s="26">
        <v>850.99896478052597</v>
      </c>
      <c r="Z168" s="26">
        <v>719.12108679368203</v>
      </c>
      <c r="AA168" s="26">
        <v>530.44701999999995</v>
      </c>
      <c r="AB168" s="26">
        <v>309.96627999999998</v>
      </c>
      <c r="AC168" s="26">
        <v>0</v>
      </c>
      <c r="AD168" s="26">
        <v>0</v>
      </c>
      <c r="AE168" s="26">
        <v>0</v>
      </c>
      <c r="AF168" s="26">
        <v>0</v>
      </c>
      <c r="AG168" s="26">
        <v>25.704000000000001</v>
      </c>
      <c r="AH168" s="26">
        <v>807.27832999999998</v>
      </c>
      <c r="AI168" s="26">
        <v>1253.8518300000001</v>
      </c>
      <c r="AJ168" s="26">
        <v>2046.7805800000001</v>
      </c>
      <c r="AK168" s="26">
        <v>2639.24485</v>
      </c>
      <c r="AL168" s="26">
        <v>1877.31031478053</v>
      </c>
      <c r="AM168" s="26">
        <v>1249.56810679368</v>
      </c>
      <c r="AN168" s="26">
        <v>309.96627999999998</v>
      </c>
      <c r="AQ168" s="26">
        <v>832.98233000000005</v>
      </c>
      <c r="AR168" s="26">
        <v>3300.6324100000002</v>
      </c>
      <c r="AS168" s="26">
        <v>4516.5551647805296</v>
      </c>
      <c r="AT168" s="26">
        <v>1559.5343867936799</v>
      </c>
      <c r="AU168" s="26">
        <f t="shared" si="31"/>
        <v>832.98233000000005</v>
      </c>
      <c r="AV168" s="26">
        <f t="shared" si="32"/>
        <v>2467.6500800000003</v>
      </c>
      <c r="AW168" s="26">
        <f t="shared" si="33"/>
        <v>1215.9227547805294</v>
      </c>
      <c r="AX168" s="26">
        <v>0</v>
      </c>
      <c r="AY168" s="26">
        <v>0</v>
      </c>
      <c r="AZ168" s="26">
        <v>25.704000000000001</v>
      </c>
      <c r="BA168" s="26">
        <v>274.63200000000001</v>
      </c>
      <c r="BB168" s="26">
        <v>206.60633000000001</v>
      </c>
      <c r="BC168" s="26">
        <v>19.690170000000101</v>
      </c>
      <c r="BD168" s="26">
        <v>200.58682999999999</v>
      </c>
      <c r="BE168" s="26">
        <v>203.21351999999999</v>
      </c>
      <c r="BF168" s="26">
        <v>185.91488000000001</v>
      </c>
      <c r="BG168" s="26">
        <v>240.5788</v>
      </c>
      <c r="BH168" s="26">
        <v>-74.6082099999999</v>
      </c>
      <c r="BI168" s="26">
        <v>-256.00697000000002</v>
      </c>
      <c r="BJ168" s="26">
        <v>-175.31238521947401</v>
      </c>
      <c r="BK168" s="26">
        <v>-131.877877986844</v>
      </c>
      <c r="BL168" s="26">
        <v>-188.67406679368199</v>
      </c>
      <c r="BM168" s="26" t="s">
        <v>342</v>
      </c>
      <c r="BN168" s="4" t="s">
        <v>342</v>
      </c>
      <c r="BO168" s="27">
        <v>150</v>
      </c>
      <c r="BP168" s="4" t="s">
        <v>253</v>
      </c>
      <c r="BW168" s="26">
        <v>25.704000000000001</v>
      </c>
      <c r="BX168" s="26">
        <v>-3.3547899999999999</v>
      </c>
      <c r="BY168" s="28">
        <v>-0.13051626206038</v>
      </c>
      <c r="BZ168" s="4">
        <v>-8.1173429283870107</v>
      </c>
      <c r="CA168" s="28">
        <v>-0.31580076752205899</v>
      </c>
      <c r="CB168" s="4">
        <v>1.4</v>
      </c>
      <c r="CC168" s="26">
        <v>300.33600000000001</v>
      </c>
      <c r="CD168" s="26">
        <v>143.87413000000001</v>
      </c>
      <c r="CE168" s="28">
        <v>0.479043904160673</v>
      </c>
      <c r="CF168" s="4">
        <v>127.443891169278</v>
      </c>
      <c r="CG168" s="28">
        <v>0.42433771232645401</v>
      </c>
      <c r="CH168" s="4">
        <v>9.2698924731182792</v>
      </c>
      <c r="CI168" s="26">
        <v>506.94233000000003</v>
      </c>
      <c r="CJ168" s="26">
        <v>249.06802999999999</v>
      </c>
      <c r="CK168" s="28">
        <v>0.49131432760803401</v>
      </c>
      <c r="CL168" s="4">
        <v>209.27733636060299</v>
      </c>
      <c r="CM168" s="28">
        <v>0.41282276893429498</v>
      </c>
      <c r="CN168" s="4">
        <v>14.25</v>
      </c>
      <c r="CO168" s="26">
        <v>526.63250000000005</v>
      </c>
      <c r="CP168" s="26">
        <v>221.52794</v>
      </c>
      <c r="CQ168" s="28">
        <v>0.420649959886638</v>
      </c>
      <c r="CR168" s="4">
        <v>187.81214694407399</v>
      </c>
      <c r="CS168" s="28">
        <v>0.35662847800710001</v>
      </c>
      <c r="CT168" s="4">
        <v>16.266666666666701</v>
      </c>
      <c r="CU168" s="26">
        <v>727.21933000000001</v>
      </c>
      <c r="CV168" s="26">
        <v>301.44765000000001</v>
      </c>
      <c r="CW168" s="28">
        <v>0.41452095339654998</v>
      </c>
      <c r="CX168" s="4">
        <v>245.99792204072401</v>
      </c>
      <c r="CY168" s="28">
        <v>0.33827197915754598</v>
      </c>
      <c r="CZ168" s="4">
        <v>24.927419354838701</v>
      </c>
      <c r="DA168" s="26">
        <v>930.43285000000003</v>
      </c>
      <c r="DB168" s="26">
        <v>362.42624999999998</v>
      </c>
      <c r="DC168" s="28">
        <v>0.38952434880174303</v>
      </c>
      <c r="DD168" s="4">
        <v>289.10874053790002</v>
      </c>
      <c r="DE168" s="28">
        <v>0.310724992714843</v>
      </c>
      <c r="DF168" s="4">
        <v>34.559677419354799</v>
      </c>
      <c r="DG168" s="26">
        <v>1116.34773</v>
      </c>
      <c r="DH168" s="26">
        <v>438.74391016298603</v>
      </c>
      <c r="DI168" s="28">
        <v>0.39301724576712899</v>
      </c>
      <c r="DJ168" s="4">
        <v>335.35453756273802</v>
      </c>
      <c r="DK168" s="28">
        <v>0.30040329598980597</v>
      </c>
      <c r="DL168" s="4">
        <v>48.309677419354799</v>
      </c>
      <c r="DM168" s="26">
        <v>1356.92653</v>
      </c>
      <c r="DN168" s="26">
        <v>564.45335874611101</v>
      </c>
      <c r="DO168" s="28">
        <v>0.41597930784514198</v>
      </c>
      <c r="DP168" s="4">
        <v>428.17138732099102</v>
      </c>
      <c r="DQ168" s="28">
        <v>0.31554500398852903</v>
      </c>
      <c r="DR168" s="4">
        <v>64.995698924731201</v>
      </c>
      <c r="DS168" s="26">
        <v>1282.3183200000001</v>
      </c>
      <c r="DT168" s="26">
        <v>610.18729324760795</v>
      </c>
      <c r="DU168" s="28">
        <v>0.47584697475710003</v>
      </c>
      <c r="DV168" s="4">
        <v>374.96258422427098</v>
      </c>
      <c r="DW168" s="28">
        <v>0.29240990975179298</v>
      </c>
      <c r="DX168" s="4">
        <v>68.729569892473094</v>
      </c>
      <c r="DY168" s="26">
        <v>1026.3113499999999</v>
      </c>
      <c r="DZ168" s="26">
        <v>393.74397351657302</v>
      </c>
      <c r="EA168" s="28">
        <v>0.38364963372623001</v>
      </c>
      <c r="EB168" s="4">
        <v>76.961160527061693</v>
      </c>
      <c r="EC168" s="28">
        <v>7.4988121808320304E-2</v>
      </c>
      <c r="ED168" s="4">
        <v>63.452150537634402</v>
      </c>
      <c r="EE168" s="26">
        <v>850.99896478052597</v>
      </c>
      <c r="EF168" s="26">
        <v>301.48234258803097</v>
      </c>
      <c r="EG168" s="28">
        <v>0.35426875362390597</v>
      </c>
      <c r="EH168" s="4">
        <v>114.21208571577699</v>
      </c>
      <c r="EI168" s="28">
        <v>0.13420942967331601</v>
      </c>
      <c r="EJ168" s="4">
        <v>54.517741935483897</v>
      </c>
      <c r="EK168" s="26">
        <v>719.12108679368203</v>
      </c>
      <c r="EL168" s="26">
        <v>297.88064269845398</v>
      </c>
      <c r="EM168" s="28">
        <v>0.41422876921410201</v>
      </c>
      <c r="EN168" s="4">
        <v>200.172103859667</v>
      </c>
      <c r="EO168" s="28">
        <v>0.27835660438239501</v>
      </c>
      <c r="EP168" s="4">
        <v>43.2129032258065</v>
      </c>
      <c r="EQ168" s="26">
        <v>530.44701999999995</v>
      </c>
      <c r="ER168" s="26">
        <v>201.245383968564</v>
      </c>
      <c r="ES168" s="28">
        <v>0.37938828267630598</v>
      </c>
      <c r="ET168" s="4">
        <v>144.250030573413</v>
      </c>
      <c r="EU168" s="28">
        <v>0.27194050514868301</v>
      </c>
      <c r="EV168" s="4">
        <v>35.268817204301101</v>
      </c>
      <c r="EW168" s="26">
        <v>309.96627999999998</v>
      </c>
      <c r="EX168" s="26">
        <v>138.43759750461399</v>
      </c>
      <c r="EY168" s="28">
        <v>0.44662147606705399</v>
      </c>
      <c r="EZ168" s="4">
        <v>43.491966499620801</v>
      </c>
      <c r="FA168" s="28">
        <v>0.140311928444671</v>
      </c>
      <c r="FB168" s="4">
        <v>20.645161290322601</v>
      </c>
      <c r="FC168" s="4">
        <v>25.704000000000001</v>
      </c>
      <c r="FD168" s="4">
        <v>-3.3547899999999999</v>
      </c>
      <c r="FE168" s="28">
        <v>-0.13051626206038</v>
      </c>
      <c r="FF168" s="4">
        <v>-8.1173429283870107</v>
      </c>
      <c r="FG168" s="28">
        <v>-0.31580076752205899</v>
      </c>
      <c r="FH168" s="4">
        <v>1.4</v>
      </c>
      <c r="FI168" s="4">
        <v>807.27832999999998</v>
      </c>
      <c r="FJ168" s="4">
        <v>392.94216</v>
      </c>
      <c r="FK168" s="28">
        <v>0.48674929748207202</v>
      </c>
      <c r="FL168" s="4">
        <v>336.72122752988099</v>
      </c>
      <c r="FM168" s="28">
        <v>0.41710673384467201</v>
      </c>
      <c r="FN168" s="4">
        <v>23.519892473118301</v>
      </c>
      <c r="FO168" s="4">
        <v>1253.8518300000001</v>
      </c>
      <c r="FP168" s="4">
        <v>522.97559000000001</v>
      </c>
      <c r="FQ168" s="28">
        <v>0.41709520813157003</v>
      </c>
      <c r="FR168" s="4">
        <v>433.81006898479899</v>
      </c>
      <c r="FS168" s="28">
        <v>0.34598192434332398</v>
      </c>
      <c r="FT168" s="4">
        <v>41.194086021505399</v>
      </c>
      <c r="FU168" s="4">
        <v>2046.7805800000001</v>
      </c>
      <c r="FV168" s="4">
        <v>801.17016016298601</v>
      </c>
      <c r="FW168" s="28">
        <v>0.39142943214899301</v>
      </c>
      <c r="FX168" s="4">
        <v>624.46327810063804</v>
      </c>
      <c r="FY168" s="28">
        <v>0.30509536987137098</v>
      </c>
      <c r="FZ168" s="4">
        <v>82.869354838709697</v>
      </c>
      <c r="GA168" s="4">
        <v>2639.24485</v>
      </c>
      <c r="GB168" s="4">
        <v>865.90100874611096</v>
      </c>
      <c r="GC168" s="28">
        <v>0.32808665279620097</v>
      </c>
      <c r="GD168" s="4">
        <v>803.13397154526206</v>
      </c>
      <c r="GE168" s="28">
        <v>0.30430445721823102</v>
      </c>
      <c r="GF168" s="4">
        <v>133.72526881720401</v>
      </c>
      <c r="GG168" s="4">
        <v>1877.31031478053</v>
      </c>
      <c r="GH168" s="4">
        <v>695.22631610460405</v>
      </c>
      <c r="GI168" s="28">
        <v>0.37033105855271597</v>
      </c>
      <c r="GJ168" s="4">
        <v>191.17324624283799</v>
      </c>
      <c r="GK168" s="28">
        <v>0.101833588585587</v>
      </c>
      <c r="GL168" s="4">
        <v>117.96989247311799</v>
      </c>
      <c r="GM168" s="4">
        <v>1249.56810679368</v>
      </c>
      <c r="GN168" s="4">
        <v>499.12602666701798</v>
      </c>
      <c r="GO168" s="28">
        <v>0.399438833268357</v>
      </c>
      <c r="GP168" s="4">
        <v>344.422134433081</v>
      </c>
      <c r="GQ168" s="28">
        <v>0.27563294274279099</v>
      </c>
      <c r="GR168" s="4">
        <v>78.481720430107501</v>
      </c>
      <c r="GS168" s="4">
        <v>309.96627999999998</v>
      </c>
      <c r="GT168" s="4">
        <v>138.43759750461399</v>
      </c>
      <c r="GU168" s="28">
        <v>0.44662147606705399</v>
      </c>
      <c r="GV168" s="4">
        <v>43.491966499620801</v>
      </c>
      <c r="GW168" s="28">
        <v>0.140311928444671</v>
      </c>
      <c r="GX168" s="4">
        <v>20.645161290322601</v>
      </c>
    </row>
    <row r="169" spans="1:206" x14ac:dyDescent="0.25">
      <c r="A169" s="4" t="s">
        <v>220</v>
      </c>
      <c r="B169" s="4" t="s">
        <v>532</v>
      </c>
      <c r="C169" s="4" t="s">
        <v>533</v>
      </c>
      <c r="D169" s="25" t="s">
        <v>248</v>
      </c>
      <c r="F169" s="26">
        <v>403.11924833640597</v>
      </c>
      <c r="G169" s="26">
        <v>625.37825333327999</v>
      </c>
      <c r="H169" s="26">
        <v>602.18330944672698</v>
      </c>
      <c r="I169" s="26">
        <v>633.04548675709304</v>
      </c>
      <c r="J169" s="26">
        <v>865.31198237024</v>
      </c>
      <c r="K169" s="26">
        <v>941.15809365790801</v>
      </c>
      <c r="L169" s="26">
        <v>1082.9686911084</v>
      </c>
      <c r="M169" s="26">
        <v>972.01550752710205</v>
      </c>
      <c r="N169" s="26">
        <v>855.13664288842301</v>
      </c>
      <c r="O169" s="26">
        <v>773.454566042887</v>
      </c>
      <c r="P169" s="26">
        <v>871.69895440276696</v>
      </c>
      <c r="Q169" s="26">
        <v>805.31267511456497</v>
      </c>
      <c r="R169" s="26">
        <v>989.63660866282305</v>
      </c>
      <c r="S169" s="26">
        <v>244.487304673718</v>
      </c>
      <c r="T169" s="26">
        <v>711.81165467820495</v>
      </c>
      <c r="U169" s="26">
        <v>673.57841162713999</v>
      </c>
      <c r="V169" s="26">
        <v>1118.7602802669201</v>
      </c>
      <c r="W169" s="26">
        <v>1180.77245486479</v>
      </c>
      <c r="X169" s="26">
        <v>1128.2090411372899</v>
      </c>
      <c r="Y169" s="26">
        <v>1037.0043148494201</v>
      </c>
      <c r="Z169" s="26">
        <v>1096.6841035504599</v>
      </c>
      <c r="AA169" s="26">
        <v>1067.8676128985001</v>
      </c>
      <c r="AB169" s="26">
        <v>702.20318190933995</v>
      </c>
      <c r="AC169" s="26">
        <v>1028.4975016696901</v>
      </c>
      <c r="AD169" s="26">
        <v>1235.2287962038199</v>
      </c>
      <c r="AE169" s="26">
        <v>1806.4700760281501</v>
      </c>
      <c r="AF169" s="26">
        <v>2054.9841986355</v>
      </c>
      <c r="AG169" s="26">
        <v>1628.5912089313099</v>
      </c>
      <c r="AH169" s="26">
        <v>1677.01162951733</v>
      </c>
      <c r="AI169" s="26">
        <v>1234.12391333654</v>
      </c>
      <c r="AJ169" s="26">
        <v>1385.39006630535</v>
      </c>
      <c r="AK169" s="26">
        <v>2299.5327351317101</v>
      </c>
      <c r="AL169" s="26">
        <v>2165.2133559867102</v>
      </c>
      <c r="AM169" s="26">
        <v>2164.5517164489502</v>
      </c>
      <c r="AN169" s="26">
        <v>702.20318190933995</v>
      </c>
      <c r="AO169" s="26">
        <v>2263.7262978735098</v>
      </c>
      <c r="AP169" s="26">
        <v>3861.4542746636498</v>
      </c>
      <c r="AQ169" s="26">
        <v>3305.6028384486399</v>
      </c>
      <c r="AR169" s="26">
        <v>2619.5139796418898</v>
      </c>
      <c r="AS169" s="26">
        <v>4464.7460911184198</v>
      </c>
      <c r="AT169" s="26">
        <v>2866.7548983582901</v>
      </c>
      <c r="AU169" s="26">
        <f t="shared" si="31"/>
        <v>-555.85143621500993</v>
      </c>
      <c r="AV169" s="26">
        <f t="shared" si="32"/>
        <v>-686.08885880675007</v>
      </c>
      <c r="AW169" s="26">
        <f t="shared" si="33"/>
        <v>1845.23211147653</v>
      </c>
      <c r="AX169" s="26">
        <v>-110.953183581294</v>
      </c>
      <c r="AY169" s="26">
        <v>-116.87886463868</v>
      </c>
      <c r="AZ169" s="26">
        <v>-81.682076845535207</v>
      </c>
      <c r="BA169" s="26">
        <v>98.244388359879096</v>
      </c>
      <c r="BB169" s="26">
        <v>-66.386279288201294</v>
      </c>
      <c r="BC169" s="26">
        <v>184.323933548258</v>
      </c>
      <c r="BD169" s="26">
        <v>-745.14930398910496</v>
      </c>
      <c r="BE169" s="26">
        <v>467.32435000448697</v>
      </c>
      <c r="BF169" s="26">
        <v>-38.2332430510641</v>
      </c>
      <c r="BG169" s="26">
        <v>445.18186863977598</v>
      </c>
      <c r="BH169" s="26">
        <v>62.012174597877298</v>
      </c>
      <c r="BI169" s="26">
        <v>-52.563413727508099</v>
      </c>
      <c r="BJ169" s="26">
        <v>-91.204726287864702</v>
      </c>
      <c r="BK169" s="26">
        <v>59.679788701035498</v>
      </c>
      <c r="BL169" s="26">
        <v>-28.816490651959299</v>
      </c>
      <c r="BM169" s="26" t="s">
        <v>271</v>
      </c>
      <c r="BN169" s="4" t="s">
        <v>271</v>
      </c>
      <c r="BO169" s="27">
        <v>151</v>
      </c>
      <c r="BP169" s="4" t="s">
        <v>253</v>
      </c>
      <c r="BQ169" s="26">
        <v>855.13664288842301</v>
      </c>
      <c r="BR169" s="26">
        <v>227.18499812862399</v>
      </c>
      <c r="BS169" s="28">
        <v>0.26567098956402302</v>
      </c>
      <c r="BT169" s="4">
        <v>42.932285550647997</v>
      </c>
      <c r="BU169" s="28">
        <v>5.0205175871816499E-2</v>
      </c>
      <c r="BV169" s="4">
        <v>148.91397849462399</v>
      </c>
      <c r="BW169" s="26">
        <v>773.454566042887</v>
      </c>
      <c r="BX169" s="26">
        <v>277.85813307093599</v>
      </c>
      <c r="BY169" s="28">
        <v>0.35924299276233002</v>
      </c>
      <c r="BZ169" s="4">
        <v>142.41174930642001</v>
      </c>
      <c r="CA169" s="28">
        <v>0.18412425959939799</v>
      </c>
      <c r="CB169" s="4">
        <v>123.466666666667</v>
      </c>
      <c r="CC169" s="26">
        <v>871.69895440276696</v>
      </c>
      <c r="CD169" s="26">
        <v>426.46338500998303</v>
      </c>
      <c r="CE169" s="28">
        <v>0.48923241545261398</v>
      </c>
      <c r="CF169" s="4">
        <v>317.89513796612101</v>
      </c>
      <c r="CG169" s="28">
        <v>0.36468454660923899</v>
      </c>
      <c r="CH169" s="4">
        <v>101.148387096774</v>
      </c>
      <c r="CI169" s="26">
        <v>805.31267511456497</v>
      </c>
      <c r="CJ169" s="26">
        <v>364.47132723224098</v>
      </c>
      <c r="CK169" s="28">
        <v>0.45258362185891399</v>
      </c>
      <c r="CL169" s="4">
        <v>252.66854129992899</v>
      </c>
      <c r="CM169" s="28">
        <v>0.31375209792144898</v>
      </c>
      <c r="CN169" s="4">
        <v>103.547235023041</v>
      </c>
      <c r="CO169" s="26">
        <v>989.63660866282305</v>
      </c>
      <c r="CP169" s="26">
        <v>543.82595627661601</v>
      </c>
      <c r="CQ169" s="28">
        <v>0.54952085595481603</v>
      </c>
      <c r="CR169" s="4">
        <v>409.14636397628999</v>
      </c>
      <c r="CS169" s="28">
        <v>0.41343091029051598</v>
      </c>
      <c r="CT169" s="4">
        <v>126.50645161290301</v>
      </c>
      <c r="CU169" s="26">
        <v>244.487304673718</v>
      </c>
      <c r="CV169" s="26">
        <v>-127.40998809956</v>
      </c>
      <c r="CW169" s="28">
        <v>-0.52113130483235603</v>
      </c>
      <c r="CX169" s="4">
        <v>-229.44591736080599</v>
      </c>
      <c r="CY169" s="28">
        <v>-0.93847783903141502</v>
      </c>
      <c r="CZ169" s="4">
        <v>98.788709677419305</v>
      </c>
      <c r="DA169" s="26">
        <v>711.81165467820495</v>
      </c>
      <c r="DB169" s="26">
        <v>285.79163046232702</v>
      </c>
      <c r="DC169" s="28">
        <v>0.40149894790852703</v>
      </c>
      <c r="DD169" s="4">
        <v>175.72222900600701</v>
      </c>
      <c r="DE169" s="28">
        <v>0.24686618693458701</v>
      </c>
      <c r="DF169" s="4">
        <v>104.98064516129</v>
      </c>
      <c r="DG169" s="26">
        <v>673.57841162713999</v>
      </c>
      <c r="DH169" s="26">
        <v>166.010294283787</v>
      </c>
      <c r="DI169" s="28">
        <v>0.246460235984644</v>
      </c>
      <c r="DJ169" s="4">
        <v>-27.841973007470699</v>
      </c>
      <c r="DK169" s="28">
        <v>-4.13344200569222E-2</v>
      </c>
      <c r="DL169" s="4">
        <v>151.66935483871001</v>
      </c>
      <c r="DM169" s="26">
        <v>1118.8274289312899</v>
      </c>
      <c r="DN169" s="26">
        <v>534.09778333983297</v>
      </c>
      <c r="DO169" s="28">
        <v>0.47737280078126398</v>
      </c>
      <c r="DP169" s="4">
        <v>299.56146932446501</v>
      </c>
      <c r="DQ169" s="28">
        <v>0.26774591110141699</v>
      </c>
      <c r="DR169" s="4">
        <v>186.56720430107501</v>
      </c>
      <c r="DS169" s="26">
        <v>1180.78077574438</v>
      </c>
      <c r="DT169" s="26">
        <v>601.95436429384802</v>
      </c>
      <c r="DU169" s="28">
        <v>0.50979349991057399</v>
      </c>
      <c r="DV169" s="4">
        <v>400.23586856977403</v>
      </c>
      <c r="DW169" s="28">
        <v>0.33895865921213097</v>
      </c>
      <c r="DX169" s="4">
        <v>184.79913978494599</v>
      </c>
      <c r="DY169" s="26">
        <v>1128.20842811891</v>
      </c>
      <c r="DZ169" s="26">
        <v>542.61651236269495</v>
      </c>
      <c r="EA169" s="28">
        <v>0.480954138294654</v>
      </c>
      <c r="EB169" s="4">
        <v>322.67373310070798</v>
      </c>
      <c r="EC169" s="28">
        <v>0.28600542688615699</v>
      </c>
      <c r="ED169" s="4">
        <v>164.888172043011</v>
      </c>
      <c r="EE169" s="26">
        <v>1037.0043148494201</v>
      </c>
      <c r="EF169" s="26">
        <v>492.17368115356498</v>
      </c>
      <c r="EG169" s="28">
        <v>0.47461102534084598</v>
      </c>
      <c r="EH169" s="4">
        <v>375.42617093303897</v>
      </c>
      <c r="EI169" s="28">
        <v>0.36202951671185002</v>
      </c>
      <c r="EJ169" s="4">
        <v>160.915898617512</v>
      </c>
      <c r="EK169" s="26">
        <v>1096.68403528163</v>
      </c>
      <c r="EL169" s="26">
        <v>546.56734984027798</v>
      </c>
      <c r="EM169" s="28">
        <v>0.49838178751267798</v>
      </c>
      <c r="EN169" s="4">
        <v>376.79183213009998</v>
      </c>
      <c r="EO169" s="28">
        <v>0.34357373683600501</v>
      </c>
      <c r="EP169" s="4">
        <v>163.81370967741901</v>
      </c>
      <c r="EQ169" s="26">
        <v>1067.8650933961501</v>
      </c>
      <c r="ER169" s="26">
        <v>486.96254910678601</v>
      </c>
      <c r="ES169" s="28">
        <v>0.45601504545680899</v>
      </c>
      <c r="ET169" s="4">
        <v>300.11607130043501</v>
      </c>
      <c r="EU169" s="28">
        <v>0.28104305792595002</v>
      </c>
      <c r="EV169" s="4">
        <v>177.52258064516101</v>
      </c>
      <c r="EW169" s="26">
        <v>702.20176152254203</v>
      </c>
      <c r="EX169" s="26">
        <v>303.17371240099499</v>
      </c>
      <c r="EY169" s="28">
        <v>0.43174729687895103</v>
      </c>
      <c r="EZ169" s="4">
        <v>177.14544545955499</v>
      </c>
      <c r="FA169" s="28">
        <v>0.25227143417507403</v>
      </c>
      <c r="FB169" s="4">
        <v>112.572580645161</v>
      </c>
      <c r="FC169" s="4">
        <v>1628.5912089313099</v>
      </c>
      <c r="FD169" s="4">
        <v>505.04313119955998</v>
      </c>
      <c r="FE169" s="28">
        <v>0.31011043681794898</v>
      </c>
      <c r="FF169" s="4">
        <v>185.34403485706801</v>
      </c>
      <c r="FG169" s="28">
        <v>0.113806358428455</v>
      </c>
      <c r="FH169" s="4">
        <v>272.38064516128998</v>
      </c>
      <c r="FI169" s="4">
        <v>1677.01162951733</v>
      </c>
      <c r="FJ169" s="4">
        <v>790.93471224222401</v>
      </c>
      <c r="FK169" s="28">
        <v>0.47163340928641401</v>
      </c>
      <c r="FL169" s="4">
        <v>570.56367926605003</v>
      </c>
      <c r="FM169" s="28">
        <v>0.34022642969403</v>
      </c>
      <c r="FN169" s="4">
        <v>204.69562211981599</v>
      </c>
      <c r="FO169" s="4">
        <v>1234.12391333654</v>
      </c>
      <c r="FP169" s="4">
        <v>416.41596817705602</v>
      </c>
      <c r="FQ169" s="28">
        <v>0.337418280026068</v>
      </c>
      <c r="FR169" s="4">
        <v>179.700446615484</v>
      </c>
      <c r="FS169" s="28">
        <v>0.14560972741355599</v>
      </c>
      <c r="FT169" s="4">
        <v>225.29516129032299</v>
      </c>
      <c r="FU169" s="4">
        <v>1385.39006630535</v>
      </c>
      <c r="FV169" s="4">
        <v>451.80192474611403</v>
      </c>
      <c r="FW169" s="28">
        <v>0.32611892905440698</v>
      </c>
      <c r="FX169" s="4">
        <v>147.880255998537</v>
      </c>
      <c r="FY169" s="28">
        <v>0.106742685396117</v>
      </c>
      <c r="FZ169" s="4">
        <v>256.64999999999998</v>
      </c>
      <c r="GA169" s="4">
        <v>2299.6082046756701</v>
      </c>
      <c r="GB169" s="4">
        <v>406.68779524027298</v>
      </c>
      <c r="GC169" s="28">
        <v>0.17685090634716599</v>
      </c>
      <c r="GD169" s="4">
        <v>699.79733789423801</v>
      </c>
      <c r="GE169" s="28">
        <v>0.30431155032034501</v>
      </c>
      <c r="GF169" s="4">
        <v>371.36634408602202</v>
      </c>
      <c r="GG169" s="4">
        <v>2165.2127429683301</v>
      </c>
      <c r="GH169" s="4">
        <v>1034.7901935162599</v>
      </c>
      <c r="GI169" s="28">
        <v>0.47791617561683503</v>
      </c>
      <c r="GJ169" s="4">
        <v>698.09990403374798</v>
      </c>
      <c r="GK169" s="28">
        <v>0.32241631049922098</v>
      </c>
      <c r="GL169" s="4">
        <v>325.80407066052197</v>
      </c>
      <c r="GM169" s="4">
        <v>2164.5491286777901</v>
      </c>
      <c r="GN169" s="4">
        <v>1033.52989894706</v>
      </c>
      <c r="GO169" s="28">
        <v>0.47748045320569599</v>
      </c>
      <c r="GP169" s="4">
        <v>676.90790343053595</v>
      </c>
      <c r="GQ169" s="28">
        <v>0.31272466605737198</v>
      </c>
      <c r="GR169" s="4">
        <v>341.33629032258102</v>
      </c>
      <c r="GS169" s="4">
        <v>702.20176152254203</v>
      </c>
      <c r="GT169" s="4">
        <v>303.17371240099499</v>
      </c>
      <c r="GU169" s="28">
        <v>0.43174729687895103</v>
      </c>
      <c r="GV169" s="4">
        <v>177.14544545955499</v>
      </c>
      <c r="GW169" s="28">
        <v>0.25227143417507403</v>
      </c>
      <c r="GX169" s="4">
        <v>112.572580645161</v>
      </c>
    </row>
    <row r="170" spans="1:206" x14ac:dyDescent="0.25">
      <c r="A170" s="4" t="s">
        <v>220</v>
      </c>
      <c r="B170" s="4" t="s">
        <v>534</v>
      </c>
      <c r="C170" s="4" t="s">
        <v>535</v>
      </c>
      <c r="D170" s="25" t="s">
        <v>223</v>
      </c>
      <c r="F170" s="26">
        <v>2407.04267729401</v>
      </c>
      <c r="G170" s="26">
        <v>2526.8028117529202</v>
      </c>
      <c r="H170" s="26">
        <v>2895.0048828582098</v>
      </c>
      <c r="I170" s="26">
        <v>2910.2196283673502</v>
      </c>
      <c r="J170" s="26">
        <v>3112.8839372259999</v>
      </c>
      <c r="K170" s="26">
        <v>2543.2462637386402</v>
      </c>
      <c r="L170" s="26">
        <v>2653.3647491550701</v>
      </c>
      <c r="M170" s="26">
        <v>3373.20300441172</v>
      </c>
      <c r="N170" s="26">
        <v>2754.8105526998002</v>
      </c>
      <c r="O170" s="26">
        <v>2542.5844841237299</v>
      </c>
      <c r="P170" s="26">
        <v>2560.9284776857598</v>
      </c>
      <c r="Q170" s="26">
        <v>2532.3298488096102</v>
      </c>
      <c r="R170" s="26">
        <v>2423.0289226980599</v>
      </c>
      <c r="S170" s="26">
        <v>1947.96937793813</v>
      </c>
      <c r="T170" s="26">
        <v>1932.21949516829</v>
      </c>
      <c r="U170" s="26">
        <v>1521.45081112759</v>
      </c>
      <c r="V170" s="26">
        <v>1392.48151377719</v>
      </c>
      <c r="W170" s="26">
        <v>1129.21284980881</v>
      </c>
      <c r="X170" s="26">
        <v>929.006142790936</v>
      </c>
      <c r="Y170" s="26">
        <v>1006.74167727784</v>
      </c>
      <c r="Z170" s="26">
        <v>778.93019002427104</v>
      </c>
      <c r="AA170" s="26">
        <v>891.57116144197903</v>
      </c>
      <c r="AB170" s="26">
        <v>530.96066031483997</v>
      </c>
      <c r="AC170" s="26">
        <v>4933.8454890469302</v>
      </c>
      <c r="AD170" s="26">
        <v>5805.2245112255596</v>
      </c>
      <c r="AE170" s="26">
        <v>5656.1302009646397</v>
      </c>
      <c r="AF170" s="26">
        <v>6026.5677535667901</v>
      </c>
      <c r="AG170" s="26">
        <v>5297.3950368235301</v>
      </c>
      <c r="AH170" s="26">
        <v>5093.2583264953601</v>
      </c>
      <c r="AI170" s="26">
        <v>4370.9983006361899</v>
      </c>
      <c r="AJ170" s="26">
        <v>3453.67030629588</v>
      </c>
      <c r="AK170" s="26">
        <v>2521.6943635860098</v>
      </c>
      <c r="AL170" s="26">
        <v>1935.7478200687699</v>
      </c>
      <c r="AM170" s="26">
        <v>1670.5013514662501</v>
      </c>
      <c r="AN170" s="26">
        <v>530.96066031483997</v>
      </c>
      <c r="AO170" s="26">
        <v>10739.070000272501</v>
      </c>
      <c r="AP170" s="26">
        <v>11682.697954531401</v>
      </c>
      <c r="AQ170" s="26">
        <v>10390.653363318899</v>
      </c>
      <c r="AR170" s="26">
        <v>7824.6686069320704</v>
      </c>
      <c r="AS170" s="26">
        <v>4457.4421836547799</v>
      </c>
      <c r="AT170" s="26">
        <v>2201.46201178109</v>
      </c>
      <c r="AU170" s="26">
        <f t="shared" si="31"/>
        <v>-1292.0445912125015</v>
      </c>
      <c r="AV170" s="26">
        <f t="shared" si="32"/>
        <v>-2565.9847563868288</v>
      </c>
      <c r="AW170" s="26">
        <f t="shared" si="33"/>
        <v>-3367.2264232772905</v>
      </c>
      <c r="AX170" s="26">
        <v>719.83825525665202</v>
      </c>
      <c r="AY170" s="26">
        <v>-618.39245171192204</v>
      </c>
      <c r="AZ170" s="26">
        <v>-212.22606857606701</v>
      </c>
      <c r="BA170" s="26">
        <v>18.3439935620268</v>
      </c>
      <c r="BB170" s="26">
        <v>-28.598628876150102</v>
      </c>
      <c r="BC170" s="26">
        <v>-109.300926111547</v>
      </c>
      <c r="BD170" s="26">
        <v>-475.05954475993298</v>
      </c>
      <c r="BE170" s="26">
        <v>-15.749882769831901</v>
      </c>
      <c r="BF170" s="26">
        <v>-410.76868404070802</v>
      </c>
      <c r="BG170" s="26">
        <v>-128.96929735039399</v>
      </c>
      <c r="BH170" s="26">
        <v>-263.26866396837698</v>
      </c>
      <c r="BI170" s="26">
        <v>-200.20670701787901</v>
      </c>
      <c r="BJ170" s="26">
        <v>77.735534486901301</v>
      </c>
      <c r="BK170" s="26">
        <v>-227.81148725356601</v>
      </c>
      <c r="BL170" s="26">
        <v>112.640971417708</v>
      </c>
      <c r="BM170" s="26" t="s">
        <v>409</v>
      </c>
      <c r="BN170" s="4" t="s">
        <v>409</v>
      </c>
      <c r="BO170" s="27">
        <v>152</v>
      </c>
      <c r="BP170" s="4" t="s">
        <v>253</v>
      </c>
      <c r="BQ170" s="26">
        <v>2782.50912629814</v>
      </c>
      <c r="BR170" s="26">
        <v>1520.64968999384</v>
      </c>
      <c r="BS170" s="28">
        <v>0.54650303771579101</v>
      </c>
      <c r="BT170" s="4">
        <v>941.264736259188</v>
      </c>
      <c r="BU170" s="28">
        <v>0.33827911914576603</v>
      </c>
      <c r="BV170" s="4">
        <v>450.49731182795699</v>
      </c>
      <c r="BW170" s="26">
        <v>2745.4425632895</v>
      </c>
      <c r="BX170" s="26">
        <v>1567.9265922541699</v>
      </c>
      <c r="BY170" s="28">
        <v>0.57110158238952002</v>
      </c>
      <c r="BZ170" s="4">
        <v>1017.47999901576</v>
      </c>
      <c r="CA170" s="28">
        <v>0.37060691511850202</v>
      </c>
      <c r="CB170" s="4">
        <v>413.75424731182801</v>
      </c>
      <c r="CC170" s="26">
        <v>2813.40430889664</v>
      </c>
      <c r="CD170" s="26">
        <v>1663.6980197256901</v>
      </c>
      <c r="CE170" s="28">
        <v>0.591346936686168</v>
      </c>
      <c r="CF170" s="4">
        <v>1167.0817520743201</v>
      </c>
      <c r="CG170" s="28">
        <v>0.41482901991147703</v>
      </c>
      <c r="CH170" s="4">
        <v>418.34946236559102</v>
      </c>
      <c r="CI170" s="26">
        <v>2793.8745549128398</v>
      </c>
      <c r="CJ170" s="26">
        <v>1507.8461276006201</v>
      </c>
      <c r="CK170" s="28">
        <v>0.53969714744320596</v>
      </c>
      <c r="CL170" s="4">
        <v>1003.56524512666</v>
      </c>
      <c r="CM170" s="28">
        <v>0.359201970382657</v>
      </c>
      <c r="CN170" s="4">
        <v>430.5</v>
      </c>
      <c r="CO170" s="26">
        <v>2687.45252535278</v>
      </c>
      <c r="CP170" s="26">
        <v>1643.98953769323</v>
      </c>
      <c r="CQ170" s="28">
        <v>0.61172784344438802</v>
      </c>
      <c r="CR170" s="4">
        <v>1204.3938134305799</v>
      </c>
      <c r="CS170" s="28">
        <v>0.44815445187165698</v>
      </c>
      <c r="CT170" s="4">
        <v>418.67688172043</v>
      </c>
      <c r="CU170" s="26">
        <v>2104.4547708147902</v>
      </c>
      <c r="CV170" s="26">
        <v>953.54764604231605</v>
      </c>
      <c r="CW170" s="28">
        <v>0.45310911845975499</v>
      </c>
      <c r="CX170" s="4">
        <v>556.39822413876595</v>
      </c>
      <c r="CY170" s="28">
        <v>0.264390678219871</v>
      </c>
      <c r="CZ170" s="4">
        <v>387.95913978494599</v>
      </c>
      <c r="DA170" s="26">
        <v>2025.6323379059299</v>
      </c>
      <c r="DB170" s="26">
        <v>1121.818000796</v>
      </c>
      <c r="DC170" s="28">
        <v>0.55381126169999595</v>
      </c>
      <c r="DD170" s="4">
        <v>780.12540116708703</v>
      </c>
      <c r="DE170" s="28">
        <v>0.38512684980807899</v>
      </c>
      <c r="DF170" s="4">
        <v>346.26075268817198</v>
      </c>
      <c r="DG170" s="26">
        <v>1561.85179814203</v>
      </c>
      <c r="DH170" s="26">
        <v>709.49134719304402</v>
      </c>
      <c r="DI170" s="28">
        <v>0.45426291280456399</v>
      </c>
      <c r="DJ170" s="4">
        <v>395.60207019925701</v>
      </c>
      <c r="DK170" s="28">
        <v>0.25329040224550398</v>
      </c>
      <c r="DL170" s="4">
        <v>330.83640552995399</v>
      </c>
      <c r="DM170" s="26">
        <v>1356.6620141241001</v>
      </c>
      <c r="DN170" s="26">
        <v>575.15954790330204</v>
      </c>
      <c r="DO170" s="28">
        <v>0.42395198060781702</v>
      </c>
      <c r="DP170" s="4">
        <v>266.17725225443502</v>
      </c>
      <c r="DQ170" s="28">
        <v>0.19620012168343001</v>
      </c>
      <c r="DR170" s="4">
        <v>307.93010752688201</v>
      </c>
      <c r="DS170" s="26">
        <v>1037.0758331966799</v>
      </c>
      <c r="DT170" s="26">
        <v>519.25306091851803</v>
      </c>
      <c r="DU170" s="28">
        <v>0.50068957765409805</v>
      </c>
      <c r="DV170" s="4">
        <v>305.80077502846302</v>
      </c>
      <c r="DW170" s="28">
        <v>0.29486828758304301</v>
      </c>
      <c r="DX170" s="4">
        <v>226.71666666666701</v>
      </c>
      <c r="DY170" s="26">
        <v>868.73017218542498</v>
      </c>
      <c r="DZ170" s="26">
        <v>487.63369287785599</v>
      </c>
      <c r="EA170" s="28">
        <v>0.56131778139020805</v>
      </c>
      <c r="EB170" s="4">
        <v>345.37511740970501</v>
      </c>
      <c r="EC170" s="28">
        <v>0.39756316571906403</v>
      </c>
      <c r="ED170" s="4">
        <v>162.316129032258</v>
      </c>
      <c r="EE170" s="26">
        <v>999.97591030781302</v>
      </c>
      <c r="EF170" s="26">
        <v>873.17001207228702</v>
      </c>
      <c r="EG170" s="28">
        <v>0.87319104697582794</v>
      </c>
      <c r="EH170" s="4">
        <v>744.63268211067805</v>
      </c>
      <c r="EI170" s="28">
        <v>0.74465062051491304</v>
      </c>
      <c r="EJ170" s="4">
        <v>147.51036866359399</v>
      </c>
      <c r="EK170" s="26">
        <v>779.98904896632598</v>
      </c>
      <c r="EL170" s="26">
        <v>403.28400179073998</v>
      </c>
      <c r="EM170" s="28">
        <v>0.51703803063028697</v>
      </c>
      <c r="EN170" s="4">
        <v>266.24719646401797</v>
      </c>
      <c r="EO170" s="28">
        <v>0.34134735201328797</v>
      </c>
      <c r="EP170" s="4">
        <v>157.34677419354799</v>
      </c>
      <c r="EQ170" s="26">
        <v>886.24739518785998</v>
      </c>
      <c r="ER170" s="26">
        <v>489.04086873770598</v>
      </c>
      <c r="ES170" s="28">
        <v>0.55181078262468897</v>
      </c>
      <c r="ET170" s="4">
        <v>320.04397770486997</v>
      </c>
      <c r="EU170" s="28">
        <v>0.361122615922644</v>
      </c>
      <c r="EV170" s="4">
        <v>176.80322580645199</v>
      </c>
      <c r="EW170" s="26">
        <v>522.58662336970303</v>
      </c>
      <c r="EX170" s="26">
        <v>270.90399330673898</v>
      </c>
      <c r="EY170" s="28">
        <v>0.51839060012657201</v>
      </c>
      <c r="EZ170" s="4">
        <v>163.01012156555601</v>
      </c>
      <c r="FA170" s="28">
        <v>0.31192938027086597</v>
      </c>
      <c r="FB170" s="4">
        <v>106.731182795699</v>
      </c>
      <c r="FC170" s="4">
        <v>5527.9516895876404</v>
      </c>
      <c r="FD170" s="4">
        <v>3088.5762822480201</v>
      </c>
      <c r="FE170" s="28">
        <v>0.55871983976734296</v>
      </c>
      <c r="FF170" s="4">
        <v>1958.74473527494</v>
      </c>
      <c r="FG170" s="28">
        <v>0.35433463338046201</v>
      </c>
      <c r="FH170" s="4">
        <v>864.25155913978494</v>
      </c>
      <c r="FI170" s="4">
        <v>5607.2788638094898</v>
      </c>
      <c r="FJ170" s="4">
        <v>3171.5441473263099</v>
      </c>
      <c r="FK170" s="28">
        <v>0.565611988338247</v>
      </c>
      <c r="FL170" s="4">
        <v>2170.64699720098</v>
      </c>
      <c r="FM170" s="28">
        <v>0.38711236767815799</v>
      </c>
      <c r="FN170" s="4">
        <v>848.84946236559097</v>
      </c>
      <c r="FO170" s="4">
        <v>4791.9072961675702</v>
      </c>
      <c r="FP170" s="4">
        <v>2597.5371837355501</v>
      </c>
      <c r="FQ170" s="28">
        <v>0.54206749488100103</v>
      </c>
      <c r="FR170" s="4">
        <v>1760.79203756934</v>
      </c>
      <c r="FS170" s="28">
        <v>0.36745118983782799</v>
      </c>
      <c r="FT170" s="4">
        <v>806.63602150537599</v>
      </c>
      <c r="FU170" s="4">
        <v>3587.48413604796</v>
      </c>
      <c r="FV170" s="4">
        <v>1831.3093479890399</v>
      </c>
      <c r="FW170" s="28">
        <v>0.51047176197591404</v>
      </c>
      <c r="FX170" s="4">
        <v>1175.7274713663401</v>
      </c>
      <c r="FY170" s="28">
        <v>0.327730361105247</v>
      </c>
      <c r="FZ170" s="4">
        <v>677.09715821812597</v>
      </c>
      <c r="GA170" s="4">
        <v>2393.73784732078</v>
      </c>
      <c r="GB170" s="4">
        <v>1528.70719394562</v>
      </c>
      <c r="GC170" s="28">
        <v>0.63862765743401795</v>
      </c>
      <c r="GD170" s="4">
        <v>571.97802728289798</v>
      </c>
      <c r="GE170" s="28">
        <v>0.23894764747238001</v>
      </c>
      <c r="GF170" s="4">
        <v>534.64677419354803</v>
      </c>
      <c r="GG170" s="4">
        <v>1868.70608249324</v>
      </c>
      <c r="GH170" s="4">
        <v>1360.8037049501399</v>
      </c>
      <c r="GI170" s="28">
        <v>0.72820638713528996</v>
      </c>
      <c r="GJ170" s="4">
        <v>1090.0077995203801</v>
      </c>
      <c r="GK170" s="28">
        <v>0.58329547366062495</v>
      </c>
      <c r="GL170" s="4">
        <v>309.82649769585299</v>
      </c>
      <c r="GM170" s="4">
        <v>1666.2364441541899</v>
      </c>
      <c r="GN170" s="4">
        <v>892.32487052844499</v>
      </c>
      <c r="GO170" s="28">
        <v>0.53553316137038798</v>
      </c>
      <c r="GP170" s="4">
        <v>586.29117416888801</v>
      </c>
      <c r="GQ170" s="28">
        <v>0.351865532785475</v>
      </c>
      <c r="GR170" s="4">
        <v>334.15</v>
      </c>
      <c r="GS170" s="4">
        <v>522.58662336970303</v>
      </c>
      <c r="GT170" s="4">
        <v>270.90399330673898</v>
      </c>
      <c r="GU170" s="28">
        <v>0.51839060012657201</v>
      </c>
      <c r="GV170" s="4">
        <v>163.01012156555601</v>
      </c>
      <c r="GW170" s="28">
        <v>0.31192938027086597</v>
      </c>
      <c r="GX170" s="4">
        <v>106.731182795699</v>
      </c>
    </row>
    <row r="171" spans="1:206" x14ac:dyDescent="0.25">
      <c r="A171" s="4" t="s">
        <v>220</v>
      </c>
      <c r="B171" s="4" t="s">
        <v>536</v>
      </c>
      <c r="C171" s="4" t="s">
        <v>537</v>
      </c>
      <c r="D171" s="25" t="s">
        <v>538</v>
      </c>
      <c r="F171" s="26">
        <v>2129.9378979248499</v>
      </c>
      <c r="G171" s="26">
        <v>2304.1902730243401</v>
      </c>
      <c r="H171" s="26">
        <v>2017.97643209578</v>
      </c>
      <c r="I171" s="26">
        <v>1624.5281648125399</v>
      </c>
      <c r="J171" s="26">
        <v>1265.5194354037701</v>
      </c>
      <c r="K171" s="26">
        <v>1552.57075885259</v>
      </c>
      <c r="L171" s="26">
        <v>1539.0956469734499</v>
      </c>
      <c r="M171" s="26">
        <v>1281.2976379986601</v>
      </c>
      <c r="N171" s="26">
        <v>870.44343910011003</v>
      </c>
      <c r="O171" s="26">
        <v>859.27291183501404</v>
      </c>
      <c r="P171" s="26">
        <v>776.18750595423001</v>
      </c>
      <c r="Q171" s="26">
        <v>1360.9617436375399</v>
      </c>
      <c r="R171" s="26">
        <v>2202.18058601749</v>
      </c>
      <c r="S171" s="26">
        <v>2688.99419809455</v>
      </c>
      <c r="T171" s="26">
        <v>2410.5344199978299</v>
      </c>
      <c r="U171" s="26">
        <v>1784.5118961996</v>
      </c>
      <c r="V171" s="26">
        <v>1304.3060297213101</v>
      </c>
      <c r="W171" s="26">
        <v>1247.76914241442</v>
      </c>
      <c r="X171" s="26">
        <v>871.68206235163905</v>
      </c>
      <c r="Y171" s="26">
        <v>1000.34393347541</v>
      </c>
      <c r="Z171" s="26">
        <v>875.186299378483</v>
      </c>
      <c r="AA171" s="26">
        <v>846.71655663758099</v>
      </c>
      <c r="AB171" s="26">
        <v>589.23849894943396</v>
      </c>
      <c r="AC171" s="26">
        <v>4434.1281709491896</v>
      </c>
      <c r="AD171" s="26">
        <v>3642.5045969083199</v>
      </c>
      <c r="AE171" s="26">
        <v>2818.0901942563701</v>
      </c>
      <c r="AF171" s="26">
        <v>2820.39328497211</v>
      </c>
      <c r="AG171" s="26">
        <v>1729.7163509351201</v>
      </c>
      <c r="AH171" s="26">
        <v>2137.1492495917701</v>
      </c>
      <c r="AI171" s="26">
        <v>4891.1747841120396</v>
      </c>
      <c r="AJ171" s="26">
        <v>4195.0463161974303</v>
      </c>
      <c r="AK171" s="26">
        <v>2552.0751721357301</v>
      </c>
      <c r="AL171" s="26">
        <v>1872.0259958270401</v>
      </c>
      <c r="AM171" s="26">
        <v>1721.90285601606</v>
      </c>
      <c r="AN171" s="26">
        <v>589.23849894943396</v>
      </c>
      <c r="AO171" s="26">
        <v>8076.6327678575099</v>
      </c>
      <c r="AP171" s="26">
        <v>5638.4834792284801</v>
      </c>
      <c r="AQ171" s="26">
        <v>3866.8656005268899</v>
      </c>
      <c r="AR171" s="26">
        <v>9086.2211003094708</v>
      </c>
      <c r="AS171" s="26">
        <v>4424.10116796278</v>
      </c>
      <c r="AT171" s="26">
        <v>2311.1413549654999</v>
      </c>
      <c r="AU171" s="26">
        <f t="shared" si="31"/>
        <v>-1771.6178787015901</v>
      </c>
      <c r="AV171" s="26">
        <f t="shared" si="32"/>
        <v>5219.3554997825813</v>
      </c>
      <c r="AW171" s="26">
        <f t="shared" si="33"/>
        <v>-4662.1199323466908</v>
      </c>
      <c r="AX171" s="26">
        <v>-257.79800897478901</v>
      </c>
      <c r="AY171" s="26">
        <v>-410.85419889855098</v>
      </c>
      <c r="AZ171" s="26">
        <v>-11.170527265096799</v>
      </c>
      <c r="BA171" s="26">
        <v>-83.085405880783796</v>
      </c>
      <c r="BB171" s="26">
        <v>584.77423768330596</v>
      </c>
      <c r="BC171" s="26">
        <v>841.21884237994902</v>
      </c>
      <c r="BD171" s="26">
        <v>486.81361207706601</v>
      </c>
      <c r="BE171" s="26">
        <v>-278.45977809672399</v>
      </c>
      <c r="BF171" s="26">
        <v>-626.02252379822403</v>
      </c>
      <c r="BG171" s="26">
        <v>-480.20586647829401</v>
      </c>
      <c r="BH171" s="26">
        <v>-56.536887306883997</v>
      </c>
      <c r="BI171" s="26">
        <v>-376.08708006278601</v>
      </c>
      <c r="BJ171" s="26">
        <v>128.66187112376701</v>
      </c>
      <c r="BK171" s="26">
        <v>-125.157634096923</v>
      </c>
      <c r="BL171" s="26">
        <v>-28.469742740902198</v>
      </c>
      <c r="BM171" s="26" t="s">
        <v>409</v>
      </c>
      <c r="BN171" s="4" t="s">
        <v>342</v>
      </c>
      <c r="BO171" s="27">
        <v>153</v>
      </c>
      <c r="BP171" s="4" t="s">
        <v>253</v>
      </c>
      <c r="BQ171" s="26">
        <v>870.44343910011003</v>
      </c>
      <c r="BR171" s="26">
        <v>514.63575654799797</v>
      </c>
      <c r="BS171" s="28">
        <v>0.59123400031602602</v>
      </c>
      <c r="BT171" s="4">
        <v>361.408540015977</v>
      </c>
      <c r="BU171" s="28">
        <v>0.41520048722477798</v>
      </c>
      <c r="BV171" s="4">
        <v>82.082795698924699</v>
      </c>
      <c r="BW171" s="26">
        <v>859.27291183501404</v>
      </c>
      <c r="BX171" s="26">
        <v>500.19522409551502</v>
      </c>
      <c r="BY171" s="28">
        <v>0.58211450309462998</v>
      </c>
      <c r="BZ171" s="4">
        <v>339.48160084838202</v>
      </c>
      <c r="CA171" s="28">
        <v>0.39508006847720201</v>
      </c>
      <c r="CB171" s="4">
        <v>86.3935483870968</v>
      </c>
      <c r="CC171" s="26">
        <v>776.18750595423001</v>
      </c>
      <c r="CD171" s="26">
        <v>453.12463760051202</v>
      </c>
      <c r="CE171" s="28">
        <v>0.58378244190293804</v>
      </c>
      <c r="CF171" s="4">
        <v>314.82678327634397</v>
      </c>
      <c r="CG171" s="28">
        <v>0.40560661033741002</v>
      </c>
      <c r="CH171" s="4">
        <v>77.665591397849497</v>
      </c>
      <c r="CI171" s="26">
        <v>1503.87669243902</v>
      </c>
      <c r="CJ171" s="26">
        <v>1060.12709274038</v>
      </c>
      <c r="CK171" s="28">
        <v>0.70492953183618101</v>
      </c>
      <c r="CL171" s="4">
        <v>832.26551387084396</v>
      </c>
      <c r="CM171" s="28">
        <v>0.55341340021771201</v>
      </c>
      <c r="CN171" s="4">
        <v>141.537442396313</v>
      </c>
      <c r="CO171" s="26">
        <v>2508.4475898170799</v>
      </c>
      <c r="CP171" s="26">
        <v>1876.0686467631499</v>
      </c>
      <c r="CQ171" s="28">
        <v>0.74790027680026205</v>
      </c>
      <c r="CR171" s="4">
        <v>1379.76559986283</v>
      </c>
      <c r="CS171" s="28">
        <v>0.55004760931179997</v>
      </c>
      <c r="CT171" s="4">
        <v>335.48150537634399</v>
      </c>
      <c r="CU171" s="26">
        <v>3104.2477675223299</v>
      </c>
      <c r="CV171" s="26">
        <v>2256.59565871737</v>
      </c>
      <c r="CW171" s="28">
        <v>0.72693799841836904</v>
      </c>
      <c r="CX171" s="4">
        <v>1552.2073245612701</v>
      </c>
      <c r="CY171" s="28">
        <v>0.50002687955548497</v>
      </c>
      <c r="CZ171" s="4">
        <v>480.40547311827999</v>
      </c>
      <c r="DA171" s="26">
        <v>2690.6097060974698</v>
      </c>
      <c r="DB171" s="26">
        <v>1816.4332587020001</v>
      </c>
      <c r="DC171" s="28">
        <v>0.67510098346318703</v>
      </c>
      <c r="DD171" s="4">
        <v>1105.34278232269</v>
      </c>
      <c r="DE171" s="28">
        <v>0.41081498361421698</v>
      </c>
      <c r="DF171" s="4">
        <v>508.54895698924702</v>
      </c>
      <c r="DG171" s="26">
        <v>1923.3494750913601</v>
      </c>
      <c r="DH171" s="26">
        <v>1210.03096864656</v>
      </c>
      <c r="DI171" s="28">
        <v>0.62912693939258602</v>
      </c>
      <c r="DJ171" s="4">
        <v>719.833667938237</v>
      </c>
      <c r="DK171" s="28">
        <v>0.37426046449725198</v>
      </c>
      <c r="DL171" s="4">
        <v>383.10945852534599</v>
      </c>
      <c r="DM171" s="26">
        <v>1308.2131712319499</v>
      </c>
      <c r="DN171" s="26">
        <v>817.82606118102501</v>
      </c>
      <c r="DO171" s="28">
        <v>0.62514739888367898</v>
      </c>
      <c r="DP171" s="4">
        <v>481.17700098506702</v>
      </c>
      <c r="DQ171" s="28">
        <v>0.36781238070851902</v>
      </c>
      <c r="DR171" s="4">
        <v>235.424580645161</v>
      </c>
      <c r="DS171" s="26">
        <v>1231.7947964551599</v>
      </c>
      <c r="DT171" s="26">
        <v>808.59790404244302</v>
      </c>
      <c r="DU171" s="28">
        <v>0.65643880488001205</v>
      </c>
      <c r="DV171" s="4">
        <v>644.88839546301301</v>
      </c>
      <c r="DW171" s="28">
        <v>0.52353557371638804</v>
      </c>
      <c r="DX171" s="4">
        <v>148.83064516128999</v>
      </c>
      <c r="DY171" s="26">
        <v>858.34544488455094</v>
      </c>
      <c r="DZ171" s="26">
        <v>466.61470388117999</v>
      </c>
      <c r="EA171" s="28">
        <v>0.54362111043059103</v>
      </c>
      <c r="EB171" s="4">
        <v>310.23680643295</v>
      </c>
      <c r="EC171" s="28">
        <v>0.36143583947681701</v>
      </c>
      <c r="ED171" s="4">
        <v>122.84876344086</v>
      </c>
      <c r="EE171" s="26">
        <v>1004.93176298157</v>
      </c>
      <c r="EF171" s="26">
        <v>607.60054078154803</v>
      </c>
      <c r="EG171" s="28">
        <v>0.60461870463606104</v>
      </c>
      <c r="EH171" s="4">
        <v>453.126693148539</v>
      </c>
      <c r="EI171" s="28">
        <v>0.45090294668778402</v>
      </c>
      <c r="EJ171" s="4">
        <v>118.052995391705</v>
      </c>
      <c r="EK171" s="26">
        <v>873.37344209510002</v>
      </c>
      <c r="EL171" s="26">
        <v>577.59080483974606</v>
      </c>
      <c r="EM171" s="28">
        <v>0.66133314456435399</v>
      </c>
      <c r="EN171" s="4">
        <v>451.43594432362897</v>
      </c>
      <c r="EO171" s="28">
        <v>0.51688764801537601</v>
      </c>
      <c r="EP171" s="4">
        <v>93.113978494623694</v>
      </c>
      <c r="EQ171" s="26">
        <v>846.71646940821495</v>
      </c>
      <c r="ER171" s="26">
        <v>506.23136977233202</v>
      </c>
      <c r="ES171" s="28">
        <v>0.59787589832301902</v>
      </c>
      <c r="ET171" s="4">
        <v>389.93374812198601</v>
      </c>
      <c r="EU171" s="28">
        <v>0.46052458197077101</v>
      </c>
      <c r="EV171" s="4">
        <v>89.322580645161295</v>
      </c>
      <c r="EW171" s="26">
        <v>589.226971266188</v>
      </c>
      <c r="EX171" s="26">
        <v>356.06184700097901</v>
      </c>
      <c r="EY171" s="28">
        <v>0.60428640297276004</v>
      </c>
      <c r="EZ171" s="4">
        <v>282.47595404004602</v>
      </c>
      <c r="FA171" s="28">
        <v>0.47940092326906703</v>
      </c>
      <c r="FB171" s="4">
        <v>61</v>
      </c>
      <c r="FC171" s="4">
        <v>1729.7163509351201</v>
      </c>
      <c r="FD171" s="4">
        <v>1014.83098064351</v>
      </c>
      <c r="FE171" s="28">
        <v>0.58670369861212901</v>
      </c>
      <c r="FF171" s="4">
        <v>700.89014086435895</v>
      </c>
      <c r="FG171" s="28">
        <v>0.40520524679404302</v>
      </c>
      <c r="FH171" s="4">
        <v>168.47634408602099</v>
      </c>
      <c r="FI171" s="4">
        <v>2280.0641983932501</v>
      </c>
      <c r="FJ171" s="4">
        <v>1513.2517303408899</v>
      </c>
      <c r="FK171" s="28">
        <v>0.66368821167723002</v>
      </c>
      <c r="FL171" s="4">
        <v>1147.09229714719</v>
      </c>
      <c r="FM171" s="28">
        <v>0.50309649086001096</v>
      </c>
      <c r="FN171" s="4">
        <v>219.20303379416299</v>
      </c>
      <c r="FO171" s="4">
        <v>5612.6953573394103</v>
      </c>
      <c r="FP171" s="4">
        <v>4132.6643054805199</v>
      </c>
      <c r="FQ171" s="28">
        <v>0.73630654121935601</v>
      </c>
      <c r="FR171" s="4">
        <v>2931.9729244240998</v>
      </c>
      <c r="FS171" s="28">
        <v>0.52238233820941704</v>
      </c>
      <c r="FT171" s="4">
        <v>815.88697849462403</v>
      </c>
      <c r="FU171" s="4">
        <v>4613.9591811888304</v>
      </c>
      <c r="FV171" s="4">
        <v>3026.4642273485601</v>
      </c>
      <c r="FW171" s="28">
        <v>0.65593649802700804</v>
      </c>
      <c r="FX171" s="4">
        <v>1825.1764502609201</v>
      </c>
      <c r="FY171" s="28">
        <v>0.395577069190857</v>
      </c>
      <c r="FZ171" s="4">
        <v>891.658415514593</v>
      </c>
      <c r="GA171" s="4">
        <v>2540.0079676871101</v>
      </c>
      <c r="GB171" s="4">
        <v>3074.4217198984002</v>
      </c>
      <c r="GC171" s="28">
        <v>1.2103984550481199</v>
      </c>
      <c r="GD171" s="4">
        <v>1126.06539644808</v>
      </c>
      <c r="GE171" s="28">
        <v>0.44333144256766099</v>
      </c>
      <c r="GF171" s="4">
        <v>384.25522580645202</v>
      </c>
      <c r="GG171" s="4">
        <v>1863.2772078661201</v>
      </c>
      <c r="GH171" s="4">
        <v>1074.2152446627299</v>
      </c>
      <c r="GI171" s="28">
        <v>0.57651928555115595</v>
      </c>
      <c r="GJ171" s="4">
        <v>763.36349958148901</v>
      </c>
      <c r="GK171" s="28">
        <v>0.40968863696653901</v>
      </c>
      <c r="GL171" s="4">
        <v>240.90175883256501</v>
      </c>
      <c r="GM171" s="4">
        <v>1720.0899115033201</v>
      </c>
      <c r="GN171" s="4">
        <v>1083.8221746120801</v>
      </c>
      <c r="GO171" s="28">
        <v>0.63009623355377098</v>
      </c>
      <c r="GP171" s="4">
        <v>841.36969244561499</v>
      </c>
      <c r="GQ171" s="28">
        <v>0.48914285632329502</v>
      </c>
      <c r="GR171" s="4">
        <v>182.436559139785</v>
      </c>
      <c r="GS171" s="4">
        <v>589.226971266188</v>
      </c>
      <c r="GT171" s="4">
        <v>356.06184700097901</v>
      </c>
      <c r="GU171" s="28">
        <v>0.60428640297276004</v>
      </c>
      <c r="GV171" s="4">
        <v>282.47595404004602</v>
      </c>
      <c r="GW171" s="28">
        <v>0.47940092326906703</v>
      </c>
      <c r="GX171" s="4">
        <v>61</v>
      </c>
    </row>
    <row r="172" spans="1:206" x14ac:dyDescent="0.25">
      <c r="A172" s="4" t="s">
        <v>220</v>
      </c>
      <c r="B172" s="4" t="s">
        <v>539</v>
      </c>
      <c r="C172" s="4" t="s">
        <v>540</v>
      </c>
      <c r="D172" s="25" t="s">
        <v>248</v>
      </c>
      <c r="F172" s="26">
        <v>251.82375273312999</v>
      </c>
      <c r="G172" s="26">
        <v>221.42950286686099</v>
      </c>
      <c r="H172" s="26">
        <v>280.61126081966398</v>
      </c>
      <c r="I172" s="26">
        <v>256.75029144820297</v>
      </c>
      <c r="J172" s="26">
        <v>138.83556256273599</v>
      </c>
      <c r="K172" s="26">
        <v>222.52504840032799</v>
      </c>
      <c r="L172" s="26">
        <v>479.34442824500798</v>
      </c>
      <c r="M172" s="26">
        <v>580.94181791143001</v>
      </c>
      <c r="N172" s="26">
        <v>1843.9346336139399</v>
      </c>
      <c r="O172" s="26">
        <v>1617.0444774960399</v>
      </c>
      <c r="P172" s="26">
        <v>1902.14433385034</v>
      </c>
      <c r="Q172" s="26">
        <v>1842.4596913855601</v>
      </c>
      <c r="R172" s="26">
        <v>1677.2177932765601</v>
      </c>
      <c r="S172" s="26">
        <v>1361.2434991198099</v>
      </c>
      <c r="T172" s="26">
        <v>795.22963549291001</v>
      </c>
      <c r="U172" s="26">
        <v>864.76218861991902</v>
      </c>
      <c r="V172" s="26">
        <v>1111.97962547118</v>
      </c>
      <c r="W172" s="26">
        <v>1116.25706912175</v>
      </c>
      <c r="X172" s="26">
        <v>1143.14801152575</v>
      </c>
      <c r="Y172" s="26">
        <v>976.51887049355503</v>
      </c>
      <c r="Z172" s="26">
        <v>600.09922525180502</v>
      </c>
      <c r="AA172" s="26">
        <v>560.13340258898597</v>
      </c>
      <c r="AB172" s="26">
        <v>386.725545590715</v>
      </c>
      <c r="AC172" s="26">
        <v>473.25325559999101</v>
      </c>
      <c r="AD172" s="26">
        <v>537.36155226786695</v>
      </c>
      <c r="AE172" s="26">
        <v>361.360610963064</v>
      </c>
      <c r="AF172" s="26">
        <v>1060.28624615644</v>
      </c>
      <c r="AG172" s="26">
        <v>3460.9791111099798</v>
      </c>
      <c r="AH172" s="26">
        <v>3744.6040252359098</v>
      </c>
      <c r="AI172" s="26">
        <v>3038.46129239637</v>
      </c>
      <c r="AJ172" s="26">
        <v>1659.99182411283</v>
      </c>
      <c r="AK172" s="26">
        <v>2228.2366945929298</v>
      </c>
      <c r="AL172" s="26">
        <v>2119.6668820192999</v>
      </c>
      <c r="AM172" s="26">
        <v>1160.23262784079</v>
      </c>
      <c r="AN172" s="26">
        <v>386.725545590715</v>
      </c>
      <c r="AO172" s="26">
        <v>1010.61480786786</v>
      </c>
      <c r="AP172" s="26">
        <v>1421.6468571195001</v>
      </c>
      <c r="AQ172" s="26">
        <v>7205.5831363458901</v>
      </c>
      <c r="AR172" s="26">
        <v>4698.4531165092003</v>
      </c>
      <c r="AS172" s="26">
        <v>4347.9035766122297</v>
      </c>
      <c r="AT172" s="26">
        <v>1546.95817343151</v>
      </c>
      <c r="AU172" s="26">
        <f t="shared" si="31"/>
        <v>5783.9362792263901</v>
      </c>
      <c r="AV172" s="26">
        <f t="shared" si="32"/>
        <v>-2507.1300198366898</v>
      </c>
      <c r="AW172" s="26">
        <f t="shared" si="33"/>
        <v>-350.5495398969706</v>
      </c>
      <c r="AX172" s="26">
        <v>101.597389666422</v>
      </c>
      <c r="AY172" s="26">
        <v>1262.9928157025099</v>
      </c>
      <c r="AZ172" s="26">
        <v>-226.89015611789799</v>
      </c>
      <c r="BA172" s="26">
        <v>285.09985635430297</v>
      </c>
      <c r="BB172" s="26">
        <v>-59.684642464779799</v>
      </c>
      <c r="BC172" s="26">
        <v>-165.24189810900401</v>
      </c>
      <c r="BD172" s="26">
        <v>-315.97429415674998</v>
      </c>
      <c r="BE172" s="26">
        <v>-566.01386362690096</v>
      </c>
      <c r="BF172" s="26">
        <v>69.532553127009706</v>
      </c>
      <c r="BG172" s="26">
        <v>247.21743685126501</v>
      </c>
      <c r="BH172" s="26">
        <v>4.2774436505609801</v>
      </c>
      <c r="BI172" s="26">
        <v>26.890942404002399</v>
      </c>
      <c r="BJ172" s="26">
        <v>-166.62914103219299</v>
      </c>
      <c r="BK172" s="26">
        <v>-376.41964524175</v>
      </c>
      <c r="BL172" s="26">
        <v>-39.9658226628192</v>
      </c>
      <c r="BM172" s="26" t="s">
        <v>409</v>
      </c>
      <c r="BN172" s="4" t="s">
        <v>409</v>
      </c>
      <c r="BO172" s="27">
        <v>154</v>
      </c>
      <c r="BP172" s="4" t="s">
        <v>253</v>
      </c>
      <c r="BQ172" s="26">
        <v>1843.9346336139399</v>
      </c>
      <c r="BR172" s="26">
        <v>888.40144543906001</v>
      </c>
      <c r="BS172" s="28">
        <v>0.48179660452381501</v>
      </c>
      <c r="BT172" s="4">
        <v>656.83876554160497</v>
      </c>
      <c r="BU172" s="28">
        <v>0.35621586230215901</v>
      </c>
      <c r="BV172" s="4">
        <v>148.408602150538</v>
      </c>
      <c r="BW172" s="26">
        <v>1617.0444774960399</v>
      </c>
      <c r="BX172" s="26">
        <v>680.93416590804497</v>
      </c>
      <c r="BY172" s="28">
        <v>0.42109798177132202</v>
      </c>
      <c r="BZ172" s="4">
        <v>411.163420231374</v>
      </c>
      <c r="CA172" s="28">
        <v>0.25426846691814697</v>
      </c>
      <c r="CB172" s="4">
        <v>168.14870967741899</v>
      </c>
      <c r="CC172" s="26">
        <v>1902.14433385034</v>
      </c>
      <c r="CD172" s="26">
        <v>908.71885077442096</v>
      </c>
      <c r="CE172" s="28">
        <v>0.47773391040993202</v>
      </c>
      <c r="CF172" s="4">
        <v>692.485487188859</v>
      </c>
      <c r="CG172" s="28">
        <v>0.36405517439737201</v>
      </c>
      <c r="CH172" s="4">
        <v>189.58172043010799</v>
      </c>
      <c r="CI172" s="26">
        <v>1842.4596913855601</v>
      </c>
      <c r="CJ172" s="26">
        <v>853.30817584551096</v>
      </c>
      <c r="CK172" s="28">
        <v>0.46313532927486001</v>
      </c>
      <c r="CL172" s="4">
        <v>644.10816183223699</v>
      </c>
      <c r="CM172" s="28">
        <v>0.34959145366586297</v>
      </c>
      <c r="CN172" s="4">
        <v>181.96221198156701</v>
      </c>
      <c r="CO172" s="26">
        <v>1677.2177932765601</v>
      </c>
      <c r="CP172" s="26">
        <v>769.422123865814</v>
      </c>
      <c r="CQ172" s="28">
        <v>0.45874908252833102</v>
      </c>
      <c r="CR172" s="4">
        <v>580.056952331866</v>
      </c>
      <c r="CS172" s="28">
        <v>0.34584474041304097</v>
      </c>
      <c r="CT172" s="4">
        <v>176.95354838709699</v>
      </c>
      <c r="CU172" s="26">
        <v>1361.2434991198099</v>
      </c>
      <c r="CV172" s="26">
        <v>546.68852636118197</v>
      </c>
      <c r="CW172" s="28">
        <v>0.40160965081903</v>
      </c>
      <c r="CX172" s="4">
        <v>395.235962831329</v>
      </c>
      <c r="CY172" s="28">
        <v>0.29034920136396702</v>
      </c>
      <c r="CZ172" s="4">
        <v>159.42903225806501</v>
      </c>
      <c r="DA172" s="26">
        <v>795.22963549291001</v>
      </c>
      <c r="DB172" s="26">
        <v>361.12567874956898</v>
      </c>
      <c r="DC172" s="28">
        <v>0.45411496583088401</v>
      </c>
      <c r="DD172" s="4">
        <v>249.61718261642301</v>
      </c>
      <c r="DE172" s="28">
        <v>0.31389320955286398</v>
      </c>
      <c r="DF172" s="4">
        <v>113.103225806452</v>
      </c>
      <c r="DG172" s="26">
        <v>864.76218861991902</v>
      </c>
      <c r="DH172" s="26">
        <v>440.665409989208</v>
      </c>
      <c r="DI172" s="28">
        <v>0.50957987732149701</v>
      </c>
      <c r="DJ172" s="4">
        <v>321.31468390023701</v>
      </c>
      <c r="DK172" s="28">
        <v>0.371564215143386</v>
      </c>
      <c r="DL172" s="4">
        <v>123.168433179724</v>
      </c>
      <c r="DM172" s="26">
        <v>1112.38406117148</v>
      </c>
      <c r="DN172" s="26">
        <v>574.65243597764299</v>
      </c>
      <c r="DO172" s="28">
        <v>0.51659535230346698</v>
      </c>
      <c r="DP172" s="4">
        <v>395.59832068361402</v>
      </c>
      <c r="DQ172" s="28">
        <v>0.35563105809606699</v>
      </c>
      <c r="DR172" s="4">
        <v>151.03494623655899</v>
      </c>
      <c r="DS172" s="26">
        <v>1116.40095700297</v>
      </c>
      <c r="DT172" s="26">
        <v>571.56529752719598</v>
      </c>
      <c r="DU172" s="28">
        <v>0.51197134321847204</v>
      </c>
      <c r="DV172" s="4">
        <v>410.41402571931201</v>
      </c>
      <c r="DW172" s="28">
        <v>0.36762242377603199</v>
      </c>
      <c r="DX172" s="4">
        <v>156.61774193548399</v>
      </c>
      <c r="DY172" s="26">
        <v>1143.1289148957801</v>
      </c>
      <c r="DZ172" s="26">
        <v>681.28676285563904</v>
      </c>
      <c r="EA172" s="28">
        <v>0.59598419213965304</v>
      </c>
      <c r="EB172" s="4">
        <v>516.32524796175301</v>
      </c>
      <c r="EC172" s="28">
        <v>0.45167718289133402</v>
      </c>
      <c r="ED172" s="4">
        <v>162.87311827957001</v>
      </c>
      <c r="EE172" s="26">
        <v>976.45974946158196</v>
      </c>
      <c r="EF172" s="26">
        <v>599.34116758331504</v>
      </c>
      <c r="EG172" s="28">
        <v>0.61378993646567703</v>
      </c>
      <c r="EH172" s="4">
        <v>446.45986784181702</v>
      </c>
      <c r="EI172" s="28">
        <v>0.45722301209854699</v>
      </c>
      <c r="EJ172" s="4">
        <v>150.31566820276501</v>
      </c>
      <c r="EK172" s="26">
        <v>600.09362717951103</v>
      </c>
      <c r="EL172" s="26">
        <v>283.904563097005</v>
      </c>
      <c r="EM172" s="28">
        <v>0.473100446727588</v>
      </c>
      <c r="EN172" s="4">
        <v>168.85604310405299</v>
      </c>
      <c r="EO172" s="28">
        <v>0.281382830038855</v>
      </c>
      <c r="EP172" s="4">
        <v>117.661827956989</v>
      </c>
      <c r="EQ172" s="26">
        <v>560.09746663601402</v>
      </c>
      <c r="ER172" s="26">
        <v>353.11037360437598</v>
      </c>
      <c r="ES172" s="28">
        <v>0.63044451124762702</v>
      </c>
      <c r="ET172" s="4">
        <v>245.20729182416599</v>
      </c>
      <c r="EU172" s="28">
        <v>0.43779396699809903</v>
      </c>
      <c r="EV172" s="4">
        <v>103.374731182796</v>
      </c>
      <c r="EW172" s="26">
        <v>386.67386308331498</v>
      </c>
      <c r="EX172" s="26">
        <v>231.94202354100699</v>
      </c>
      <c r="EY172" s="28">
        <v>0.599838897026851</v>
      </c>
      <c r="EZ172" s="4">
        <v>166.06195895374299</v>
      </c>
      <c r="FA172" s="28">
        <v>0.42946259059139502</v>
      </c>
      <c r="FB172" s="4">
        <v>69.692473118279594</v>
      </c>
      <c r="FC172" s="4">
        <v>3460.9791111099798</v>
      </c>
      <c r="FD172" s="4">
        <v>1569.3356113471</v>
      </c>
      <c r="FE172" s="28">
        <v>0.45343689197933301</v>
      </c>
      <c r="FF172" s="4">
        <v>1068.0021857729801</v>
      </c>
      <c r="FG172" s="28">
        <v>0.30858382887796698</v>
      </c>
      <c r="FH172" s="4">
        <v>316.55731182795699</v>
      </c>
      <c r="FI172" s="4">
        <v>3744.6040252359098</v>
      </c>
      <c r="FJ172" s="4">
        <v>1762.02702661993</v>
      </c>
      <c r="FK172" s="28">
        <v>0.47055096206305103</v>
      </c>
      <c r="FL172" s="4">
        <v>1336.5936490211</v>
      </c>
      <c r="FM172" s="28">
        <v>0.35693858149310997</v>
      </c>
      <c r="FN172" s="4">
        <v>371.54393241167401</v>
      </c>
      <c r="FO172" s="4">
        <v>3038.46129239637</v>
      </c>
      <c r="FP172" s="4">
        <v>1316.110650227</v>
      </c>
      <c r="FQ172" s="28">
        <v>0.43315037565905901</v>
      </c>
      <c r="FR172" s="4">
        <v>975.29291516319495</v>
      </c>
      <c r="FS172" s="28">
        <v>0.32098250440241799</v>
      </c>
      <c r="FT172" s="4">
        <v>336.382580645161</v>
      </c>
      <c r="FU172" s="4">
        <v>1659.99182411283</v>
      </c>
      <c r="FV172" s="4">
        <v>801.79108873877703</v>
      </c>
      <c r="FW172" s="28">
        <v>0.48300905889538898</v>
      </c>
      <c r="FX172" s="4">
        <v>570.93186651666099</v>
      </c>
      <c r="FY172" s="28">
        <v>0.34393655331512901</v>
      </c>
      <c r="FZ172" s="4">
        <v>236.271658986175</v>
      </c>
      <c r="GA172" s="4">
        <v>2228.7850181744502</v>
      </c>
      <c r="GB172" s="4">
        <v>1121.34096233883</v>
      </c>
      <c r="GC172" s="28">
        <v>0.50311759689469404</v>
      </c>
      <c r="GD172" s="4">
        <v>806.01234640292603</v>
      </c>
      <c r="GE172" s="28">
        <v>0.361637546838463</v>
      </c>
      <c r="GF172" s="4">
        <v>307.65268817204299</v>
      </c>
      <c r="GG172" s="4">
        <v>2119.5886643573599</v>
      </c>
      <c r="GH172" s="4">
        <v>1280.62793043895</v>
      </c>
      <c r="GI172" s="28">
        <v>0.60418700664604097</v>
      </c>
      <c r="GJ172" s="4">
        <v>962.78511580356997</v>
      </c>
      <c r="GK172" s="28">
        <v>0.45423205548963302</v>
      </c>
      <c r="GL172" s="4">
        <v>313.18878648233499</v>
      </c>
      <c r="GM172" s="4">
        <v>1160.1910938155299</v>
      </c>
      <c r="GN172" s="4">
        <v>637.01493670138098</v>
      </c>
      <c r="GO172" s="28">
        <v>0.54906035746786097</v>
      </c>
      <c r="GP172" s="4">
        <v>414.06333492821898</v>
      </c>
      <c r="GQ172" s="28">
        <v>0.35689235776365702</v>
      </c>
      <c r="GR172" s="4">
        <v>221.036559139785</v>
      </c>
      <c r="GS172" s="4">
        <v>386.67386308331498</v>
      </c>
      <c r="GT172" s="4">
        <v>231.94202354100699</v>
      </c>
      <c r="GU172" s="28">
        <v>0.599838897026851</v>
      </c>
      <c r="GV172" s="4">
        <v>166.06195895374299</v>
      </c>
      <c r="GW172" s="28">
        <v>0.42946259059139502</v>
      </c>
      <c r="GX172" s="4">
        <v>69.692473118279594</v>
      </c>
    </row>
    <row r="173" spans="1:206" x14ac:dyDescent="0.25">
      <c r="A173" s="4" t="s">
        <v>220</v>
      </c>
      <c r="B173" s="4" t="s">
        <v>541</v>
      </c>
      <c r="C173" s="4" t="s">
        <v>542</v>
      </c>
      <c r="D173" s="25" t="s">
        <v>228</v>
      </c>
      <c r="I173" s="26">
        <v>21.422196501094799</v>
      </c>
      <c r="J173" s="26">
        <v>127.791484986432</v>
      </c>
      <c r="K173" s="26">
        <v>195.35868070344301</v>
      </c>
      <c r="L173" s="26">
        <v>166.83504008074101</v>
      </c>
      <c r="M173" s="26">
        <v>227.65563836092801</v>
      </c>
      <c r="N173" s="26">
        <v>94.309836184432996</v>
      </c>
      <c r="O173" s="26">
        <v>338.41262986809301</v>
      </c>
      <c r="P173" s="26">
        <v>361.48887506651698</v>
      </c>
      <c r="Q173" s="26">
        <v>315.42427960452699</v>
      </c>
      <c r="R173" s="26">
        <v>401.64962976200502</v>
      </c>
      <c r="S173" s="26">
        <v>950.84586099038802</v>
      </c>
      <c r="T173" s="26">
        <v>949.09033569562303</v>
      </c>
      <c r="U173" s="26">
        <v>1444.4264187245501</v>
      </c>
      <c r="V173" s="26">
        <v>1231.7507518933801</v>
      </c>
      <c r="W173" s="26">
        <v>1108.3074603129</v>
      </c>
      <c r="X173" s="26">
        <v>1264.70021970772</v>
      </c>
      <c r="Y173" s="26">
        <v>731.90326497903402</v>
      </c>
      <c r="Z173" s="26">
        <v>931.780719490048</v>
      </c>
      <c r="AA173" s="26">
        <v>1179.12353347167</v>
      </c>
      <c r="AB173" s="26">
        <v>671.88179186493403</v>
      </c>
      <c r="AC173" s="26">
        <v>0</v>
      </c>
      <c r="AD173" s="26">
        <v>21.422196501094799</v>
      </c>
      <c r="AE173" s="26">
        <v>323.15016568987602</v>
      </c>
      <c r="AF173" s="26">
        <v>394.49067844166899</v>
      </c>
      <c r="AG173" s="26">
        <v>432.72246605252599</v>
      </c>
      <c r="AH173" s="26">
        <v>676.91315467104403</v>
      </c>
      <c r="AI173" s="26">
        <v>1352.49549075239</v>
      </c>
      <c r="AJ173" s="26">
        <v>2393.51675442018</v>
      </c>
      <c r="AK173" s="26">
        <v>2340.0582122062801</v>
      </c>
      <c r="AL173" s="26">
        <v>1996.6034846867501</v>
      </c>
      <c r="AM173" s="26">
        <v>2110.90425296172</v>
      </c>
      <c r="AN173" s="26">
        <v>671.88179186493403</v>
      </c>
      <c r="AO173" s="26">
        <v>21.422196501094799</v>
      </c>
      <c r="AP173" s="26">
        <v>717.64084413154501</v>
      </c>
      <c r="AQ173" s="26">
        <v>1109.6356207235699</v>
      </c>
      <c r="AR173" s="26">
        <v>3746.0122451725701</v>
      </c>
      <c r="AS173" s="26">
        <v>4336.6616968930302</v>
      </c>
      <c r="AT173" s="26">
        <v>2782.7860448266601</v>
      </c>
      <c r="AU173" s="26">
        <f t="shared" si="31"/>
        <v>391.99477659202489</v>
      </c>
      <c r="AV173" s="26">
        <f t="shared" si="32"/>
        <v>2636.3766244490002</v>
      </c>
      <c r="AW173" s="26">
        <f t="shared" si="33"/>
        <v>590.64945172046009</v>
      </c>
      <c r="AX173" s="26">
        <v>60.820598280187497</v>
      </c>
      <c r="AY173" s="26">
        <v>-133.345802176495</v>
      </c>
      <c r="AZ173" s="26">
        <v>244.10279368366</v>
      </c>
      <c r="BA173" s="26">
        <v>23.076245198423901</v>
      </c>
      <c r="BB173" s="26">
        <v>-46.064595461989697</v>
      </c>
      <c r="BC173" s="26">
        <v>86.225350157477607</v>
      </c>
      <c r="BD173" s="26">
        <v>549.196231228383</v>
      </c>
      <c r="BE173" s="26">
        <v>-1.7555252947646001</v>
      </c>
      <c r="BF173" s="26">
        <v>495.33608302892901</v>
      </c>
      <c r="BG173" s="26">
        <v>-212.675666831173</v>
      </c>
      <c r="BH173" s="26">
        <v>-123.44329158047999</v>
      </c>
      <c r="BI173" s="26">
        <v>156.392759394819</v>
      </c>
      <c r="BJ173" s="26">
        <v>-532.79695472868502</v>
      </c>
      <c r="BK173" s="26">
        <v>199.87745451101301</v>
      </c>
      <c r="BL173" s="26">
        <v>247.342813981625</v>
      </c>
      <c r="BM173" s="26" t="s">
        <v>224</v>
      </c>
      <c r="BN173" s="4" t="s">
        <v>224</v>
      </c>
      <c r="BO173" s="27">
        <v>155</v>
      </c>
      <c r="BP173" s="4" t="s">
        <v>253</v>
      </c>
      <c r="BQ173" s="26">
        <v>94.470934718566895</v>
      </c>
      <c r="BR173" s="26">
        <v>-29.349034349114699</v>
      </c>
      <c r="BS173" s="28">
        <v>-0.31066734373431099</v>
      </c>
      <c r="BT173" s="4">
        <v>-69.989140185442807</v>
      </c>
      <c r="BU173" s="28">
        <v>-0.74085368578117194</v>
      </c>
      <c r="BV173" s="4">
        <v>31.758333333333301</v>
      </c>
      <c r="BW173" s="26">
        <v>341.85512685197801</v>
      </c>
      <c r="BX173" s="26">
        <v>211.62830535076199</v>
      </c>
      <c r="BY173" s="28">
        <v>0.61905845116196401</v>
      </c>
      <c r="BZ173" s="4">
        <v>157.85201474417099</v>
      </c>
      <c r="CA173" s="28">
        <v>0.46175119910522899</v>
      </c>
      <c r="CB173" s="4">
        <v>47.4768817204301</v>
      </c>
      <c r="CC173" s="26">
        <v>361.48887506651698</v>
      </c>
      <c r="CD173" s="26">
        <v>229.83143771611401</v>
      </c>
      <c r="CE173" s="28">
        <v>0.63579117801017604</v>
      </c>
      <c r="CF173" s="4">
        <v>180.496400119821</v>
      </c>
      <c r="CG173" s="28">
        <v>0.49931384496025799</v>
      </c>
      <c r="CH173" s="4">
        <v>45.019892473118297</v>
      </c>
      <c r="CI173" s="26">
        <v>315.42427960452699</v>
      </c>
      <c r="CJ173" s="26">
        <v>195.98197578164201</v>
      </c>
      <c r="CK173" s="28">
        <v>0.62132812359073997</v>
      </c>
      <c r="CL173" s="4">
        <v>140.39106856499899</v>
      </c>
      <c r="CM173" s="28">
        <v>0.44508643640565199</v>
      </c>
      <c r="CN173" s="4">
        <v>45.312211981566797</v>
      </c>
      <c r="CO173" s="26">
        <v>401.64962976200502</v>
      </c>
      <c r="CP173" s="26">
        <v>76.073250455189907</v>
      </c>
      <c r="CQ173" s="28">
        <v>0.18940201812277699</v>
      </c>
      <c r="CR173" s="4">
        <v>7.5653761469316203</v>
      </c>
      <c r="CS173" s="28">
        <v>1.8835760290416399E-2</v>
      </c>
      <c r="CT173" s="4">
        <v>63.266827956989196</v>
      </c>
      <c r="CU173" s="26">
        <v>950.84586099038802</v>
      </c>
      <c r="CV173" s="26">
        <v>624.73093861781604</v>
      </c>
      <c r="CW173" s="28">
        <v>0.65702651107625898</v>
      </c>
      <c r="CX173" s="4">
        <v>511.32330401778</v>
      </c>
      <c r="CY173" s="28">
        <v>0.53775624945687095</v>
      </c>
      <c r="CZ173" s="4">
        <v>106.95537634408601</v>
      </c>
      <c r="DA173" s="26">
        <v>949.09033569562303</v>
      </c>
      <c r="DB173" s="26">
        <v>454.69206052944901</v>
      </c>
      <c r="DC173" s="28">
        <v>0.47908196241002499</v>
      </c>
      <c r="DD173" s="4">
        <v>281.82818473190702</v>
      </c>
      <c r="DE173" s="28">
        <v>0.29694558476917199</v>
      </c>
      <c r="DF173" s="4">
        <v>161.03225806451599</v>
      </c>
      <c r="DG173" s="26">
        <v>1444.4264187245501</v>
      </c>
      <c r="DH173" s="26">
        <v>860.96723611554796</v>
      </c>
      <c r="DI173" s="28">
        <v>0.59606167884674499</v>
      </c>
      <c r="DJ173" s="4">
        <v>658.58446648127494</v>
      </c>
      <c r="DK173" s="28">
        <v>0.45594878212128898</v>
      </c>
      <c r="DL173" s="4">
        <v>191.255760368664</v>
      </c>
      <c r="DM173" s="26">
        <v>1232.2466954696599</v>
      </c>
      <c r="DN173" s="26">
        <v>737.98720422366705</v>
      </c>
      <c r="DO173" s="28">
        <v>0.59889566507815795</v>
      </c>
      <c r="DP173" s="4">
        <v>547.95600753924896</v>
      </c>
      <c r="DQ173" s="28">
        <v>0.44468044390283301</v>
      </c>
      <c r="DR173" s="4">
        <v>165.290107526882</v>
      </c>
      <c r="DS173" s="26">
        <v>1108.50422340354</v>
      </c>
      <c r="DT173" s="26">
        <v>694.84669619798694</v>
      </c>
      <c r="DU173" s="28">
        <v>0.62683270079435405</v>
      </c>
      <c r="DV173" s="4">
        <v>542.56565945272303</v>
      </c>
      <c r="DW173" s="28">
        <v>0.48945745807520402</v>
      </c>
      <c r="DX173" s="4">
        <v>142.463440860215</v>
      </c>
      <c r="DY173" s="26">
        <v>1264.67621969276</v>
      </c>
      <c r="DZ173" s="26">
        <v>834.67195863080201</v>
      </c>
      <c r="EA173" s="28">
        <v>0.65998865609537505</v>
      </c>
      <c r="EB173" s="4">
        <v>681.56402317802804</v>
      </c>
      <c r="EC173" s="28">
        <v>0.53892372811723199</v>
      </c>
      <c r="ED173" s="4">
        <v>152.54193548387099</v>
      </c>
      <c r="EE173" s="26">
        <v>731.82501568296095</v>
      </c>
      <c r="EF173" s="26">
        <v>442.45098214280398</v>
      </c>
      <c r="EG173" s="28">
        <v>0.60458575842736895</v>
      </c>
      <c r="EH173" s="4">
        <v>324.20635190656702</v>
      </c>
      <c r="EI173" s="28">
        <v>0.44301075388084099</v>
      </c>
      <c r="EJ173" s="4">
        <v>106.206221198157</v>
      </c>
      <c r="EK173" s="26">
        <v>931.77849883559304</v>
      </c>
      <c r="EL173" s="26">
        <v>584.75655455878905</v>
      </c>
      <c r="EM173" s="28">
        <v>0.62757034562348901</v>
      </c>
      <c r="EN173" s="4">
        <v>454.63815661167803</v>
      </c>
      <c r="EO173" s="28">
        <v>0.48792514227342798</v>
      </c>
      <c r="EP173" s="4">
        <v>123.240741935484</v>
      </c>
      <c r="EQ173" s="26">
        <v>1179.1054333684101</v>
      </c>
      <c r="ER173" s="26">
        <v>759.86106160886595</v>
      </c>
      <c r="ES173" s="28">
        <v>0.64443860583199197</v>
      </c>
      <c r="ET173" s="4">
        <v>594.04329940642299</v>
      </c>
      <c r="EU173" s="28">
        <v>0.50380846580393401</v>
      </c>
      <c r="EV173" s="4">
        <v>162.453225806452</v>
      </c>
      <c r="EW173" s="26">
        <v>671.83456772964303</v>
      </c>
      <c r="EX173" s="26">
        <v>406.31555955607399</v>
      </c>
      <c r="EY173" s="28">
        <v>0.60478513472319795</v>
      </c>
      <c r="EZ173" s="4">
        <v>305.73081987960597</v>
      </c>
      <c r="FA173" s="28">
        <v>0.45506860552408701</v>
      </c>
      <c r="FB173" s="4">
        <v>101.286021505376</v>
      </c>
      <c r="FC173" s="4">
        <v>436.32606157054403</v>
      </c>
      <c r="FD173" s="4">
        <v>182.279271001647</v>
      </c>
      <c r="FE173" s="28">
        <v>0.41775930217309898</v>
      </c>
      <c r="FF173" s="4">
        <v>87.862874558727896</v>
      </c>
      <c r="FG173" s="28">
        <v>0.201369760592498</v>
      </c>
      <c r="FH173" s="4">
        <v>79.235215053763497</v>
      </c>
      <c r="FI173" s="4">
        <v>676.91315467104403</v>
      </c>
      <c r="FJ173" s="4">
        <v>425.81341349775602</v>
      </c>
      <c r="FK173" s="28">
        <v>0.62905176322756795</v>
      </c>
      <c r="FL173" s="4">
        <v>320.88746868482002</v>
      </c>
      <c r="FM173" s="28">
        <v>0.474045254506481</v>
      </c>
      <c r="FN173" s="4">
        <v>90.332104454685094</v>
      </c>
      <c r="FO173" s="4">
        <v>1352.49549075239</v>
      </c>
      <c r="FP173" s="4">
        <v>700.804189073006</v>
      </c>
      <c r="FQ173" s="28">
        <v>0.51815639598409902</v>
      </c>
      <c r="FR173" s="4">
        <v>518.88868016471201</v>
      </c>
      <c r="FS173" s="28">
        <v>0.38365279863229301</v>
      </c>
      <c r="FT173" s="4">
        <v>170.22220430107501</v>
      </c>
      <c r="FU173" s="4">
        <v>2393.51675442018</v>
      </c>
      <c r="FV173" s="4">
        <v>1315.659296645</v>
      </c>
      <c r="FW173" s="28">
        <v>0.54967624279852301</v>
      </c>
      <c r="FX173" s="4">
        <v>940.41265121318099</v>
      </c>
      <c r="FY173" s="28">
        <v>0.39289996590852899</v>
      </c>
      <c r="FZ173" s="4">
        <v>352.28801843318001</v>
      </c>
      <c r="GA173" s="4">
        <v>2340.7509188732001</v>
      </c>
      <c r="GB173" s="4">
        <v>1362.7181428414799</v>
      </c>
      <c r="GC173" s="28">
        <v>0.58217135870974002</v>
      </c>
      <c r="GD173" s="4">
        <v>1090.5216669919701</v>
      </c>
      <c r="GE173" s="28">
        <v>0.46588539523758099</v>
      </c>
      <c r="GF173" s="4">
        <v>307.753548387097</v>
      </c>
      <c r="GG173" s="4">
        <v>1996.5012353757199</v>
      </c>
      <c r="GH173" s="4">
        <v>1277.12294077361</v>
      </c>
      <c r="GI173" s="28">
        <v>0.639680516167207</v>
      </c>
      <c r="GJ173" s="4">
        <v>1005.77037508459</v>
      </c>
      <c r="GK173" s="28">
        <v>0.50376646769032496</v>
      </c>
      <c r="GL173" s="4">
        <v>258.74815668202802</v>
      </c>
      <c r="GM173" s="4">
        <v>2110.8839322039998</v>
      </c>
      <c r="GN173" s="4">
        <v>1344.6176161676501</v>
      </c>
      <c r="GO173" s="28">
        <v>0.636992681432616</v>
      </c>
      <c r="GP173" s="4">
        <v>1048.6814560181001</v>
      </c>
      <c r="GQ173" s="28">
        <v>0.49679730847311798</v>
      </c>
      <c r="GR173" s="4">
        <v>285.69396774193501</v>
      </c>
      <c r="GS173" s="4">
        <v>671.83456772964303</v>
      </c>
      <c r="GT173" s="4">
        <v>406.31555955607399</v>
      </c>
      <c r="GU173" s="28">
        <v>0.60478513472319795</v>
      </c>
      <c r="GV173" s="4">
        <v>305.73081987960597</v>
      </c>
      <c r="GW173" s="28">
        <v>0.45506860552408701</v>
      </c>
      <c r="GX173" s="4">
        <v>101.286021505376</v>
      </c>
    </row>
    <row r="174" spans="1:206" x14ac:dyDescent="0.25">
      <c r="A174" s="4" t="s">
        <v>220</v>
      </c>
      <c r="B174" s="4" t="s">
        <v>543</v>
      </c>
      <c r="C174" s="4" t="s">
        <v>544</v>
      </c>
      <c r="D174" s="25" t="s">
        <v>228</v>
      </c>
      <c r="F174" s="26">
        <v>53.640865886306798</v>
      </c>
      <c r="G174" s="26">
        <v>55.6743736752858</v>
      </c>
      <c r="H174" s="26">
        <v>93.207240570483194</v>
      </c>
      <c r="I174" s="26">
        <v>530.38819444929095</v>
      </c>
      <c r="J174" s="26">
        <v>459.18668876089401</v>
      </c>
      <c r="K174" s="26">
        <v>739.34505127437001</v>
      </c>
      <c r="L174" s="26">
        <v>1060.47532275292</v>
      </c>
      <c r="M174" s="26">
        <v>1482.1116383653</v>
      </c>
      <c r="N174" s="26">
        <v>1697.91313070865</v>
      </c>
      <c r="O174" s="26">
        <v>1534.3186316014401</v>
      </c>
      <c r="P174" s="26">
        <v>1383.17306912202</v>
      </c>
      <c r="Q174" s="26">
        <v>801.30473941724802</v>
      </c>
      <c r="R174" s="26">
        <v>737.303982923474</v>
      </c>
      <c r="S174" s="26">
        <v>899.60923465214705</v>
      </c>
      <c r="T174" s="26">
        <v>1282.63984478412</v>
      </c>
      <c r="U174" s="26">
        <v>1475.2204701175899</v>
      </c>
      <c r="V174" s="26">
        <v>1341.0832810140801</v>
      </c>
      <c r="W174" s="26">
        <v>1417.4737885442601</v>
      </c>
      <c r="X174" s="26">
        <v>803.35326819251395</v>
      </c>
      <c r="Y174" s="26">
        <v>773.33862624228698</v>
      </c>
      <c r="Z174" s="26">
        <v>550.50824741870497</v>
      </c>
      <c r="AA174" s="26">
        <v>464.13687846180198</v>
      </c>
      <c r="AB174" s="26">
        <v>418.88192867824102</v>
      </c>
      <c r="AC174" s="26">
        <v>109.315239561593</v>
      </c>
      <c r="AD174" s="26">
        <v>623.59543501977396</v>
      </c>
      <c r="AE174" s="26">
        <v>1198.5317400352601</v>
      </c>
      <c r="AF174" s="26">
        <v>2542.5869611182102</v>
      </c>
      <c r="AG174" s="26">
        <v>3232.2317623100898</v>
      </c>
      <c r="AH174" s="26">
        <v>2184.47780853927</v>
      </c>
      <c r="AI174" s="26">
        <v>1636.9132175756199</v>
      </c>
      <c r="AJ174" s="26">
        <v>2757.8603149017099</v>
      </c>
      <c r="AK174" s="26">
        <v>2758.5570695583401</v>
      </c>
      <c r="AL174" s="26">
        <v>1576.6918944347999</v>
      </c>
      <c r="AM174" s="26">
        <v>1014.64512588051</v>
      </c>
      <c r="AN174" s="26">
        <v>418.88192867824102</v>
      </c>
      <c r="AO174" s="26">
        <v>732.91067458136604</v>
      </c>
      <c r="AP174" s="26">
        <v>3741.1187011534798</v>
      </c>
      <c r="AQ174" s="26">
        <v>5416.7095708493598</v>
      </c>
      <c r="AR174" s="26">
        <v>4394.7735324773303</v>
      </c>
      <c r="AS174" s="26">
        <v>4335.24896399314</v>
      </c>
      <c r="AT174" s="26">
        <v>1433.52705455875</v>
      </c>
      <c r="AU174" s="26">
        <f t="shared" si="31"/>
        <v>1675.59086969588</v>
      </c>
      <c r="AV174" s="26">
        <f t="shared" si="32"/>
        <v>-1021.9360383720295</v>
      </c>
      <c r="AW174" s="26">
        <f t="shared" si="33"/>
        <v>-59.52456848419024</v>
      </c>
      <c r="AX174" s="26">
        <v>421.63631561237997</v>
      </c>
      <c r="AY174" s="26">
        <v>215.80149234335499</v>
      </c>
      <c r="AZ174" s="26">
        <v>-163.59449910720701</v>
      </c>
      <c r="BA174" s="26">
        <v>-151.14556247942201</v>
      </c>
      <c r="BB174" s="26">
        <v>-581.86832970477303</v>
      </c>
      <c r="BC174" s="26">
        <v>-64.000756493774603</v>
      </c>
      <c r="BD174" s="26">
        <v>162.305251728673</v>
      </c>
      <c r="BE174" s="26">
        <v>383.030610131976</v>
      </c>
      <c r="BF174" s="26">
        <v>192.580625333462</v>
      </c>
      <c r="BG174" s="26">
        <v>-134.13718910350499</v>
      </c>
      <c r="BH174" s="26">
        <v>76.390507530183001</v>
      </c>
      <c r="BI174" s="26">
        <v>-614.12052035174895</v>
      </c>
      <c r="BJ174" s="26">
        <v>-30.014641950226601</v>
      </c>
      <c r="BK174" s="26">
        <v>-222.83037882358201</v>
      </c>
      <c r="BL174" s="26">
        <v>-86.371368956903396</v>
      </c>
      <c r="BM174" s="26" t="s">
        <v>224</v>
      </c>
      <c r="BN174" s="4" t="s">
        <v>224</v>
      </c>
      <c r="BO174" s="27">
        <v>156</v>
      </c>
      <c r="BP174" s="4" t="s">
        <v>253</v>
      </c>
      <c r="BQ174" s="26">
        <v>1697.91313070865</v>
      </c>
      <c r="BR174" s="26">
        <v>597.30777436216204</v>
      </c>
      <c r="BS174" s="28">
        <v>0.35178936045618903</v>
      </c>
      <c r="BT174" s="4">
        <v>412.29163581735799</v>
      </c>
      <c r="BU174" s="28">
        <v>0.24282257340532001</v>
      </c>
      <c r="BV174" s="4">
        <v>130.13333333333301</v>
      </c>
      <c r="BW174" s="26">
        <v>1534.3186316014401</v>
      </c>
      <c r="BX174" s="26">
        <v>555.97974842200097</v>
      </c>
      <c r="BY174" s="28">
        <v>0.36236263900523602</v>
      </c>
      <c r="BZ174" s="4">
        <v>388.20348792876098</v>
      </c>
      <c r="CA174" s="28">
        <v>0.25301360482312202</v>
      </c>
      <c r="CB174" s="4">
        <v>128.06236559139799</v>
      </c>
      <c r="CC174" s="26">
        <v>1383.17306912202</v>
      </c>
      <c r="CD174" s="26">
        <v>505.67054114908802</v>
      </c>
      <c r="CE174" s="28">
        <v>0.36558732413006401</v>
      </c>
      <c r="CF174" s="4">
        <v>300.867649400358</v>
      </c>
      <c r="CG174" s="28">
        <v>0.217519886785632</v>
      </c>
      <c r="CH174" s="4">
        <v>121.03870967741901</v>
      </c>
      <c r="CI174" s="26">
        <v>804.79485238743905</v>
      </c>
      <c r="CJ174" s="26">
        <v>310.89454253133101</v>
      </c>
      <c r="CK174" s="28">
        <v>0.38630284675536503</v>
      </c>
      <c r="CL174" s="4">
        <v>219.985403577336</v>
      </c>
      <c r="CM174" s="28">
        <v>0.27334345258887499</v>
      </c>
      <c r="CN174" s="4">
        <v>92.618663594470107</v>
      </c>
      <c r="CO174" s="26">
        <v>737.303982923474</v>
      </c>
      <c r="CP174" s="26">
        <v>307.19917732092398</v>
      </c>
      <c r="CQ174" s="28">
        <v>0.41665199759650401</v>
      </c>
      <c r="CR174" s="4">
        <v>124.70923425370999</v>
      </c>
      <c r="CS174" s="28">
        <v>0.16914222239682999</v>
      </c>
      <c r="CT174" s="4">
        <v>103.204301075269</v>
      </c>
      <c r="CU174" s="26">
        <v>899.60923465214705</v>
      </c>
      <c r="CV174" s="26">
        <v>351.43538109809202</v>
      </c>
      <c r="CW174" s="28">
        <v>0.39065337210992801</v>
      </c>
      <c r="CX174" s="4">
        <v>207.385688652162</v>
      </c>
      <c r="CY174" s="28">
        <v>0.230528634727002</v>
      </c>
      <c r="CZ174" s="4">
        <v>109.36344086021499</v>
      </c>
      <c r="DA174" s="26">
        <v>1282.63984478412</v>
      </c>
      <c r="DB174" s="26">
        <v>605.41299318691904</v>
      </c>
      <c r="DC174" s="28">
        <v>0.47200544692950402</v>
      </c>
      <c r="DD174" s="4">
        <v>409.33222780402798</v>
      </c>
      <c r="DE174" s="28">
        <v>0.319132630620033</v>
      </c>
      <c r="DF174" s="4">
        <v>146.75322580645201</v>
      </c>
      <c r="DG174" s="26">
        <v>1475.2204701175899</v>
      </c>
      <c r="DH174" s="26">
        <v>694.28101167980196</v>
      </c>
      <c r="DI174" s="28">
        <v>0.47062864550982197</v>
      </c>
      <c r="DJ174" s="4">
        <v>427.60764461722101</v>
      </c>
      <c r="DK174" s="28">
        <v>0.28986016211064197</v>
      </c>
      <c r="DL174" s="4">
        <v>189.004262672811</v>
      </c>
      <c r="DM174" s="26">
        <v>1341.16173897419</v>
      </c>
      <c r="DN174" s="26">
        <v>557.90604411690401</v>
      </c>
      <c r="DO174" s="28">
        <v>0.41598714599748898</v>
      </c>
      <c r="DP174" s="4">
        <v>302.82371325295401</v>
      </c>
      <c r="DQ174" s="28">
        <v>0.225792090881278</v>
      </c>
      <c r="DR174" s="4">
        <v>179.238709677419</v>
      </c>
      <c r="DS174" s="26">
        <v>1417.5511875341599</v>
      </c>
      <c r="DT174" s="26">
        <v>781.07286769858501</v>
      </c>
      <c r="DU174" s="28">
        <v>0.55100152612990705</v>
      </c>
      <c r="DV174" s="4">
        <v>659.20540739404805</v>
      </c>
      <c r="DW174" s="28">
        <v>0.46503111364940503</v>
      </c>
      <c r="DX174" s="4">
        <v>118.303537634409</v>
      </c>
      <c r="DY174" s="26">
        <v>803.35326819251395</v>
      </c>
      <c r="DZ174" s="26">
        <v>255.561756547751</v>
      </c>
      <c r="EA174" s="28">
        <v>0.31811877372795999</v>
      </c>
      <c r="EB174" s="4">
        <v>165.482990741035</v>
      </c>
      <c r="EC174" s="28">
        <v>0.20599031247281799</v>
      </c>
      <c r="ED174" s="4">
        <v>101.129032258065</v>
      </c>
      <c r="EE174" s="26">
        <v>773.33862624228698</v>
      </c>
      <c r="EF174" s="26">
        <v>265.39936842515499</v>
      </c>
      <c r="EG174" s="28">
        <v>0.343186489616781</v>
      </c>
      <c r="EH174" s="4">
        <v>156.79200482329901</v>
      </c>
      <c r="EI174" s="28">
        <v>0.20274689444281799</v>
      </c>
      <c r="EJ174" s="4">
        <v>115.229262672811</v>
      </c>
      <c r="EK174" s="26">
        <v>550.50824741870497</v>
      </c>
      <c r="EL174" s="26">
        <v>271.79742586150701</v>
      </c>
      <c r="EM174" s="28">
        <v>0.493720897254394</v>
      </c>
      <c r="EN174" s="4">
        <v>103.262417745281</v>
      </c>
      <c r="EO174" s="28">
        <v>0.18757651357535801</v>
      </c>
      <c r="EP174" s="4">
        <v>64.151075268817195</v>
      </c>
      <c r="EQ174" s="26">
        <v>464.13687846180198</v>
      </c>
      <c r="ER174" s="26">
        <v>230.454048602943</v>
      </c>
      <c r="ES174" s="28">
        <v>0.496521735929908</v>
      </c>
      <c r="ET174" s="4">
        <v>246.19196261855799</v>
      </c>
      <c r="EU174" s="28">
        <v>0.53042965134437003</v>
      </c>
      <c r="EV174" s="4">
        <v>66.825268817204304</v>
      </c>
      <c r="EW174" s="26">
        <v>418.88192867824102</v>
      </c>
      <c r="EX174" s="26">
        <v>311.005131794161</v>
      </c>
      <c r="EY174" s="28">
        <v>0.74246490598322101</v>
      </c>
      <c r="EZ174" s="4">
        <v>291.03872539564901</v>
      </c>
      <c r="FA174" s="28">
        <v>0.69479895280755</v>
      </c>
      <c r="FB174" s="4">
        <v>40.794623655914002</v>
      </c>
      <c r="FC174" s="4">
        <v>3232.2317623100898</v>
      </c>
      <c r="FD174" s="4">
        <v>1153.28752278416</v>
      </c>
      <c r="FE174" s="28">
        <v>0.356808424517152</v>
      </c>
      <c r="FF174" s="4">
        <v>800.495123746118</v>
      </c>
      <c r="FG174" s="28">
        <v>0.247660187329513</v>
      </c>
      <c r="FH174" s="4">
        <v>258.195698924731</v>
      </c>
      <c r="FI174" s="4">
        <v>2187.9679215094602</v>
      </c>
      <c r="FJ174" s="4">
        <v>816.56508368041898</v>
      </c>
      <c r="FK174" s="28">
        <v>0.37320706380241497</v>
      </c>
      <c r="FL174" s="4">
        <v>520.85305297769401</v>
      </c>
      <c r="FM174" s="28">
        <v>0.238053331521589</v>
      </c>
      <c r="FN174" s="4">
        <v>213.65737327188901</v>
      </c>
      <c r="FO174" s="4">
        <v>1636.9132175756199</v>
      </c>
      <c r="FP174" s="4">
        <v>658.634558419016</v>
      </c>
      <c r="FQ174" s="28">
        <v>0.40236376085623998</v>
      </c>
      <c r="FR174" s="4">
        <v>332.09492290587298</v>
      </c>
      <c r="FS174" s="28">
        <v>0.202878759448059</v>
      </c>
      <c r="FT174" s="4">
        <v>212.56774193548401</v>
      </c>
      <c r="FU174" s="4">
        <v>2757.8603149017099</v>
      </c>
      <c r="FV174" s="4">
        <v>1299.69400486672</v>
      </c>
      <c r="FW174" s="28">
        <v>0.47126897538791501</v>
      </c>
      <c r="FX174" s="4">
        <v>836.93987242124899</v>
      </c>
      <c r="FY174" s="28">
        <v>0.303474352163147</v>
      </c>
      <c r="FZ174" s="4">
        <v>335.75748847926297</v>
      </c>
      <c r="GA174" s="4">
        <v>2758.7129265083599</v>
      </c>
      <c r="GB174" s="4">
        <v>909.34142521499598</v>
      </c>
      <c r="GC174" s="28">
        <v>0.32962524533711801</v>
      </c>
      <c r="GD174" s="4">
        <v>962.02912064700195</v>
      </c>
      <c r="GE174" s="28">
        <v>0.34872389635141299</v>
      </c>
      <c r="GF174" s="4">
        <v>297.54224731182802</v>
      </c>
      <c r="GG174" s="4">
        <v>1576.6918944347999</v>
      </c>
      <c r="GH174" s="4">
        <v>520.96112497290596</v>
      </c>
      <c r="GI174" s="28">
        <v>0.33041403130930402</v>
      </c>
      <c r="GJ174" s="4">
        <v>322.27499556433401</v>
      </c>
      <c r="GK174" s="28">
        <v>0.20439947506666201</v>
      </c>
      <c r="GL174" s="4">
        <v>216.35829493087601</v>
      </c>
      <c r="GM174" s="4">
        <v>1014.64512588051</v>
      </c>
      <c r="GN174" s="4">
        <v>502.25147446444998</v>
      </c>
      <c r="GO174" s="28">
        <v>0.49500210630647501</v>
      </c>
      <c r="GP174" s="4">
        <v>349.45438036383899</v>
      </c>
      <c r="GQ174" s="28">
        <v>0.34441044602720899</v>
      </c>
      <c r="GR174" s="4">
        <v>130.97634408602201</v>
      </c>
      <c r="GS174" s="4">
        <v>418.88192867824102</v>
      </c>
      <c r="GT174" s="4">
        <v>311.005131794161</v>
      </c>
      <c r="GU174" s="28">
        <v>0.74246490598322101</v>
      </c>
      <c r="GV174" s="4">
        <v>291.03872539564901</v>
      </c>
      <c r="GW174" s="28">
        <v>0.69479895280755</v>
      </c>
      <c r="GX174" s="4">
        <v>40.794623655914002</v>
      </c>
    </row>
    <row r="175" spans="1:206" x14ac:dyDescent="0.25">
      <c r="A175" s="4" t="s">
        <v>220</v>
      </c>
      <c r="B175" s="4" t="s">
        <v>545</v>
      </c>
      <c r="C175" s="4" t="s">
        <v>546</v>
      </c>
      <c r="D175" s="25" t="s">
        <v>274</v>
      </c>
      <c r="E175" s="4" t="s">
        <v>245</v>
      </c>
      <c r="F175" s="26">
        <v>1433.27325</v>
      </c>
      <c r="G175" s="26">
        <v>3246.5421799999999</v>
      </c>
      <c r="H175" s="26">
        <v>1856.8440900000001</v>
      </c>
      <c r="I175" s="26">
        <v>694.61365000000001</v>
      </c>
      <c r="J175" s="26">
        <v>749.82465000000002</v>
      </c>
      <c r="K175" s="26">
        <v>1321.5612900000001</v>
      </c>
      <c r="L175" s="26">
        <v>1902.1102800000001</v>
      </c>
      <c r="M175" s="26">
        <v>1755.3846799999999</v>
      </c>
      <c r="N175" s="26">
        <v>687.03832</v>
      </c>
      <c r="O175" s="26">
        <v>753.05675116048405</v>
      </c>
      <c r="P175" s="26">
        <v>837.76663709055697</v>
      </c>
      <c r="Q175" s="26">
        <v>681.99243639593305</v>
      </c>
      <c r="R175" s="26">
        <v>986.18008889586395</v>
      </c>
      <c r="S175" s="26">
        <v>771.35571619072903</v>
      </c>
      <c r="T175" s="26">
        <v>1051.72188408177</v>
      </c>
      <c r="U175" s="26">
        <v>927.95469302949402</v>
      </c>
      <c r="V175" s="26">
        <v>966.51297850101503</v>
      </c>
      <c r="W175" s="26">
        <v>576.64724316570403</v>
      </c>
      <c r="X175" s="26">
        <v>1489.3453999583901</v>
      </c>
      <c r="Y175" s="26">
        <v>1210.9734339040699</v>
      </c>
      <c r="Z175" s="26">
        <v>1590.5708507106699</v>
      </c>
      <c r="AA175" s="26">
        <v>1849.89055438845</v>
      </c>
      <c r="AB175" s="26">
        <v>1028.7631935970701</v>
      </c>
      <c r="AC175" s="26">
        <v>4679.8154299999997</v>
      </c>
      <c r="AD175" s="26">
        <v>2551.4577399999998</v>
      </c>
      <c r="AE175" s="26">
        <v>2071.3859400000001</v>
      </c>
      <c r="AF175" s="26">
        <v>3657.49496</v>
      </c>
      <c r="AG175" s="26">
        <v>1440.0950711604801</v>
      </c>
      <c r="AH175" s="26">
        <v>1519.75907348649</v>
      </c>
      <c r="AI175" s="26">
        <v>1757.53580508659</v>
      </c>
      <c r="AJ175" s="26">
        <v>1979.67657711126</v>
      </c>
      <c r="AK175" s="26">
        <v>1543.16022166672</v>
      </c>
      <c r="AL175" s="26">
        <v>2700.31883386245</v>
      </c>
      <c r="AM175" s="26">
        <v>3440.4614050991199</v>
      </c>
      <c r="AN175" s="26">
        <v>1028.7631935970701</v>
      </c>
      <c r="AO175" s="26">
        <v>7231.2731700000004</v>
      </c>
      <c r="AP175" s="26">
        <v>5728.8809000000001</v>
      </c>
      <c r="AQ175" s="26">
        <v>2959.8541446469699</v>
      </c>
      <c r="AR175" s="26">
        <v>3737.2123821978598</v>
      </c>
      <c r="AS175" s="26">
        <v>4243.4790555291702</v>
      </c>
      <c r="AT175" s="26">
        <v>4469.2245986961898</v>
      </c>
      <c r="AU175" s="26">
        <f t="shared" si="31"/>
        <v>-2769.0267553530302</v>
      </c>
      <c r="AV175" s="26">
        <f t="shared" si="32"/>
        <v>777.35823755088995</v>
      </c>
      <c r="AW175" s="26">
        <f t="shared" si="33"/>
        <v>506.26667333131036</v>
      </c>
      <c r="AX175" s="26">
        <v>-146.72559999999899</v>
      </c>
      <c r="AY175" s="26">
        <v>-1068.34636</v>
      </c>
      <c r="AZ175" s="26">
        <v>66.0184311604839</v>
      </c>
      <c r="BA175" s="26">
        <v>84.709885930072602</v>
      </c>
      <c r="BB175" s="26">
        <v>-155.774200694624</v>
      </c>
      <c r="BC175" s="26">
        <v>304.187652499931</v>
      </c>
      <c r="BD175" s="26">
        <v>-214.82437270513401</v>
      </c>
      <c r="BE175" s="26">
        <v>280.36616789103903</v>
      </c>
      <c r="BF175" s="26">
        <v>-123.767191052274</v>
      </c>
      <c r="BG175" s="26">
        <v>38.558285471520797</v>
      </c>
      <c r="BH175" s="26">
        <v>-389.865735335311</v>
      </c>
      <c r="BI175" s="26">
        <v>912.69815679268095</v>
      </c>
      <c r="BJ175" s="26">
        <v>-278.37196605431598</v>
      </c>
      <c r="BK175" s="26">
        <v>379.59741680660102</v>
      </c>
      <c r="BL175" s="26">
        <v>259.31970367777802</v>
      </c>
      <c r="BM175" s="26" t="s">
        <v>271</v>
      </c>
      <c r="BN175" s="4" t="s">
        <v>271</v>
      </c>
      <c r="BO175" s="27">
        <v>157</v>
      </c>
      <c r="BP175" s="4" t="s">
        <v>253</v>
      </c>
      <c r="BQ175" s="26">
        <v>687.03832</v>
      </c>
      <c r="BR175" s="26">
        <v>291.213910827625</v>
      </c>
      <c r="BS175" s="28">
        <v>0.42386851264369801</v>
      </c>
      <c r="BT175" s="4">
        <v>74.026257143096302</v>
      </c>
      <c r="BU175" s="28">
        <v>0.107746911617821</v>
      </c>
      <c r="BV175" s="4">
        <v>125.60580645161301</v>
      </c>
      <c r="BW175" s="26">
        <v>753.05675116048405</v>
      </c>
      <c r="BX175" s="26">
        <v>338.33146011344297</v>
      </c>
      <c r="BY175" s="28">
        <v>0.44927750742831002</v>
      </c>
      <c r="BZ175" s="4">
        <v>152.98117256150201</v>
      </c>
      <c r="CA175" s="28">
        <v>0.20314693723381799</v>
      </c>
      <c r="CB175" s="4">
        <v>120.902580645161</v>
      </c>
      <c r="CC175" s="26">
        <v>837.76663709055697</v>
      </c>
      <c r="CD175" s="26">
        <v>360.08888487793803</v>
      </c>
      <c r="CE175" s="28">
        <v>0.42982003452473899</v>
      </c>
      <c r="CF175" s="4">
        <v>225.16808949610601</v>
      </c>
      <c r="CG175" s="28">
        <v>0.26877185068873399</v>
      </c>
      <c r="CH175" s="4">
        <v>118.77580645161299</v>
      </c>
      <c r="CI175" s="26">
        <v>681.99243639593305</v>
      </c>
      <c r="CJ175" s="26">
        <v>238.73720225924501</v>
      </c>
      <c r="CK175" s="28">
        <v>0.35005843103023099</v>
      </c>
      <c r="CL175" s="4">
        <v>111.264983439755</v>
      </c>
      <c r="CM175" s="28">
        <v>0.16314694636167501</v>
      </c>
      <c r="CN175" s="4">
        <v>107.13041474654401</v>
      </c>
      <c r="CO175" s="26">
        <v>986.18008889586395</v>
      </c>
      <c r="CP175" s="26">
        <v>562.68752208224396</v>
      </c>
      <c r="CQ175" s="28">
        <v>0.57057278728090499</v>
      </c>
      <c r="CR175" s="4">
        <v>469.55310724614202</v>
      </c>
      <c r="CS175" s="28">
        <v>0.47613322610463299</v>
      </c>
      <c r="CT175" s="4">
        <v>102.722064516129</v>
      </c>
      <c r="CU175" s="26">
        <v>771.35571619072903</v>
      </c>
      <c r="CV175" s="26">
        <v>334.21548160669897</v>
      </c>
      <c r="CW175" s="28">
        <v>0.433283211093829</v>
      </c>
      <c r="CX175" s="4">
        <v>229.245041138505</v>
      </c>
      <c r="CY175" s="28">
        <v>0.29719756569720002</v>
      </c>
      <c r="CZ175" s="4">
        <v>108.218064516129</v>
      </c>
      <c r="DA175" s="26">
        <v>1051.72188408177</v>
      </c>
      <c r="DB175" s="26">
        <v>624.08889624891594</v>
      </c>
      <c r="DC175" s="28">
        <v>0.59339727136494103</v>
      </c>
      <c r="DD175" s="4">
        <v>505.59956113203901</v>
      </c>
      <c r="DE175" s="28">
        <v>0.48073503916243598</v>
      </c>
      <c r="DF175" s="4">
        <v>121.148387096774</v>
      </c>
      <c r="DG175" s="26">
        <v>927.95469302949402</v>
      </c>
      <c r="DH175" s="26">
        <v>503.64632600170802</v>
      </c>
      <c r="DI175" s="28">
        <v>0.54274883222741599</v>
      </c>
      <c r="DJ175" s="4">
        <v>387.57087209138598</v>
      </c>
      <c r="DK175" s="28">
        <v>0.41766141709578802</v>
      </c>
      <c r="DL175" s="4">
        <v>118.687188940092</v>
      </c>
      <c r="DM175" s="26">
        <v>966.51297850101503</v>
      </c>
      <c r="DN175" s="26">
        <v>446.98391318821501</v>
      </c>
      <c r="DO175" s="28">
        <v>0.462470678750172</v>
      </c>
      <c r="DP175" s="4">
        <v>309.83434192635002</v>
      </c>
      <c r="DQ175" s="28">
        <v>0.320569251337813</v>
      </c>
      <c r="DR175" s="4">
        <v>123.195376344086</v>
      </c>
      <c r="DS175" s="26">
        <v>576.64724316570403</v>
      </c>
      <c r="DT175" s="26">
        <v>-54.9814910331012</v>
      </c>
      <c r="DU175" s="28">
        <v>-9.5346837576576804E-2</v>
      </c>
      <c r="DV175" s="4">
        <v>-204.49615265229701</v>
      </c>
      <c r="DW175" s="28">
        <v>-0.35462955051973299</v>
      </c>
      <c r="DX175" s="4">
        <v>144.54451612903199</v>
      </c>
      <c r="DY175" s="26">
        <v>1489.3443533238601</v>
      </c>
      <c r="DZ175" s="26">
        <v>915.54971999429404</v>
      </c>
      <c r="EA175" s="28">
        <v>0.61473340127889597</v>
      </c>
      <c r="EB175" s="4">
        <v>760.19713683429802</v>
      </c>
      <c r="EC175" s="28">
        <v>0.51042402325407099</v>
      </c>
      <c r="ED175" s="4">
        <v>147.91075268817201</v>
      </c>
      <c r="EE175" s="26">
        <v>1210.9734339040699</v>
      </c>
      <c r="EF175" s="26">
        <v>624.87654674907299</v>
      </c>
      <c r="EG175" s="28">
        <v>0.51601177140156296</v>
      </c>
      <c r="EH175" s="4">
        <v>464.06320439464503</v>
      </c>
      <c r="EI175" s="28">
        <v>0.383215016450482</v>
      </c>
      <c r="EJ175" s="4">
        <v>151.56797235023001</v>
      </c>
      <c r="EK175" s="26">
        <v>1590.5707041957801</v>
      </c>
      <c r="EL175" s="26">
        <v>910.51861387367796</v>
      </c>
      <c r="EM175" s="28">
        <v>0.57244774562476897</v>
      </c>
      <c r="EN175" s="4">
        <v>718.27385921367897</v>
      </c>
      <c r="EO175" s="28">
        <v>0.45158247748367097</v>
      </c>
      <c r="EP175" s="4">
        <v>184.738709677419</v>
      </c>
      <c r="EQ175" s="26">
        <v>1849.89055438845</v>
      </c>
      <c r="ER175" s="26">
        <v>932.56676611559305</v>
      </c>
      <c r="ES175" s="28">
        <v>0.50411996747769205</v>
      </c>
      <c r="ET175" s="4">
        <v>706.09122935623395</v>
      </c>
      <c r="EU175" s="28">
        <v>0.381693515695397</v>
      </c>
      <c r="EV175" s="4">
        <v>232.69677419354801</v>
      </c>
      <c r="EW175" s="26">
        <v>1028.7631935970701</v>
      </c>
      <c r="EX175" s="26">
        <v>339.54533170608801</v>
      </c>
      <c r="EY175" s="28">
        <v>0.33005198263253099</v>
      </c>
      <c r="EZ175" s="4">
        <v>184.952354514353</v>
      </c>
      <c r="FA175" s="28">
        <v>0.179781271011132</v>
      </c>
      <c r="FB175" s="4">
        <v>170.139784946237</v>
      </c>
      <c r="FC175" s="4">
        <v>1440.0950711604801</v>
      </c>
      <c r="FD175" s="4">
        <v>629.54537094106797</v>
      </c>
      <c r="FE175" s="28">
        <v>0.43715542365807603</v>
      </c>
      <c r="FF175" s="4">
        <v>227.007429704598</v>
      </c>
      <c r="FG175" s="28">
        <v>0.15763364117458301</v>
      </c>
      <c r="FH175" s="4">
        <v>246.50838709677399</v>
      </c>
      <c r="FI175" s="4">
        <v>1519.75907348649</v>
      </c>
      <c r="FJ175" s="4">
        <v>598.82608713718298</v>
      </c>
      <c r="FK175" s="28">
        <v>0.39402698597706798</v>
      </c>
      <c r="FL175" s="4">
        <v>336.43307293586099</v>
      </c>
      <c r="FM175" s="28">
        <v>0.22137263649563099</v>
      </c>
      <c r="FN175" s="4">
        <v>225.906221198157</v>
      </c>
      <c r="FO175" s="4">
        <v>1757.53580508659</v>
      </c>
      <c r="FP175" s="4">
        <v>896.90300368894395</v>
      </c>
      <c r="FQ175" s="28">
        <v>0.51031848175904104</v>
      </c>
      <c r="FR175" s="4">
        <v>698.79814838464699</v>
      </c>
      <c r="FS175" s="28">
        <v>0.39760108804737399</v>
      </c>
      <c r="FT175" s="4">
        <v>210.940129032258</v>
      </c>
      <c r="FU175" s="4">
        <v>1979.67657711126</v>
      </c>
      <c r="FV175" s="4">
        <v>1127.7352222506199</v>
      </c>
      <c r="FW175" s="28">
        <v>0.56965629400748496</v>
      </c>
      <c r="FX175" s="4">
        <v>893.17043322342499</v>
      </c>
      <c r="FY175" s="28">
        <v>0.45116987469071101</v>
      </c>
      <c r="FZ175" s="4">
        <v>239.835576036866</v>
      </c>
      <c r="GA175" s="4">
        <v>1543.16022166672</v>
      </c>
      <c r="GB175" s="4">
        <v>781.19939479491404</v>
      </c>
      <c r="GC175" s="28">
        <v>0.50623349657831695</v>
      </c>
      <c r="GD175" s="4">
        <v>105.338189274054</v>
      </c>
      <c r="GE175" s="28">
        <v>6.8261343051132406E-2</v>
      </c>
      <c r="GF175" s="4">
        <v>267.739892473118</v>
      </c>
      <c r="GG175" s="4">
        <v>2700.3177872279298</v>
      </c>
      <c r="GH175" s="4">
        <v>1540.42626674337</v>
      </c>
      <c r="GI175" s="28">
        <v>0.57046110425570495</v>
      </c>
      <c r="GJ175" s="4">
        <v>1224.26034122894</v>
      </c>
      <c r="GK175" s="28">
        <v>0.453376394074615</v>
      </c>
      <c r="GL175" s="4">
        <v>299.47872503840301</v>
      </c>
      <c r="GM175" s="4">
        <v>3440.4612585842301</v>
      </c>
      <c r="GN175" s="4">
        <v>1843.08537998927</v>
      </c>
      <c r="GO175" s="28">
        <v>0.53570880223999695</v>
      </c>
      <c r="GP175" s="4">
        <v>1424.3650885699101</v>
      </c>
      <c r="GQ175" s="28">
        <v>0.41400410628546003</v>
      </c>
      <c r="GR175" s="4">
        <v>417.43548387096803</v>
      </c>
      <c r="GS175" s="4">
        <v>1028.7631935970701</v>
      </c>
      <c r="GT175" s="4">
        <v>339.54533170608801</v>
      </c>
      <c r="GU175" s="28">
        <v>0.33005198263253099</v>
      </c>
      <c r="GV175" s="4">
        <v>184.952354514353</v>
      </c>
      <c r="GW175" s="28">
        <v>0.179781271011132</v>
      </c>
      <c r="GX175" s="4">
        <v>170.139784946237</v>
      </c>
    </row>
    <row r="176" spans="1:206" x14ac:dyDescent="0.25">
      <c r="A176" s="4" t="s">
        <v>220</v>
      </c>
      <c r="B176" s="4" t="s">
        <v>547</v>
      </c>
      <c r="C176" s="4" t="s">
        <v>548</v>
      </c>
      <c r="D176" s="25" t="s">
        <v>248</v>
      </c>
      <c r="L176" s="26">
        <v>647.92951738878901</v>
      </c>
      <c r="M176" s="26">
        <v>1491.45112013059</v>
      </c>
      <c r="N176" s="26">
        <v>990.45091277095696</v>
      </c>
      <c r="O176" s="26">
        <v>1409.6637547815601</v>
      </c>
      <c r="P176" s="26">
        <v>1737.5920241390099</v>
      </c>
      <c r="Q176" s="26">
        <v>1273.9799709526601</v>
      </c>
      <c r="R176" s="26">
        <v>1575.95924790309</v>
      </c>
      <c r="S176" s="26">
        <v>1251.8388084769799</v>
      </c>
      <c r="T176" s="26">
        <v>1354.66439718689</v>
      </c>
      <c r="U176" s="26">
        <v>981.84143127557195</v>
      </c>
      <c r="V176" s="26">
        <v>550.83833312530203</v>
      </c>
      <c r="W176" s="26">
        <v>971.959363495292</v>
      </c>
      <c r="X176" s="26">
        <v>1106.8789022400299</v>
      </c>
      <c r="Y176" s="26">
        <v>1593.5327822982599</v>
      </c>
      <c r="Z176" s="26">
        <v>2137.1496212689599</v>
      </c>
      <c r="AA176" s="26">
        <v>1059.04988774096</v>
      </c>
      <c r="AB176" s="26">
        <v>808.97474320989897</v>
      </c>
      <c r="AC176" s="26">
        <v>0</v>
      </c>
      <c r="AD176" s="26">
        <v>0</v>
      </c>
      <c r="AE176" s="26">
        <v>0</v>
      </c>
      <c r="AF176" s="26">
        <v>2139.3806375193799</v>
      </c>
      <c r="AG176" s="26">
        <v>2400.1146675525201</v>
      </c>
      <c r="AH176" s="26">
        <v>3011.57199509168</v>
      </c>
      <c r="AI176" s="26">
        <v>2827.7980563800702</v>
      </c>
      <c r="AJ176" s="26">
        <v>2336.5058284624602</v>
      </c>
      <c r="AK176" s="26">
        <v>1522.7976966205899</v>
      </c>
      <c r="AL176" s="26">
        <v>2700.41168453829</v>
      </c>
      <c r="AM176" s="26">
        <v>3196.1995090099199</v>
      </c>
      <c r="AN176" s="26">
        <v>808.97474320989897</v>
      </c>
      <c r="AP176" s="26">
        <v>2139.3806375193799</v>
      </c>
      <c r="AQ176" s="26">
        <v>5411.6866626441997</v>
      </c>
      <c r="AR176" s="26">
        <v>5164.3038848425304</v>
      </c>
      <c r="AS176" s="26">
        <v>4223.2093811588902</v>
      </c>
      <c r="AT176" s="26">
        <v>4005.1742522198101</v>
      </c>
      <c r="AU176" s="26">
        <f t="shared" si="31"/>
        <v>3272.3060251248198</v>
      </c>
      <c r="AV176" s="26">
        <f t="shared" si="32"/>
        <v>-247.38277780166936</v>
      </c>
      <c r="AW176" s="26">
        <f t="shared" si="33"/>
        <v>-941.09450368364014</v>
      </c>
      <c r="AX176" s="26">
        <v>843.52160274179801</v>
      </c>
      <c r="AY176" s="26">
        <v>-501.00020735963</v>
      </c>
      <c r="AZ176" s="26">
        <v>419.21284201060598</v>
      </c>
      <c r="BA176" s="26">
        <v>327.928269357452</v>
      </c>
      <c r="BB176" s="26">
        <v>-463.612053186352</v>
      </c>
      <c r="BC176" s="26">
        <v>301.97927695042398</v>
      </c>
      <c r="BD176" s="26">
        <v>-324.12043942610097</v>
      </c>
      <c r="BE176" s="26">
        <v>102.825588709901</v>
      </c>
      <c r="BF176" s="26">
        <v>-372.82296591131399</v>
      </c>
      <c r="BG176" s="26">
        <v>-431.00309815026901</v>
      </c>
      <c r="BH176" s="26">
        <v>421.12103036999002</v>
      </c>
      <c r="BI176" s="26">
        <v>134.91953874473899</v>
      </c>
      <c r="BJ176" s="26">
        <v>486.65388005822803</v>
      </c>
      <c r="BK176" s="26">
        <v>543.61683897069895</v>
      </c>
      <c r="BL176" s="26">
        <v>-1078.0997335279999</v>
      </c>
      <c r="BM176" s="26" t="s">
        <v>409</v>
      </c>
      <c r="BN176" s="4" t="s">
        <v>409</v>
      </c>
      <c r="BO176" s="27">
        <v>158</v>
      </c>
      <c r="BP176" s="4" t="s">
        <v>253</v>
      </c>
      <c r="BQ176" s="26">
        <v>990.45091277095696</v>
      </c>
      <c r="BR176" s="26">
        <v>603.24664098464302</v>
      </c>
      <c r="BS176" s="28">
        <v>0.60906263319699105</v>
      </c>
      <c r="BT176" s="4">
        <v>-7.5006681415847796</v>
      </c>
      <c r="BU176" s="28">
        <v>-7.5729832189263902E-3</v>
      </c>
      <c r="BV176" s="4">
        <v>61.571935483871002</v>
      </c>
      <c r="BW176" s="26">
        <v>1409.6637547815601</v>
      </c>
      <c r="BX176" s="26">
        <v>986.88432126093699</v>
      </c>
      <c r="BY176" s="28">
        <v>0.70008490883974095</v>
      </c>
      <c r="BZ176" s="4">
        <v>404.87820629590198</v>
      </c>
      <c r="CA176" s="28">
        <v>0.28721615698960801</v>
      </c>
      <c r="CB176" s="4">
        <v>67.682473118279603</v>
      </c>
      <c r="CC176" s="26">
        <v>1737.5920241390099</v>
      </c>
      <c r="CD176" s="26">
        <v>1235.80884043182</v>
      </c>
      <c r="CE176" s="28">
        <v>0.711219217896772</v>
      </c>
      <c r="CF176" s="4">
        <v>638.14810533518801</v>
      </c>
      <c r="CG176" s="28">
        <v>0.36726003369599602</v>
      </c>
      <c r="CH176" s="4">
        <v>88.798064516129003</v>
      </c>
      <c r="CI176" s="26">
        <v>1273.9799709526601</v>
      </c>
      <c r="CJ176" s="26">
        <v>751.54276382740204</v>
      </c>
      <c r="CK176" s="28">
        <v>0.58991725220405999</v>
      </c>
      <c r="CL176" s="4">
        <v>365.71572808822498</v>
      </c>
      <c r="CM176" s="28">
        <v>0.28706552412652803</v>
      </c>
      <c r="CN176" s="4">
        <v>98.517327188940101</v>
      </c>
      <c r="CO176" s="26">
        <v>1575.95924790309</v>
      </c>
      <c r="CP176" s="26">
        <v>1056.17394304203</v>
      </c>
      <c r="CQ176" s="28">
        <v>0.67017846079925003</v>
      </c>
      <c r="CR176" s="4">
        <v>420.56381137450501</v>
      </c>
      <c r="CS176" s="28">
        <v>0.26686211076466099</v>
      </c>
      <c r="CT176" s="4">
        <v>95.328387096774193</v>
      </c>
      <c r="CU176" s="26">
        <v>1251.8388084769799</v>
      </c>
      <c r="CV176" s="26">
        <v>373.46989941207801</v>
      </c>
      <c r="CW176" s="28">
        <v>0.298337051769828</v>
      </c>
      <c r="CX176" s="4">
        <v>288.22998774160698</v>
      </c>
      <c r="CY176" s="28">
        <v>0.23024528860251101</v>
      </c>
      <c r="CZ176" s="4">
        <v>84.666559139784894</v>
      </c>
      <c r="DA176" s="26">
        <v>1354.66439718689</v>
      </c>
      <c r="DB176" s="26">
        <v>-300.67384571452999</v>
      </c>
      <c r="DC176" s="28">
        <v>-0.221954490233089</v>
      </c>
      <c r="DD176" s="4">
        <v>405.95511101075698</v>
      </c>
      <c r="DE176" s="28">
        <v>0.29967208989456701</v>
      </c>
      <c r="DF176" s="4">
        <v>74.545483870967701</v>
      </c>
      <c r="DG176" s="26">
        <v>981.84143127557195</v>
      </c>
      <c r="DH176" s="26">
        <v>656.89933925066396</v>
      </c>
      <c r="DI176" s="28">
        <v>0.66904829876372696</v>
      </c>
      <c r="DJ176" s="4">
        <v>574.44687528094505</v>
      </c>
      <c r="DK176" s="28">
        <v>0.58507092589751997</v>
      </c>
      <c r="DL176" s="4">
        <v>57.873686635944701</v>
      </c>
      <c r="DM176" s="26">
        <v>551.08824724778594</v>
      </c>
      <c r="DN176" s="26">
        <v>-81.861399477516599</v>
      </c>
      <c r="DO176" s="28">
        <v>-0.14854499236074101</v>
      </c>
      <c r="DP176" s="4">
        <v>-143.228848245644</v>
      </c>
      <c r="DQ176" s="28">
        <v>-0.25990183779267501</v>
      </c>
      <c r="DR176" s="4">
        <v>42.434408602150498</v>
      </c>
      <c r="DS176" s="26">
        <v>972.18972789294799</v>
      </c>
      <c r="DT176" s="26">
        <v>13.366446498553101</v>
      </c>
      <c r="DU176" s="28">
        <v>1.37488044926401E-2</v>
      </c>
      <c r="DV176" s="4">
        <v>-63.1966591510106</v>
      </c>
      <c r="DW176" s="28">
        <v>-6.5004450610662498E-2</v>
      </c>
      <c r="DX176" s="4">
        <v>54.8935483870968</v>
      </c>
      <c r="DY176" s="26">
        <v>1106.8631641382401</v>
      </c>
      <c r="DZ176" s="26">
        <v>227.82866832637899</v>
      </c>
      <c r="EA176" s="28">
        <v>0.20583273136906399</v>
      </c>
      <c r="EB176" s="4">
        <v>146.13369758525599</v>
      </c>
      <c r="EC176" s="28">
        <v>0.132025079811044</v>
      </c>
      <c r="ED176" s="4">
        <v>64.725806451612897</v>
      </c>
      <c r="EE176" s="26">
        <v>1593.41773849995</v>
      </c>
      <c r="EF176" s="26">
        <v>400.18843003161697</v>
      </c>
      <c r="EG176" s="28">
        <v>0.25115098217015902</v>
      </c>
      <c r="EH176" s="4">
        <v>354.21421072381003</v>
      </c>
      <c r="EI176" s="28">
        <v>0.22229839806933999</v>
      </c>
      <c r="EJ176" s="4">
        <v>63.544815668202801</v>
      </c>
      <c r="EK176" s="26">
        <v>2137.1496212689599</v>
      </c>
      <c r="EL176" s="26">
        <v>825.85196066878802</v>
      </c>
      <c r="EM176" s="28">
        <v>0.38642683340927197</v>
      </c>
      <c r="EN176" s="4">
        <v>744.23574985052005</v>
      </c>
      <c r="EO176" s="28">
        <v>0.34823755082183799</v>
      </c>
      <c r="EP176" s="4">
        <v>63.926881720430103</v>
      </c>
      <c r="EQ176" s="26">
        <v>1059.04988774096</v>
      </c>
      <c r="ER176" s="26">
        <v>130.28513381589701</v>
      </c>
      <c r="ES176" s="28">
        <v>0.123020771093047</v>
      </c>
      <c r="ET176" s="4">
        <v>23.949893914146401</v>
      </c>
      <c r="EU176" s="28">
        <v>2.2614509657551199E-2</v>
      </c>
      <c r="EV176" s="4">
        <v>56.772580645161298</v>
      </c>
      <c r="EW176" s="26">
        <v>808.97474320989897</v>
      </c>
      <c r="EX176" s="26">
        <v>279.68032509479201</v>
      </c>
      <c r="EY176" s="28">
        <v>0.345721949223112</v>
      </c>
      <c r="EZ176" s="4">
        <v>226.415616245086</v>
      </c>
      <c r="FA176" s="28">
        <v>0.27987970965162701</v>
      </c>
      <c r="FB176" s="4">
        <v>41.436559139784897</v>
      </c>
      <c r="FC176" s="4">
        <v>2400.1146675525201</v>
      </c>
      <c r="FD176" s="4">
        <v>1590.1309622455799</v>
      </c>
      <c r="FE176" s="28">
        <v>0.66252291348525105</v>
      </c>
      <c r="FF176" s="4">
        <v>397.37753815431699</v>
      </c>
      <c r="FG176" s="28">
        <v>0.16556606379125099</v>
      </c>
      <c r="FH176" s="4">
        <v>129.25440860215099</v>
      </c>
      <c r="FI176" s="4">
        <v>3011.57199509168</v>
      </c>
      <c r="FJ176" s="4">
        <v>1987.35160425922</v>
      </c>
      <c r="FK176" s="28">
        <v>0.65990506204010702</v>
      </c>
      <c r="FL176" s="4">
        <v>1003.86383342341</v>
      </c>
      <c r="FM176" s="28">
        <v>0.333335492247747</v>
      </c>
      <c r="FN176" s="4">
        <v>187.315391705069</v>
      </c>
      <c r="FO176" s="4">
        <v>2827.7980563800702</v>
      </c>
      <c r="FP176" s="4">
        <v>1429.64384245411</v>
      </c>
      <c r="FQ176" s="28">
        <v>0.505567870813318</v>
      </c>
      <c r="FR176" s="4">
        <v>708.79379911611102</v>
      </c>
      <c r="FS176" s="28">
        <v>0.25065219827736002</v>
      </c>
      <c r="FT176" s="4">
        <v>179.994946236559</v>
      </c>
      <c r="FU176" s="4">
        <v>2336.5058284624602</v>
      </c>
      <c r="FV176" s="4">
        <v>356.22549353613402</v>
      </c>
      <c r="FW176" s="28">
        <v>0.15246077677047701</v>
      </c>
      <c r="FX176" s="4">
        <v>980.40198629170197</v>
      </c>
      <c r="FY176" s="28">
        <v>0.41960177216286199</v>
      </c>
      <c r="FZ176" s="4">
        <v>132.419170506912</v>
      </c>
      <c r="GA176" s="4">
        <v>1523.2779751407299</v>
      </c>
      <c r="GB176" s="4">
        <v>291.608499934561</v>
      </c>
      <c r="GC176" s="28">
        <v>0.19143485607583899</v>
      </c>
      <c r="GD176" s="4">
        <v>-206.42550739665401</v>
      </c>
      <c r="GE176" s="28">
        <v>-0.13551401042057501</v>
      </c>
      <c r="GF176" s="4">
        <v>97.327956989247298</v>
      </c>
      <c r="GG176" s="4">
        <v>2700.2809026382001</v>
      </c>
      <c r="GH176" s="4">
        <v>628.01709835799602</v>
      </c>
      <c r="GI176" s="28">
        <v>0.23257472870486101</v>
      </c>
      <c r="GJ176" s="4">
        <v>500.34790830906701</v>
      </c>
      <c r="GK176" s="28">
        <v>0.185294762415356</v>
      </c>
      <c r="GL176" s="4">
        <v>128.27062211981601</v>
      </c>
      <c r="GM176" s="4">
        <v>3196.1995090099199</v>
      </c>
      <c r="GN176" s="4">
        <v>956.13709448468501</v>
      </c>
      <c r="GO176" s="28">
        <v>0.29914812632609</v>
      </c>
      <c r="GP176" s="4">
        <v>768.18564376466702</v>
      </c>
      <c r="GQ176" s="28">
        <v>0.24034345841027499</v>
      </c>
      <c r="GR176" s="4">
        <v>120.699462365591</v>
      </c>
      <c r="GS176" s="4">
        <v>808.97474320989897</v>
      </c>
      <c r="GT176" s="4">
        <v>279.68032509479201</v>
      </c>
      <c r="GU176" s="28">
        <v>0.345721949223112</v>
      </c>
      <c r="GV176" s="4">
        <v>226.415616245086</v>
      </c>
      <c r="GW176" s="28">
        <v>0.27987970965162701</v>
      </c>
      <c r="GX176" s="4">
        <v>41.436559139784897</v>
      </c>
    </row>
    <row r="177" spans="1:206" x14ac:dyDescent="0.25">
      <c r="A177" s="4" t="s">
        <v>220</v>
      </c>
      <c r="B177" s="4" t="s">
        <v>549</v>
      </c>
      <c r="C177" s="4" t="s">
        <v>550</v>
      </c>
      <c r="D177" s="25" t="s">
        <v>237</v>
      </c>
      <c r="J177" s="26">
        <v>0</v>
      </c>
      <c r="K177" s="26">
        <v>0</v>
      </c>
      <c r="M177" s="26">
        <v>23.1033223804309</v>
      </c>
      <c r="N177" s="26">
        <v>85.632225873190094</v>
      </c>
      <c r="O177" s="26">
        <v>126.888158695388</v>
      </c>
      <c r="P177" s="26">
        <v>222.46350039458301</v>
      </c>
      <c r="Q177" s="26">
        <v>195.50931560681599</v>
      </c>
      <c r="R177" s="26">
        <v>160.74551781790899</v>
      </c>
      <c r="S177" s="26">
        <v>123.60305515786401</v>
      </c>
      <c r="T177" s="26">
        <v>146.151132893815</v>
      </c>
      <c r="U177" s="26">
        <v>153.20033010778499</v>
      </c>
      <c r="V177" s="26">
        <v>771.65057213063301</v>
      </c>
      <c r="W177" s="26">
        <v>1242.8630837691501</v>
      </c>
      <c r="X177" s="26">
        <v>1053.52465771941</v>
      </c>
      <c r="Y177" s="26">
        <v>1146.9014322353</v>
      </c>
      <c r="Z177" s="26">
        <v>1215.33460726884</v>
      </c>
      <c r="AA177" s="26">
        <v>1393.9850999652899</v>
      </c>
      <c r="AB177" s="26">
        <v>1028.26480032567</v>
      </c>
      <c r="AC177" s="26">
        <v>0</v>
      </c>
      <c r="AD177" s="26">
        <v>0</v>
      </c>
      <c r="AE177" s="26">
        <v>0</v>
      </c>
      <c r="AF177" s="26">
        <v>23.1033223804309</v>
      </c>
      <c r="AG177" s="26">
        <v>212.52038456857801</v>
      </c>
      <c r="AH177" s="26">
        <v>417.972816001399</v>
      </c>
      <c r="AI177" s="26">
        <v>284.34857297577298</v>
      </c>
      <c r="AJ177" s="26">
        <v>299.3514630016</v>
      </c>
      <c r="AK177" s="26">
        <v>2014.5136558997799</v>
      </c>
      <c r="AL177" s="26">
        <v>2200.4260899547098</v>
      </c>
      <c r="AM177" s="26">
        <v>2609.31970723413</v>
      </c>
      <c r="AN177" s="26">
        <v>1028.26480032567</v>
      </c>
      <c r="AP177" s="26">
        <v>23.1033223804309</v>
      </c>
      <c r="AQ177" s="26">
        <v>630.49320056997703</v>
      </c>
      <c r="AR177" s="26">
        <v>583.70003597737298</v>
      </c>
      <c r="AS177" s="26">
        <v>4214.93974585449</v>
      </c>
      <c r="AT177" s="26">
        <v>3637.5845075597999</v>
      </c>
      <c r="AU177" s="26">
        <f t="shared" si="31"/>
        <v>607.38987818954615</v>
      </c>
      <c r="AV177" s="26">
        <f t="shared" si="32"/>
        <v>-46.793164592604057</v>
      </c>
      <c r="AW177" s="26">
        <f t="shared" si="33"/>
        <v>3631.2397098771171</v>
      </c>
      <c r="AX177" s="26">
        <v>23.1033223804309</v>
      </c>
      <c r="AY177" s="26">
        <v>62.528903492759198</v>
      </c>
      <c r="AZ177" s="26">
        <v>41.255932822197799</v>
      </c>
      <c r="BA177" s="26">
        <v>95.575341699194993</v>
      </c>
      <c r="BB177" s="26">
        <v>-26.9541847877673</v>
      </c>
      <c r="BC177" s="26">
        <v>-34.763797788906203</v>
      </c>
      <c r="BD177" s="26">
        <v>-37.142462660045702</v>
      </c>
      <c r="BE177" s="26">
        <v>22.548077735951502</v>
      </c>
      <c r="BF177" s="26">
        <v>7.0491972139693901</v>
      </c>
      <c r="BG177" s="26">
        <v>618.45024202284799</v>
      </c>
      <c r="BH177" s="26">
        <v>471.21251163851298</v>
      </c>
      <c r="BI177" s="26">
        <v>-189.33842604973901</v>
      </c>
      <c r="BJ177" s="26">
        <v>93.376774515898404</v>
      </c>
      <c r="BK177" s="26">
        <v>68.433175033534795</v>
      </c>
      <c r="BL177" s="26">
        <v>178.65049269645601</v>
      </c>
      <c r="BM177" s="26" t="s">
        <v>409</v>
      </c>
      <c r="BN177" s="4" t="s">
        <v>342</v>
      </c>
      <c r="BO177" s="27">
        <v>159</v>
      </c>
      <c r="BP177" s="4" t="s">
        <v>253</v>
      </c>
      <c r="BQ177" s="26">
        <v>92.815220125605506</v>
      </c>
      <c r="BR177" s="26">
        <v>58.830538021896402</v>
      </c>
      <c r="BS177" s="28">
        <v>0.63384580613267905</v>
      </c>
      <c r="BT177" s="4">
        <v>26.699048961120599</v>
      </c>
      <c r="BU177" s="28">
        <v>0.28765809018164401</v>
      </c>
      <c r="BV177" s="4">
        <v>25.351612903225799</v>
      </c>
      <c r="BW177" s="26">
        <v>140.44132190906399</v>
      </c>
      <c r="BX177" s="26">
        <v>90.824542445640105</v>
      </c>
      <c r="BY177" s="28">
        <v>0.64670811418628604</v>
      </c>
      <c r="BZ177" s="4">
        <v>52.6254068926606</v>
      </c>
      <c r="CA177" s="28">
        <v>0.37471455108301699</v>
      </c>
      <c r="CB177" s="4">
        <v>33.1</v>
      </c>
      <c r="CC177" s="26">
        <v>239.607472968282</v>
      </c>
      <c r="CD177" s="26">
        <v>127.68018032453099</v>
      </c>
      <c r="CE177" s="28">
        <v>0.53287227957799499</v>
      </c>
      <c r="CF177" s="4">
        <v>74.142400980845693</v>
      </c>
      <c r="CG177" s="28">
        <v>0.309432757093767</v>
      </c>
      <c r="CH177" s="4">
        <v>46.0301075268817</v>
      </c>
      <c r="CI177" s="26">
        <v>210.87161694676601</v>
      </c>
      <c r="CJ177" s="26">
        <v>94.916053660237694</v>
      </c>
      <c r="CK177" s="28">
        <v>0.45011298834114299</v>
      </c>
      <c r="CL177" s="4">
        <v>53.897225192996203</v>
      </c>
      <c r="CM177" s="28">
        <v>0.25559260166626602</v>
      </c>
      <c r="CN177" s="4">
        <v>36.870967741935502</v>
      </c>
      <c r="CO177" s="26">
        <v>171.687034480118</v>
      </c>
      <c r="CP177" s="26">
        <v>86.754338057529907</v>
      </c>
      <c r="CQ177" s="28">
        <v>0.50530512289544105</v>
      </c>
      <c r="CR177" s="4">
        <v>-39.514039166637701</v>
      </c>
      <c r="CS177" s="28">
        <v>-0.23015156203431</v>
      </c>
      <c r="CT177" s="4">
        <v>30.749462365591398</v>
      </c>
      <c r="CU177" s="26">
        <v>135.89308455511099</v>
      </c>
      <c r="CV177" s="26">
        <v>56.380960746340499</v>
      </c>
      <c r="CW177" s="28">
        <v>0.414892052313931</v>
      </c>
      <c r="CX177" s="4">
        <v>120.337062232872</v>
      </c>
      <c r="CY177" s="28">
        <v>0.88552749116581997</v>
      </c>
      <c r="CZ177" s="4">
        <v>33.419354838709701</v>
      </c>
      <c r="DA177" s="26">
        <v>158.93239667958801</v>
      </c>
      <c r="DB177" s="26">
        <v>79.703508127116905</v>
      </c>
      <c r="DC177" s="28">
        <v>0.50149314924005906</v>
      </c>
      <c r="DD177" s="4">
        <v>39.234130327133101</v>
      </c>
      <c r="DE177" s="28">
        <v>0.24686049632932999</v>
      </c>
      <c r="DF177" s="4">
        <v>38.7569892473118</v>
      </c>
      <c r="DG177" s="26">
        <v>165.95524190181101</v>
      </c>
      <c r="DH177" s="26">
        <v>86.535763219433093</v>
      </c>
      <c r="DI177" s="28">
        <v>0.521440372884591</v>
      </c>
      <c r="DJ177" s="4">
        <v>41.6262265841359</v>
      </c>
      <c r="DK177" s="28">
        <v>0.25082803114326602</v>
      </c>
      <c r="DL177" s="4">
        <v>40.741935483871003</v>
      </c>
      <c r="DM177" s="26">
        <v>780.096664821442</v>
      </c>
      <c r="DN177" s="26">
        <v>286.53709516887602</v>
      </c>
      <c r="DO177" s="28">
        <v>0.367309729794143</v>
      </c>
      <c r="DP177" s="4">
        <v>125.46598075774</v>
      </c>
      <c r="DQ177" s="28">
        <v>0.16083388945965801</v>
      </c>
      <c r="DR177" s="4">
        <v>133.26290322580601</v>
      </c>
      <c r="DS177" s="26">
        <v>1246.85683603249</v>
      </c>
      <c r="DT177" s="26">
        <v>420.43146258573699</v>
      </c>
      <c r="DU177" s="28">
        <v>0.33719305251078602</v>
      </c>
      <c r="DV177" s="4">
        <v>184.42574897230801</v>
      </c>
      <c r="DW177" s="28">
        <v>0.14791252984516801</v>
      </c>
      <c r="DX177" s="4">
        <v>233.1</v>
      </c>
      <c r="DY177" s="26">
        <v>1053.43774584584</v>
      </c>
      <c r="DZ177" s="26">
        <v>237.45742509242501</v>
      </c>
      <c r="EA177" s="28">
        <v>0.22541192019065401</v>
      </c>
      <c r="EB177" s="4">
        <v>-14.383550370299201</v>
      </c>
      <c r="EC177" s="28">
        <v>-1.3653915883515401E-2</v>
      </c>
      <c r="ED177" s="4">
        <v>230.98387096774201</v>
      </c>
      <c r="EE177" s="26">
        <v>1146.89810455777</v>
      </c>
      <c r="EF177" s="26">
        <v>468.846021923161</v>
      </c>
      <c r="EG177" s="28">
        <v>0.40879483544350298</v>
      </c>
      <c r="EH177" s="4">
        <v>238.20694332539699</v>
      </c>
      <c r="EI177" s="28">
        <v>0.20769669282629599</v>
      </c>
      <c r="EJ177" s="4">
        <v>203.103686635945</v>
      </c>
      <c r="EK177" s="26">
        <v>1215.3504163047401</v>
      </c>
      <c r="EL177" s="26">
        <v>668.98382570642002</v>
      </c>
      <c r="EM177" s="28">
        <v>0.55044521870528196</v>
      </c>
      <c r="EN177" s="4">
        <v>467.779406644961</v>
      </c>
      <c r="EO177" s="28">
        <v>0.38489262057212897</v>
      </c>
      <c r="EP177" s="4">
        <v>158.29139784946199</v>
      </c>
      <c r="EQ177" s="26">
        <v>1393.8898877722499</v>
      </c>
      <c r="ER177" s="26">
        <v>807.85844693680497</v>
      </c>
      <c r="ES177" s="28">
        <v>0.57957120861816602</v>
      </c>
      <c r="ET177" s="4">
        <v>638.82787311347101</v>
      </c>
      <c r="EU177" s="28">
        <v>0.45830583801311597</v>
      </c>
      <c r="EV177" s="4">
        <v>135.72365591397801</v>
      </c>
      <c r="EW177" s="26">
        <v>1028.1669049357299</v>
      </c>
      <c r="EX177" s="26">
        <v>598.17950577204897</v>
      </c>
      <c r="EY177" s="28">
        <v>0.58179221962940197</v>
      </c>
      <c r="EZ177" s="4">
        <v>438.63133049493001</v>
      </c>
      <c r="FA177" s="28">
        <v>0.42661490891145798</v>
      </c>
      <c r="FB177" s="4">
        <v>104.213978494624</v>
      </c>
      <c r="FC177" s="4">
        <v>233.25654203466999</v>
      </c>
      <c r="FD177" s="4">
        <v>149.655080467537</v>
      </c>
      <c r="FE177" s="28">
        <v>0.64159006715143996</v>
      </c>
      <c r="FF177" s="4">
        <v>79.324455853781103</v>
      </c>
      <c r="FG177" s="28">
        <v>0.34007387386370003</v>
      </c>
      <c r="FH177" s="4">
        <v>58.451612903225801</v>
      </c>
      <c r="FI177" s="4">
        <v>450.47908991504801</v>
      </c>
      <c r="FJ177" s="4">
        <v>222.59623398476899</v>
      </c>
      <c r="FK177" s="28">
        <v>0.49413222271148299</v>
      </c>
      <c r="FL177" s="4">
        <v>128.03962617384201</v>
      </c>
      <c r="FM177" s="28">
        <v>0.28422989887940803</v>
      </c>
      <c r="FN177" s="4">
        <v>82.901075268817195</v>
      </c>
      <c r="FO177" s="4">
        <v>307.58011903522902</v>
      </c>
      <c r="FP177" s="4">
        <v>143.13529880387</v>
      </c>
      <c r="FQ177" s="28">
        <v>0.46535939726155101</v>
      </c>
      <c r="FR177" s="4">
        <v>80.823023066234398</v>
      </c>
      <c r="FS177" s="28">
        <v>0.26277063459025901</v>
      </c>
      <c r="FT177" s="4">
        <v>64.168817204301106</v>
      </c>
      <c r="FU177" s="4">
        <v>324.88763858139998</v>
      </c>
      <c r="FV177" s="4">
        <v>166.23927134655</v>
      </c>
      <c r="FW177" s="28">
        <v>0.51168235292799302</v>
      </c>
      <c r="FX177" s="4">
        <v>80.860356911268894</v>
      </c>
      <c r="FY177" s="28">
        <v>0.24888714530457501</v>
      </c>
      <c r="FZ177" s="4">
        <v>79.498924731182797</v>
      </c>
      <c r="GA177" s="4">
        <v>2026.9535008539301</v>
      </c>
      <c r="GB177" s="4">
        <v>342.91805591521597</v>
      </c>
      <c r="GC177" s="28">
        <v>0.16917904420143301</v>
      </c>
      <c r="GD177" s="4">
        <v>309.89172973004798</v>
      </c>
      <c r="GE177" s="28">
        <v>0.152885465601206</v>
      </c>
      <c r="GF177" s="4">
        <v>366.36290322580601</v>
      </c>
      <c r="GG177" s="4">
        <v>2200.33585040362</v>
      </c>
      <c r="GH177" s="4">
        <v>706.30344701558602</v>
      </c>
      <c r="GI177" s="28">
        <v>0.32099801804621098</v>
      </c>
      <c r="GJ177" s="4">
        <v>223.823392955098</v>
      </c>
      <c r="GK177" s="28">
        <v>0.101722377024417</v>
      </c>
      <c r="GL177" s="4">
        <v>434.087557603687</v>
      </c>
      <c r="GM177" s="4">
        <v>2609.240304077</v>
      </c>
      <c r="GN177" s="4">
        <v>1476.84227264323</v>
      </c>
      <c r="GO177" s="28">
        <v>0.56600469889094696</v>
      </c>
      <c r="GP177" s="4">
        <v>1106.60727975843</v>
      </c>
      <c r="GQ177" s="28">
        <v>0.42411090999527101</v>
      </c>
      <c r="GR177" s="4">
        <v>294.01505376344102</v>
      </c>
      <c r="GS177" s="4">
        <v>1028.1669049357299</v>
      </c>
      <c r="GT177" s="4">
        <v>598.17950577204897</v>
      </c>
      <c r="GU177" s="28">
        <v>0.58179221962940197</v>
      </c>
      <c r="GV177" s="4">
        <v>438.63133049493001</v>
      </c>
      <c r="GW177" s="28">
        <v>0.42661490891145798</v>
      </c>
      <c r="GX177" s="4">
        <v>104.213978494624</v>
      </c>
    </row>
    <row r="178" spans="1:206" x14ac:dyDescent="0.25">
      <c r="A178" s="4" t="s">
        <v>220</v>
      </c>
      <c r="B178" s="4" t="s">
        <v>551</v>
      </c>
      <c r="C178" s="4" t="s">
        <v>552</v>
      </c>
      <c r="D178" s="25" t="s">
        <v>248</v>
      </c>
      <c r="F178" s="26">
        <v>1090.81258559717</v>
      </c>
      <c r="G178" s="26">
        <v>932.62883966733602</v>
      </c>
      <c r="H178" s="26">
        <v>694.37841193002805</v>
      </c>
      <c r="I178" s="26">
        <v>876.12975687134701</v>
      </c>
      <c r="J178" s="26">
        <v>942.92759776418302</v>
      </c>
      <c r="K178" s="26">
        <v>798.81900473845099</v>
      </c>
      <c r="L178" s="26">
        <v>798.34555647115803</v>
      </c>
      <c r="M178" s="26">
        <v>748.69434342875797</v>
      </c>
      <c r="N178" s="26">
        <v>1054.11803092476</v>
      </c>
      <c r="O178" s="26">
        <v>967.74747625582802</v>
      </c>
      <c r="P178" s="26">
        <v>875.84369988899596</v>
      </c>
      <c r="Q178" s="26">
        <v>838.58215390673695</v>
      </c>
      <c r="R178" s="26">
        <v>860.47231847363196</v>
      </c>
      <c r="S178" s="26">
        <v>778.72921355571998</v>
      </c>
      <c r="T178" s="26">
        <v>823.96115731589998</v>
      </c>
      <c r="U178" s="26">
        <v>1034.36299251374</v>
      </c>
      <c r="V178" s="26">
        <v>1023.42166300272</v>
      </c>
      <c r="W178" s="26">
        <v>858.15194717414602</v>
      </c>
      <c r="X178" s="26">
        <v>1185.36288448766</v>
      </c>
      <c r="Y178" s="26">
        <v>1129.0395405991301</v>
      </c>
      <c r="Z178" s="26">
        <v>983.86167733843797</v>
      </c>
      <c r="AA178" s="26">
        <v>1157.42774937078</v>
      </c>
      <c r="AB178" s="26">
        <v>611.27464342272901</v>
      </c>
      <c r="AC178" s="26">
        <v>2023.4414252644999</v>
      </c>
      <c r="AD178" s="26">
        <v>1570.50816880138</v>
      </c>
      <c r="AE178" s="26">
        <v>1741.7466025026299</v>
      </c>
      <c r="AF178" s="26">
        <v>1547.0398998999201</v>
      </c>
      <c r="AG178" s="26">
        <v>2021.8655071805899</v>
      </c>
      <c r="AH178" s="26">
        <v>1714.4258537957301</v>
      </c>
      <c r="AI178" s="26">
        <v>1639.2015320293499</v>
      </c>
      <c r="AJ178" s="26">
        <v>1858.32414982964</v>
      </c>
      <c r="AK178" s="26">
        <v>1881.57361017687</v>
      </c>
      <c r="AL178" s="26">
        <v>2314.4024250867901</v>
      </c>
      <c r="AM178" s="26">
        <v>2141.2894267092202</v>
      </c>
      <c r="AN178" s="26">
        <v>611.27464342272901</v>
      </c>
      <c r="AO178" s="26">
        <v>3593.9495940658799</v>
      </c>
      <c r="AP178" s="26">
        <v>3288.78650240255</v>
      </c>
      <c r="AQ178" s="26">
        <v>3736.29136097632</v>
      </c>
      <c r="AR178" s="26">
        <v>3497.5256818589901</v>
      </c>
      <c r="AS178" s="26">
        <v>4195.9760352636604</v>
      </c>
      <c r="AT178" s="26">
        <v>2752.5640701319498</v>
      </c>
      <c r="AU178" s="26">
        <f t="shared" si="31"/>
        <v>447.50485857376998</v>
      </c>
      <c r="AV178" s="26">
        <f t="shared" si="32"/>
        <v>-238.76567911732991</v>
      </c>
      <c r="AW178" s="26">
        <f t="shared" si="33"/>
        <v>698.4503534046703</v>
      </c>
      <c r="AX178" s="26">
        <v>-49.651213042400101</v>
      </c>
      <c r="AY178" s="26">
        <v>305.42368749600001</v>
      </c>
      <c r="AZ178" s="26">
        <v>-86.370554668929202</v>
      </c>
      <c r="BA178" s="26">
        <v>-91.903776366832304</v>
      </c>
      <c r="BB178" s="26">
        <v>-37.2615459822592</v>
      </c>
      <c r="BC178" s="26">
        <v>21.890164566895098</v>
      </c>
      <c r="BD178" s="26">
        <v>-81.743104917911594</v>
      </c>
      <c r="BE178" s="26">
        <v>45.231943760179497</v>
      </c>
      <c r="BF178" s="26">
        <v>210.40183519784199</v>
      </c>
      <c r="BG178" s="26">
        <v>-10.9413295110179</v>
      </c>
      <c r="BH178" s="26">
        <v>-165.269715828578</v>
      </c>
      <c r="BI178" s="26">
        <v>327.21093731351698</v>
      </c>
      <c r="BJ178" s="26">
        <v>-56.3233438885335</v>
      </c>
      <c r="BK178" s="26">
        <v>-145.17786326069199</v>
      </c>
      <c r="BL178" s="26">
        <v>173.566072032346</v>
      </c>
      <c r="BM178" s="26" t="s">
        <v>409</v>
      </c>
      <c r="BN178" s="4" t="s">
        <v>409</v>
      </c>
      <c r="BO178" s="27">
        <v>160</v>
      </c>
      <c r="BP178" s="4" t="s">
        <v>253</v>
      </c>
      <c r="BQ178" s="26">
        <v>1054.11803092476</v>
      </c>
      <c r="BR178" s="26">
        <v>645.07364096981905</v>
      </c>
      <c r="BS178" s="28">
        <v>0.61195579816039003</v>
      </c>
      <c r="BT178" s="4">
        <v>431.51690358794798</v>
      </c>
      <c r="BU178" s="28">
        <v>0.40936298491107898</v>
      </c>
      <c r="BV178" s="4">
        <v>189.59279569892499</v>
      </c>
      <c r="BW178" s="26">
        <v>967.74747625582802</v>
      </c>
      <c r="BX178" s="26">
        <v>541.37957476150495</v>
      </c>
      <c r="BY178" s="28">
        <v>0.55942235763411996</v>
      </c>
      <c r="BZ178" s="4">
        <v>293.980653557957</v>
      </c>
      <c r="CA178" s="28">
        <v>0.30377826940490199</v>
      </c>
      <c r="CB178" s="4">
        <v>197.788172043011</v>
      </c>
      <c r="CC178" s="26">
        <v>875.84369988899596</v>
      </c>
      <c r="CD178" s="26">
        <v>427.86679793290398</v>
      </c>
      <c r="CE178" s="28">
        <v>0.48851958173259902</v>
      </c>
      <c r="CF178" s="4">
        <v>184.89422105622799</v>
      </c>
      <c r="CG178" s="28">
        <v>0.211104128601555</v>
      </c>
      <c r="CH178" s="4">
        <v>209.37311827957001</v>
      </c>
      <c r="CI178" s="26">
        <v>838.58215390673695</v>
      </c>
      <c r="CJ178" s="26">
        <v>381.14983377496702</v>
      </c>
      <c r="CK178" s="28">
        <v>0.45451698679644997</v>
      </c>
      <c r="CL178" s="4">
        <v>162.357466670126</v>
      </c>
      <c r="CM178" s="28">
        <v>0.19360949420846199</v>
      </c>
      <c r="CN178" s="4">
        <v>211.02004608294899</v>
      </c>
      <c r="CO178" s="26">
        <v>860.47231847363196</v>
      </c>
      <c r="CP178" s="26">
        <v>431.12180335073998</v>
      </c>
      <c r="CQ178" s="28">
        <v>0.50102925346337102</v>
      </c>
      <c r="CR178" s="4">
        <v>216.57672961191599</v>
      </c>
      <c r="CS178" s="28">
        <v>0.25169517364148902</v>
      </c>
      <c r="CT178" s="4">
        <v>196.417204301075</v>
      </c>
      <c r="CU178" s="26">
        <v>781.29093562373998</v>
      </c>
      <c r="CV178" s="26">
        <v>254.42423959610801</v>
      </c>
      <c r="CW178" s="28">
        <v>0.32564596361660098</v>
      </c>
      <c r="CX178" s="4">
        <v>-21.979799652903299</v>
      </c>
      <c r="CY178" s="28">
        <v>-2.81326694713997E-2</v>
      </c>
      <c r="CZ178" s="4">
        <v>209.78870967741901</v>
      </c>
      <c r="DA178" s="26">
        <v>825.69292476179101</v>
      </c>
      <c r="DB178" s="26">
        <v>210.67382701702499</v>
      </c>
      <c r="DC178" s="28">
        <v>0.25514791358761402</v>
      </c>
      <c r="DD178" s="4">
        <v>-21.2083807385307</v>
      </c>
      <c r="DE178" s="28">
        <v>-2.5685554644481499E-2</v>
      </c>
      <c r="DF178" s="4">
        <v>217.861827956989</v>
      </c>
      <c r="DG178" s="26">
        <v>1034.36299251374</v>
      </c>
      <c r="DH178" s="26">
        <v>361.34416543504398</v>
      </c>
      <c r="DI178" s="28">
        <v>0.34933980435329998</v>
      </c>
      <c r="DJ178" s="4">
        <v>111.319124745479</v>
      </c>
      <c r="DK178" s="28">
        <v>0.107620946951077</v>
      </c>
      <c r="DL178" s="4">
        <v>244.38364055299499</v>
      </c>
      <c r="DM178" s="26">
        <v>1023.81299879972</v>
      </c>
      <c r="DN178" s="26">
        <v>323.45005484468902</v>
      </c>
      <c r="DO178" s="28">
        <v>0.31592688823436399</v>
      </c>
      <c r="DP178" s="4">
        <v>21.9178769405803</v>
      </c>
      <c r="DQ178" s="28">
        <v>2.14080862093722E-2</v>
      </c>
      <c r="DR178" s="4">
        <v>259.53655913978503</v>
      </c>
      <c r="DS178" s="26">
        <v>858.23707252403005</v>
      </c>
      <c r="DT178" s="26">
        <v>133.55127435692501</v>
      </c>
      <c r="DU178" s="28">
        <v>0.155611169259046</v>
      </c>
      <c r="DV178" s="4">
        <v>-180.427207316525</v>
      </c>
      <c r="DW178" s="28">
        <v>-0.210230032112103</v>
      </c>
      <c r="DX178" s="4">
        <v>293.31247311828002</v>
      </c>
      <c r="DY178" s="26">
        <v>1185.3257000358701</v>
      </c>
      <c r="DZ178" s="26">
        <v>524.08325215997399</v>
      </c>
      <c r="EA178" s="28">
        <v>0.44214282381974501</v>
      </c>
      <c r="EB178" s="4">
        <v>199.640085931534</v>
      </c>
      <c r="EC178" s="28">
        <v>0.16842635397637401</v>
      </c>
      <c r="ED178" s="4">
        <v>318.76989247311798</v>
      </c>
      <c r="EE178" s="26">
        <v>1128.98449806894</v>
      </c>
      <c r="EF178" s="26">
        <v>417.740754816822</v>
      </c>
      <c r="EG178" s="28">
        <v>0.37001460651704499</v>
      </c>
      <c r="EH178" s="4">
        <v>-65.745222790561499</v>
      </c>
      <c r="EI178" s="28">
        <v>-5.8233946438604599E-2</v>
      </c>
      <c r="EJ178" s="4">
        <v>335.78283410138198</v>
      </c>
      <c r="EK178" s="26">
        <v>983.84681798436895</v>
      </c>
      <c r="EL178" s="26">
        <v>250.88828515285999</v>
      </c>
      <c r="EM178" s="28">
        <v>0.25500746718565498</v>
      </c>
      <c r="EN178" s="4">
        <v>-60.669806895981203</v>
      </c>
      <c r="EO178" s="28">
        <v>-6.16659075243816E-2</v>
      </c>
      <c r="EP178" s="4">
        <v>305.25225806451601</v>
      </c>
      <c r="EQ178" s="26">
        <v>1157.3913040954901</v>
      </c>
      <c r="ER178" s="26">
        <v>441.69944167837599</v>
      </c>
      <c r="ES178" s="28">
        <v>0.38163362737857198</v>
      </c>
      <c r="ET178" s="4">
        <v>297.20909673048902</v>
      </c>
      <c r="EU178" s="28">
        <v>0.256792232392623</v>
      </c>
      <c r="EV178" s="4">
        <v>289.04193548387099</v>
      </c>
      <c r="EW178" s="26">
        <v>611.24795740496097</v>
      </c>
      <c r="EX178" s="26">
        <v>180.14215185980299</v>
      </c>
      <c r="EY178" s="28">
        <v>0.29471207171733099</v>
      </c>
      <c r="EZ178" s="4">
        <v>-77.9649781992985</v>
      </c>
      <c r="FA178" s="28">
        <v>-0.12755049281521799</v>
      </c>
      <c r="FB178" s="4">
        <v>194.65960215053801</v>
      </c>
      <c r="FC178" s="4">
        <v>2021.8655071805899</v>
      </c>
      <c r="FD178" s="4">
        <v>1186.4532157313199</v>
      </c>
      <c r="FE178" s="28">
        <v>0.58681114620021801</v>
      </c>
      <c r="FF178" s="4">
        <v>725.49755714590401</v>
      </c>
      <c r="FG178" s="28">
        <v>0.35882582425454401</v>
      </c>
      <c r="FH178" s="4">
        <v>387.38096774193599</v>
      </c>
      <c r="FI178" s="4">
        <v>1714.4258537957301</v>
      </c>
      <c r="FJ178" s="4">
        <v>809.01663170787106</v>
      </c>
      <c r="FK178" s="28">
        <v>0.47188779259057001</v>
      </c>
      <c r="FL178" s="4">
        <v>347.25168772635402</v>
      </c>
      <c r="FM178" s="28">
        <v>0.20254692669125299</v>
      </c>
      <c r="FN178" s="4">
        <v>420.39316436251897</v>
      </c>
      <c r="FO178" s="4">
        <v>1641.76325409737</v>
      </c>
      <c r="FP178" s="4">
        <v>685.54604294684805</v>
      </c>
      <c r="FQ178" s="28">
        <v>0.41756693069839501</v>
      </c>
      <c r="FR178" s="4">
        <v>194.59692995901199</v>
      </c>
      <c r="FS178" s="28">
        <v>0.11852922732516601</v>
      </c>
      <c r="FT178" s="4">
        <v>406.205913978495</v>
      </c>
      <c r="FU178" s="4">
        <v>1860.05591727553</v>
      </c>
      <c r="FV178" s="4">
        <v>572.01799245206905</v>
      </c>
      <c r="FW178" s="28">
        <v>0.30752730987244598</v>
      </c>
      <c r="FX178" s="4">
        <v>90.110744006947797</v>
      </c>
      <c r="FY178" s="28">
        <v>4.8445180152936002E-2</v>
      </c>
      <c r="FZ178" s="4">
        <v>462.24546850998502</v>
      </c>
      <c r="GA178" s="4">
        <v>1882.05007132375</v>
      </c>
      <c r="GB178" s="4">
        <v>577.87429444079703</v>
      </c>
      <c r="GC178" s="28">
        <v>0.30704512236188602</v>
      </c>
      <c r="GD178" s="4">
        <v>-158.50933037594399</v>
      </c>
      <c r="GE178" s="28">
        <v>-8.42216329900594E-2</v>
      </c>
      <c r="GF178" s="4">
        <v>552.84903225806499</v>
      </c>
      <c r="GG178" s="4">
        <v>2314.3101981047998</v>
      </c>
      <c r="GH178" s="4">
        <v>941.824006976796</v>
      </c>
      <c r="GI178" s="28">
        <v>0.40695668530003398</v>
      </c>
      <c r="GJ178" s="4">
        <v>133.89486314097201</v>
      </c>
      <c r="GK178" s="28">
        <v>5.7855192986065299E-2</v>
      </c>
      <c r="GL178" s="4">
        <v>654.55272657450098</v>
      </c>
      <c r="GM178" s="4">
        <v>2141.2381220798502</v>
      </c>
      <c r="GN178" s="4">
        <v>692.58772683123595</v>
      </c>
      <c r="GO178" s="28">
        <v>0.32345198774926698</v>
      </c>
      <c r="GP178" s="4">
        <v>236.539289834508</v>
      </c>
      <c r="GQ178" s="28">
        <v>0.110468465601925</v>
      </c>
      <c r="GR178" s="4">
        <v>594.29419354838706</v>
      </c>
      <c r="GS178" s="4">
        <v>611.24795740496097</v>
      </c>
      <c r="GT178" s="4">
        <v>180.14215185980299</v>
      </c>
      <c r="GU178" s="28">
        <v>0.29471207171733099</v>
      </c>
      <c r="GV178" s="4">
        <v>-77.9649781992985</v>
      </c>
      <c r="GW178" s="28">
        <v>-0.12755049281521799</v>
      </c>
      <c r="GX178" s="4">
        <v>194.65960215053801</v>
      </c>
    </row>
    <row r="179" spans="1:206" x14ac:dyDescent="0.25">
      <c r="A179" s="4" t="s">
        <v>220</v>
      </c>
      <c r="B179" s="4" t="s">
        <v>553</v>
      </c>
      <c r="C179" s="4" t="s">
        <v>554</v>
      </c>
      <c r="D179" s="25" t="s">
        <v>248</v>
      </c>
      <c r="K179" s="26">
        <v>507.05694968026103</v>
      </c>
      <c r="L179" s="26">
        <v>796.49991120311802</v>
      </c>
      <c r="M179" s="26">
        <v>882.74285335057596</v>
      </c>
      <c r="N179" s="26">
        <v>1158.3427851691399</v>
      </c>
      <c r="O179" s="26">
        <v>889.13318430737297</v>
      </c>
      <c r="P179" s="26">
        <v>1166.7283211162201</v>
      </c>
      <c r="Q179" s="26">
        <v>1345.61151884846</v>
      </c>
      <c r="R179" s="26">
        <v>1231.7283085674801</v>
      </c>
      <c r="S179" s="26">
        <v>1146.7726011142299</v>
      </c>
      <c r="T179" s="26">
        <v>1285.81955755896</v>
      </c>
      <c r="U179" s="26">
        <v>892.08213637226004</v>
      </c>
      <c r="V179" s="26">
        <v>1304.66354056865</v>
      </c>
      <c r="W179" s="26">
        <v>1108.3010515168301</v>
      </c>
      <c r="X179" s="26">
        <v>1022.30044914666</v>
      </c>
      <c r="Y179" s="26">
        <v>757.15829037131198</v>
      </c>
      <c r="Z179" s="26">
        <v>735.71378381671502</v>
      </c>
      <c r="AA179" s="26">
        <v>679.77429378056399</v>
      </c>
      <c r="AB179" s="26">
        <v>318.732431668223</v>
      </c>
      <c r="AC179" s="26">
        <v>0</v>
      </c>
      <c r="AD179" s="26">
        <v>0</v>
      </c>
      <c r="AE179" s="26">
        <v>507.05694968026103</v>
      </c>
      <c r="AF179" s="26">
        <v>1679.24276455369</v>
      </c>
      <c r="AG179" s="26">
        <v>2047.47596947652</v>
      </c>
      <c r="AH179" s="26">
        <v>2512.3398399646799</v>
      </c>
      <c r="AI179" s="26">
        <v>2378.5009096817198</v>
      </c>
      <c r="AJ179" s="26">
        <v>2177.9016939312201</v>
      </c>
      <c r="AK179" s="26">
        <v>2412.96459208548</v>
      </c>
      <c r="AL179" s="26">
        <v>1779.4587395179799</v>
      </c>
      <c r="AM179" s="26">
        <v>1415.4880775972799</v>
      </c>
      <c r="AN179" s="26">
        <v>318.732431668223</v>
      </c>
      <c r="AP179" s="26">
        <v>2186.29971423396</v>
      </c>
      <c r="AQ179" s="26">
        <v>4559.8158094411901</v>
      </c>
      <c r="AR179" s="26">
        <v>4556.4026036129299</v>
      </c>
      <c r="AS179" s="26">
        <v>4192.4233316034597</v>
      </c>
      <c r="AT179" s="26">
        <v>1734.2205092654999</v>
      </c>
      <c r="AU179" s="26">
        <f t="shared" si="31"/>
        <v>2373.5160952072301</v>
      </c>
      <c r="AV179" s="26">
        <f t="shared" si="32"/>
        <v>-3.4132058282602884</v>
      </c>
      <c r="AW179" s="26">
        <f t="shared" si="33"/>
        <v>-363.97927200947015</v>
      </c>
      <c r="AX179" s="26">
        <v>86.242942147457399</v>
      </c>
      <c r="AY179" s="26">
        <v>275.59993181856697</v>
      </c>
      <c r="AZ179" s="26">
        <v>-269.20960086176899</v>
      </c>
      <c r="BA179" s="26">
        <v>277.59513680884203</v>
      </c>
      <c r="BB179" s="26">
        <v>178.883197732246</v>
      </c>
      <c r="BC179" s="26">
        <v>-113.883210280979</v>
      </c>
      <c r="BD179" s="26">
        <v>-84.955707453249104</v>
      </c>
      <c r="BE179" s="26">
        <v>139.046956444725</v>
      </c>
      <c r="BF179" s="26">
        <v>-393.73742118669901</v>
      </c>
      <c r="BG179" s="26">
        <v>412.58140419639199</v>
      </c>
      <c r="BH179" s="26">
        <v>-196.362489051822</v>
      </c>
      <c r="BI179" s="26">
        <v>-86.000602370166007</v>
      </c>
      <c r="BJ179" s="26">
        <v>-265.14215877535202</v>
      </c>
      <c r="BK179" s="26">
        <v>-21.444506554596501</v>
      </c>
      <c r="BL179" s="26">
        <v>-55.939490036151597</v>
      </c>
      <c r="BM179" s="26" t="s">
        <v>224</v>
      </c>
      <c r="BN179" s="4" t="s">
        <v>224</v>
      </c>
      <c r="BO179" s="27">
        <v>161</v>
      </c>
      <c r="BP179" s="4" t="s">
        <v>253</v>
      </c>
      <c r="BQ179" s="26">
        <v>1158.3427851691399</v>
      </c>
      <c r="BR179" s="26">
        <v>529.54002509253098</v>
      </c>
      <c r="BS179" s="28">
        <v>0.45715312589028301</v>
      </c>
      <c r="BT179" s="4">
        <v>249.70161951547101</v>
      </c>
      <c r="BU179" s="28">
        <v>0.215567984462397</v>
      </c>
      <c r="BV179" s="4">
        <v>226.118279569892</v>
      </c>
      <c r="BW179" s="26">
        <v>889.13318430737297</v>
      </c>
      <c r="BX179" s="26">
        <v>248.290188921523</v>
      </c>
      <c r="BY179" s="28">
        <v>0.27924971568228901</v>
      </c>
      <c r="BZ179" s="4">
        <v>75.342002220719493</v>
      </c>
      <c r="CA179" s="28">
        <v>8.4736464177085302E-2</v>
      </c>
      <c r="CB179" s="4">
        <v>228.35483870967701</v>
      </c>
      <c r="CC179" s="26">
        <v>1166.7283211162201</v>
      </c>
      <c r="CD179" s="26">
        <v>556.91943537853001</v>
      </c>
      <c r="CE179" s="28">
        <v>0.47733429051051202</v>
      </c>
      <c r="CF179" s="4">
        <v>358.90701629536397</v>
      </c>
      <c r="CG179" s="28">
        <v>0.307618328791399</v>
      </c>
      <c r="CH179" s="4">
        <v>233.21505376344101</v>
      </c>
      <c r="CI179" s="26">
        <v>1345.61151884846</v>
      </c>
      <c r="CJ179" s="26">
        <v>648.54075362617198</v>
      </c>
      <c r="CK179" s="28">
        <v>0.48196730225762002</v>
      </c>
      <c r="CL179" s="4">
        <v>459.28669546432297</v>
      </c>
      <c r="CM179" s="28">
        <v>0.34132191128786399</v>
      </c>
      <c r="CN179" s="4">
        <v>243.547235023041</v>
      </c>
      <c r="CO179" s="26">
        <v>1231.7283085674801</v>
      </c>
      <c r="CP179" s="26">
        <v>468.65879181433002</v>
      </c>
      <c r="CQ179" s="28">
        <v>0.38048877220284599</v>
      </c>
      <c r="CR179" s="4">
        <v>240.341125089321</v>
      </c>
      <c r="CS179" s="28">
        <v>0.195125112752212</v>
      </c>
      <c r="CT179" s="4">
        <v>251.90967741935501</v>
      </c>
      <c r="CU179" s="26">
        <v>1147.4241585749701</v>
      </c>
      <c r="CV179" s="26">
        <v>504.65583681447299</v>
      </c>
      <c r="CW179" s="28">
        <v>0.439816290290787</v>
      </c>
      <c r="CX179" s="4">
        <v>313.39994117832902</v>
      </c>
      <c r="CY179" s="28">
        <v>0.273133469289641</v>
      </c>
      <c r="CZ179" s="4">
        <v>253.848698924731</v>
      </c>
      <c r="DA179" s="26">
        <v>1288.1464757216299</v>
      </c>
      <c r="DB179" s="26">
        <v>636.05291734364198</v>
      </c>
      <c r="DC179" s="28">
        <v>0.49377375114683297</v>
      </c>
      <c r="DD179" s="4">
        <v>451.74007688264402</v>
      </c>
      <c r="DE179" s="28">
        <v>0.35068999170267101</v>
      </c>
      <c r="DF179" s="4">
        <v>247.316129032258</v>
      </c>
      <c r="DG179" s="26">
        <v>892.507596347814</v>
      </c>
      <c r="DH179" s="26">
        <v>420.90082463884301</v>
      </c>
      <c r="DI179" s="28">
        <v>0.47159354873974302</v>
      </c>
      <c r="DJ179" s="4">
        <v>234.51936401219399</v>
      </c>
      <c r="DK179" s="28">
        <v>0.26276455793974002</v>
      </c>
      <c r="DL179" s="4">
        <v>198.918202764977</v>
      </c>
      <c r="DM179" s="26">
        <v>1304.66354056865</v>
      </c>
      <c r="DN179" s="26">
        <v>755.67669484647695</v>
      </c>
      <c r="DO179" s="28">
        <v>0.57921193575862995</v>
      </c>
      <c r="DP179" s="4">
        <v>436.580699894492</v>
      </c>
      <c r="DQ179" s="28">
        <v>0.33463087326269902</v>
      </c>
      <c r="DR179" s="4">
        <v>273.26344086021498</v>
      </c>
      <c r="DS179" s="26">
        <v>1107.97463421524</v>
      </c>
      <c r="DT179" s="26">
        <v>643.54966128584203</v>
      </c>
      <c r="DU179" s="28">
        <v>0.58083429115835195</v>
      </c>
      <c r="DV179" s="4">
        <v>372.30790537899799</v>
      </c>
      <c r="DW179" s="28">
        <v>0.33602565788222999</v>
      </c>
      <c r="DX179" s="4">
        <v>252.44560215053801</v>
      </c>
      <c r="DY179" s="26">
        <v>1022.30044914666</v>
      </c>
      <c r="DZ179" s="26">
        <v>708.64487435207604</v>
      </c>
      <c r="EA179" s="28">
        <v>0.69318650397111503</v>
      </c>
      <c r="EB179" s="4">
        <v>545.87833646407603</v>
      </c>
      <c r="EC179" s="28">
        <v>0.53397055329451604</v>
      </c>
      <c r="ED179" s="4">
        <v>201.648387096774</v>
      </c>
      <c r="EE179" s="26">
        <v>757.15829037131198</v>
      </c>
      <c r="EF179" s="26">
        <v>508.63284121902598</v>
      </c>
      <c r="EG179" s="28">
        <v>0.67176553131260297</v>
      </c>
      <c r="EH179" s="4">
        <v>365.63735251499099</v>
      </c>
      <c r="EI179" s="28">
        <v>0.48290741469089798</v>
      </c>
      <c r="EJ179" s="4">
        <v>162.85253456221201</v>
      </c>
      <c r="EK179" s="26">
        <v>735.8929942835</v>
      </c>
      <c r="EL179" s="26">
        <v>508.91519248308902</v>
      </c>
      <c r="EM179" s="28">
        <v>0.69156140422099299</v>
      </c>
      <c r="EN179" s="4">
        <v>379.01297107438</v>
      </c>
      <c r="EO179" s="28">
        <v>0.51503815638767503</v>
      </c>
      <c r="EP179" s="4">
        <v>146.03032258064499</v>
      </c>
      <c r="EQ179" s="26">
        <v>679.78457565651399</v>
      </c>
      <c r="ER179" s="26">
        <v>473.94329858229099</v>
      </c>
      <c r="ES179" s="28">
        <v>0.697196311235176</v>
      </c>
      <c r="ET179" s="4">
        <v>305.66463486931599</v>
      </c>
      <c r="EU179" s="28">
        <v>0.44964926509860098</v>
      </c>
      <c r="EV179" s="4">
        <v>127.14376344086</v>
      </c>
      <c r="EW179" s="26">
        <v>318.701006437405</v>
      </c>
      <c r="EX179" s="26">
        <v>190.61464042159599</v>
      </c>
      <c r="EY179" s="28">
        <v>0.598098645976613</v>
      </c>
      <c r="EZ179" s="4">
        <v>154.41980328985801</v>
      </c>
      <c r="FA179" s="28">
        <v>0.48452875946655199</v>
      </c>
      <c r="FB179" s="4">
        <v>74.632903225806402</v>
      </c>
      <c r="FC179" s="4">
        <v>2047.47596947652</v>
      </c>
      <c r="FD179" s="4">
        <v>777.83021401405301</v>
      </c>
      <c r="FE179" s="28">
        <v>0.37989711508698398</v>
      </c>
      <c r="FF179" s="4">
        <v>325.04362173619103</v>
      </c>
      <c r="FG179" s="28">
        <v>0.15875332681891999</v>
      </c>
      <c r="FH179" s="4">
        <v>454.47311827956997</v>
      </c>
      <c r="FI179" s="4">
        <v>2512.3398399646799</v>
      </c>
      <c r="FJ179" s="4">
        <v>1205.4601890046999</v>
      </c>
      <c r="FK179" s="28">
        <v>0.47981573584473802</v>
      </c>
      <c r="FL179" s="4">
        <v>818.19371175968797</v>
      </c>
      <c r="FM179" s="28">
        <v>0.32566999843906103</v>
      </c>
      <c r="FN179" s="4">
        <v>476.76228878648197</v>
      </c>
      <c r="FO179" s="4">
        <v>2379.15246714246</v>
      </c>
      <c r="FP179" s="4">
        <v>973.31462862880301</v>
      </c>
      <c r="FQ179" s="28">
        <v>0.40910140988056498</v>
      </c>
      <c r="FR179" s="4">
        <v>553.74106626765104</v>
      </c>
      <c r="FS179" s="28">
        <v>0.23274719628739701</v>
      </c>
      <c r="FT179" s="4">
        <v>505.758376344086</v>
      </c>
      <c r="FU179" s="4">
        <v>2180.6540720694502</v>
      </c>
      <c r="FV179" s="4">
        <v>1056.9537419824901</v>
      </c>
      <c r="FW179" s="28">
        <v>0.484695741300882</v>
      </c>
      <c r="FX179" s="4">
        <v>686.25944089483698</v>
      </c>
      <c r="FY179" s="28">
        <v>0.31470348721729002</v>
      </c>
      <c r="FZ179" s="4">
        <v>446.23433179723497</v>
      </c>
      <c r="GA179" s="4">
        <v>2412.63817478389</v>
      </c>
      <c r="GB179" s="4">
        <v>1260.3325316609501</v>
      </c>
      <c r="GC179" s="28">
        <v>0.52238771019771502</v>
      </c>
      <c r="GD179" s="4">
        <v>808.88860527349004</v>
      </c>
      <c r="GE179" s="28">
        <v>0.33527141107511699</v>
      </c>
      <c r="GF179" s="4">
        <v>525.70904301075302</v>
      </c>
      <c r="GG179" s="4">
        <v>1779.4587395179799</v>
      </c>
      <c r="GH179" s="4">
        <v>1217.2777155711001</v>
      </c>
      <c r="GI179" s="28">
        <v>0.68407189699764603</v>
      </c>
      <c r="GJ179" s="4">
        <v>911.515688979066</v>
      </c>
      <c r="GK179" s="28">
        <v>0.51224322808742395</v>
      </c>
      <c r="GL179" s="4">
        <v>364.50092165898599</v>
      </c>
      <c r="GM179" s="4">
        <v>1415.67756994001</v>
      </c>
      <c r="GN179" s="4">
        <v>982.85849106538001</v>
      </c>
      <c r="GO179" s="28">
        <v>0.69426719186278096</v>
      </c>
      <c r="GP179" s="4">
        <v>684.67760594369599</v>
      </c>
      <c r="GQ179" s="28">
        <v>0.483639509788028</v>
      </c>
      <c r="GR179" s="4">
        <v>273.17408602150499</v>
      </c>
      <c r="GS179" s="4">
        <v>318.701006437405</v>
      </c>
      <c r="GT179" s="4">
        <v>190.61464042159599</v>
      </c>
      <c r="GU179" s="28">
        <v>0.598098645976613</v>
      </c>
      <c r="GV179" s="4">
        <v>154.41980328985801</v>
      </c>
      <c r="GW179" s="28">
        <v>0.48452875946655199</v>
      </c>
      <c r="GX179" s="4">
        <v>74.632903225806402</v>
      </c>
    </row>
    <row r="180" spans="1:206" x14ac:dyDescent="0.25">
      <c r="A180" s="4" t="s">
        <v>220</v>
      </c>
      <c r="B180" s="4" t="s">
        <v>555</v>
      </c>
      <c r="C180" s="4" t="s">
        <v>556</v>
      </c>
      <c r="D180" s="25" t="s">
        <v>538</v>
      </c>
      <c r="S180" s="26">
        <v>4.8205312730743604</v>
      </c>
      <c r="T180" s="26">
        <v>258.44684608341203</v>
      </c>
      <c r="U180" s="26">
        <v>504.90839283421701</v>
      </c>
      <c r="V180" s="26">
        <v>673.22735504371099</v>
      </c>
      <c r="W180" s="26">
        <v>1247.16378277992</v>
      </c>
      <c r="X180" s="26">
        <v>1268.77646364678</v>
      </c>
      <c r="Y180" s="26">
        <v>901.43533167094904</v>
      </c>
      <c r="Z180" s="26">
        <v>521.61305426514798</v>
      </c>
      <c r="AA180" s="26">
        <v>15.806397486125199</v>
      </c>
      <c r="AB180" s="26">
        <v>14.7589463959493</v>
      </c>
      <c r="AC180" s="26">
        <v>0</v>
      </c>
      <c r="AD180" s="26">
        <v>0</v>
      </c>
      <c r="AE180" s="26">
        <v>0</v>
      </c>
      <c r="AF180" s="26">
        <v>0</v>
      </c>
      <c r="AG180" s="26">
        <v>0</v>
      </c>
      <c r="AH180" s="26">
        <v>0</v>
      </c>
      <c r="AI180" s="26">
        <v>4.8205312730743604</v>
      </c>
      <c r="AJ180" s="26">
        <v>763.35523891762898</v>
      </c>
      <c r="AK180" s="26">
        <v>1920.3911378236401</v>
      </c>
      <c r="AL180" s="26">
        <v>2170.2117953177299</v>
      </c>
      <c r="AM180" s="26">
        <v>537.41945175127296</v>
      </c>
      <c r="AN180" s="26">
        <v>14.7589463959493</v>
      </c>
      <c r="AR180" s="26">
        <v>768.17577019070404</v>
      </c>
      <c r="AS180" s="26">
        <v>4090.6029331413702</v>
      </c>
      <c r="AT180" s="26">
        <v>552.17839814722197</v>
      </c>
      <c r="AU180" s="26">
        <f t="shared" si="31"/>
        <v>0</v>
      </c>
      <c r="AV180" s="26">
        <f t="shared" si="32"/>
        <v>768.17577019070404</v>
      </c>
      <c r="AW180" s="26">
        <f t="shared" si="33"/>
        <v>3322.4271629506661</v>
      </c>
      <c r="AX180" s="26">
        <v>0</v>
      </c>
      <c r="AY180" s="26">
        <v>0</v>
      </c>
      <c r="AZ180" s="26">
        <v>0</v>
      </c>
      <c r="BA180" s="26">
        <v>0</v>
      </c>
      <c r="BB180" s="26">
        <v>0</v>
      </c>
      <c r="BC180" s="26">
        <v>0</v>
      </c>
      <c r="BD180" s="26">
        <v>4.8205312730743604</v>
      </c>
      <c r="BE180" s="26">
        <v>253.62631481033799</v>
      </c>
      <c r="BF180" s="26">
        <v>246.46154675080501</v>
      </c>
      <c r="BG180" s="26">
        <v>168.318962209494</v>
      </c>
      <c r="BH180" s="26">
        <v>573.936427736214</v>
      </c>
      <c r="BI180" s="26">
        <v>21.612680866857801</v>
      </c>
      <c r="BJ180" s="26">
        <v>-367.341131975834</v>
      </c>
      <c r="BK180" s="26">
        <v>-379.822277405801</v>
      </c>
      <c r="BL180" s="26">
        <v>-505.806656779023</v>
      </c>
      <c r="BM180" s="26" t="s">
        <v>409</v>
      </c>
      <c r="BN180" s="4" t="s">
        <v>342</v>
      </c>
      <c r="BO180" s="27">
        <v>162</v>
      </c>
      <c r="BP180" s="4" t="s">
        <v>253</v>
      </c>
      <c r="CU180" s="26">
        <v>5.82746342454619</v>
      </c>
      <c r="CV180" s="26">
        <v>1.24136887022487</v>
      </c>
      <c r="CW180" s="28">
        <v>0.213020448141473</v>
      </c>
      <c r="CX180" s="4">
        <v>-1.5989833378488201</v>
      </c>
      <c r="CY180" s="28">
        <v>-0.27438753731403098</v>
      </c>
      <c r="CZ180" s="4">
        <v>1.8</v>
      </c>
      <c r="DA180" s="26">
        <v>284.10393358892702</v>
      </c>
      <c r="DB180" s="26">
        <v>148.05419007396699</v>
      </c>
      <c r="DC180" s="28">
        <v>0.52112685735702802</v>
      </c>
      <c r="DD180" s="4">
        <v>103.05962088750699</v>
      </c>
      <c r="DE180" s="28">
        <v>0.362753234654699</v>
      </c>
      <c r="DF180" s="4">
        <v>34.853763440860199</v>
      </c>
      <c r="DG180" s="26">
        <v>548.026870925661</v>
      </c>
      <c r="DH180" s="26">
        <v>246.53399349427301</v>
      </c>
      <c r="DI180" s="28">
        <v>0.44985749161871902</v>
      </c>
      <c r="DJ180" s="4">
        <v>134.63753238576999</v>
      </c>
      <c r="DK180" s="28">
        <v>0.24567688105942001</v>
      </c>
      <c r="DL180" s="4">
        <v>91.970046082949295</v>
      </c>
      <c r="DM180" s="26">
        <v>669.12076629097305</v>
      </c>
      <c r="DN180" s="26">
        <v>432.67470688473702</v>
      </c>
      <c r="DO180" s="28">
        <v>0.646631712363541</v>
      </c>
      <c r="DP180" s="4">
        <v>295.07313921035399</v>
      </c>
      <c r="DQ180" s="28">
        <v>0.44098637208046099</v>
      </c>
      <c r="DR180" s="4">
        <v>96.839784946236605</v>
      </c>
      <c r="DS180" s="26">
        <v>1175.8714600380299</v>
      </c>
      <c r="DT180" s="26">
        <v>680.56604360009499</v>
      </c>
      <c r="DU180" s="28">
        <v>0.57877588386921497</v>
      </c>
      <c r="DV180" s="4">
        <v>475.16433177956901</v>
      </c>
      <c r="DW180" s="28">
        <v>0.40409547125516698</v>
      </c>
      <c r="DX180" s="4">
        <v>188.10537634408601</v>
      </c>
      <c r="DY180" s="26">
        <v>1216.9313102384799</v>
      </c>
      <c r="DZ180" s="26">
        <v>656.12248014255294</v>
      </c>
      <c r="EA180" s="28">
        <v>0.53916147495126199</v>
      </c>
      <c r="EB180" s="4">
        <v>380.35845931702301</v>
      </c>
      <c r="EC180" s="28">
        <v>0.31255540564773798</v>
      </c>
      <c r="ED180" s="4">
        <v>229.277419354839</v>
      </c>
      <c r="EE180" s="26">
        <v>889.84366769514804</v>
      </c>
      <c r="EF180" s="26">
        <v>451.79714724875902</v>
      </c>
      <c r="EG180" s="28">
        <v>0.50772642841746896</v>
      </c>
      <c r="EH180" s="4">
        <v>189.207522491422</v>
      </c>
      <c r="EI180" s="28">
        <v>0.21263007128151201</v>
      </c>
      <c r="EJ180" s="4">
        <v>208.64400921659001</v>
      </c>
      <c r="EK180" s="26">
        <v>525.337463515374</v>
      </c>
      <c r="EL180" s="26">
        <v>189.22288101108199</v>
      </c>
      <c r="EM180" s="28">
        <v>0.36019300764287598</v>
      </c>
      <c r="EN180" s="4">
        <v>36.387614523939902</v>
      </c>
      <c r="EO180" s="28">
        <v>6.9265219123050406E-2</v>
      </c>
      <c r="EP180" s="4">
        <v>127.63225806451599</v>
      </c>
      <c r="EQ180" s="26">
        <v>14.9802818100911</v>
      </c>
      <c r="ER180" s="26">
        <v>30.224939470261599</v>
      </c>
      <c r="ES180" s="28">
        <v>2.0176482561163298</v>
      </c>
      <c r="ET180" s="4">
        <v>10.559841412257301</v>
      </c>
      <c r="EU180" s="28">
        <v>0.70491607208242801</v>
      </c>
      <c r="EV180" s="4">
        <v>9.7903225806451601</v>
      </c>
      <c r="EW180" s="26">
        <v>13.8222042532741</v>
      </c>
      <c r="EX180" s="26">
        <v>-0.328628985806249</v>
      </c>
      <c r="EY180" s="28">
        <v>-2.3775439849140299E-2</v>
      </c>
      <c r="EZ180" s="4">
        <v>-7.0223445020114799</v>
      </c>
      <c r="FA180" s="28">
        <v>-0.50804809228225001</v>
      </c>
      <c r="FB180" s="4">
        <v>4</v>
      </c>
      <c r="FC180" s="4">
        <v>0</v>
      </c>
      <c r="FD180" s="4">
        <v>0</v>
      </c>
      <c r="FF180" s="4">
        <v>0</v>
      </c>
      <c r="FH180" s="4">
        <v>0</v>
      </c>
      <c r="FI180" s="4">
        <v>0</v>
      </c>
      <c r="FJ180" s="4">
        <v>0</v>
      </c>
      <c r="FL180" s="4">
        <v>0</v>
      </c>
      <c r="FN180" s="4">
        <v>0</v>
      </c>
      <c r="FO180" s="4">
        <v>5.82746342454619</v>
      </c>
      <c r="FP180" s="4">
        <v>1.24136887022487</v>
      </c>
      <c r="FQ180" s="28">
        <v>0.213020448141473</v>
      </c>
      <c r="FR180" s="4">
        <v>-1.5989833378488201</v>
      </c>
      <c r="FS180" s="28">
        <v>-0.27438753731403098</v>
      </c>
      <c r="FT180" s="4">
        <v>1.8</v>
      </c>
      <c r="FU180" s="4">
        <v>832.13080451458802</v>
      </c>
      <c r="FV180" s="4">
        <v>394.58818356824003</v>
      </c>
      <c r="FW180" s="28">
        <v>0.47419009298474202</v>
      </c>
      <c r="FX180" s="4">
        <v>237.697153273277</v>
      </c>
      <c r="FY180" s="28">
        <v>0.28564878500313901</v>
      </c>
      <c r="FZ180" s="4">
        <v>126.82380952381</v>
      </c>
      <c r="GA180" s="4">
        <v>1844.992226329</v>
      </c>
      <c r="GB180" s="4">
        <v>433.91607575496198</v>
      </c>
      <c r="GC180" s="28">
        <v>0.23518585583329399</v>
      </c>
      <c r="GD180" s="4">
        <v>770.23747098992305</v>
      </c>
      <c r="GE180" s="28">
        <v>0.41747464298127201</v>
      </c>
      <c r="GF180" s="4">
        <v>284.94516129032297</v>
      </c>
      <c r="GG180" s="4">
        <v>2106.77497793363</v>
      </c>
      <c r="GH180" s="4">
        <v>1107.9196273913101</v>
      </c>
      <c r="GI180" s="28">
        <v>0.52588417794765296</v>
      </c>
      <c r="GJ180" s="4">
        <v>569.56598180844503</v>
      </c>
      <c r="GK180" s="28">
        <v>0.27034969931486802</v>
      </c>
      <c r="GL180" s="4">
        <v>437.92142857142898</v>
      </c>
      <c r="GM180" s="4">
        <v>540.31774532546501</v>
      </c>
      <c r="GN180" s="4">
        <v>219.447820481344</v>
      </c>
      <c r="GO180" s="28">
        <v>0.40614586949972797</v>
      </c>
      <c r="GP180" s="4">
        <v>46.947455936197201</v>
      </c>
      <c r="GQ180" s="28">
        <v>8.6888606458627296E-2</v>
      </c>
      <c r="GR180" s="4">
        <v>137.42258064516099</v>
      </c>
      <c r="GS180" s="4">
        <v>13.8222042532741</v>
      </c>
      <c r="GT180" s="4">
        <v>-0.328628985806249</v>
      </c>
      <c r="GU180" s="28">
        <v>-2.3775439849140299E-2</v>
      </c>
      <c r="GV180" s="4">
        <v>-7.0223445020114799</v>
      </c>
      <c r="GW180" s="28">
        <v>-0.50804809228225001</v>
      </c>
      <c r="GX180" s="4">
        <v>4</v>
      </c>
    </row>
    <row r="181" spans="1:206" x14ac:dyDescent="0.25">
      <c r="A181" s="4" t="s">
        <v>220</v>
      </c>
      <c r="B181" s="4" t="s">
        <v>557</v>
      </c>
      <c r="C181" s="4" t="s">
        <v>558</v>
      </c>
      <c r="D181" s="25" t="s">
        <v>237</v>
      </c>
      <c r="S181" s="26">
        <v>36.443289894337603</v>
      </c>
      <c r="T181" s="26">
        <v>836.76815422007701</v>
      </c>
      <c r="U181" s="26">
        <v>607.60714206852799</v>
      </c>
      <c r="V181" s="26">
        <v>1022.46365555352</v>
      </c>
      <c r="W181" s="26">
        <v>1541.6569258386</v>
      </c>
      <c r="X181" s="26">
        <v>943.272257066463</v>
      </c>
      <c r="Y181" s="26">
        <v>571.95893766641802</v>
      </c>
      <c r="Z181" s="26">
        <v>303.62052341218299</v>
      </c>
      <c r="AA181" s="26">
        <v>239.30449059129799</v>
      </c>
      <c r="AB181" s="26">
        <v>151.13043090828199</v>
      </c>
      <c r="AC181" s="26">
        <v>0</v>
      </c>
      <c r="AD181" s="26">
        <v>0</v>
      </c>
      <c r="AE181" s="26">
        <v>0</v>
      </c>
      <c r="AF181" s="26">
        <v>0</v>
      </c>
      <c r="AG181" s="26">
        <v>0</v>
      </c>
      <c r="AH181" s="26">
        <v>0</v>
      </c>
      <c r="AI181" s="26">
        <v>36.443289894337603</v>
      </c>
      <c r="AJ181" s="26">
        <v>1444.3752962886099</v>
      </c>
      <c r="AK181" s="26">
        <v>2564.1205813921301</v>
      </c>
      <c r="AL181" s="26">
        <v>1515.2311947328801</v>
      </c>
      <c r="AM181" s="26">
        <v>542.92501400348101</v>
      </c>
      <c r="AN181" s="26">
        <v>151.13043090828199</v>
      </c>
      <c r="AR181" s="26">
        <v>1480.81858618294</v>
      </c>
      <c r="AS181" s="26">
        <v>4079.35177612501</v>
      </c>
      <c r="AT181" s="26">
        <v>694.05544491176295</v>
      </c>
      <c r="AU181" s="26">
        <f t="shared" si="31"/>
        <v>0</v>
      </c>
      <c r="AV181" s="26">
        <f t="shared" si="32"/>
        <v>1480.81858618294</v>
      </c>
      <c r="AW181" s="26">
        <f t="shared" si="33"/>
        <v>2598.5331899420698</v>
      </c>
      <c r="AX181" s="26">
        <v>0</v>
      </c>
      <c r="AY181" s="26">
        <v>0</v>
      </c>
      <c r="AZ181" s="26">
        <v>0</v>
      </c>
      <c r="BA181" s="26">
        <v>0</v>
      </c>
      <c r="BB181" s="26">
        <v>0</v>
      </c>
      <c r="BC181" s="26">
        <v>0</v>
      </c>
      <c r="BD181" s="26">
        <v>36.443289894337603</v>
      </c>
      <c r="BE181" s="26">
        <v>800.32486432574001</v>
      </c>
      <c r="BF181" s="26">
        <v>-229.16101215154899</v>
      </c>
      <c r="BG181" s="26">
        <v>414.856513484993</v>
      </c>
      <c r="BH181" s="26">
        <v>519.19327028508201</v>
      </c>
      <c r="BI181" s="26">
        <v>-598.38466877214</v>
      </c>
      <c r="BJ181" s="26">
        <v>-371.31331940004497</v>
      </c>
      <c r="BK181" s="26">
        <v>-268.33841425423401</v>
      </c>
      <c r="BL181" s="26">
        <v>-64.316032820885397</v>
      </c>
      <c r="BM181" s="26" t="s">
        <v>409</v>
      </c>
      <c r="BN181" s="4" t="s">
        <v>409</v>
      </c>
      <c r="BO181" s="27">
        <v>163</v>
      </c>
      <c r="BP181" s="4" t="s">
        <v>253</v>
      </c>
      <c r="CU181" s="26">
        <v>36.443289894337603</v>
      </c>
      <c r="CV181" s="26">
        <v>-52.129447439718199</v>
      </c>
      <c r="CW181" s="28">
        <v>-1.4304264952714401</v>
      </c>
      <c r="CX181" s="4">
        <v>-55.417006502302897</v>
      </c>
      <c r="CY181" s="28">
        <v>-1.5206367664109699</v>
      </c>
      <c r="CZ181" s="4">
        <v>2.95</v>
      </c>
      <c r="DA181" s="26">
        <v>836.76815422007701</v>
      </c>
      <c r="DB181" s="26">
        <v>404.43945212649101</v>
      </c>
      <c r="DC181" s="28">
        <v>0.48333513899492903</v>
      </c>
      <c r="DD181" s="4">
        <v>344.79244643879099</v>
      </c>
      <c r="DE181" s="28">
        <v>0.41205254370627997</v>
      </c>
      <c r="DF181" s="4">
        <v>50.640860215053799</v>
      </c>
      <c r="DG181" s="26">
        <v>607.60714206852799</v>
      </c>
      <c r="DH181" s="26">
        <v>279.45333847968698</v>
      </c>
      <c r="DI181" s="28">
        <v>0.45992438062581198</v>
      </c>
      <c r="DJ181" s="4">
        <v>174.664666465159</v>
      </c>
      <c r="DK181" s="28">
        <v>0.28746315566754699</v>
      </c>
      <c r="DL181" s="4">
        <v>82.920506912442406</v>
      </c>
      <c r="DM181" s="26">
        <v>1022.46365555352</v>
      </c>
      <c r="DN181" s="26">
        <v>275.02716114555199</v>
      </c>
      <c r="DO181" s="28">
        <v>0.26898477970511703</v>
      </c>
      <c r="DP181" s="4">
        <v>43.7692547809541</v>
      </c>
      <c r="DQ181" s="28">
        <v>4.28076387294756E-2</v>
      </c>
      <c r="DR181" s="4">
        <v>176.08817204301101</v>
      </c>
      <c r="DS181" s="26">
        <v>1541.68145868133</v>
      </c>
      <c r="DT181" s="26">
        <v>940.71396036600504</v>
      </c>
      <c r="DU181" s="28">
        <v>0.61018698452184805</v>
      </c>
      <c r="DV181" s="4">
        <v>692.18686578223605</v>
      </c>
      <c r="DW181" s="28">
        <v>0.44898176720260702</v>
      </c>
      <c r="DX181" s="4">
        <v>215.02526881720399</v>
      </c>
      <c r="DY181" s="26">
        <v>943.32670768011099</v>
      </c>
      <c r="DZ181" s="26">
        <v>709.19149126956802</v>
      </c>
      <c r="EA181" s="28">
        <v>0.75179838066247096</v>
      </c>
      <c r="EB181" s="4">
        <v>545.381250076161</v>
      </c>
      <c r="EC181" s="28">
        <v>0.57814672863169203</v>
      </c>
      <c r="ED181" s="4">
        <v>137.88333333333301</v>
      </c>
      <c r="EE181" s="26">
        <v>571.93290289528295</v>
      </c>
      <c r="EF181" s="26">
        <v>486.52513822739598</v>
      </c>
      <c r="EG181" s="28">
        <v>0.85066820909318297</v>
      </c>
      <c r="EH181" s="4">
        <v>366.37488393043202</v>
      </c>
      <c r="EI181" s="28">
        <v>0.64059067431816097</v>
      </c>
      <c r="EJ181" s="4">
        <v>107.493087557604</v>
      </c>
      <c r="EK181" s="26">
        <v>303.62052341218299</v>
      </c>
      <c r="EL181" s="26">
        <v>166.05550253015801</v>
      </c>
      <c r="EM181" s="28">
        <v>0.54691791142434498</v>
      </c>
      <c r="EN181" s="4">
        <v>93.406842818461499</v>
      </c>
      <c r="EO181" s="28">
        <v>0.30764337591123903</v>
      </c>
      <c r="EP181" s="4">
        <v>63.365591397849499</v>
      </c>
      <c r="EQ181" s="26">
        <v>239.30449059129799</v>
      </c>
      <c r="ER181" s="26">
        <v>174.063631263378</v>
      </c>
      <c r="ES181" s="28">
        <v>0.72737302519181302</v>
      </c>
      <c r="ET181" s="4">
        <v>141.663576690779</v>
      </c>
      <c r="EU181" s="28">
        <v>0.59198043605760298</v>
      </c>
      <c r="EV181" s="4">
        <v>23.6967741935484</v>
      </c>
      <c r="EW181" s="26">
        <v>151.13043090828199</v>
      </c>
      <c r="EX181" s="26">
        <v>109.128119218346</v>
      </c>
      <c r="EY181" s="28">
        <v>0.72207905821808405</v>
      </c>
      <c r="EZ181" s="4">
        <v>88.4527812546646</v>
      </c>
      <c r="FA181" s="28">
        <v>0.58527445943924195</v>
      </c>
      <c r="FB181" s="4">
        <v>18</v>
      </c>
      <c r="FC181" s="4">
        <v>0</v>
      </c>
      <c r="FD181" s="4">
        <v>0</v>
      </c>
      <c r="FF181" s="4">
        <v>0</v>
      </c>
      <c r="FH181" s="4">
        <v>0</v>
      </c>
      <c r="FI181" s="4">
        <v>0</v>
      </c>
      <c r="FJ181" s="4">
        <v>0</v>
      </c>
      <c r="FL181" s="4">
        <v>0</v>
      </c>
      <c r="FN181" s="4">
        <v>0</v>
      </c>
      <c r="FO181" s="4">
        <v>36.443289894337603</v>
      </c>
      <c r="FP181" s="4">
        <v>-52.129447439718199</v>
      </c>
      <c r="FQ181" s="28">
        <v>-1.4304264952714401</v>
      </c>
      <c r="FR181" s="4">
        <v>-55.417006502302897</v>
      </c>
      <c r="FS181" s="28">
        <v>-1.5206367664109699</v>
      </c>
      <c r="FT181" s="4">
        <v>2.95</v>
      </c>
      <c r="FU181" s="4">
        <v>1444.3752962886099</v>
      </c>
      <c r="FV181" s="4">
        <v>683.89279060617901</v>
      </c>
      <c r="FW181" s="28">
        <v>0.47348690632100598</v>
      </c>
      <c r="FX181" s="4">
        <v>519.45711290395002</v>
      </c>
      <c r="FY181" s="28">
        <v>0.35964137176724198</v>
      </c>
      <c r="FZ181" s="4">
        <v>133.561367127496</v>
      </c>
      <c r="GA181" s="4">
        <v>2564.1451142348501</v>
      </c>
      <c r="GB181" s="4">
        <v>222.89771370583401</v>
      </c>
      <c r="GC181" s="28">
        <v>8.6928665803045799E-2</v>
      </c>
      <c r="GD181" s="4">
        <v>735.95612056318998</v>
      </c>
      <c r="GE181" s="28">
        <v>0.28701812408257599</v>
      </c>
      <c r="GF181" s="4">
        <v>391.11344086021501</v>
      </c>
      <c r="GG181" s="4">
        <v>1515.2596105753901</v>
      </c>
      <c r="GH181" s="4">
        <v>1195.71662949696</v>
      </c>
      <c r="GI181" s="28">
        <v>0.78911667753284198</v>
      </c>
      <c r="GJ181" s="4">
        <v>911.75613400659302</v>
      </c>
      <c r="GK181" s="28">
        <v>0.60171612022336496</v>
      </c>
      <c r="GL181" s="4">
        <v>245.376420890937</v>
      </c>
      <c r="GM181" s="4">
        <v>542.92501400348101</v>
      </c>
      <c r="GN181" s="4">
        <v>340.11913379353501</v>
      </c>
      <c r="GO181" s="28">
        <v>0.62645692318636603</v>
      </c>
      <c r="GP181" s="4">
        <v>235.07041950924099</v>
      </c>
      <c r="GQ181" s="28">
        <v>0.43297032453128698</v>
      </c>
      <c r="GR181" s="4">
        <v>87.062365591397906</v>
      </c>
      <c r="GS181" s="4">
        <v>151.13043090828199</v>
      </c>
      <c r="GT181" s="4">
        <v>109.128119218346</v>
      </c>
      <c r="GU181" s="28">
        <v>0.72207905821808405</v>
      </c>
      <c r="GV181" s="4">
        <v>88.4527812546646</v>
      </c>
      <c r="GW181" s="28">
        <v>0.58527445943924195</v>
      </c>
      <c r="GX181" s="4">
        <v>18</v>
      </c>
    </row>
    <row r="182" spans="1:206" x14ac:dyDescent="0.25">
      <c r="A182" s="4" t="s">
        <v>220</v>
      </c>
      <c r="B182" s="4" t="s">
        <v>559</v>
      </c>
      <c r="C182" s="4" t="s">
        <v>560</v>
      </c>
      <c r="D182" s="25" t="s">
        <v>248</v>
      </c>
      <c r="V182" s="26">
        <v>155.02957257550699</v>
      </c>
      <c r="W182" s="26">
        <v>902.20011960092199</v>
      </c>
      <c r="X182" s="26">
        <v>1402.0023887183099</v>
      </c>
      <c r="Y182" s="26">
        <v>1607.4455266448899</v>
      </c>
      <c r="Z182" s="26">
        <v>1532.0490257460201</v>
      </c>
      <c r="AA182" s="26">
        <v>1667.09600210042</v>
      </c>
      <c r="AB182" s="26">
        <v>927.04906300816594</v>
      </c>
      <c r="AC182" s="26">
        <v>0</v>
      </c>
      <c r="AD182" s="26">
        <v>0</v>
      </c>
      <c r="AE182" s="26">
        <v>0</v>
      </c>
      <c r="AF182" s="26">
        <v>0</v>
      </c>
      <c r="AG182" s="26">
        <v>0</v>
      </c>
      <c r="AH182" s="26">
        <v>0</v>
      </c>
      <c r="AI182" s="26">
        <v>0</v>
      </c>
      <c r="AJ182" s="26">
        <v>0</v>
      </c>
      <c r="AK182" s="26">
        <v>1057.22969217643</v>
      </c>
      <c r="AL182" s="26">
        <v>3009.4479153632101</v>
      </c>
      <c r="AM182" s="26">
        <v>3199.1450278464399</v>
      </c>
      <c r="AN182" s="26">
        <v>927.04906300816594</v>
      </c>
      <c r="AS182" s="26">
        <v>4066.6776075396301</v>
      </c>
      <c r="AT182" s="26">
        <v>4126.1940908546103</v>
      </c>
      <c r="AU182" s="26">
        <f t="shared" si="31"/>
        <v>0</v>
      </c>
      <c r="AV182" s="26">
        <f t="shared" si="32"/>
        <v>0</v>
      </c>
      <c r="AW182" s="26">
        <f t="shared" si="33"/>
        <v>4066.6776075396301</v>
      </c>
      <c r="AX182" s="26">
        <v>0</v>
      </c>
      <c r="AY182" s="26">
        <v>0</v>
      </c>
      <c r="AZ182" s="26">
        <v>0</v>
      </c>
      <c r="BA182" s="26">
        <v>0</v>
      </c>
      <c r="BB182" s="26">
        <v>0</v>
      </c>
      <c r="BC182" s="26">
        <v>0</v>
      </c>
      <c r="BD182" s="26">
        <v>0</v>
      </c>
      <c r="BE182" s="26">
        <v>0</v>
      </c>
      <c r="BF182" s="26">
        <v>0</v>
      </c>
      <c r="BG182" s="26">
        <v>155.02957257550699</v>
      </c>
      <c r="BH182" s="26">
        <v>747.17054702541498</v>
      </c>
      <c r="BI182" s="26">
        <v>499.802269117393</v>
      </c>
      <c r="BJ182" s="26">
        <v>205.44313792657701</v>
      </c>
      <c r="BK182" s="26">
        <v>-75.396500898869405</v>
      </c>
      <c r="BL182" s="26">
        <v>135.04697635439999</v>
      </c>
      <c r="BM182" s="26" t="s">
        <v>409</v>
      </c>
      <c r="BN182" s="4" t="s">
        <v>409</v>
      </c>
      <c r="BO182" s="27">
        <v>164</v>
      </c>
      <c r="BP182" s="4" t="s">
        <v>253</v>
      </c>
      <c r="DM182" s="26">
        <v>155.02957257550699</v>
      </c>
      <c r="DN182" s="26">
        <v>77.769950809226401</v>
      </c>
      <c r="DO182" s="28">
        <v>0.50164590869492898</v>
      </c>
      <c r="DP182" s="4">
        <v>58.481351471900098</v>
      </c>
      <c r="DQ182" s="28">
        <v>0.377227070296004</v>
      </c>
      <c r="DR182" s="4">
        <v>19.233333333333299</v>
      </c>
      <c r="DS182" s="26">
        <v>902.32085395433501</v>
      </c>
      <c r="DT182" s="26">
        <v>340.41489522249998</v>
      </c>
      <c r="DU182" s="28">
        <v>0.37726590683420902</v>
      </c>
      <c r="DV182" s="4">
        <v>230.84668396212399</v>
      </c>
      <c r="DW182" s="28">
        <v>0.25583658290779898</v>
      </c>
      <c r="DX182" s="4">
        <v>83.077419354838696</v>
      </c>
      <c r="DY182" s="26">
        <v>1401.97042806799</v>
      </c>
      <c r="DZ182" s="26">
        <v>434.02721583332101</v>
      </c>
      <c r="EA182" s="28">
        <v>0.30958371670609403</v>
      </c>
      <c r="EB182" s="4">
        <v>309.23865426704799</v>
      </c>
      <c r="EC182" s="28">
        <v>0.220574306045243</v>
      </c>
      <c r="ED182" s="4">
        <v>125.41290322580601</v>
      </c>
      <c r="EE182" s="26">
        <v>1607.4252590001299</v>
      </c>
      <c r="EF182" s="26">
        <v>441.547405712993</v>
      </c>
      <c r="EG182" s="28">
        <v>0.274692339964628</v>
      </c>
      <c r="EH182" s="4">
        <v>272.51730990905497</v>
      </c>
      <c r="EI182" s="28">
        <v>0.16953653576314301</v>
      </c>
      <c r="EJ182" s="4">
        <v>158.79377880184299</v>
      </c>
      <c r="EK182" s="26">
        <v>1532.0460892978101</v>
      </c>
      <c r="EL182" s="26">
        <v>320.695836441756</v>
      </c>
      <c r="EM182" s="28">
        <v>0.209325188505746</v>
      </c>
      <c r="EN182" s="4">
        <v>179.11085178642699</v>
      </c>
      <c r="EO182" s="28">
        <v>0.11690957147935301</v>
      </c>
      <c r="EP182" s="4">
        <v>147.370537634409</v>
      </c>
      <c r="EQ182" s="26">
        <v>1667.0840420816901</v>
      </c>
      <c r="ER182" s="26">
        <v>463.23742185331798</v>
      </c>
      <c r="ES182" s="28">
        <v>0.277872866730146</v>
      </c>
      <c r="ET182" s="4">
        <v>246.963869337331</v>
      </c>
      <c r="EU182" s="28">
        <v>0.148141223299665</v>
      </c>
      <c r="EV182" s="4">
        <v>145.25591397849499</v>
      </c>
      <c r="EW182" s="26">
        <v>927.03460705699399</v>
      </c>
      <c r="EX182" s="26">
        <v>402.557786768168</v>
      </c>
      <c r="EY182" s="28">
        <v>0.43424245837611802</v>
      </c>
      <c r="EZ182" s="4">
        <v>291.41139135502601</v>
      </c>
      <c r="FA182" s="28">
        <v>0.31434791013914098</v>
      </c>
      <c r="FB182" s="4">
        <v>68.692473118279594</v>
      </c>
      <c r="FC182" s="4">
        <v>0</v>
      </c>
      <c r="FD182" s="4">
        <v>0</v>
      </c>
      <c r="FF182" s="4">
        <v>0</v>
      </c>
      <c r="FH182" s="4">
        <v>0</v>
      </c>
      <c r="FI182" s="4">
        <v>0</v>
      </c>
      <c r="FJ182" s="4">
        <v>0</v>
      </c>
      <c r="FL182" s="4">
        <v>0</v>
      </c>
      <c r="FN182" s="4">
        <v>0</v>
      </c>
      <c r="FO182" s="4">
        <v>0</v>
      </c>
      <c r="FP182" s="4">
        <v>0</v>
      </c>
      <c r="FR182" s="4">
        <v>0</v>
      </c>
      <c r="FT182" s="4">
        <v>0</v>
      </c>
      <c r="FU182" s="4">
        <v>0</v>
      </c>
      <c r="FV182" s="4">
        <v>0</v>
      </c>
      <c r="FX182" s="4">
        <v>0</v>
      </c>
      <c r="FZ182" s="4">
        <v>0</v>
      </c>
      <c r="GA182" s="4">
        <v>1057.35042652984</v>
      </c>
      <c r="GB182" s="4">
        <v>77.769950809226401</v>
      </c>
      <c r="GC182" s="28">
        <v>7.3551727845292098E-2</v>
      </c>
      <c r="GD182" s="4">
        <v>289.328035434024</v>
      </c>
      <c r="GE182" s="28">
        <v>0.27363495410275801</v>
      </c>
      <c r="GF182" s="4">
        <v>102.310752688172</v>
      </c>
      <c r="GG182" s="4">
        <v>3009.39568706811</v>
      </c>
      <c r="GH182" s="4">
        <v>875.57462154631401</v>
      </c>
      <c r="GI182" s="28">
        <v>0.29094699155342302</v>
      </c>
      <c r="GJ182" s="4">
        <v>581.75596417610302</v>
      </c>
      <c r="GK182" s="28">
        <v>0.19331321789155501</v>
      </c>
      <c r="GL182" s="4">
        <v>284.20668202765</v>
      </c>
      <c r="GM182" s="4">
        <v>3199.1301313795002</v>
      </c>
      <c r="GN182" s="4">
        <v>783.93325829507398</v>
      </c>
      <c r="GO182" s="28">
        <v>0.245045754971222</v>
      </c>
      <c r="GP182" s="4">
        <v>426.07472112375802</v>
      </c>
      <c r="GQ182" s="28">
        <v>0.133184554433874</v>
      </c>
      <c r="GR182" s="4">
        <v>292.626451612903</v>
      </c>
      <c r="GS182" s="4">
        <v>927.03460705699399</v>
      </c>
      <c r="GT182" s="4">
        <v>402.557786768168</v>
      </c>
      <c r="GU182" s="28">
        <v>0.43424245837611802</v>
      </c>
      <c r="GV182" s="4">
        <v>291.41139135502601</v>
      </c>
      <c r="GW182" s="28">
        <v>0.31434791013914098</v>
      </c>
      <c r="GX182" s="4">
        <v>68.692473118279594</v>
      </c>
    </row>
    <row r="183" spans="1:206" x14ac:dyDescent="0.25">
      <c r="A183" s="4" t="s">
        <v>220</v>
      </c>
      <c r="B183" s="4" t="s">
        <v>561</v>
      </c>
      <c r="C183" s="4" t="s">
        <v>562</v>
      </c>
      <c r="D183" s="25" t="s">
        <v>237</v>
      </c>
      <c r="K183" s="26">
        <v>64.548317747213602</v>
      </c>
      <c r="L183" s="26">
        <v>95.310376996228996</v>
      </c>
      <c r="M183" s="26">
        <v>12.2972097120314</v>
      </c>
      <c r="N183" s="26">
        <v>190.126305824192</v>
      </c>
      <c r="O183" s="26">
        <v>149.96260095916699</v>
      </c>
      <c r="P183" s="26">
        <v>12.1893486735989</v>
      </c>
      <c r="Q183" s="26">
        <v>211.73807464476701</v>
      </c>
      <c r="R183" s="26">
        <v>102.39976394220599</v>
      </c>
      <c r="S183" s="26">
        <v>132.34495557755901</v>
      </c>
      <c r="T183" s="26">
        <v>212.38867053053301</v>
      </c>
      <c r="U183" s="26">
        <v>504.197038723623</v>
      </c>
      <c r="V183" s="26">
        <v>586.371755325099</v>
      </c>
      <c r="W183" s="26">
        <v>1078.2390365291701</v>
      </c>
      <c r="X183" s="26">
        <v>1241.22060597058</v>
      </c>
      <c r="Y183" s="26">
        <v>1082.18653357936</v>
      </c>
      <c r="Z183" s="26">
        <v>1041.21189818168</v>
      </c>
      <c r="AA183" s="26">
        <v>926.61624970160801</v>
      </c>
      <c r="AB183" s="26">
        <v>555.504778533945</v>
      </c>
      <c r="AC183" s="26">
        <v>0</v>
      </c>
      <c r="AD183" s="26">
        <v>0</v>
      </c>
      <c r="AE183" s="26">
        <v>64.548317747213602</v>
      </c>
      <c r="AF183" s="26">
        <v>107.60758670826</v>
      </c>
      <c r="AG183" s="26">
        <v>340.08890678335899</v>
      </c>
      <c r="AH183" s="26">
        <v>223.92742331836601</v>
      </c>
      <c r="AI183" s="26">
        <v>234.744719519765</v>
      </c>
      <c r="AJ183" s="26">
        <v>716.58570925415495</v>
      </c>
      <c r="AK183" s="26">
        <v>1664.61079185427</v>
      </c>
      <c r="AL183" s="26">
        <v>2323.40713954994</v>
      </c>
      <c r="AM183" s="26">
        <v>1967.8281478832901</v>
      </c>
      <c r="AN183" s="26">
        <v>555.504778533945</v>
      </c>
      <c r="AP183" s="26">
        <v>172.155904455474</v>
      </c>
      <c r="AQ183" s="26">
        <v>564.01633010172498</v>
      </c>
      <c r="AR183" s="26">
        <v>951.33042877391995</v>
      </c>
      <c r="AS183" s="26">
        <v>3988.0179314042002</v>
      </c>
      <c r="AT183" s="26">
        <v>2523.3329264172298</v>
      </c>
      <c r="AU183" s="26">
        <f t="shared" si="31"/>
        <v>391.86042564625097</v>
      </c>
      <c r="AV183" s="26">
        <f t="shared" si="32"/>
        <v>387.31409867219497</v>
      </c>
      <c r="AW183" s="26">
        <f t="shared" si="33"/>
        <v>3036.6875026302805</v>
      </c>
      <c r="AX183" s="26">
        <v>-83.013167284197607</v>
      </c>
      <c r="AY183" s="26">
        <v>177.82909611215999</v>
      </c>
      <c r="AZ183" s="26">
        <v>-40.163704865024499</v>
      </c>
      <c r="BA183" s="26">
        <v>-137.77325228556799</v>
      </c>
      <c r="BB183" s="26">
        <v>199.54872597116801</v>
      </c>
      <c r="BC183" s="26">
        <v>-109.338310702561</v>
      </c>
      <c r="BD183" s="26">
        <v>29.945191635353002</v>
      </c>
      <c r="BE183" s="26">
        <v>80.043714952973602</v>
      </c>
      <c r="BF183" s="26">
        <v>291.80836819309002</v>
      </c>
      <c r="BG183" s="26">
        <v>82.174716601476504</v>
      </c>
      <c r="BH183" s="26">
        <v>491.86728120406798</v>
      </c>
      <c r="BI183" s="26">
        <v>162.981569441414</v>
      </c>
      <c r="BJ183" s="26">
        <v>-159.034072391226</v>
      </c>
      <c r="BK183" s="26">
        <v>-40.974635397675897</v>
      </c>
      <c r="BL183" s="26">
        <v>-114.595648480072</v>
      </c>
      <c r="BM183" s="26" t="s">
        <v>224</v>
      </c>
      <c r="BN183" s="4" t="s">
        <v>224</v>
      </c>
      <c r="BO183" s="27">
        <v>165</v>
      </c>
      <c r="BP183" s="4" t="s">
        <v>253</v>
      </c>
      <c r="BQ183" s="26">
        <v>190.126305824192</v>
      </c>
      <c r="BR183" s="26">
        <v>127.111267215998</v>
      </c>
      <c r="BS183" s="28">
        <v>0.66856223111775304</v>
      </c>
      <c r="BT183" s="4">
        <v>70.086955838057705</v>
      </c>
      <c r="BU183" s="28">
        <v>0.36863365926262998</v>
      </c>
      <c r="BV183" s="4">
        <v>18</v>
      </c>
      <c r="BW183" s="26">
        <v>149.96260095916699</v>
      </c>
      <c r="BX183" s="26">
        <v>87.2968372852378</v>
      </c>
      <c r="BY183" s="28">
        <v>0.58212405444346405</v>
      </c>
      <c r="BZ183" s="4">
        <v>103.03628345378399</v>
      </c>
      <c r="CA183" s="28">
        <v>0.68707986387778797</v>
      </c>
      <c r="CB183" s="4">
        <v>17.933333333333302</v>
      </c>
      <c r="CC183" s="26">
        <v>12.1893486735989</v>
      </c>
      <c r="CD183" s="26">
        <v>-46.428673265336499</v>
      </c>
      <c r="CE183" s="28">
        <v>-3.8089544001556899</v>
      </c>
      <c r="CF183" s="4">
        <v>-65.568511945881795</v>
      </c>
      <c r="CG183" s="28">
        <v>-5.3791645231953797</v>
      </c>
      <c r="CH183" s="4">
        <v>17.668817204301099</v>
      </c>
      <c r="CI183" s="26">
        <v>211.73807464476701</v>
      </c>
      <c r="CJ183" s="26">
        <v>150.03167295418601</v>
      </c>
      <c r="CK183" s="28">
        <v>0.70857200910083795</v>
      </c>
      <c r="CL183" s="4">
        <v>130.86434795657499</v>
      </c>
      <c r="CM183" s="28">
        <v>0.61804825691423804</v>
      </c>
      <c r="CN183" s="4">
        <v>18</v>
      </c>
      <c r="CO183" s="26">
        <v>102.39976394220599</v>
      </c>
      <c r="CP183" s="26">
        <v>42.217582352287998</v>
      </c>
      <c r="CQ183" s="28">
        <v>0.41228202807298903</v>
      </c>
      <c r="CR183" s="4">
        <v>25.935613406180199</v>
      </c>
      <c r="CS183" s="28">
        <v>0.25327805853945301</v>
      </c>
      <c r="CT183" s="4">
        <v>16.641935483870999</v>
      </c>
      <c r="CU183" s="26">
        <v>132.34495557755901</v>
      </c>
      <c r="CV183" s="26">
        <v>56.254591181916801</v>
      </c>
      <c r="CW183" s="28">
        <v>0.425060335215795</v>
      </c>
      <c r="CX183" s="4">
        <v>36.722265380307803</v>
      </c>
      <c r="CY183" s="28">
        <v>0.27747385776851302</v>
      </c>
      <c r="CZ183" s="4">
        <v>20.3</v>
      </c>
      <c r="DA183" s="26">
        <v>212.38867053053301</v>
      </c>
      <c r="DB183" s="26">
        <v>105.37624605818399</v>
      </c>
      <c r="DC183" s="28">
        <v>0.49614815044023403</v>
      </c>
      <c r="DD183" s="4">
        <v>77.9154276128871</v>
      </c>
      <c r="DE183" s="28">
        <v>0.36685303137055097</v>
      </c>
      <c r="DF183" s="4">
        <v>27.433333333333302</v>
      </c>
      <c r="DG183" s="26">
        <v>504.197038723623</v>
      </c>
      <c r="DH183" s="26">
        <v>228.975494477105</v>
      </c>
      <c r="DI183" s="28">
        <v>0.45413891175711302</v>
      </c>
      <c r="DJ183" s="4">
        <v>181.373363579738</v>
      </c>
      <c r="DK183" s="28">
        <v>0.35972714960580798</v>
      </c>
      <c r="DL183" s="4">
        <v>44.972672811059901</v>
      </c>
      <c r="DM183" s="26">
        <v>586.371755325099</v>
      </c>
      <c r="DN183" s="26">
        <v>230.41705422321601</v>
      </c>
      <c r="DO183" s="28">
        <v>0.39295387632623402</v>
      </c>
      <c r="DP183" s="4">
        <v>161.56243032747699</v>
      </c>
      <c r="DQ183" s="28">
        <v>0.27552901186023698</v>
      </c>
      <c r="DR183" s="4">
        <v>55.008602150537598</v>
      </c>
      <c r="DS183" s="26">
        <v>1078.2390365291701</v>
      </c>
      <c r="DT183" s="26">
        <v>495.22040610772001</v>
      </c>
      <c r="DU183" s="28">
        <v>0.45928628933879601</v>
      </c>
      <c r="DV183" s="4">
        <v>358.85823304906302</v>
      </c>
      <c r="DW183" s="28">
        <v>0.33281881001472702</v>
      </c>
      <c r="DX183" s="4">
        <v>124.73010752688199</v>
      </c>
      <c r="DY183" s="26">
        <v>1241.22060597058</v>
      </c>
      <c r="DZ183" s="26">
        <v>629.70160670717701</v>
      </c>
      <c r="EA183" s="28">
        <v>0.50732448662079399</v>
      </c>
      <c r="EB183" s="4">
        <v>484.223728617532</v>
      </c>
      <c r="EC183" s="28">
        <v>0.39011898955616298</v>
      </c>
      <c r="ED183" s="4">
        <v>139.66182795698899</v>
      </c>
      <c r="EE183" s="26">
        <v>1082.1867579137399</v>
      </c>
      <c r="EF183" s="26">
        <v>551.39456651851901</v>
      </c>
      <c r="EG183" s="28">
        <v>0.50951886306713701</v>
      </c>
      <c r="EH183" s="4">
        <v>415.71509039052501</v>
      </c>
      <c r="EI183" s="28">
        <v>0.38414357535842503</v>
      </c>
      <c r="EJ183" s="4">
        <v>122.337557603687</v>
      </c>
      <c r="EK183" s="26">
        <v>1041.21109178202</v>
      </c>
      <c r="EL183" s="26">
        <v>501.412861459677</v>
      </c>
      <c r="EM183" s="28">
        <v>0.48156696122158399</v>
      </c>
      <c r="EN183" s="4">
        <v>378.79508613207901</v>
      </c>
      <c r="EO183" s="28">
        <v>0.36380239235040701</v>
      </c>
      <c r="EP183" s="4">
        <v>111.51935483871</v>
      </c>
      <c r="EQ183" s="26">
        <v>926.61620746347</v>
      </c>
      <c r="ER183" s="26">
        <v>431.85284887207501</v>
      </c>
      <c r="ES183" s="28">
        <v>0.46605363190682197</v>
      </c>
      <c r="ET183" s="4">
        <v>318.93359967314399</v>
      </c>
      <c r="EU183" s="28">
        <v>0.34419169134349198</v>
      </c>
      <c r="EV183" s="4">
        <v>103.523655913978</v>
      </c>
      <c r="EW183" s="26">
        <v>555.504778533945</v>
      </c>
      <c r="EX183" s="26">
        <v>225.23774967650701</v>
      </c>
      <c r="EY183" s="28">
        <v>0.40546500836759902</v>
      </c>
      <c r="EZ183" s="4">
        <v>153.61351502306999</v>
      </c>
      <c r="FA183" s="28">
        <v>0.27652960147071598</v>
      </c>
      <c r="FB183" s="4">
        <v>68.772043010752697</v>
      </c>
      <c r="FC183" s="4">
        <v>340.08890678335899</v>
      </c>
      <c r="FD183" s="4">
        <v>214.40810450123601</v>
      </c>
      <c r="FE183" s="28">
        <v>0.63044721607993004</v>
      </c>
      <c r="FF183" s="4">
        <v>173.123239291841</v>
      </c>
      <c r="FG183" s="28">
        <v>0.50905288540364901</v>
      </c>
      <c r="FH183" s="4">
        <v>35.933333333333302</v>
      </c>
      <c r="FI183" s="4">
        <v>223.92742331836601</v>
      </c>
      <c r="FJ183" s="4">
        <v>103.602999688849</v>
      </c>
      <c r="FK183" s="28">
        <v>0.4626632957838</v>
      </c>
      <c r="FL183" s="4">
        <v>65.295836010693407</v>
      </c>
      <c r="FM183" s="28">
        <v>0.29159374516563702</v>
      </c>
      <c r="FN183" s="4">
        <v>35.668817204301099</v>
      </c>
      <c r="FO183" s="4">
        <v>234.744719519765</v>
      </c>
      <c r="FP183" s="4">
        <v>98.4721735342047</v>
      </c>
      <c r="FQ183" s="28">
        <v>0.41948621351592802</v>
      </c>
      <c r="FR183" s="4">
        <v>62.657878786487998</v>
      </c>
      <c r="FS183" s="28">
        <v>0.266919225764362</v>
      </c>
      <c r="FT183" s="4">
        <v>36.941935483870999</v>
      </c>
      <c r="FU183" s="4">
        <v>716.58570925415495</v>
      </c>
      <c r="FV183" s="4">
        <v>334.35174053528903</v>
      </c>
      <c r="FW183" s="28">
        <v>0.46659002017119899</v>
      </c>
      <c r="FX183" s="4">
        <v>259.28879119262501</v>
      </c>
      <c r="FY183" s="28">
        <v>0.36183918803307002</v>
      </c>
      <c r="FZ183" s="4">
        <v>72.406006144393203</v>
      </c>
      <c r="GA183" s="4">
        <v>1664.61079185427</v>
      </c>
      <c r="GB183" s="4">
        <v>286.67164540513301</v>
      </c>
      <c r="GC183" s="28">
        <v>0.17221541924872399</v>
      </c>
      <c r="GD183" s="4">
        <v>520.42066337654103</v>
      </c>
      <c r="GE183" s="28">
        <v>0.31263804483498903</v>
      </c>
      <c r="GF183" s="4">
        <v>179.738709677419</v>
      </c>
      <c r="GG183" s="4">
        <v>2323.4073638843201</v>
      </c>
      <c r="GH183" s="4">
        <v>1181.0961732257001</v>
      </c>
      <c r="GI183" s="28">
        <v>0.50834657390906901</v>
      </c>
      <c r="GJ183" s="4">
        <v>899.93881900805695</v>
      </c>
      <c r="GK183" s="28">
        <v>0.38733578665409801</v>
      </c>
      <c r="GL183" s="4">
        <v>261.99938556067599</v>
      </c>
      <c r="GM183" s="4">
        <v>1967.8272992454899</v>
      </c>
      <c r="GN183" s="4">
        <v>933.26571033175196</v>
      </c>
      <c r="GO183" s="28">
        <v>0.47426199986634299</v>
      </c>
      <c r="GP183" s="4">
        <v>697.72868580522402</v>
      </c>
      <c r="GQ183" s="28">
        <v>0.35456804876766701</v>
      </c>
      <c r="GR183" s="4">
        <v>215.04301075268799</v>
      </c>
      <c r="GS183" s="4">
        <v>555.504778533945</v>
      </c>
      <c r="GT183" s="4">
        <v>225.23774967650701</v>
      </c>
      <c r="GU183" s="28">
        <v>0.40546500836759902</v>
      </c>
      <c r="GV183" s="4">
        <v>153.61351502306999</v>
      </c>
      <c r="GW183" s="28">
        <v>0.27652960147071598</v>
      </c>
      <c r="GX183" s="4">
        <v>68.772043010752697</v>
      </c>
    </row>
    <row r="184" spans="1:206" x14ac:dyDescent="0.25">
      <c r="A184" s="4" t="s">
        <v>220</v>
      </c>
      <c r="B184" s="4" t="s">
        <v>563</v>
      </c>
      <c r="C184" s="4" t="s">
        <v>564</v>
      </c>
      <c r="D184" s="25" t="s">
        <v>237</v>
      </c>
      <c r="F184" s="26">
        <v>318.32053462250701</v>
      </c>
      <c r="G184" s="26">
        <v>331.73510745161002</v>
      </c>
      <c r="H184" s="26">
        <v>393.01143432649201</v>
      </c>
      <c r="I184" s="26">
        <v>263.37879820907898</v>
      </c>
      <c r="J184" s="26">
        <v>307.69671052161698</v>
      </c>
      <c r="K184" s="26">
        <v>338.21926421972398</v>
      </c>
      <c r="L184" s="26">
        <v>303.98278436616602</v>
      </c>
      <c r="M184" s="26">
        <v>233.820798325727</v>
      </c>
      <c r="N184" s="26">
        <v>237.99601188853501</v>
      </c>
      <c r="O184" s="26">
        <v>200.432920439708</v>
      </c>
      <c r="P184" s="26">
        <v>215.569267717337</v>
      </c>
      <c r="Q184" s="26">
        <v>301.44598481589298</v>
      </c>
      <c r="R184" s="26">
        <v>228.432738250977</v>
      </c>
      <c r="S184" s="26">
        <v>236.38970390549201</v>
      </c>
      <c r="T184" s="26">
        <v>352.37658590569202</v>
      </c>
      <c r="U184" s="26">
        <v>674.50319955349505</v>
      </c>
      <c r="V184" s="26">
        <v>1084.7049077648501</v>
      </c>
      <c r="W184" s="26">
        <v>1024.7308211680499</v>
      </c>
      <c r="X184" s="26">
        <v>1102.5533651918599</v>
      </c>
      <c r="Y184" s="26">
        <v>715.72266641781403</v>
      </c>
      <c r="Z184" s="26">
        <v>919.48056854435697</v>
      </c>
      <c r="AA184" s="26">
        <v>1105.55144557011</v>
      </c>
      <c r="AB184" s="26">
        <v>716.08764660141401</v>
      </c>
      <c r="AC184" s="26">
        <v>650.05564207411601</v>
      </c>
      <c r="AD184" s="26">
        <v>656.39023253557002</v>
      </c>
      <c r="AE184" s="26">
        <v>645.91597474134198</v>
      </c>
      <c r="AF184" s="26">
        <v>537.80358269189298</v>
      </c>
      <c r="AG184" s="26">
        <v>438.42893232824201</v>
      </c>
      <c r="AH184" s="26">
        <v>517.01525253322995</v>
      </c>
      <c r="AI184" s="26">
        <v>464.82244215646898</v>
      </c>
      <c r="AJ184" s="26">
        <v>1026.8797854591901</v>
      </c>
      <c r="AK184" s="26">
        <v>2109.4357289329</v>
      </c>
      <c r="AL184" s="26">
        <v>1818.2760316096701</v>
      </c>
      <c r="AM184" s="26">
        <v>2025.03201411447</v>
      </c>
      <c r="AN184" s="26">
        <v>716.08764660141401</v>
      </c>
      <c r="AO184" s="26">
        <v>1306.44587460969</v>
      </c>
      <c r="AP184" s="26">
        <v>1183.71955743323</v>
      </c>
      <c r="AQ184" s="26">
        <v>955.44418486147299</v>
      </c>
      <c r="AR184" s="26">
        <v>1491.7022276156599</v>
      </c>
      <c r="AS184" s="26">
        <v>3927.7117605425701</v>
      </c>
      <c r="AT184" s="26">
        <v>2741.1196607158799</v>
      </c>
      <c r="AU184" s="26">
        <f t="shared" si="31"/>
        <v>-228.27537257175698</v>
      </c>
      <c r="AV184" s="26">
        <f t="shared" si="32"/>
        <v>536.25804275418693</v>
      </c>
      <c r="AW184" s="26">
        <f t="shared" si="33"/>
        <v>2436.0095329269102</v>
      </c>
      <c r="AX184" s="26">
        <v>-70.161986040438904</v>
      </c>
      <c r="AY184" s="26">
        <v>4.1752135628075804</v>
      </c>
      <c r="AZ184" s="26">
        <v>-37.563091448826903</v>
      </c>
      <c r="BA184" s="26">
        <v>15.136347277629101</v>
      </c>
      <c r="BB184" s="26">
        <v>85.876717098556398</v>
      </c>
      <c r="BC184" s="26">
        <v>-73.013246564916201</v>
      </c>
      <c r="BD184" s="26">
        <v>7.9569656545144198</v>
      </c>
      <c r="BE184" s="26">
        <v>115.9868820002</v>
      </c>
      <c r="BF184" s="26">
        <v>322.12661364780303</v>
      </c>
      <c r="BG184" s="26">
        <v>410.201708211354</v>
      </c>
      <c r="BH184" s="26">
        <v>-59.9740865967958</v>
      </c>
      <c r="BI184" s="26">
        <v>77.822544023801996</v>
      </c>
      <c r="BJ184" s="26">
        <v>-386.83069877404102</v>
      </c>
      <c r="BK184" s="26">
        <v>203.757902126543</v>
      </c>
      <c r="BL184" s="26">
        <v>186.070877025756</v>
      </c>
      <c r="BM184" s="26" t="s">
        <v>224</v>
      </c>
      <c r="BN184" s="4" t="s">
        <v>224</v>
      </c>
      <c r="BO184" s="27">
        <v>166</v>
      </c>
      <c r="BP184" s="4" t="s">
        <v>253</v>
      </c>
      <c r="BQ184" s="26">
        <v>237.99601188853501</v>
      </c>
      <c r="BR184" s="26">
        <v>90.994406893229495</v>
      </c>
      <c r="BS184" s="28">
        <v>0.38233584744204302</v>
      </c>
      <c r="BT184" s="4">
        <v>48.280171959583797</v>
      </c>
      <c r="BU184" s="28">
        <v>0.202861264676132</v>
      </c>
      <c r="BV184" s="4">
        <v>34.566666666666698</v>
      </c>
      <c r="BW184" s="26">
        <v>200.432920439708</v>
      </c>
      <c r="BX184" s="26">
        <v>51.592202859094698</v>
      </c>
      <c r="BY184" s="28">
        <v>0.25740383738316203</v>
      </c>
      <c r="BZ184" s="4">
        <v>16.222293124857501</v>
      </c>
      <c r="CA184" s="28">
        <v>8.0936270794584195E-2</v>
      </c>
      <c r="CB184" s="4">
        <v>29.792473118279599</v>
      </c>
      <c r="CC184" s="26">
        <v>215.569267717337</v>
      </c>
      <c r="CD184" s="26">
        <v>75.453403407714305</v>
      </c>
      <c r="CE184" s="28">
        <v>0.35001929638064999</v>
      </c>
      <c r="CF184" s="4">
        <v>44.283062746981301</v>
      </c>
      <c r="CG184" s="28">
        <v>0.20542382138184501</v>
      </c>
      <c r="CH184" s="4">
        <v>28.741935483871</v>
      </c>
      <c r="CI184" s="26">
        <v>301.44598481589298</v>
      </c>
      <c r="CJ184" s="26">
        <v>138.11796767636</v>
      </c>
      <c r="CK184" s="28">
        <v>0.45818479805168</v>
      </c>
      <c r="CL184" s="4">
        <v>102.50277914129801</v>
      </c>
      <c r="CM184" s="28">
        <v>0.34003696948858197</v>
      </c>
      <c r="CN184" s="4">
        <v>32.194700460829502</v>
      </c>
      <c r="CO184" s="26">
        <v>228.432738250977</v>
      </c>
      <c r="CP184" s="26">
        <v>57.405495532499998</v>
      </c>
      <c r="CQ184" s="28">
        <v>0.25130152521933702</v>
      </c>
      <c r="CR184" s="4">
        <v>34.369243547643201</v>
      </c>
      <c r="CS184" s="28">
        <v>0.150456733175794</v>
      </c>
      <c r="CT184" s="4">
        <v>24.4</v>
      </c>
      <c r="CU184" s="26">
        <v>236.38970390549201</v>
      </c>
      <c r="CV184" s="26">
        <v>63.340806314326201</v>
      </c>
      <c r="CW184" s="28">
        <v>0.26795078325259802</v>
      </c>
      <c r="CX184" s="4">
        <v>38.663740064932298</v>
      </c>
      <c r="CY184" s="28">
        <v>0.163559323549853</v>
      </c>
      <c r="CZ184" s="4">
        <v>23.806451612903199</v>
      </c>
      <c r="DA184" s="26">
        <v>352.37658590569202</v>
      </c>
      <c r="DB184" s="26">
        <v>107.338299119537</v>
      </c>
      <c r="DC184" s="28">
        <v>0.30461246124980801</v>
      </c>
      <c r="DD184" s="4">
        <v>75.471800523338501</v>
      </c>
      <c r="DE184" s="28">
        <v>0.21417938518632801</v>
      </c>
      <c r="DF184" s="4">
        <v>30.290322580645199</v>
      </c>
      <c r="DG184" s="26">
        <v>674.50319955349505</v>
      </c>
      <c r="DH184" s="26">
        <v>30.4725412172522</v>
      </c>
      <c r="DI184" s="28">
        <v>4.517775636561E-2</v>
      </c>
      <c r="DJ184" s="4">
        <v>-84.918544999923597</v>
      </c>
      <c r="DK184" s="28">
        <v>-0.125897912798839</v>
      </c>
      <c r="DL184" s="4">
        <v>89.143133640553003</v>
      </c>
      <c r="DM184" s="26">
        <v>1085.0915569788101</v>
      </c>
      <c r="DN184" s="26">
        <v>603.86259272721998</v>
      </c>
      <c r="DO184" s="28">
        <v>0.55650842442138004</v>
      </c>
      <c r="DP184" s="4">
        <v>468.98804032068898</v>
      </c>
      <c r="DQ184" s="28">
        <v>0.43221056997851798</v>
      </c>
      <c r="DR184" s="4">
        <v>97.992580645161297</v>
      </c>
      <c r="DS184" s="26">
        <v>1024.87953613625</v>
      </c>
      <c r="DT184" s="26">
        <v>400.32408209404298</v>
      </c>
      <c r="DU184" s="28">
        <v>0.39060598634181598</v>
      </c>
      <c r="DV184" s="4">
        <v>252.76789334902199</v>
      </c>
      <c r="DW184" s="28">
        <v>0.246631808360567</v>
      </c>
      <c r="DX184" s="4">
        <v>112.405053763441</v>
      </c>
      <c r="DY184" s="26">
        <v>1102.55219128862</v>
      </c>
      <c r="DZ184" s="26">
        <v>704.55719198863699</v>
      </c>
      <c r="EA184" s="28">
        <v>0.63902389161748496</v>
      </c>
      <c r="EB184" s="4">
        <v>561.84792190110397</v>
      </c>
      <c r="EC184" s="28">
        <v>0.50958850414549595</v>
      </c>
      <c r="ED184" s="4">
        <v>117.365516129032</v>
      </c>
      <c r="EE184" s="26">
        <v>715.70657032162796</v>
      </c>
      <c r="EF184" s="26">
        <v>156.35519038893599</v>
      </c>
      <c r="EG184" s="28">
        <v>0.21846270087847899</v>
      </c>
      <c r="EH184" s="4">
        <v>65.067147766669393</v>
      </c>
      <c r="EI184" s="28">
        <v>9.0913162551280194E-2</v>
      </c>
      <c r="EJ184" s="4">
        <v>79.336405529953893</v>
      </c>
      <c r="EK184" s="26">
        <v>919.47987062978905</v>
      </c>
      <c r="EL184" s="26">
        <v>416.996686628514</v>
      </c>
      <c r="EM184" s="28">
        <v>0.45351366565849499</v>
      </c>
      <c r="EN184" s="4">
        <v>306.35890683654799</v>
      </c>
      <c r="EO184" s="28">
        <v>0.33318718182129498</v>
      </c>
      <c r="EP184" s="4">
        <v>100.03548387096799</v>
      </c>
      <c r="EQ184" s="26">
        <v>1105.5371046386699</v>
      </c>
      <c r="ER184" s="26">
        <v>480.02255585874798</v>
      </c>
      <c r="ES184" s="28">
        <v>0.434198503012376</v>
      </c>
      <c r="ET184" s="4">
        <v>351.838654319895</v>
      </c>
      <c r="EU184" s="28">
        <v>0.31825133036569497</v>
      </c>
      <c r="EV184" s="4">
        <v>113.296774193548</v>
      </c>
      <c r="EW184" s="26">
        <v>716.07579435373896</v>
      </c>
      <c r="EX184" s="26">
        <v>320.46245825153102</v>
      </c>
      <c r="EY184" s="28">
        <v>0.44752589150251898</v>
      </c>
      <c r="EZ184" s="4">
        <v>219.10569654235201</v>
      </c>
      <c r="FA184" s="28">
        <v>0.30598115209311899</v>
      </c>
      <c r="FB184" s="4">
        <v>90.307526881720406</v>
      </c>
      <c r="FC184" s="4">
        <v>438.42893232824201</v>
      </c>
      <c r="FD184" s="4">
        <v>142.58660975232399</v>
      </c>
      <c r="FE184" s="28">
        <v>0.32522171608321798</v>
      </c>
      <c r="FF184" s="4">
        <v>64.502465084441297</v>
      </c>
      <c r="FG184" s="28">
        <v>0.14712182597509299</v>
      </c>
      <c r="FH184" s="4">
        <v>64.359139784946194</v>
      </c>
      <c r="FI184" s="4">
        <v>517.01525253322995</v>
      </c>
      <c r="FJ184" s="4">
        <v>213.571371084074</v>
      </c>
      <c r="FK184" s="28">
        <v>0.41308524272279001</v>
      </c>
      <c r="FL184" s="4">
        <v>146.78584188827901</v>
      </c>
      <c r="FM184" s="28">
        <v>0.28391008034882798</v>
      </c>
      <c r="FN184" s="4">
        <v>60.936635944700498</v>
      </c>
      <c r="FO184" s="4">
        <v>464.82244215646898</v>
      </c>
      <c r="FP184" s="4">
        <v>120.746301846826</v>
      </c>
      <c r="FQ184" s="28">
        <v>0.25976865765483098</v>
      </c>
      <c r="FR184" s="4">
        <v>73.032983612575507</v>
      </c>
      <c r="FS184" s="28">
        <v>0.157120175337815</v>
      </c>
      <c r="FT184" s="4">
        <v>48.206451612903201</v>
      </c>
      <c r="FU184" s="4">
        <v>1026.8797854591901</v>
      </c>
      <c r="FV184" s="4">
        <v>137.81084033678999</v>
      </c>
      <c r="FW184" s="28">
        <v>0.134203479597337</v>
      </c>
      <c r="FX184" s="4">
        <v>-9.4467444765850708</v>
      </c>
      <c r="FY184" s="28">
        <v>-9.19946483546835E-3</v>
      </c>
      <c r="FZ184" s="4">
        <v>119.433456221198</v>
      </c>
      <c r="GA184" s="4">
        <v>2109.9710931150598</v>
      </c>
      <c r="GB184" s="4">
        <v>667.20339904154605</v>
      </c>
      <c r="GC184" s="28">
        <v>0.31621447384689999</v>
      </c>
      <c r="GD184" s="4">
        <v>721.75593366971202</v>
      </c>
      <c r="GE184" s="28">
        <v>0.34206910986830003</v>
      </c>
      <c r="GF184" s="4">
        <v>210.39763440860199</v>
      </c>
      <c r="GG184" s="4">
        <v>1818.2587616102401</v>
      </c>
      <c r="GH184" s="4">
        <v>860.91238237757295</v>
      </c>
      <c r="GI184" s="28">
        <v>0.47348177308666001</v>
      </c>
      <c r="GJ184" s="4">
        <v>626.91506966777399</v>
      </c>
      <c r="GK184" s="28">
        <v>0.34478869724382899</v>
      </c>
      <c r="GL184" s="4">
        <v>196.70192165898601</v>
      </c>
      <c r="GM184" s="4">
        <v>2025.0169752684601</v>
      </c>
      <c r="GN184" s="4">
        <v>897.01924248726198</v>
      </c>
      <c r="GO184" s="28">
        <v>0.44296875208581499</v>
      </c>
      <c r="GP184" s="4">
        <v>658.19756115644304</v>
      </c>
      <c r="GQ184" s="28">
        <v>0.32503310796650697</v>
      </c>
      <c r="GR184" s="4">
        <v>213.332258064516</v>
      </c>
      <c r="GS184" s="4">
        <v>716.07579435373896</v>
      </c>
      <c r="GT184" s="4">
        <v>320.46245825153102</v>
      </c>
      <c r="GU184" s="28">
        <v>0.44752589150251898</v>
      </c>
      <c r="GV184" s="4">
        <v>219.10569654235201</v>
      </c>
      <c r="GW184" s="28">
        <v>0.30598115209311899</v>
      </c>
      <c r="GX184" s="4">
        <v>90.307526881720406</v>
      </c>
    </row>
    <row r="185" spans="1:206" x14ac:dyDescent="0.25">
      <c r="A185" s="4" t="s">
        <v>220</v>
      </c>
      <c r="B185" s="4" t="s">
        <v>565</v>
      </c>
      <c r="C185" s="4" t="s">
        <v>566</v>
      </c>
      <c r="D185" s="25" t="s">
        <v>248</v>
      </c>
      <c r="K185" s="26">
        <v>1.16126319493315</v>
      </c>
      <c r="L185" s="26">
        <v>5.6130867413780203</v>
      </c>
      <c r="M185" s="26">
        <v>304.37041991935598</v>
      </c>
      <c r="N185" s="26">
        <v>0.22382397212209801</v>
      </c>
      <c r="O185" s="26">
        <v>885.23268816109498</v>
      </c>
      <c r="P185" s="26">
        <v>535.014516060804</v>
      </c>
      <c r="Q185" s="26">
        <v>589.21304405544799</v>
      </c>
      <c r="R185" s="26">
        <v>48.026853200539797</v>
      </c>
      <c r="S185" s="26">
        <v>698.95319882649301</v>
      </c>
      <c r="T185" s="26">
        <v>1131.6858583675501</v>
      </c>
      <c r="U185" s="26">
        <v>1343.2117365238801</v>
      </c>
      <c r="V185" s="26">
        <v>944.38073715343398</v>
      </c>
      <c r="W185" s="26">
        <v>1198.9265593733101</v>
      </c>
      <c r="X185" s="26">
        <v>1245.9395234129399</v>
      </c>
      <c r="Y185" s="26">
        <v>485.38636623638598</v>
      </c>
      <c r="Z185" s="26">
        <v>128.65076638189299</v>
      </c>
      <c r="AA185" s="26">
        <v>550.39210505514495</v>
      </c>
      <c r="AB185" s="26">
        <v>902.09668666535401</v>
      </c>
      <c r="AC185" s="26">
        <v>0</v>
      </c>
      <c r="AD185" s="26">
        <v>0</v>
      </c>
      <c r="AE185" s="26">
        <v>1.16126319493315</v>
      </c>
      <c r="AF185" s="26">
        <v>309.98350666073401</v>
      </c>
      <c r="AG185" s="26">
        <v>885.45651213321696</v>
      </c>
      <c r="AH185" s="26">
        <v>1124.2275601162501</v>
      </c>
      <c r="AI185" s="26">
        <v>746.98005202703303</v>
      </c>
      <c r="AJ185" s="26">
        <v>2474.8975948914399</v>
      </c>
      <c r="AK185" s="26">
        <v>2143.3072965267402</v>
      </c>
      <c r="AL185" s="26">
        <v>1731.3258896493301</v>
      </c>
      <c r="AM185" s="26">
        <v>679.042871437038</v>
      </c>
      <c r="AN185" s="26">
        <v>902.09668666535401</v>
      </c>
      <c r="AP185" s="26">
        <v>311.14476985566699</v>
      </c>
      <c r="AQ185" s="26">
        <v>2009.6840722494701</v>
      </c>
      <c r="AR185" s="26">
        <v>3221.87764691847</v>
      </c>
      <c r="AS185" s="26">
        <v>3874.63318617607</v>
      </c>
      <c r="AT185" s="26">
        <v>1581.1395581023901</v>
      </c>
      <c r="AU185" s="26">
        <f t="shared" si="31"/>
        <v>1698.5393023938032</v>
      </c>
      <c r="AV185" s="26">
        <f t="shared" si="32"/>
        <v>1212.1935746689999</v>
      </c>
      <c r="AW185" s="26">
        <f t="shared" si="33"/>
        <v>652.75553925760005</v>
      </c>
      <c r="AX185" s="26">
        <v>298.75733317797801</v>
      </c>
      <c r="AY185" s="26">
        <v>-304.146595947234</v>
      </c>
      <c r="AZ185" s="26">
        <v>885.00886418897198</v>
      </c>
      <c r="BA185" s="26">
        <v>-350.21817210029099</v>
      </c>
      <c r="BB185" s="26">
        <v>54.198527994644003</v>
      </c>
      <c r="BC185" s="26">
        <v>-541.18619085490798</v>
      </c>
      <c r="BD185" s="26">
        <v>650.92634562595299</v>
      </c>
      <c r="BE185" s="26">
        <v>432.73265954106</v>
      </c>
      <c r="BF185" s="26">
        <v>211.525878156332</v>
      </c>
      <c r="BG185" s="26">
        <v>-398.83099937045</v>
      </c>
      <c r="BH185" s="26">
        <v>254.545822219873</v>
      </c>
      <c r="BI185" s="26">
        <v>47.012964039633403</v>
      </c>
      <c r="BJ185" s="26">
        <v>-760.55315717655503</v>
      </c>
      <c r="BK185" s="26">
        <v>-356.73559985449202</v>
      </c>
      <c r="BL185" s="26">
        <v>421.74133867325202</v>
      </c>
      <c r="BM185" s="26" t="s">
        <v>224</v>
      </c>
      <c r="BN185" s="4" t="s">
        <v>224</v>
      </c>
      <c r="BO185" s="27">
        <v>167</v>
      </c>
      <c r="BP185" s="4" t="s">
        <v>253</v>
      </c>
      <c r="BQ185" s="26">
        <v>0.22382397212209801</v>
      </c>
      <c r="BR185" s="26">
        <v>-337.92147605617299</v>
      </c>
      <c r="BS185" s="28">
        <v>-1509.76444950157</v>
      </c>
      <c r="BT185" s="4">
        <v>-429.86728800913698</v>
      </c>
      <c r="BU185" s="28">
        <v>-1920.5596430691501</v>
      </c>
      <c r="BV185" s="4">
        <v>60.921505376344101</v>
      </c>
      <c r="BW185" s="26">
        <v>885.23268816109498</v>
      </c>
      <c r="BX185" s="26">
        <v>466.84370864373898</v>
      </c>
      <c r="BY185" s="28">
        <v>0.52736835736773302</v>
      </c>
      <c r="BZ185" s="4">
        <v>356.01619223756097</v>
      </c>
      <c r="CA185" s="28">
        <v>0.402172442340689</v>
      </c>
      <c r="CB185" s="4">
        <v>84.887096774193594</v>
      </c>
      <c r="CC185" s="26">
        <v>535.014516060804</v>
      </c>
      <c r="CD185" s="26">
        <v>120.961209170355</v>
      </c>
      <c r="CE185" s="28">
        <v>0.22608958362656401</v>
      </c>
      <c r="CF185" s="4">
        <v>0.16609796172914301</v>
      </c>
      <c r="CG185" s="28">
        <v>3.1045505634517501E-4</v>
      </c>
      <c r="CH185" s="4">
        <v>96.495161290322599</v>
      </c>
      <c r="CI185" s="26">
        <v>589.21304405544799</v>
      </c>
      <c r="CJ185" s="26">
        <v>218.62257322542499</v>
      </c>
      <c r="CK185" s="28">
        <v>0.37104163838717003</v>
      </c>
      <c r="CL185" s="4">
        <v>92.819465272221805</v>
      </c>
      <c r="CM185" s="28">
        <v>0.15753124647981701</v>
      </c>
      <c r="CN185" s="4">
        <v>97.867050691244202</v>
      </c>
      <c r="CO185" s="26">
        <v>48.026853200539797</v>
      </c>
      <c r="CP185" s="26">
        <v>-289.45342610236901</v>
      </c>
      <c r="CQ185" s="28">
        <v>-6.0269080069379903</v>
      </c>
      <c r="CR185" s="4">
        <v>-415.286642669277</v>
      </c>
      <c r="CS185" s="28">
        <v>-8.6469675815572504</v>
      </c>
      <c r="CT185" s="4">
        <v>111.689784946237</v>
      </c>
      <c r="CU185" s="26">
        <v>698.95319882649301</v>
      </c>
      <c r="CV185" s="26">
        <v>322.35865840831002</v>
      </c>
      <c r="CW185" s="28">
        <v>0.46120206467261898</v>
      </c>
      <c r="CX185" s="4">
        <v>174.70513771029101</v>
      </c>
      <c r="CY185" s="28">
        <v>0.24995255476849099</v>
      </c>
      <c r="CZ185" s="4">
        <v>130.69193548387099</v>
      </c>
      <c r="DA185" s="26">
        <v>1131.6858583675501</v>
      </c>
      <c r="DB185" s="26">
        <v>578.68053379908702</v>
      </c>
      <c r="DC185" s="28">
        <v>0.51134378813730996</v>
      </c>
      <c r="DD185" s="4">
        <v>366.56014805812703</v>
      </c>
      <c r="DE185" s="28">
        <v>0.32390627252945198</v>
      </c>
      <c r="DF185" s="4">
        <v>191.18118279569899</v>
      </c>
      <c r="DG185" s="26">
        <v>1343.2117365238801</v>
      </c>
      <c r="DH185" s="26">
        <v>795.53829237597404</v>
      </c>
      <c r="DI185" s="28">
        <v>0.59226573945427097</v>
      </c>
      <c r="DJ185" s="4">
        <v>583.49283183628404</v>
      </c>
      <c r="DK185" s="28">
        <v>0.43440123099751399</v>
      </c>
      <c r="DL185" s="4">
        <v>189.93617511520699</v>
      </c>
      <c r="DM185" s="26">
        <v>944.38073715343398</v>
      </c>
      <c r="DN185" s="26">
        <v>364.23629058393101</v>
      </c>
      <c r="DO185" s="28">
        <v>0.38568797123268</v>
      </c>
      <c r="DP185" s="4">
        <v>165.21612478039901</v>
      </c>
      <c r="DQ185" s="28">
        <v>0.17494652133460101</v>
      </c>
      <c r="DR185" s="4">
        <v>176.96881720430099</v>
      </c>
      <c r="DS185" s="26">
        <v>1198.9265593733101</v>
      </c>
      <c r="DT185" s="26">
        <v>592.32435383011705</v>
      </c>
      <c r="DU185" s="28">
        <v>0.49404556867914601</v>
      </c>
      <c r="DV185" s="4">
        <v>414.95059438682301</v>
      </c>
      <c r="DW185" s="28">
        <v>0.34610176173236401</v>
      </c>
      <c r="DX185" s="4">
        <v>175.49408602150501</v>
      </c>
      <c r="DY185" s="26">
        <v>1245.9395234129399</v>
      </c>
      <c r="DZ185" s="26">
        <v>677.15422917452599</v>
      </c>
      <c r="EA185" s="28">
        <v>0.54348884231525996</v>
      </c>
      <c r="EB185" s="4">
        <v>505.74665651932202</v>
      </c>
      <c r="EC185" s="28">
        <v>0.40591589480519502</v>
      </c>
      <c r="ED185" s="4">
        <v>164.37473118279601</v>
      </c>
      <c r="EE185" s="26">
        <v>485.38636623638598</v>
      </c>
      <c r="EF185" s="26">
        <v>-36.332981584657098</v>
      </c>
      <c r="EG185" s="28">
        <v>-7.4853733256617205E-2</v>
      </c>
      <c r="EH185" s="4">
        <v>-220.426069067247</v>
      </c>
      <c r="EI185" s="28">
        <v>-0.45412497012719699</v>
      </c>
      <c r="EJ185" s="4">
        <v>171.80990783410101</v>
      </c>
      <c r="EK185" s="26">
        <v>128.65076638189299</v>
      </c>
      <c r="EL185" s="26">
        <v>-374.37163291680798</v>
      </c>
      <c r="EM185" s="28">
        <v>-2.90998369808</v>
      </c>
      <c r="EN185" s="4">
        <v>-520.04758158776303</v>
      </c>
      <c r="EO185" s="28">
        <v>-4.0423201214676601</v>
      </c>
      <c r="EP185" s="4">
        <v>141.69784946236601</v>
      </c>
      <c r="EQ185" s="26">
        <v>550.39210505514495</v>
      </c>
      <c r="ER185" s="26">
        <v>114.63010197916</v>
      </c>
      <c r="ES185" s="28">
        <v>0.2082698878242</v>
      </c>
      <c r="ET185" s="4">
        <v>2.3141603642043398</v>
      </c>
      <c r="EU185" s="28">
        <v>4.20456678602336E-3</v>
      </c>
      <c r="EV185" s="4">
        <v>101.329032258065</v>
      </c>
      <c r="EW185" s="26">
        <v>902.09668666535401</v>
      </c>
      <c r="EX185" s="26">
        <v>568.94559982240605</v>
      </c>
      <c r="EY185" s="28">
        <v>0.63069248366884301</v>
      </c>
      <c r="EZ185" s="4">
        <v>504.030437060525</v>
      </c>
      <c r="FA185" s="28">
        <v>0.558732167528182</v>
      </c>
      <c r="FB185" s="4">
        <v>65.837634408602199</v>
      </c>
      <c r="FC185" s="4">
        <v>885.45651213321696</v>
      </c>
      <c r="FD185" s="4">
        <v>128.92223258756599</v>
      </c>
      <c r="FE185" s="28">
        <v>0.14559973394624401</v>
      </c>
      <c r="FF185" s="4">
        <v>-73.851095771575601</v>
      </c>
      <c r="FG185" s="28">
        <v>-8.3404543034706097E-2</v>
      </c>
      <c r="FH185" s="4">
        <v>145.80860215053801</v>
      </c>
      <c r="FI185" s="4">
        <v>1124.2275601162501</v>
      </c>
      <c r="FJ185" s="4">
        <v>339.58378239578002</v>
      </c>
      <c r="FK185" s="28">
        <v>0.30205964916984002</v>
      </c>
      <c r="FL185" s="4">
        <v>92.985563233950998</v>
      </c>
      <c r="FM185" s="28">
        <v>8.2710624194567706E-2</v>
      </c>
      <c r="FN185" s="4">
        <v>194.36221198156699</v>
      </c>
      <c r="FO185" s="4">
        <v>746.98005202703303</v>
      </c>
      <c r="FP185" s="4">
        <v>32.905232305941702</v>
      </c>
      <c r="FQ185" s="28">
        <v>4.4051018787782698E-2</v>
      </c>
      <c r="FR185" s="4">
        <v>-240.58150495898599</v>
      </c>
      <c r="FS185" s="28">
        <v>-0.32207219497513301</v>
      </c>
      <c r="FT185" s="4">
        <v>242.381720430108</v>
      </c>
      <c r="FU185" s="4">
        <v>2474.8975948914399</v>
      </c>
      <c r="FV185" s="4">
        <v>1374.21882617506</v>
      </c>
      <c r="FW185" s="28">
        <v>0.55526290421537305</v>
      </c>
      <c r="FX185" s="4">
        <v>950.05297989441101</v>
      </c>
      <c r="FY185" s="28">
        <v>0.38387567301995201</v>
      </c>
      <c r="FZ185" s="4">
        <v>381.11735791090598</v>
      </c>
      <c r="GA185" s="4">
        <v>2143.3072965267402</v>
      </c>
      <c r="GB185" s="4">
        <v>686.59494899224103</v>
      </c>
      <c r="GC185" s="28">
        <v>0.32034368105071898</v>
      </c>
      <c r="GD185" s="4">
        <v>580.16671916722203</v>
      </c>
      <c r="GE185" s="28">
        <v>0.27068760513594597</v>
      </c>
      <c r="GF185" s="4">
        <v>352.46290322580597</v>
      </c>
      <c r="GG185" s="4">
        <v>1731.3258896493301</v>
      </c>
      <c r="GH185" s="4">
        <v>640.82124758986799</v>
      </c>
      <c r="GI185" s="28">
        <v>0.37013323223605499</v>
      </c>
      <c r="GJ185" s="4">
        <v>285.32058745207502</v>
      </c>
      <c r="GK185" s="28">
        <v>0.16479889150728599</v>
      </c>
      <c r="GL185" s="4">
        <v>336.18463901689699</v>
      </c>
      <c r="GM185" s="4">
        <v>679.042871437038</v>
      </c>
      <c r="GN185" s="4">
        <v>-259.74153093764801</v>
      </c>
      <c r="GO185" s="28">
        <v>-0.38251124025198102</v>
      </c>
      <c r="GP185" s="4">
        <v>-517.73342122355905</v>
      </c>
      <c r="GQ185" s="28">
        <v>-0.76244585283384902</v>
      </c>
      <c r="GR185" s="4">
        <v>243.02688172043</v>
      </c>
      <c r="GS185" s="4">
        <v>902.09668666535401</v>
      </c>
      <c r="GT185" s="4">
        <v>568.94559982240605</v>
      </c>
      <c r="GU185" s="28">
        <v>0.63069248366884301</v>
      </c>
      <c r="GV185" s="4">
        <v>504.030437060525</v>
      </c>
      <c r="GW185" s="28">
        <v>0.558732167528182</v>
      </c>
      <c r="GX185" s="4">
        <v>65.837634408602199</v>
      </c>
    </row>
    <row r="186" spans="1:206" x14ac:dyDescent="0.25">
      <c r="A186" s="4" t="s">
        <v>220</v>
      </c>
      <c r="B186" s="4" t="s">
        <v>567</v>
      </c>
      <c r="C186" s="4" t="s">
        <v>568</v>
      </c>
      <c r="D186" s="25" t="s">
        <v>228</v>
      </c>
      <c r="F186" s="26">
        <v>1122.75396534732</v>
      </c>
      <c r="G186" s="26">
        <v>1177.6072347965001</v>
      </c>
      <c r="H186" s="26">
        <v>1240.86739176329</v>
      </c>
      <c r="I186" s="26">
        <v>1440.6924746597099</v>
      </c>
      <c r="J186" s="26">
        <v>1311.82287087294</v>
      </c>
      <c r="K186" s="26">
        <v>1690.5056600049199</v>
      </c>
      <c r="L186" s="26">
        <v>1644.0174669263399</v>
      </c>
      <c r="M186" s="26">
        <v>1284.90618531474</v>
      </c>
      <c r="N186" s="26">
        <v>1013.11729736804</v>
      </c>
      <c r="O186" s="26">
        <v>724.93581192473505</v>
      </c>
      <c r="P186" s="26">
        <v>1037.1924063485101</v>
      </c>
      <c r="Q186" s="26">
        <v>1236.0284370035599</v>
      </c>
      <c r="R186" s="26">
        <v>1572.9733205867999</v>
      </c>
      <c r="S186" s="26">
        <v>1173.02564688965</v>
      </c>
      <c r="T186" s="26">
        <v>1454.38662536078</v>
      </c>
      <c r="U186" s="26">
        <v>1437.82233327162</v>
      </c>
      <c r="V186" s="26">
        <v>780.845554677368</v>
      </c>
      <c r="W186" s="26">
        <v>902.47436969648402</v>
      </c>
      <c r="X186" s="26">
        <v>908.97434592498405</v>
      </c>
      <c r="Y186" s="26">
        <v>1281.2244769121801</v>
      </c>
      <c r="Z186" s="26">
        <v>637.28593549928405</v>
      </c>
      <c r="AA186" s="26">
        <v>351.37977900380099</v>
      </c>
      <c r="AB186" s="26">
        <v>204.65649788274499</v>
      </c>
      <c r="AC186" s="26">
        <v>2300.36120014382</v>
      </c>
      <c r="AD186" s="26">
        <v>2681.5598664230001</v>
      </c>
      <c r="AE186" s="26">
        <v>3002.32853087786</v>
      </c>
      <c r="AF186" s="26">
        <v>2928.9236522410802</v>
      </c>
      <c r="AG186" s="26">
        <v>1738.0531092927699</v>
      </c>
      <c r="AH186" s="26">
        <v>2273.22084335207</v>
      </c>
      <c r="AI186" s="26">
        <v>2745.9989674764602</v>
      </c>
      <c r="AJ186" s="26">
        <v>2892.2089586324</v>
      </c>
      <c r="AK186" s="26">
        <v>1683.31992437385</v>
      </c>
      <c r="AL186" s="26">
        <v>2190.1988228371602</v>
      </c>
      <c r="AM186" s="26">
        <v>988.66571450308504</v>
      </c>
      <c r="AN186" s="26">
        <v>204.65649788274499</v>
      </c>
      <c r="AO186" s="26">
        <v>4981.9210665668197</v>
      </c>
      <c r="AP186" s="26">
        <v>5931.2521831189397</v>
      </c>
      <c r="AQ186" s="26">
        <v>4011.2739526448499</v>
      </c>
      <c r="AR186" s="26">
        <v>5638.2079261088502</v>
      </c>
      <c r="AS186" s="26">
        <v>3873.5187472110101</v>
      </c>
      <c r="AT186" s="26">
        <v>1193.32221238583</v>
      </c>
      <c r="AU186" s="26">
        <f t="shared" si="31"/>
        <v>-1919.9782304740897</v>
      </c>
      <c r="AV186" s="26">
        <f t="shared" si="32"/>
        <v>1626.9339734640002</v>
      </c>
      <c r="AW186" s="26">
        <f t="shared" si="33"/>
        <v>-1764.6891788978401</v>
      </c>
      <c r="AX186" s="26">
        <v>-359.11128161160002</v>
      </c>
      <c r="AY186" s="26">
        <v>-271.78888794670399</v>
      </c>
      <c r="AZ186" s="26">
        <v>-288.18148544330103</v>
      </c>
      <c r="BA186" s="26">
        <v>312.256594423774</v>
      </c>
      <c r="BB186" s="26">
        <v>198.836030655055</v>
      </c>
      <c r="BC186" s="26">
        <v>336.94488358324003</v>
      </c>
      <c r="BD186" s="26">
        <v>-399.947673697151</v>
      </c>
      <c r="BE186" s="26">
        <v>281.36097847112302</v>
      </c>
      <c r="BF186" s="26">
        <v>-16.5642920891537</v>
      </c>
      <c r="BG186" s="26">
        <v>-656.97677859425403</v>
      </c>
      <c r="BH186" s="26">
        <v>121.628815019116</v>
      </c>
      <c r="BI186" s="26">
        <v>6.4999762284998299</v>
      </c>
      <c r="BJ186" s="26">
        <v>372.25013098719302</v>
      </c>
      <c r="BK186" s="26">
        <v>-643.93854141289296</v>
      </c>
      <c r="BL186" s="26">
        <v>-285.906156495483</v>
      </c>
      <c r="BM186" s="26" t="s">
        <v>271</v>
      </c>
      <c r="BN186" s="4" t="s">
        <v>271</v>
      </c>
      <c r="BO186" s="27">
        <v>168</v>
      </c>
      <c r="BP186" s="4" t="s">
        <v>253</v>
      </c>
      <c r="BQ186" s="26">
        <v>1012.67766844759</v>
      </c>
      <c r="BR186" s="26">
        <v>507.62878994732802</v>
      </c>
      <c r="BS186" s="28">
        <v>0.50127380682296296</v>
      </c>
      <c r="BT186" s="4">
        <v>399.50225745214601</v>
      </c>
      <c r="BU186" s="28">
        <v>0.39450090576656199</v>
      </c>
      <c r="BV186" s="4">
        <v>108.431182795699</v>
      </c>
      <c r="BW186" s="26">
        <v>727.63188135579605</v>
      </c>
      <c r="BX186" s="26">
        <v>217.54083898688199</v>
      </c>
      <c r="BY186" s="28">
        <v>0.29897101070054599</v>
      </c>
      <c r="BZ186" s="4">
        <v>66.155937915459006</v>
      </c>
      <c r="CA186" s="28">
        <v>9.0919515225460795E-2</v>
      </c>
      <c r="CB186" s="4">
        <v>113.06236559139801</v>
      </c>
      <c r="CC186" s="26">
        <v>1039.3304579899</v>
      </c>
      <c r="CD186" s="26">
        <v>559.95657700817605</v>
      </c>
      <c r="CE186" s="28">
        <v>0.53876663837134897</v>
      </c>
      <c r="CF186" s="4">
        <v>358.39083804158702</v>
      </c>
      <c r="CG186" s="28">
        <v>0.34482857236256198</v>
      </c>
      <c r="CH186" s="4">
        <v>125.651612903226</v>
      </c>
      <c r="CI186" s="26">
        <v>1245.4182872418401</v>
      </c>
      <c r="CJ186" s="26">
        <v>567.52327170589194</v>
      </c>
      <c r="CK186" s="28">
        <v>0.455688885830282</v>
      </c>
      <c r="CL186" s="4">
        <v>230.25501081612001</v>
      </c>
      <c r="CM186" s="28">
        <v>0.18488166841202699</v>
      </c>
      <c r="CN186" s="4">
        <v>161.757661290323</v>
      </c>
      <c r="CO186" s="26">
        <v>1578.73230585589</v>
      </c>
      <c r="CP186" s="26">
        <v>809.42806919140003</v>
      </c>
      <c r="CQ186" s="28">
        <v>0.51270761115677499</v>
      </c>
      <c r="CR186" s="4">
        <v>610.73125651542898</v>
      </c>
      <c r="CS186" s="28">
        <v>0.38684915374828499</v>
      </c>
      <c r="CT186" s="4">
        <v>185.231720430108</v>
      </c>
      <c r="CU186" s="26">
        <v>1175.3042825268601</v>
      </c>
      <c r="CV186" s="26">
        <v>536.76088438823604</v>
      </c>
      <c r="CW186" s="28">
        <v>0.45669950528404601</v>
      </c>
      <c r="CX186" s="4">
        <v>376.14179681253</v>
      </c>
      <c r="CY186" s="28">
        <v>0.32003779991666498</v>
      </c>
      <c r="CZ186" s="4">
        <v>148.24235483871001</v>
      </c>
      <c r="DA186" s="26">
        <v>1454.8815524240599</v>
      </c>
      <c r="DB186" s="26">
        <v>610.00402631858401</v>
      </c>
      <c r="DC186" s="28">
        <v>0.419280885995305</v>
      </c>
      <c r="DD186" s="4">
        <v>480.548113283041</v>
      </c>
      <c r="DE186" s="28">
        <v>0.33030050623871998</v>
      </c>
      <c r="DF186" s="4">
        <v>175.18455913978499</v>
      </c>
      <c r="DG186" s="26">
        <v>1438.09023898841</v>
      </c>
      <c r="DH186" s="26">
        <v>640.61170027876199</v>
      </c>
      <c r="DI186" s="28">
        <v>0.445460015589415</v>
      </c>
      <c r="DJ186" s="4">
        <v>475.46396670571102</v>
      </c>
      <c r="DK186" s="28">
        <v>0.33062178840749601</v>
      </c>
      <c r="DL186" s="4">
        <v>161.758179723502</v>
      </c>
      <c r="DM186" s="26">
        <v>780.85789615921499</v>
      </c>
      <c r="DN186" s="26">
        <v>1.3026520578332099</v>
      </c>
      <c r="DO186" s="28">
        <v>1.6682319078036201E-3</v>
      </c>
      <c r="DP186" s="4">
        <v>-240.65968143894901</v>
      </c>
      <c r="DQ186" s="28">
        <v>-0.30819907517446599</v>
      </c>
      <c r="DR186" s="4">
        <v>153.21819354838701</v>
      </c>
      <c r="DS186" s="26">
        <v>902.49957970336004</v>
      </c>
      <c r="DT186" s="26">
        <v>433.29805267596203</v>
      </c>
      <c r="DU186" s="28">
        <v>0.480108869212306</v>
      </c>
      <c r="DV186" s="4">
        <v>393.66172457183001</v>
      </c>
      <c r="DW186" s="28">
        <v>0.43619047966894497</v>
      </c>
      <c r="DX186" s="4">
        <v>162.99924731182799</v>
      </c>
      <c r="DY186" s="26">
        <v>908.82321226610497</v>
      </c>
      <c r="DZ186" s="26">
        <v>640.84821476718696</v>
      </c>
      <c r="EA186" s="28">
        <v>0.70514067655607504</v>
      </c>
      <c r="EB186" s="4">
        <v>385.47054823724199</v>
      </c>
      <c r="EC186" s="28">
        <v>0.42414249882118499</v>
      </c>
      <c r="ED186" s="4">
        <v>47.7940860215054</v>
      </c>
      <c r="EE186" s="26">
        <v>1280.8919013891</v>
      </c>
      <c r="EF186" s="26">
        <v>231.35434270894899</v>
      </c>
      <c r="EG186" s="28">
        <v>0.18061972478555699</v>
      </c>
      <c r="EH186" s="4">
        <v>304.35151432238001</v>
      </c>
      <c r="EI186" s="28">
        <v>0.23760905505946101</v>
      </c>
      <c r="EJ186" s="4">
        <v>38.256221198156702</v>
      </c>
      <c r="EK186" s="26">
        <v>637.26673504844905</v>
      </c>
      <c r="EL186" s="26">
        <v>251.011181199281</v>
      </c>
      <c r="EM186" s="28">
        <v>0.39388715492924298</v>
      </c>
      <c r="EN186" s="4">
        <v>378.91148372999203</v>
      </c>
      <c r="EO186" s="28">
        <v>0.59458851826180004</v>
      </c>
      <c r="EP186" s="4">
        <v>34.8032258064516</v>
      </c>
      <c r="EQ186" s="26">
        <v>351.37862553585899</v>
      </c>
      <c r="ER186" s="26">
        <v>95.086144375458304</v>
      </c>
      <c r="ES186" s="28">
        <v>0.27060878911018099</v>
      </c>
      <c r="ET186" s="4">
        <v>67.212079468949099</v>
      </c>
      <c r="EU186" s="28">
        <v>0.19128107000375899</v>
      </c>
      <c r="EV186" s="4">
        <v>30.6047311827957</v>
      </c>
      <c r="EW186" s="26">
        <v>204.656269553068</v>
      </c>
      <c r="EX186" s="26">
        <v>65.471994502390999</v>
      </c>
      <c r="EY186" s="28">
        <v>0.31991199021349198</v>
      </c>
      <c r="EZ186" s="4">
        <v>48.933523066804803</v>
      </c>
      <c r="FA186" s="28">
        <v>0.23910102130595201</v>
      </c>
      <c r="FB186" s="4">
        <v>17.4758064516129</v>
      </c>
      <c r="FC186" s="4">
        <v>1740.3095498033899</v>
      </c>
      <c r="FD186" s="4">
        <v>725.16962893420998</v>
      </c>
      <c r="FE186" s="28">
        <v>0.41669002449370901</v>
      </c>
      <c r="FF186" s="4">
        <v>465.658195367605</v>
      </c>
      <c r="FG186" s="28">
        <v>0.26757205085739599</v>
      </c>
      <c r="FH186" s="4">
        <v>221.49354838709701</v>
      </c>
      <c r="FI186" s="4">
        <v>2284.74874523174</v>
      </c>
      <c r="FJ186" s="4">
        <v>1127.4798487140699</v>
      </c>
      <c r="FK186" s="28">
        <v>0.49348089196552197</v>
      </c>
      <c r="FL186" s="4">
        <v>588.64584885770705</v>
      </c>
      <c r="FM186" s="28">
        <v>0.25764139277292802</v>
      </c>
      <c r="FN186" s="4">
        <v>287.40927419354801</v>
      </c>
      <c r="FO186" s="4">
        <v>2754.0365883827499</v>
      </c>
      <c r="FP186" s="4">
        <v>1346.1889535796399</v>
      </c>
      <c r="FQ186" s="28">
        <v>0.48880576215225902</v>
      </c>
      <c r="FR186" s="4">
        <v>986.87305332795995</v>
      </c>
      <c r="FS186" s="28">
        <v>0.35833694348537398</v>
      </c>
      <c r="FT186" s="4">
        <v>333.47407526881699</v>
      </c>
      <c r="FU186" s="4">
        <v>2892.9717914124599</v>
      </c>
      <c r="FV186" s="4">
        <v>1250.61572659735</v>
      </c>
      <c r="FW186" s="28">
        <v>0.43229447667263499</v>
      </c>
      <c r="FX186" s="4">
        <v>956.01207998875202</v>
      </c>
      <c r="FY186" s="28">
        <v>0.33046021493420402</v>
      </c>
      <c r="FZ186" s="4">
        <v>336.94273886328699</v>
      </c>
      <c r="GA186" s="4">
        <v>1683.35747586258</v>
      </c>
      <c r="GB186" s="4">
        <v>538.06353644606895</v>
      </c>
      <c r="GC186" s="28">
        <v>0.31963712055299398</v>
      </c>
      <c r="GD186" s="4">
        <v>153.00204313288</v>
      </c>
      <c r="GE186" s="28">
        <v>9.0890999283726195E-2</v>
      </c>
      <c r="GF186" s="4">
        <v>316.21744086021499</v>
      </c>
      <c r="GG186" s="4">
        <v>2189.7151136552102</v>
      </c>
      <c r="GH186" s="4">
        <v>872.20255747613498</v>
      </c>
      <c r="GI186" s="28">
        <v>0.39831782318942899</v>
      </c>
      <c r="GJ186" s="4">
        <v>689.82206255962296</v>
      </c>
      <c r="GK186" s="28">
        <v>0.31502822365240402</v>
      </c>
      <c r="GL186" s="4">
        <v>86.050307219662102</v>
      </c>
      <c r="GM186" s="4">
        <v>988.64536058430701</v>
      </c>
      <c r="GN186" s="4">
        <v>346.09732557474001</v>
      </c>
      <c r="GO186" s="28">
        <v>0.350072269969678</v>
      </c>
      <c r="GP186" s="4">
        <v>446.12356319894099</v>
      </c>
      <c r="GQ186" s="28">
        <v>0.45124731373368698</v>
      </c>
      <c r="GR186" s="4">
        <v>65.407956989247296</v>
      </c>
      <c r="GS186" s="4">
        <v>204.656269553068</v>
      </c>
      <c r="GT186" s="4">
        <v>65.471994502390999</v>
      </c>
      <c r="GU186" s="28">
        <v>0.31991199021349198</v>
      </c>
      <c r="GV186" s="4">
        <v>48.933523066804803</v>
      </c>
      <c r="GW186" s="28">
        <v>0.23910102130595201</v>
      </c>
      <c r="GX186" s="4">
        <v>17.4758064516129</v>
      </c>
    </row>
    <row r="187" spans="1:206" x14ac:dyDescent="0.25">
      <c r="A187" s="4" t="s">
        <v>220</v>
      </c>
      <c r="B187" s="4" t="s">
        <v>569</v>
      </c>
      <c r="C187" s="4" t="s">
        <v>570</v>
      </c>
      <c r="D187" s="25" t="s">
        <v>274</v>
      </c>
      <c r="V187" s="26">
        <v>174.79135682380399</v>
      </c>
      <c r="W187" s="26">
        <v>1006.13586461044</v>
      </c>
      <c r="X187" s="26">
        <v>1373.0471560630999</v>
      </c>
      <c r="Y187" s="26">
        <v>1306.9116335368001</v>
      </c>
      <c r="Z187" s="26">
        <v>1054.70613444074</v>
      </c>
      <c r="AA187" s="26">
        <v>967.85288314074705</v>
      </c>
      <c r="AB187" s="26">
        <v>598.70391838248702</v>
      </c>
      <c r="AC187" s="26">
        <v>0</v>
      </c>
      <c r="AD187" s="26">
        <v>0</v>
      </c>
      <c r="AE187" s="26">
        <v>0</v>
      </c>
      <c r="AF187" s="26">
        <v>0</v>
      </c>
      <c r="AG187" s="26">
        <v>0</v>
      </c>
      <c r="AH187" s="26">
        <v>0</v>
      </c>
      <c r="AI187" s="26">
        <v>0</v>
      </c>
      <c r="AJ187" s="26">
        <v>0</v>
      </c>
      <c r="AK187" s="26">
        <v>1180.92722143424</v>
      </c>
      <c r="AL187" s="26">
        <v>2679.9587895998998</v>
      </c>
      <c r="AM187" s="26">
        <v>2022.55901758149</v>
      </c>
      <c r="AN187" s="26">
        <v>598.70391838248702</v>
      </c>
      <c r="AS187" s="26">
        <v>3860.8860110341402</v>
      </c>
      <c r="AT187" s="26">
        <v>2621.26293596398</v>
      </c>
      <c r="AU187" s="26">
        <f t="shared" si="31"/>
        <v>0</v>
      </c>
      <c r="AV187" s="26">
        <f t="shared" si="32"/>
        <v>0</v>
      </c>
      <c r="AW187" s="26">
        <f t="shared" si="33"/>
        <v>3860.8860110341402</v>
      </c>
      <c r="AX187" s="26">
        <v>0</v>
      </c>
      <c r="AY187" s="26">
        <v>0</v>
      </c>
      <c r="AZ187" s="26">
        <v>0</v>
      </c>
      <c r="BA187" s="26">
        <v>0</v>
      </c>
      <c r="BB187" s="26">
        <v>0</v>
      </c>
      <c r="BC187" s="26">
        <v>0</v>
      </c>
      <c r="BD187" s="26">
        <v>0</v>
      </c>
      <c r="BE187" s="26">
        <v>0</v>
      </c>
      <c r="BF187" s="26">
        <v>0</v>
      </c>
      <c r="BG187" s="26">
        <v>174.79135682380399</v>
      </c>
      <c r="BH187" s="26">
        <v>831.34450778663302</v>
      </c>
      <c r="BI187" s="26">
        <v>366.91129145266802</v>
      </c>
      <c r="BJ187" s="26">
        <v>-66.135522526307199</v>
      </c>
      <c r="BK187" s="26">
        <v>-252.205499096056</v>
      </c>
      <c r="BL187" s="26">
        <v>-86.853251299994099</v>
      </c>
      <c r="BM187" s="26" t="s">
        <v>409</v>
      </c>
      <c r="BN187" s="4" t="s">
        <v>409</v>
      </c>
      <c r="BO187" s="27">
        <v>169</v>
      </c>
      <c r="BP187" s="4" t="s">
        <v>253</v>
      </c>
      <c r="DM187" s="26">
        <v>174.79135682380399</v>
      </c>
      <c r="DN187" s="26">
        <v>40.949212043532199</v>
      </c>
      <c r="DO187" s="28">
        <v>0.23427481076659001</v>
      </c>
      <c r="DP187" s="4">
        <v>-15.7529423112966</v>
      </c>
      <c r="DQ187" s="28">
        <v>-9.0124263565137905E-2</v>
      </c>
      <c r="DR187" s="4">
        <v>18.358064516129001</v>
      </c>
      <c r="DS187" s="26">
        <v>1006.13586461044</v>
      </c>
      <c r="DT187" s="26">
        <v>465.023477689603</v>
      </c>
      <c r="DU187" s="28">
        <v>0.46218755741269002</v>
      </c>
      <c r="DV187" s="4">
        <v>340.93764418570902</v>
      </c>
      <c r="DW187" s="28">
        <v>0.33885845458626601</v>
      </c>
      <c r="DX187" s="4">
        <v>102.220967741935</v>
      </c>
      <c r="DY187" s="26">
        <v>1373.0471560630999</v>
      </c>
      <c r="DZ187" s="26">
        <v>648.77537992005205</v>
      </c>
      <c r="EA187" s="28">
        <v>0.47250771909412498</v>
      </c>
      <c r="EB187" s="4">
        <v>502.27247924803697</v>
      </c>
      <c r="EC187" s="28">
        <v>0.36580861555271499</v>
      </c>
      <c r="ED187" s="4">
        <v>123.190591397849</v>
      </c>
      <c r="EE187" s="26">
        <v>1306.9116335368001</v>
      </c>
      <c r="EF187" s="26">
        <v>677.09348185559702</v>
      </c>
      <c r="EG187" s="28">
        <v>0.51808665902164297</v>
      </c>
      <c r="EH187" s="4">
        <v>535.57425218447202</v>
      </c>
      <c r="EI187" s="28">
        <v>0.40980142684558402</v>
      </c>
      <c r="EJ187" s="4">
        <v>137.09216589861799</v>
      </c>
      <c r="EK187" s="26">
        <v>1054.70613444074</v>
      </c>
      <c r="EL187" s="26">
        <v>564.79038376365202</v>
      </c>
      <c r="EM187" s="28">
        <v>0.53549549521026796</v>
      </c>
      <c r="EN187" s="4">
        <v>426.74873793492299</v>
      </c>
      <c r="EO187" s="28">
        <v>0.40461387679441801</v>
      </c>
      <c r="EP187" s="4">
        <v>117.490322580645</v>
      </c>
      <c r="EQ187" s="26">
        <v>967.85288314074705</v>
      </c>
      <c r="ER187" s="26">
        <v>535.39227739313003</v>
      </c>
      <c r="ES187" s="28">
        <v>0.55317526735648803</v>
      </c>
      <c r="ET187" s="4">
        <v>418.45458513651499</v>
      </c>
      <c r="EU187" s="28">
        <v>0.432353503745943</v>
      </c>
      <c r="EV187" s="4">
        <v>106.41935483871001</v>
      </c>
      <c r="EW187" s="26">
        <v>598.70391838248702</v>
      </c>
      <c r="EX187" s="26">
        <v>333.72905493405199</v>
      </c>
      <c r="EY187" s="28">
        <v>0.557419192838564</v>
      </c>
      <c r="EZ187" s="4">
        <v>270.615029539445</v>
      </c>
      <c r="FA187" s="28">
        <v>0.45200143381483598</v>
      </c>
      <c r="FB187" s="4">
        <v>63.9677419354839</v>
      </c>
      <c r="FC187" s="4">
        <v>0</v>
      </c>
      <c r="FD187" s="4">
        <v>0</v>
      </c>
      <c r="FF187" s="4">
        <v>0</v>
      </c>
      <c r="FH187" s="4">
        <v>0</v>
      </c>
      <c r="FI187" s="4">
        <v>0</v>
      </c>
      <c r="FJ187" s="4">
        <v>0</v>
      </c>
      <c r="FL187" s="4">
        <v>0</v>
      </c>
      <c r="FN187" s="4">
        <v>0</v>
      </c>
      <c r="FO187" s="4">
        <v>0</v>
      </c>
      <c r="FP187" s="4">
        <v>0</v>
      </c>
      <c r="FR187" s="4">
        <v>0</v>
      </c>
      <c r="FT187" s="4">
        <v>0</v>
      </c>
      <c r="FU187" s="4">
        <v>0</v>
      </c>
      <c r="FV187" s="4">
        <v>0</v>
      </c>
      <c r="FX187" s="4">
        <v>0</v>
      </c>
      <c r="FZ187" s="4">
        <v>0</v>
      </c>
      <c r="GA187" s="4">
        <v>1180.92722143424</v>
      </c>
      <c r="GB187" s="4">
        <v>40.949212043532199</v>
      </c>
      <c r="GC187" s="28">
        <v>3.4675474745852003E-2</v>
      </c>
      <c r="GD187" s="4">
        <v>325.18470187441301</v>
      </c>
      <c r="GE187" s="28">
        <v>0.275363880154676</v>
      </c>
      <c r="GF187" s="4">
        <v>120.579032258065</v>
      </c>
      <c r="GG187" s="4">
        <v>2679.9587895998998</v>
      </c>
      <c r="GH187" s="4">
        <v>1325.86886177565</v>
      </c>
      <c r="GI187" s="28">
        <v>0.49473479477406102</v>
      </c>
      <c r="GJ187" s="4">
        <v>1037.8467314325101</v>
      </c>
      <c r="GK187" s="28">
        <v>0.38726219800844502</v>
      </c>
      <c r="GL187" s="4">
        <v>260.28275729646703</v>
      </c>
      <c r="GM187" s="4">
        <v>2022.55901758149</v>
      </c>
      <c r="GN187" s="4">
        <v>1100.1826611567799</v>
      </c>
      <c r="GO187" s="28">
        <v>0.54395577661429395</v>
      </c>
      <c r="GP187" s="4">
        <v>845.20332307143804</v>
      </c>
      <c r="GQ187" s="28">
        <v>0.41788808916048598</v>
      </c>
      <c r="GR187" s="4">
        <v>223.90967741935501</v>
      </c>
      <c r="GS187" s="4">
        <v>598.70391838248702</v>
      </c>
      <c r="GT187" s="4">
        <v>333.72905493405199</v>
      </c>
      <c r="GU187" s="28">
        <v>0.557419192838564</v>
      </c>
      <c r="GV187" s="4">
        <v>270.615029539445</v>
      </c>
      <c r="GW187" s="28">
        <v>0.45200143381483598</v>
      </c>
      <c r="GX187" s="4">
        <v>63.9677419354839</v>
      </c>
    </row>
    <row r="188" spans="1:206" x14ac:dyDescent="0.25">
      <c r="A188" s="4" t="s">
        <v>220</v>
      </c>
      <c r="B188" s="4" t="s">
        <v>571</v>
      </c>
      <c r="C188" s="4" t="s">
        <v>572</v>
      </c>
      <c r="D188" s="25" t="s">
        <v>223</v>
      </c>
      <c r="N188" s="26">
        <v>36.165933159884197</v>
      </c>
      <c r="O188" s="26">
        <v>112.07148469271699</v>
      </c>
      <c r="P188" s="26">
        <v>191.63284160575901</v>
      </c>
      <c r="Q188" s="26">
        <v>420.60039388878101</v>
      </c>
      <c r="R188" s="26">
        <v>593.44215604423903</v>
      </c>
      <c r="S188" s="26">
        <v>486.94822535186398</v>
      </c>
      <c r="T188" s="26">
        <v>382.20791938324101</v>
      </c>
      <c r="U188" s="26">
        <v>815.70916846288196</v>
      </c>
      <c r="V188" s="26">
        <v>771.87908880522002</v>
      </c>
      <c r="W188" s="26">
        <v>886.79279985288497</v>
      </c>
      <c r="X188" s="26">
        <v>1147.23910750798</v>
      </c>
      <c r="Y188" s="26">
        <v>1053.4726094897001</v>
      </c>
      <c r="Z188" s="26">
        <v>916.85349827457003</v>
      </c>
      <c r="AA188" s="26">
        <v>985.24703190572995</v>
      </c>
      <c r="AB188" s="26">
        <v>466.28256337358198</v>
      </c>
      <c r="AC188" s="26">
        <v>0</v>
      </c>
      <c r="AD188" s="26">
        <v>0</v>
      </c>
      <c r="AE188" s="26">
        <v>0</v>
      </c>
      <c r="AF188" s="26">
        <v>0</v>
      </c>
      <c r="AG188" s="26">
        <v>148.237417852601</v>
      </c>
      <c r="AH188" s="26">
        <v>612.23323549453903</v>
      </c>
      <c r="AI188" s="26">
        <v>1080.3903813961001</v>
      </c>
      <c r="AJ188" s="26">
        <v>1197.91708784612</v>
      </c>
      <c r="AK188" s="26">
        <v>1658.67188865811</v>
      </c>
      <c r="AL188" s="26">
        <v>2200.71171699768</v>
      </c>
      <c r="AM188" s="26">
        <v>1902.1005301803</v>
      </c>
      <c r="AN188" s="26">
        <v>466.28256337358198</v>
      </c>
      <c r="AQ188" s="26">
        <v>760.47065334714102</v>
      </c>
      <c r="AR188" s="26">
        <v>2278.3074692422301</v>
      </c>
      <c r="AS188" s="26">
        <v>3859.3836056557898</v>
      </c>
      <c r="AT188" s="26">
        <v>2368.3830935538799</v>
      </c>
      <c r="AU188" s="26">
        <f t="shared" si="31"/>
        <v>760.47065334714102</v>
      </c>
      <c r="AV188" s="26">
        <f t="shared" si="32"/>
        <v>1517.8368158950891</v>
      </c>
      <c r="AW188" s="26">
        <f t="shared" si="33"/>
        <v>1581.0761364135597</v>
      </c>
      <c r="AX188" s="26">
        <v>0</v>
      </c>
      <c r="AY188" s="26">
        <v>36.165933159884197</v>
      </c>
      <c r="AZ188" s="26">
        <v>75.905551532832803</v>
      </c>
      <c r="BA188" s="26">
        <v>79.561356913041905</v>
      </c>
      <c r="BB188" s="26">
        <v>228.967552283022</v>
      </c>
      <c r="BC188" s="26">
        <v>172.84176215545801</v>
      </c>
      <c r="BD188" s="26">
        <v>-106.49393069237399</v>
      </c>
      <c r="BE188" s="26">
        <v>-104.74030596862301</v>
      </c>
      <c r="BF188" s="26">
        <v>433.50124907964101</v>
      </c>
      <c r="BG188" s="26">
        <v>-43.830079657661798</v>
      </c>
      <c r="BH188" s="26">
        <v>114.913711047665</v>
      </c>
      <c r="BI188" s="26">
        <v>260.44630765509902</v>
      </c>
      <c r="BJ188" s="26">
        <v>-93.7664980182862</v>
      </c>
      <c r="BK188" s="26">
        <v>-136.61911121512799</v>
      </c>
      <c r="BL188" s="26">
        <v>68.393533631159997</v>
      </c>
      <c r="BM188" s="26" t="s">
        <v>409</v>
      </c>
      <c r="BN188" s="4" t="s">
        <v>409</v>
      </c>
      <c r="BO188" s="27">
        <v>170</v>
      </c>
      <c r="BP188" s="4" t="s">
        <v>253</v>
      </c>
      <c r="BQ188" s="26">
        <v>37.440425947945599</v>
      </c>
      <c r="BR188" s="26">
        <v>23.7933956929581</v>
      </c>
      <c r="BS188" s="28">
        <v>0.63550013362665103</v>
      </c>
      <c r="BT188" s="4">
        <v>11.734748711850999</v>
      </c>
      <c r="BU188" s="28">
        <v>0.31342455153064003</v>
      </c>
      <c r="BV188" s="4">
        <v>8.2333333333333307</v>
      </c>
      <c r="BW188" s="26">
        <v>120.92921433084101</v>
      </c>
      <c r="BX188" s="26">
        <v>36.611256459356603</v>
      </c>
      <c r="BY188" s="28">
        <v>0.30274947755134501</v>
      </c>
      <c r="BZ188" s="4">
        <v>-16.0894929877857</v>
      </c>
      <c r="CA188" s="28">
        <v>-0.133048850741457</v>
      </c>
      <c r="CB188" s="4">
        <v>39.293634408602202</v>
      </c>
      <c r="CC188" s="26">
        <v>214.243073557836</v>
      </c>
      <c r="CD188" s="26">
        <v>93.664897218680196</v>
      </c>
      <c r="CE188" s="28">
        <v>0.43718985012318101</v>
      </c>
      <c r="CF188" s="4">
        <v>32.582236959839797</v>
      </c>
      <c r="CG188" s="28">
        <v>0.152080701694396</v>
      </c>
      <c r="CH188" s="4">
        <v>49.088118279569898</v>
      </c>
      <c r="CI188" s="26">
        <v>463.95010402760403</v>
      </c>
      <c r="CJ188" s="26">
        <v>237.94590988352201</v>
      </c>
      <c r="CK188" s="28">
        <v>0.51286961209381399</v>
      </c>
      <c r="CL188" s="4">
        <v>119.520385426781</v>
      </c>
      <c r="CM188" s="28">
        <v>0.25761474001021001</v>
      </c>
      <c r="CN188" s="4">
        <v>106.128202764977</v>
      </c>
      <c r="CO188" s="26">
        <v>658.97677891884302</v>
      </c>
      <c r="CP188" s="26">
        <v>383.76149902385401</v>
      </c>
      <c r="CQ188" s="28">
        <v>0.58235966926403104</v>
      </c>
      <c r="CR188" s="4">
        <v>213.68607079756501</v>
      </c>
      <c r="CS188" s="28">
        <v>0.324269500282167</v>
      </c>
      <c r="CT188" s="4">
        <v>149.916591397849</v>
      </c>
      <c r="CU188" s="26">
        <v>526.30881618251306</v>
      </c>
      <c r="CV188" s="26">
        <v>257.84578452201202</v>
      </c>
      <c r="CW188" s="28">
        <v>0.48991348157960002</v>
      </c>
      <c r="CX188" s="4">
        <v>122.43846199153</v>
      </c>
      <c r="CY188" s="28">
        <v>0.23263616003930099</v>
      </c>
      <c r="CZ188" s="4">
        <v>125.17016129032299</v>
      </c>
      <c r="DA188" s="26">
        <v>400.529591974168</v>
      </c>
      <c r="DB188" s="26">
        <v>85.030404582366302</v>
      </c>
      <c r="DC188" s="28">
        <v>0.21229493721864701</v>
      </c>
      <c r="DD188" s="4">
        <v>-48.539629705030102</v>
      </c>
      <c r="DE188" s="28">
        <v>-0.12118862295737901</v>
      </c>
      <c r="DF188" s="4">
        <v>133.571021505376</v>
      </c>
      <c r="DG188" s="26">
        <v>837.55778387876398</v>
      </c>
      <c r="DH188" s="26">
        <v>441.64914222295999</v>
      </c>
      <c r="DI188" s="28">
        <v>0.52730587754514702</v>
      </c>
      <c r="DJ188" s="4">
        <v>272.90176635158099</v>
      </c>
      <c r="DK188" s="28">
        <v>0.32583037445818003</v>
      </c>
      <c r="DL188" s="4">
        <v>155.11474654377901</v>
      </c>
      <c r="DM188" s="26">
        <v>750.85717035464597</v>
      </c>
      <c r="DN188" s="26">
        <v>322.64897771095502</v>
      </c>
      <c r="DO188" s="28">
        <v>0.42970752687699698</v>
      </c>
      <c r="DP188" s="4">
        <v>125.762958686969</v>
      </c>
      <c r="DQ188" s="28">
        <v>0.16749251875369101</v>
      </c>
      <c r="DR188" s="4">
        <v>179.67204301075299</v>
      </c>
      <c r="DS188" s="26">
        <v>811.44144482444096</v>
      </c>
      <c r="DT188" s="26">
        <v>328.148359339634</v>
      </c>
      <c r="DU188" s="28">
        <v>0.40440177345221801</v>
      </c>
      <c r="DV188" s="4">
        <v>134.46852934959199</v>
      </c>
      <c r="DW188" s="28">
        <v>0.165715628906143</v>
      </c>
      <c r="DX188" s="4">
        <v>185.31935483871001</v>
      </c>
      <c r="DY188" s="26">
        <v>1082.24036260604</v>
      </c>
      <c r="DZ188" s="26">
        <v>608.37376035407794</v>
      </c>
      <c r="EA188" s="28">
        <v>0.56214292256584597</v>
      </c>
      <c r="EB188" s="4">
        <v>395.06894110556601</v>
      </c>
      <c r="EC188" s="28">
        <v>0.36504731735770701</v>
      </c>
      <c r="ED188" s="4">
        <v>206.32548387096799</v>
      </c>
      <c r="EE188" s="26">
        <v>1041.9129414817201</v>
      </c>
      <c r="EF188" s="26">
        <v>579.04965957009597</v>
      </c>
      <c r="EG188" s="28">
        <v>0.55575627916342296</v>
      </c>
      <c r="EH188" s="4">
        <v>365.91274295001</v>
      </c>
      <c r="EI188" s="28">
        <v>0.35119320279258798</v>
      </c>
      <c r="EJ188" s="4">
        <v>208.677511520737</v>
      </c>
      <c r="EK188" s="26">
        <v>918.20663869378598</v>
      </c>
      <c r="EL188" s="26">
        <v>474.47606418909601</v>
      </c>
      <c r="EM188" s="28">
        <v>0.51674214081491698</v>
      </c>
      <c r="EN188" s="4">
        <v>271.24260036593301</v>
      </c>
      <c r="EO188" s="28">
        <v>0.29540474761954999</v>
      </c>
      <c r="EP188" s="4">
        <v>196.21881720430099</v>
      </c>
      <c r="EQ188" s="26">
        <v>982.65275430080703</v>
      </c>
      <c r="ER188" s="26">
        <v>538.036356344468</v>
      </c>
      <c r="ES188" s="28">
        <v>0.54753457311306297</v>
      </c>
      <c r="ET188" s="4">
        <v>320.93453881047401</v>
      </c>
      <c r="EU188" s="28">
        <v>0.32660015189071601</v>
      </c>
      <c r="EV188" s="4">
        <v>216.26451612903199</v>
      </c>
      <c r="EW188" s="26">
        <v>456.42306778713697</v>
      </c>
      <c r="EX188" s="26">
        <v>198.49194423524801</v>
      </c>
      <c r="EY188" s="28">
        <v>0.43488587287577601</v>
      </c>
      <c r="EZ188" s="4">
        <v>83.951176085376503</v>
      </c>
      <c r="FA188" s="28">
        <v>0.18393280710459001</v>
      </c>
      <c r="FB188" s="4">
        <v>120.160752688172</v>
      </c>
      <c r="FC188" s="4">
        <v>158.36964027878599</v>
      </c>
      <c r="FD188" s="4">
        <v>60.404652152314704</v>
      </c>
      <c r="FE188" s="28">
        <v>0.381415604947901</v>
      </c>
      <c r="FF188" s="4">
        <v>-4.3547442759347099</v>
      </c>
      <c r="FG188" s="28">
        <v>-2.7497342724709301E-2</v>
      </c>
      <c r="FH188" s="4">
        <v>47.526967741935501</v>
      </c>
      <c r="FI188" s="4">
        <v>678.19317758544105</v>
      </c>
      <c r="FJ188" s="4">
        <v>331.61080710220301</v>
      </c>
      <c r="FK188" s="28">
        <v>0.488962168983815</v>
      </c>
      <c r="FL188" s="4">
        <v>152.10262238662099</v>
      </c>
      <c r="FM188" s="28">
        <v>0.224276249619835</v>
      </c>
      <c r="FN188" s="4">
        <v>155.21632104454699</v>
      </c>
      <c r="FO188" s="4">
        <v>1185.2855951013601</v>
      </c>
      <c r="FP188" s="4">
        <v>641.60728354586604</v>
      </c>
      <c r="FQ188" s="28">
        <v>0.54131028521527003</v>
      </c>
      <c r="FR188" s="4">
        <v>336.12453278909499</v>
      </c>
      <c r="FS188" s="28">
        <v>0.28358104930850198</v>
      </c>
      <c r="FT188" s="4">
        <v>275.086752688172</v>
      </c>
      <c r="FU188" s="4">
        <v>1238.0873758529301</v>
      </c>
      <c r="FV188" s="4">
        <v>526.67954680532705</v>
      </c>
      <c r="FW188" s="28">
        <v>0.42539771996503201</v>
      </c>
      <c r="FX188" s="4">
        <v>224.36213664655099</v>
      </c>
      <c r="FY188" s="28">
        <v>0.181216722682424</v>
      </c>
      <c r="FZ188" s="4">
        <v>288.685768049155</v>
      </c>
      <c r="GA188" s="4">
        <v>1562.2986151790899</v>
      </c>
      <c r="GB188" s="4">
        <v>580.49476223296699</v>
      </c>
      <c r="GC188" s="28">
        <v>0.37156453740210499</v>
      </c>
      <c r="GD188" s="4">
        <v>260.23148803655999</v>
      </c>
      <c r="GE188" s="28">
        <v>0.16656962088309199</v>
      </c>
      <c r="GF188" s="4">
        <v>364.99139784946198</v>
      </c>
      <c r="GG188" s="4">
        <v>2124.1533040877498</v>
      </c>
      <c r="GH188" s="4">
        <v>1187.42341992417</v>
      </c>
      <c r="GI188" s="28">
        <v>0.55901022663433897</v>
      </c>
      <c r="GJ188" s="4">
        <v>760.98168405557601</v>
      </c>
      <c r="GK188" s="28">
        <v>0.358251771466368</v>
      </c>
      <c r="GL188" s="4">
        <v>415.00299539170499</v>
      </c>
      <c r="GM188" s="4">
        <v>1900.8593929945901</v>
      </c>
      <c r="GN188" s="4">
        <v>1012.51242053356</v>
      </c>
      <c r="GO188" s="28">
        <v>0.53266034524440198</v>
      </c>
      <c r="GP188" s="4">
        <v>592.17713917640697</v>
      </c>
      <c r="GQ188" s="28">
        <v>0.31153126915057999</v>
      </c>
      <c r="GR188" s="4">
        <v>412.48333333333301</v>
      </c>
      <c r="GS188" s="4">
        <v>456.42306778713697</v>
      </c>
      <c r="GT188" s="4">
        <v>198.49194423524801</v>
      </c>
      <c r="GU188" s="28">
        <v>0.43488587287577601</v>
      </c>
      <c r="GV188" s="4">
        <v>83.951176085376503</v>
      </c>
      <c r="GW188" s="28">
        <v>0.18393280710459001</v>
      </c>
      <c r="GX188" s="4">
        <v>120.160752688172</v>
      </c>
    </row>
    <row r="189" spans="1:206" x14ac:dyDescent="0.25">
      <c r="A189" s="4" t="s">
        <v>220</v>
      </c>
      <c r="B189" s="4" t="s">
        <v>573</v>
      </c>
      <c r="C189" s="4" t="s">
        <v>574</v>
      </c>
      <c r="D189" s="25" t="s">
        <v>223</v>
      </c>
      <c r="F189" s="26">
        <v>372.200233175439</v>
      </c>
      <c r="G189" s="26">
        <v>440.52378224804102</v>
      </c>
      <c r="H189" s="26">
        <v>454.26102355963502</v>
      </c>
      <c r="I189" s="26">
        <v>433.92213518554399</v>
      </c>
      <c r="J189" s="26">
        <v>649.74301358853597</v>
      </c>
      <c r="K189" s="26">
        <v>961.80343488025505</v>
      </c>
      <c r="L189" s="26">
        <v>695.25702157865805</v>
      </c>
      <c r="M189" s="26">
        <v>680.17988205180495</v>
      </c>
      <c r="N189" s="26">
        <v>701.30461620399296</v>
      </c>
      <c r="O189" s="26">
        <v>668.79094287267696</v>
      </c>
      <c r="P189" s="26">
        <v>706.13433796822505</v>
      </c>
      <c r="Q189" s="26">
        <v>698.34882231561801</v>
      </c>
      <c r="R189" s="26">
        <v>750.66591232167605</v>
      </c>
      <c r="S189" s="26">
        <v>677.62210434181702</v>
      </c>
      <c r="T189" s="26">
        <v>723.84092476052501</v>
      </c>
      <c r="U189" s="26">
        <v>891.64913604374397</v>
      </c>
      <c r="V189" s="26">
        <v>966.13565039239802</v>
      </c>
      <c r="W189" s="26">
        <v>916.53727350233203</v>
      </c>
      <c r="X189" s="26">
        <v>919.01801407611504</v>
      </c>
      <c r="Y189" s="26">
        <v>1023.25459846327</v>
      </c>
      <c r="Z189" s="26">
        <v>958.28752044620796</v>
      </c>
      <c r="AA189" s="26">
        <v>868.31262928081401</v>
      </c>
      <c r="AB189" s="26">
        <v>568.732038633917</v>
      </c>
      <c r="AC189" s="26">
        <v>812.72401542347995</v>
      </c>
      <c r="AD189" s="26">
        <v>888.18315874517896</v>
      </c>
      <c r="AE189" s="26">
        <v>1611.54644846879</v>
      </c>
      <c r="AF189" s="26">
        <v>1375.4369036304599</v>
      </c>
      <c r="AG189" s="26">
        <v>1370.09555907667</v>
      </c>
      <c r="AH189" s="26">
        <v>1404.4831602838401</v>
      </c>
      <c r="AI189" s="26">
        <v>1428.28801666349</v>
      </c>
      <c r="AJ189" s="26">
        <v>1615.4900608042699</v>
      </c>
      <c r="AK189" s="26">
        <v>1882.67292389473</v>
      </c>
      <c r="AL189" s="26">
        <v>1942.2726125393799</v>
      </c>
      <c r="AM189" s="26">
        <v>1826.6001497270199</v>
      </c>
      <c r="AN189" s="26">
        <v>568.732038633917</v>
      </c>
      <c r="AO189" s="26">
        <v>1700.90717416866</v>
      </c>
      <c r="AP189" s="26">
        <v>2986.9833520992502</v>
      </c>
      <c r="AQ189" s="26">
        <v>2774.5787193605101</v>
      </c>
      <c r="AR189" s="26">
        <v>3043.7780774677599</v>
      </c>
      <c r="AS189" s="26">
        <v>3824.9455364341102</v>
      </c>
      <c r="AT189" s="26">
        <v>2395.3321883609401</v>
      </c>
      <c r="AU189" s="26">
        <f t="shared" si="31"/>
        <v>-212.40463273874002</v>
      </c>
      <c r="AV189" s="26">
        <f t="shared" si="32"/>
        <v>269.19935810724974</v>
      </c>
      <c r="AW189" s="26">
        <f t="shared" si="33"/>
        <v>781.1674589663503</v>
      </c>
      <c r="AX189" s="26">
        <v>-15.077139526852999</v>
      </c>
      <c r="AY189" s="26">
        <v>21.1247341521882</v>
      </c>
      <c r="AZ189" s="26">
        <v>-32.5136733313158</v>
      </c>
      <c r="BA189" s="26">
        <v>37.343395095547898</v>
      </c>
      <c r="BB189" s="26">
        <v>-7.7855156526073603</v>
      </c>
      <c r="BC189" s="26">
        <v>52.317090006058301</v>
      </c>
      <c r="BD189" s="26">
        <v>-73.043807979858499</v>
      </c>
      <c r="BE189" s="26">
        <v>46.218820418707999</v>
      </c>
      <c r="BF189" s="26">
        <v>167.80821128321799</v>
      </c>
      <c r="BG189" s="26">
        <v>74.486514348654694</v>
      </c>
      <c r="BH189" s="26">
        <v>-49.598376890066604</v>
      </c>
      <c r="BI189" s="26">
        <v>2.4807405737832702</v>
      </c>
      <c r="BJ189" s="26">
        <v>104.236584387153</v>
      </c>
      <c r="BK189" s="26">
        <v>-64.967078017060302</v>
      </c>
      <c r="BL189" s="26">
        <v>-89.974891165393103</v>
      </c>
      <c r="BM189" s="26" t="s">
        <v>342</v>
      </c>
      <c r="BN189" s="4" t="s">
        <v>342</v>
      </c>
      <c r="BO189" s="27">
        <v>171</v>
      </c>
      <c r="BP189" s="4" t="s">
        <v>253</v>
      </c>
      <c r="BQ189" s="26">
        <v>712.36974629666599</v>
      </c>
      <c r="BR189" s="26">
        <v>400.34020645849102</v>
      </c>
      <c r="BS189" s="28">
        <v>0.56198372901109905</v>
      </c>
      <c r="BT189" s="4">
        <v>350.97688541567902</v>
      </c>
      <c r="BU189" s="28">
        <v>0.492689207030859</v>
      </c>
      <c r="BV189" s="4">
        <v>75.930107526881699</v>
      </c>
      <c r="BW189" s="26">
        <v>721.59357696312804</v>
      </c>
      <c r="BX189" s="26">
        <v>420.941565967369</v>
      </c>
      <c r="BY189" s="28">
        <v>0.583349934652867</v>
      </c>
      <c r="BZ189" s="4">
        <v>336.189857714092</v>
      </c>
      <c r="CA189" s="28">
        <v>0.46589918265205299</v>
      </c>
      <c r="CB189" s="4">
        <v>78.984946236559196</v>
      </c>
      <c r="CC189" s="26">
        <v>775.98630990296897</v>
      </c>
      <c r="CD189" s="26">
        <v>446.02469567076201</v>
      </c>
      <c r="CE189" s="28">
        <v>0.57478423263231804</v>
      </c>
      <c r="CF189" s="4">
        <v>314.99644233345799</v>
      </c>
      <c r="CG189" s="28">
        <v>0.40593041180436001</v>
      </c>
      <c r="CH189" s="4">
        <v>92.612580645161302</v>
      </c>
      <c r="CI189" s="26">
        <v>771.88685839657899</v>
      </c>
      <c r="CJ189" s="26">
        <v>416.95688912378898</v>
      </c>
      <c r="CK189" s="28">
        <v>0.54017876400943399</v>
      </c>
      <c r="CL189" s="4">
        <v>301.206270496174</v>
      </c>
      <c r="CM189" s="28">
        <v>0.39022075219917901</v>
      </c>
      <c r="CN189" s="4">
        <v>96.279677419354798</v>
      </c>
      <c r="CO189" s="26">
        <v>832.68351054199604</v>
      </c>
      <c r="CP189" s="26">
        <v>447.202591069265</v>
      </c>
      <c r="CQ189" s="28">
        <v>0.53706190336131399</v>
      </c>
      <c r="CR189" s="4">
        <v>331.64027544675798</v>
      </c>
      <c r="CS189" s="28">
        <v>0.398278903386585</v>
      </c>
      <c r="CT189" s="4">
        <v>98.713010752688206</v>
      </c>
      <c r="CU189" s="26">
        <v>732.504740054595</v>
      </c>
      <c r="CV189" s="26">
        <v>382.65512302561598</v>
      </c>
      <c r="CW189" s="28">
        <v>0.52239269195322302</v>
      </c>
      <c r="CX189" s="4">
        <v>255.69453608866399</v>
      </c>
      <c r="CY189" s="28">
        <v>0.34906878018237297</v>
      </c>
      <c r="CZ189" s="4">
        <v>102.18688172042999</v>
      </c>
      <c r="DA189" s="26">
        <v>758.44244946645597</v>
      </c>
      <c r="DB189" s="26">
        <v>369.15305653511399</v>
      </c>
      <c r="DC189" s="28">
        <v>0.48672520478620701</v>
      </c>
      <c r="DD189" s="4">
        <v>248.604272922962</v>
      </c>
      <c r="DE189" s="28">
        <v>0.32778264599752899</v>
      </c>
      <c r="DF189" s="4">
        <v>106.055913978495</v>
      </c>
      <c r="DG189" s="26">
        <v>914.718856674466</v>
      </c>
      <c r="DH189" s="26">
        <v>461.03444526125003</v>
      </c>
      <c r="DI189" s="28">
        <v>0.50401764640271896</v>
      </c>
      <c r="DJ189" s="4">
        <v>343.11365571809898</v>
      </c>
      <c r="DK189" s="28">
        <v>0.37510285615573302</v>
      </c>
      <c r="DL189" s="4">
        <v>110.141474654378</v>
      </c>
      <c r="DM189" s="26">
        <v>939.42579052909105</v>
      </c>
      <c r="DN189" s="26">
        <v>432.74180831470397</v>
      </c>
      <c r="DO189" s="28">
        <v>0.46064501600598101</v>
      </c>
      <c r="DP189" s="4">
        <v>284.23195694251001</v>
      </c>
      <c r="DQ189" s="28">
        <v>0.30255924396372902</v>
      </c>
      <c r="DR189" s="4">
        <v>124.239516129032</v>
      </c>
      <c r="DS189" s="26">
        <v>840.86449316272001</v>
      </c>
      <c r="DT189" s="26">
        <v>341.59669667893598</v>
      </c>
      <c r="DU189" s="28">
        <v>0.40624464400214799</v>
      </c>
      <c r="DV189" s="4">
        <v>207.57713791874701</v>
      </c>
      <c r="DW189" s="28">
        <v>0.24686158067870501</v>
      </c>
      <c r="DX189" s="4">
        <v>124.19677419354799</v>
      </c>
      <c r="DY189" s="26">
        <v>869.30592706499397</v>
      </c>
      <c r="DZ189" s="26">
        <v>416.71284385136698</v>
      </c>
      <c r="EA189" s="28">
        <v>0.479362708659194</v>
      </c>
      <c r="EB189" s="4">
        <v>276.07762474071302</v>
      </c>
      <c r="EC189" s="28">
        <v>0.31758396686978102</v>
      </c>
      <c r="ED189" s="4">
        <v>125.09032258064499</v>
      </c>
      <c r="EE189" s="26">
        <v>1012.02724109203</v>
      </c>
      <c r="EF189" s="26">
        <v>533.26994481330598</v>
      </c>
      <c r="EG189" s="28">
        <v>0.526932401777921</v>
      </c>
      <c r="EH189" s="4">
        <v>378.16159884446802</v>
      </c>
      <c r="EI189" s="28">
        <v>0.37366741080646398</v>
      </c>
      <c r="EJ189" s="4">
        <v>134.21612903225801</v>
      </c>
      <c r="EK189" s="26">
        <v>959.65710289159404</v>
      </c>
      <c r="EL189" s="26">
        <v>486.68879102611902</v>
      </c>
      <c r="EM189" s="28">
        <v>0.50714863627815698</v>
      </c>
      <c r="EN189" s="4">
        <v>344.19675199577102</v>
      </c>
      <c r="EO189" s="28">
        <v>0.35866639340098999</v>
      </c>
      <c r="EP189" s="4">
        <v>120.135924731183</v>
      </c>
      <c r="EQ189" s="26">
        <v>868.31878148841702</v>
      </c>
      <c r="ER189" s="26">
        <v>392.60747618723701</v>
      </c>
      <c r="ES189" s="28">
        <v>0.45214670528518802</v>
      </c>
      <c r="ET189" s="4">
        <v>262.14415412218602</v>
      </c>
      <c r="EU189" s="28">
        <v>0.30189851896654302</v>
      </c>
      <c r="EV189" s="4">
        <v>114.760430107527</v>
      </c>
      <c r="EW189" s="26">
        <v>559.55282096156805</v>
      </c>
      <c r="EX189" s="26">
        <v>285.98135952305199</v>
      </c>
      <c r="EY189" s="28">
        <v>0.51108912118717398</v>
      </c>
      <c r="EZ189" s="4">
        <v>202.36602972080999</v>
      </c>
      <c r="FA189" s="28">
        <v>0.36165670539030198</v>
      </c>
      <c r="FB189" s="4">
        <v>74.530107526881693</v>
      </c>
      <c r="FC189" s="4">
        <v>1433.9633232597901</v>
      </c>
      <c r="FD189" s="4">
        <v>821.28177242586003</v>
      </c>
      <c r="FE189" s="28">
        <v>0.57273554985971298</v>
      </c>
      <c r="FF189" s="4">
        <v>687.16674312977102</v>
      </c>
      <c r="FG189" s="28">
        <v>0.47920803271847401</v>
      </c>
      <c r="FH189" s="4">
        <v>154.91505376344099</v>
      </c>
      <c r="FI189" s="4">
        <v>1547.8731682995499</v>
      </c>
      <c r="FJ189" s="4">
        <v>862.98158479455105</v>
      </c>
      <c r="FK189" s="28">
        <v>0.55752732360016299</v>
      </c>
      <c r="FL189" s="4">
        <v>616.20271282963199</v>
      </c>
      <c r="FM189" s="28">
        <v>0.39809638505884598</v>
      </c>
      <c r="FN189" s="4">
        <v>188.892258064516</v>
      </c>
      <c r="FO189" s="4">
        <v>1565.18825059659</v>
      </c>
      <c r="FP189" s="4">
        <v>829.857714094882</v>
      </c>
      <c r="FQ189" s="28">
        <v>0.53019674392429805</v>
      </c>
      <c r="FR189" s="4">
        <v>587.33481153542198</v>
      </c>
      <c r="FS189" s="28">
        <v>0.37524867140521401</v>
      </c>
      <c r="FT189" s="4">
        <v>200.899892473118</v>
      </c>
      <c r="FU189" s="4">
        <v>1673.16130614092</v>
      </c>
      <c r="FV189" s="4">
        <v>830.18750179636402</v>
      </c>
      <c r="FW189" s="28">
        <v>0.49617899885048</v>
      </c>
      <c r="FX189" s="4">
        <v>591.71792864106101</v>
      </c>
      <c r="FY189" s="28">
        <v>0.35365264931080298</v>
      </c>
      <c r="FZ189" s="4">
        <v>216.19738863287299</v>
      </c>
      <c r="GA189" s="4">
        <v>1780.2902836918099</v>
      </c>
      <c r="GB189" s="4">
        <v>815.39693134032098</v>
      </c>
      <c r="GC189" s="28">
        <v>0.45801347050517</v>
      </c>
      <c r="GD189" s="4">
        <v>491.80909486125699</v>
      </c>
      <c r="GE189" s="28">
        <v>0.27625219289597303</v>
      </c>
      <c r="GF189" s="4">
        <v>248.43629032258099</v>
      </c>
      <c r="GG189" s="4">
        <v>1881.3331681570201</v>
      </c>
      <c r="GH189" s="4">
        <v>949.98278866467399</v>
      </c>
      <c r="GI189" s="28">
        <v>0.50495191640898296</v>
      </c>
      <c r="GJ189" s="4">
        <v>654.23922358518098</v>
      </c>
      <c r="GK189" s="28">
        <v>0.34775298424472101</v>
      </c>
      <c r="GL189" s="4">
        <v>259.306451612903</v>
      </c>
      <c r="GM189" s="4">
        <v>1827.97588438001</v>
      </c>
      <c r="GN189" s="4">
        <v>879.29626721335501</v>
      </c>
      <c r="GO189" s="28">
        <v>0.481021809273804</v>
      </c>
      <c r="GP189" s="4">
        <v>606.34090611795705</v>
      </c>
      <c r="GQ189" s="28">
        <v>0.33170071405160101</v>
      </c>
      <c r="GR189" s="4">
        <v>234.89635483871001</v>
      </c>
      <c r="GS189" s="4">
        <v>559.55282096156805</v>
      </c>
      <c r="GT189" s="4">
        <v>285.98135952305199</v>
      </c>
      <c r="GU189" s="28">
        <v>0.51108912118717398</v>
      </c>
      <c r="GV189" s="4">
        <v>202.36602972080999</v>
      </c>
      <c r="GW189" s="28">
        <v>0.36165670539030198</v>
      </c>
      <c r="GX189" s="4">
        <v>74.530107526881693</v>
      </c>
    </row>
    <row r="190" spans="1:206" x14ac:dyDescent="0.25">
      <c r="A190" s="4" t="s">
        <v>220</v>
      </c>
      <c r="B190" s="4" t="s">
        <v>575</v>
      </c>
      <c r="C190" s="4" t="s">
        <v>576</v>
      </c>
      <c r="D190" s="25" t="s">
        <v>323</v>
      </c>
      <c r="F190" s="26">
        <v>331.09625716355401</v>
      </c>
      <c r="G190" s="26">
        <v>376.71301038163898</v>
      </c>
      <c r="H190" s="26">
        <v>713.433529450592</v>
      </c>
      <c r="I190" s="26">
        <v>599.65820883023105</v>
      </c>
      <c r="J190" s="26">
        <v>480.24075425627302</v>
      </c>
      <c r="K190" s="26">
        <v>525.24021595847898</v>
      </c>
      <c r="L190" s="26">
        <v>1180.8884813191701</v>
      </c>
      <c r="M190" s="26">
        <v>1773.33570688444</v>
      </c>
      <c r="N190" s="26">
        <v>1567.72705953492</v>
      </c>
      <c r="O190" s="26">
        <v>1347.0382122941301</v>
      </c>
      <c r="P190" s="26">
        <v>1604.9166232028799</v>
      </c>
      <c r="Q190" s="26">
        <v>1492.5271282463</v>
      </c>
      <c r="R190" s="26">
        <v>1120.96813547943</v>
      </c>
      <c r="S190" s="26">
        <v>829.72329087505602</v>
      </c>
      <c r="T190" s="26">
        <v>604.50609768307095</v>
      </c>
      <c r="U190" s="26">
        <v>732.60837746992001</v>
      </c>
      <c r="V190" s="26">
        <v>837.98563513823603</v>
      </c>
      <c r="W190" s="26">
        <v>949.22586995629001</v>
      </c>
      <c r="X190" s="26">
        <v>963.41530836156005</v>
      </c>
      <c r="Y190" s="26">
        <v>1064.29866604157</v>
      </c>
      <c r="Z190" s="26">
        <v>1241.32385570371</v>
      </c>
      <c r="AA190" s="26">
        <v>1522.94875939194</v>
      </c>
      <c r="AB190" s="26">
        <v>939.13491006463596</v>
      </c>
      <c r="AC190" s="26">
        <v>707.80926754519305</v>
      </c>
      <c r="AD190" s="26">
        <v>1313.09173828082</v>
      </c>
      <c r="AE190" s="26">
        <v>1005.48097021475</v>
      </c>
      <c r="AF190" s="26">
        <v>2954.2241882036101</v>
      </c>
      <c r="AG190" s="26">
        <v>2914.7652718290501</v>
      </c>
      <c r="AH190" s="26">
        <v>3097.4437514491801</v>
      </c>
      <c r="AI190" s="26">
        <v>1950.69142635449</v>
      </c>
      <c r="AJ190" s="26">
        <v>1337.1144751529901</v>
      </c>
      <c r="AK190" s="26">
        <v>1787.2115050945299</v>
      </c>
      <c r="AL190" s="26">
        <v>2027.7139744031299</v>
      </c>
      <c r="AM190" s="26">
        <v>2764.2726150956501</v>
      </c>
      <c r="AN190" s="26">
        <v>939.13491006463596</v>
      </c>
      <c r="AO190" s="26">
        <v>2020.9010058260201</v>
      </c>
      <c r="AP190" s="26">
        <v>3959.70515841837</v>
      </c>
      <c r="AQ190" s="26">
        <v>6012.2090232782302</v>
      </c>
      <c r="AR190" s="26">
        <v>3287.80590150748</v>
      </c>
      <c r="AS190" s="26">
        <v>3814.92547949766</v>
      </c>
      <c r="AT190" s="26">
        <v>3703.4075251602899</v>
      </c>
      <c r="AU190" s="26">
        <f t="shared" si="31"/>
        <v>2052.5038648598602</v>
      </c>
      <c r="AV190" s="26">
        <f t="shared" si="32"/>
        <v>-2724.4031217707502</v>
      </c>
      <c r="AW190" s="26">
        <f t="shared" si="33"/>
        <v>527.11957799018001</v>
      </c>
      <c r="AX190" s="26">
        <v>592.44722556526494</v>
      </c>
      <c r="AY190" s="26">
        <v>-205.60864734951701</v>
      </c>
      <c r="AZ190" s="26">
        <v>-220.68884724079501</v>
      </c>
      <c r="BA190" s="26">
        <v>257.87841090875202</v>
      </c>
      <c r="BB190" s="26">
        <v>-112.38949495657999</v>
      </c>
      <c r="BC190" s="26">
        <v>-371.55899276686802</v>
      </c>
      <c r="BD190" s="26">
        <v>-291.24484460437401</v>
      </c>
      <c r="BE190" s="26">
        <v>-225.21719319198499</v>
      </c>
      <c r="BF190" s="26">
        <v>128.10227978684799</v>
      </c>
      <c r="BG190" s="26">
        <v>105.37725766831601</v>
      </c>
      <c r="BH190" s="26">
        <v>111.24023481805401</v>
      </c>
      <c r="BI190" s="26">
        <v>14.18943840527</v>
      </c>
      <c r="BJ190" s="26">
        <v>100.883357680012</v>
      </c>
      <c r="BK190" s="26">
        <v>177.02518966213299</v>
      </c>
      <c r="BL190" s="26">
        <v>281.62490368823899</v>
      </c>
      <c r="BM190" s="26" t="s">
        <v>409</v>
      </c>
      <c r="BN190" s="4" t="s">
        <v>409</v>
      </c>
      <c r="BO190" s="27">
        <v>172</v>
      </c>
      <c r="BP190" s="4" t="s">
        <v>253</v>
      </c>
      <c r="BQ190" s="26">
        <v>1536.8203799999999</v>
      </c>
      <c r="BR190" s="26">
        <v>935.15054395400398</v>
      </c>
      <c r="BS190" s="28">
        <v>0.60849696953784804</v>
      </c>
      <c r="BT190" s="4">
        <v>556.79804399525199</v>
      </c>
      <c r="BU190" s="28">
        <v>0.362305218775959</v>
      </c>
      <c r="BV190" s="4">
        <v>248.95959139784901</v>
      </c>
      <c r="BW190" s="26">
        <v>1374.8164200000001</v>
      </c>
      <c r="BX190" s="26">
        <v>705.21854778429804</v>
      </c>
      <c r="BY190" s="28">
        <v>0.51295470255170295</v>
      </c>
      <c r="BZ190" s="4">
        <v>362.03646346223297</v>
      </c>
      <c r="CA190" s="28">
        <v>0.26333440464890101</v>
      </c>
      <c r="CB190" s="4">
        <v>232.72526881720401</v>
      </c>
      <c r="CC190" s="26">
        <v>1669.48937</v>
      </c>
      <c r="CD190" s="26">
        <v>1021.66594139795</v>
      </c>
      <c r="CE190" s="28">
        <v>0.61196313061756902</v>
      </c>
      <c r="CF190" s="4">
        <v>696.20991185639195</v>
      </c>
      <c r="CG190" s="28">
        <v>0.41701967342049701</v>
      </c>
      <c r="CH190" s="4">
        <v>233.429483870968</v>
      </c>
      <c r="CI190" s="26">
        <v>1596.4779599999999</v>
      </c>
      <c r="CJ190" s="26">
        <v>1045.8705922895199</v>
      </c>
      <c r="CK190" s="28">
        <v>0.65511120008792401</v>
      </c>
      <c r="CL190" s="4">
        <v>766.09587372912404</v>
      </c>
      <c r="CM190" s="28">
        <v>0.47986623863515399</v>
      </c>
      <c r="CN190" s="4">
        <v>202.389055299539</v>
      </c>
      <c r="CO190" s="26">
        <v>1235.9388200000001</v>
      </c>
      <c r="CP190" s="26">
        <v>710.79355562362002</v>
      </c>
      <c r="CQ190" s="28">
        <v>0.57510415897739997</v>
      </c>
      <c r="CR190" s="4">
        <v>461.240807726014</v>
      </c>
      <c r="CS190" s="28">
        <v>0.37319064686876202</v>
      </c>
      <c r="CT190" s="4">
        <v>166.897311827957</v>
      </c>
      <c r="CU190" s="26">
        <v>891.44767999999999</v>
      </c>
      <c r="CV190" s="26">
        <v>465.639369095934</v>
      </c>
      <c r="CW190" s="28">
        <v>0.52234065951681397</v>
      </c>
      <c r="CX190" s="4">
        <v>300.36448635798303</v>
      </c>
      <c r="CY190" s="28">
        <v>0.336940117851878</v>
      </c>
      <c r="CZ190" s="4">
        <v>126.762612903226</v>
      </c>
      <c r="DA190" s="26">
        <v>648.98103000000003</v>
      </c>
      <c r="DB190" s="26">
        <v>432.70564938874702</v>
      </c>
      <c r="DC190" s="28">
        <v>0.66674622120888105</v>
      </c>
      <c r="DD190" s="4">
        <v>306.13053955677901</v>
      </c>
      <c r="DE190" s="28">
        <v>0.471709534494066</v>
      </c>
      <c r="DF190" s="4">
        <v>95.894623655914003</v>
      </c>
      <c r="DG190" s="26">
        <v>783.60661000000005</v>
      </c>
      <c r="DH190" s="26">
        <v>519.41566166381403</v>
      </c>
      <c r="DI190" s="28">
        <v>0.66285257811163001</v>
      </c>
      <c r="DJ190" s="4">
        <v>401.14351720028202</v>
      </c>
      <c r="DK190" s="28">
        <v>0.51191951686099502</v>
      </c>
      <c r="DL190" s="4">
        <v>91.129032258064498</v>
      </c>
      <c r="DM190" s="26">
        <v>885.83528999999999</v>
      </c>
      <c r="DN190" s="26">
        <v>556.83896923699399</v>
      </c>
      <c r="DO190" s="28">
        <v>0.62860328045521197</v>
      </c>
      <c r="DP190" s="4">
        <v>413.349308380259</v>
      </c>
      <c r="DQ190" s="28">
        <v>0.46662095430885298</v>
      </c>
      <c r="DR190" s="4">
        <v>104.148602150538</v>
      </c>
      <c r="DS190" s="26">
        <v>980.46103000000005</v>
      </c>
      <c r="DT190" s="26">
        <v>585.90571252601399</v>
      </c>
      <c r="DU190" s="28">
        <v>0.59758184629328304</v>
      </c>
      <c r="DV190" s="4">
        <v>398.80353199953902</v>
      </c>
      <c r="DW190" s="28">
        <v>0.40675102813575198</v>
      </c>
      <c r="DX190" s="4">
        <v>137.143838709677</v>
      </c>
      <c r="DY190" s="26">
        <v>962.35920999999996</v>
      </c>
      <c r="DZ190" s="26">
        <v>558.65161096514805</v>
      </c>
      <c r="EA190" s="28">
        <v>0.58050217128918802</v>
      </c>
      <c r="EB190" s="4">
        <v>342.05936692827601</v>
      </c>
      <c r="EC190" s="28">
        <v>0.355438347109782</v>
      </c>
      <c r="ED190" s="4">
        <v>148.60645161290299</v>
      </c>
      <c r="EE190" s="26">
        <v>1065.4483</v>
      </c>
      <c r="EF190" s="26">
        <v>704.49189627646797</v>
      </c>
      <c r="EG190" s="28">
        <v>0.66121640653654301</v>
      </c>
      <c r="EH190" s="4">
        <v>476.92625690052802</v>
      </c>
      <c r="EI190" s="28">
        <v>0.44762965683133399</v>
      </c>
      <c r="EJ190" s="4">
        <v>149.04815668202801</v>
      </c>
      <c r="EK190" s="26">
        <v>1252.0240100000001</v>
      </c>
      <c r="EL190" s="26">
        <v>804.17571187201895</v>
      </c>
      <c r="EM190" s="28">
        <v>0.64230055130653496</v>
      </c>
      <c r="EN190" s="4">
        <v>560.90523372845098</v>
      </c>
      <c r="EO190" s="28">
        <v>0.44799878376809299</v>
      </c>
      <c r="EP190" s="4">
        <v>155.389784946237</v>
      </c>
      <c r="EQ190" s="26">
        <v>1539.87646</v>
      </c>
      <c r="ER190" s="26">
        <v>1082.01040862133</v>
      </c>
      <c r="ES190" s="28">
        <v>0.70266052941762203</v>
      </c>
      <c r="ET190" s="4">
        <v>746.75118151042398</v>
      </c>
      <c r="EU190" s="28">
        <v>0.48494226706370003</v>
      </c>
      <c r="EV190" s="4">
        <v>185.36720430107499</v>
      </c>
      <c r="EW190" s="26">
        <v>925.62895000000003</v>
      </c>
      <c r="EX190" s="26">
        <v>644.37855306618496</v>
      </c>
      <c r="EY190" s="28">
        <v>0.69615211696456303</v>
      </c>
      <c r="EZ190" s="4">
        <v>451.55809856057198</v>
      </c>
      <c r="FA190" s="28">
        <v>0.48783921306758199</v>
      </c>
      <c r="FB190" s="4">
        <v>120.856989247312</v>
      </c>
      <c r="FC190" s="4">
        <v>2911.6368000000002</v>
      </c>
      <c r="FD190" s="4">
        <v>1640.3690917383001</v>
      </c>
      <c r="FE190" s="28">
        <v>0.563383829926281</v>
      </c>
      <c r="FF190" s="4">
        <v>918.83450745748496</v>
      </c>
      <c r="FG190" s="28">
        <v>0.31557318806297702</v>
      </c>
      <c r="FH190" s="4">
        <v>481.68486021505402</v>
      </c>
      <c r="FI190" s="4">
        <v>3265.9673299999999</v>
      </c>
      <c r="FJ190" s="4">
        <v>2067.5365336874702</v>
      </c>
      <c r="FK190" s="28">
        <v>0.63305487311395603</v>
      </c>
      <c r="FL190" s="4">
        <v>1462.30578558552</v>
      </c>
      <c r="FM190" s="28">
        <v>0.44774048171067199</v>
      </c>
      <c r="FN190" s="4">
        <v>435.81853917050699</v>
      </c>
      <c r="FO190" s="4">
        <v>2127.3865000000001</v>
      </c>
      <c r="FP190" s="4">
        <v>1176.4329247195501</v>
      </c>
      <c r="FQ190" s="28">
        <v>0.55299444869070702</v>
      </c>
      <c r="FR190" s="4">
        <v>761.60529408399805</v>
      </c>
      <c r="FS190" s="28">
        <v>0.35800043578541002</v>
      </c>
      <c r="FT190" s="4">
        <v>293.65992473118303</v>
      </c>
      <c r="FU190" s="4">
        <v>1432.58764</v>
      </c>
      <c r="FV190" s="4">
        <v>952.12131105256196</v>
      </c>
      <c r="FW190" s="28">
        <v>0.664616449610414</v>
      </c>
      <c r="FX190" s="4">
        <v>707.27405675706098</v>
      </c>
      <c r="FY190" s="28">
        <v>0.49370386635267999</v>
      </c>
      <c r="FZ190" s="4">
        <v>187.02365591397901</v>
      </c>
      <c r="GA190" s="4">
        <v>1866.2963199999999</v>
      </c>
      <c r="GB190" s="4">
        <v>1022.47833833293</v>
      </c>
      <c r="GC190" s="28">
        <v>0.54786494908425198</v>
      </c>
      <c r="GD190" s="4">
        <v>812.15284037979802</v>
      </c>
      <c r="GE190" s="28">
        <v>0.43516821614897599</v>
      </c>
      <c r="GF190" s="4">
        <v>241.29244086021501</v>
      </c>
      <c r="GG190" s="4">
        <v>2027.8075100000001</v>
      </c>
      <c r="GH190" s="4">
        <v>1263.14350724162</v>
      </c>
      <c r="GI190" s="28">
        <v>0.62291095235248195</v>
      </c>
      <c r="GJ190" s="4">
        <v>818.98562382880402</v>
      </c>
      <c r="GK190" s="28">
        <v>0.40387739950169299</v>
      </c>
      <c r="GL190" s="4">
        <v>297.65460829493099</v>
      </c>
      <c r="GM190" s="4">
        <v>2791.90047</v>
      </c>
      <c r="GN190" s="4">
        <v>1886.18612049335</v>
      </c>
      <c r="GO190" s="28">
        <v>0.67559217843226005</v>
      </c>
      <c r="GP190" s="4">
        <v>1307.6564152388801</v>
      </c>
      <c r="GQ190" s="28">
        <v>0.468375011677574</v>
      </c>
      <c r="GR190" s="4">
        <v>340.75698924731199</v>
      </c>
      <c r="GS190" s="4">
        <v>925.62895000000003</v>
      </c>
      <c r="GT190" s="4">
        <v>644.37855306618496</v>
      </c>
      <c r="GU190" s="28">
        <v>0.69615211696456303</v>
      </c>
      <c r="GV190" s="4">
        <v>451.55809856057198</v>
      </c>
      <c r="GW190" s="28">
        <v>0.48783921306758199</v>
      </c>
      <c r="GX190" s="4">
        <v>120.856989247312</v>
      </c>
    </row>
    <row r="191" spans="1:206" x14ac:dyDescent="0.25">
      <c r="A191" s="4" t="s">
        <v>220</v>
      </c>
      <c r="B191" s="4" t="s">
        <v>577</v>
      </c>
      <c r="C191" s="4" t="s">
        <v>578</v>
      </c>
      <c r="D191" s="25" t="s">
        <v>228</v>
      </c>
      <c r="F191" s="26">
        <v>1483.6525326994999</v>
      </c>
      <c r="G191" s="26">
        <v>1427.8424357880499</v>
      </c>
      <c r="H191" s="26">
        <v>1213.4660683037</v>
      </c>
      <c r="I191" s="26">
        <v>773.94873303569</v>
      </c>
      <c r="J191" s="26">
        <v>639.93705901962596</v>
      </c>
      <c r="K191" s="26">
        <v>834.95874327049603</v>
      </c>
      <c r="L191" s="26">
        <v>196.320667956606</v>
      </c>
      <c r="M191" s="26">
        <v>709.812031478108</v>
      </c>
      <c r="N191" s="26">
        <v>582.51411117010696</v>
      </c>
      <c r="O191" s="26">
        <v>721.39237476257995</v>
      </c>
      <c r="P191" s="26">
        <v>619.90475058628101</v>
      </c>
      <c r="Q191" s="26">
        <v>1081.27906692853</v>
      </c>
      <c r="R191" s="26">
        <v>1518.6395155790201</v>
      </c>
      <c r="S191" s="26">
        <v>1801.86326534604</v>
      </c>
      <c r="T191" s="26">
        <v>1219.46363513714</v>
      </c>
      <c r="U191" s="26">
        <v>1204.09210680213</v>
      </c>
      <c r="V191" s="26">
        <v>1222.27532076379</v>
      </c>
      <c r="W191" s="26">
        <v>729.01342238437405</v>
      </c>
      <c r="X191" s="26">
        <v>580.17627062868701</v>
      </c>
      <c r="Y191" s="26">
        <v>1223.22397924598</v>
      </c>
      <c r="Z191" s="26">
        <v>1204.4469271166899</v>
      </c>
      <c r="AA191" s="26">
        <v>1466.3402578898699</v>
      </c>
      <c r="AB191" s="26">
        <v>897.66570662218601</v>
      </c>
      <c r="AC191" s="26">
        <v>2911.4949684875601</v>
      </c>
      <c r="AD191" s="26">
        <v>1987.4148013393899</v>
      </c>
      <c r="AE191" s="26">
        <v>1474.8958022901199</v>
      </c>
      <c r="AF191" s="26">
        <v>906.13269943471403</v>
      </c>
      <c r="AG191" s="26">
        <v>1303.90648593269</v>
      </c>
      <c r="AH191" s="26">
        <v>1701.18381751481</v>
      </c>
      <c r="AI191" s="26">
        <v>3320.5027809250601</v>
      </c>
      <c r="AJ191" s="26">
        <v>2423.5557419392699</v>
      </c>
      <c r="AK191" s="26">
        <v>1951.2887431481599</v>
      </c>
      <c r="AL191" s="26">
        <v>1803.40024987467</v>
      </c>
      <c r="AM191" s="26">
        <v>2670.7871850065499</v>
      </c>
      <c r="AN191" s="26">
        <v>897.66570662218601</v>
      </c>
      <c r="AO191" s="26">
        <v>4898.9097698269397</v>
      </c>
      <c r="AP191" s="26">
        <v>2381.0285017248402</v>
      </c>
      <c r="AQ191" s="26">
        <v>3005.0903034475</v>
      </c>
      <c r="AR191" s="26">
        <v>5744.0585228643204</v>
      </c>
      <c r="AS191" s="26">
        <v>3754.6889930228299</v>
      </c>
      <c r="AT191" s="26">
        <v>3568.45289162874</v>
      </c>
      <c r="AU191" s="26">
        <f t="shared" si="31"/>
        <v>624.06180172265977</v>
      </c>
      <c r="AV191" s="26">
        <f t="shared" si="32"/>
        <v>2738.9682194168204</v>
      </c>
      <c r="AW191" s="26">
        <f t="shared" si="33"/>
        <v>-1989.3695298414905</v>
      </c>
      <c r="AX191" s="26">
        <v>513.49136352150094</v>
      </c>
      <c r="AY191" s="26">
        <v>-127.297920308001</v>
      </c>
      <c r="AZ191" s="26">
        <v>138.87826359247299</v>
      </c>
      <c r="BA191" s="26">
        <v>-101.48762417629899</v>
      </c>
      <c r="BB191" s="26">
        <v>461.37431634225101</v>
      </c>
      <c r="BC191" s="26">
        <v>437.36044865048899</v>
      </c>
      <c r="BD191" s="26">
        <v>283.22374976701502</v>
      </c>
      <c r="BE191" s="26">
        <v>-582.39963020890104</v>
      </c>
      <c r="BF191" s="26">
        <v>-15.3715283350032</v>
      </c>
      <c r="BG191" s="26">
        <v>18.183213961656101</v>
      </c>
      <c r="BH191" s="26">
        <v>-493.26189837941399</v>
      </c>
      <c r="BI191" s="26">
        <v>-148.83715175568699</v>
      </c>
      <c r="BJ191" s="26">
        <v>643.04770861729605</v>
      </c>
      <c r="BK191" s="26">
        <v>-18.777052129293299</v>
      </c>
      <c r="BL191" s="26">
        <v>261.89333077317599</v>
      </c>
      <c r="BM191" s="26" t="s">
        <v>342</v>
      </c>
      <c r="BN191" s="4" t="s">
        <v>342</v>
      </c>
      <c r="BO191" s="27">
        <v>173</v>
      </c>
      <c r="BP191" s="4" t="s">
        <v>253</v>
      </c>
      <c r="BQ191" s="26">
        <v>579.47579347751798</v>
      </c>
      <c r="BR191" s="26">
        <v>266.69784345676101</v>
      </c>
      <c r="BS191" s="28">
        <v>0.46023983479321701</v>
      </c>
      <c r="BT191" s="4">
        <v>67.365361754707806</v>
      </c>
      <c r="BU191" s="28">
        <v>0.11625224472352599</v>
      </c>
      <c r="BV191" s="4">
        <v>149.79139784946199</v>
      </c>
      <c r="BW191" s="26">
        <v>718.64489353537704</v>
      </c>
      <c r="BX191" s="26">
        <v>447.71646541179399</v>
      </c>
      <c r="BY191" s="28">
        <v>0.623000969518131</v>
      </c>
      <c r="BZ191" s="4">
        <v>272.74357560716902</v>
      </c>
      <c r="CA191" s="28">
        <v>0.37952482242711699</v>
      </c>
      <c r="CB191" s="4">
        <v>133.75483870967699</v>
      </c>
      <c r="CC191" s="26">
        <v>617.76400015624995</v>
      </c>
      <c r="CD191" s="26">
        <v>382.71917141440099</v>
      </c>
      <c r="CE191" s="28">
        <v>0.61952326668048097</v>
      </c>
      <c r="CF191" s="4">
        <v>200.35233957278101</v>
      </c>
      <c r="CG191" s="28">
        <v>0.32431857395721603</v>
      </c>
      <c r="CH191" s="4">
        <v>135.39064516129</v>
      </c>
      <c r="CI191" s="26">
        <v>1078.96359630441</v>
      </c>
      <c r="CJ191" s="26">
        <v>659.45202946528605</v>
      </c>
      <c r="CK191" s="28">
        <v>0.61119024935038901</v>
      </c>
      <c r="CL191" s="4">
        <v>327.01757752662297</v>
      </c>
      <c r="CM191" s="28">
        <v>0.30308490355624601</v>
      </c>
      <c r="CN191" s="4">
        <v>252.803156682028</v>
      </c>
      <c r="CO191" s="26">
        <v>1517.2997270385799</v>
      </c>
      <c r="CP191" s="26">
        <v>935.28544087949103</v>
      </c>
      <c r="CQ191" s="28">
        <v>0.61641442637372401</v>
      </c>
      <c r="CR191" s="4">
        <v>492.709069092221</v>
      </c>
      <c r="CS191" s="28">
        <v>0.32472758039301702</v>
      </c>
      <c r="CT191" s="4">
        <v>371.57634408602098</v>
      </c>
      <c r="CU191" s="26">
        <v>1800.84908194425</v>
      </c>
      <c r="CV191" s="26">
        <v>1093.18808572645</v>
      </c>
      <c r="CW191" s="28">
        <v>0.60704036595127198</v>
      </c>
      <c r="CX191" s="4">
        <v>603.14759015010895</v>
      </c>
      <c r="CY191" s="28">
        <v>0.33492400679069401</v>
      </c>
      <c r="CZ191" s="4">
        <v>402.34338709677399</v>
      </c>
      <c r="DA191" s="26">
        <v>1216.1308560482501</v>
      </c>
      <c r="DB191" s="26">
        <v>524.98683829663605</v>
      </c>
      <c r="DC191" s="28">
        <v>0.43168614272526001</v>
      </c>
      <c r="DD191" s="4">
        <v>96.035169455038599</v>
      </c>
      <c r="DE191" s="28">
        <v>7.8967792797478897E-2</v>
      </c>
      <c r="DF191" s="4">
        <v>363.41045161290299</v>
      </c>
      <c r="DG191" s="26">
        <v>1203.5042644482701</v>
      </c>
      <c r="DH191" s="26">
        <v>712.02176880590298</v>
      </c>
      <c r="DI191" s="28">
        <v>0.59162380212447596</v>
      </c>
      <c r="DJ191" s="4">
        <v>404.53294320829502</v>
      </c>
      <c r="DK191" s="28">
        <v>0.33612921462621398</v>
      </c>
      <c r="DL191" s="4">
        <v>258.99020737327203</v>
      </c>
      <c r="DM191" s="26">
        <v>1224.1145413685699</v>
      </c>
      <c r="DN191" s="26">
        <v>905.21196580756703</v>
      </c>
      <c r="DO191" s="28">
        <v>0.73948305915517398</v>
      </c>
      <c r="DP191" s="4">
        <v>687.44299069176498</v>
      </c>
      <c r="DQ191" s="28">
        <v>0.56158387753746897</v>
      </c>
      <c r="DR191" s="4">
        <v>188.968602150538</v>
      </c>
      <c r="DS191" s="26">
        <v>728.23251882364798</v>
      </c>
      <c r="DT191" s="26">
        <v>339.40729669356699</v>
      </c>
      <c r="DU191" s="28">
        <v>0.46606995419790997</v>
      </c>
      <c r="DV191" s="4">
        <v>111.992314501888</v>
      </c>
      <c r="DW191" s="28">
        <v>0.15378647836654499</v>
      </c>
      <c r="DX191" s="4">
        <v>211.82709677419399</v>
      </c>
      <c r="DY191" s="26">
        <v>578.978536535074</v>
      </c>
      <c r="DZ191" s="26">
        <v>66.405425395965295</v>
      </c>
      <c r="EA191" s="28">
        <v>0.114694105576645</v>
      </c>
      <c r="EB191" s="4">
        <v>-266.16086001091099</v>
      </c>
      <c r="EC191" s="28">
        <v>-0.45970764582010898</v>
      </c>
      <c r="ED191" s="4">
        <v>313.091397849462</v>
      </c>
      <c r="EE191" s="26">
        <v>1223.22264118054</v>
      </c>
      <c r="EF191" s="26">
        <v>599.23339009782705</v>
      </c>
      <c r="EG191" s="28">
        <v>0.48988088506888899</v>
      </c>
      <c r="EH191" s="4">
        <v>186.874269172304</v>
      </c>
      <c r="EI191" s="28">
        <v>0.152772081615453</v>
      </c>
      <c r="EJ191" s="4">
        <v>379.85829493087601</v>
      </c>
      <c r="EK191" s="26">
        <v>1204.4468603718301</v>
      </c>
      <c r="EL191" s="26">
        <v>450.68291322195</v>
      </c>
      <c r="EM191" s="28">
        <v>0.37418247998323301</v>
      </c>
      <c r="EN191" s="4">
        <v>4.7270007783024504</v>
      </c>
      <c r="EO191" s="28">
        <v>3.9246237703199002E-3</v>
      </c>
      <c r="EP191" s="4">
        <v>399.64731182795703</v>
      </c>
      <c r="EQ191" s="26">
        <v>1466.3402578898699</v>
      </c>
      <c r="ER191" s="26">
        <v>741.48332577413998</v>
      </c>
      <c r="ES191" s="28">
        <v>0.50566935046928996</v>
      </c>
      <c r="ET191" s="4">
        <v>272.26797088826299</v>
      </c>
      <c r="EU191" s="28">
        <v>0.185678575912571</v>
      </c>
      <c r="EV191" s="4">
        <v>430.23440860214998</v>
      </c>
      <c r="EW191" s="26">
        <v>897.66537183684397</v>
      </c>
      <c r="EX191" s="26">
        <v>447.31414680400798</v>
      </c>
      <c r="EY191" s="28">
        <v>0.49830834611420199</v>
      </c>
      <c r="EZ191" s="4">
        <v>131.5961198068</v>
      </c>
      <c r="FA191" s="28">
        <v>0.14659819119180401</v>
      </c>
      <c r="FB191" s="4">
        <v>276.18978494623701</v>
      </c>
      <c r="FC191" s="4">
        <v>1298.1206870128899</v>
      </c>
      <c r="FD191" s="4">
        <v>714.41430886855596</v>
      </c>
      <c r="FE191" s="28">
        <v>0.55034506114565795</v>
      </c>
      <c r="FF191" s="4">
        <v>340.108937361877</v>
      </c>
      <c r="FG191" s="28">
        <v>0.262001014824362</v>
      </c>
      <c r="FH191" s="4">
        <v>283.54623655914003</v>
      </c>
      <c r="FI191" s="4">
        <v>1696.7275964606599</v>
      </c>
      <c r="FJ191" s="4">
        <v>1042.1712008796901</v>
      </c>
      <c r="FK191" s="28">
        <v>0.61422422966045598</v>
      </c>
      <c r="FL191" s="4">
        <v>527.36991709940401</v>
      </c>
      <c r="FM191" s="28">
        <v>0.31081590126752601</v>
      </c>
      <c r="FN191" s="4">
        <v>388.193801843318</v>
      </c>
      <c r="FO191" s="4">
        <v>3318.1488089828199</v>
      </c>
      <c r="FP191" s="4">
        <v>2028.4735266059399</v>
      </c>
      <c r="FQ191" s="28">
        <v>0.61132687030626798</v>
      </c>
      <c r="FR191" s="4">
        <v>1095.8566592423299</v>
      </c>
      <c r="FS191" s="28">
        <v>0.33026145671214302</v>
      </c>
      <c r="FT191" s="4">
        <v>773.919731182796</v>
      </c>
      <c r="FU191" s="4">
        <v>2419.6351204965099</v>
      </c>
      <c r="FV191" s="4">
        <v>1237.0086071025401</v>
      </c>
      <c r="FW191" s="28">
        <v>0.51123766415189997</v>
      </c>
      <c r="FX191" s="4">
        <v>500.56811266333398</v>
      </c>
      <c r="FY191" s="28">
        <v>0.20687751984713201</v>
      </c>
      <c r="FZ191" s="4">
        <v>622.40065898617502</v>
      </c>
      <c r="GA191" s="4">
        <v>1952.3470601922199</v>
      </c>
      <c r="GB191" s="4">
        <v>1998.4000515340099</v>
      </c>
      <c r="GC191" s="28">
        <v>1.02358852699953</v>
      </c>
      <c r="GD191" s="4">
        <v>799.43530519365299</v>
      </c>
      <c r="GE191" s="28">
        <v>0.40947397186386603</v>
      </c>
      <c r="GF191" s="4">
        <v>400.79569892473103</v>
      </c>
      <c r="GG191" s="4">
        <v>1802.2011777156099</v>
      </c>
      <c r="GH191" s="4">
        <v>665.63881549379198</v>
      </c>
      <c r="GI191" s="28">
        <v>0.36934767534528201</v>
      </c>
      <c r="GJ191" s="4">
        <v>-79.286590838607097</v>
      </c>
      <c r="GK191" s="28">
        <v>-4.3994306417614898E-2</v>
      </c>
      <c r="GL191" s="4">
        <v>692.94969278033795</v>
      </c>
      <c r="GM191" s="4">
        <v>2670.78711826169</v>
      </c>
      <c r="GN191" s="4">
        <v>1192.16623899609</v>
      </c>
      <c r="GO191" s="28">
        <v>0.44637261833583403</v>
      </c>
      <c r="GP191" s="4">
        <v>276.99497166656499</v>
      </c>
      <c r="GQ191" s="28">
        <v>0.103712860442</v>
      </c>
      <c r="GR191" s="4">
        <v>829.88172043010695</v>
      </c>
      <c r="GS191" s="4">
        <v>897.66537183684397</v>
      </c>
      <c r="GT191" s="4">
        <v>447.31414680400798</v>
      </c>
      <c r="GU191" s="28">
        <v>0.49830834611420199</v>
      </c>
      <c r="GV191" s="4">
        <v>131.5961198068</v>
      </c>
      <c r="GW191" s="28">
        <v>0.14659819119180401</v>
      </c>
      <c r="GX191" s="4">
        <v>276.18978494623701</v>
      </c>
    </row>
    <row r="192" spans="1:206" x14ac:dyDescent="0.25">
      <c r="A192" s="4" t="s">
        <v>220</v>
      </c>
      <c r="B192" s="4" t="s">
        <v>579</v>
      </c>
      <c r="C192" s="4" t="s">
        <v>580</v>
      </c>
      <c r="D192" s="25" t="s">
        <v>323</v>
      </c>
      <c r="F192" s="26">
        <v>468.65030804699597</v>
      </c>
      <c r="G192" s="26">
        <v>500.49273870711397</v>
      </c>
      <c r="H192" s="26">
        <v>638.136871163264</v>
      </c>
      <c r="I192" s="26">
        <v>822.748704083912</v>
      </c>
      <c r="J192" s="26">
        <v>815.33456391557002</v>
      </c>
      <c r="K192" s="26">
        <v>903.18995042904805</v>
      </c>
      <c r="L192" s="26">
        <v>637.71451461246602</v>
      </c>
      <c r="M192" s="26">
        <v>761.10994458259302</v>
      </c>
      <c r="N192" s="26">
        <v>876.76951184866698</v>
      </c>
      <c r="O192" s="26">
        <v>896.86636978961803</v>
      </c>
      <c r="P192" s="26">
        <v>800.89705102098605</v>
      </c>
      <c r="Q192" s="26">
        <v>803.907076876151</v>
      </c>
      <c r="R192" s="26">
        <v>819.64241386155595</v>
      </c>
      <c r="S192" s="26">
        <v>816.92699790546305</v>
      </c>
      <c r="T192" s="26">
        <v>939.22221867458904</v>
      </c>
      <c r="U192" s="26">
        <v>1114.79787405608</v>
      </c>
      <c r="V192" s="26">
        <v>1083.1159502599801</v>
      </c>
      <c r="W192" s="26">
        <v>1054.51960255278</v>
      </c>
      <c r="X192" s="26">
        <v>747.88656016223399</v>
      </c>
      <c r="Y192" s="26">
        <v>784.31309691433</v>
      </c>
      <c r="Z192" s="26">
        <v>697.13314966086</v>
      </c>
      <c r="AA192" s="26">
        <v>681.07041768655904</v>
      </c>
      <c r="AB192" s="26">
        <v>483.90379438039201</v>
      </c>
      <c r="AC192" s="26">
        <v>969.14304675410995</v>
      </c>
      <c r="AD192" s="26">
        <v>1460.88557524718</v>
      </c>
      <c r="AE192" s="26">
        <v>1718.52451434462</v>
      </c>
      <c r="AF192" s="26">
        <v>1398.8244591950599</v>
      </c>
      <c r="AG192" s="26">
        <v>1773.6358816382899</v>
      </c>
      <c r="AH192" s="26">
        <v>1604.80412789714</v>
      </c>
      <c r="AI192" s="26">
        <v>1636.56941176702</v>
      </c>
      <c r="AJ192" s="26">
        <v>2054.0200927306701</v>
      </c>
      <c r="AK192" s="26">
        <v>2137.6355528127501</v>
      </c>
      <c r="AL192" s="26">
        <v>1532.19965707656</v>
      </c>
      <c r="AM192" s="26">
        <v>1378.2035673474199</v>
      </c>
      <c r="AN192" s="26">
        <v>483.90379438039201</v>
      </c>
      <c r="AO192" s="26">
        <v>2430.0286220012899</v>
      </c>
      <c r="AP192" s="26">
        <v>3117.3489735396802</v>
      </c>
      <c r="AQ192" s="26">
        <v>3378.4400095354199</v>
      </c>
      <c r="AR192" s="26">
        <v>3690.5895044976901</v>
      </c>
      <c r="AS192" s="26">
        <v>3669.8352098893201</v>
      </c>
      <c r="AT192" s="26">
        <v>1862.10736172781</v>
      </c>
      <c r="AU192" s="26">
        <f t="shared" si="31"/>
        <v>261.09103599573973</v>
      </c>
      <c r="AV192" s="26">
        <f t="shared" si="32"/>
        <v>312.14949496227018</v>
      </c>
      <c r="AW192" s="26">
        <f t="shared" si="33"/>
        <v>-20.754294608369946</v>
      </c>
      <c r="AX192" s="26">
        <v>123.395429970127</v>
      </c>
      <c r="AY192" s="26">
        <v>115.65956726607401</v>
      </c>
      <c r="AZ192" s="26">
        <v>20.0968579409511</v>
      </c>
      <c r="BA192" s="26">
        <v>-95.969318768631695</v>
      </c>
      <c r="BB192" s="26">
        <v>3.0100258551642698</v>
      </c>
      <c r="BC192" s="26">
        <v>15.735336985405</v>
      </c>
      <c r="BD192" s="26">
        <v>-2.7154159560929401</v>
      </c>
      <c r="BE192" s="26">
        <v>122.295220769126</v>
      </c>
      <c r="BF192" s="26">
        <v>175.57565538149299</v>
      </c>
      <c r="BG192" s="26">
        <v>-31.681923796106499</v>
      </c>
      <c r="BH192" s="26">
        <v>-28.5963477071986</v>
      </c>
      <c r="BI192" s="26">
        <v>-306.63304239054401</v>
      </c>
      <c r="BJ192" s="26">
        <v>36.426536752096702</v>
      </c>
      <c r="BK192" s="26">
        <v>-87.179947253470402</v>
      </c>
      <c r="BL192" s="26">
        <v>-16.062731974300501</v>
      </c>
      <c r="BM192" s="26" t="s">
        <v>342</v>
      </c>
      <c r="BN192" s="4" t="s">
        <v>342</v>
      </c>
      <c r="BO192" s="27">
        <v>174</v>
      </c>
      <c r="BP192" s="4" t="s">
        <v>253</v>
      </c>
      <c r="BQ192" s="26">
        <v>859.44078999999999</v>
      </c>
      <c r="BR192" s="26">
        <v>504.33222098308403</v>
      </c>
      <c r="BS192" s="28">
        <v>0.58681438774052597</v>
      </c>
      <c r="BT192" s="4">
        <v>214.31993826661699</v>
      </c>
      <c r="BU192" s="28">
        <v>0.249371382834432</v>
      </c>
      <c r="BV192" s="4">
        <v>115.433365591398</v>
      </c>
      <c r="BW192" s="26">
        <v>914.56169999999997</v>
      </c>
      <c r="BX192" s="26">
        <v>527.44655920115702</v>
      </c>
      <c r="BY192" s="28">
        <v>0.57672058561074302</v>
      </c>
      <c r="BZ192" s="4">
        <v>367.11441693312401</v>
      </c>
      <c r="CA192" s="28">
        <v>0.40141022408124399</v>
      </c>
      <c r="CB192" s="4">
        <v>112.151612903226</v>
      </c>
      <c r="CC192" s="26">
        <v>831.48289</v>
      </c>
      <c r="CD192" s="26">
        <v>454.70018762440702</v>
      </c>
      <c r="CE192" s="28">
        <v>0.54685453313946997</v>
      </c>
      <c r="CF192" s="4">
        <v>312.902182183756</v>
      </c>
      <c r="CG192" s="28">
        <v>0.37631824532643898</v>
      </c>
      <c r="CH192" s="4">
        <v>107.026989247312</v>
      </c>
      <c r="CI192" s="26">
        <v>859.96906000000001</v>
      </c>
      <c r="CJ192" s="26">
        <v>473.377426662532</v>
      </c>
      <c r="CK192" s="28">
        <v>0.55045867192307196</v>
      </c>
      <c r="CL192" s="4">
        <v>299.49483119739</v>
      </c>
      <c r="CM192" s="28">
        <v>0.348262333062762</v>
      </c>
      <c r="CN192" s="4">
        <v>104.083548387097</v>
      </c>
      <c r="CO192" s="26">
        <v>904.94096999999999</v>
      </c>
      <c r="CP192" s="26">
        <v>553.13602820199799</v>
      </c>
      <c r="CQ192" s="28">
        <v>0.61123990021359997</v>
      </c>
      <c r="CR192" s="4">
        <v>393.348829076009</v>
      </c>
      <c r="CS192" s="28">
        <v>0.43466794201616099</v>
      </c>
      <c r="CT192" s="4">
        <v>100.416182795699</v>
      </c>
      <c r="CU192" s="26">
        <v>877.43451496613397</v>
      </c>
      <c r="CV192" s="26">
        <v>530.47545224830799</v>
      </c>
      <c r="CW192" s="28">
        <v>0.60457554746268705</v>
      </c>
      <c r="CX192" s="4">
        <v>370.28349184801601</v>
      </c>
      <c r="CY192" s="28">
        <v>0.42200698232426798</v>
      </c>
      <c r="CZ192" s="4">
        <v>106.72311827957</v>
      </c>
      <c r="DA192" s="26">
        <v>1008.47668982007</v>
      </c>
      <c r="DB192" s="26">
        <v>571.77574741047397</v>
      </c>
      <c r="DC192" s="28">
        <v>0.56696972094861897</v>
      </c>
      <c r="DD192" s="4">
        <v>427.20505748208598</v>
      </c>
      <c r="DE192" s="28">
        <v>0.42361421121028098</v>
      </c>
      <c r="DF192" s="4">
        <v>106.61410752688199</v>
      </c>
      <c r="DG192" s="26">
        <v>1192.3675340468201</v>
      </c>
      <c r="DH192" s="26">
        <v>690.45760087701399</v>
      </c>
      <c r="DI192" s="28">
        <v>0.57906440854997399</v>
      </c>
      <c r="DJ192" s="4">
        <v>537.64056023818102</v>
      </c>
      <c r="DK192" s="28">
        <v>0.45090171015765801</v>
      </c>
      <c r="DL192" s="4">
        <v>116.82824884792601</v>
      </c>
      <c r="DM192" s="26">
        <v>1145.51765</v>
      </c>
      <c r="DN192" s="26">
        <v>630.34572410657802</v>
      </c>
      <c r="DO192" s="28">
        <v>0.55027150747662201</v>
      </c>
      <c r="DP192" s="4">
        <v>461.68654460505701</v>
      </c>
      <c r="DQ192" s="28">
        <v>0.40303747795161199</v>
      </c>
      <c r="DR192" s="4">
        <v>116.78044086021499</v>
      </c>
      <c r="DS192" s="26">
        <v>1091.70983</v>
      </c>
      <c r="DT192" s="26">
        <v>673.05969349909697</v>
      </c>
      <c r="DU192" s="28">
        <v>0.61651885418957597</v>
      </c>
      <c r="DV192" s="4">
        <v>548.71413883075797</v>
      </c>
      <c r="DW192" s="28">
        <v>0.50261903277976105</v>
      </c>
      <c r="DX192" s="4">
        <v>95.535483870967795</v>
      </c>
      <c r="DY192" s="26">
        <v>746.85243000000003</v>
      </c>
      <c r="DZ192" s="26">
        <v>431.77323999351</v>
      </c>
      <c r="EA192" s="28">
        <v>0.57812390058570196</v>
      </c>
      <c r="EB192" s="4">
        <v>322.96053409394699</v>
      </c>
      <c r="EC192" s="28">
        <v>0.432428845540406</v>
      </c>
      <c r="ED192" s="4">
        <v>79.678494623655894</v>
      </c>
      <c r="EE192" s="26">
        <v>785.51936999999998</v>
      </c>
      <c r="EF192" s="26">
        <v>473.50857046054</v>
      </c>
      <c r="EG192" s="28">
        <v>0.60279681003988494</v>
      </c>
      <c r="EH192" s="4">
        <v>360.06803553518199</v>
      </c>
      <c r="EI192" s="28">
        <v>0.45838212179946902</v>
      </c>
      <c r="EJ192" s="4">
        <v>78.605645161290298</v>
      </c>
      <c r="EK192" s="26">
        <v>700.04190000000006</v>
      </c>
      <c r="EL192" s="26">
        <v>325.99206486888397</v>
      </c>
      <c r="EM192" s="28">
        <v>0.46567507583315298</v>
      </c>
      <c r="EN192" s="4">
        <v>206.91484970265</v>
      </c>
      <c r="EO192" s="28">
        <v>0.29557495016034002</v>
      </c>
      <c r="EP192" s="4">
        <v>80.419892473118296</v>
      </c>
      <c r="EQ192" s="26">
        <v>686.13083238088802</v>
      </c>
      <c r="ER192" s="26">
        <v>363.39532399233701</v>
      </c>
      <c r="ES192" s="28">
        <v>0.52962978318777498</v>
      </c>
      <c r="ET192" s="4">
        <v>260.21638612738502</v>
      </c>
      <c r="EU192" s="28">
        <v>0.37925184796670403</v>
      </c>
      <c r="EV192" s="4">
        <v>71.237978494623704</v>
      </c>
      <c r="EW192" s="26">
        <v>477.20073308228899</v>
      </c>
      <c r="EX192" s="26">
        <v>229.70582363664099</v>
      </c>
      <c r="EY192" s="28">
        <v>0.48136100326784398</v>
      </c>
      <c r="EZ192" s="4">
        <v>153.964569063158</v>
      </c>
      <c r="FA192" s="28">
        <v>0.32264109920511902</v>
      </c>
      <c r="FB192" s="4">
        <v>46.831075268817202</v>
      </c>
      <c r="FC192" s="4">
        <v>1774.0024900000001</v>
      </c>
      <c r="FD192" s="4">
        <v>1031.7787801842401</v>
      </c>
      <c r="FE192" s="28">
        <v>0.58161067191300297</v>
      </c>
      <c r="FF192" s="4">
        <v>581.43435519974105</v>
      </c>
      <c r="FG192" s="28">
        <v>0.32775284052715198</v>
      </c>
      <c r="FH192" s="4">
        <v>227.58497849462401</v>
      </c>
      <c r="FI192" s="4">
        <v>1691.4519499999999</v>
      </c>
      <c r="FJ192" s="4">
        <v>928.07761428693902</v>
      </c>
      <c r="FK192" s="28">
        <v>0.54868695163757897</v>
      </c>
      <c r="FL192" s="4">
        <v>612.39701338114696</v>
      </c>
      <c r="FM192" s="28">
        <v>0.36205404083819598</v>
      </c>
      <c r="FN192" s="4">
        <v>211.11053763440901</v>
      </c>
      <c r="FO192" s="4">
        <v>1782.37548496613</v>
      </c>
      <c r="FP192" s="4">
        <v>1083.61148045031</v>
      </c>
      <c r="FQ192" s="28">
        <v>0.60795914754791203</v>
      </c>
      <c r="FR192" s="4">
        <v>763.63232092402495</v>
      </c>
      <c r="FS192" s="28">
        <v>0.42843515710638003</v>
      </c>
      <c r="FT192" s="4">
        <v>207.139301075269</v>
      </c>
      <c r="FU192" s="4">
        <v>2200.8442238668999</v>
      </c>
      <c r="FV192" s="4">
        <v>1262.2333482874899</v>
      </c>
      <c r="FW192" s="28">
        <v>0.57352234865116303</v>
      </c>
      <c r="FX192" s="4">
        <v>964.845617720267</v>
      </c>
      <c r="FY192" s="28">
        <v>0.43839795986334201</v>
      </c>
      <c r="FZ192" s="4">
        <v>223.44235637480801</v>
      </c>
      <c r="GA192" s="4">
        <v>2237.22748</v>
      </c>
      <c r="GB192" s="4">
        <v>1160.82117635489</v>
      </c>
      <c r="GC192" s="28">
        <v>0.51886595651636003</v>
      </c>
      <c r="GD192" s="4">
        <v>1010.40068343581</v>
      </c>
      <c r="GE192" s="28">
        <v>0.45163073154984401</v>
      </c>
      <c r="GF192" s="4">
        <v>212.315924731183</v>
      </c>
      <c r="GG192" s="4">
        <v>1532.3717999999999</v>
      </c>
      <c r="GH192" s="4">
        <v>905.28181045404995</v>
      </c>
      <c r="GI192" s="28">
        <v>0.59077164592434395</v>
      </c>
      <c r="GJ192" s="4">
        <v>683.02856962912904</v>
      </c>
      <c r="GK192" s="28">
        <v>0.44573292828093602</v>
      </c>
      <c r="GL192" s="4">
        <v>158.28413978494601</v>
      </c>
      <c r="GM192" s="4">
        <v>1386.17273238089</v>
      </c>
      <c r="GN192" s="4">
        <v>689.38738886122098</v>
      </c>
      <c r="GO192" s="28">
        <v>0.49733151775185402</v>
      </c>
      <c r="GP192" s="4">
        <v>467.13123583003397</v>
      </c>
      <c r="GQ192" s="28">
        <v>0.33699352535068999</v>
      </c>
      <c r="GR192" s="4">
        <v>151.65787096774201</v>
      </c>
      <c r="GS192" s="4">
        <v>477.20073308228899</v>
      </c>
      <c r="GT192" s="4">
        <v>229.70582363664099</v>
      </c>
      <c r="GU192" s="28">
        <v>0.48136100326784398</v>
      </c>
      <c r="GV192" s="4">
        <v>153.964569063158</v>
      </c>
      <c r="GW192" s="28">
        <v>0.32264109920511902</v>
      </c>
      <c r="GX192" s="4">
        <v>46.831075268817202</v>
      </c>
    </row>
    <row r="193" spans="1:206" x14ac:dyDescent="0.25">
      <c r="A193" s="4" t="s">
        <v>220</v>
      </c>
      <c r="B193" s="4" t="s">
        <v>581</v>
      </c>
      <c r="C193" s="4" t="s">
        <v>582</v>
      </c>
      <c r="D193" s="25" t="s">
        <v>240</v>
      </c>
      <c r="E193" s="4" t="s">
        <v>241</v>
      </c>
      <c r="F193" s="26">
        <v>313.12042135905199</v>
      </c>
      <c r="G193" s="26">
        <v>279.88811713429101</v>
      </c>
      <c r="H193" s="26">
        <v>231.176402917095</v>
      </c>
      <c r="I193" s="26">
        <v>151.39631871638099</v>
      </c>
      <c r="J193" s="26">
        <v>238.28185942080299</v>
      </c>
      <c r="K193" s="26">
        <v>298.84557533984503</v>
      </c>
      <c r="L193" s="26">
        <v>367.86835413876599</v>
      </c>
      <c r="M193" s="26">
        <v>403.87460302103102</v>
      </c>
      <c r="N193" s="26">
        <v>425.61621296122797</v>
      </c>
      <c r="O193" s="26">
        <v>332.88159137291001</v>
      </c>
      <c r="P193" s="26">
        <v>330.91743637625098</v>
      </c>
      <c r="Q193" s="26">
        <v>594.44708106496103</v>
      </c>
      <c r="R193" s="26">
        <v>956.42398580078896</v>
      </c>
      <c r="S193" s="26">
        <v>919.18927039104904</v>
      </c>
      <c r="T193" s="26">
        <v>1043.3168955420999</v>
      </c>
      <c r="U193" s="26">
        <v>829.46267904786305</v>
      </c>
      <c r="V193" s="26">
        <v>901.87973493723098</v>
      </c>
      <c r="W193" s="26">
        <v>809.30997135202097</v>
      </c>
      <c r="X193" s="26">
        <v>878.89564401516805</v>
      </c>
      <c r="Y193" s="26">
        <v>1046.6160854193699</v>
      </c>
      <c r="Z193" s="26">
        <v>554.45021020774095</v>
      </c>
      <c r="AA193" s="26">
        <v>-221.34129542719401</v>
      </c>
      <c r="AB193" s="26">
        <v>135.80256683279799</v>
      </c>
      <c r="AC193" s="26">
        <v>593.00853849334305</v>
      </c>
      <c r="AD193" s="26">
        <v>382.57272163347602</v>
      </c>
      <c r="AE193" s="26">
        <v>537.12743476064804</v>
      </c>
      <c r="AF193" s="26">
        <v>771.74295715979702</v>
      </c>
      <c r="AG193" s="26">
        <v>758.49780433413798</v>
      </c>
      <c r="AH193" s="26">
        <v>925.364517441212</v>
      </c>
      <c r="AI193" s="26">
        <v>1875.61325619184</v>
      </c>
      <c r="AJ193" s="26">
        <v>1872.77957458997</v>
      </c>
      <c r="AK193" s="26">
        <v>1711.1897062892499</v>
      </c>
      <c r="AL193" s="26">
        <v>1925.51172943454</v>
      </c>
      <c r="AM193" s="26">
        <v>333.10891478054702</v>
      </c>
      <c r="AN193" s="26">
        <v>135.80256683279799</v>
      </c>
      <c r="AO193" s="26">
        <v>975.58126012681896</v>
      </c>
      <c r="AP193" s="26">
        <v>1308.8703919204499</v>
      </c>
      <c r="AQ193" s="26">
        <v>1683.86232177535</v>
      </c>
      <c r="AR193" s="26">
        <v>3748.3928307818101</v>
      </c>
      <c r="AS193" s="26">
        <v>3636.7014357237899</v>
      </c>
      <c r="AT193" s="26">
        <v>468.91148161334598</v>
      </c>
      <c r="AU193" s="26">
        <f t="shared" si="31"/>
        <v>374.99192985490004</v>
      </c>
      <c r="AV193" s="26">
        <f t="shared" si="32"/>
        <v>2064.5305090064603</v>
      </c>
      <c r="AW193" s="26">
        <f t="shared" si="33"/>
        <v>-111.69139505802013</v>
      </c>
      <c r="AX193" s="26">
        <v>36.006248882265503</v>
      </c>
      <c r="AY193" s="26">
        <v>21.741609940196401</v>
      </c>
      <c r="AZ193" s="26">
        <v>-92.734621588318106</v>
      </c>
      <c r="BA193" s="26">
        <v>-1.9641549966582901</v>
      </c>
      <c r="BB193" s="26">
        <v>263.52964468870903</v>
      </c>
      <c r="BC193" s="26">
        <v>361.97690473582799</v>
      </c>
      <c r="BD193" s="26">
        <v>-37.234715409740097</v>
      </c>
      <c r="BE193" s="26">
        <v>124.12762515105599</v>
      </c>
      <c r="BF193" s="26">
        <v>-213.854216494241</v>
      </c>
      <c r="BG193" s="26">
        <v>72.417055889367205</v>
      </c>
      <c r="BH193" s="26">
        <v>-92.5697635852096</v>
      </c>
      <c r="BI193" s="26">
        <v>69.585672663147506</v>
      </c>
      <c r="BJ193" s="26">
        <v>167.72044140420601</v>
      </c>
      <c r="BK193" s="26">
        <v>-492.16587521163302</v>
      </c>
      <c r="BL193" s="26">
        <v>-775.79150563493602</v>
      </c>
      <c r="BM193" s="26" t="s">
        <v>409</v>
      </c>
      <c r="BN193" s="4" t="s">
        <v>409</v>
      </c>
      <c r="BO193" s="27">
        <v>175</v>
      </c>
      <c r="BP193" s="4" t="s">
        <v>253</v>
      </c>
      <c r="BQ193" s="26">
        <v>416.906549435356</v>
      </c>
      <c r="BR193" s="26">
        <v>164.21419716622901</v>
      </c>
      <c r="BS193" s="28">
        <v>0.39388730493352703</v>
      </c>
      <c r="BT193" s="4">
        <v>111.832823885268</v>
      </c>
      <c r="BU193" s="28">
        <v>0.26824434405439501</v>
      </c>
      <c r="BV193" s="4">
        <v>37.9677419354839</v>
      </c>
      <c r="BW193" s="26">
        <v>339.53384685069102</v>
      </c>
      <c r="BX193" s="26">
        <v>90.152543149778595</v>
      </c>
      <c r="BY193" s="28">
        <v>0.26551857491080399</v>
      </c>
      <c r="BZ193" s="4">
        <v>38.760453324237901</v>
      </c>
      <c r="CA193" s="28">
        <v>0.114157848131361</v>
      </c>
      <c r="CB193" s="4">
        <v>36.490322580645199</v>
      </c>
      <c r="CC193" s="26">
        <v>345.19253144499498</v>
      </c>
      <c r="CD193" s="26">
        <v>88.759937774277802</v>
      </c>
      <c r="CE193" s="28">
        <v>0.25713168649021401</v>
      </c>
      <c r="CF193" s="4">
        <v>47.471735007211599</v>
      </c>
      <c r="CG193" s="28">
        <v>0.137522485809564</v>
      </c>
      <c r="CH193" s="4">
        <v>48.290322580645203</v>
      </c>
      <c r="CI193" s="26">
        <v>636.82910181029195</v>
      </c>
      <c r="CJ193" s="26">
        <v>172.77143983972201</v>
      </c>
      <c r="CK193" s="28">
        <v>0.27129953601145201</v>
      </c>
      <c r="CL193" s="4">
        <v>79.719506952019998</v>
      </c>
      <c r="CM193" s="28">
        <v>0.125181947127423</v>
      </c>
      <c r="CN193" s="4">
        <v>65.915368663594506</v>
      </c>
      <c r="CO193" s="26">
        <v>1055.8672054030901</v>
      </c>
      <c r="CP193" s="26">
        <v>323.72652216676499</v>
      </c>
      <c r="CQ193" s="28">
        <v>0.30659776201987299</v>
      </c>
      <c r="CR193" s="4">
        <v>199.97481393648599</v>
      </c>
      <c r="CS193" s="28">
        <v>0.18939390570440501</v>
      </c>
      <c r="CT193" s="4">
        <v>103.45652688172</v>
      </c>
      <c r="CU193" s="26">
        <v>987.34874273147796</v>
      </c>
      <c r="CV193" s="26">
        <v>382.84751559965702</v>
      </c>
      <c r="CW193" s="28">
        <v>0.38775307956590699</v>
      </c>
      <c r="CX193" s="4">
        <v>310.99063781199902</v>
      </c>
      <c r="CY193" s="28">
        <v>0.31497547356129701</v>
      </c>
      <c r="CZ193" s="4">
        <v>100.510752688172</v>
      </c>
      <c r="DA193" s="26">
        <v>1119.25015316333</v>
      </c>
      <c r="DB193" s="26">
        <v>390.38226096404998</v>
      </c>
      <c r="DC193" s="28">
        <v>0.34878910658239898</v>
      </c>
      <c r="DD193" s="4">
        <v>273.55631362687802</v>
      </c>
      <c r="DE193" s="28">
        <v>0.244410342811862</v>
      </c>
      <c r="DF193" s="4">
        <v>103.995161290323</v>
      </c>
      <c r="DG193" s="26">
        <v>887.09500779776897</v>
      </c>
      <c r="DH193" s="26">
        <v>222.50945253837301</v>
      </c>
      <c r="DI193" s="28">
        <v>0.25082933686072301</v>
      </c>
      <c r="DJ193" s="4">
        <v>110.872235977564</v>
      </c>
      <c r="DK193" s="28">
        <v>0.12498349669761601</v>
      </c>
      <c r="DL193" s="4">
        <v>99.541290322580593</v>
      </c>
      <c r="DM193" s="26">
        <v>953.36966585559298</v>
      </c>
      <c r="DN193" s="26">
        <v>327.950242113066</v>
      </c>
      <c r="DO193" s="28">
        <v>0.34399064062810297</v>
      </c>
      <c r="DP193" s="4">
        <v>216.44359416757999</v>
      </c>
      <c r="DQ193" s="28">
        <v>0.227030082788857</v>
      </c>
      <c r="DR193" s="4">
        <v>100.689247311828</v>
      </c>
      <c r="DS193" s="26">
        <v>836.67053626136396</v>
      </c>
      <c r="DT193" s="26">
        <v>269.782947184563</v>
      </c>
      <c r="DU193" s="28">
        <v>0.32244824634327401</v>
      </c>
      <c r="DV193" s="4">
        <v>170.25915962938299</v>
      </c>
      <c r="DW193" s="28">
        <v>0.203496062369042</v>
      </c>
      <c r="DX193" s="4">
        <v>96.543010752688204</v>
      </c>
      <c r="DY193" s="26">
        <v>878.83562543397397</v>
      </c>
      <c r="DZ193" s="26">
        <v>257.375463670383</v>
      </c>
      <c r="EA193" s="28">
        <v>0.29285961586194098</v>
      </c>
      <c r="EB193" s="4">
        <v>138.260832159416</v>
      </c>
      <c r="EC193" s="28">
        <v>0.157322744046865</v>
      </c>
      <c r="ED193" s="4">
        <v>98.965268817204304</v>
      </c>
      <c r="EE193" s="26">
        <v>1049.27881077302</v>
      </c>
      <c r="EF193" s="26">
        <v>468.66938305334401</v>
      </c>
      <c r="EG193" s="28">
        <v>0.44665857943711601</v>
      </c>
      <c r="EH193" s="4">
        <v>224.583019017998</v>
      </c>
      <c r="EI193" s="28">
        <v>0.21403559922509399</v>
      </c>
      <c r="EJ193" s="4">
        <v>96.496947004608302</v>
      </c>
      <c r="EK193" s="26">
        <v>557.02135393068204</v>
      </c>
      <c r="EL193" s="26">
        <v>161.439365309778</v>
      </c>
      <c r="EM193" s="28">
        <v>0.28982616944676098</v>
      </c>
      <c r="EN193" s="4">
        <v>165.90488344647301</v>
      </c>
      <c r="EO193" s="28">
        <v>0.297842950320929</v>
      </c>
      <c r="EP193" s="4">
        <v>59.35</v>
      </c>
      <c r="EQ193" s="26">
        <v>-219.46872347108101</v>
      </c>
      <c r="ER193" s="26">
        <v>-376.53457623168703</v>
      </c>
      <c r="ES193" s="28">
        <v>1.7156639464452099</v>
      </c>
      <c r="ET193" s="4">
        <v>-409.60429205213899</v>
      </c>
      <c r="EU193" s="28">
        <v>-1.8663447145174299</v>
      </c>
      <c r="EV193" s="4">
        <v>30.725698924731201</v>
      </c>
      <c r="EW193" s="26">
        <v>133.38914431738101</v>
      </c>
      <c r="EX193" s="26">
        <v>64.935654463766994</v>
      </c>
      <c r="EY193" s="28">
        <v>0.48681363686734302</v>
      </c>
      <c r="EZ193" s="4">
        <v>45.762251469395601</v>
      </c>
      <c r="FA193" s="28">
        <v>0.34307328158962302</v>
      </c>
      <c r="FB193" s="4">
        <v>21.8172043010753</v>
      </c>
      <c r="FC193" s="4">
        <v>756.44039628604696</v>
      </c>
      <c r="FD193" s="4">
        <v>254.366740316007</v>
      </c>
      <c r="FE193" s="28">
        <v>0.33626805438325502</v>
      </c>
      <c r="FF193" s="4">
        <v>150.593277209506</v>
      </c>
      <c r="FG193" s="28">
        <v>0.199081484739426</v>
      </c>
      <c r="FH193" s="4">
        <v>74.458064516128999</v>
      </c>
      <c r="FI193" s="4">
        <v>982.02163325528704</v>
      </c>
      <c r="FJ193" s="4">
        <v>261.53137761400001</v>
      </c>
      <c r="FK193" s="28">
        <v>0.266319364826062</v>
      </c>
      <c r="FL193" s="4">
        <v>127.191241959232</v>
      </c>
      <c r="FM193" s="28">
        <v>0.12951979635887201</v>
      </c>
      <c r="FN193" s="4">
        <v>114.20569124424</v>
      </c>
      <c r="FO193" s="4">
        <v>2043.21594813457</v>
      </c>
      <c r="FP193" s="4">
        <v>706.57403776642195</v>
      </c>
      <c r="FQ193" s="28">
        <v>0.34581466457890397</v>
      </c>
      <c r="FR193" s="4">
        <v>510.96545174848501</v>
      </c>
      <c r="FS193" s="28">
        <v>0.25007902479177002</v>
      </c>
      <c r="FT193" s="4">
        <v>203.96727956989201</v>
      </c>
      <c r="FU193" s="4">
        <v>2006.3451609611</v>
      </c>
      <c r="FV193" s="4">
        <v>612.89171350242304</v>
      </c>
      <c r="FW193" s="28">
        <v>0.30547670731233001</v>
      </c>
      <c r="FX193" s="4">
        <v>384.42854960444203</v>
      </c>
      <c r="FY193" s="28">
        <v>0.19160638811533801</v>
      </c>
      <c r="FZ193" s="4">
        <v>203.53645161290299</v>
      </c>
      <c r="GA193" s="4">
        <v>1790.04020211696</v>
      </c>
      <c r="GB193" s="4">
        <v>710.79775771272296</v>
      </c>
      <c r="GC193" s="28">
        <v>0.397084801152573</v>
      </c>
      <c r="GD193" s="4">
        <v>386.70275379696301</v>
      </c>
      <c r="GE193" s="28">
        <v>0.21603020610354801</v>
      </c>
      <c r="GF193" s="4">
        <v>197.232258064516</v>
      </c>
      <c r="GG193" s="4">
        <v>1928.1144362069899</v>
      </c>
      <c r="GH193" s="4">
        <v>726.04484672372701</v>
      </c>
      <c r="GI193" s="28">
        <v>0.37655692685544601</v>
      </c>
      <c r="GJ193" s="4">
        <v>362.84385117741402</v>
      </c>
      <c r="GK193" s="28">
        <v>0.18818584849725201</v>
      </c>
      <c r="GL193" s="4">
        <v>195.462215821813</v>
      </c>
      <c r="GM193" s="4">
        <v>337.552630459601</v>
      </c>
      <c r="GN193" s="4">
        <v>-215.095210921909</v>
      </c>
      <c r="GO193" s="28">
        <v>-0.63721977408098396</v>
      </c>
      <c r="GP193" s="4">
        <v>-243.69940860566601</v>
      </c>
      <c r="GQ193" s="28">
        <v>-0.72195973787510603</v>
      </c>
      <c r="GR193" s="4">
        <v>90.075698924731199</v>
      </c>
      <c r="GS193" s="4">
        <v>133.38914431738101</v>
      </c>
      <c r="GT193" s="4">
        <v>64.935654463766994</v>
      </c>
      <c r="GU193" s="28">
        <v>0.48681363686734302</v>
      </c>
      <c r="GV193" s="4">
        <v>45.762251469395601</v>
      </c>
      <c r="GW193" s="28">
        <v>0.34307328158962302</v>
      </c>
      <c r="GX193" s="4">
        <v>21.8172043010753</v>
      </c>
    </row>
    <row r="194" spans="1:206" x14ac:dyDescent="0.25">
      <c r="A194" s="4" t="s">
        <v>220</v>
      </c>
      <c r="B194" s="4" t="s">
        <v>583</v>
      </c>
      <c r="C194" s="4" t="s">
        <v>584</v>
      </c>
      <c r="D194" s="25" t="s">
        <v>228</v>
      </c>
      <c r="F194" s="26">
        <v>147.56802902249899</v>
      </c>
      <c r="G194" s="26">
        <v>167.62479277110501</v>
      </c>
      <c r="H194" s="26">
        <v>321.30575835976202</v>
      </c>
      <c r="I194" s="26">
        <v>749.59065051080404</v>
      </c>
      <c r="J194" s="26">
        <v>1136.24659025961</v>
      </c>
      <c r="K194" s="26">
        <v>1028.6578887000801</v>
      </c>
      <c r="L194" s="26">
        <v>661.52081046081605</v>
      </c>
      <c r="M194" s="26">
        <v>666.412264783041</v>
      </c>
      <c r="N194" s="26">
        <v>604.92699223759303</v>
      </c>
      <c r="O194" s="26">
        <v>524.20382873195103</v>
      </c>
      <c r="P194" s="26">
        <v>472.66611698833299</v>
      </c>
      <c r="Q194" s="26">
        <v>549.67036699757102</v>
      </c>
      <c r="R194" s="26">
        <v>321.16815368369498</v>
      </c>
      <c r="S194" s="26">
        <v>444.86918317563601</v>
      </c>
      <c r="T194" s="26">
        <v>466.24994752700798</v>
      </c>
      <c r="U194" s="26">
        <v>591.87517938297106</v>
      </c>
      <c r="V194" s="26">
        <v>813.26175041088698</v>
      </c>
      <c r="W194" s="26">
        <v>1017.12571689342</v>
      </c>
      <c r="X194" s="26">
        <v>947.43282039313101</v>
      </c>
      <c r="Y194" s="26">
        <v>843.27366042244</v>
      </c>
      <c r="Z194" s="26">
        <v>785.42343537850104</v>
      </c>
      <c r="AA194" s="26">
        <v>568.24152890467099</v>
      </c>
      <c r="AB194" s="26">
        <v>309.42365858670098</v>
      </c>
      <c r="AC194" s="26">
        <v>315.19282179360403</v>
      </c>
      <c r="AD194" s="26">
        <v>1070.89640887057</v>
      </c>
      <c r="AE194" s="26">
        <v>2164.9044789596901</v>
      </c>
      <c r="AF194" s="26">
        <v>1327.93307524386</v>
      </c>
      <c r="AG194" s="26">
        <v>1129.1308209695401</v>
      </c>
      <c r="AH194" s="26">
        <v>1022.3364839859</v>
      </c>
      <c r="AI194" s="26">
        <v>766.03733685933105</v>
      </c>
      <c r="AJ194" s="26">
        <v>1058.1251269099801</v>
      </c>
      <c r="AK194" s="26">
        <v>1830.3874673043099</v>
      </c>
      <c r="AL194" s="26">
        <v>1790.7064808155701</v>
      </c>
      <c r="AM194" s="26">
        <v>1353.6649642831701</v>
      </c>
      <c r="AN194" s="26">
        <v>309.42365858670098</v>
      </c>
      <c r="AO194" s="26">
        <v>1386.0892306641699</v>
      </c>
      <c r="AP194" s="26">
        <v>3492.8375542035501</v>
      </c>
      <c r="AQ194" s="26">
        <v>2151.4673049554499</v>
      </c>
      <c r="AR194" s="26">
        <v>1824.1624637693101</v>
      </c>
      <c r="AS194" s="26">
        <v>3621.0939481198802</v>
      </c>
      <c r="AT194" s="26">
        <v>1663.0886228698701</v>
      </c>
      <c r="AU194" s="26">
        <f t="shared" si="31"/>
        <v>-1341.3702492481002</v>
      </c>
      <c r="AV194" s="26">
        <f t="shared" si="32"/>
        <v>-327.30484118613981</v>
      </c>
      <c r="AW194" s="26">
        <f t="shared" si="33"/>
        <v>1796.9314843505701</v>
      </c>
      <c r="AX194" s="26">
        <v>4.89145432222554</v>
      </c>
      <c r="AY194" s="26">
        <v>-61.485272545448503</v>
      </c>
      <c r="AZ194" s="26">
        <v>-80.723163505642205</v>
      </c>
      <c r="BA194" s="26">
        <v>-51.537711743617798</v>
      </c>
      <c r="BB194" s="26">
        <v>77.004250009237893</v>
      </c>
      <c r="BC194" s="26">
        <v>-228.50221331387601</v>
      </c>
      <c r="BD194" s="26">
        <v>123.701029491941</v>
      </c>
      <c r="BE194" s="26">
        <v>21.3807643513721</v>
      </c>
      <c r="BF194" s="26">
        <v>125.62523185596299</v>
      </c>
      <c r="BG194" s="26">
        <v>221.38657102791501</v>
      </c>
      <c r="BH194" s="26">
        <v>203.863966482536</v>
      </c>
      <c r="BI194" s="26">
        <v>-69.692896500291596</v>
      </c>
      <c r="BJ194" s="26">
        <v>-104.15915997069099</v>
      </c>
      <c r="BK194" s="26">
        <v>-57.850225043938799</v>
      </c>
      <c r="BL194" s="26">
        <v>-217.181906473829</v>
      </c>
      <c r="BM194" s="26" t="s">
        <v>409</v>
      </c>
      <c r="BN194" s="4" t="s">
        <v>409</v>
      </c>
      <c r="BO194" s="27">
        <v>176</v>
      </c>
      <c r="BP194" s="4" t="s">
        <v>253</v>
      </c>
      <c r="BQ194" s="26">
        <v>592.99075348346003</v>
      </c>
      <c r="BR194" s="26">
        <v>381.47955534315798</v>
      </c>
      <c r="BS194" s="28">
        <v>0.64331450887252095</v>
      </c>
      <c r="BT194" s="4">
        <v>315.59142820835001</v>
      </c>
      <c r="BU194" s="28">
        <v>0.53220294980055205</v>
      </c>
      <c r="BV194" s="4">
        <v>58.854838709677402</v>
      </c>
      <c r="BW194" s="26">
        <v>534.006196523732</v>
      </c>
      <c r="BX194" s="26">
        <v>359.41609698777199</v>
      </c>
      <c r="BY194" s="28">
        <v>0.67305604191017798</v>
      </c>
      <c r="BZ194" s="4">
        <v>295.71153344473697</v>
      </c>
      <c r="CA194" s="28">
        <v>0.553760490739166</v>
      </c>
      <c r="CB194" s="4">
        <v>52.374301075268797</v>
      </c>
      <c r="CC194" s="26">
        <v>486.33352572353101</v>
      </c>
      <c r="CD194" s="26">
        <v>282.65871861732001</v>
      </c>
      <c r="CE194" s="28">
        <v>0.58120344098589805</v>
      </c>
      <c r="CF194" s="4">
        <v>217.86595980389799</v>
      </c>
      <c r="CG194" s="28">
        <v>0.44797643649956598</v>
      </c>
      <c r="CH194" s="4">
        <v>57.2960967741936</v>
      </c>
      <c r="CI194" s="26">
        <v>574.37208821003901</v>
      </c>
      <c r="CJ194" s="26">
        <v>367.79476161931501</v>
      </c>
      <c r="CK194" s="28">
        <v>0.64034233064058299</v>
      </c>
      <c r="CL194" s="4">
        <v>311.41684678048199</v>
      </c>
      <c r="CM194" s="28">
        <v>0.54218659501887401</v>
      </c>
      <c r="CN194" s="4">
        <v>51.269331797234997</v>
      </c>
      <c r="CO194" s="26">
        <v>353.49870068414498</v>
      </c>
      <c r="CP194" s="26">
        <v>191.29829629022001</v>
      </c>
      <c r="CQ194" s="28">
        <v>0.54115699978526199</v>
      </c>
      <c r="CR194" s="4">
        <v>158.67932386763499</v>
      </c>
      <c r="CS194" s="28">
        <v>0.44888233976683301</v>
      </c>
      <c r="CT194" s="4">
        <v>28.148387096774201</v>
      </c>
      <c r="CU194" s="26">
        <v>477.86936301322999</v>
      </c>
      <c r="CV194" s="26">
        <v>248.13315062631099</v>
      </c>
      <c r="CW194" s="28">
        <v>0.51924891995940903</v>
      </c>
      <c r="CX194" s="4">
        <v>224.41697497573</v>
      </c>
      <c r="CY194" s="28">
        <v>0.46961992616697001</v>
      </c>
      <c r="CZ194" s="4">
        <v>26.959677419354801</v>
      </c>
      <c r="DA194" s="26">
        <v>499.660675203756</v>
      </c>
      <c r="DB194" s="26">
        <v>232.79956252797101</v>
      </c>
      <c r="DC194" s="28">
        <v>0.46591531829683802</v>
      </c>
      <c r="DD194" s="4">
        <v>202.65921737113101</v>
      </c>
      <c r="DE194" s="28">
        <v>0.40559369073519602</v>
      </c>
      <c r="DF194" s="4">
        <v>32.688172043010802</v>
      </c>
      <c r="DG194" s="26">
        <v>632.91203687377697</v>
      </c>
      <c r="DH194" s="26">
        <v>277.35547253473101</v>
      </c>
      <c r="DI194" s="28">
        <v>0.43822120038150603</v>
      </c>
      <c r="DJ194" s="4">
        <v>229.60974075379599</v>
      </c>
      <c r="DK194" s="28">
        <v>0.36278302098335302</v>
      </c>
      <c r="DL194" s="4">
        <v>48.011013824884799</v>
      </c>
      <c r="DM194" s="26">
        <v>859.64780039305197</v>
      </c>
      <c r="DN194" s="26">
        <v>419.77334732021802</v>
      </c>
      <c r="DO194" s="28">
        <v>0.48830852254642798</v>
      </c>
      <c r="DP194" s="4">
        <v>345.11038739739399</v>
      </c>
      <c r="DQ194" s="28">
        <v>0.40145555800829202</v>
      </c>
      <c r="DR194" s="4">
        <v>65.889784946236603</v>
      </c>
      <c r="DS194" s="26">
        <v>1040.1412437850599</v>
      </c>
      <c r="DT194" s="26">
        <v>501.98874132995599</v>
      </c>
      <c r="DU194" s="28">
        <v>0.48261593733484198</v>
      </c>
      <c r="DV194" s="4">
        <v>417.19248355941897</v>
      </c>
      <c r="DW194" s="28">
        <v>0.40109214594862203</v>
      </c>
      <c r="DX194" s="4">
        <v>89.070967741935505</v>
      </c>
      <c r="DY194" s="26">
        <v>946.83532144179196</v>
      </c>
      <c r="DZ194" s="26">
        <v>443.17961564994999</v>
      </c>
      <c r="EA194" s="28">
        <v>0.46806409268202998</v>
      </c>
      <c r="EB194" s="4">
        <v>345.14920242875297</v>
      </c>
      <c r="EC194" s="28">
        <v>0.36452928467347201</v>
      </c>
      <c r="ED194" s="4">
        <v>90.802150537634404</v>
      </c>
      <c r="EE194" s="26">
        <v>845.46844232070896</v>
      </c>
      <c r="EF194" s="26">
        <v>442.34698819865798</v>
      </c>
      <c r="EG194" s="28">
        <v>0.52319751519579905</v>
      </c>
      <c r="EH194" s="4">
        <v>316.50433097193599</v>
      </c>
      <c r="EI194" s="28">
        <v>0.37435380805363899</v>
      </c>
      <c r="EJ194" s="4">
        <v>79.540322580645196</v>
      </c>
      <c r="EK194" s="26">
        <v>791.46314622685702</v>
      </c>
      <c r="EL194" s="26">
        <v>388.19076452652803</v>
      </c>
      <c r="EM194" s="28">
        <v>0.49047231873922398</v>
      </c>
      <c r="EN194" s="4">
        <v>325.745377614684</v>
      </c>
      <c r="EO194" s="28">
        <v>0.41157365212468899</v>
      </c>
      <c r="EP194" s="4">
        <v>67.462688172043002</v>
      </c>
      <c r="EQ194" s="26">
        <v>574.16157303346699</v>
      </c>
      <c r="ER194" s="26">
        <v>247.57438161059599</v>
      </c>
      <c r="ES194" s="28">
        <v>0.43119287886611202</v>
      </c>
      <c r="ET194" s="4">
        <v>186.599042434674</v>
      </c>
      <c r="EU194" s="28">
        <v>0.32499395849293</v>
      </c>
      <c r="EV194" s="4">
        <v>65.529053763440899</v>
      </c>
      <c r="EW194" s="26">
        <v>304.95414148947299</v>
      </c>
      <c r="EX194" s="26">
        <v>133.279844590224</v>
      </c>
      <c r="EY194" s="28">
        <v>0.43704880982842698</v>
      </c>
      <c r="EZ194" s="4">
        <v>66.691579540354397</v>
      </c>
      <c r="FA194" s="28">
        <v>0.218693798400691</v>
      </c>
      <c r="FB194" s="4">
        <v>27.2430107526882</v>
      </c>
      <c r="FC194" s="4">
        <v>1126.99695000719</v>
      </c>
      <c r="FD194" s="4">
        <v>740.89565233093003</v>
      </c>
      <c r="FE194" s="28">
        <v>0.65740697197645603</v>
      </c>
      <c r="FF194" s="4">
        <v>611.30296165308698</v>
      </c>
      <c r="FG194" s="28">
        <v>0.542417582983863</v>
      </c>
      <c r="FH194" s="4">
        <v>111.229139784946</v>
      </c>
      <c r="FI194" s="4">
        <v>1060.70561393357</v>
      </c>
      <c r="FJ194" s="4">
        <v>650.45348023663598</v>
      </c>
      <c r="FK194" s="28">
        <v>0.61322714963717695</v>
      </c>
      <c r="FL194" s="4">
        <v>529.28280658437905</v>
      </c>
      <c r="FM194" s="28">
        <v>0.498991237183673</v>
      </c>
      <c r="FN194" s="4">
        <v>108.565428571429</v>
      </c>
      <c r="FO194" s="4">
        <v>831.36806369737599</v>
      </c>
      <c r="FP194" s="4">
        <v>439.431446916531</v>
      </c>
      <c r="FQ194" s="28">
        <v>0.52856426185320404</v>
      </c>
      <c r="FR194" s="4">
        <v>383.09629884336499</v>
      </c>
      <c r="FS194" s="28">
        <v>0.46080227948570202</v>
      </c>
      <c r="FT194" s="4">
        <v>55.108064516128998</v>
      </c>
      <c r="FU194" s="4">
        <v>1132.57271207753</v>
      </c>
      <c r="FV194" s="4">
        <v>510.15503506270102</v>
      </c>
      <c r="FW194" s="28">
        <v>0.45043910172168899</v>
      </c>
      <c r="FX194" s="4">
        <v>432.26895812492802</v>
      </c>
      <c r="FY194" s="28">
        <v>0.38166993917061298</v>
      </c>
      <c r="FZ194" s="4">
        <v>80.699185867895594</v>
      </c>
      <c r="GA194" s="4">
        <v>1899.7890441781101</v>
      </c>
      <c r="GB194" s="4">
        <v>667.90649794652802</v>
      </c>
      <c r="GC194" s="28">
        <v>0.35156877022389499</v>
      </c>
      <c r="GD194" s="4">
        <v>762.30287095681194</v>
      </c>
      <c r="GE194" s="28">
        <v>0.40125658861592201</v>
      </c>
      <c r="GF194" s="4">
        <v>154.96075268817199</v>
      </c>
      <c r="GG194" s="4">
        <v>1792.3037637625</v>
      </c>
      <c r="GH194" s="4">
        <v>885.52660384860803</v>
      </c>
      <c r="GI194" s="28">
        <v>0.49407172029235902</v>
      </c>
      <c r="GJ194" s="4">
        <v>661.65353340068896</v>
      </c>
      <c r="GK194" s="28">
        <v>0.36916372479836201</v>
      </c>
      <c r="GL194" s="4">
        <v>170.34247311828</v>
      </c>
      <c r="GM194" s="4">
        <v>1365.62471926032</v>
      </c>
      <c r="GN194" s="4">
        <v>635.76514613712402</v>
      </c>
      <c r="GO194" s="28">
        <v>0.46554894413560399</v>
      </c>
      <c r="GP194" s="4">
        <v>512.34442004935795</v>
      </c>
      <c r="GQ194" s="28">
        <v>0.37517219249433598</v>
      </c>
      <c r="GR194" s="4">
        <v>132.99174193548399</v>
      </c>
      <c r="GS194" s="4">
        <v>304.95414148947299</v>
      </c>
      <c r="GT194" s="4">
        <v>133.279844590224</v>
      </c>
      <c r="GU194" s="28">
        <v>0.43704880982842698</v>
      </c>
      <c r="GV194" s="4">
        <v>66.691579540354397</v>
      </c>
      <c r="GW194" s="28">
        <v>0.218693798400691</v>
      </c>
      <c r="GX194" s="4">
        <v>27.2430107526882</v>
      </c>
    </row>
    <row r="195" spans="1:206" x14ac:dyDescent="0.25">
      <c r="A195" s="4" t="s">
        <v>220</v>
      </c>
      <c r="B195" s="4" t="s">
        <v>585</v>
      </c>
      <c r="C195" s="4" t="s">
        <v>586</v>
      </c>
      <c r="D195" s="25" t="s">
        <v>240</v>
      </c>
      <c r="E195" s="4" t="s">
        <v>241</v>
      </c>
      <c r="F195" s="26">
        <v>858.47822988635596</v>
      </c>
      <c r="G195" s="26">
        <v>563.56066201548197</v>
      </c>
      <c r="H195" s="26">
        <v>328.11517488457201</v>
      </c>
      <c r="I195" s="26">
        <v>232.56945909296999</v>
      </c>
      <c r="J195" s="26">
        <v>244.274224968803</v>
      </c>
      <c r="K195" s="26">
        <v>289.14721212428401</v>
      </c>
      <c r="L195" s="26">
        <v>364.64504711555003</v>
      </c>
      <c r="M195" s="26">
        <v>401.74450596659398</v>
      </c>
      <c r="N195" s="26">
        <v>543.63526313960995</v>
      </c>
      <c r="O195" s="26">
        <v>569.87010854135804</v>
      </c>
      <c r="P195" s="26">
        <v>940.20230096168302</v>
      </c>
      <c r="Q195" s="26">
        <v>673.50259167875595</v>
      </c>
      <c r="R195" s="26">
        <v>834.457913818885</v>
      </c>
      <c r="S195" s="26">
        <v>950.19301747206805</v>
      </c>
      <c r="T195" s="26">
        <v>1215.95579837526</v>
      </c>
      <c r="U195" s="26">
        <v>1130.07506168487</v>
      </c>
      <c r="V195" s="26">
        <v>860.99140751519803</v>
      </c>
      <c r="W195" s="26">
        <v>982.77267853775402</v>
      </c>
      <c r="X195" s="26">
        <v>745.67335384442799</v>
      </c>
      <c r="Y195" s="26">
        <v>1022.43099013498</v>
      </c>
      <c r="Z195" s="26">
        <v>977.55416719633399</v>
      </c>
      <c r="AA195" s="26">
        <v>1055.61456900916</v>
      </c>
      <c r="AB195" s="26">
        <v>613.43770142013705</v>
      </c>
      <c r="AC195" s="26">
        <v>1422.0388919018401</v>
      </c>
      <c r="AD195" s="26">
        <v>560.68463397754203</v>
      </c>
      <c r="AE195" s="26">
        <v>533.42143709308596</v>
      </c>
      <c r="AF195" s="26">
        <v>766.38955308214497</v>
      </c>
      <c r="AG195" s="26">
        <v>1113.50537168097</v>
      </c>
      <c r="AH195" s="26">
        <v>1613.70489264044</v>
      </c>
      <c r="AI195" s="26">
        <v>1784.65093129095</v>
      </c>
      <c r="AJ195" s="26">
        <v>2346.0308600601302</v>
      </c>
      <c r="AK195" s="26">
        <v>1843.76408605295</v>
      </c>
      <c r="AL195" s="26">
        <v>1768.1043439794</v>
      </c>
      <c r="AM195" s="26">
        <v>2033.1687362055</v>
      </c>
      <c r="AN195" s="26">
        <v>613.43770142013705</v>
      </c>
      <c r="AO195" s="26">
        <v>1982.7235258793801</v>
      </c>
      <c r="AP195" s="26">
        <v>1299.81099017523</v>
      </c>
      <c r="AQ195" s="26">
        <v>2727.2102643214098</v>
      </c>
      <c r="AR195" s="26">
        <v>4130.6817913510804</v>
      </c>
      <c r="AS195" s="26">
        <v>3611.8684300323598</v>
      </c>
      <c r="AT195" s="26">
        <v>2646.60643762563</v>
      </c>
      <c r="AU195" s="26">
        <f t="shared" si="31"/>
        <v>1427.3992741461798</v>
      </c>
      <c r="AV195" s="26">
        <f t="shared" si="32"/>
        <v>1403.4715270296706</v>
      </c>
      <c r="AW195" s="26">
        <f t="shared" si="33"/>
        <v>-518.81336131872058</v>
      </c>
      <c r="AX195" s="26">
        <v>37.099458851044197</v>
      </c>
      <c r="AY195" s="26">
        <v>141.890757173015</v>
      </c>
      <c r="AZ195" s="26">
        <v>26.234845401748299</v>
      </c>
      <c r="BA195" s="26">
        <v>370.33219242032499</v>
      </c>
      <c r="BB195" s="26">
        <v>-266.69970928292702</v>
      </c>
      <c r="BC195" s="26">
        <v>160.955322140129</v>
      </c>
      <c r="BD195" s="26">
        <v>115.735103653183</v>
      </c>
      <c r="BE195" s="26">
        <v>265.762780903193</v>
      </c>
      <c r="BF195" s="26">
        <v>-85.880736690389895</v>
      </c>
      <c r="BG195" s="26">
        <v>-269.08365416967303</v>
      </c>
      <c r="BH195" s="26">
        <v>121.781271022556</v>
      </c>
      <c r="BI195" s="26">
        <v>-237.099324693326</v>
      </c>
      <c r="BJ195" s="26">
        <v>276.75763629054802</v>
      </c>
      <c r="BK195" s="26">
        <v>-44.876822938641801</v>
      </c>
      <c r="BL195" s="26">
        <v>78.0604018128288</v>
      </c>
      <c r="BM195" s="26" t="s">
        <v>224</v>
      </c>
      <c r="BN195" s="4" t="s">
        <v>224</v>
      </c>
      <c r="BO195" s="27">
        <v>177</v>
      </c>
      <c r="BP195" s="4" t="s">
        <v>253</v>
      </c>
      <c r="BQ195" s="26">
        <v>543.63526313960995</v>
      </c>
      <c r="BR195" s="26">
        <v>188.07047475417599</v>
      </c>
      <c r="BS195" s="28">
        <v>0.345949734143493</v>
      </c>
      <c r="BT195" s="4">
        <v>168.74904802251501</v>
      </c>
      <c r="BU195" s="28">
        <v>0.31040857623538498</v>
      </c>
      <c r="BV195" s="4">
        <v>86.461290322580695</v>
      </c>
      <c r="BW195" s="26">
        <v>569.87010854135804</v>
      </c>
      <c r="BX195" s="26">
        <v>207.176481019439</v>
      </c>
      <c r="BY195" s="28">
        <v>0.36355035632545901</v>
      </c>
      <c r="BZ195" s="4">
        <v>153.74476719862599</v>
      </c>
      <c r="CA195" s="28">
        <v>0.26978914123457398</v>
      </c>
      <c r="CB195" s="4">
        <v>95.382258064516094</v>
      </c>
      <c r="CC195" s="26">
        <v>940.20230096168302</v>
      </c>
      <c r="CD195" s="26">
        <v>366.96789600580303</v>
      </c>
      <c r="CE195" s="28">
        <v>0.390307379199616</v>
      </c>
      <c r="CF195" s="4">
        <v>165.78231563265899</v>
      </c>
      <c r="CG195" s="28">
        <v>0.17632621773323601</v>
      </c>
      <c r="CH195" s="4">
        <v>136.489247311828</v>
      </c>
      <c r="CI195" s="26">
        <v>673.50259167875595</v>
      </c>
      <c r="CJ195" s="26">
        <v>116.43008845339899</v>
      </c>
      <c r="CK195" s="28">
        <v>0.172872517332396</v>
      </c>
      <c r="CL195" s="4">
        <v>-35.163503829549697</v>
      </c>
      <c r="CM195" s="28">
        <v>-5.2209901289172599E-2</v>
      </c>
      <c r="CN195" s="4">
        <v>139.49377880184301</v>
      </c>
      <c r="CO195" s="26">
        <v>834.457913818885</v>
      </c>
      <c r="CP195" s="26">
        <v>332.41821723430297</v>
      </c>
      <c r="CQ195" s="28">
        <v>0.398364269460872</v>
      </c>
      <c r="CR195" s="4">
        <v>174.73300707747899</v>
      </c>
      <c r="CS195" s="28">
        <v>0.209397027919378</v>
      </c>
      <c r="CT195" s="4">
        <v>143.17059139784899</v>
      </c>
      <c r="CU195" s="26">
        <v>950.19301747206805</v>
      </c>
      <c r="CV195" s="26">
        <v>341.58995339052302</v>
      </c>
      <c r="CW195" s="28">
        <v>0.35949533106368498</v>
      </c>
      <c r="CX195" s="4">
        <v>153.60301137593501</v>
      </c>
      <c r="CY195" s="28">
        <v>0.161654536027414</v>
      </c>
      <c r="CZ195" s="4">
        <v>164.38236559139801</v>
      </c>
      <c r="DA195" s="26">
        <v>1215.95579837526</v>
      </c>
      <c r="DB195" s="26">
        <v>572.58769515463803</v>
      </c>
      <c r="DC195" s="28">
        <v>0.47089515582697999</v>
      </c>
      <c r="DD195" s="4">
        <v>356.01984409383402</v>
      </c>
      <c r="DE195" s="28">
        <v>0.29279011997766802</v>
      </c>
      <c r="DF195" s="4">
        <v>190.009569892473</v>
      </c>
      <c r="DG195" s="26">
        <v>1130.07506168487</v>
      </c>
      <c r="DH195" s="26">
        <v>462.00864284485198</v>
      </c>
      <c r="DI195" s="28">
        <v>0.408830049002255</v>
      </c>
      <c r="DJ195" s="4">
        <v>247.277736186032</v>
      </c>
      <c r="DK195" s="28">
        <v>0.21881531994640799</v>
      </c>
      <c r="DL195" s="4">
        <v>199.193087557604</v>
      </c>
      <c r="DM195" s="26">
        <v>860.99140751519803</v>
      </c>
      <c r="DN195" s="26">
        <v>182.68986253454699</v>
      </c>
      <c r="DO195" s="28">
        <v>0.21218546542965599</v>
      </c>
      <c r="DP195" s="4">
        <v>-30.4078061190746</v>
      </c>
      <c r="DQ195" s="28">
        <v>-3.5317200443185398E-2</v>
      </c>
      <c r="DR195" s="4">
        <v>184.129032258065</v>
      </c>
      <c r="DS195" s="26">
        <v>982.77267853775402</v>
      </c>
      <c r="DT195" s="26">
        <v>274.33308353848798</v>
      </c>
      <c r="DU195" s="28">
        <v>0.27914195167356798</v>
      </c>
      <c r="DV195" s="4">
        <v>79.371940612396003</v>
      </c>
      <c r="DW195" s="28">
        <v>8.0763275522160199E-2</v>
      </c>
      <c r="DX195" s="4">
        <v>188.95161290322599</v>
      </c>
      <c r="DY195" s="26">
        <v>745.67335384442799</v>
      </c>
      <c r="DZ195" s="26">
        <v>30.549238105588898</v>
      </c>
      <c r="EA195" s="28">
        <v>4.0968660001176001E-2</v>
      </c>
      <c r="EB195" s="4">
        <v>-219.73231331925101</v>
      </c>
      <c r="EC195" s="28">
        <v>-0.294676364907487</v>
      </c>
      <c r="ED195" s="4">
        <v>222.95860215053801</v>
      </c>
      <c r="EE195" s="26">
        <v>1022.43099013498</v>
      </c>
      <c r="EF195" s="26">
        <v>401.75141625288597</v>
      </c>
      <c r="EG195" s="28">
        <v>0.39293744040353101</v>
      </c>
      <c r="EH195" s="4">
        <v>190.12458245674901</v>
      </c>
      <c r="EI195" s="28">
        <v>0.185953462181003</v>
      </c>
      <c r="EJ195" s="4">
        <v>191.28410138248799</v>
      </c>
      <c r="EK195" s="26">
        <v>977.55416719633399</v>
      </c>
      <c r="EL195" s="26">
        <v>291.08633088003199</v>
      </c>
      <c r="EM195" s="28">
        <v>0.29777002712277301</v>
      </c>
      <c r="EN195" s="4">
        <v>78.679797795144694</v>
      </c>
      <c r="EO195" s="28">
        <v>8.0486381660876696E-2</v>
      </c>
      <c r="EP195" s="4">
        <v>192.685483870968</v>
      </c>
      <c r="EQ195" s="26">
        <v>1055.61456900916</v>
      </c>
      <c r="ER195" s="26">
        <v>335.09981319333201</v>
      </c>
      <c r="ES195" s="28">
        <v>0.317445233356213</v>
      </c>
      <c r="ET195" s="4">
        <v>139.72742018769401</v>
      </c>
      <c r="EU195" s="28">
        <v>0.13236594519422601</v>
      </c>
      <c r="EV195" s="4">
        <v>188.28333333333299</v>
      </c>
      <c r="EW195" s="26">
        <v>613.43770142013705</v>
      </c>
      <c r="EX195" s="26">
        <v>156.084659455843</v>
      </c>
      <c r="EY195" s="28">
        <v>0.25444256049880798</v>
      </c>
      <c r="EZ195" s="4">
        <v>10.9883140889574</v>
      </c>
      <c r="FA195" s="28">
        <v>1.7912681375009998E-2</v>
      </c>
      <c r="FB195" s="4">
        <v>116.36997849462399</v>
      </c>
      <c r="FC195" s="4">
        <v>1113.50537168097</v>
      </c>
      <c r="FD195" s="4">
        <v>395.24695577361501</v>
      </c>
      <c r="FE195" s="28">
        <v>0.354957385770796</v>
      </c>
      <c r="FF195" s="4">
        <v>322.49381522114197</v>
      </c>
      <c r="FG195" s="28">
        <v>0.28962034977370499</v>
      </c>
      <c r="FH195" s="4">
        <v>181.843548387097</v>
      </c>
      <c r="FI195" s="4">
        <v>1613.70489264044</v>
      </c>
      <c r="FJ195" s="4">
        <v>483.39798445920201</v>
      </c>
      <c r="FK195" s="28">
        <v>0.299557860091902</v>
      </c>
      <c r="FL195" s="4">
        <v>130.61881180310999</v>
      </c>
      <c r="FM195" s="28">
        <v>8.0943431725848794E-2</v>
      </c>
      <c r="FN195" s="4">
        <v>275.98302611367097</v>
      </c>
      <c r="FO195" s="4">
        <v>1784.65093129095</v>
      </c>
      <c r="FP195" s="4">
        <v>674.00817062482599</v>
      </c>
      <c r="FQ195" s="28">
        <v>0.37766946959048903</v>
      </c>
      <c r="FR195" s="4">
        <v>328.336018453414</v>
      </c>
      <c r="FS195" s="28">
        <v>0.18397772510947399</v>
      </c>
      <c r="FT195" s="4">
        <v>307.55295698924698</v>
      </c>
      <c r="FU195" s="4">
        <v>2346.0308600601302</v>
      </c>
      <c r="FV195" s="4">
        <v>1034.5963379994901</v>
      </c>
      <c r="FW195" s="28">
        <v>0.44099860560784399</v>
      </c>
      <c r="FX195" s="4">
        <v>603.297580279866</v>
      </c>
      <c r="FY195" s="28">
        <v>0.25715671117148198</v>
      </c>
      <c r="FZ195" s="4">
        <v>389.20265745007703</v>
      </c>
      <c r="GA195" s="4">
        <v>1843.76408605295</v>
      </c>
      <c r="GB195" s="4">
        <v>524.27981592507001</v>
      </c>
      <c r="GC195" s="28">
        <v>0.284352981973645</v>
      </c>
      <c r="GD195" s="4">
        <v>48.964134493321403</v>
      </c>
      <c r="GE195" s="28">
        <v>2.6556615818535498E-2</v>
      </c>
      <c r="GF195" s="4">
        <v>373.08064516129002</v>
      </c>
      <c r="GG195" s="4">
        <v>1768.1043439794</v>
      </c>
      <c r="GH195" s="4">
        <v>432.30065435847501</v>
      </c>
      <c r="GI195" s="28">
        <v>0.24449951487903299</v>
      </c>
      <c r="GJ195" s="4">
        <v>-29.607730862501199</v>
      </c>
      <c r="GK195" s="28">
        <v>-1.67454658223757E-2</v>
      </c>
      <c r="GL195" s="4">
        <v>414.24270353302597</v>
      </c>
      <c r="GM195" s="4">
        <v>2033.1687362055</v>
      </c>
      <c r="GN195" s="4">
        <v>626.18614407336395</v>
      </c>
      <c r="GO195" s="28">
        <v>0.30798532995446998</v>
      </c>
      <c r="GP195" s="4">
        <v>218.40721798283801</v>
      </c>
      <c r="GQ195" s="28">
        <v>0.10742208164702099</v>
      </c>
      <c r="GR195" s="4">
        <v>380.96881720430099</v>
      </c>
      <c r="GS195" s="4">
        <v>613.43770142013705</v>
      </c>
      <c r="GT195" s="4">
        <v>156.084659455843</v>
      </c>
      <c r="GU195" s="28">
        <v>0.25444256049880798</v>
      </c>
      <c r="GV195" s="4">
        <v>10.9883140889574</v>
      </c>
      <c r="GW195" s="28">
        <v>1.7912681375009998E-2</v>
      </c>
      <c r="GX195" s="4">
        <v>116.36997849462399</v>
      </c>
    </row>
    <row r="196" spans="1:206" x14ac:dyDescent="0.25">
      <c r="A196" s="4" t="s">
        <v>220</v>
      </c>
      <c r="B196" s="4" t="s">
        <v>587</v>
      </c>
      <c r="C196" s="4" t="s">
        <v>588</v>
      </c>
      <c r="D196" s="25" t="s">
        <v>248</v>
      </c>
      <c r="F196" s="26">
        <v>0</v>
      </c>
      <c r="G196" s="26">
        <v>-1.1455390931765799E-2</v>
      </c>
      <c r="H196" s="26">
        <v>6.8218168764532097</v>
      </c>
      <c r="I196" s="26">
        <v>0.31661609534885898</v>
      </c>
      <c r="K196" s="26">
        <v>34.808811978780199</v>
      </c>
      <c r="L196" s="26">
        <v>90.5957697184908</v>
      </c>
      <c r="M196" s="26">
        <v>124.69384283157601</v>
      </c>
      <c r="N196" s="26">
        <v>194.43652981343001</v>
      </c>
      <c r="O196" s="26">
        <v>290.20555065903</v>
      </c>
      <c r="P196" s="26">
        <v>307.19130280288499</v>
      </c>
      <c r="Q196" s="26">
        <v>341.049573263198</v>
      </c>
      <c r="R196" s="26">
        <v>242.20220054706999</v>
      </c>
      <c r="S196" s="26">
        <v>314.71909090082698</v>
      </c>
      <c r="T196" s="26">
        <v>398.86749508138001</v>
      </c>
      <c r="U196" s="26">
        <v>615.94830690992399</v>
      </c>
      <c r="V196" s="26">
        <v>969.795030546352</v>
      </c>
      <c r="W196" s="26">
        <v>950.70789482763303</v>
      </c>
      <c r="X196" s="26">
        <v>864.03492830105904</v>
      </c>
      <c r="Y196" s="26">
        <v>808.24342545292996</v>
      </c>
      <c r="Z196" s="26">
        <v>771.67914754379501</v>
      </c>
      <c r="AA196" s="26">
        <v>760.50252321311996</v>
      </c>
      <c r="AB196" s="26">
        <v>564.05281400690603</v>
      </c>
      <c r="AC196" s="26">
        <v>-1.1455390931765799E-2</v>
      </c>
      <c r="AD196" s="26">
        <v>7.1384329718020698</v>
      </c>
      <c r="AE196" s="26">
        <v>34.808811978780199</v>
      </c>
      <c r="AF196" s="26">
        <v>215.28961255006701</v>
      </c>
      <c r="AG196" s="26">
        <v>484.64208047246001</v>
      </c>
      <c r="AH196" s="26">
        <v>648.24087606608305</v>
      </c>
      <c r="AI196" s="26">
        <v>556.92129144789703</v>
      </c>
      <c r="AJ196" s="26">
        <v>1014.8158019913</v>
      </c>
      <c r="AK196" s="26">
        <v>1920.5029253739899</v>
      </c>
      <c r="AL196" s="26">
        <v>1672.2783537539899</v>
      </c>
      <c r="AM196" s="26">
        <v>1532.1816707569201</v>
      </c>
      <c r="AN196" s="26">
        <v>564.05281400690603</v>
      </c>
      <c r="AO196" s="26">
        <v>7.1269775808703102</v>
      </c>
      <c r="AP196" s="26">
        <v>250.098424528847</v>
      </c>
      <c r="AQ196" s="26">
        <v>1132.8829565385399</v>
      </c>
      <c r="AR196" s="26">
        <v>1571.7370934392</v>
      </c>
      <c r="AS196" s="26">
        <v>3592.7812791279698</v>
      </c>
      <c r="AT196" s="26">
        <v>2096.2344847638201</v>
      </c>
      <c r="AU196" s="26">
        <f t="shared" si="31"/>
        <v>882.78453200969295</v>
      </c>
      <c r="AV196" s="26">
        <f t="shared" si="32"/>
        <v>438.85413690066002</v>
      </c>
      <c r="AW196" s="26">
        <f t="shared" si="33"/>
        <v>2021.0441856887699</v>
      </c>
      <c r="AX196" s="26">
        <v>34.098073113085398</v>
      </c>
      <c r="AY196" s="26">
        <v>69.742686981854106</v>
      </c>
      <c r="AZ196" s="26">
        <v>95.7690208455993</v>
      </c>
      <c r="BA196" s="26">
        <v>16.9857521438555</v>
      </c>
      <c r="BB196" s="26">
        <v>33.858270460312703</v>
      </c>
      <c r="BC196" s="26">
        <v>-98.847372716127396</v>
      </c>
      <c r="BD196" s="26">
        <v>72.516890353756594</v>
      </c>
      <c r="BE196" s="26">
        <v>84.148404180552504</v>
      </c>
      <c r="BF196" s="26">
        <v>217.080811828544</v>
      </c>
      <c r="BG196" s="26">
        <v>353.84672363642801</v>
      </c>
      <c r="BH196" s="26">
        <v>-19.087135718718699</v>
      </c>
      <c r="BI196" s="26">
        <v>-86.672966526574797</v>
      </c>
      <c r="BJ196" s="26">
        <v>-55.791502848128601</v>
      </c>
      <c r="BK196" s="26">
        <v>-36.564277909134503</v>
      </c>
      <c r="BL196" s="26">
        <v>-11.1766243306752</v>
      </c>
      <c r="BM196" s="26" t="s">
        <v>409</v>
      </c>
      <c r="BN196" s="4" t="s">
        <v>342</v>
      </c>
      <c r="BO196" s="27">
        <v>178</v>
      </c>
      <c r="BP196" s="4" t="s">
        <v>253</v>
      </c>
      <c r="BQ196" s="26">
        <v>194.43652981343001</v>
      </c>
      <c r="BR196" s="26">
        <v>120.69980570171801</v>
      </c>
      <c r="BS196" s="28">
        <v>0.62076712548580404</v>
      </c>
      <c r="BT196" s="4">
        <v>79.496555311951596</v>
      </c>
      <c r="BU196" s="28">
        <v>0.40885606932108798</v>
      </c>
      <c r="BV196" s="4">
        <v>31.979569892473101</v>
      </c>
      <c r="BW196" s="26">
        <v>291.21335245885001</v>
      </c>
      <c r="BX196" s="26">
        <v>166.76871317242799</v>
      </c>
      <c r="BY196" s="28">
        <v>0.57266849807648801</v>
      </c>
      <c r="BZ196" s="4">
        <v>115.14214148909799</v>
      </c>
      <c r="CA196" s="28">
        <v>0.395387575868</v>
      </c>
      <c r="CB196" s="4">
        <v>42.773655913978502</v>
      </c>
      <c r="CC196" s="26">
        <v>311.18603273921099</v>
      </c>
      <c r="CD196" s="26">
        <v>147.76061259790899</v>
      </c>
      <c r="CE196" s="28">
        <v>0.47483047776035298</v>
      </c>
      <c r="CF196" s="4">
        <v>85.654725972117902</v>
      </c>
      <c r="CG196" s="28">
        <v>0.27525247588441998</v>
      </c>
      <c r="CH196" s="4">
        <v>55.548387096774199</v>
      </c>
      <c r="CI196" s="26">
        <v>347.73633468128298</v>
      </c>
      <c r="CJ196" s="26">
        <v>179.50170729379499</v>
      </c>
      <c r="CK196" s="28">
        <v>0.51620060773435394</v>
      </c>
      <c r="CL196" s="4">
        <v>116.898120863679</v>
      </c>
      <c r="CM196" s="28">
        <v>0.33616884174850897</v>
      </c>
      <c r="CN196" s="4">
        <v>55.003341013824901</v>
      </c>
      <c r="CO196" s="26">
        <v>252.38981703794701</v>
      </c>
      <c r="CP196" s="26">
        <v>59.112484315963897</v>
      </c>
      <c r="CQ196" s="28">
        <v>0.23421105102301401</v>
      </c>
      <c r="CR196" s="4">
        <v>-0.53488589850773804</v>
      </c>
      <c r="CS196" s="28">
        <v>-2.11928478250498E-3</v>
      </c>
      <c r="CT196" s="4">
        <v>57.668279569892498</v>
      </c>
      <c r="CU196" s="26">
        <v>321.97826236640901</v>
      </c>
      <c r="CV196" s="26">
        <v>77.896041740465904</v>
      </c>
      <c r="CW196" s="28">
        <v>0.24192950532735299</v>
      </c>
      <c r="CX196" s="4">
        <v>-5.14330438489411</v>
      </c>
      <c r="CY196" s="28">
        <v>-1.5974073364744899E-2</v>
      </c>
      <c r="CZ196" s="4">
        <v>65.694086021505399</v>
      </c>
      <c r="DA196" s="26">
        <v>407.81726455715199</v>
      </c>
      <c r="DB196" s="26">
        <v>114.427514093822</v>
      </c>
      <c r="DC196" s="28">
        <v>0.280585262171475</v>
      </c>
      <c r="DD196" s="4">
        <v>26.990261118846501</v>
      </c>
      <c r="DE196" s="28">
        <v>6.6182242549626097E-2</v>
      </c>
      <c r="DF196" s="4">
        <v>79.610752688171999</v>
      </c>
      <c r="DG196" s="26">
        <v>624.90468345054103</v>
      </c>
      <c r="DH196" s="26">
        <v>263.22701901291799</v>
      </c>
      <c r="DI196" s="28">
        <v>0.42122747033908498</v>
      </c>
      <c r="DJ196" s="4">
        <v>138.71304781505799</v>
      </c>
      <c r="DK196" s="28">
        <v>0.22197472908848201</v>
      </c>
      <c r="DL196" s="4">
        <v>112.44470046083001</v>
      </c>
      <c r="DM196" s="26">
        <v>980.77006139434104</v>
      </c>
      <c r="DN196" s="26">
        <v>387.69817489061001</v>
      </c>
      <c r="DO196" s="28">
        <v>0.39529976510439901</v>
      </c>
      <c r="DP196" s="4">
        <v>193.21613912768299</v>
      </c>
      <c r="DQ196" s="28">
        <v>0.197004524029814</v>
      </c>
      <c r="DR196" s="4">
        <v>162.19854838709699</v>
      </c>
      <c r="DS196" s="26">
        <v>957.21730507553002</v>
      </c>
      <c r="DT196" s="26">
        <v>406.30264761003502</v>
      </c>
      <c r="DU196" s="28">
        <v>0.42446228819272702</v>
      </c>
      <c r="DV196" s="4">
        <v>226.36806602970299</v>
      </c>
      <c r="DW196" s="28">
        <v>0.236485555400444</v>
      </c>
      <c r="DX196" s="4">
        <v>163.66225806451601</v>
      </c>
      <c r="DY196" s="26">
        <v>863.53088725579403</v>
      </c>
      <c r="DZ196" s="26">
        <v>362.54611910655501</v>
      </c>
      <c r="EA196" s="28">
        <v>0.419841518649885</v>
      </c>
      <c r="EB196" s="4">
        <v>141.536880467549</v>
      </c>
      <c r="EC196" s="28">
        <v>0.16390482674839599</v>
      </c>
      <c r="ED196" s="4">
        <v>164.20951612903201</v>
      </c>
      <c r="EE196" s="26">
        <v>808.767302810091</v>
      </c>
      <c r="EF196" s="26">
        <v>350.210298767724</v>
      </c>
      <c r="EG196" s="28">
        <v>0.43301738034031001</v>
      </c>
      <c r="EH196" s="4">
        <v>183.16464320660799</v>
      </c>
      <c r="EI196" s="28">
        <v>0.22647384800324699</v>
      </c>
      <c r="EJ196" s="4">
        <v>162.593041474654</v>
      </c>
      <c r="EK196" s="26">
        <v>772.04888690771395</v>
      </c>
      <c r="EL196" s="26">
        <v>311.57406286606499</v>
      </c>
      <c r="EM196" s="28">
        <v>0.40356778974711199</v>
      </c>
      <c r="EN196" s="4">
        <v>143.90459254125</v>
      </c>
      <c r="EO196" s="28">
        <v>0.18639310927269201</v>
      </c>
      <c r="EP196" s="4">
        <v>169.86720430107499</v>
      </c>
      <c r="EQ196" s="26">
        <v>760.30513940982803</v>
      </c>
      <c r="ER196" s="26">
        <v>323.73768962152297</v>
      </c>
      <c r="ES196" s="28">
        <v>0.42579968599557</v>
      </c>
      <c r="ET196" s="4">
        <v>118.12838371413299</v>
      </c>
      <c r="EU196" s="28">
        <v>0.155369703019275</v>
      </c>
      <c r="EV196" s="4">
        <v>176.54193548387099</v>
      </c>
      <c r="EW196" s="26">
        <v>559.12597289165399</v>
      </c>
      <c r="EX196" s="26">
        <v>261.63675106656001</v>
      </c>
      <c r="EY196" s="28">
        <v>0.46793882550911198</v>
      </c>
      <c r="EZ196" s="4">
        <v>127.741570458474</v>
      </c>
      <c r="FA196" s="28">
        <v>0.22846652928288799</v>
      </c>
      <c r="FB196" s="4">
        <v>120.438279569892</v>
      </c>
      <c r="FC196" s="4">
        <v>485.64988227228002</v>
      </c>
      <c r="FD196" s="4">
        <v>287.46851887414601</v>
      </c>
      <c r="FE196" s="28">
        <v>0.59192543716705104</v>
      </c>
      <c r="FF196" s="4">
        <v>194.63869680105</v>
      </c>
      <c r="FG196" s="28">
        <v>0.40077987024389999</v>
      </c>
      <c r="FH196" s="4">
        <v>74.753225806451596</v>
      </c>
      <c r="FI196" s="4">
        <v>658.92236742049397</v>
      </c>
      <c r="FJ196" s="4">
        <v>327.26231989170401</v>
      </c>
      <c r="FK196" s="28">
        <v>0.49666293947927198</v>
      </c>
      <c r="FL196" s="4">
        <v>202.552846835797</v>
      </c>
      <c r="FM196" s="28">
        <v>0.30740016859457597</v>
      </c>
      <c r="FN196" s="4">
        <v>110.551728110599</v>
      </c>
      <c r="FO196" s="4">
        <v>574.36807940435699</v>
      </c>
      <c r="FP196" s="4">
        <v>137.00852605642999</v>
      </c>
      <c r="FQ196" s="28">
        <v>0.23853784875808801</v>
      </c>
      <c r="FR196" s="4">
        <v>-5.6781902834018503</v>
      </c>
      <c r="FS196" s="28">
        <v>-9.8859781506144394E-3</v>
      </c>
      <c r="FT196" s="4">
        <v>123.362365591398</v>
      </c>
      <c r="FU196" s="4">
        <v>1032.7219480076899</v>
      </c>
      <c r="FV196" s="4">
        <v>377.65453310674002</v>
      </c>
      <c r="FW196" s="28">
        <v>0.36568849324380498</v>
      </c>
      <c r="FX196" s="4">
        <v>165.703308933904</v>
      </c>
      <c r="FY196" s="28">
        <v>0.16045297502737901</v>
      </c>
      <c r="FZ196" s="4">
        <v>192.05545314900201</v>
      </c>
      <c r="GA196" s="4">
        <v>1937.98736646987</v>
      </c>
      <c r="GB196" s="4">
        <v>465.59421663107599</v>
      </c>
      <c r="GC196" s="28">
        <v>0.24024625995327101</v>
      </c>
      <c r="GD196" s="4">
        <v>419.58420515738601</v>
      </c>
      <c r="GE196" s="28">
        <v>0.21650512919579901</v>
      </c>
      <c r="GF196" s="4">
        <v>325.86080645161297</v>
      </c>
      <c r="GG196" s="4">
        <v>1672.2981900658799</v>
      </c>
      <c r="GH196" s="4">
        <v>712.75641787427901</v>
      </c>
      <c r="GI196" s="28">
        <v>0.42621371123184598</v>
      </c>
      <c r="GJ196" s="4">
        <v>324.70152367415801</v>
      </c>
      <c r="GK196" s="28">
        <v>0.19416484787402999</v>
      </c>
      <c r="GL196" s="4">
        <v>326.80255760368698</v>
      </c>
      <c r="GM196" s="4">
        <v>1532.35402631754</v>
      </c>
      <c r="GN196" s="4">
        <v>635.311752487587</v>
      </c>
      <c r="GO196" s="28">
        <v>0.41459854679556601</v>
      </c>
      <c r="GP196" s="4">
        <v>262.03297625538301</v>
      </c>
      <c r="GQ196" s="28">
        <v>0.1710002856749</v>
      </c>
      <c r="GR196" s="4">
        <v>346.40913978494598</v>
      </c>
      <c r="GS196" s="4">
        <v>559.12597289165399</v>
      </c>
      <c r="GT196" s="4">
        <v>261.63675106656001</v>
      </c>
      <c r="GU196" s="28">
        <v>0.46793882550911198</v>
      </c>
      <c r="GV196" s="4">
        <v>127.741570458474</v>
      </c>
      <c r="GW196" s="28">
        <v>0.22846652928288799</v>
      </c>
      <c r="GX196" s="4">
        <v>120.438279569892</v>
      </c>
    </row>
    <row r="197" spans="1:206" x14ac:dyDescent="0.25">
      <c r="A197" s="4" t="s">
        <v>220</v>
      </c>
      <c r="B197" s="4" t="s">
        <v>589</v>
      </c>
      <c r="C197" s="4" t="s">
        <v>590</v>
      </c>
      <c r="D197" s="25" t="s">
        <v>237</v>
      </c>
      <c r="F197" s="26">
        <v>1618.77161549112</v>
      </c>
      <c r="G197" s="26">
        <v>1655.62259377178</v>
      </c>
      <c r="H197" s="26">
        <v>1565.4768039283699</v>
      </c>
      <c r="I197" s="26">
        <v>1837.6613490243799</v>
      </c>
      <c r="J197" s="26">
        <v>2250.0273134152199</v>
      </c>
      <c r="K197" s="26">
        <v>2323.8522753900902</v>
      </c>
      <c r="L197" s="26">
        <v>2584.4360501409201</v>
      </c>
      <c r="M197" s="26">
        <v>3154.8132882382101</v>
      </c>
      <c r="N197" s="26">
        <v>1121.54287347177</v>
      </c>
      <c r="O197" s="26">
        <v>801.13397046862599</v>
      </c>
      <c r="P197" s="26">
        <v>974.16192892817401</v>
      </c>
      <c r="Q197" s="26">
        <v>1607.7621675789601</v>
      </c>
      <c r="R197" s="26">
        <v>989.15935262379799</v>
      </c>
      <c r="S197" s="26">
        <v>1023.74152983196</v>
      </c>
      <c r="T197" s="26">
        <v>966.61722526623896</v>
      </c>
      <c r="U197" s="26">
        <v>1003.93946344679</v>
      </c>
      <c r="V197" s="26">
        <v>725.66351758610006</v>
      </c>
      <c r="W197" s="26">
        <v>1011.4647928597</v>
      </c>
      <c r="X197" s="26">
        <v>1088.79490153801</v>
      </c>
      <c r="Y197" s="26">
        <v>765.63387894084303</v>
      </c>
      <c r="Z197" s="26">
        <v>625.33403655484096</v>
      </c>
      <c r="AA197" s="26">
        <v>537.62292433689299</v>
      </c>
      <c r="AB197" s="26">
        <v>431.12354585267701</v>
      </c>
      <c r="AC197" s="26">
        <v>3274.3942092628999</v>
      </c>
      <c r="AD197" s="26">
        <v>3403.1381529527498</v>
      </c>
      <c r="AE197" s="26">
        <v>4573.8795888053</v>
      </c>
      <c r="AF197" s="26">
        <v>5739.2493383791298</v>
      </c>
      <c r="AG197" s="26">
        <v>1922.67684394039</v>
      </c>
      <c r="AH197" s="26">
        <v>2581.9240965071299</v>
      </c>
      <c r="AI197" s="26">
        <v>2012.90088245575</v>
      </c>
      <c r="AJ197" s="26">
        <v>1970.5566887130301</v>
      </c>
      <c r="AK197" s="26">
        <v>1737.1283104458</v>
      </c>
      <c r="AL197" s="26">
        <v>1854.4287804788601</v>
      </c>
      <c r="AM197" s="26">
        <v>1162.95696089173</v>
      </c>
      <c r="AN197" s="26">
        <v>431.12354585267701</v>
      </c>
      <c r="AO197" s="26">
        <v>6677.5323622156502</v>
      </c>
      <c r="AP197" s="26">
        <v>10313.1289271844</v>
      </c>
      <c r="AQ197" s="26">
        <v>4504.6009404475299</v>
      </c>
      <c r="AR197" s="26">
        <v>3983.4575711687899</v>
      </c>
      <c r="AS197" s="26">
        <v>3591.5570909246499</v>
      </c>
      <c r="AT197" s="26">
        <v>1594.0805067444101</v>
      </c>
      <c r="AU197" s="26">
        <f t="shared" si="31"/>
        <v>-5808.5279867368699</v>
      </c>
      <c r="AV197" s="26">
        <f t="shared" si="32"/>
        <v>-521.14336927874001</v>
      </c>
      <c r="AW197" s="26">
        <f t="shared" si="33"/>
        <v>-391.90048024414</v>
      </c>
      <c r="AX197" s="26">
        <v>570.37723809729096</v>
      </c>
      <c r="AY197" s="26">
        <v>-2033.2704147664399</v>
      </c>
      <c r="AZ197" s="26">
        <v>-320.40890300313902</v>
      </c>
      <c r="BA197" s="26">
        <v>173.02795845954699</v>
      </c>
      <c r="BB197" s="26">
        <v>633.60023865078699</v>
      </c>
      <c r="BC197" s="26">
        <v>-618.60281495516301</v>
      </c>
      <c r="BD197" s="26">
        <v>34.582177208159401</v>
      </c>
      <c r="BE197" s="26">
        <v>-57.124304565717999</v>
      </c>
      <c r="BF197" s="26">
        <v>37.322238180555701</v>
      </c>
      <c r="BG197" s="26">
        <v>-278.27594586069398</v>
      </c>
      <c r="BH197" s="26">
        <v>285.80127527359701</v>
      </c>
      <c r="BI197" s="26">
        <v>77.330108678315099</v>
      </c>
      <c r="BJ197" s="26">
        <v>-323.16102259717002</v>
      </c>
      <c r="BK197" s="26">
        <v>-140.29984238600201</v>
      </c>
      <c r="BL197" s="26">
        <v>-87.711112217947701</v>
      </c>
      <c r="BM197" s="26" t="s">
        <v>409</v>
      </c>
      <c r="BN197" s="4" t="s">
        <v>409</v>
      </c>
      <c r="BO197" s="27">
        <v>179</v>
      </c>
      <c r="BP197" s="4" t="s">
        <v>253</v>
      </c>
      <c r="BQ197" s="26">
        <v>1125.2265776372601</v>
      </c>
      <c r="BR197" s="26">
        <v>-334.86810395051799</v>
      </c>
      <c r="BS197" s="28">
        <v>-0.29760059938654498</v>
      </c>
      <c r="BT197" s="4">
        <v>-999.20187519558101</v>
      </c>
      <c r="BU197" s="28">
        <v>-0.88800059921593599</v>
      </c>
      <c r="BV197" s="4">
        <v>481.801290322581</v>
      </c>
      <c r="BW197" s="26">
        <v>856.26535096108796</v>
      </c>
      <c r="BX197" s="26">
        <v>11.780920266752499</v>
      </c>
      <c r="BY197" s="28">
        <v>1.37584923336316E-2</v>
      </c>
      <c r="BZ197" s="4">
        <v>-439.57920852966203</v>
      </c>
      <c r="CA197" s="28">
        <v>-0.51336797411721702</v>
      </c>
      <c r="CB197" s="4">
        <v>293.15391397849498</v>
      </c>
      <c r="CC197" s="26">
        <v>1068.1095084061501</v>
      </c>
      <c r="CD197" s="26">
        <v>322.95092213141498</v>
      </c>
      <c r="CE197" s="28">
        <v>0.302357501351455</v>
      </c>
      <c r="CF197" s="4">
        <v>-43.089599920321099</v>
      </c>
      <c r="CG197" s="28">
        <v>-4.0341930842484497E-2</v>
      </c>
      <c r="CH197" s="4">
        <v>300.16129032258101</v>
      </c>
      <c r="CI197" s="26">
        <v>1768.18002944056</v>
      </c>
      <c r="CJ197" s="26">
        <v>1117.95914914636</v>
      </c>
      <c r="CK197" s="28">
        <v>0.63226545404433698</v>
      </c>
      <c r="CL197" s="4">
        <v>794.34149950465405</v>
      </c>
      <c r="CM197" s="28">
        <v>0.44924243362027999</v>
      </c>
      <c r="CN197" s="4">
        <v>272.853341013825</v>
      </c>
      <c r="CO197" s="26">
        <v>1101.38548597418</v>
      </c>
      <c r="CP197" s="26">
        <v>859.23735482573295</v>
      </c>
      <c r="CQ197" s="28">
        <v>0.78014225334169096</v>
      </c>
      <c r="CR197" s="4">
        <v>572.59007788717702</v>
      </c>
      <c r="CS197" s="28">
        <v>0.51988162653216397</v>
      </c>
      <c r="CT197" s="4">
        <v>256.21211827957001</v>
      </c>
      <c r="CU197" s="26">
        <v>1107.3926204223201</v>
      </c>
      <c r="CV197" s="26">
        <v>481.68530444713798</v>
      </c>
      <c r="CW197" s="28">
        <v>0.43497247097731201</v>
      </c>
      <c r="CX197" s="4">
        <v>168.803370072826</v>
      </c>
      <c r="CY197" s="28">
        <v>0.152433172264097</v>
      </c>
      <c r="CZ197" s="4">
        <v>268.83774193548402</v>
      </c>
      <c r="DA197" s="26">
        <v>1013.09688187943</v>
      </c>
      <c r="DB197" s="26">
        <v>509.52460047115301</v>
      </c>
      <c r="DC197" s="28">
        <v>0.50293768501776004</v>
      </c>
      <c r="DD197" s="4">
        <v>204.234647970129</v>
      </c>
      <c r="DE197" s="28">
        <v>0.20159439005600999</v>
      </c>
      <c r="DF197" s="4">
        <v>256.15473118279601</v>
      </c>
      <c r="DG197" s="26">
        <v>1031.8214661101399</v>
      </c>
      <c r="DH197" s="26">
        <v>431.64444548323797</v>
      </c>
      <c r="DI197" s="28">
        <v>0.418332492258079</v>
      </c>
      <c r="DJ197" s="4">
        <v>138.08096055993201</v>
      </c>
      <c r="DK197" s="28">
        <v>0.133822531411838</v>
      </c>
      <c r="DL197" s="4">
        <v>248.04170506912399</v>
      </c>
      <c r="DM197" s="26">
        <v>708.41894339636804</v>
      </c>
      <c r="DN197" s="26">
        <v>172.33693954003999</v>
      </c>
      <c r="DO197" s="28">
        <v>0.24326980686570401</v>
      </c>
      <c r="DP197" s="4">
        <v>-137.535109852576</v>
      </c>
      <c r="DQ197" s="28">
        <v>-0.19414374945028001</v>
      </c>
      <c r="DR197" s="4">
        <v>257.78053763440897</v>
      </c>
      <c r="DS197" s="26">
        <v>921.09199936156995</v>
      </c>
      <c r="DT197" s="26">
        <v>345.68223977965602</v>
      </c>
      <c r="DU197" s="28">
        <v>0.375296105078816</v>
      </c>
      <c r="DV197" s="4">
        <v>68.880212116769201</v>
      </c>
      <c r="DW197" s="28">
        <v>7.47810339949882E-2</v>
      </c>
      <c r="DX197" s="4">
        <v>261.68870967741901</v>
      </c>
      <c r="DY197" s="26">
        <v>1023.79240981131</v>
      </c>
      <c r="DZ197" s="26">
        <v>488.81000096570301</v>
      </c>
      <c r="EA197" s="28">
        <v>0.47745030758314999</v>
      </c>
      <c r="EB197" s="4">
        <v>217.568959375958</v>
      </c>
      <c r="EC197" s="28">
        <v>0.21251276849772399</v>
      </c>
      <c r="ED197" s="4">
        <v>238.829784946237</v>
      </c>
      <c r="EE197" s="26">
        <v>757.01993123444504</v>
      </c>
      <c r="EF197" s="26">
        <v>322.82722787257097</v>
      </c>
      <c r="EG197" s="28">
        <v>0.426444819419944</v>
      </c>
      <c r="EH197" s="4">
        <v>103.652033452883</v>
      </c>
      <c r="EI197" s="28">
        <v>0.13692114193593499</v>
      </c>
      <c r="EJ197" s="4">
        <v>178.03847926267301</v>
      </c>
      <c r="EK197" s="26">
        <v>625.78982130817599</v>
      </c>
      <c r="EL197" s="26">
        <v>358.78158882472297</v>
      </c>
      <c r="EM197" s="28">
        <v>0.57332602194569504</v>
      </c>
      <c r="EN197" s="4">
        <v>200.04328055547001</v>
      </c>
      <c r="EO197" s="28">
        <v>0.31966528336509398</v>
      </c>
      <c r="EP197" s="4">
        <v>135.68172043010799</v>
      </c>
      <c r="EQ197" s="26">
        <v>537.80631145637301</v>
      </c>
      <c r="ER197" s="26">
        <v>257.12788479713998</v>
      </c>
      <c r="ES197" s="28">
        <v>0.47810499676145601</v>
      </c>
      <c r="ET197" s="4">
        <v>82.689001375800601</v>
      </c>
      <c r="EU197" s="28">
        <v>0.15375238187867299</v>
      </c>
      <c r="EV197" s="4">
        <v>149.277419354839</v>
      </c>
      <c r="EW197" s="26">
        <v>424.52505693176499</v>
      </c>
      <c r="EX197" s="26">
        <v>205.839066334921</v>
      </c>
      <c r="EY197" s="28">
        <v>0.48486906243559103</v>
      </c>
      <c r="EZ197" s="4">
        <v>81.304725438584001</v>
      </c>
      <c r="FA197" s="28">
        <v>0.191519261610163</v>
      </c>
      <c r="FB197" s="4">
        <v>115.774193548387</v>
      </c>
      <c r="FC197" s="4">
        <v>1981.4919285983499</v>
      </c>
      <c r="FD197" s="4">
        <v>-323.087183683766</v>
      </c>
      <c r="FE197" s="28">
        <v>-0.163052485362536</v>
      </c>
      <c r="FF197" s="4">
        <v>-1438.78108372524</v>
      </c>
      <c r="FG197" s="28">
        <v>-0.726109989629379</v>
      </c>
      <c r="FH197" s="4">
        <v>774.95520430107501</v>
      </c>
      <c r="FI197" s="4">
        <v>2836.2895378467101</v>
      </c>
      <c r="FJ197" s="4">
        <v>1440.9100712777799</v>
      </c>
      <c r="FK197" s="28">
        <v>0.50802643808068504</v>
      </c>
      <c r="FL197" s="4">
        <v>751.25189958433305</v>
      </c>
      <c r="FM197" s="28">
        <v>0.26487137140261002</v>
      </c>
      <c r="FN197" s="4">
        <v>573.01463133640596</v>
      </c>
      <c r="FO197" s="4">
        <v>2208.7781063964999</v>
      </c>
      <c r="FP197" s="4">
        <v>1340.9226592728701</v>
      </c>
      <c r="FQ197" s="28">
        <v>0.60708798923243101</v>
      </c>
      <c r="FR197" s="4">
        <v>741.39344796000296</v>
      </c>
      <c r="FS197" s="28">
        <v>0.335657731219341</v>
      </c>
      <c r="FT197" s="4">
        <v>525.04986021505397</v>
      </c>
      <c r="FU197" s="4">
        <v>2044.9183479895701</v>
      </c>
      <c r="FV197" s="4">
        <v>941.16904595439098</v>
      </c>
      <c r="FW197" s="28">
        <v>0.46024773892790799</v>
      </c>
      <c r="FX197" s="4">
        <v>342.31560853006198</v>
      </c>
      <c r="FY197" s="28">
        <v>0.16739817942687299</v>
      </c>
      <c r="FZ197" s="4">
        <v>504.19643625191998</v>
      </c>
      <c r="GA197" s="4">
        <v>1629.51094275794</v>
      </c>
      <c r="GB197" s="4">
        <v>654.02224398717794</v>
      </c>
      <c r="GC197" s="28">
        <v>0.40136106289673001</v>
      </c>
      <c r="GD197" s="4">
        <v>-68.654897735807197</v>
      </c>
      <c r="GE197" s="28">
        <v>-4.2132210305755403E-2</v>
      </c>
      <c r="GF197" s="4">
        <v>519.46924731182798</v>
      </c>
      <c r="GG197" s="4">
        <v>1780.8123410457499</v>
      </c>
      <c r="GH197" s="4">
        <v>811.63722883827404</v>
      </c>
      <c r="GI197" s="28">
        <v>0.45576797180193201</v>
      </c>
      <c r="GJ197" s="4">
        <v>321.22099282884102</v>
      </c>
      <c r="GK197" s="28">
        <v>0.18037891215433099</v>
      </c>
      <c r="GL197" s="4">
        <v>416.86826420890901</v>
      </c>
      <c r="GM197" s="4">
        <v>1163.59613276455</v>
      </c>
      <c r="GN197" s="4">
        <v>615.90947362186296</v>
      </c>
      <c r="GO197" s="28">
        <v>0.52931550413333195</v>
      </c>
      <c r="GP197" s="4">
        <v>282.73228193126999</v>
      </c>
      <c r="GQ197" s="28">
        <v>0.24298145548106601</v>
      </c>
      <c r="GR197" s="4">
        <v>284.95913978494599</v>
      </c>
      <c r="GS197" s="4">
        <v>424.52505693176499</v>
      </c>
      <c r="GT197" s="4">
        <v>205.839066334921</v>
      </c>
      <c r="GU197" s="28">
        <v>0.48486906243559103</v>
      </c>
      <c r="GV197" s="4">
        <v>81.304725438584001</v>
      </c>
      <c r="GW197" s="28">
        <v>0.191519261610163</v>
      </c>
      <c r="GX197" s="4">
        <v>115.774193548387</v>
      </c>
    </row>
    <row r="198" spans="1:206" x14ac:dyDescent="0.25">
      <c r="A198" s="4" t="s">
        <v>220</v>
      </c>
      <c r="B198" s="4" t="s">
        <v>591</v>
      </c>
      <c r="C198" s="4" t="s">
        <v>592</v>
      </c>
      <c r="D198" s="25" t="s">
        <v>237</v>
      </c>
      <c r="F198" s="26">
        <v>183.733416109659</v>
      </c>
      <c r="G198" s="26">
        <v>287.49833988895801</v>
      </c>
      <c r="H198" s="26">
        <v>211.69487609578101</v>
      </c>
      <c r="I198" s="26">
        <v>482.21834907123502</v>
      </c>
      <c r="J198" s="26">
        <v>324.31480860898398</v>
      </c>
      <c r="K198" s="26">
        <v>396.94954444944199</v>
      </c>
      <c r="L198" s="26">
        <v>560.49099737517804</v>
      </c>
      <c r="M198" s="26">
        <v>470.16598947934</v>
      </c>
      <c r="N198" s="26">
        <v>418.32783666499</v>
      </c>
      <c r="O198" s="26">
        <v>289.65710036318097</v>
      </c>
      <c r="P198" s="26">
        <v>381.31507574810001</v>
      </c>
      <c r="Q198" s="26">
        <v>398.54704355475798</v>
      </c>
      <c r="R198" s="26">
        <v>453.43749725234198</v>
      </c>
      <c r="S198" s="26">
        <v>284.52287164742802</v>
      </c>
      <c r="T198" s="26">
        <v>354.45054125751602</v>
      </c>
      <c r="U198" s="26">
        <v>380.88611832632199</v>
      </c>
      <c r="V198" s="26">
        <v>527.107781472478</v>
      </c>
      <c r="W198" s="26">
        <v>632.77126976197701</v>
      </c>
      <c r="X198" s="26">
        <v>974.79736947228002</v>
      </c>
      <c r="Y198" s="26">
        <v>1446.7591449439601</v>
      </c>
      <c r="Z198" s="26">
        <v>981.45959558127402</v>
      </c>
      <c r="AA198" s="26">
        <v>1018.3633062899</v>
      </c>
      <c r="AB198" s="26">
        <v>535.03248638104401</v>
      </c>
      <c r="AC198" s="26">
        <v>471.23175599861702</v>
      </c>
      <c r="AD198" s="26">
        <v>693.91322516701598</v>
      </c>
      <c r="AE198" s="26">
        <v>721.26435305842597</v>
      </c>
      <c r="AF198" s="26">
        <v>1030.65698685452</v>
      </c>
      <c r="AG198" s="26">
        <v>707.98493702816995</v>
      </c>
      <c r="AH198" s="26">
        <v>779.86211930285799</v>
      </c>
      <c r="AI198" s="26">
        <v>737.96036889976995</v>
      </c>
      <c r="AJ198" s="26">
        <v>735.33665958383801</v>
      </c>
      <c r="AK198" s="26">
        <v>1159.8790512344599</v>
      </c>
      <c r="AL198" s="26">
        <v>2421.5565144162501</v>
      </c>
      <c r="AM198" s="26">
        <v>1999.82290187117</v>
      </c>
      <c r="AN198" s="26">
        <v>535.03248638104401</v>
      </c>
      <c r="AO198" s="26">
        <v>1165.14498116563</v>
      </c>
      <c r="AP198" s="26">
        <v>1751.9213399129401</v>
      </c>
      <c r="AQ198" s="26">
        <v>1487.84705633103</v>
      </c>
      <c r="AR198" s="26">
        <v>1473.2970284836099</v>
      </c>
      <c r="AS198" s="26">
        <v>3581.4355656507</v>
      </c>
      <c r="AT198" s="26">
        <v>2534.8553882522101</v>
      </c>
      <c r="AU198" s="26">
        <f t="shared" si="31"/>
        <v>-264.07428358191009</v>
      </c>
      <c r="AV198" s="26">
        <f t="shared" si="32"/>
        <v>-14.550027847420097</v>
      </c>
      <c r="AW198" s="26">
        <f t="shared" si="33"/>
        <v>2108.1385371670904</v>
      </c>
      <c r="AX198" s="26">
        <v>-90.325007895837302</v>
      </c>
      <c r="AY198" s="26">
        <v>-51.838152814350899</v>
      </c>
      <c r="AZ198" s="26">
        <v>-128.670736301809</v>
      </c>
      <c r="BA198" s="26">
        <v>91.657975384919595</v>
      </c>
      <c r="BB198" s="26">
        <v>17.2319678066577</v>
      </c>
      <c r="BC198" s="26">
        <v>54.890453697584299</v>
      </c>
      <c r="BD198" s="26">
        <v>-168.91462560491499</v>
      </c>
      <c r="BE198" s="26">
        <v>69.927669610088401</v>
      </c>
      <c r="BF198" s="26">
        <v>26.4355770688062</v>
      </c>
      <c r="BG198" s="26">
        <v>146.221663146156</v>
      </c>
      <c r="BH198" s="26">
        <v>105.663488289499</v>
      </c>
      <c r="BI198" s="26">
        <v>342.02609971030301</v>
      </c>
      <c r="BJ198" s="26">
        <v>471.96177547168401</v>
      </c>
      <c r="BK198" s="26">
        <v>-465.29954936269098</v>
      </c>
      <c r="BL198" s="26">
        <v>36.903710708622498</v>
      </c>
      <c r="BM198" s="26" t="s">
        <v>342</v>
      </c>
      <c r="BN198" s="4" t="s">
        <v>342</v>
      </c>
      <c r="BO198" s="27">
        <v>180</v>
      </c>
      <c r="BP198" s="4" t="s">
        <v>253</v>
      </c>
      <c r="BQ198" s="26">
        <v>418.32783666499</v>
      </c>
      <c r="BR198" s="26">
        <v>258.42965329648098</v>
      </c>
      <c r="BS198" s="28">
        <v>0.61776824453458401</v>
      </c>
      <c r="BT198" s="4">
        <v>156.99047007577701</v>
      </c>
      <c r="BU198" s="28">
        <v>0.37528095506945602</v>
      </c>
      <c r="BV198" s="4">
        <v>83.193548387096797</v>
      </c>
      <c r="BW198" s="26">
        <v>289.65710036318097</v>
      </c>
      <c r="BX198" s="26">
        <v>161.364142353874</v>
      </c>
      <c r="BY198" s="28">
        <v>0.55708678348140195</v>
      </c>
      <c r="BZ198" s="4">
        <v>87.927358088341705</v>
      </c>
      <c r="CA198" s="28">
        <v>0.30355671577909099</v>
      </c>
      <c r="CB198" s="4">
        <v>65.225806451612897</v>
      </c>
      <c r="CC198" s="26">
        <v>381.31507574810001</v>
      </c>
      <c r="CD198" s="26">
        <v>236.94776507658199</v>
      </c>
      <c r="CE198" s="28">
        <v>0.62139626819557303</v>
      </c>
      <c r="CF198" s="4">
        <v>149.284201610677</v>
      </c>
      <c r="CG198" s="28">
        <v>0.39149829394444302</v>
      </c>
      <c r="CH198" s="4">
        <v>86.809677419354799</v>
      </c>
      <c r="CI198" s="26">
        <v>398.54704355475798</v>
      </c>
      <c r="CJ198" s="26">
        <v>247.817357641196</v>
      </c>
      <c r="CK198" s="28">
        <v>0.62180202224269499</v>
      </c>
      <c r="CL198" s="4">
        <v>155.53500597278199</v>
      </c>
      <c r="CM198" s="28">
        <v>0.39025507399457599</v>
      </c>
      <c r="CN198" s="4">
        <v>95.470046082949295</v>
      </c>
      <c r="CO198" s="26">
        <v>453.43749725234198</v>
      </c>
      <c r="CP198" s="26">
        <v>272.09724520802303</v>
      </c>
      <c r="CQ198" s="28">
        <v>0.60007662987032995</v>
      </c>
      <c r="CR198" s="4">
        <v>180.543644749366</v>
      </c>
      <c r="CS198" s="28">
        <v>0.39816655182553701</v>
      </c>
      <c r="CT198" s="4">
        <v>97.010752688172005</v>
      </c>
      <c r="CU198" s="26">
        <v>284.52287164742802</v>
      </c>
      <c r="CV198" s="26">
        <v>150.738547713635</v>
      </c>
      <c r="CW198" s="28">
        <v>0.52979413163109901</v>
      </c>
      <c r="CX198" s="4">
        <v>81.694923879532098</v>
      </c>
      <c r="CY198" s="28">
        <v>0.28712954922220102</v>
      </c>
      <c r="CZ198" s="4">
        <v>70.584946236559105</v>
      </c>
      <c r="DA198" s="26">
        <v>354.45054125751602</v>
      </c>
      <c r="DB198" s="26">
        <v>221.11416064407501</v>
      </c>
      <c r="DC198" s="28">
        <v>0.62382232471590604</v>
      </c>
      <c r="DD198" s="4">
        <v>143.03912425476</v>
      </c>
      <c r="DE198" s="28">
        <v>0.40355171626282998</v>
      </c>
      <c r="DF198" s="4">
        <v>71.429032258064495</v>
      </c>
      <c r="DG198" s="26">
        <v>380.88611832632199</v>
      </c>
      <c r="DH198" s="26">
        <v>240.57808864753599</v>
      </c>
      <c r="DI198" s="28">
        <v>0.63162734757747796</v>
      </c>
      <c r="DJ198" s="4">
        <v>151.22032752519399</v>
      </c>
      <c r="DK198" s="28">
        <v>0.39702241759211698</v>
      </c>
      <c r="DL198" s="4">
        <v>79.305299539170505</v>
      </c>
      <c r="DM198" s="26">
        <v>527.13813823754003</v>
      </c>
      <c r="DN198" s="26">
        <v>368.90853952090401</v>
      </c>
      <c r="DO198" s="28">
        <v>0.69983276253608095</v>
      </c>
      <c r="DP198" s="4">
        <v>251.778869110909</v>
      </c>
      <c r="DQ198" s="28">
        <v>0.47763356670173601</v>
      </c>
      <c r="DR198" s="4">
        <v>93.172043010752702</v>
      </c>
      <c r="DS198" s="26">
        <v>632.79870119624002</v>
      </c>
      <c r="DT198" s="26">
        <v>432.20178122773802</v>
      </c>
      <c r="DU198" s="28">
        <v>0.68300042400641103</v>
      </c>
      <c r="DV198" s="4">
        <v>298.78420388694502</v>
      </c>
      <c r="DW198" s="28">
        <v>0.47216311177966103</v>
      </c>
      <c r="DX198" s="4">
        <v>122.095698924731</v>
      </c>
      <c r="DY198" s="26">
        <v>974.79513533364297</v>
      </c>
      <c r="DZ198" s="26">
        <v>512.25436269707404</v>
      </c>
      <c r="EA198" s="28">
        <v>0.52549950664428002</v>
      </c>
      <c r="EB198" s="4">
        <v>332.57856406422599</v>
      </c>
      <c r="EC198" s="28">
        <v>0.341177907038276</v>
      </c>
      <c r="ED198" s="4">
        <v>175.70752688172001</v>
      </c>
      <c r="EE198" s="26">
        <v>1446.7428643214</v>
      </c>
      <c r="EF198" s="26">
        <v>975.41740132566599</v>
      </c>
      <c r="EG198" s="28">
        <v>0.67421614813575503</v>
      </c>
      <c r="EH198" s="4">
        <v>788.06973129072503</v>
      </c>
      <c r="EI198" s="28">
        <v>0.54471997113348203</v>
      </c>
      <c r="EJ198" s="4">
        <v>176.965967741935</v>
      </c>
      <c r="EK198" s="26">
        <v>981.45883471734703</v>
      </c>
      <c r="EL198" s="26">
        <v>510.81522509186698</v>
      </c>
      <c r="EM198" s="28">
        <v>0.52046525745420402</v>
      </c>
      <c r="EN198" s="4">
        <v>337.86010261956301</v>
      </c>
      <c r="EO198" s="28">
        <v>0.344242764615659</v>
      </c>
      <c r="EP198" s="4">
        <v>168.71784946236599</v>
      </c>
      <c r="EQ198" s="26">
        <v>1018.35935831738</v>
      </c>
      <c r="ER198" s="26">
        <v>530.29880697161104</v>
      </c>
      <c r="ES198" s="28">
        <v>0.52073838438310704</v>
      </c>
      <c r="ET198" s="4">
        <v>334.43276704332902</v>
      </c>
      <c r="EU198" s="28">
        <v>0.32840348970319</v>
      </c>
      <c r="EV198" s="4">
        <v>184.70086021505401</v>
      </c>
      <c r="EW198" s="26">
        <v>535.02654931946995</v>
      </c>
      <c r="EX198" s="26">
        <v>227.20515065757999</v>
      </c>
      <c r="EY198" s="28">
        <v>0.42466145081318801</v>
      </c>
      <c r="EZ198" s="4">
        <v>117.826861177677</v>
      </c>
      <c r="FA198" s="28">
        <v>0.220226194994525</v>
      </c>
      <c r="FB198" s="4">
        <v>117.15913978494601</v>
      </c>
      <c r="FC198" s="4">
        <v>707.98493702816995</v>
      </c>
      <c r="FD198" s="4">
        <v>419.79379565035498</v>
      </c>
      <c r="FE198" s="28">
        <v>0.59294170496405796</v>
      </c>
      <c r="FF198" s="4">
        <v>244.91782816411899</v>
      </c>
      <c r="FG198" s="28">
        <v>0.34593649575679197</v>
      </c>
      <c r="FH198" s="4">
        <v>148.41935483871001</v>
      </c>
      <c r="FI198" s="4">
        <v>779.86211930285799</v>
      </c>
      <c r="FJ198" s="4">
        <v>484.76512271777801</v>
      </c>
      <c r="FK198" s="28">
        <v>0.62160362802481495</v>
      </c>
      <c r="FL198" s="4">
        <v>304.81920758345899</v>
      </c>
      <c r="FM198" s="28">
        <v>0.39086294876836197</v>
      </c>
      <c r="FN198" s="4">
        <v>182.27972350230399</v>
      </c>
      <c r="FO198" s="4">
        <v>737.96036889976995</v>
      </c>
      <c r="FP198" s="4">
        <v>422.83579292165803</v>
      </c>
      <c r="FQ198" s="28">
        <v>0.57297899825171805</v>
      </c>
      <c r="FR198" s="4">
        <v>262.23856862889801</v>
      </c>
      <c r="FS198" s="28">
        <v>0.35535589671281598</v>
      </c>
      <c r="FT198" s="4">
        <v>167.59569892473101</v>
      </c>
      <c r="FU198" s="4">
        <v>735.33665958383801</v>
      </c>
      <c r="FV198" s="4">
        <v>461.69224929161101</v>
      </c>
      <c r="FW198" s="28">
        <v>0.62786513262225296</v>
      </c>
      <c r="FX198" s="4">
        <v>294.259451779953</v>
      </c>
      <c r="FY198" s="28">
        <v>0.40016970178868599</v>
      </c>
      <c r="FZ198" s="4">
        <v>150.734331797235</v>
      </c>
      <c r="GA198" s="4">
        <v>1159.9368394337801</v>
      </c>
      <c r="GB198" s="4">
        <v>519.64708723453998</v>
      </c>
      <c r="GC198" s="28">
        <v>0.447996019755872</v>
      </c>
      <c r="GD198" s="4">
        <v>550.56307299785306</v>
      </c>
      <c r="GE198" s="28">
        <v>0.47464918285258501</v>
      </c>
      <c r="GF198" s="4">
        <v>215.267741935484</v>
      </c>
      <c r="GG198" s="4">
        <v>2421.53799965505</v>
      </c>
      <c r="GH198" s="4">
        <v>1487.67176402274</v>
      </c>
      <c r="GI198" s="28">
        <v>0.61434995619918498</v>
      </c>
      <c r="GJ198" s="4">
        <v>1120.6482953549501</v>
      </c>
      <c r="GK198" s="28">
        <v>0.46278369181676698</v>
      </c>
      <c r="GL198" s="4">
        <v>352.67349462365598</v>
      </c>
      <c r="GM198" s="4">
        <v>1999.81819303473</v>
      </c>
      <c r="GN198" s="4">
        <v>1041.11403206348</v>
      </c>
      <c r="GO198" s="28">
        <v>0.52060434077939099</v>
      </c>
      <c r="GP198" s="4">
        <v>672.29286966289203</v>
      </c>
      <c r="GQ198" s="28">
        <v>0.336176994491027</v>
      </c>
      <c r="GR198" s="4">
        <v>353.41870967741897</v>
      </c>
      <c r="GS198" s="4">
        <v>535.02654931946995</v>
      </c>
      <c r="GT198" s="4">
        <v>227.20515065757999</v>
      </c>
      <c r="GU198" s="28">
        <v>0.42466145081318801</v>
      </c>
      <c r="GV198" s="4">
        <v>117.826861177677</v>
      </c>
      <c r="GW198" s="28">
        <v>0.220226194994525</v>
      </c>
      <c r="GX198" s="4">
        <v>117.15913978494601</v>
      </c>
    </row>
    <row r="199" spans="1:206" x14ac:dyDescent="0.25">
      <c r="A199" s="4" t="s">
        <v>220</v>
      </c>
      <c r="B199" s="4" t="s">
        <v>593</v>
      </c>
      <c r="C199" s="4" t="s">
        <v>594</v>
      </c>
      <c r="D199" s="25" t="s">
        <v>248</v>
      </c>
      <c r="K199" s="26">
        <v>51.826331623927203</v>
      </c>
      <c r="L199" s="26">
        <v>24.191318641363601</v>
      </c>
      <c r="M199" s="26">
        <v>1.68183033692902</v>
      </c>
      <c r="N199" s="26">
        <v>11.7236306286404</v>
      </c>
      <c r="O199" s="26">
        <v>12.043222683141501</v>
      </c>
      <c r="P199" s="26">
        <v>12.1229693374943</v>
      </c>
      <c r="Q199" s="26">
        <v>13.262018903789199</v>
      </c>
      <c r="R199" s="26">
        <v>6.4677505466059504</v>
      </c>
      <c r="S199" s="26">
        <v>318.51798522269797</v>
      </c>
      <c r="T199" s="26">
        <v>708.15579058364904</v>
      </c>
      <c r="U199" s="26">
        <v>756.34320320253198</v>
      </c>
      <c r="V199" s="26">
        <v>1051.7930673702399</v>
      </c>
      <c r="W199" s="26">
        <v>956.11368685837897</v>
      </c>
      <c r="X199" s="26">
        <v>747.81777410523205</v>
      </c>
      <c r="Y199" s="26">
        <v>816.99628581297497</v>
      </c>
      <c r="Z199" s="26">
        <v>458.254581631919</v>
      </c>
      <c r="AA199" s="26">
        <v>523.53224461737602</v>
      </c>
      <c r="AB199" s="26">
        <v>489.19496812397603</v>
      </c>
      <c r="AC199" s="26">
        <v>0</v>
      </c>
      <c r="AD199" s="26">
        <v>0</v>
      </c>
      <c r="AE199" s="26">
        <v>51.826331623927203</v>
      </c>
      <c r="AF199" s="26">
        <v>25.873148978292601</v>
      </c>
      <c r="AG199" s="26">
        <v>23.766853311781901</v>
      </c>
      <c r="AH199" s="26">
        <v>25.384988241283502</v>
      </c>
      <c r="AI199" s="26">
        <v>324.98573576930397</v>
      </c>
      <c r="AJ199" s="26">
        <v>1464.4989937861801</v>
      </c>
      <c r="AK199" s="26">
        <v>2007.90675422862</v>
      </c>
      <c r="AL199" s="26">
        <v>1564.81405991821</v>
      </c>
      <c r="AM199" s="26">
        <v>981.78682624929502</v>
      </c>
      <c r="AN199" s="26">
        <v>489.19496812397603</v>
      </c>
      <c r="AP199" s="26">
        <v>77.699480602219893</v>
      </c>
      <c r="AQ199" s="26">
        <v>49.151841553065402</v>
      </c>
      <c r="AR199" s="26">
        <v>1789.48472955549</v>
      </c>
      <c r="AS199" s="26">
        <v>3572.72081414683</v>
      </c>
      <c r="AT199" s="26">
        <v>1470.9817943732701</v>
      </c>
      <c r="AU199" s="26">
        <f t="shared" si="31"/>
        <v>-28.54763904915449</v>
      </c>
      <c r="AV199" s="26">
        <f t="shared" si="32"/>
        <v>1740.3328880024246</v>
      </c>
      <c r="AW199" s="26">
        <f t="shared" si="33"/>
        <v>1783.2360845913399</v>
      </c>
      <c r="AX199" s="26">
        <v>-22.509488304434601</v>
      </c>
      <c r="AY199" s="26">
        <v>10.0418002917114</v>
      </c>
      <c r="AZ199" s="26">
        <v>0.31959205450112699</v>
      </c>
      <c r="BA199" s="26">
        <v>7.9746654352797805E-2</v>
      </c>
      <c r="BB199" s="26">
        <v>1.1390495662949001</v>
      </c>
      <c r="BC199" s="26">
        <v>-6.7942683571832498</v>
      </c>
      <c r="BD199" s="26">
        <v>312.05023467609197</v>
      </c>
      <c r="BE199" s="26">
        <v>389.63780536094998</v>
      </c>
      <c r="BF199" s="26">
        <v>48.187412618883698</v>
      </c>
      <c r="BG199" s="26">
        <v>295.44986416771002</v>
      </c>
      <c r="BH199" s="26">
        <v>-95.679380511863002</v>
      </c>
      <c r="BI199" s="26">
        <v>-208.29591275314701</v>
      </c>
      <c r="BJ199" s="26">
        <v>69.178511707742899</v>
      </c>
      <c r="BK199" s="26">
        <v>-358.74170418105598</v>
      </c>
      <c r="BL199" s="26">
        <v>65.277662985456701</v>
      </c>
      <c r="BM199" s="26" t="s">
        <v>224</v>
      </c>
      <c r="BN199" s="4" t="s">
        <v>224</v>
      </c>
      <c r="BO199" s="27">
        <v>181</v>
      </c>
      <c r="BP199" s="4" t="s">
        <v>253</v>
      </c>
      <c r="BQ199" s="26">
        <v>11.7236306286404</v>
      </c>
      <c r="BR199" s="26">
        <v>10.0279967915268</v>
      </c>
      <c r="BS199" s="28">
        <v>0.85536614971720504</v>
      </c>
      <c r="BT199" s="4">
        <v>5.4497422461182996</v>
      </c>
      <c r="BU199" s="28">
        <v>0.46485107035057799</v>
      </c>
      <c r="BV199" s="4">
        <v>3</v>
      </c>
      <c r="BW199" s="26">
        <v>12.043222683141501</v>
      </c>
      <c r="BX199" s="26">
        <v>10.2082711336664</v>
      </c>
      <c r="BY199" s="28">
        <v>0.84763616867736702</v>
      </c>
      <c r="BZ199" s="4">
        <v>5.4105712806403199</v>
      </c>
      <c r="CA199" s="28">
        <v>0.44926274494734803</v>
      </c>
      <c r="CB199" s="4">
        <v>3</v>
      </c>
      <c r="CC199" s="26">
        <v>12.1229693374943</v>
      </c>
      <c r="CD199" s="26">
        <v>10.1258706915198</v>
      </c>
      <c r="CE199" s="28">
        <v>0.83526324365122195</v>
      </c>
      <c r="CF199" s="4">
        <v>-10.3347859777978</v>
      </c>
      <c r="CG199" s="28">
        <v>-0.85249625649337202</v>
      </c>
      <c r="CH199" s="4">
        <v>3</v>
      </c>
      <c r="CI199" s="26">
        <v>13.262018903789199</v>
      </c>
      <c r="CJ199" s="26">
        <v>11.373460472447301</v>
      </c>
      <c r="CK199" s="28">
        <v>0.85759646061111405</v>
      </c>
      <c r="CL199" s="4">
        <v>24.295738159124902</v>
      </c>
      <c r="CM199" s="28">
        <v>1.8319788514389099</v>
      </c>
      <c r="CN199" s="4">
        <v>3</v>
      </c>
      <c r="CO199" s="26">
        <v>6.4677505466059504</v>
      </c>
      <c r="CP199" s="26">
        <v>-21.516369410116301</v>
      </c>
      <c r="CQ199" s="28">
        <v>-3.3267160282499399</v>
      </c>
      <c r="CR199" s="4">
        <v>-37.588846950719201</v>
      </c>
      <c r="CS199" s="28">
        <v>-5.8117341848387296</v>
      </c>
      <c r="CT199" s="4">
        <v>12.168817204301099</v>
      </c>
      <c r="CU199" s="26">
        <v>318.51798522269797</v>
      </c>
      <c r="CV199" s="26">
        <v>211.912451766212</v>
      </c>
      <c r="CW199" s="28">
        <v>0.66530764853999902</v>
      </c>
      <c r="CX199" s="4">
        <v>123.655554172783</v>
      </c>
      <c r="CY199" s="28">
        <v>0.38822157589100298</v>
      </c>
      <c r="CZ199" s="4">
        <v>59.798924731182801</v>
      </c>
      <c r="DA199" s="26">
        <v>708.15579058364904</v>
      </c>
      <c r="DB199" s="26">
        <v>399.00514273451302</v>
      </c>
      <c r="DC199" s="28">
        <v>0.56344260407114699</v>
      </c>
      <c r="DD199" s="4">
        <v>277.465889129966</v>
      </c>
      <c r="DE199" s="28">
        <v>0.39181475717551301</v>
      </c>
      <c r="DF199" s="4">
        <v>90.824731182795702</v>
      </c>
      <c r="DG199" s="26">
        <v>756.34320320253198</v>
      </c>
      <c r="DH199" s="26">
        <v>378.65109584285699</v>
      </c>
      <c r="DI199" s="28">
        <v>0.500633963840173</v>
      </c>
      <c r="DJ199" s="4">
        <v>223.11682982191999</v>
      </c>
      <c r="DK199" s="28">
        <v>0.29499416254048599</v>
      </c>
      <c r="DL199" s="4">
        <v>116.4366359447</v>
      </c>
      <c r="DM199" s="26">
        <v>1052.1001896238599</v>
      </c>
      <c r="DN199" s="26">
        <v>732.86643106178701</v>
      </c>
      <c r="DO199" s="28">
        <v>0.69657475427677396</v>
      </c>
      <c r="DP199" s="4">
        <v>533.01740552424098</v>
      </c>
      <c r="DQ199" s="28">
        <v>0.5066222882393</v>
      </c>
      <c r="DR199" s="4">
        <v>121.39032258064501</v>
      </c>
      <c r="DS199" s="26">
        <v>956.13227673157098</v>
      </c>
      <c r="DT199" s="26">
        <v>679.36122387984403</v>
      </c>
      <c r="DU199" s="28">
        <v>0.71053058286261706</v>
      </c>
      <c r="DV199" s="4">
        <v>439.30061416453202</v>
      </c>
      <c r="DW199" s="28">
        <v>0.459455898368195</v>
      </c>
      <c r="DX199" s="4">
        <v>137.90107526881701</v>
      </c>
      <c r="DY199" s="26">
        <v>747.81547544476996</v>
      </c>
      <c r="DZ199" s="26">
        <v>482.72864414204599</v>
      </c>
      <c r="EA199" s="28">
        <v>0.64551839323054705</v>
      </c>
      <c r="EB199" s="4">
        <v>338.81008250710499</v>
      </c>
      <c r="EC199" s="28">
        <v>0.45306642297766703</v>
      </c>
      <c r="ED199" s="4">
        <v>135.58602150537601</v>
      </c>
      <c r="EE199" s="26">
        <v>816.98876287828898</v>
      </c>
      <c r="EF199" s="26">
        <v>459.79061458072903</v>
      </c>
      <c r="EG199" s="28">
        <v>0.56278695065629203</v>
      </c>
      <c r="EH199" s="4">
        <v>321.895922958906</v>
      </c>
      <c r="EI199" s="28">
        <v>0.39400287688762298</v>
      </c>
      <c r="EJ199" s="4">
        <v>190.042315668203</v>
      </c>
      <c r="EK199" s="26">
        <v>458.25423555030397</v>
      </c>
      <c r="EL199" s="26">
        <v>-87.964293851359599</v>
      </c>
      <c r="EM199" s="28">
        <v>-0.19195522272854901</v>
      </c>
      <c r="EN199" s="4">
        <v>-331.50042746674598</v>
      </c>
      <c r="EO199" s="28">
        <v>-0.723398501857068</v>
      </c>
      <c r="EP199" s="4">
        <v>239.259139784946</v>
      </c>
      <c r="EQ199" s="26">
        <v>523.49532374014598</v>
      </c>
      <c r="ER199" s="26">
        <v>-145.55938663614299</v>
      </c>
      <c r="ES199" s="28">
        <v>-0.27805288802999101</v>
      </c>
      <c r="ET199" s="4">
        <v>-405.83083355348202</v>
      </c>
      <c r="EU199" s="28">
        <v>-0.77523296799290897</v>
      </c>
      <c r="EV199" s="4">
        <v>250.71720430107499</v>
      </c>
      <c r="EW199" s="26">
        <v>489.17522983328001</v>
      </c>
      <c r="EX199" s="26">
        <v>205.50572695956399</v>
      </c>
      <c r="EY199" s="28">
        <v>0.42010656800755097</v>
      </c>
      <c r="EZ199" s="4">
        <v>40.867081913020797</v>
      </c>
      <c r="FA199" s="28">
        <v>8.3542827642660994E-2</v>
      </c>
      <c r="FB199" s="4">
        <v>163.825806451613</v>
      </c>
      <c r="FC199" s="4">
        <v>23.766853311781901</v>
      </c>
      <c r="FD199" s="4">
        <v>20.2362679251933</v>
      </c>
      <c r="FE199" s="28">
        <v>0.85144918680343695</v>
      </c>
      <c r="FF199" s="4">
        <v>10.860313526758601</v>
      </c>
      <c r="FG199" s="28">
        <v>0.45695209981267698</v>
      </c>
      <c r="FH199" s="4">
        <v>6</v>
      </c>
      <c r="FI199" s="4">
        <v>25.384988241283502</v>
      </c>
      <c r="FJ199" s="4">
        <v>21.499331163967099</v>
      </c>
      <c r="FK199" s="28">
        <v>0.84693090891422296</v>
      </c>
      <c r="FL199" s="4">
        <v>13.960952181327</v>
      </c>
      <c r="FM199" s="28">
        <v>0.54996882600963304</v>
      </c>
      <c r="FN199" s="4">
        <v>6</v>
      </c>
      <c r="FO199" s="4">
        <v>324.98573576930397</v>
      </c>
      <c r="FP199" s="4">
        <v>190.39608235609501</v>
      </c>
      <c r="FQ199" s="28">
        <v>0.58585981290960598</v>
      </c>
      <c r="FR199" s="4">
        <v>86.066707222063897</v>
      </c>
      <c r="FS199" s="28">
        <v>0.26483226107855901</v>
      </c>
      <c r="FT199" s="4">
        <v>71.9677419354839</v>
      </c>
      <c r="FU199" s="4">
        <v>1464.4989937861801</v>
      </c>
      <c r="FV199" s="4">
        <v>777.65623857737</v>
      </c>
      <c r="FW199" s="28">
        <v>0.53100496611943004</v>
      </c>
      <c r="FX199" s="4">
        <v>500.58271895188602</v>
      </c>
      <c r="FY199" s="28">
        <v>0.34181158271589202</v>
      </c>
      <c r="FZ199" s="4">
        <v>207.26136712749599</v>
      </c>
      <c r="GA199" s="4">
        <v>2008.23246635543</v>
      </c>
      <c r="GB199" s="4">
        <v>944.77888282799904</v>
      </c>
      <c r="GC199" s="28">
        <v>0.47045294738342602</v>
      </c>
      <c r="GD199" s="4">
        <v>972.31801968877301</v>
      </c>
      <c r="GE199" s="28">
        <v>0.48416606940597401</v>
      </c>
      <c r="GF199" s="4">
        <v>259.29139784946199</v>
      </c>
      <c r="GG199" s="4">
        <v>1564.80423832306</v>
      </c>
      <c r="GH199" s="4">
        <v>942.51925872277502</v>
      </c>
      <c r="GI199" s="28">
        <v>0.60232407073030203</v>
      </c>
      <c r="GJ199" s="4">
        <v>660.70600546601099</v>
      </c>
      <c r="GK199" s="28">
        <v>0.42222917684199601</v>
      </c>
      <c r="GL199" s="4">
        <v>325.62833717357898</v>
      </c>
      <c r="GM199" s="4">
        <v>981.74955929044995</v>
      </c>
      <c r="GN199" s="4">
        <v>-233.52368048750199</v>
      </c>
      <c r="GO199" s="28">
        <v>-0.237864818249859</v>
      </c>
      <c r="GP199" s="4">
        <v>-737.331261020228</v>
      </c>
      <c r="GQ199" s="28">
        <v>-0.75103803616996501</v>
      </c>
      <c r="GR199" s="4">
        <v>489.97634408602198</v>
      </c>
      <c r="GS199" s="4">
        <v>489.17522983328001</v>
      </c>
      <c r="GT199" s="4">
        <v>205.50572695956399</v>
      </c>
      <c r="GU199" s="28">
        <v>0.42010656800755097</v>
      </c>
      <c r="GV199" s="4">
        <v>40.867081913020797</v>
      </c>
      <c r="GW199" s="28">
        <v>8.3542827642660994E-2</v>
      </c>
      <c r="GX199" s="4">
        <v>163.825806451613</v>
      </c>
    </row>
    <row r="200" spans="1:206" x14ac:dyDescent="0.25">
      <c r="A200" s="4" t="s">
        <v>220</v>
      </c>
      <c r="B200" s="4" t="s">
        <v>595</v>
      </c>
      <c r="C200" s="4" t="s">
        <v>596</v>
      </c>
      <c r="D200" s="25" t="s">
        <v>223</v>
      </c>
      <c r="I200" s="26">
        <v>0</v>
      </c>
      <c r="J200" s="26">
        <v>419.987023076296</v>
      </c>
      <c r="K200" s="26">
        <v>943.65282342573005</v>
      </c>
      <c r="L200" s="26">
        <v>1572.20387362777</v>
      </c>
      <c r="M200" s="26">
        <v>1161.15619465496</v>
      </c>
      <c r="N200" s="26">
        <v>859.44932487307904</v>
      </c>
      <c r="O200" s="26">
        <v>1055.7158949766599</v>
      </c>
      <c r="P200" s="26">
        <v>1063.2557537237799</v>
      </c>
      <c r="Q200" s="26">
        <v>1260.7832972316501</v>
      </c>
      <c r="R200" s="26">
        <v>1116.89204826278</v>
      </c>
      <c r="S200" s="26">
        <v>750.57520399839905</v>
      </c>
      <c r="T200" s="26">
        <v>687.26199800437405</v>
      </c>
      <c r="U200" s="26">
        <v>625.59861251529503</v>
      </c>
      <c r="V200" s="26">
        <v>950.25896339717497</v>
      </c>
      <c r="W200" s="26">
        <v>1535.3169372960699</v>
      </c>
      <c r="X200" s="26">
        <v>184.58241350423401</v>
      </c>
      <c r="Y200" s="26">
        <v>901.322085468262</v>
      </c>
      <c r="Z200" s="26">
        <v>953.86358001588098</v>
      </c>
      <c r="AA200" s="26">
        <v>1069.7786330344099</v>
      </c>
      <c r="AB200" s="26">
        <v>733.73950581875999</v>
      </c>
      <c r="AC200" s="26">
        <v>0</v>
      </c>
      <c r="AD200" s="26">
        <v>0</v>
      </c>
      <c r="AE200" s="26">
        <v>1363.63984650203</v>
      </c>
      <c r="AF200" s="26">
        <v>2733.36006828273</v>
      </c>
      <c r="AG200" s="26">
        <v>1915.16521984974</v>
      </c>
      <c r="AH200" s="26">
        <v>2324.03905095543</v>
      </c>
      <c r="AI200" s="26">
        <v>1867.46725226118</v>
      </c>
      <c r="AJ200" s="26">
        <v>1312.86061051967</v>
      </c>
      <c r="AK200" s="26">
        <v>2485.5759006932499</v>
      </c>
      <c r="AL200" s="26">
        <v>1085.9044989725001</v>
      </c>
      <c r="AM200" s="26">
        <v>2023.6422130502899</v>
      </c>
      <c r="AN200" s="26">
        <v>733.73950581875999</v>
      </c>
      <c r="AO200" s="26">
        <v>0</v>
      </c>
      <c r="AP200" s="26">
        <v>4096.9999147847602</v>
      </c>
      <c r="AQ200" s="26">
        <v>4239.2042708051704</v>
      </c>
      <c r="AR200" s="26">
        <v>3180.32786278085</v>
      </c>
      <c r="AS200" s="26">
        <v>3571.4803996657402</v>
      </c>
      <c r="AT200" s="26">
        <v>2757.38171886905</v>
      </c>
      <c r="AU200" s="26">
        <f t="shared" si="31"/>
        <v>142.20435602041016</v>
      </c>
      <c r="AV200" s="26">
        <f t="shared" si="32"/>
        <v>-1058.8764080243204</v>
      </c>
      <c r="AW200" s="26">
        <f t="shared" si="33"/>
        <v>391.1525368848902</v>
      </c>
      <c r="AX200" s="26">
        <v>-411.04767897281698</v>
      </c>
      <c r="AY200" s="26">
        <v>-301.70686978187899</v>
      </c>
      <c r="AZ200" s="26">
        <v>196.26657010358301</v>
      </c>
      <c r="BA200" s="26">
        <v>7.5398587471209302</v>
      </c>
      <c r="BB200" s="26">
        <v>197.52754350786401</v>
      </c>
      <c r="BC200" s="26">
        <v>-143.89124896886801</v>
      </c>
      <c r="BD200" s="26">
        <v>-366.31684426437999</v>
      </c>
      <c r="BE200" s="26">
        <v>-63.313205994024102</v>
      </c>
      <c r="BF200" s="26">
        <v>-61.663385489079801</v>
      </c>
      <c r="BG200" s="26">
        <v>324.66035088187999</v>
      </c>
      <c r="BH200" s="26">
        <v>585.05797389889801</v>
      </c>
      <c r="BI200" s="26">
        <v>-1350.73452379184</v>
      </c>
      <c r="BJ200" s="26">
        <v>716.73967196402805</v>
      </c>
      <c r="BK200" s="26">
        <v>52.5414945476196</v>
      </c>
      <c r="BL200" s="26">
        <v>115.91505301852899</v>
      </c>
      <c r="BM200" s="26" t="s">
        <v>342</v>
      </c>
      <c r="BN200" s="4" t="s">
        <v>224</v>
      </c>
      <c r="BO200" s="27">
        <v>182</v>
      </c>
      <c r="BP200" s="4" t="s">
        <v>253</v>
      </c>
      <c r="BQ200" s="26">
        <v>859.44932487307904</v>
      </c>
      <c r="BR200" s="26">
        <v>440.23148996416597</v>
      </c>
      <c r="BS200" s="28">
        <v>0.51222506926650802</v>
      </c>
      <c r="BT200" s="4">
        <v>266.27004610375297</v>
      </c>
      <c r="BU200" s="28">
        <v>0.30981471320961901</v>
      </c>
      <c r="BV200" s="4">
        <v>155.491397849462</v>
      </c>
      <c r="BW200" s="26">
        <v>1055.7158949766599</v>
      </c>
      <c r="BX200" s="26">
        <v>523.71206832972098</v>
      </c>
      <c r="BY200" s="28">
        <v>0.496072921532832</v>
      </c>
      <c r="BZ200" s="4">
        <v>323.01538247259998</v>
      </c>
      <c r="CA200" s="28">
        <v>0.30596809616070098</v>
      </c>
      <c r="CB200" s="4">
        <v>187.37177419354799</v>
      </c>
      <c r="CC200" s="26">
        <v>1063.2557537237799</v>
      </c>
      <c r="CD200" s="26">
        <v>483.47126609864102</v>
      </c>
      <c r="CE200" s="28">
        <v>0.45470834689152201</v>
      </c>
      <c r="CF200" s="4">
        <v>274.33362171822102</v>
      </c>
      <c r="CG200" s="28">
        <v>0.258012825942805</v>
      </c>
      <c r="CH200" s="4">
        <v>194.98333333333301</v>
      </c>
      <c r="CI200" s="26">
        <v>1260.7832972316501</v>
      </c>
      <c r="CJ200" s="26">
        <v>658.70975781837501</v>
      </c>
      <c r="CK200" s="28">
        <v>0.52246072680747802</v>
      </c>
      <c r="CL200" s="4">
        <v>442.73749510122502</v>
      </c>
      <c r="CM200" s="28">
        <v>0.35116066026046</v>
      </c>
      <c r="CN200" s="4">
        <v>214.376728110599</v>
      </c>
      <c r="CO200" s="26">
        <v>1116.89204826278</v>
      </c>
      <c r="CP200" s="26">
        <v>528.541484587372</v>
      </c>
      <c r="CQ200" s="28">
        <v>0.473225219401883</v>
      </c>
      <c r="CR200" s="4">
        <v>339.61263446624002</v>
      </c>
      <c r="CS200" s="28">
        <v>0.30406934581947798</v>
      </c>
      <c r="CT200" s="4">
        <v>204.06021505376299</v>
      </c>
      <c r="CU200" s="26">
        <v>750.57520399839905</v>
      </c>
      <c r="CV200" s="26">
        <v>252.82651157089799</v>
      </c>
      <c r="CW200" s="28">
        <v>0.33684367698807899</v>
      </c>
      <c r="CX200" s="4">
        <v>110.731196427078</v>
      </c>
      <c r="CY200" s="28">
        <v>0.14752844996370901</v>
      </c>
      <c r="CZ200" s="4">
        <v>148.565591397849</v>
      </c>
      <c r="DA200" s="26">
        <v>687.26199800437405</v>
      </c>
      <c r="DB200" s="26">
        <v>262.23293532669902</v>
      </c>
      <c r="DC200" s="28">
        <v>0.38156181498199199</v>
      </c>
      <c r="DD200" s="4">
        <v>117.033033672646</v>
      </c>
      <c r="DE200" s="28">
        <v>0.17028881854733499</v>
      </c>
      <c r="DF200" s="4">
        <v>135.03010752688201</v>
      </c>
      <c r="DG200" s="26">
        <v>625.59861251529503</v>
      </c>
      <c r="DH200" s="26">
        <v>175.67436088408101</v>
      </c>
      <c r="DI200" s="28">
        <v>0.280810023183653</v>
      </c>
      <c r="DJ200" s="4">
        <v>53.469952822059803</v>
      </c>
      <c r="DK200" s="28">
        <v>8.5470062996267596E-2</v>
      </c>
      <c r="DL200" s="4">
        <v>131.97465437788</v>
      </c>
      <c r="DM200" s="26">
        <v>950.263465892976</v>
      </c>
      <c r="DN200" s="26">
        <v>472.894292452608</v>
      </c>
      <c r="DO200" s="28">
        <v>0.49764545247272302</v>
      </c>
      <c r="DP200" s="4">
        <v>324.07103942887602</v>
      </c>
      <c r="DQ200" s="28">
        <v>0.341032830431234</v>
      </c>
      <c r="DR200" s="4">
        <v>148.85053763440899</v>
      </c>
      <c r="DS200" s="26">
        <v>1535.3169372960699</v>
      </c>
      <c r="DT200" s="26">
        <v>919.51091926986396</v>
      </c>
      <c r="DU200" s="28">
        <v>0.59890625637808903</v>
      </c>
      <c r="DV200" s="4">
        <v>718.31261357388098</v>
      </c>
      <c r="DW200" s="28">
        <v>0.46785949931545701</v>
      </c>
      <c r="DX200" s="4">
        <v>189.434408602151</v>
      </c>
      <c r="DY200" s="26">
        <v>184.58184191204899</v>
      </c>
      <c r="DZ200" s="26">
        <v>-356.94689703374598</v>
      </c>
      <c r="EA200" s="28">
        <v>-1.93381371285604</v>
      </c>
      <c r="EB200" s="4">
        <v>-468.41733209088</v>
      </c>
      <c r="EC200" s="28">
        <v>-2.5377216265621398</v>
      </c>
      <c r="ED200" s="4">
        <v>136.582795698925</v>
      </c>
      <c r="EE200" s="26">
        <v>901.31996047232496</v>
      </c>
      <c r="EF200" s="26">
        <v>321.49074604421997</v>
      </c>
      <c r="EG200" s="28">
        <v>0.35668881212366199</v>
      </c>
      <c r="EH200" s="4">
        <v>183.55071001315599</v>
      </c>
      <c r="EI200" s="28">
        <v>0.20364656066971901</v>
      </c>
      <c r="EJ200" s="4">
        <v>142.13018433179701</v>
      </c>
      <c r="EK200" s="26">
        <v>953.86195929026803</v>
      </c>
      <c r="EL200" s="26">
        <v>253.05772768149501</v>
      </c>
      <c r="EM200" s="28">
        <v>0.26529806039207698</v>
      </c>
      <c r="EN200" s="4">
        <v>112.84297120524199</v>
      </c>
      <c r="EO200" s="28">
        <v>0.118301154696644</v>
      </c>
      <c r="EP200" s="4">
        <v>149.55752688172001</v>
      </c>
      <c r="EQ200" s="26">
        <v>1069.7739137640001</v>
      </c>
      <c r="ER200" s="26">
        <v>303.79381092877799</v>
      </c>
      <c r="ES200" s="28">
        <v>0.283979453060207</v>
      </c>
      <c r="ET200" s="4">
        <v>141.587134972852</v>
      </c>
      <c r="EU200" s="28">
        <v>0.132352390679146</v>
      </c>
      <c r="EV200" s="4">
        <v>169.251075268817</v>
      </c>
      <c r="EW200" s="26">
        <v>733.73703983685402</v>
      </c>
      <c r="EX200" s="26">
        <v>290.205990004554</v>
      </c>
      <c r="EY200" s="28">
        <v>0.39551770491112298</v>
      </c>
      <c r="EZ200" s="4">
        <v>185.83396614054001</v>
      </c>
      <c r="FA200" s="28">
        <v>0.25327052615724499</v>
      </c>
      <c r="FB200" s="4">
        <v>105.50215053763399</v>
      </c>
      <c r="FC200" s="4">
        <v>1915.16521984974</v>
      </c>
      <c r="FD200" s="4">
        <v>963.94355829388701</v>
      </c>
      <c r="FE200" s="28">
        <v>0.50332135750121698</v>
      </c>
      <c r="FF200" s="4">
        <v>589.28542857635398</v>
      </c>
      <c r="FG200" s="28">
        <v>0.30769430358733602</v>
      </c>
      <c r="FH200" s="4">
        <v>342.86317204301099</v>
      </c>
      <c r="FI200" s="4">
        <v>2324.03905095543</v>
      </c>
      <c r="FJ200" s="4">
        <v>1142.18102391702</v>
      </c>
      <c r="FK200" s="28">
        <v>0.49146378304076099</v>
      </c>
      <c r="FL200" s="4">
        <v>717.07111681944605</v>
      </c>
      <c r="FM200" s="28">
        <v>0.30854520991144802</v>
      </c>
      <c r="FN200" s="4">
        <v>409.36006144393201</v>
      </c>
      <c r="FO200" s="4">
        <v>1867.46725226118</v>
      </c>
      <c r="FP200" s="4">
        <v>781.36799615826999</v>
      </c>
      <c r="FQ200" s="28">
        <v>0.41841054787556198</v>
      </c>
      <c r="FR200" s="4">
        <v>450.34383089331902</v>
      </c>
      <c r="FS200" s="28">
        <v>0.241152197099055</v>
      </c>
      <c r="FT200" s="4">
        <v>352.62580645161302</v>
      </c>
      <c r="FU200" s="4">
        <v>1312.86061051967</v>
      </c>
      <c r="FV200" s="4">
        <v>437.90729621077998</v>
      </c>
      <c r="FW200" s="28">
        <v>0.33355201055003397</v>
      </c>
      <c r="FX200" s="4">
        <v>170.50298649470599</v>
      </c>
      <c r="FY200" s="28">
        <v>0.12987135506123201</v>
      </c>
      <c r="FZ200" s="4">
        <v>267.00476190476201</v>
      </c>
      <c r="GA200" s="4">
        <v>2485.5804031890498</v>
      </c>
      <c r="GB200" s="4">
        <v>725.72080402350605</v>
      </c>
      <c r="GC200" s="28">
        <v>0.291972371158218</v>
      </c>
      <c r="GD200" s="4">
        <v>1042.38365300276</v>
      </c>
      <c r="GE200" s="28">
        <v>0.419372333184378</v>
      </c>
      <c r="GF200" s="4">
        <v>338.28494623655899</v>
      </c>
      <c r="GG200" s="4">
        <v>1085.9018023843701</v>
      </c>
      <c r="GH200" s="4">
        <v>-35.456150989526698</v>
      </c>
      <c r="GI200" s="28">
        <v>-3.2651341872417701E-2</v>
      </c>
      <c r="GJ200" s="4">
        <v>-284.866622077724</v>
      </c>
      <c r="GK200" s="28">
        <v>-0.26233184386675401</v>
      </c>
      <c r="GL200" s="4">
        <v>278.71298003072201</v>
      </c>
      <c r="GM200" s="4">
        <v>2023.63587305427</v>
      </c>
      <c r="GN200" s="4">
        <v>556.85153861027197</v>
      </c>
      <c r="GO200" s="28">
        <v>0.27517378300366702</v>
      </c>
      <c r="GP200" s="4">
        <v>254.43010617809401</v>
      </c>
      <c r="GQ200" s="28">
        <v>0.125729193461116</v>
      </c>
      <c r="GR200" s="4">
        <v>318.80860215053798</v>
      </c>
      <c r="GS200" s="4">
        <v>733.73703983685402</v>
      </c>
      <c r="GT200" s="4">
        <v>290.205990004554</v>
      </c>
      <c r="GU200" s="28">
        <v>0.39551770491112298</v>
      </c>
      <c r="GV200" s="4">
        <v>185.83396614054001</v>
      </c>
      <c r="GW200" s="28">
        <v>0.25327052615724499</v>
      </c>
      <c r="GX200" s="4">
        <v>105.50215053763399</v>
      </c>
    </row>
    <row r="201" spans="1:206" x14ac:dyDescent="0.25">
      <c r="A201" s="4" t="s">
        <v>220</v>
      </c>
      <c r="B201" s="4" t="s">
        <v>597</v>
      </c>
      <c r="C201" s="4" t="s">
        <v>598</v>
      </c>
      <c r="D201" s="25" t="s">
        <v>228</v>
      </c>
      <c r="S201" s="26">
        <v>100.588365286658</v>
      </c>
      <c r="T201" s="26">
        <v>383.49072648059399</v>
      </c>
      <c r="U201" s="26">
        <v>781.04294516489006</v>
      </c>
      <c r="V201" s="26">
        <v>663.77540596523204</v>
      </c>
      <c r="W201" s="26">
        <v>1137.0417002582501</v>
      </c>
      <c r="X201" s="26">
        <v>729.18657188169095</v>
      </c>
      <c r="Y201" s="26">
        <v>1007.62424939475</v>
      </c>
      <c r="Z201" s="26">
        <v>942.57216144815698</v>
      </c>
      <c r="AA201" s="26">
        <v>446.32675127023202</v>
      </c>
      <c r="AB201" s="26">
        <v>126.214906822088</v>
      </c>
      <c r="AC201" s="26">
        <v>0</v>
      </c>
      <c r="AD201" s="26">
        <v>0</v>
      </c>
      <c r="AE201" s="26">
        <v>0</v>
      </c>
      <c r="AF201" s="26">
        <v>0</v>
      </c>
      <c r="AG201" s="26">
        <v>0</v>
      </c>
      <c r="AH201" s="26">
        <v>0</v>
      </c>
      <c r="AI201" s="26">
        <v>100.588365286658</v>
      </c>
      <c r="AJ201" s="26">
        <v>1164.5336716454799</v>
      </c>
      <c r="AK201" s="26">
        <v>1800.8171062234801</v>
      </c>
      <c r="AL201" s="26">
        <v>1736.81082127644</v>
      </c>
      <c r="AM201" s="26">
        <v>1388.89891271839</v>
      </c>
      <c r="AN201" s="26">
        <v>126.214906822088</v>
      </c>
      <c r="AR201" s="26">
        <v>1265.12203693214</v>
      </c>
      <c r="AS201" s="26">
        <v>3537.6279274999201</v>
      </c>
      <c r="AT201" s="26">
        <v>1515.1138195404801</v>
      </c>
      <c r="AU201" s="26">
        <f t="shared" si="31"/>
        <v>0</v>
      </c>
      <c r="AV201" s="26">
        <f t="shared" si="32"/>
        <v>1265.12203693214</v>
      </c>
      <c r="AW201" s="26">
        <f t="shared" si="33"/>
        <v>2272.5058905677802</v>
      </c>
      <c r="AX201" s="26">
        <v>0</v>
      </c>
      <c r="AY201" s="26">
        <v>0</v>
      </c>
      <c r="AZ201" s="26">
        <v>0</v>
      </c>
      <c r="BA201" s="26">
        <v>0</v>
      </c>
      <c r="BB201" s="26">
        <v>0</v>
      </c>
      <c r="BC201" s="26">
        <v>0</v>
      </c>
      <c r="BD201" s="26">
        <v>100.588365286658</v>
      </c>
      <c r="BE201" s="26">
        <v>282.90236119393597</v>
      </c>
      <c r="BF201" s="26">
        <v>397.55221868429601</v>
      </c>
      <c r="BG201" s="26">
        <v>-117.267539199658</v>
      </c>
      <c r="BH201" s="26">
        <v>473.26629429301897</v>
      </c>
      <c r="BI201" s="26">
        <v>-407.85512837655898</v>
      </c>
      <c r="BJ201" s="26">
        <v>278.43767751305802</v>
      </c>
      <c r="BK201" s="26">
        <v>-65.052087946592096</v>
      </c>
      <c r="BL201" s="26">
        <v>-496.24541017792598</v>
      </c>
      <c r="BM201" s="26" t="s">
        <v>409</v>
      </c>
      <c r="BN201" s="4" t="s">
        <v>409</v>
      </c>
      <c r="BO201" s="27">
        <v>183</v>
      </c>
      <c r="BP201" s="4" t="s">
        <v>253</v>
      </c>
      <c r="CU201" s="26">
        <v>108.173083852614</v>
      </c>
      <c r="CV201" s="26">
        <v>33.1152055078201</v>
      </c>
      <c r="CW201" s="28">
        <v>0.30613165797269398</v>
      </c>
      <c r="CX201" s="4">
        <v>-6.1032322107059702</v>
      </c>
      <c r="CY201" s="28">
        <v>-5.6420987489102299E-2</v>
      </c>
      <c r="CZ201" s="4">
        <v>36.919354838709701</v>
      </c>
      <c r="DA201" s="26">
        <v>402.50676790305198</v>
      </c>
      <c r="DB201" s="26">
        <v>123.122724181092</v>
      </c>
      <c r="DC201" s="28">
        <v>0.30588982347434102</v>
      </c>
      <c r="DD201" s="4">
        <v>-11.8669320242232</v>
      </c>
      <c r="DE201" s="28">
        <v>-2.94825651902616E-2</v>
      </c>
      <c r="DF201" s="4">
        <v>145.05376344086</v>
      </c>
      <c r="DG201" s="26">
        <v>798.65728194614996</v>
      </c>
      <c r="DH201" s="26">
        <v>497.03431830928298</v>
      </c>
      <c r="DI201" s="28">
        <v>0.62233742751098597</v>
      </c>
      <c r="DJ201" s="4">
        <v>358.67001451148502</v>
      </c>
      <c r="DK201" s="28">
        <v>0.44909127183750902</v>
      </c>
      <c r="DL201" s="4">
        <v>141.568778801843</v>
      </c>
      <c r="DM201" s="26">
        <v>647.58484066019696</v>
      </c>
      <c r="DN201" s="26">
        <v>276.49657139025902</v>
      </c>
      <c r="DO201" s="28">
        <v>0.42696578738374602</v>
      </c>
      <c r="DP201" s="4">
        <v>107.792437366941</v>
      </c>
      <c r="DQ201" s="28">
        <v>0.166452996733291</v>
      </c>
      <c r="DR201" s="4">
        <v>171.94623655914</v>
      </c>
      <c r="DS201" s="26">
        <v>1039.52241445864</v>
      </c>
      <c r="DT201" s="26">
        <v>676.63580823032896</v>
      </c>
      <c r="DU201" s="28">
        <v>0.65091026303911304</v>
      </c>
      <c r="DV201" s="4">
        <v>491.10604793023202</v>
      </c>
      <c r="DW201" s="28">
        <v>0.47243430357967597</v>
      </c>
      <c r="DX201" s="4">
        <v>176.074193548387</v>
      </c>
      <c r="DY201" s="26">
        <v>685.42539678348805</v>
      </c>
      <c r="DZ201" s="26">
        <v>430.32744957894897</v>
      </c>
      <c r="EA201" s="28">
        <v>0.62782536450845905</v>
      </c>
      <c r="EB201" s="4">
        <v>300.52112144777999</v>
      </c>
      <c r="EC201" s="28">
        <v>0.438444683926278</v>
      </c>
      <c r="ED201" s="4">
        <v>139.90430107526899</v>
      </c>
      <c r="EE201" s="26">
        <v>997.95061861858403</v>
      </c>
      <c r="EF201" s="26">
        <v>758.02412757077605</v>
      </c>
      <c r="EG201" s="28">
        <v>0.75958079831652703</v>
      </c>
      <c r="EH201" s="4">
        <v>622.03969864629801</v>
      </c>
      <c r="EI201" s="28">
        <v>0.62331711313267002</v>
      </c>
      <c r="EJ201" s="4">
        <v>134.07373271889401</v>
      </c>
      <c r="EK201" s="26">
        <v>941.27419634683099</v>
      </c>
      <c r="EL201" s="26">
        <v>687.11770163153994</v>
      </c>
      <c r="EM201" s="28">
        <v>0.72998676081667302</v>
      </c>
      <c r="EN201" s="4">
        <v>575.57426474255396</v>
      </c>
      <c r="EO201" s="28">
        <v>0.611484163675589</v>
      </c>
      <c r="EP201" s="4">
        <v>127.81720430107499</v>
      </c>
      <c r="EQ201" s="26">
        <v>448.995246255523</v>
      </c>
      <c r="ER201" s="26">
        <v>288.64401396231398</v>
      </c>
      <c r="ES201" s="28">
        <v>0.64286652558019897</v>
      </c>
      <c r="ET201" s="4">
        <v>223.33446051047</v>
      </c>
      <c r="EU201" s="28">
        <v>0.49740940995034499</v>
      </c>
      <c r="EV201" s="4">
        <v>74.321236559139805</v>
      </c>
      <c r="EW201" s="26">
        <v>123.283693597181</v>
      </c>
      <c r="EX201" s="26">
        <v>64.717907108453204</v>
      </c>
      <c r="EY201" s="28">
        <v>0.52495107195533297</v>
      </c>
      <c r="EZ201" s="4">
        <v>44.714712972302102</v>
      </c>
      <c r="FA201" s="28">
        <v>0.36269770695225501</v>
      </c>
      <c r="FB201" s="4">
        <v>22.188172043010798</v>
      </c>
      <c r="FC201" s="4">
        <v>0</v>
      </c>
      <c r="FD201" s="4">
        <v>0</v>
      </c>
      <c r="FF201" s="4">
        <v>0</v>
      </c>
      <c r="FH201" s="4">
        <v>0</v>
      </c>
      <c r="FI201" s="4">
        <v>0</v>
      </c>
      <c r="FJ201" s="4">
        <v>0</v>
      </c>
      <c r="FL201" s="4">
        <v>0</v>
      </c>
      <c r="FN201" s="4">
        <v>0</v>
      </c>
      <c r="FO201" s="4">
        <v>108.173083852614</v>
      </c>
      <c r="FP201" s="4">
        <v>33.1152055078201</v>
      </c>
      <c r="FQ201" s="28">
        <v>0.30613165797269398</v>
      </c>
      <c r="FR201" s="4">
        <v>-6.1032322107059702</v>
      </c>
      <c r="FS201" s="28">
        <v>-5.6420987489102299E-2</v>
      </c>
      <c r="FT201" s="4">
        <v>36.919354838709701</v>
      </c>
      <c r="FU201" s="4">
        <v>1201.1640498492</v>
      </c>
      <c r="FV201" s="4">
        <v>620.15704249037503</v>
      </c>
      <c r="FW201" s="28">
        <v>0.51629670615619205</v>
      </c>
      <c r="FX201" s="4">
        <v>346.80308248726101</v>
      </c>
      <c r="FY201" s="28">
        <v>0.28872249592451599</v>
      </c>
      <c r="FZ201" s="4">
        <v>286.62254224270401</v>
      </c>
      <c r="GA201" s="4">
        <v>1687.1072551188399</v>
      </c>
      <c r="GB201" s="4">
        <v>309.61177689807897</v>
      </c>
      <c r="GC201" s="28">
        <v>0.18351635674536301</v>
      </c>
      <c r="GD201" s="4">
        <v>598.89848529717301</v>
      </c>
      <c r="GE201" s="28">
        <v>0.354985424595893</v>
      </c>
      <c r="GF201" s="4">
        <v>348.02043010752698</v>
      </c>
      <c r="GG201" s="4">
        <v>1683.3760154020699</v>
      </c>
      <c r="GH201" s="4">
        <v>1188.35157714972</v>
      </c>
      <c r="GI201" s="28">
        <v>0.70593353254227498</v>
      </c>
      <c r="GJ201" s="4">
        <v>922.56082009407805</v>
      </c>
      <c r="GK201" s="28">
        <v>0.54804203674823404</v>
      </c>
      <c r="GL201" s="4">
        <v>273.97803379416303</v>
      </c>
      <c r="GM201" s="4">
        <v>1390.26944260235</v>
      </c>
      <c r="GN201" s="4">
        <v>975.761715593855</v>
      </c>
      <c r="GO201" s="28">
        <v>0.70185079646675597</v>
      </c>
      <c r="GP201" s="4">
        <v>798.90872525302404</v>
      </c>
      <c r="GQ201" s="28">
        <v>0.57464308771514006</v>
      </c>
      <c r="GR201" s="4">
        <v>202.13844086021501</v>
      </c>
      <c r="GS201" s="4">
        <v>123.283693597181</v>
      </c>
      <c r="GT201" s="4">
        <v>64.717907108453204</v>
      </c>
      <c r="GU201" s="28">
        <v>0.52495107195533297</v>
      </c>
      <c r="GV201" s="4">
        <v>44.714712972302102</v>
      </c>
      <c r="GW201" s="28">
        <v>0.36269770695225501</v>
      </c>
      <c r="GX201" s="4">
        <v>22.188172043010798</v>
      </c>
    </row>
    <row r="202" spans="1:206" x14ac:dyDescent="0.25">
      <c r="A202" s="4" t="s">
        <v>220</v>
      </c>
      <c r="B202" s="4" t="s">
        <v>599</v>
      </c>
      <c r="C202" s="4" t="s">
        <v>600</v>
      </c>
      <c r="D202" s="25" t="s">
        <v>248</v>
      </c>
      <c r="P202" s="26">
        <v>97.562681033310696</v>
      </c>
      <c r="Q202" s="26">
        <v>364.09302099111898</v>
      </c>
      <c r="R202" s="26">
        <v>590.69299122760594</v>
      </c>
      <c r="S202" s="26">
        <v>659.15235271973495</v>
      </c>
      <c r="T202" s="26">
        <v>730.70165695032904</v>
      </c>
      <c r="U202" s="26">
        <v>738.64601643828905</v>
      </c>
      <c r="V202" s="26">
        <v>1044.9811428467899</v>
      </c>
      <c r="W202" s="26">
        <v>855.30694959035702</v>
      </c>
      <c r="X202" s="26">
        <v>847.89251126239901</v>
      </c>
      <c r="Y202" s="26">
        <v>768.40180287770602</v>
      </c>
      <c r="Z202" s="26">
        <v>1281.6625377033299</v>
      </c>
      <c r="AA202" s="26">
        <v>788.91987558975802</v>
      </c>
      <c r="AB202" s="26">
        <v>495.57856320905699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461.65570202443001</v>
      </c>
      <c r="AI202" s="26">
        <v>1249.8453439473401</v>
      </c>
      <c r="AJ202" s="26">
        <v>1469.34767338862</v>
      </c>
      <c r="AK202" s="26">
        <v>1900.28809243715</v>
      </c>
      <c r="AL202" s="26">
        <v>1616.2943141401099</v>
      </c>
      <c r="AM202" s="26">
        <v>2070.5824132930902</v>
      </c>
      <c r="AN202" s="26">
        <v>495.57856320905699</v>
      </c>
      <c r="AQ202" s="26">
        <v>461.65570202443001</v>
      </c>
      <c r="AR202" s="26">
        <v>2719.1930173359601</v>
      </c>
      <c r="AS202" s="26">
        <v>3516.5824065772499</v>
      </c>
      <c r="AT202" s="26">
        <v>2566.1609765021499</v>
      </c>
      <c r="AU202" s="26">
        <f t="shared" si="31"/>
        <v>461.65570202443001</v>
      </c>
      <c r="AV202" s="26">
        <f t="shared" si="32"/>
        <v>2257.5373153115302</v>
      </c>
      <c r="AW202" s="26">
        <f t="shared" si="33"/>
        <v>797.38938924128979</v>
      </c>
      <c r="AX202" s="26">
        <v>0</v>
      </c>
      <c r="AY202" s="26">
        <v>0</v>
      </c>
      <c r="AZ202" s="26">
        <v>0</v>
      </c>
      <c r="BA202" s="26">
        <v>97.562681033310696</v>
      </c>
      <c r="BB202" s="26">
        <v>266.530339957808</v>
      </c>
      <c r="BC202" s="26">
        <v>226.599970236487</v>
      </c>
      <c r="BD202" s="26">
        <v>68.459361492128394</v>
      </c>
      <c r="BE202" s="26">
        <v>71.549304230594501</v>
      </c>
      <c r="BF202" s="26">
        <v>7.9443594879594501</v>
      </c>
      <c r="BG202" s="26">
        <v>306.33512640850199</v>
      </c>
      <c r="BH202" s="26">
        <v>-189.674193256433</v>
      </c>
      <c r="BI202" s="26">
        <v>-7.4144383279572104</v>
      </c>
      <c r="BJ202" s="26">
        <v>-79.490708384693804</v>
      </c>
      <c r="BK202" s="26">
        <v>513.26073482562697</v>
      </c>
      <c r="BL202" s="26">
        <v>-492.742662113574</v>
      </c>
      <c r="BM202" s="26" t="s">
        <v>409</v>
      </c>
      <c r="BN202" s="4" t="s">
        <v>409</v>
      </c>
      <c r="BO202" s="27">
        <v>184</v>
      </c>
      <c r="BP202" s="4" t="s">
        <v>253</v>
      </c>
      <c r="CC202" s="26">
        <v>97.562681033310696</v>
      </c>
      <c r="CD202" s="26">
        <v>42.755210374416301</v>
      </c>
      <c r="CE202" s="28">
        <v>0.43823324576144501</v>
      </c>
      <c r="CF202" s="4">
        <v>8.4230663618374795</v>
      </c>
      <c r="CG202" s="28">
        <v>8.63349210233533E-2</v>
      </c>
      <c r="CH202" s="4">
        <v>25.063440860215099</v>
      </c>
      <c r="CI202" s="26">
        <v>364.09302099111898</v>
      </c>
      <c r="CJ202" s="26">
        <v>275.60343593368799</v>
      </c>
      <c r="CK202" s="28">
        <v>0.75695885404079399</v>
      </c>
      <c r="CL202" s="4">
        <v>229.81299967146401</v>
      </c>
      <c r="CM202" s="28">
        <v>0.63119309193534201</v>
      </c>
      <c r="CN202" s="4">
        <v>35.548387096774199</v>
      </c>
      <c r="CO202" s="26">
        <v>590.69299122760594</v>
      </c>
      <c r="CP202" s="26">
        <v>388.38087843979798</v>
      </c>
      <c r="CQ202" s="28">
        <v>0.65750040072872196</v>
      </c>
      <c r="CR202" s="4">
        <v>303.04997813860598</v>
      </c>
      <c r="CS202" s="28">
        <v>0.51304143207928199</v>
      </c>
      <c r="CT202" s="4">
        <v>48.274193548387103</v>
      </c>
      <c r="CU202" s="26">
        <v>659.15235271973495</v>
      </c>
      <c r="CV202" s="26">
        <v>354.63762264884201</v>
      </c>
      <c r="CW202" s="28">
        <v>0.53802071886047098</v>
      </c>
      <c r="CX202" s="4">
        <v>269.42286041328401</v>
      </c>
      <c r="CY202" s="28">
        <v>0.40874140750862198</v>
      </c>
      <c r="CZ202" s="4">
        <v>62.9537634408602</v>
      </c>
      <c r="DA202" s="26">
        <v>730.70165695032904</v>
      </c>
      <c r="DB202" s="26">
        <v>374.76801005292498</v>
      </c>
      <c r="DC202" s="28">
        <v>0.51288786126072905</v>
      </c>
      <c r="DD202" s="4">
        <v>247.91813208602599</v>
      </c>
      <c r="DE202" s="28">
        <v>0.33928776502402103</v>
      </c>
      <c r="DF202" s="4">
        <v>83.268817204301101</v>
      </c>
      <c r="DG202" s="26">
        <v>738.64601643828905</v>
      </c>
      <c r="DH202" s="26">
        <v>397.74948654009302</v>
      </c>
      <c r="DI202" s="28">
        <v>0.53848457541004402</v>
      </c>
      <c r="DJ202" s="4">
        <v>266.04787606495898</v>
      </c>
      <c r="DK202" s="28">
        <v>0.36018318672837102</v>
      </c>
      <c r="DL202" s="4">
        <v>77.596774193548399</v>
      </c>
      <c r="DM202" s="26">
        <v>1045.24615672291</v>
      </c>
      <c r="DN202" s="26">
        <v>702.35153643975696</v>
      </c>
      <c r="DO202" s="28">
        <v>0.67194845149375404</v>
      </c>
      <c r="DP202" s="4">
        <v>600.92059273108498</v>
      </c>
      <c r="DQ202" s="28">
        <v>0.57490820594367098</v>
      </c>
      <c r="DR202" s="4">
        <v>63.888172043010698</v>
      </c>
      <c r="DS202" s="26">
        <v>855.33696242959104</v>
      </c>
      <c r="DT202" s="26">
        <v>529.14840150240195</v>
      </c>
      <c r="DU202" s="28">
        <v>0.61864320699920605</v>
      </c>
      <c r="DV202" s="4">
        <v>425.63041067938099</v>
      </c>
      <c r="DW202" s="28">
        <v>0.49761723084008302</v>
      </c>
      <c r="DX202" s="4">
        <v>80.251612903225805</v>
      </c>
      <c r="DY202" s="26">
        <v>847.88388655762503</v>
      </c>
      <c r="DZ202" s="26">
        <v>583.10710368897401</v>
      </c>
      <c r="EA202" s="28">
        <v>0.68772046849052104</v>
      </c>
      <c r="EB202" s="4">
        <v>497.95303045757601</v>
      </c>
      <c r="EC202" s="28">
        <v>0.58728917762459898</v>
      </c>
      <c r="ED202" s="4">
        <v>74.056989247311805</v>
      </c>
      <c r="EE202" s="26">
        <v>768.37328819868605</v>
      </c>
      <c r="EF202" s="26">
        <v>578.36352580204596</v>
      </c>
      <c r="EG202" s="28">
        <v>0.75271165029424203</v>
      </c>
      <c r="EH202" s="4">
        <v>483.10805041551799</v>
      </c>
      <c r="EI202" s="28">
        <v>0.62874133944463295</v>
      </c>
      <c r="EJ202" s="4">
        <v>85.248847926267302</v>
      </c>
      <c r="EK202" s="26">
        <v>1282.89698196074</v>
      </c>
      <c r="EL202" s="26">
        <v>861.31959753241904</v>
      </c>
      <c r="EM202" s="28">
        <v>0.67138640876370803</v>
      </c>
      <c r="EN202" s="4">
        <v>781.288995827245</v>
      </c>
      <c r="EO202" s="28">
        <v>0.60900368994020804</v>
      </c>
      <c r="EP202" s="4">
        <v>83.137096774193594</v>
      </c>
      <c r="EQ202" s="26">
        <v>788.91402865257601</v>
      </c>
      <c r="ER202" s="26">
        <v>469.06372633256098</v>
      </c>
      <c r="ES202" s="28">
        <v>0.59456887480337695</v>
      </c>
      <c r="ET202" s="4">
        <v>384.38074179657701</v>
      </c>
      <c r="EU202" s="28">
        <v>0.48722766719344501</v>
      </c>
      <c r="EV202" s="4">
        <v>79.729032258064507</v>
      </c>
      <c r="EW202" s="26">
        <v>495.573909227824</v>
      </c>
      <c r="EX202" s="26">
        <v>407.69869260855302</v>
      </c>
      <c r="EY202" s="28">
        <v>0.82267989701840005</v>
      </c>
      <c r="EZ202" s="4">
        <v>359.570518293688</v>
      </c>
      <c r="FA202" s="28">
        <v>0.72556385959452796</v>
      </c>
      <c r="FB202" s="4">
        <v>36.874731182795699</v>
      </c>
      <c r="FC202" s="4">
        <v>0</v>
      </c>
      <c r="FD202" s="4">
        <v>0</v>
      </c>
      <c r="FF202" s="4">
        <v>0</v>
      </c>
      <c r="FH202" s="4">
        <v>0</v>
      </c>
      <c r="FI202" s="4">
        <v>461.65570202443001</v>
      </c>
      <c r="FJ202" s="4">
        <v>318.35864630810499</v>
      </c>
      <c r="FK202" s="28">
        <v>0.68960189360177704</v>
      </c>
      <c r="FL202" s="4">
        <v>238.236066033301</v>
      </c>
      <c r="FM202" s="28">
        <v>0.51604705625556002</v>
      </c>
      <c r="FN202" s="4">
        <v>60.611827956989202</v>
      </c>
      <c r="FO202" s="4">
        <v>1249.8453439473401</v>
      </c>
      <c r="FP202" s="4">
        <v>743.01850108864096</v>
      </c>
      <c r="FQ202" s="28">
        <v>0.59448835384863896</v>
      </c>
      <c r="FR202" s="4">
        <v>572.47283855188903</v>
      </c>
      <c r="FS202" s="28">
        <v>0.45803494114229298</v>
      </c>
      <c r="FT202" s="4">
        <v>111.22795698924701</v>
      </c>
      <c r="FU202" s="4">
        <v>1469.34767338862</v>
      </c>
      <c r="FV202" s="4">
        <v>772.517496593018</v>
      </c>
      <c r="FW202" s="28">
        <v>0.52575541553853899</v>
      </c>
      <c r="FX202" s="4">
        <v>513.966008150986</v>
      </c>
      <c r="FY202" s="28">
        <v>0.349791963780549</v>
      </c>
      <c r="FZ202" s="4">
        <v>160.86559139784899</v>
      </c>
      <c r="GA202" s="4">
        <v>1900.5831191525001</v>
      </c>
      <c r="GB202" s="4">
        <v>1056.9891590886</v>
      </c>
      <c r="GC202" s="28">
        <v>0.55613940186942601</v>
      </c>
      <c r="GD202" s="4">
        <v>1026.55100341047</v>
      </c>
      <c r="GE202" s="28">
        <v>0.54012423506540497</v>
      </c>
      <c r="GF202" s="4">
        <v>144.139784946237</v>
      </c>
      <c r="GG202" s="4">
        <v>1616.25717475631</v>
      </c>
      <c r="GH202" s="4">
        <v>1161.47062949102</v>
      </c>
      <c r="GI202" s="28">
        <v>0.718617462388768</v>
      </c>
      <c r="GJ202" s="4">
        <v>981.06108087309497</v>
      </c>
      <c r="GK202" s="28">
        <v>0.60699565403074696</v>
      </c>
      <c r="GL202" s="4">
        <v>159.30583717357899</v>
      </c>
      <c r="GM202" s="4">
        <v>2071.8110106133099</v>
      </c>
      <c r="GN202" s="4">
        <v>1330.38332386498</v>
      </c>
      <c r="GO202" s="28">
        <v>0.64213546363533902</v>
      </c>
      <c r="GP202" s="4">
        <v>1165.6697376238201</v>
      </c>
      <c r="GQ202" s="28">
        <v>0.56263323809576204</v>
      </c>
      <c r="GR202" s="4">
        <v>162.86612903225799</v>
      </c>
      <c r="GS202" s="4">
        <v>495.573909227824</v>
      </c>
      <c r="GT202" s="4">
        <v>407.69869260855302</v>
      </c>
      <c r="GU202" s="28">
        <v>0.82267989701840005</v>
      </c>
      <c r="GV202" s="4">
        <v>359.570518293688</v>
      </c>
      <c r="GW202" s="28">
        <v>0.72556385959452796</v>
      </c>
      <c r="GX202" s="4">
        <v>36.874731182795699</v>
      </c>
    </row>
    <row r="203" spans="1:206" x14ac:dyDescent="0.25">
      <c r="A203" s="4" t="s">
        <v>220</v>
      </c>
      <c r="B203" s="4" t="s">
        <v>601</v>
      </c>
      <c r="C203" s="4" t="s">
        <v>602</v>
      </c>
      <c r="D203" s="25" t="s">
        <v>248</v>
      </c>
      <c r="M203" s="26">
        <v>46.306825409508598</v>
      </c>
      <c r="N203" s="26">
        <v>667.51981388269405</v>
      </c>
      <c r="O203" s="26">
        <v>1211.7148780986699</v>
      </c>
      <c r="P203" s="26">
        <v>1196.3508695171499</v>
      </c>
      <c r="Q203" s="26">
        <v>1063.51852185348</v>
      </c>
      <c r="R203" s="26">
        <v>1263.7436790322299</v>
      </c>
      <c r="S203" s="26">
        <v>1133.85389027719</v>
      </c>
      <c r="T203" s="26">
        <v>949.27026937883795</v>
      </c>
      <c r="U203" s="26">
        <v>953.15067865915398</v>
      </c>
      <c r="V203" s="26">
        <v>1107.9409027745</v>
      </c>
      <c r="W203" s="26">
        <v>1174.36955779806</v>
      </c>
      <c r="X203" s="26">
        <v>652.26147802234902</v>
      </c>
      <c r="Y203" s="26">
        <v>553.441807058481</v>
      </c>
      <c r="Z203" s="26">
        <v>596.22711675209302</v>
      </c>
      <c r="AA203" s="26">
        <v>281.301157687939</v>
      </c>
      <c r="AB203" s="26">
        <v>339.74355327675602</v>
      </c>
      <c r="AC203" s="26">
        <v>0</v>
      </c>
      <c r="AD203" s="26">
        <v>0</v>
      </c>
      <c r="AE203" s="26">
        <v>0</v>
      </c>
      <c r="AF203" s="26">
        <v>46.306825409508598</v>
      </c>
      <c r="AG203" s="26">
        <v>1879.2346919813599</v>
      </c>
      <c r="AH203" s="26">
        <v>2259.8693913706302</v>
      </c>
      <c r="AI203" s="26">
        <v>2397.5975693094201</v>
      </c>
      <c r="AJ203" s="26">
        <v>1902.42094803799</v>
      </c>
      <c r="AK203" s="26">
        <v>2282.3104605725698</v>
      </c>
      <c r="AL203" s="26">
        <v>1205.70328508083</v>
      </c>
      <c r="AM203" s="26">
        <v>877.52827444003196</v>
      </c>
      <c r="AN203" s="26">
        <v>339.74355327675602</v>
      </c>
      <c r="AP203" s="26">
        <v>46.306825409508598</v>
      </c>
      <c r="AQ203" s="26">
        <v>4139.1040833520001</v>
      </c>
      <c r="AR203" s="26">
        <v>4300.0185173474101</v>
      </c>
      <c r="AS203" s="26">
        <v>3488.0137456533998</v>
      </c>
      <c r="AT203" s="26">
        <v>1217.2718277167901</v>
      </c>
      <c r="AU203" s="26">
        <f t="shared" si="31"/>
        <v>4092.7972579424913</v>
      </c>
      <c r="AV203" s="26">
        <f t="shared" si="32"/>
        <v>160.91443399541004</v>
      </c>
      <c r="AW203" s="26">
        <f t="shared" si="33"/>
        <v>-812.00477169401029</v>
      </c>
      <c r="AX203" s="26">
        <v>46.306825409508598</v>
      </c>
      <c r="AY203" s="26">
        <v>621.21298847318599</v>
      </c>
      <c r="AZ203" s="26">
        <v>544.19506421597498</v>
      </c>
      <c r="BA203" s="26">
        <v>-15.364008581515201</v>
      </c>
      <c r="BB203" s="26">
        <v>-132.83234766367599</v>
      </c>
      <c r="BC203" s="26">
        <v>200.22515717875501</v>
      </c>
      <c r="BD203" s="26">
        <v>-129.88978875504699</v>
      </c>
      <c r="BE203" s="26">
        <v>-184.58362089834799</v>
      </c>
      <c r="BF203" s="26">
        <v>3.8804092803161399</v>
      </c>
      <c r="BG203" s="26">
        <v>154.79022411534899</v>
      </c>
      <c r="BH203" s="26">
        <v>66.428655023561305</v>
      </c>
      <c r="BI203" s="26">
        <v>-522.10807977571505</v>
      </c>
      <c r="BJ203" s="26">
        <v>-98.819670963868006</v>
      </c>
      <c r="BK203" s="26">
        <v>42.785309693612398</v>
      </c>
      <c r="BL203" s="26">
        <v>-314.92595906415397</v>
      </c>
      <c r="BM203" s="26" t="s">
        <v>271</v>
      </c>
      <c r="BN203" s="4" t="s">
        <v>271</v>
      </c>
      <c r="BO203" s="27">
        <v>185</v>
      </c>
      <c r="BP203" s="4" t="s">
        <v>253</v>
      </c>
      <c r="BQ203" s="26">
        <v>667.51981388269405</v>
      </c>
      <c r="BR203" s="26">
        <v>-139.36902758408101</v>
      </c>
      <c r="BS203" s="28">
        <v>-0.208786353132242</v>
      </c>
      <c r="BT203" s="4">
        <v>-271.82180928075098</v>
      </c>
      <c r="BU203" s="28">
        <v>-0.40721159676096103</v>
      </c>
      <c r="BV203" s="4">
        <v>83.466666666666697</v>
      </c>
      <c r="BW203" s="26">
        <v>1211.7148780986699</v>
      </c>
      <c r="BX203" s="26">
        <v>-33.504528420693902</v>
      </c>
      <c r="BY203" s="28">
        <v>-2.7650505103367799E-2</v>
      </c>
      <c r="BZ203" s="4">
        <v>-238.50211032907001</v>
      </c>
      <c r="CA203" s="28">
        <v>-0.196830223545088</v>
      </c>
      <c r="CB203" s="4">
        <v>152.629032258065</v>
      </c>
      <c r="CC203" s="26">
        <v>1196.3508695171499</v>
      </c>
      <c r="CD203" s="26">
        <v>-2.8915836975634202</v>
      </c>
      <c r="CE203" s="28">
        <v>-2.4170030475511401E-3</v>
      </c>
      <c r="CF203" s="4">
        <v>-207.715687556631</v>
      </c>
      <c r="CG203" s="28">
        <v>-0.17362438800288099</v>
      </c>
      <c r="CH203" s="4">
        <v>143.79327956989201</v>
      </c>
      <c r="CI203" s="26">
        <v>1063.51852185348</v>
      </c>
      <c r="CJ203" s="26">
        <v>-39.901721363412499</v>
      </c>
      <c r="CK203" s="28">
        <v>-3.7518595627157099E-2</v>
      </c>
      <c r="CL203" s="4">
        <v>-276.524037592865</v>
      </c>
      <c r="CM203" s="28">
        <v>-0.26000867113338499</v>
      </c>
      <c r="CN203" s="4">
        <v>147.01267281106001</v>
      </c>
      <c r="CO203" s="26">
        <v>1263.7436790322299</v>
      </c>
      <c r="CP203" s="26">
        <v>186.171392627708</v>
      </c>
      <c r="CQ203" s="28">
        <v>0.14731736800478101</v>
      </c>
      <c r="CR203" s="4">
        <v>11.8139540981136</v>
      </c>
      <c r="CS203" s="28">
        <v>9.3483783888522794E-3</v>
      </c>
      <c r="CT203" s="4">
        <v>145.814516129032</v>
      </c>
      <c r="CU203" s="26">
        <v>1133.85389027719</v>
      </c>
      <c r="CV203" s="26">
        <v>318.415903057766</v>
      </c>
      <c r="CW203" s="28">
        <v>0.28082622089864201</v>
      </c>
      <c r="CX203" s="4">
        <v>161.490890035766</v>
      </c>
      <c r="CY203" s="28">
        <v>0.14242654315565101</v>
      </c>
      <c r="CZ203" s="4">
        <v>129.92258064516099</v>
      </c>
      <c r="DA203" s="26">
        <v>949.27026937883795</v>
      </c>
      <c r="DB203" s="26">
        <v>133.16447620538199</v>
      </c>
      <c r="DC203" s="28">
        <v>0.14028088785769999</v>
      </c>
      <c r="DD203" s="4">
        <v>-21.341355530744199</v>
      </c>
      <c r="DE203" s="28">
        <v>-2.24818539241823E-2</v>
      </c>
      <c r="DF203" s="4">
        <v>108.709677419355</v>
      </c>
      <c r="DG203" s="26">
        <v>953.15067865915398</v>
      </c>
      <c r="DH203" s="26">
        <v>234.461536445083</v>
      </c>
      <c r="DI203" s="28">
        <v>0.24598580444270601</v>
      </c>
      <c r="DJ203" s="4">
        <v>78.117764093167295</v>
      </c>
      <c r="DK203" s="28">
        <v>8.1957413284392405E-2</v>
      </c>
      <c r="DL203" s="4">
        <v>99.806451612903203</v>
      </c>
      <c r="DM203" s="26">
        <v>1108.0906631795599</v>
      </c>
      <c r="DN203" s="26">
        <v>480.64173695686901</v>
      </c>
      <c r="DO203" s="28">
        <v>0.43375668880533202</v>
      </c>
      <c r="DP203" s="4">
        <v>325.95849222081699</v>
      </c>
      <c r="DQ203" s="28">
        <v>0.29416229470385602</v>
      </c>
      <c r="DR203" s="4">
        <v>99.073118279569897</v>
      </c>
      <c r="DS203" s="26">
        <v>1174.78967158655</v>
      </c>
      <c r="DT203" s="26">
        <v>691.62135491000004</v>
      </c>
      <c r="DU203" s="28">
        <v>0.58871930153758201</v>
      </c>
      <c r="DV203" s="4">
        <v>588.25847837694403</v>
      </c>
      <c r="DW203" s="28">
        <v>0.50073514655819396</v>
      </c>
      <c r="DX203" s="4">
        <v>95.612903225806406</v>
      </c>
      <c r="DY203" s="26">
        <v>652.26147802234902</v>
      </c>
      <c r="DZ203" s="26">
        <v>23.357957323885199</v>
      </c>
      <c r="EA203" s="28">
        <v>3.5810726389524601E-2</v>
      </c>
      <c r="EB203" s="4">
        <v>-87.550158554005506</v>
      </c>
      <c r="EC203" s="28">
        <v>-0.13422555448078399</v>
      </c>
      <c r="ED203" s="4">
        <v>100.477419354839</v>
      </c>
      <c r="EE203" s="26">
        <v>553.441807058481</v>
      </c>
      <c r="EF203" s="26">
        <v>-53.240776738705001</v>
      </c>
      <c r="EG203" s="28">
        <v>-9.6199412584454802E-2</v>
      </c>
      <c r="EH203" s="4">
        <v>-144.17379604329199</v>
      </c>
      <c r="EI203" s="28">
        <v>-0.26050398470901498</v>
      </c>
      <c r="EJ203" s="4">
        <v>93.516129032258107</v>
      </c>
      <c r="EK203" s="26">
        <v>596.22711675209302</v>
      </c>
      <c r="EL203" s="26">
        <v>23.787958753290201</v>
      </c>
      <c r="EM203" s="28">
        <v>3.9897478804509098E-2</v>
      </c>
      <c r="EN203" s="4">
        <v>-58.761472011425802</v>
      </c>
      <c r="EO203" s="28">
        <v>-9.8555517453692607E-2</v>
      </c>
      <c r="EP203" s="4">
        <v>83.253763440860197</v>
      </c>
      <c r="EQ203" s="26">
        <v>281.301157687939</v>
      </c>
      <c r="ER203" s="26">
        <v>-208.481598551422</v>
      </c>
      <c r="ES203" s="28">
        <v>-0.74113309829567398</v>
      </c>
      <c r="ET203" s="4">
        <v>-283.31874078004103</v>
      </c>
      <c r="EU203" s="28">
        <v>-1.0071723241691799</v>
      </c>
      <c r="EV203" s="4">
        <v>73.178494623655894</v>
      </c>
      <c r="EW203" s="26">
        <v>339.74355327675602</v>
      </c>
      <c r="EX203" s="26">
        <v>157.166844066544</v>
      </c>
      <c r="EY203" s="28">
        <v>0.462604345397292</v>
      </c>
      <c r="EZ203" s="4">
        <v>130.861609357947</v>
      </c>
      <c r="FA203" s="28">
        <v>0.38517760851034299</v>
      </c>
      <c r="FB203" s="4">
        <v>26</v>
      </c>
      <c r="FC203" s="4">
        <v>1879.2346919813599</v>
      </c>
      <c r="FD203" s="4">
        <v>-172.873556004775</v>
      </c>
      <c r="FE203" s="28">
        <v>-9.1991466921306206E-2</v>
      </c>
      <c r="FF203" s="4">
        <v>-510.32391960982102</v>
      </c>
      <c r="FG203" s="28">
        <v>-0.27155943948212402</v>
      </c>
      <c r="FH203" s="4">
        <v>236.09569892473101</v>
      </c>
      <c r="FI203" s="4">
        <v>2259.8693913706302</v>
      </c>
      <c r="FJ203" s="4">
        <v>-42.793305060975896</v>
      </c>
      <c r="FK203" s="28">
        <v>-1.8936185084139499E-2</v>
      </c>
      <c r="FL203" s="4">
        <v>-484.239725149496</v>
      </c>
      <c r="FM203" s="28">
        <v>-0.21427774852767001</v>
      </c>
      <c r="FN203" s="4">
        <v>290.80595238095202</v>
      </c>
      <c r="FO203" s="4">
        <v>2397.5975693094201</v>
      </c>
      <c r="FP203" s="4">
        <v>504.58729568547301</v>
      </c>
      <c r="FQ203" s="28">
        <v>0.210455375057295</v>
      </c>
      <c r="FR203" s="4">
        <v>173.30484413387899</v>
      </c>
      <c r="FS203" s="28">
        <v>7.22827076371272E-2</v>
      </c>
      <c r="FT203" s="4">
        <v>275.73709677419401</v>
      </c>
      <c r="FU203" s="4">
        <v>1902.42094803799</v>
      </c>
      <c r="FV203" s="4">
        <v>367.62601265046499</v>
      </c>
      <c r="FW203" s="28">
        <v>0.19324115045600501</v>
      </c>
      <c r="FX203" s="4">
        <v>56.7764085624231</v>
      </c>
      <c r="FY203" s="28">
        <v>2.9844293199661101E-2</v>
      </c>
      <c r="FZ203" s="4">
        <v>208.51612903225799</v>
      </c>
      <c r="GA203" s="4">
        <v>2282.8803347661101</v>
      </c>
      <c r="GB203" s="4">
        <v>799.05764001463501</v>
      </c>
      <c r="GC203" s="28">
        <v>0.35002169314166098</v>
      </c>
      <c r="GD203" s="4">
        <v>914.21697059776102</v>
      </c>
      <c r="GE203" s="28">
        <v>0.40046644437516099</v>
      </c>
      <c r="GF203" s="4">
        <v>194.686021505376</v>
      </c>
      <c r="GG203" s="4">
        <v>1205.70328508083</v>
      </c>
      <c r="GH203" s="4">
        <v>-29.882819414819799</v>
      </c>
      <c r="GI203" s="28">
        <v>-2.4784555026584699E-2</v>
      </c>
      <c r="GJ203" s="4">
        <v>-231.72395459729799</v>
      </c>
      <c r="GK203" s="28">
        <v>-0.192189867494442</v>
      </c>
      <c r="GL203" s="4">
        <v>193.99354838709701</v>
      </c>
      <c r="GM203" s="4">
        <v>877.52827444003196</v>
      </c>
      <c r="GN203" s="4">
        <v>-184.69363979813201</v>
      </c>
      <c r="GO203" s="28">
        <v>-0.21047030070454201</v>
      </c>
      <c r="GP203" s="4">
        <v>-342.08021279146698</v>
      </c>
      <c r="GQ203" s="28">
        <v>-0.38982243963564001</v>
      </c>
      <c r="GR203" s="4">
        <v>156.43225806451599</v>
      </c>
      <c r="GS203" s="4">
        <v>339.74355327675602</v>
      </c>
      <c r="GT203" s="4">
        <v>157.166844066544</v>
      </c>
      <c r="GU203" s="28">
        <v>0.462604345397292</v>
      </c>
      <c r="GV203" s="4">
        <v>130.861609357947</v>
      </c>
      <c r="GW203" s="28">
        <v>0.38517760851034299</v>
      </c>
      <c r="GX203" s="4">
        <v>26</v>
      </c>
    </row>
    <row r="204" spans="1:206" x14ac:dyDescent="0.25">
      <c r="A204" s="4" t="s">
        <v>220</v>
      </c>
      <c r="B204" s="4" t="s">
        <v>603</v>
      </c>
      <c r="C204" s="4" t="s">
        <v>604</v>
      </c>
      <c r="D204" s="25" t="s">
        <v>248</v>
      </c>
      <c r="F204" s="26">
        <v>404.76659667412201</v>
      </c>
      <c r="G204" s="26">
        <v>383.41156012052602</v>
      </c>
      <c r="H204" s="26">
        <v>357.416835408216</v>
      </c>
      <c r="I204" s="26">
        <v>364.48392539490902</v>
      </c>
      <c r="J204" s="26">
        <v>143.22421063341</v>
      </c>
      <c r="K204" s="26">
        <v>192.44405215575401</v>
      </c>
      <c r="L204" s="26">
        <v>215.42219971277399</v>
      </c>
      <c r="M204" s="26">
        <v>360.48831165151</v>
      </c>
      <c r="N204" s="26">
        <v>348.347008802076</v>
      </c>
      <c r="O204" s="26">
        <v>138.51225374379899</v>
      </c>
      <c r="P204" s="26">
        <v>144.97641473760899</v>
      </c>
      <c r="Q204" s="26">
        <v>131.97433035502701</v>
      </c>
      <c r="R204" s="26">
        <v>320.29603415693902</v>
      </c>
      <c r="S204" s="26">
        <v>638.84493842750499</v>
      </c>
      <c r="T204" s="26">
        <v>742.59366910349797</v>
      </c>
      <c r="U204" s="26">
        <v>654.92041447507404</v>
      </c>
      <c r="V204" s="26">
        <v>1220.51356396706</v>
      </c>
      <c r="W204" s="26">
        <v>871.26919883044695</v>
      </c>
      <c r="X204" s="26">
        <v>808.94314352488004</v>
      </c>
      <c r="Y204" s="26">
        <v>586.74447225287599</v>
      </c>
      <c r="Z204" s="26">
        <v>611.93540114882398</v>
      </c>
      <c r="AA204" s="26">
        <v>307.30208564508399</v>
      </c>
      <c r="AB204" s="26">
        <v>199.58128896977601</v>
      </c>
      <c r="AC204" s="26">
        <v>788.17815679464798</v>
      </c>
      <c r="AD204" s="26">
        <v>721.90076080312497</v>
      </c>
      <c r="AE204" s="26">
        <v>335.66826278916398</v>
      </c>
      <c r="AF204" s="26">
        <v>575.91051136428496</v>
      </c>
      <c r="AG204" s="26">
        <v>486.85926254587503</v>
      </c>
      <c r="AH204" s="26">
        <v>276.95074509263497</v>
      </c>
      <c r="AI204" s="26">
        <v>959.14097258444497</v>
      </c>
      <c r="AJ204" s="26">
        <v>1397.5140835785701</v>
      </c>
      <c r="AK204" s="26">
        <v>2091.7827627975098</v>
      </c>
      <c r="AL204" s="26">
        <v>1395.6876157777599</v>
      </c>
      <c r="AM204" s="26">
        <v>919.23748679390803</v>
      </c>
      <c r="AN204" s="26">
        <v>199.58128896977601</v>
      </c>
      <c r="AO204" s="26">
        <v>1510.07891759777</v>
      </c>
      <c r="AP204" s="26">
        <v>911.57877415344899</v>
      </c>
      <c r="AQ204" s="26">
        <v>763.81000763851102</v>
      </c>
      <c r="AR204" s="26">
        <v>2356.6550561630202</v>
      </c>
      <c r="AS204" s="26">
        <v>3487.4703785752599</v>
      </c>
      <c r="AT204" s="26">
        <v>1118.8187757636799</v>
      </c>
      <c r="AU204" s="26">
        <f t="shared" si="31"/>
        <v>-147.76876651493797</v>
      </c>
      <c r="AV204" s="26">
        <f t="shared" si="32"/>
        <v>1592.8450485245091</v>
      </c>
      <c r="AW204" s="26">
        <f t="shared" si="33"/>
        <v>1130.8153224122398</v>
      </c>
      <c r="AX204" s="26">
        <v>145.06611193873599</v>
      </c>
      <c r="AY204" s="26">
        <v>-12.1413028494341</v>
      </c>
      <c r="AZ204" s="26">
        <v>-209.83475505827701</v>
      </c>
      <c r="BA204" s="26">
        <v>6.4641609938093696</v>
      </c>
      <c r="BB204" s="26">
        <v>-13.0020843825817</v>
      </c>
      <c r="BC204" s="26">
        <v>188.32170380191201</v>
      </c>
      <c r="BD204" s="26">
        <v>318.54890427056603</v>
      </c>
      <c r="BE204" s="26">
        <v>103.74873067599199</v>
      </c>
      <c r="BF204" s="26">
        <v>-87.673254628423805</v>
      </c>
      <c r="BG204" s="26">
        <v>565.59314949198597</v>
      </c>
      <c r="BH204" s="26">
        <v>-349.24436513661198</v>
      </c>
      <c r="BI204" s="26">
        <v>-62.326055305567699</v>
      </c>
      <c r="BJ204" s="26">
        <v>-222.19867127200399</v>
      </c>
      <c r="BK204" s="26">
        <v>25.190928895947899</v>
      </c>
      <c r="BL204" s="26">
        <v>-304.63331550373999</v>
      </c>
      <c r="BM204" s="26" t="s">
        <v>342</v>
      </c>
      <c r="BN204" s="4" t="s">
        <v>342</v>
      </c>
      <c r="BO204" s="27">
        <v>186</v>
      </c>
      <c r="BP204" s="4" t="s">
        <v>253</v>
      </c>
      <c r="BQ204" s="26">
        <v>348.347008802076</v>
      </c>
      <c r="BR204" s="26">
        <v>246.32942953850201</v>
      </c>
      <c r="BS204" s="28">
        <v>0.70713806438470395</v>
      </c>
      <c r="BT204" s="4">
        <v>203.45826608055799</v>
      </c>
      <c r="BU204" s="28">
        <v>0.58406778568366702</v>
      </c>
      <c r="BV204" s="4">
        <v>32.694623655914</v>
      </c>
      <c r="BW204" s="26">
        <v>138.51225374379899</v>
      </c>
      <c r="BX204" s="26">
        <v>80.973920831001095</v>
      </c>
      <c r="BY204" s="28">
        <v>0.58459752579562696</v>
      </c>
      <c r="BZ204" s="4">
        <v>59.8389190748752</v>
      </c>
      <c r="CA204" s="28">
        <v>0.43201173511736302</v>
      </c>
      <c r="CB204" s="4">
        <v>15.6451612903226</v>
      </c>
      <c r="CC204" s="26">
        <v>144.97641473760899</v>
      </c>
      <c r="CD204" s="26">
        <v>82.460695456836305</v>
      </c>
      <c r="CE204" s="28">
        <v>0.56878696859817601</v>
      </c>
      <c r="CF204" s="4">
        <v>60.416998344727901</v>
      </c>
      <c r="CG204" s="28">
        <v>0.41673673924186899</v>
      </c>
      <c r="CH204" s="4">
        <v>18</v>
      </c>
      <c r="CI204" s="26">
        <v>131.97433035502701</v>
      </c>
      <c r="CJ204" s="26">
        <v>81.786580599572801</v>
      </c>
      <c r="CK204" s="28">
        <v>0.61971582185381902</v>
      </c>
      <c r="CL204" s="4">
        <v>67.592649142271</v>
      </c>
      <c r="CM204" s="28">
        <v>0.51216512302383799</v>
      </c>
      <c r="CN204" s="4">
        <v>10.419354838709699</v>
      </c>
      <c r="CO204" s="26">
        <v>320.29603415693902</v>
      </c>
      <c r="CP204" s="26">
        <v>113.110687237915</v>
      </c>
      <c r="CQ204" s="28">
        <v>0.35314420153729598</v>
      </c>
      <c r="CR204" s="4">
        <v>57.672193654422699</v>
      </c>
      <c r="CS204" s="28">
        <v>0.18005903134649601</v>
      </c>
      <c r="CT204" s="4">
        <v>41.110752688171999</v>
      </c>
      <c r="CU204" s="26">
        <v>638.84493842750499</v>
      </c>
      <c r="CV204" s="26">
        <v>332.45984853883198</v>
      </c>
      <c r="CW204" s="28">
        <v>0.52040773674621299</v>
      </c>
      <c r="CX204" s="4">
        <v>266.408508962501</v>
      </c>
      <c r="CY204" s="28">
        <v>0.41701591878970901</v>
      </c>
      <c r="CZ204" s="4">
        <v>59.136559139785</v>
      </c>
      <c r="DA204" s="26">
        <v>742.59366910349797</v>
      </c>
      <c r="DB204" s="26">
        <v>406.86443864245302</v>
      </c>
      <c r="DC204" s="28">
        <v>0.54789645477808002</v>
      </c>
      <c r="DD204" s="4">
        <v>317.03873190535302</v>
      </c>
      <c r="DE204" s="28">
        <v>0.42693433178349199</v>
      </c>
      <c r="DF204" s="4">
        <v>79.6989247311828</v>
      </c>
      <c r="DG204" s="26">
        <v>654.92041447507404</v>
      </c>
      <c r="DH204" s="26">
        <v>210.637638325658</v>
      </c>
      <c r="DI204" s="28">
        <v>0.32162325936119501</v>
      </c>
      <c r="DJ204" s="4">
        <v>104.79783836422899</v>
      </c>
      <c r="DK204" s="28">
        <v>0.16001614249301699</v>
      </c>
      <c r="DL204" s="4">
        <v>94.760322580645195</v>
      </c>
      <c r="DM204" s="26">
        <v>1220.61456800778</v>
      </c>
      <c r="DN204" s="26">
        <v>702.14274334610695</v>
      </c>
      <c r="DO204" s="28">
        <v>0.57523706643293904</v>
      </c>
      <c r="DP204" s="4">
        <v>515.04353973463105</v>
      </c>
      <c r="DQ204" s="28">
        <v>0.42195427879847103</v>
      </c>
      <c r="DR204" s="4">
        <v>89.587999999999994</v>
      </c>
      <c r="DS204" s="26">
        <v>871.30548041611701</v>
      </c>
      <c r="DT204" s="26">
        <v>367.47643359535698</v>
      </c>
      <c r="DU204" s="28">
        <v>0.42175384162608298</v>
      </c>
      <c r="DV204" s="4">
        <v>291.14521582361402</v>
      </c>
      <c r="DW204" s="28">
        <v>0.33414826644332501</v>
      </c>
      <c r="DX204" s="4">
        <v>91.627688172042994</v>
      </c>
      <c r="DY204" s="26">
        <v>808.94101521563096</v>
      </c>
      <c r="DZ204" s="26">
        <v>389.28589893075502</v>
      </c>
      <c r="EA204" s="28">
        <v>0.48122902858002198</v>
      </c>
      <c r="EB204" s="4">
        <v>333.56606584667702</v>
      </c>
      <c r="EC204" s="28">
        <v>0.4123490583028</v>
      </c>
      <c r="ED204" s="4">
        <v>89.385591397849495</v>
      </c>
      <c r="EE204" s="26">
        <v>586.74359147204598</v>
      </c>
      <c r="EF204" s="26">
        <v>262.900662315999</v>
      </c>
      <c r="EG204" s="28">
        <v>0.44806737753440601</v>
      </c>
      <c r="EH204" s="4">
        <v>183.78869737901999</v>
      </c>
      <c r="EI204" s="28">
        <v>0.31323511675333898</v>
      </c>
      <c r="EJ204" s="4">
        <v>68.990783410138206</v>
      </c>
      <c r="EK204" s="26">
        <v>611.93540114882398</v>
      </c>
      <c r="EL204" s="26">
        <v>311.99994711592899</v>
      </c>
      <c r="EM204" s="28">
        <v>0.50985765250742499</v>
      </c>
      <c r="EN204" s="4">
        <v>241.736908291183</v>
      </c>
      <c r="EO204" s="28">
        <v>0.395036645759267</v>
      </c>
      <c r="EP204" s="4">
        <v>64.070967741935505</v>
      </c>
      <c r="EQ204" s="26">
        <v>307.29871571070203</v>
      </c>
      <c r="ER204" s="26">
        <v>135.46449681895899</v>
      </c>
      <c r="ES204" s="28">
        <v>0.440823504600936</v>
      </c>
      <c r="ET204" s="4">
        <v>92.656556448371504</v>
      </c>
      <c r="EU204" s="28">
        <v>0.30151950434963898</v>
      </c>
      <c r="EV204" s="4">
        <v>39.902150537634398</v>
      </c>
      <c r="EW204" s="26">
        <v>199.58128896977601</v>
      </c>
      <c r="EX204" s="26">
        <v>71.883534272530397</v>
      </c>
      <c r="EY204" s="28">
        <v>0.36017171070288101</v>
      </c>
      <c r="EZ204" s="4">
        <v>47.571159644632999</v>
      </c>
      <c r="FA204" s="28">
        <v>0.238354807157483</v>
      </c>
      <c r="FB204" s="4">
        <v>24.677419354838701</v>
      </c>
      <c r="FC204" s="4">
        <v>486.85926254587503</v>
      </c>
      <c r="FD204" s="4">
        <v>327.30335036950299</v>
      </c>
      <c r="FE204" s="28">
        <v>0.67227508142286097</v>
      </c>
      <c r="FF204" s="4">
        <v>263.297185155433</v>
      </c>
      <c r="FG204" s="28">
        <v>0.54080759145590396</v>
      </c>
      <c r="FH204" s="4">
        <v>48.339784946236598</v>
      </c>
      <c r="FI204" s="4">
        <v>276.95074509263497</v>
      </c>
      <c r="FJ204" s="4">
        <v>164.24727605640899</v>
      </c>
      <c r="FK204" s="28">
        <v>0.59305590964007404</v>
      </c>
      <c r="FL204" s="4">
        <v>128.009647486999</v>
      </c>
      <c r="FM204" s="28">
        <v>0.46221087957059598</v>
      </c>
      <c r="FN204" s="4">
        <v>28.419354838709701</v>
      </c>
      <c r="FO204" s="4">
        <v>959.14097258444497</v>
      </c>
      <c r="FP204" s="4">
        <v>445.570535776746</v>
      </c>
      <c r="FQ204" s="28">
        <v>0.46455166499262202</v>
      </c>
      <c r="FR204" s="4">
        <v>324.08070261692399</v>
      </c>
      <c r="FS204" s="28">
        <v>0.33788641282175103</v>
      </c>
      <c r="FT204" s="4">
        <v>100.24731182795701</v>
      </c>
      <c r="FU204" s="4">
        <v>1397.5140835785701</v>
      </c>
      <c r="FV204" s="4">
        <v>617.50207696811106</v>
      </c>
      <c r="FW204" s="28">
        <v>0.44185749841382099</v>
      </c>
      <c r="FX204" s="4">
        <v>421.83657026958298</v>
      </c>
      <c r="FY204" s="28">
        <v>0.30184781336113498</v>
      </c>
      <c r="FZ204" s="4">
        <v>174.45924731182799</v>
      </c>
      <c r="GA204" s="4">
        <v>2091.9200484239</v>
      </c>
      <c r="GB204" s="4">
        <v>1034.60259188494</v>
      </c>
      <c r="GC204" s="28">
        <v>0.494570809560543</v>
      </c>
      <c r="GD204" s="4">
        <v>806.18875555824502</v>
      </c>
      <c r="GE204" s="28">
        <v>0.38538220242482302</v>
      </c>
      <c r="GF204" s="4">
        <v>181.215688172043</v>
      </c>
      <c r="GG204" s="4">
        <v>1395.6846066876799</v>
      </c>
      <c r="GH204" s="4">
        <v>652.18656124675397</v>
      </c>
      <c r="GI204" s="28">
        <v>0.46728792316092199</v>
      </c>
      <c r="GJ204" s="4">
        <v>517.35476322569696</v>
      </c>
      <c r="GK204" s="28">
        <v>0.37068171472745098</v>
      </c>
      <c r="GL204" s="4">
        <v>158.37637480798799</v>
      </c>
      <c r="GM204" s="4">
        <v>919.23411685952601</v>
      </c>
      <c r="GN204" s="4">
        <v>447.46444393488798</v>
      </c>
      <c r="GO204" s="28">
        <v>0.48677963070344499</v>
      </c>
      <c r="GP204" s="4">
        <v>334.39346473955402</v>
      </c>
      <c r="GQ204" s="28">
        <v>0.36377399250799902</v>
      </c>
      <c r="GR204" s="4">
        <v>103.97311827957</v>
      </c>
      <c r="GS204" s="4">
        <v>199.58128896977601</v>
      </c>
      <c r="GT204" s="4">
        <v>71.883534272530397</v>
      </c>
      <c r="GU204" s="28">
        <v>0.36017171070288101</v>
      </c>
      <c r="GV204" s="4">
        <v>47.571159644632999</v>
      </c>
      <c r="GW204" s="28">
        <v>0.238354807157483</v>
      </c>
      <c r="GX204" s="4">
        <v>24.677419354838701</v>
      </c>
    </row>
    <row r="205" spans="1:206" x14ac:dyDescent="0.25">
      <c r="A205" s="4" t="s">
        <v>220</v>
      </c>
      <c r="B205" s="4" t="s">
        <v>605</v>
      </c>
      <c r="C205" s="4" t="s">
        <v>606</v>
      </c>
      <c r="D205" s="25" t="s">
        <v>248</v>
      </c>
      <c r="F205" s="26">
        <v>107.107459188072</v>
      </c>
      <c r="G205" s="26">
        <v>0</v>
      </c>
      <c r="H205" s="26">
        <v>0</v>
      </c>
      <c r="I205" s="26">
        <v>0</v>
      </c>
      <c r="W205" s="26">
        <v>58.325539625882399</v>
      </c>
      <c r="X205" s="26">
        <v>1265.5221174887199</v>
      </c>
      <c r="Y205" s="26">
        <v>2127.8217899836</v>
      </c>
      <c r="Z205" s="26">
        <v>2363.6640263613899</v>
      </c>
      <c r="AA205" s="26">
        <v>1986.3346077469</v>
      </c>
      <c r="AB205" s="26">
        <v>1522.48316801749</v>
      </c>
      <c r="AC205" s="26">
        <v>107.107459188072</v>
      </c>
      <c r="AD205" s="26">
        <v>0</v>
      </c>
      <c r="AE205" s="26">
        <v>0</v>
      </c>
      <c r="AF205" s="26">
        <v>0</v>
      </c>
      <c r="AG205" s="26">
        <v>0</v>
      </c>
      <c r="AH205" s="26">
        <v>0</v>
      </c>
      <c r="AI205" s="26">
        <v>0</v>
      </c>
      <c r="AJ205" s="26">
        <v>0</v>
      </c>
      <c r="AK205" s="26">
        <v>58.325539625882399</v>
      </c>
      <c r="AL205" s="26">
        <v>3393.3439074723201</v>
      </c>
      <c r="AM205" s="26">
        <v>4349.9986341082904</v>
      </c>
      <c r="AN205" s="26">
        <v>1522.48316801749</v>
      </c>
      <c r="AO205" s="26">
        <v>107.107459188072</v>
      </c>
      <c r="AS205" s="26">
        <v>3451.6694470982002</v>
      </c>
      <c r="AT205" s="26">
        <v>5872.4818021257797</v>
      </c>
      <c r="AU205" s="26">
        <f t="shared" si="31"/>
        <v>0</v>
      </c>
      <c r="AV205" s="26">
        <f t="shared" si="32"/>
        <v>0</v>
      </c>
      <c r="AW205" s="26">
        <f t="shared" si="33"/>
        <v>3451.6694470982002</v>
      </c>
      <c r="AX205" s="26">
        <v>0</v>
      </c>
      <c r="AY205" s="26">
        <v>0</v>
      </c>
      <c r="AZ205" s="26">
        <v>0</v>
      </c>
      <c r="BA205" s="26">
        <v>0</v>
      </c>
      <c r="BB205" s="26">
        <v>0</v>
      </c>
      <c r="BC205" s="26">
        <v>0</v>
      </c>
      <c r="BD205" s="26">
        <v>0</v>
      </c>
      <c r="BE205" s="26">
        <v>0</v>
      </c>
      <c r="BF205" s="26">
        <v>0</v>
      </c>
      <c r="BG205" s="26">
        <v>0</v>
      </c>
      <c r="BH205" s="26">
        <v>58.325539625882399</v>
      </c>
      <c r="BI205" s="26">
        <v>1207.1965778628401</v>
      </c>
      <c r="BJ205" s="26">
        <v>862.29967249487402</v>
      </c>
      <c r="BK205" s="26">
        <v>235.84223637779601</v>
      </c>
      <c r="BL205" s="26">
        <v>-377.32941861449302</v>
      </c>
      <c r="BM205" s="26" t="s">
        <v>271</v>
      </c>
      <c r="BN205" s="4" t="s">
        <v>224</v>
      </c>
      <c r="BO205" s="27">
        <v>187</v>
      </c>
      <c r="BP205" s="4" t="s">
        <v>253</v>
      </c>
      <c r="DS205" s="26">
        <v>58.325539625882399</v>
      </c>
      <c r="DT205" s="26">
        <v>-150.641230873859</v>
      </c>
      <c r="DU205" s="28">
        <v>-2.5827661748201201</v>
      </c>
      <c r="DV205" s="4">
        <v>-195.75853140789999</v>
      </c>
      <c r="DW205" s="28">
        <v>-3.3563089628240799</v>
      </c>
      <c r="DX205" s="4">
        <v>43.755376344086002</v>
      </c>
      <c r="DY205" s="26">
        <v>1265.506240964</v>
      </c>
      <c r="DZ205" s="26">
        <v>526.04741831997205</v>
      </c>
      <c r="EA205" s="28">
        <v>0.41568140977262702</v>
      </c>
      <c r="EB205" s="4">
        <v>369.77605547531101</v>
      </c>
      <c r="EC205" s="28">
        <v>0.29219615321188303</v>
      </c>
      <c r="ED205" s="4">
        <v>150.666129032258</v>
      </c>
      <c r="EE205" s="26">
        <v>2127.6126555874098</v>
      </c>
      <c r="EF205" s="26">
        <v>1188.2325096089301</v>
      </c>
      <c r="EG205" s="28">
        <v>0.55848159508191597</v>
      </c>
      <c r="EH205" s="4">
        <v>960.64425534912402</v>
      </c>
      <c r="EI205" s="28">
        <v>0.45151275671647101</v>
      </c>
      <c r="EJ205" s="4">
        <v>212.575806451613</v>
      </c>
      <c r="EK205" s="26">
        <v>2363.6384295601702</v>
      </c>
      <c r="EL205" s="26">
        <v>1376.22213754634</v>
      </c>
      <c r="EM205" s="28">
        <v>0.58224731851327804</v>
      </c>
      <c r="EN205" s="4">
        <v>1128.14533193436</v>
      </c>
      <c r="EO205" s="28">
        <v>0.477291838643986</v>
      </c>
      <c r="EP205" s="4">
        <v>217.75241935483899</v>
      </c>
      <c r="EQ205" s="26">
        <v>1986.2634343806701</v>
      </c>
      <c r="ER205" s="26">
        <v>996.69713473333604</v>
      </c>
      <c r="ES205" s="28">
        <v>0.50179503759737398</v>
      </c>
      <c r="ET205" s="4">
        <v>740.06332977723605</v>
      </c>
      <c r="EU205" s="28">
        <v>0.37259072334883597</v>
      </c>
      <c r="EV205" s="4">
        <v>234.96505376344101</v>
      </c>
      <c r="EW205" s="26">
        <v>1522.4289318743299</v>
      </c>
      <c r="EX205" s="26">
        <v>848.26443787220705</v>
      </c>
      <c r="EY205" s="28">
        <v>0.55717834843553005</v>
      </c>
      <c r="EZ205" s="4">
        <v>689.68136147811299</v>
      </c>
      <c r="FA205" s="28">
        <v>0.45301383009649998</v>
      </c>
      <c r="FB205" s="4">
        <v>158.05376344086</v>
      </c>
      <c r="FC205" s="4">
        <v>0</v>
      </c>
      <c r="FD205" s="4">
        <v>0</v>
      </c>
      <c r="FF205" s="4">
        <v>0</v>
      </c>
      <c r="FH205" s="4">
        <v>0</v>
      </c>
      <c r="FI205" s="4">
        <v>0</v>
      </c>
      <c r="FJ205" s="4">
        <v>0</v>
      </c>
      <c r="FL205" s="4">
        <v>0</v>
      </c>
      <c r="FN205" s="4">
        <v>0</v>
      </c>
      <c r="FO205" s="4">
        <v>0</v>
      </c>
      <c r="FP205" s="4">
        <v>0</v>
      </c>
      <c r="FR205" s="4">
        <v>0</v>
      </c>
      <c r="FT205" s="4">
        <v>0</v>
      </c>
      <c r="FU205" s="4">
        <v>0</v>
      </c>
      <c r="FV205" s="4">
        <v>0</v>
      </c>
      <c r="FX205" s="4">
        <v>0</v>
      </c>
      <c r="FZ205" s="4">
        <v>0</v>
      </c>
      <c r="GA205" s="4">
        <v>58.325539625882399</v>
      </c>
      <c r="GB205" s="4">
        <v>0</v>
      </c>
      <c r="GC205" s="28">
        <v>0</v>
      </c>
      <c r="GD205" s="4">
        <v>-195.75853140789999</v>
      </c>
      <c r="GE205" s="28">
        <v>-3.3563089628240799</v>
      </c>
      <c r="GF205" s="4">
        <v>43.755376344086002</v>
      </c>
      <c r="GG205" s="4">
        <v>3393.1188965514102</v>
      </c>
      <c r="GH205" s="4">
        <v>1714.2799279289</v>
      </c>
      <c r="GI205" s="28">
        <v>0.50522247530765996</v>
      </c>
      <c r="GJ205" s="4">
        <v>1330.4203108244401</v>
      </c>
      <c r="GK205" s="28">
        <v>0.392093631666313</v>
      </c>
      <c r="GL205" s="4">
        <v>363.24193548387098</v>
      </c>
      <c r="GM205" s="4">
        <v>4349.9018639408296</v>
      </c>
      <c r="GN205" s="4">
        <v>2372.9192722796802</v>
      </c>
      <c r="GO205" s="28">
        <v>0.54551099001803904</v>
      </c>
      <c r="GP205" s="4">
        <v>1868.2086617115899</v>
      </c>
      <c r="GQ205" s="28">
        <v>0.42948294470695803</v>
      </c>
      <c r="GR205" s="4">
        <v>452.71747311828</v>
      </c>
      <c r="GS205" s="4">
        <v>1522.4289318743299</v>
      </c>
      <c r="GT205" s="4">
        <v>848.26443787220705</v>
      </c>
      <c r="GU205" s="28">
        <v>0.55717834843553005</v>
      </c>
      <c r="GV205" s="4">
        <v>689.68136147811299</v>
      </c>
      <c r="GW205" s="28">
        <v>0.45301383009649998</v>
      </c>
      <c r="GX205" s="4">
        <v>158.05376344086</v>
      </c>
    </row>
    <row r="206" spans="1:206" x14ac:dyDescent="0.25">
      <c r="A206" s="4" t="s">
        <v>220</v>
      </c>
      <c r="B206" s="4" t="s">
        <v>607</v>
      </c>
      <c r="C206" s="4" t="s">
        <v>608</v>
      </c>
      <c r="D206" s="25" t="s">
        <v>228</v>
      </c>
      <c r="F206" s="26">
        <v>525.63789782190202</v>
      </c>
      <c r="G206" s="26">
        <v>582.41115886918203</v>
      </c>
      <c r="H206" s="26">
        <v>394.55558216266098</v>
      </c>
      <c r="I206" s="26">
        <v>306.93086586693602</v>
      </c>
      <c r="J206" s="26">
        <v>351.72637591891697</v>
      </c>
      <c r="K206" s="26">
        <v>410.88638012217098</v>
      </c>
      <c r="L206" s="26">
        <v>530.28800998902398</v>
      </c>
      <c r="M206" s="26">
        <v>554.27888265085699</v>
      </c>
      <c r="N206" s="26">
        <v>341.13485824126502</v>
      </c>
      <c r="O206" s="26">
        <v>467.817883966056</v>
      </c>
      <c r="P206" s="26">
        <v>574.08903237008599</v>
      </c>
      <c r="Q206" s="26">
        <v>1073.98937221963</v>
      </c>
      <c r="R206" s="26">
        <v>1094.5356911972201</v>
      </c>
      <c r="S206" s="26">
        <v>859.33131436423696</v>
      </c>
      <c r="T206" s="26">
        <v>1386.4123295853401</v>
      </c>
      <c r="U206" s="26">
        <v>997.13086160299201</v>
      </c>
      <c r="V206" s="26">
        <v>907.29970572894501</v>
      </c>
      <c r="W206" s="26">
        <v>938.22687691844396</v>
      </c>
      <c r="X206" s="26">
        <v>889.51690842146195</v>
      </c>
      <c r="Y206" s="26">
        <v>699.44007694566903</v>
      </c>
      <c r="Z206" s="26">
        <v>492.50963048858</v>
      </c>
      <c r="AA206" s="26">
        <v>389.05974319201601</v>
      </c>
      <c r="AB206" s="26">
        <v>259.23185130352499</v>
      </c>
      <c r="AC206" s="26">
        <v>1108.0490566910801</v>
      </c>
      <c r="AD206" s="26">
        <v>701.486448029597</v>
      </c>
      <c r="AE206" s="26">
        <v>762.61275604108801</v>
      </c>
      <c r="AF206" s="26">
        <v>1084.5668926398801</v>
      </c>
      <c r="AG206" s="26">
        <v>808.95274220732097</v>
      </c>
      <c r="AH206" s="26">
        <v>1648.0784045897201</v>
      </c>
      <c r="AI206" s="26">
        <v>1953.86700556146</v>
      </c>
      <c r="AJ206" s="26">
        <v>2383.5431911883402</v>
      </c>
      <c r="AK206" s="26">
        <v>1845.5265826473899</v>
      </c>
      <c r="AL206" s="26">
        <v>1588.9569853671301</v>
      </c>
      <c r="AM206" s="26">
        <v>881.56937368059596</v>
      </c>
      <c r="AN206" s="26">
        <v>259.23185130352499</v>
      </c>
      <c r="AO206" s="26">
        <v>1809.5355047206799</v>
      </c>
      <c r="AP206" s="26">
        <v>1847.1796486809701</v>
      </c>
      <c r="AQ206" s="26">
        <v>2457.03114679704</v>
      </c>
      <c r="AR206" s="26">
        <v>4337.41019674979</v>
      </c>
      <c r="AS206" s="26">
        <v>3434.4835680145202</v>
      </c>
      <c r="AT206" s="26">
        <v>1140.8012249841199</v>
      </c>
      <c r="AU206" s="26">
        <f t="shared" si="31"/>
        <v>609.85149811606993</v>
      </c>
      <c r="AV206" s="26">
        <f t="shared" si="32"/>
        <v>1880.3790499527499</v>
      </c>
      <c r="AW206" s="26">
        <f t="shared" si="33"/>
        <v>-902.92662873526979</v>
      </c>
      <c r="AX206" s="26">
        <v>23.990872661832601</v>
      </c>
      <c r="AY206" s="26">
        <v>-213.144024409591</v>
      </c>
      <c r="AZ206" s="26">
        <v>126.68302572479099</v>
      </c>
      <c r="BA206" s="26">
        <v>106.27114840403</v>
      </c>
      <c r="BB206" s="26">
        <v>499.90033984954698</v>
      </c>
      <c r="BC206" s="26">
        <v>20.546318977588101</v>
      </c>
      <c r="BD206" s="26">
        <v>-235.20437683298499</v>
      </c>
      <c r="BE206" s="26">
        <v>527.08101522110701</v>
      </c>
      <c r="BF206" s="26">
        <v>-389.28146798235201</v>
      </c>
      <c r="BG206" s="26">
        <v>-89.831155874046701</v>
      </c>
      <c r="BH206" s="26">
        <v>30.927171189498502</v>
      </c>
      <c r="BI206" s="26">
        <v>-48.709968496981197</v>
      </c>
      <c r="BJ206" s="26">
        <v>-190.076831475793</v>
      </c>
      <c r="BK206" s="26">
        <v>-206.930446457089</v>
      </c>
      <c r="BL206" s="26">
        <v>-103.449887296565</v>
      </c>
      <c r="BM206" s="26" t="s">
        <v>409</v>
      </c>
      <c r="BN206" s="4" t="s">
        <v>409</v>
      </c>
      <c r="BO206" s="27">
        <v>188</v>
      </c>
      <c r="BP206" s="4" t="s">
        <v>253</v>
      </c>
      <c r="BQ206" s="26">
        <v>341.13485824126502</v>
      </c>
      <c r="BR206" s="26">
        <v>85.6830718037384</v>
      </c>
      <c r="BS206" s="28">
        <v>0.25117067263510101</v>
      </c>
      <c r="BT206" s="4">
        <v>-53.670033163024698</v>
      </c>
      <c r="BU206" s="28">
        <v>-0.157327906739648</v>
      </c>
      <c r="BV206" s="4">
        <v>78.139784946236603</v>
      </c>
      <c r="BW206" s="26">
        <v>467.817883966056</v>
      </c>
      <c r="BX206" s="26">
        <v>202.06488062843101</v>
      </c>
      <c r="BY206" s="28">
        <v>0.43193064556525801</v>
      </c>
      <c r="BZ206" s="4">
        <v>116.114985767394</v>
      </c>
      <c r="CA206" s="28">
        <v>0.24820552985917599</v>
      </c>
      <c r="CB206" s="4">
        <v>90.112365591397804</v>
      </c>
      <c r="CC206" s="26">
        <v>574.08903237008599</v>
      </c>
      <c r="CD206" s="26">
        <v>259.45154259053299</v>
      </c>
      <c r="CE206" s="28">
        <v>0.45193607256248203</v>
      </c>
      <c r="CF206" s="4">
        <v>143.64584953663501</v>
      </c>
      <c r="CG206" s="28">
        <v>0.25021528271251497</v>
      </c>
      <c r="CH206" s="4">
        <v>105.270537634409</v>
      </c>
      <c r="CI206" s="26">
        <v>1073.98937221963</v>
      </c>
      <c r="CJ206" s="26">
        <v>604.48790932243503</v>
      </c>
      <c r="CK206" s="28">
        <v>0.56284347402165602</v>
      </c>
      <c r="CL206" s="4">
        <v>427.32473049498998</v>
      </c>
      <c r="CM206" s="28">
        <v>0.39788543681007799</v>
      </c>
      <c r="CN206" s="4">
        <v>160.65700460829501</v>
      </c>
      <c r="CO206" s="26">
        <v>1094.5356911972201</v>
      </c>
      <c r="CP206" s="26">
        <v>418.43809009706399</v>
      </c>
      <c r="CQ206" s="28">
        <v>0.38229734622848999</v>
      </c>
      <c r="CR206" s="4">
        <v>225.301824977563</v>
      </c>
      <c r="CS206" s="28">
        <v>0.20584237388469701</v>
      </c>
      <c r="CT206" s="4">
        <v>188.16246236559101</v>
      </c>
      <c r="CU206" s="26">
        <v>859.33131436423696</v>
      </c>
      <c r="CV206" s="26">
        <v>117.29080122431</v>
      </c>
      <c r="CW206" s="28">
        <v>0.13649077982347901</v>
      </c>
      <c r="CX206" s="4">
        <v>-115.015879935703</v>
      </c>
      <c r="CY206" s="28">
        <v>-0.133843464113484</v>
      </c>
      <c r="CZ206" s="4">
        <v>200.424505376344</v>
      </c>
      <c r="DA206" s="26">
        <v>1386.4123295853401</v>
      </c>
      <c r="DB206" s="26">
        <v>632.05551810557097</v>
      </c>
      <c r="DC206" s="28">
        <v>0.45589288598912697</v>
      </c>
      <c r="DD206" s="4">
        <v>373.31303368892901</v>
      </c>
      <c r="DE206" s="28">
        <v>0.26926551771259999</v>
      </c>
      <c r="DF206" s="4">
        <v>204.88526881720401</v>
      </c>
      <c r="DG206" s="26">
        <v>997.13086160299201</v>
      </c>
      <c r="DH206" s="26">
        <v>291.307054349895</v>
      </c>
      <c r="DI206" s="28">
        <v>0.29214525953152098</v>
      </c>
      <c r="DJ206" s="4">
        <v>-46.127102570479401</v>
      </c>
      <c r="DK206" s="28">
        <v>-4.6259828420439499E-2</v>
      </c>
      <c r="DL206" s="4">
        <v>202.447004608295</v>
      </c>
      <c r="DM206" s="26">
        <v>907.29970572894501</v>
      </c>
      <c r="DN206" s="26">
        <v>229.302798691926</v>
      </c>
      <c r="DO206" s="28">
        <v>0.25273104051951401</v>
      </c>
      <c r="DP206" s="4">
        <v>-32.086915178471003</v>
      </c>
      <c r="DQ206" s="28">
        <v>-3.53652877608856E-2</v>
      </c>
      <c r="DR206" s="4">
        <v>189.27096774193501</v>
      </c>
      <c r="DS206" s="26">
        <v>938.22687691844396</v>
      </c>
      <c r="DT206" s="26">
        <v>299.03604303376301</v>
      </c>
      <c r="DU206" s="28">
        <v>0.31872466073017502</v>
      </c>
      <c r="DV206" s="4">
        <v>136.16966714851799</v>
      </c>
      <c r="DW206" s="28">
        <v>0.145135116567711</v>
      </c>
      <c r="DX206" s="4">
        <v>179.91505376344099</v>
      </c>
      <c r="DY206" s="26">
        <v>889.52008380664699</v>
      </c>
      <c r="DZ206" s="26">
        <v>329.36596847394901</v>
      </c>
      <c r="EA206" s="28">
        <v>0.37027378523534499</v>
      </c>
      <c r="EB206" s="4">
        <v>343.334779423491</v>
      </c>
      <c r="EC206" s="28">
        <v>0.38597754640256299</v>
      </c>
      <c r="ED206" s="4">
        <v>169.051344086022</v>
      </c>
      <c r="EE206" s="26">
        <v>699.44043044707098</v>
      </c>
      <c r="EF206" s="26">
        <v>244.18248357772299</v>
      </c>
      <c r="EG206" s="28">
        <v>0.3491111936747</v>
      </c>
      <c r="EH206" s="4">
        <v>77.015827353208905</v>
      </c>
      <c r="EI206" s="28">
        <v>0.110110631299912</v>
      </c>
      <c r="EJ206" s="4">
        <v>141.48497695852501</v>
      </c>
      <c r="EK206" s="26">
        <v>492.50686360134102</v>
      </c>
      <c r="EL206" s="26">
        <v>109.351536308954</v>
      </c>
      <c r="EM206" s="28">
        <v>0.22203048199033501</v>
      </c>
      <c r="EN206" s="4">
        <v>-5.2280586089238001</v>
      </c>
      <c r="EO206" s="28">
        <v>-1.06151994932514E-2</v>
      </c>
      <c r="EP206" s="4">
        <v>112.107064516129</v>
      </c>
      <c r="EQ206" s="26">
        <v>389.04677665205702</v>
      </c>
      <c r="ER206" s="26">
        <v>121.279982941239</v>
      </c>
      <c r="ES206" s="28">
        <v>0.31173624926265697</v>
      </c>
      <c r="ET206" s="4">
        <v>21.381252195186399</v>
      </c>
      <c r="EU206" s="28">
        <v>5.4958049978418501E-2</v>
      </c>
      <c r="EV206" s="4">
        <v>101.03870967741901</v>
      </c>
      <c r="EW206" s="26">
        <v>259.222840165744</v>
      </c>
      <c r="EX206" s="26">
        <v>77.121176135295798</v>
      </c>
      <c r="EY206" s="28">
        <v>0.297509185864894</v>
      </c>
      <c r="EZ206" s="4">
        <v>-13.013842417076001</v>
      </c>
      <c r="FA206" s="28">
        <v>-5.0203301563840501E-2</v>
      </c>
      <c r="FB206" s="4">
        <v>68.3333333333333</v>
      </c>
      <c r="FC206" s="4">
        <v>808.95274220732097</v>
      </c>
      <c r="FD206" s="4">
        <v>287.74795243217</v>
      </c>
      <c r="FE206" s="28">
        <v>0.35570427964310503</v>
      </c>
      <c r="FF206" s="4">
        <v>62.4449526043689</v>
      </c>
      <c r="FG206" s="28">
        <v>7.7192336889767593E-2</v>
      </c>
      <c r="FH206" s="4">
        <v>168.25215053763401</v>
      </c>
      <c r="FI206" s="4">
        <v>1648.0784045897201</v>
      </c>
      <c r="FJ206" s="4">
        <v>863.93945191296802</v>
      </c>
      <c r="FK206" s="28">
        <v>0.52421016470271697</v>
      </c>
      <c r="FL206" s="4">
        <v>570.97058003162499</v>
      </c>
      <c r="FM206" s="28">
        <v>0.34644624821339498</v>
      </c>
      <c r="FN206" s="4">
        <v>265.92754224270402</v>
      </c>
      <c r="FO206" s="4">
        <v>1953.86700556146</v>
      </c>
      <c r="FP206" s="4">
        <v>535.72889132137402</v>
      </c>
      <c r="FQ206" s="28">
        <v>0.27418902606804002</v>
      </c>
      <c r="FR206" s="4">
        <v>110.285945041861</v>
      </c>
      <c r="FS206" s="28">
        <v>5.6444960034610601E-2</v>
      </c>
      <c r="FT206" s="4">
        <v>388.58696774193601</v>
      </c>
      <c r="FU206" s="4">
        <v>2383.5431911883402</v>
      </c>
      <c r="FV206" s="4">
        <v>923.36257245546506</v>
      </c>
      <c r="FW206" s="28">
        <v>0.38739074495021603</v>
      </c>
      <c r="FX206" s="4">
        <v>327.18593111845001</v>
      </c>
      <c r="FY206" s="28">
        <v>0.13726872343996799</v>
      </c>
      <c r="FZ206" s="4">
        <v>407.33227342549901</v>
      </c>
      <c r="GA206" s="4">
        <v>1845.5265826473899</v>
      </c>
      <c r="GB206" s="4">
        <v>346.59359991623501</v>
      </c>
      <c r="GC206" s="28">
        <v>0.187802009017421</v>
      </c>
      <c r="GD206" s="4">
        <v>104.082751970047</v>
      </c>
      <c r="GE206" s="28">
        <v>5.6397319306418003E-2</v>
      </c>
      <c r="GF206" s="4">
        <v>369.186021505376</v>
      </c>
      <c r="GG206" s="4">
        <v>1588.96051425372</v>
      </c>
      <c r="GH206" s="4">
        <v>573.54845205167101</v>
      </c>
      <c r="GI206" s="28">
        <v>0.36095827863982399</v>
      </c>
      <c r="GJ206" s="4">
        <v>420.35060677669998</v>
      </c>
      <c r="GK206" s="28">
        <v>0.26454440057255002</v>
      </c>
      <c r="GL206" s="4">
        <v>310.53632104454698</v>
      </c>
      <c r="GM206" s="4">
        <v>881.55364025339804</v>
      </c>
      <c r="GN206" s="4">
        <v>230.63151925019201</v>
      </c>
      <c r="GO206" s="28">
        <v>0.26161938277958702</v>
      </c>
      <c r="GP206" s="4">
        <v>16.153193586262599</v>
      </c>
      <c r="GQ206" s="28">
        <v>1.8323551567003299E-2</v>
      </c>
      <c r="GR206" s="4">
        <v>213.14577419354799</v>
      </c>
      <c r="GS206" s="4">
        <v>259.222840165744</v>
      </c>
      <c r="GT206" s="4">
        <v>77.121176135295798</v>
      </c>
      <c r="GU206" s="28">
        <v>0.297509185864894</v>
      </c>
      <c r="GV206" s="4">
        <v>-13.013842417076001</v>
      </c>
      <c r="GW206" s="28">
        <v>-5.0203301563840501E-2</v>
      </c>
      <c r="GX206" s="4">
        <v>68.3333333333333</v>
      </c>
    </row>
    <row r="207" spans="1:206" x14ac:dyDescent="0.25">
      <c r="A207" s="4" t="s">
        <v>220</v>
      </c>
      <c r="B207" s="4" t="s">
        <v>609</v>
      </c>
      <c r="C207" s="4" t="s">
        <v>610</v>
      </c>
      <c r="D207" s="25" t="s">
        <v>240</v>
      </c>
      <c r="E207" s="4" t="s">
        <v>241</v>
      </c>
      <c r="F207" s="26">
        <v>491.72881467077701</v>
      </c>
      <c r="G207" s="26">
        <v>525.80845778159301</v>
      </c>
      <c r="H207" s="26">
        <v>500.29619276352099</v>
      </c>
      <c r="I207" s="26">
        <v>581.75738169432805</v>
      </c>
      <c r="J207" s="26">
        <v>562.59546259249703</v>
      </c>
      <c r="K207" s="26">
        <v>593.35561545879898</v>
      </c>
      <c r="L207" s="26">
        <v>563.49726510797404</v>
      </c>
      <c r="M207" s="26">
        <v>532.07987230339199</v>
      </c>
      <c r="N207" s="26">
        <v>476.360045064524</v>
      </c>
      <c r="O207" s="26">
        <v>436.62752768759202</v>
      </c>
      <c r="P207" s="26">
        <v>322.03509838230201</v>
      </c>
      <c r="Q207" s="26">
        <v>425.77034615579998</v>
      </c>
      <c r="R207" s="26">
        <v>489.78854454085803</v>
      </c>
      <c r="S207" s="26">
        <v>578.84843473445699</v>
      </c>
      <c r="T207" s="26">
        <v>466.10232375066198</v>
      </c>
      <c r="U207" s="26">
        <v>727.38767833939301</v>
      </c>
      <c r="V207" s="26">
        <v>729.62132985032702</v>
      </c>
      <c r="W207" s="26">
        <v>990.93286523189602</v>
      </c>
      <c r="X207" s="26">
        <v>860.70244960386106</v>
      </c>
      <c r="Y207" s="26">
        <v>842.10106828975802</v>
      </c>
      <c r="Z207" s="26">
        <v>715.364652506933</v>
      </c>
      <c r="AA207" s="26">
        <v>623.42752824279501</v>
      </c>
      <c r="AB207" s="26">
        <v>375.38417743775398</v>
      </c>
      <c r="AC207" s="26">
        <v>1017.53727245237</v>
      </c>
      <c r="AD207" s="26">
        <v>1082.0535744578499</v>
      </c>
      <c r="AE207" s="26">
        <v>1155.9510780513001</v>
      </c>
      <c r="AF207" s="26">
        <v>1095.5771374113699</v>
      </c>
      <c r="AG207" s="26">
        <v>912.98757275211506</v>
      </c>
      <c r="AH207" s="26">
        <v>747.80544453810205</v>
      </c>
      <c r="AI207" s="26">
        <v>1068.6369792753101</v>
      </c>
      <c r="AJ207" s="26">
        <v>1193.49000209005</v>
      </c>
      <c r="AK207" s="26">
        <v>1720.5541950822201</v>
      </c>
      <c r="AL207" s="26">
        <v>1702.80351789362</v>
      </c>
      <c r="AM207" s="26">
        <v>1338.7921807497301</v>
      </c>
      <c r="AN207" s="26">
        <v>375.38417743775398</v>
      </c>
      <c r="AO207" s="26">
        <v>2099.5908469102201</v>
      </c>
      <c r="AP207" s="26">
        <v>2251.5282154626598</v>
      </c>
      <c r="AQ207" s="26">
        <v>1660.79301729022</v>
      </c>
      <c r="AR207" s="26">
        <v>2262.1269813653698</v>
      </c>
      <c r="AS207" s="26">
        <v>3423.3577129758401</v>
      </c>
      <c r="AT207" s="26">
        <v>1714.17635818748</v>
      </c>
      <c r="AU207" s="26">
        <f t="shared" si="31"/>
        <v>-590.73519817243982</v>
      </c>
      <c r="AV207" s="26">
        <f t="shared" si="32"/>
        <v>601.33396407514988</v>
      </c>
      <c r="AW207" s="26">
        <f t="shared" si="33"/>
        <v>1161.2307316104702</v>
      </c>
      <c r="AX207" s="26">
        <v>-31.417392804581301</v>
      </c>
      <c r="AY207" s="26">
        <v>-55.719827238868902</v>
      </c>
      <c r="AZ207" s="26">
        <v>-39.732517376931902</v>
      </c>
      <c r="BA207" s="26">
        <v>-114.59242930529</v>
      </c>
      <c r="BB207" s="26">
        <v>103.735247773498</v>
      </c>
      <c r="BC207" s="26">
        <v>64.018198385057801</v>
      </c>
      <c r="BD207" s="26">
        <v>89.059890193598704</v>
      </c>
      <c r="BE207" s="26">
        <v>-112.74611098379501</v>
      </c>
      <c r="BF207" s="26">
        <v>261.28535458873102</v>
      </c>
      <c r="BG207" s="26">
        <v>2.2336515109348598</v>
      </c>
      <c r="BH207" s="26">
        <v>261.311535381569</v>
      </c>
      <c r="BI207" s="26">
        <v>-130.23041562803499</v>
      </c>
      <c r="BJ207" s="26">
        <v>-18.6013813141032</v>
      </c>
      <c r="BK207" s="26">
        <v>-126.73641578282501</v>
      </c>
      <c r="BL207" s="26">
        <v>-91.937124264138006</v>
      </c>
      <c r="BM207" s="26" t="s">
        <v>224</v>
      </c>
      <c r="BN207" s="4" t="s">
        <v>224</v>
      </c>
      <c r="BO207" s="27">
        <v>189</v>
      </c>
      <c r="BP207" s="4" t="s">
        <v>253</v>
      </c>
      <c r="BQ207" s="26">
        <v>484.02723564355</v>
      </c>
      <c r="BR207" s="26">
        <v>308.42360598764299</v>
      </c>
      <c r="BS207" s="28">
        <v>0.63720299866508801</v>
      </c>
      <c r="BT207" s="4">
        <v>149.92077684493901</v>
      </c>
      <c r="BU207" s="28">
        <v>0.30973624169228597</v>
      </c>
      <c r="BV207" s="4">
        <v>122.17311827957001</v>
      </c>
      <c r="BW207" s="26">
        <v>461.49013439033803</v>
      </c>
      <c r="BX207" s="26">
        <v>292.68693147959698</v>
      </c>
      <c r="BY207" s="28">
        <v>0.63422142678360305</v>
      </c>
      <c r="BZ207" s="4">
        <v>166.101233821861</v>
      </c>
      <c r="CA207" s="28">
        <v>0.35992369379963601</v>
      </c>
      <c r="CB207" s="4">
        <v>104.27956989247301</v>
      </c>
      <c r="CC207" s="26">
        <v>346.209920733518</v>
      </c>
      <c r="CD207" s="26">
        <v>181.087711431146</v>
      </c>
      <c r="CE207" s="28">
        <v>0.52305754568636897</v>
      </c>
      <c r="CF207" s="4">
        <v>63.494675216173398</v>
      </c>
      <c r="CG207" s="28">
        <v>0.183399352282126</v>
      </c>
      <c r="CH207" s="4">
        <v>100.903225806452</v>
      </c>
      <c r="CI207" s="26">
        <v>476.41511676240998</v>
      </c>
      <c r="CJ207" s="26">
        <v>276.271184058823</v>
      </c>
      <c r="CK207" s="28">
        <v>0.57989592340454699</v>
      </c>
      <c r="CL207" s="4">
        <v>92.733728337487904</v>
      </c>
      <c r="CM207" s="28">
        <v>0.19464900477483099</v>
      </c>
      <c r="CN207" s="4">
        <v>151.12211981566799</v>
      </c>
      <c r="CO207" s="26">
        <v>554.21368959938297</v>
      </c>
      <c r="CP207" s="26">
        <v>352.80891163741302</v>
      </c>
      <c r="CQ207" s="28">
        <v>0.63659364295465704</v>
      </c>
      <c r="CR207" s="4">
        <v>181.77516170388299</v>
      </c>
      <c r="CS207" s="28">
        <v>0.327987498531984</v>
      </c>
      <c r="CT207" s="4">
        <v>158.287096774194</v>
      </c>
      <c r="CU207" s="26">
        <v>642.83704182977795</v>
      </c>
      <c r="CV207" s="26">
        <v>422.195411582806</v>
      </c>
      <c r="CW207" s="28">
        <v>0.65676895404325897</v>
      </c>
      <c r="CX207" s="4">
        <v>263.46792912195298</v>
      </c>
      <c r="CY207" s="28">
        <v>0.40985181621148598</v>
      </c>
      <c r="CZ207" s="4">
        <v>149.315053763441</v>
      </c>
      <c r="DA207" s="26">
        <v>509.715699564548</v>
      </c>
      <c r="DB207" s="26">
        <v>273.74853468521201</v>
      </c>
      <c r="DC207" s="28">
        <v>0.53706121847743105</v>
      </c>
      <c r="DD207" s="4">
        <v>108.57992529051</v>
      </c>
      <c r="DE207" s="28">
        <v>0.21302056299868799</v>
      </c>
      <c r="DF207" s="4">
        <v>153.36344086021501</v>
      </c>
      <c r="DG207" s="26">
        <v>784.02554248207605</v>
      </c>
      <c r="DH207" s="26">
        <v>432.11953167103297</v>
      </c>
      <c r="DI207" s="28">
        <v>0.55115491556949103</v>
      </c>
      <c r="DJ207" s="4">
        <v>250.03019890324299</v>
      </c>
      <c r="DK207" s="28">
        <v>0.31890568017936699</v>
      </c>
      <c r="DL207" s="4">
        <v>166.35253456221201</v>
      </c>
      <c r="DM207" s="26">
        <v>735.54353730197295</v>
      </c>
      <c r="DN207" s="26">
        <v>423.09314676026202</v>
      </c>
      <c r="DO207" s="28">
        <v>0.57521156165982801</v>
      </c>
      <c r="DP207" s="4">
        <v>225.86027354613299</v>
      </c>
      <c r="DQ207" s="28">
        <v>0.30706581200428301</v>
      </c>
      <c r="DR207" s="4">
        <v>173.34731182795699</v>
      </c>
      <c r="DS207" s="26">
        <v>930.51124865116697</v>
      </c>
      <c r="DT207" s="26">
        <v>531.61285322910805</v>
      </c>
      <c r="DU207" s="28">
        <v>0.57131265634855299</v>
      </c>
      <c r="DV207" s="4">
        <v>296.13325274895402</v>
      </c>
      <c r="DW207" s="28">
        <v>0.31824790208416798</v>
      </c>
      <c r="DX207" s="4">
        <v>228.84086021505399</v>
      </c>
      <c r="DY207" s="26">
        <v>820.36185785054101</v>
      </c>
      <c r="DZ207" s="26">
        <v>372.29095786371698</v>
      </c>
      <c r="EA207" s="28">
        <v>0.45381310003754799</v>
      </c>
      <c r="EB207" s="4">
        <v>122.36042770467699</v>
      </c>
      <c r="EC207" s="28">
        <v>0.14915421351411601</v>
      </c>
      <c r="ED207" s="4">
        <v>240.17720430107499</v>
      </c>
      <c r="EE207" s="26">
        <v>830.94396266388696</v>
      </c>
      <c r="EF207" s="26">
        <v>476.56676387667397</v>
      </c>
      <c r="EG207" s="28">
        <v>0.57352455194315299</v>
      </c>
      <c r="EH207" s="4">
        <v>261.27236649520597</v>
      </c>
      <c r="EI207" s="28">
        <v>0.31442838294125702</v>
      </c>
      <c r="EJ207" s="4">
        <v>201.697004608295</v>
      </c>
      <c r="EK207" s="26">
        <v>723.98941179030805</v>
      </c>
      <c r="EL207" s="26">
        <v>374.29525416120202</v>
      </c>
      <c r="EM207" s="28">
        <v>0.516989956021084</v>
      </c>
      <c r="EN207" s="4">
        <v>178.09324258866101</v>
      </c>
      <c r="EO207" s="28">
        <v>0.24598873918372</v>
      </c>
      <c r="EP207" s="4">
        <v>177.955268817204</v>
      </c>
      <c r="EQ207" s="26">
        <v>634.28615984300404</v>
      </c>
      <c r="ER207" s="26">
        <v>401.11655329497597</v>
      </c>
      <c r="ES207" s="28">
        <v>0.63239051817599001</v>
      </c>
      <c r="ET207" s="4">
        <v>251.45907576202501</v>
      </c>
      <c r="EU207" s="28">
        <v>0.396444210329712</v>
      </c>
      <c r="EV207" s="4">
        <v>143.054838709677</v>
      </c>
      <c r="EW207" s="26">
        <v>374.33883067756602</v>
      </c>
      <c r="EX207" s="26">
        <v>204.55863377410901</v>
      </c>
      <c r="EY207" s="28">
        <v>0.54645315155750995</v>
      </c>
      <c r="EZ207" s="4">
        <v>84.347286940839595</v>
      </c>
      <c r="FA207" s="28">
        <v>0.22532337024232399</v>
      </c>
      <c r="FB207" s="4">
        <v>101.59005376344101</v>
      </c>
      <c r="FC207" s="4">
        <v>945.51737003388803</v>
      </c>
      <c r="FD207" s="4">
        <v>601.11053746723996</v>
      </c>
      <c r="FE207" s="28">
        <v>0.63574774670262901</v>
      </c>
      <c r="FF207" s="4">
        <v>316.02201066679999</v>
      </c>
      <c r="FG207" s="28">
        <v>0.33423184034733699</v>
      </c>
      <c r="FH207" s="4">
        <v>226.452688172043</v>
      </c>
      <c r="FI207" s="4">
        <v>822.62503749592804</v>
      </c>
      <c r="FJ207" s="4">
        <v>457.35889548996897</v>
      </c>
      <c r="FK207" s="28">
        <v>0.55597492738875398</v>
      </c>
      <c r="FL207" s="4">
        <v>156.228403553661</v>
      </c>
      <c r="FM207" s="28">
        <v>0.189914476745348</v>
      </c>
      <c r="FN207" s="4">
        <v>252.02534562212</v>
      </c>
      <c r="FO207" s="4">
        <v>1197.0507314291599</v>
      </c>
      <c r="FP207" s="4">
        <v>775.00432322021902</v>
      </c>
      <c r="FQ207" s="28">
        <v>0.64742813556025303</v>
      </c>
      <c r="FR207" s="4">
        <v>445.24309082583602</v>
      </c>
      <c r="FS207" s="28">
        <v>0.37195005953862897</v>
      </c>
      <c r="FT207" s="4">
        <v>307.60215053763397</v>
      </c>
      <c r="FU207" s="4">
        <v>1293.7412420466201</v>
      </c>
      <c r="FV207" s="4">
        <v>705.86806635624498</v>
      </c>
      <c r="FW207" s="28">
        <v>0.54560219881342098</v>
      </c>
      <c r="FX207" s="4">
        <v>358.61012419375402</v>
      </c>
      <c r="FY207" s="28">
        <v>0.27718844583361402</v>
      </c>
      <c r="FZ207" s="4">
        <v>319.71597542242699</v>
      </c>
      <c r="GA207" s="4">
        <v>1666.05478595314</v>
      </c>
      <c r="GB207" s="4">
        <v>845.28855834306796</v>
      </c>
      <c r="GC207" s="28">
        <v>0.50735940106524402</v>
      </c>
      <c r="GD207" s="4">
        <v>521.99352629508701</v>
      </c>
      <c r="GE207" s="28">
        <v>0.31331114120383302</v>
      </c>
      <c r="GF207" s="4">
        <v>402.18817204301098</v>
      </c>
      <c r="GG207" s="4">
        <v>1651.30582051443</v>
      </c>
      <c r="GH207" s="4">
        <v>848.85772174039096</v>
      </c>
      <c r="GI207" s="28">
        <v>0.51405240095135596</v>
      </c>
      <c r="GJ207" s="4">
        <v>383.63279419988299</v>
      </c>
      <c r="GK207" s="28">
        <v>0.23232086354565801</v>
      </c>
      <c r="GL207" s="4">
        <v>441.87420890937</v>
      </c>
      <c r="GM207" s="4">
        <v>1358.2755716333099</v>
      </c>
      <c r="GN207" s="4">
        <v>775.41180745617805</v>
      </c>
      <c r="GO207" s="28">
        <v>0.57087959442851</v>
      </c>
      <c r="GP207" s="4">
        <v>429.55231835068599</v>
      </c>
      <c r="GQ207" s="28">
        <v>0.31624828372209701</v>
      </c>
      <c r="GR207" s="4">
        <v>321.010107526882</v>
      </c>
      <c r="GS207" s="4">
        <v>374.33883067756602</v>
      </c>
      <c r="GT207" s="4">
        <v>204.55863377410901</v>
      </c>
      <c r="GU207" s="28">
        <v>0.54645315155750995</v>
      </c>
      <c r="GV207" s="4">
        <v>84.347286940839595</v>
      </c>
      <c r="GW207" s="28">
        <v>0.22532337024232399</v>
      </c>
      <c r="GX207" s="4">
        <v>101.59005376344101</v>
      </c>
    </row>
    <row r="208" spans="1:206" x14ac:dyDescent="0.25">
      <c r="A208" s="4" t="s">
        <v>220</v>
      </c>
      <c r="B208" s="4" t="s">
        <v>611</v>
      </c>
      <c r="C208" s="4" t="s">
        <v>612</v>
      </c>
      <c r="D208" s="25" t="s">
        <v>228</v>
      </c>
      <c r="Q208" s="26">
        <v>0</v>
      </c>
      <c r="R208" s="26">
        <v>2258.2131681762899</v>
      </c>
      <c r="S208" s="26">
        <v>-870.35734069163505</v>
      </c>
      <c r="T208" s="26">
        <v>578.48339418148203</v>
      </c>
      <c r="U208" s="26">
        <v>569.59207821999098</v>
      </c>
      <c r="V208" s="26">
        <v>630.68859275486</v>
      </c>
      <c r="W208" s="26">
        <v>676.23694663238598</v>
      </c>
      <c r="X208" s="26">
        <v>1004.57420682034</v>
      </c>
      <c r="Y208" s="26">
        <v>1111.4770213788599</v>
      </c>
      <c r="Z208" s="26">
        <v>1050.32187841221</v>
      </c>
      <c r="AA208" s="26">
        <v>580.28758370265098</v>
      </c>
      <c r="AB208" s="26">
        <v>682.79462866734502</v>
      </c>
      <c r="AC208" s="26">
        <v>0</v>
      </c>
      <c r="AD208" s="26">
        <v>0</v>
      </c>
      <c r="AE208" s="26">
        <v>0</v>
      </c>
      <c r="AF208" s="26">
        <v>0</v>
      </c>
      <c r="AG208" s="26">
        <v>0</v>
      </c>
      <c r="AH208" s="26">
        <v>0</v>
      </c>
      <c r="AI208" s="26">
        <v>1387.85582748465</v>
      </c>
      <c r="AJ208" s="26">
        <v>1148.0754724014701</v>
      </c>
      <c r="AK208" s="26">
        <v>1306.92553938725</v>
      </c>
      <c r="AL208" s="26">
        <v>2116.0512281992001</v>
      </c>
      <c r="AM208" s="26">
        <v>1630.60946211486</v>
      </c>
      <c r="AN208" s="26">
        <v>682.79462866734502</v>
      </c>
      <c r="AQ208" s="26">
        <v>0</v>
      </c>
      <c r="AR208" s="26">
        <v>2535.9312998861301</v>
      </c>
      <c r="AS208" s="26">
        <v>3422.97676758644</v>
      </c>
      <c r="AT208" s="26">
        <v>2313.4040907822</v>
      </c>
      <c r="AU208" s="26">
        <f t="shared" si="31"/>
        <v>0</v>
      </c>
      <c r="AV208" s="26">
        <f t="shared" si="32"/>
        <v>2535.9312998861301</v>
      </c>
      <c r="AW208" s="26">
        <f t="shared" si="33"/>
        <v>887.04546770030993</v>
      </c>
      <c r="AX208" s="26">
        <v>0</v>
      </c>
      <c r="AY208" s="26">
        <v>0</v>
      </c>
      <c r="AZ208" s="26">
        <v>0</v>
      </c>
      <c r="BA208" s="26">
        <v>0</v>
      </c>
      <c r="BB208" s="26">
        <v>0</v>
      </c>
      <c r="BC208" s="26">
        <v>2258.2131681762899</v>
      </c>
      <c r="BD208" s="26">
        <v>-3128.5705088679201</v>
      </c>
      <c r="BE208" s="26">
        <v>1448.84073487312</v>
      </c>
      <c r="BF208" s="26">
        <v>-8.8913159614909905</v>
      </c>
      <c r="BG208" s="26">
        <v>61.096514534869598</v>
      </c>
      <c r="BH208" s="26">
        <v>45.548353877525997</v>
      </c>
      <c r="BI208" s="26">
        <v>328.33726018795397</v>
      </c>
      <c r="BJ208" s="26">
        <v>106.902814558516</v>
      </c>
      <c r="BK208" s="26">
        <v>-61.155142966650402</v>
      </c>
      <c r="BL208" s="26">
        <v>-470.03429470955501</v>
      </c>
      <c r="BM208" s="26" t="s">
        <v>271</v>
      </c>
      <c r="BN208" s="4" t="s">
        <v>271</v>
      </c>
      <c r="BO208" s="27">
        <v>190</v>
      </c>
      <c r="BP208" s="4" t="s">
        <v>253</v>
      </c>
      <c r="CI208" s="26">
        <v>0</v>
      </c>
      <c r="CJ208" s="26">
        <v>-26.3256791311521</v>
      </c>
      <c r="CL208" s="4">
        <v>-54.913260791861397</v>
      </c>
      <c r="CN208" s="4">
        <v>20.501152073732701</v>
      </c>
      <c r="CO208" s="26">
        <v>2258.2131681762899</v>
      </c>
      <c r="CP208" s="26">
        <v>1983.6215936441699</v>
      </c>
      <c r="CQ208" s="28">
        <v>0.87840316476682601</v>
      </c>
      <c r="CR208" s="4">
        <v>1811.80867892164</v>
      </c>
      <c r="CS208" s="28">
        <v>0.80231959695144395</v>
      </c>
      <c r="CT208" s="4">
        <v>160.38505376344099</v>
      </c>
      <c r="CU208" s="26">
        <v>-870.35734069163505</v>
      </c>
      <c r="CV208" s="26">
        <v>-1215.95490269991</v>
      </c>
      <c r="CW208" s="28">
        <v>1.3970754836555299</v>
      </c>
      <c r="CX208" s="4">
        <v>-1396.3736368201801</v>
      </c>
      <c r="CY208" s="28">
        <v>-1.6043681962980201</v>
      </c>
      <c r="CZ208" s="4">
        <v>187.07849462365601</v>
      </c>
      <c r="DA208" s="26">
        <v>578.48339418148203</v>
      </c>
      <c r="DB208" s="26">
        <v>204.73659296584</v>
      </c>
      <c r="DC208" s="28">
        <v>0.35391956800338098</v>
      </c>
      <c r="DD208" s="4">
        <v>3.12348622481414</v>
      </c>
      <c r="DE208" s="28">
        <v>5.3994397354027402E-3</v>
      </c>
      <c r="DF208" s="4">
        <v>189.39005376344099</v>
      </c>
      <c r="DG208" s="26">
        <v>569.59207821999098</v>
      </c>
      <c r="DH208" s="26">
        <v>164.01130890286501</v>
      </c>
      <c r="DI208" s="28">
        <v>0.28794520706012999</v>
      </c>
      <c r="DJ208" s="4">
        <v>-41.559491183814799</v>
      </c>
      <c r="DK208" s="28">
        <v>-7.2963604609268207E-2</v>
      </c>
      <c r="DL208" s="4">
        <v>202.23142857142901</v>
      </c>
      <c r="DM208" s="26">
        <v>630.83561469757205</v>
      </c>
      <c r="DN208" s="26">
        <v>256.538164809835</v>
      </c>
      <c r="DO208" s="28">
        <v>0.406664048181271</v>
      </c>
      <c r="DP208" s="4">
        <v>45.364118965147803</v>
      </c>
      <c r="DQ208" s="28">
        <v>7.1911157056178301E-2</v>
      </c>
      <c r="DR208" s="4">
        <v>202.591935483871</v>
      </c>
      <c r="DS208" s="26">
        <v>676.30082415341803</v>
      </c>
      <c r="DT208" s="26">
        <v>267.43423459711403</v>
      </c>
      <c r="DU208" s="28">
        <v>0.39543680126648301</v>
      </c>
      <c r="DV208" s="4">
        <v>50.491614627019302</v>
      </c>
      <c r="DW208" s="28">
        <v>7.4658514116442004E-2</v>
      </c>
      <c r="DX208" s="4">
        <v>219.165591397849</v>
      </c>
      <c r="DY208" s="26">
        <v>1004.56268579871</v>
      </c>
      <c r="DZ208" s="26">
        <v>582.96477653735599</v>
      </c>
      <c r="EA208" s="28">
        <v>0.58031697252805303</v>
      </c>
      <c r="EB208" s="4">
        <v>358.31553147941901</v>
      </c>
      <c r="EC208" s="28">
        <v>0.356688075861119</v>
      </c>
      <c r="ED208" s="4">
        <v>225.82956989247299</v>
      </c>
      <c r="EE208" s="26">
        <v>1111.43757379761</v>
      </c>
      <c r="EF208" s="26">
        <v>720.37439307612601</v>
      </c>
      <c r="EG208" s="28">
        <v>0.64814651768044695</v>
      </c>
      <c r="EH208" s="4">
        <v>485.74040264151802</v>
      </c>
      <c r="EI208" s="28">
        <v>0.43703795345141899</v>
      </c>
      <c r="EJ208" s="4">
        <v>224.76073732718899</v>
      </c>
      <c r="EK208" s="26">
        <v>1050.3176398418</v>
      </c>
      <c r="EL208" s="26">
        <v>686.54537144636197</v>
      </c>
      <c r="EM208" s="28">
        <v>0.65365499483543898</v>
      </c>
      <c r="EN208" s="4">
        <v>441.90078905770298</v>
      </c>
      <c r="EO208" s="28">
        <v>0.42073061738186501</v>
      </c>
      <c r="EP208" s="4">
        <v>236.248387096774</v>
      </c>
      <c r="EQ208" s="26">
        <v>580.26524233602197</v>
      </c>
      <c r="ER208" s="26">
        <v>231.84810298696601</v>
      </c>
      <c r="ES208" s="28">
        <v>0.399555386177528</v>
      </c>
      <c r="ET208" s="4">
        <v>-14.2392301589783</v>
      </c>
      <c r="EU208" s="28">
        <v>-2.4539174708542302E-2</v>
      </c>
      <c r="EV208" s="4">
        <v>239.63440860215101</v>
      </c>
      <c r="EW208" s="26">
        <v>682.76555020065905</v>
      </c>
      <c r="EX208" s="26">
        <v>465.96963420802399</v>
      </c>
      <c r="EY208" s="28">
        <v>0.68247385075459599</v>
      </c>
      <c r="EZ208" s="4">
        <v>311.27257851850402</v>
      </c>
      <c r="FA208" s="28">
        <v>0.45589965461353998</v>
      </c>
      <c r="FB208" s="4">
        <v>154.07526881720401</v>
      </c>
      <c r="FC208" s="4">
        <v>0</v>
      </c>
      <c r="FD208" s="4">
        <v>0</v>
      </c>
      <c r="FF208" s="4">
        <v>0</v>
      </c>
      <c r="FH208" s="4">
        <v>0</v>
      </c>
      <c r="FI208" s="4">
        <v>0</v>
      </c>
      <c r="FJ208" s="4">
        <v>-26.3256791311521</v>
      </c>
      <c r="FL208" s="4">
        <v>-54.913260791861397</v>
      </c>
      <c r="FN208" s="4">
        <v>20.501152073732701</v>
      </c>
      <c r="FO208" s="4">
        <v>1387.85582748465</v>
      </c>
      <c r="FP208" s="4">
        <v>767.66669094426095</v>
      </c>
      <c r="FQ208" s="28">
        <v>0.55313143897343997</v>
      </c>
      <c r="FR208" s="4">
        <v>415.435042101465</v>
      </c>
      <c r="FS208" s="28">
        <v>0.299335877599331</v>
      </c>
      <c r="FT208" s="4">
        <v>347.46354838709698</v>
      </c>
      <c r="FU208" s="4">
        <v>1148.0754724014701</v>
      </c>
      <c r="FV208" s="4">
        <v>368.74790186870501</v>
      </c>
      <c r="FW208" s="28">
        <v>0.32118785805725902</v>
      </c>
      <c r="FX208" s="4">
        <v>-38.436004959000599</v>
      </c>
      <c r="FY208" s="28">
        <v>-3.3478639586823102E-2</v>
      </c>
      <c r="FZ208" s="4">
        <v>391.62148233486897</v>
      </c>
      <c r="GA208" s="4">
        <v>1307.1364388509901</v>
      </c>
      <c r="GB208" s="4">
        <v>-959.41673789007496</v>
      </c>
      <c r="GC208" s="28">
        <v>-0.73398362204134504</v>
      </c>
      <c r="GD208" s="4">
        <v>95.855733592167198</v>
      </c>
      <c r="GE208" s="28">
        <v>7.3332615282630395E-2</v>
      </c>
      <c r="GF208" s="4">
        <v>421.75752688172003</v>
      </c>
      <c r="GG208" s="4">
        <v>2116.0002595963201</v>
      </c>
      <c r="GH208" s="4">
        <v>1303.33916961348</v>
      </c>
      <c r="GI208" s="28">
        <v>0.61594471158624897</v>
      </c>
      <c r="GJ208" s="4">
        <v>844.05593412093697</v>
      </c>
      <c r="GK208" s="28">
        <v>0.39889216945652101</v>
      </c>
      <c r="GL208" s="4">
        <v>450.59030721966201</v>
      </c>
      <c r="GM208" s="4">
        <v>1630.58288217782</v>
      </c>
      <c r="GN208" s="4">
        <v>918.39347443332804</v>
      </c>
      <c r="GO208" s="28">
        <v>0.56323017030984202</v>
      </c>
      <c r="GP208" s="4">
        <v>427.66155889872499</v>
      </c>
      <c r="GQ208" s="28">
        <v>0.26227526584084798</v>
      </c>
      <c r="GR208" s="4">
        <v>475.88279569892501</v>
      </c>
      <c r="GS208" s="4">
        <v>682.76555020065905</v>
      </c>
      <c r="GT208" s="4">
        <v>465.96963420802399</v>
      </c>
      <c r="GU208" s="28">
        <v>0.68247385075459599</v>
      </c>
      <c r="GV208" s="4">
        <v>311.27257851850402</v>
      </c>
      <c r="GW208" s="28">
        <v>0.45589965461353998</v>
      </c>
      <c r="GX208" s="4">
        <v>154.07526881720401</v>
      </c>
    </row>
    <row r="209" spans="1:206" x14ac:dyDescent="0.25">
      <c r="A209" s="4" t="s">
        <v>220</v>
      </c>
      <c r="B209" s="4" t="s">
        <v>613</v>
      </c>
      <c r="C209" s="4" t="s">
        <v>614</v>
      </c>
      <c r="D209" s="25" t="s">
        <v>228</v>
      </c>
      <c r="K209" s="26">
        <v>0</v>
      </c>
      <c r="L209" s="26">
        <v>0</v>
      </c>
      <c r="M209" s="26">
        <v>125.79752212596701</v>
      </c>
      <c r="N209" s="26">
        <v>339.196169354841</v>
      </c>
      <c r="O209" s="26">
        <v>321.90399190613903</v>
      </c>
      <c r="P209" s="26">
        <v>596.46370330579998</v>
      </c>
      <c r="Q209" s="26">
        <v>900.82047049065602</v>
      </c>
      <c r="R209" s="26">
        <v>704.00868171256002</v>
      </c>
      <c r="S209" s="26">
        <v>929.66905092602701</v>
      </c>
      <c r="T209" s="26">
        <v>825.807344129782</v>
      </c>
      <c r="U209" s="26">
        <v>909.09684207934095</v>
      </c>
      <c r="V209" s="26">
        <v>898.60569295836899</v>
      </c>
      <c r="W209" s="26">
        <v>869.37229821912604</v>
      </c>
      <c r="X209" s="26">
        <v>895.58682174098897</v>
      </c>
      <c r="Y209" s="26">
        <v>759.09856338970997</v>
      </c>
      <c r="Z209" s="26">
        <v>685.71822390375701</v>
      </c>
      <c r="AA209" s="26">
        <v>665.66674569025395</v>
      </c>
      <c r="AB209" s="26">
        <v>241.02735320470501</v>
      </c>
      <c r="AC209" s="26">
        <v>0</v>
      </c>
      <c r="AD209" s="26">
        <v>0</v>
      </c>
      <c r="AE209" s="26">
        <v>0</v>
      </c>
      <c r="AF209" s="26">
        <v>125.79752212596701</v>
      </c>
      <c r="AG209" s="26">
        <v>661.10016126098003</v>
      </c>
      <c r="AH209" s="26">
        <v>1497.28417379646</v>
      </c>
      <c r="AI209" s="26">
        <v>1633.67773263859</v>
      </c>
      <c r="AJ209" s="26">
        <v>1734.9041862091201</v>
      </c>
      <c r="AK209" s="26">
        <v>1767.9779911774899</v>
      </c>
      <c r="AL209" s="26">
        <v>1654.6853851307001</v>
      </c>
      <c r="AM209" s="26">
        <v>1351.38496959401</v>
      </c>
      <c r="AN209" s="26">
        <v>241.02735320470501</v>
      </c>
      <c r="AP209" s="26">
        <v>125.79752212596701</v>
      </c>
      <c r="AQ209" s="26">
        <v>2158.3843350574398</v>
      </c>
      <c r="AR209" s="26">
        <v>3368.5819188477099</v>
      </c>
      <c r="AS209" s="26">
        <v>3422.66337630819</v>
      </c>
      <c r="AT209" s="26">
        <v>1592.41232279872</v>
      </c>
      <c r="AU209" s="26">
        <f t="shared" si="31"/>
        <v>2032.5868129314729</v>
      </c>
      <c r="AV209" s="26">
        <f t="shared" si="32"/>
        <v>1210.1975837902701</v>
      </c>
      <c r="AW209" s="26">
        <f t="shared" si="33"/>
        <v>54.081457460480124</v>
      </c>
      <c r="AX209" s="26">
        <v>125.79752212596701</v>
      </c>
      <c r="AY209" s="26">
        <v>213.39864722887401</v>
      </c>
      <c r="AZ209" s="26">
        <v>-17.292177448702201</v>
      </c>
      <c r="BA209" s="26">
        <v>274.55971139966101</v>
      </c>
      <c r="BB209" s="26">
        <v>304.35676718485598</v>
      </c>
      <c r="BC209" s="26">
        <v>-196.811788778096</v>
      </c>
      <c r="BD209" s="26">
        <v>225.660369213466</v>
      </c>
      <c r="BE209" s="26">
        <v>-103.861706796245</v>
      </c>
      <c r="BF209" s="26">
        <v>83.289497949559106</v>
      </c>
      <c r="BG209" s="26">
        <v>-10.4911491209721</v>
      </c>
      <c r="BH209" s="26">
        <v>-29.233394739243401</v>
      </c>
      <c r="BI209" s="26">
        <v>26.214523521863399</v>
      </c>
      <c r="BJ209" s="26">
        <v>-136.488258351279</v>
      </c>
      <c r="BK209" s="26">
        <v>-73.380339485953698</v>
      </c>
      <c r="BL209" s="26">
        <v>-20.0514782135023</v>
      </c>
      <c r="BM209" s="26" t="s">
        <v>342</v>
      </c>
      <c r="BN209" s="4" t="s">
        <v>342</v>
      </c>
      <c r="BO209" s="27">
        <v>191</v>
      </c>
      <c r="BP209" s="4" t="s">
        <v>253</v>
      </c>
      <c r="BQ209" s="26">
        <v>321.58737882515499</v>
      </c>
      <c r="BR209" s="26">
        <v>230.76491830514601</v>
      </c>
      <c r="BS209" s="28">
        <v>0.71758076808919502</v>
      </c>
      <c r="BT209" s="4">
        <v>90.8953836024819</v>
      </c>
      <c r="BU209" s="28">
        <v>0.282645991688315</v>
      </c>
      <c r="BV209" s="4">
        <v>94.345161290322594</v>
      </c>
      <c r="BW209" s="26">
        <v>322.95763063963801</v>
      </c>
      <c r="BX209" s="26">
        <v>205.20743708668499</v>
      </c>
      <c r="BY209" s="28">
        <v>0.63540049101877205</v>
      </c>
      <c r="BZ209" s="4">
        <v>51.135979595984502</v>
      </c>
      <c r="CA209" s="28">
        <v>0.15833649601251501</v>
      </c>
      <c r="CB209" s="4">
        <v>111.81752688172</v>
      </c>
      <c r="CC209" s="26">
        <v>607.67005104613395</v>
      </c>
      <c r="CD209" s="26">
        <v>416.51402252724603</v>
      </c>
      <c r="CE209" s="28">
        <v>0.68542792558263599</v>
      </c>
      <c r="CF209" s="4">
        <v>243.35663641400399</v>
      </c>
      <c r="CG209" s="28">
        <v>0.40047495510936199</v>
      </c>
      <c r="CH209" s="4">
        <v>154.27817204301101</v>
      </c>
      <c r="CI209" s="26">
        <v>914.32191631552098</v>
      </c>
      <c r="CJ209" s="26">
        <v>679.26909976547404</v>
      </c>
      <c r="CK209" s="28">
        <v>0.74292116118440099</v>
      </c>
      <c r="CL209" s="4">
        <v>477.46464872981198</v>
      </c>
      <c r="CM209" s="28">
        <v>0.52220628228389199</v>
      </c>
      <c r="CN209" s="4">
        <v>170.41359447004601</v>
      </c>
      <c r="CO209" s="26">
        <v>710.47850927755803</v>
      </c>
      <c r="CP209" s="26">
        <v>434.21481420468598</v>
      </c>
      <c r="CQ209" s="28">
        <v>0.61115826662542205</v>
      </c>
      <c r="CR209" s="4">
        <v>148.399970062867</v>
      </c>
      <c r="CS209" s="28">
        <v>0.20887327079571499</v>
      </c>
      <c r="CT209" s="4">
        <v>170.848602150538</v>
      </c>
      <c r="CU209" s="26">
        <v>929.00619637267505</v>
      </c>
      <c r="CV209" s="26">
        <v>582.58388775739604</v>
      </c>
      <c r="CW209" s="28">
        <v>0.62710441548410301</v>
      </c>
      <c r="CX209" s="4">
        <v>365.73599362601198</v>
      </c>
      <c r="CY209" s="28">
        <v>0.39368520366606402</v>
      </c>
      <c r="CZ209" s="4">
        <v>193.859989247312</v>
      </c>
      <c r="DA209" s="26">
        <v>822.33886392999295</v>
      </c>
      <c r="DB209" s="26">
        <v>488.44258812506598</v>
      </c>
      <c r="DC209" s="28">
        <v>0.59396753522115897</v>
      </c>
      <c r="DD209" s="4">
        <v>232.96349925674701</v>
      </c>
      <c r="DE209" s="28">
        <v>0.28329379708920099</v>
      </c>
      <c r="DF209" s="4">
        <v>194.062806451613</v>
      </c>
      <c r="DG209" s="26">
        <v>898.75829603207706</v>
      </c>
      <c r="DH209" s="26">
        <v>568.55049988192502</v>
      </c>
      <c r="DI209" s="28">
        <v>0.63259555143136403</v>
      </c>
      <c r="DJ209" s="4">
        <v>253.34166052117499</v>
      </c>
      <c r="DK209" s="28">
        <v>0.28187963509171698</v>
      </c>
      <c r="DL209" s="4">
        <v>209.88824884792601</v>
      </c>
      <c r="DM209" s="26">
        <v>856.33124750059596</v>
      </c>
      <c r="DN209" s="26">
        <v>537.62320762711499</v>
      </c>
      <c r="DO209" s="28">
        <v>0.62782154592197204</v>
      </c>
      <c r="DP209" s="4">
        <v>227.85892806485299</v>
      </c>
      <c r="DQ209" s="28">
        <v>0.26608736832845098</v>
      </c>
      <c r="DR209" s="4">
        <v>210.18230107526901</v>
      </c>
      <c r="DS209" s="26">
        <v>824.21333581771501</v>
      </c>
      <c r="DT209" s="26">
        <v>498.54291059332701</v>
      </c>
      <c r="DU209" s="28">
        <v>0.60487120133613803</v>
      </c>
      <c r="DV209" s="4">
        <v>250.16258755682099</v>
      </c>
      <c r="DW209" s="28">
        <v>0.30351679193425202</v>
      </c>
      <c r="DX209" s="4">
        <v>203.28118279569901</v>
      </c>
      <c r="DY209" s="26">
        <v>857.917332636742</v>
      </c>
      <c r="DZ209" s="26">
        <v>543.06991164280896</v>
      </c>
      <c r="EA209" s="28">
        <v>0.63300960475262402</v>
      </c>
      <c r="EB209" s="4">
        <v>299.017071557333</v>
      </c>
      <c r="EC209" s="28">
        <v>0.34853832669206902</v>
      </c>
      <c r="ED209" s="4">
        <v>203.57311827957</v>
      </c>
      <c r="EE209" s="26">
        <v>753.83020406604101</v>
      </c>
      <c r="EF209" s="26">
        <v>478.22004201939302</v>
      </c>
      <c r="EG209" s="28">
        <v>0.63438694740532997</v>
      </c>
      <c r="EH209" s="4">
        <v>247.18072170989501</v>
      </c>
      <c r="EI209" s="28">
        <v>0.32789973176537801</v>
      </c>
      <c r="EJ209" s="4">
        <v>188.57373271889401</v>
      </c>
      <c r="EK209" s="26">
        <v>701.14266249627303</v>
      </c>
      <c r="EL209" s="26">
        <v>464.202873360078</v>
      </c>
      <c r="EM209" s="28">
        <v>0.66206622159801298</v>
      </c>
      <c r="EN209" s="4">
        <v>301.12981057371201</v>
      </c>
      <c r="EO209" s="28">
        <v>0.42948436414010499</v>
      </c>
      <c r="EP209" s="4">
        <v>183.99569892473099</v>
      </c>
      <c r="EQ209" s="26">
        <v>696.22243349681901</v>
      </c>
      <c r="ER209" s="26">
        <v>476.94595303935898</v>
      </c>
      <c r="ES209" s="28">
        <v>0.68504824046514801</v>
      </c>
      <c r="ET209" s="4">
        <v>294.63035948895998</v>
      </c>
      <c r="EU209" s="28">
        <v>0.42318423726906002</v>
      </c>
      <c r="EV209" s="4">
        <v>180.037096774194</v>
      </c>
      <c r="EW209" s="26">
        <v>254.494752467833</v>
      </c>
      <c r="EX209" s="26">
        <v>110.77736528350999</v>
      </c>
      <c r="EY209" s="28">
        <v>0.435283494882716</v>
      </c>
      <c r="EZ209" s="4">
        <v>4.3664269919674998</v>
      </c>
      <c r="FA209" s="28">
        <v>1.7157237819744101E-2</v>
      </c>
      <c r="FB209" s="4">
        <v>104.128494623656</v>
      </c>
      <c r="FC209" s="4">
        <v>644.545009464793</v>
      </c>
      <c r="FD209" s="4">
        <v>435.972355391831</v>
      </c>
      <c r="FE209" s="28">
        <v>0.67640327516281096</v>
      </c>
      <c r="FF209" s="4">
        <v>142.03136319846601</v>
      </c>
      <c r="FG209" s="28">
        <v>0.22035910776254999</v>
      </c>
      <c r="FH209" s="4">
        <v>206.162688172043</v>
      </c>
      <c r="FI209" s="4">
        <v>1521.99196736166</v>
      </c>
      <c r="FJ209" s="4">
        <v>1095.78312229272</v>
      </c>
      <c r="FK209" s="28">
        <v>0.71996642938414401</v>
      </c>
      <c r="FL209" s="4">
        <v>720.82128514381702</v>
      </c>
      <c r="FM209" s="28">
        <v>0.47360386953509798</v>
      </c>
      <c r="FN209" s="4">
        <v>324.69176651305702</v>
      </c>
      <c r="FO209" s="4">
        <v>1639.4847056502299</v>
      </c>
      <c r="FP209" s="4">
        <v>1016.79870196208</v>
      </c>
      <c r="FQ209" s="28">
        <v>0.62019407589338305</v>
      </c>
      <c r="FR209" s="4">
        <v>514.13596368887897</v>
      </c>
      <c r="FS209" s="28">
        <v>0.31359607193466799</v>
      </c>
      <c r="FT209" s="4">
        <v>364.70859139784898</v>
      </c>
      <c r="FU209" s="4">
        <v>1721.09715996207</v>
      </c>
      <c r="FV209" s="4">
        <v>1056.9930880069901</v>
      </c>
      <c r="FW209" s="28">
        <v>0.61413911578953795</v>
      </c>
      <c r="FX209" s="4">
        <v>486.305159777923</v>
      </c>
      <c r="FY209" s="28">
        <v>0.28255532057739302</v>
      </c>
      <c r="FZ209" s="4">
        <v>403.95105529953901</v>
      </c>
      <c r="GA209" s="4">
        <v>1680.5445833183101</v>
      </c>
      <c r="GB209" s="4">
        <v>1120.20709538451</v>
      </c>
      <c r="GC209" s="28">
        <v>0.66657386332031199</v>
      </c>
      <c r="GD209" s="4">
        <v>478.02151562167398</v>
      </c>
      <c r="GE209" s="28">
        <v>0.28444441186903802</v>
      </c>
      <c r="GF209" s="4">
        <v>413.46348387096799</v>
      </c>
      <c r="GG209" s="4">
        <v>1611.7475367027801</v>
      </c>
      <c r="GH209" s="4">
        <v>1021.2899536622</v>
      </c>
      <c r="GI209" s="28">
        <v>0.63365380148276595</v>
      </c>
      <c r="GJ209" s="4">
        <v>546.19779326722801</v>
      </c>
      <c r="GK209" s="28">
        <v>0.33888545248507501</v>
      </c>
      <c r="GL209" s="4">
        <v>392.146850998464</v>
      </c>
      <c r="GM209" s="4">
        <v>1397.3650959930901</v>
      </c>
      <c r="GN209" s="4">
        <v>941.14882639943801</v>
      </c>
      <c r="GO209" s="28">
        <v>0.67351677031160795</v>
      </c>
      <c r="GP209" s="4">
        <v>595.76017006267205</v>
      </c>
      <c r="GQ209" s="28">
        <v>0.42634539231801299</v>
      </c>
      <c r="GR209" s="4">
        <v>364.03279569892499</v>
      </c>
      <c r="GS209" s="4">
        <v>254.494752467833</v>
      </c>
      <c r="GT209" s="4">
        <v>110.77736528350999</v>
      </c>
      <c r="GU209" s="28">
        <v>0.435283494882716</v>
      </c>
      <c r="GV209" s="4">
        <v>4.3664269919674998</v>
      </c>
      <c r="GW209" s="28">
        <v>1.7157237819744101E-2</v>
      </c>
      <c r="GX209" s="4">
        <v>104.128494623656</v>
      </c>
    </row>
    <row r="210" spans="1:206" x14ac:dyDescent="0.25">
      <c r="A210" s="4" t="s">
        <v>220</v>
      </c>
      <c r="B210" s="4" t="s">
        <v>615</v>
      </c>
      <c r="C210" s="4" t="s">
        <v>616</v>
      </c>
      <c r="D210" s="25" t="s">
        <v>223</v>
      </c>
      <c r="F210" s="26">
        <v>499.37826174469899</v>
      </c>
      <c r="G210" s="26">
        <v>1231.3768556337</v>
      </c>
      <c r="H210" s="26">
        <v>1837.7769009513399</v>
      </c>
      <c r="I210" s="26">
        <v>1413.40835383322</v>
      </c>
      <c r="J210" s="26">
        <v>793.27879085823099</v>
      </c>
      <c r="K210" s="26">
        <v>577.87842930614795</v>
      </c>
      <c r="L210" s="26">
        <v>393.36313141608002</v>
      </c>
      <c r="M210" s="26">
        <v>235.31994978012901</v>
      </c>
      <c r="N210" s="26">
        <v>456.30921367292899</v>
      </c>
      <c r="O210" s="26">
        <v>379.398457137577</v>
      </c>
      <c r="P210" s="26">
        <v>53.680230968086498</v>
      </c>
      <c r="Q210" s="26">
        <v>120.017774178275</v>
      </c>
      <c r="R210" s="26">
        <v>203.51835599012699</v>
      </c>
      <c r="S210" s="26">
        <v>96.813556381681494</v>
      </c>
      <c r="T210" s="26">
        <v>379.75905512557301</v>
      </c>
      <c r="U210" s="26">
        <v>538.90056492915596</v>
      </c>
      <c r="V210" s="26">
        <v>807.97777804791303</v>
      </c>
      <c r="W210" s="26">
        <v>789.68081781876106</v>
      </c>
      <c r="X210" s="26">
        <v>670.12492137752997</v>
      </c>
      <c r="Y210" s="26">
        <v>1134.2583512291601</v>
      </c>
      <c r="Z210" s="26">
        <v>653.658886529455</v>
      </c>
      <c r="AA210" s="26">
        <v>195.70863573481199</v>
      </c>
      <c r="AB210" s="26">
        <v>79.951318737470103</v>
      </c>
      <c r="AC210" s="26">
        <v>1730.7551173784</v>
      </c>
      <c r="AD210" s="26">
        <v>3251.1852547845601</v>
      </c>
      <c r="AE210" s="26">
        <v>1371.1572201643801</v>
      </c>
      <c r="AF210" s="26">
        <v>628.68308119620997</v>
      </c>
      <c r="AG210" s="26">
        <v>835.70767081050599</v>
      </c>
      <c r="AH210" s="26">
        <v>173.69800514636199</v>
      </c>
      <c r="AI210" s="26">
        <v>300.33191237180802</v>
      </c>
      <c r="AJ210" s="26">
        <v>918.65962005472898</v>
      </c>
      <c r="AK210" s="26">
        <v>1597.6585958666701</v>
      </c>
      <c r="AL210" s="26">
        <v>1804.3832726066901</v>
      </c>
      <c r="AM210" s="26">
        <v>849.36752226426802</v>
      </c>
      <c r="AN210" s="26">
        <v>79.951318737470103</v>
      </c>
      <c r="AO210" s="26">
        <v>4981.9403721629596</v>
      </c>
      <c r="AP210" s="26">
        <v>1999.84030136059</v>
      </c>
      <c r="AQ210" s="26">
        <v>1009.40567595687</v>
      </c>
      <c r="AR210" s="26">
        <v>1218.9915324265401</v>
      </c>
      <c r="AS210" s="26">
        <v>3402.04186847336</v>
      </c>
      <c r="AT210" s="26">
        <v>929.31884100173795</v>
      </c>
      <c r="AU210" s="26">
        <f t="shared" si="31"/>
        <v>-990.43462540372002</v>
      </c>
      <c r="AV210" s="26">
        <f t="shared" si="32"/>
        <v>209.58585646967003</v>
      </c>
      <c r="AW210" s="26">
        <f t="shared" si="33"/>
        <v>2183.0503360468201</v>
      </c>
      <c r="AX210" s="26">
        <v>-158.04318163595099</v>
      </c>
      <c r="AY210" s="26">
        <v>220.98926389280001</v>
      </c>
      <c r="AZ210" s="26">
        <v>-76.910756535352206</v>
      </c>
      <c r="BA210" s="26">
        <v>-325.71822616948998</v>
      </c>
      <c r="BB210" s="26">
        <v>66.337543210188798</v>
      </c>
      <c r="BC210" s="26">
        <v>83.500581811851205</v>
      </c>
      <c r="BD210" s="26">
        <v>-106.704799608445</v>
      </c>
      <c r="BE210" s="26">
        <v>282.94549874389099</v>
      </c>
      <c r="BF210" s="26">
        <v>159.14150980358301</v>
      </c>
      <c r="BG210" s="26">
        <v>269.07721311875702</v>
      </c>
      <c r="BH210" s="26">
        <v>-18.296960229151502</v>
      </c>
      <c r="BI210" s="26">
        <v>-119.555896441231</v>
      </c>
      <c r="BJ210" s="26">
        <v>464.13342985162802</v>
      </c>
      <c r="BK210" s="26">
        <v>-480.59946469970299</v>
      </c>
      <c r="BL210" s="26">
        <v>-457.95025079464301</v>
      </c>
      <c r="BM210" s="26" t="s">
        <v>409</v>
      </c>
      <c r="BN210" s="4" t="s">
        <v>409</v>
      </c>
      <c r="BO210" s="27">
        <v>192</v>
      </c>
      <c r="BP210" s="4" t="s">
        <v>253</v>
      </c>
      <c r="BQ210" s="26">
        <v>456.30921367292899</v>
      </c>
      <c r="BR210" s="26">
        <v>302.36925113593497</v>
      </c>
      <c r="BS210" s="28">
        <v>0.66264112596390801</v>
      </c>
      <c r="BT210" s="4">
        <v>230.30321422747201</v>
      </c>
      <c r="BU210" s="28">
        <v>0.50470866536687398</v>
      </c>
      <c r="BV210" s="4">
        <v>41.168010752688197</v>
      </c>
      <c r="BW210" s="26">
        <v>379.398457137577</v>
      </c>
      <c r="BX210" s="26">
        <v>274.07483171559198</v>
      </c>
      <c r="BY210" s="28">
        <v>0.722393110882386</v>
      </c>
      <c r="BZ210" s="4">
        <v>131.02235300246099</v>
      </c>
      <c r="CA210" s="28">
        <v>0.34534234532996499</v>
      </c>
      <c r="CB210" s="4">
        <v>45.447311827957002</v>
      </c>
      <c r="CC210" s="26">
        <v>53.680230968086498</v>
      </c>
      <c r="CD210" s="26">
        <v>32.991991181699802</v>
      </c>
      <c r="CE210" s="28">
        <v>0.61460225834933402</v>
      </c>
      <c r="CF210" s="4">
        <v>-5.7260913411970202</v>
      </c>
      <c r="CG210" s="28">
        <v>-0.106670393139725</v>
      </c>
      <c r="CH210" s="4">
        <v>13.8247311827957</v>
      </c>
      <c r="CI210" s="26">
        <v>120.017774178275</v>
      </c>
      <c r="CJ210" s="26">
        <v>78.457211799216296</v>
      </c>
      <c r="CK210" s="28">
        <v>0.653713271524894</v>
      </c>
      <c r="CL210" s="4">
        <v>208.09803609566799</v>
      </c>
      <c r="CM210" s="28">
        <v>1.73389347969874</v>
      </c>
      <c r="CN210" s="4">
        <v>29.8220046082949</v>
      </c>
      <c r="CO210" s="26">
        <v>203.51835599012699</v>
      </c>
      <c r="CP210" s="26">
        <v>132.519356327069</v>
      </c>
      <c r="CQ210" s="28">
        <v>0.65114203425217498</v>
      </c>
      <c r="CR210" s="4">
        <v>88.379020054208794</v>
      </c>
      <c r="CS210" s="28">
        <v>0.43425576835190499</v>
      </c>
      <c r="CT210" s="4">
        <v>49.006451612903199</v>
      </c>
      <c r="CU210" s="26">
        <v>96.813556381681494</v>
      </c>
      <c r="CV210" s="26">
        <v>29.537966352759</v>
      </c>
      <c r="CW210" s="28">
        <v>0.30510155247584703</v>
      </c>
      <c r="CX210" s="4">
        <v>-9.8009041732226603</v>
      </c>
      <c r="CY210" s="28">
        <v>-0.10123483259496401</v>
      </c>
      <c r="CZ210" s="4">
        <v>35.110215053763397</v>
      </c>
      <c r="DA210" s="26">
        <v>379.75905512557301</v>
      </c>
      <c r="DB210" s="26">
        <v>174.20185810399599</v>
      </c>
      <c r="DC210" s="28">
        <v>0.45871679885656302</v>
      </c>
      <c r="DD210" s="4">
        <v>70.248805385145303</v>
      </c>
      <c r="DE210" s="28">
        <v>0.18498256838646401</v>
      </c>
      <c r="DF210" s="4">
        <v>69.881720430107507</v>
      </c>
      <c r="DG210" s="26">
        <v>538.90056492915596</v>
      </c>
      <c r="DH210" s="26">
        <v>204.666054353199</v>
      </c>
      <c r="DI210" s="28">
        <v>0.37978444943753997</v>
      </c>
      <c r="DJ210" s="4">
        <v>143.862841870447</v>
      </c>
      <c r="DK210" s="28">
        <v>0.26695619049751701</v>
      </c>
      <c r="DL210" s="4">
        <v>106.327188940092</v>
      </c>
      <c r="DM210" s="26">
        <v>808.17297594952197</v>
      </c>
      <c r="DN210" s="26">
        <v>286.21602664578398</v>
      </c>
      <c r="DO210" s="28">
        <v>0.35415193920522903</v>
      </c>
      <c r="DP210" s="4">
        <v>107.75582742088901</v>
      </c>
      <c r="DQ210" s="28">
        <v>0.133332628815368</v>
      </c>
      <c r="DR210" s="4">
        <v>150.97741935483899</v>
      </c>
      <c r="DS210" s="26">
        <v>789.82724145734699</v>
      </c>
      <c r="DT210" s="26">
        <v>232.45703533682601</v>
      </c>
      <c r="DU210" s="28">
        <v>0.29431377285481902</v>
      </c>
      <c r="DV210" s="4">
        <v>62.282034439054101</v>
      </c>
      <c r="DW210" s="28">
        <v>7.8855262480102106E-2</v>
      </c>
      <c r="DX210" s="4">
        <v>145.96634408602199</v>
      </c>
      <c r="DY210" s="26">
        <v>670.12498287552</v>
      </c>
      <c r="DZ210" s="26">
        <v>11.0067957570399</v>
      </c>
      <c r="EA210" s="28">
        <v>1.6424989424822699E-2</v>
      </c>
      <c r="EB210" s="4">
        <v>-94.901157286224105</v>
      </c>
      <c r="EC210" s="28">
        <v>-0.14161710085632301</v>
      </c>
      <c r="ED210" s="4">
        <v>167.06455913978499</v>
      </c>
      <c r="EE210" s="26">
        <v>1134.22642266565</v>
      </c>
      <c r="EF210" s="26">
        <v>749.24438200097097</v>
      </c>
      <c r="EG210" s="28">
        <v>0.66057743588806905</v>
      </c>
      <c r="EH210" s="4">
        <v>603.43532254349702</v>
      </c>
      <c r="EI210" s="28">
        <v>0.53202368635118602</v>
      </c>
      <c r="EJ210" s="4">
        <v>139.18225806451599</v>
      </c>
      <c r="EK210" s="26">
        <v>653.65723298448597</v>
      </c>
      <c r="EL210" s="26">
        <v>374.72440387359597</v>
      </c>
      <c r="EM210" s="28">
        <v>0.57327355219901699</v>
      </c>
      <c r="EN210" s="4">
        <v>286.93404629150803</v>
      </c>
      <c r="EO210" s="28">
        <v>0.43896714028760397</v>
      </c>
      <c r="EP210" s="4">
        <v>91.691397849462405</v>
      </c>
      <c r="EQ210" s="26">
        <v>195.70927182417</v>
      </c>
      <c r="ER210" s="26">
        <v>67.173542639765799</v>
      </c>
      <c r="ES210" s="28">
        <v>0.34323127368291501</v>
      </c>
      <c r="ET210" s="4">
        <v>8.6270161773848795</v>
      </c>
      <c r="EU210" s="28">
        <v>4.4080773981600603E-2</v>
      </c>
      <c r="EV210" s="4">
        <v>41.350537634408603</v>
      </c>
      <c r="EW210" s="26">
        <v>79.951318737470103</v>
      </c>
      <c r="EX210" s="26">
        <v>83.517186319267395</v>
      </c>
      <c r="EY210" s="28">
        <v>1.0446004848713799</v>
      </c>
      <c r="EZ210" s="4">
        <v>54.681708156865199</v>
      </c>
      <c r="FA210" s="28">
        <v>0.68393753874678698</v>
      </c>
      <c r="FB210" s="4">
        <v>9.7333333333333307</v>
      </c>
      <c r="FC210" s="4">
        <v>835.70767081050599</v>
      </c>
      <c r="FD210" s="4">
        <v>576.44408285152701</v>
      </c>
      <c r="FE210" s="28">
        <v>0.68976761011714305</v>
      </c>
      <c r="FF210" s="4">
        <v>361.32556722993297</v>
      </c>
      <c r="FG210" s="28">
        <v>0.43235880182780101</v>
      </c>
      <c r="FH210" s="4">
        <v>86.615322580645199</v>
      </c>
      <c r="FI210" s="4">
        <v>173.69800514636199</v>
      </c>
      <c r="FJ210" s="4">
        <v>111.449202980916</v>
      </c>
      <c r="FK210" s="28">
        <v>0.64162626903519404</v>
      </c>
      <c r="FL210" s="4">
        <v>202.371944754471</v>
      </c>
      <c r="FM210" s="28">
        <v>1.1650792683770199</v>
      </c>
      <c r="FN210" s="4">
        <v>43.646735791090599</v>
      </c>
      <c r="FO210" s="4">
        <v>300.33191237180802</v>
      </c>
      <c r="FP210" s="4">
        <v>162.05732267982799</v>
      </c>
      <c r="FQ210" s="28">
        <v>0.53959408242705398</v>
      </c>
      <c r="FR210" s="4">
        <v>78.578115880986203</v>
      </c>
      <c r="FS210" s="28">
        <v>0.26163758376668</v>
      </c>
      <c r="FT210" s="4">
        <v>84.116666666666703</v>
      </c>
      <c r="FU210" s="4">
        <v>918.65962005472898</v>
      </c>
      <c r="FV210" s="4">
        <v>378.867912457194</v>
      </c>
      <c r="FW210" s="28">
        <v>0.41241380832067398</v>
      </c>
      <c r="FX210" s="4">
        <v>214.111647255592</v>
      </c>
      <c r="FY210" s="28">
        <v>0.233069618584996</v>
      </c>
      <c r="FZ210" s="4">
        <v>176.20890937019999</v>
      </c>
      <c r="GA210" s="4">
        <v>1598.00021740687</v>
      </c>
      <c r="GB210" s="4">
        <v>315.75399299854303</v>
      </c>
      <c r="GC210" s="28">
        <v>0.19759321028812399</v>
      </c>
      <c r="GD210" s="4">
        <v>170.03786185994301</v>
      </c>
      <c r="GE210" s="28">
        <v>0.106406657525911</v>
      </c>
      <c r="GF210" s="4">
        <v>296.94376344085998</v>
      </c>
      <c r="GG210" s="4">
        <v>1804.3514055411699</v>
      </c>
      <c r="GH210" s="4">
        <v>760.25117775801095</v>
      </c>
      <c r="GI210" s="28">
        <v>0.42134319036927997</v>
      </c>
      <c r="GJ210" s="4">
        <v>508.534165257273</v>
      </c>
      <c r="GK210" s="28">
        <v>0.28183765296247898</v>
      </c>
      <c r="GL210" s="4">
        <v>306.24681720430101</v>
      </c>
      <c r="GM210" s="4">
        <v>849.36650480865603</v>
      </c>
      <c r="GN210" s="4">
        <v>441.897946513362</v>
      </c>
      <c r="GO210" s="28">
        <v>0.52026768657767197</v>
      </c>
      <c r="GP210" s="4">
        <v>295.56106246889198</v>
      </c>
      <c r="GQ210" s="28">
        <v>0.34797824118985698</v>
      </c>
      <c r="GR210" s="4">
        <v>133.04193548387099</v>
      </c>
      <c r="GS210" s="4">
        <v>79.951318737470103</v>
      </c>
      <c r="GT210" s="4">
        <v>83.517186319267395</v>
      </c>
      <c r="GU210" s="28">
        <v>1.0446004848713799</v>
      </c>
      <c r="GV210" s="4">
        <v>54.681708156865199</v>
      </c>
      <c r="GW210" s="28">
        <v>0.68393753874678698</v>
      </c>
      <c r="GX210" s="4">
        <v>9.7333333333333307</v>
      </c>
    </row>
    <row r="211" spans="1:206" x14ac:dyDescent="0.25">
      <c r="A211" s="4" t="s">
        <v>220</v>
      </c>
      <c r="B211" s="4" t="s">
        <v>617</v>
      </c>
      <c r="C211" s="4" t="s">
        <v>618</v>
      </c>
      <c r="D211" s="25" t="s">
        <v>223</v>
      </c>
      <c r="Q211" s="26">
        <v>826.66913266428401</v>
      </c>
      <c r="R211" s="26">
        <v>1912.1304905296199</v>
      </c>
      <c r="S211" s="26">
        <v>1429.23545810414</v>
      </c>
      <c r="T211" s="26">
        <v>649.92367588007005</v>
      </c>
      <c r="U211" s="26">
        <v>768.90889350508303</v>
      </c>
      <c r="V211" s="26">
        <v>669.42431182984001</v>
      </c>
      <c r="W211" s="26">
        <v>861.12156445488802</v>
      </c>
      <c r="X211" s="26">
        <v>1029.62676338599</v>
      </c>
      <c r="Y211" s="26">
        <v>835.17663462746395</v>
      </c>
      <c r="Z211" s="26">
        <v>1030.2459667160999</v>
      </c>
      <c r="AA211" s="26">
        <v>973.24321335838295</v>
      </c>
      <c r="AB211" s="26">
        <v>659.03678184722605</v>
      </c>
      <c r="AC211" s="26">
        <v>0</v>
      </c>
      <c r="AD211" s="26">
        <v>0</v>
      </c>
      <c r="AE211" s="26">
        <v>0</v>
      </c>
      <c r="AF211" s="26">
        <v>0</v>
      </c>
      <c r="AG211" s="26">
        <v>0</v>
      </c>
      <c r="AH211" s="26">
        <v>826.66913266428401</v>
      </c>
      <c r="AI211" s="26">
        <v>3341.3659486337601</v>
      </c>
      <c r="AJ211" s="26">
        <v>1418.83256938515</v>
      </c>
      <c r="AK211" s="26">
        <v>1530.54587628473</v>
      </c>
      <c r="AL211" s="26">
        <v>1864.8033980134601</v>
      </c>
      <c r="AM211" s="26">
        <v>2003.4891800744899</v>
      </c>
      <c r="AN211" s="26">
        <v>659.03678184722605</v>
      </c>
      <c r="AQ211" s="26">
        <v>826.66913266428401</v>
      </c>
      <c r="AR211" s="26">
        <v>4760.1985180189204</v>
      </c>
      <c r="AS211" s="26">
        <v>3395.3492742981798</v>
      </c>
      <c r="AT211" s="26">
        <v>2662.5259619217099</v>
      </c>
      <c r="AU211" s="26">
        <f t="shared" si="31"/>
        <v>826.66913266428401</v>
      </c>
      <c r="AV211" s="26">
        <f t="shared" si="32"/>
        <v>3933.5293853546364</v>
      </c>
      <c r="AW211" s="26">
        <f t="shared" si="33"/>
        <v>-1364.8492437207406</v>
      </c>
      <c r="AX211" s="26">
        <v>0</v>
      </c>
      <c r="AY211" s="26">
        <v>0</v>
      </c>
      <c r="AZ211" s="26">
        <v>0</v>
      </c>
      <c r="BA211" s="26">
        <v>0</v>
      </c>
      <c r="BB211" s="26">
        <v>826.66913266428401</v>
      </c>
      <c r="BC211" s="26">
        <v>1085.46135786534</v>
      </c>
      <c r="BD211" s="26">
        <v>-482.89503242547801</v>
      </c>
      <c r="BE211" s="26">
        <v>-779.311782224073</v>
      </c>
      <c r="BF211" s="26">
        <v>118.985217625012</v>
      </c>
      <c r="BG211" s="26">
        <v>-99.484581675242794</v>
      </c>
      <c r="BH211" s="26">
        <v>191.69725262504801</v>
      </c>
      <c r="BI211" s="26">
        <v>168.50519893110501</v>
      </c>
      <c r="BJ211" s="26">
        <v>-194.45012875852899</v>
      </c>
      <c r="BK211" s="26">
        <v>195.06933208864001</v>
      </c>
      <c r="BL211" s="26">
        <v>-57.002753357720202</v>
      </c>
      <c r="BM211" s="26" t="s">
        <v>224</v>
      </c>
      <c r="BN211" s="4" t="s">
        <v>224</v>
      </c>
      <c r="BO211" s="27">
        <v>193</v>
      </c>
      <c r="BP211" s="4" t="s">
        <v>253</v>
      </c>
      <c r="CI211" s="26">
        <v>826.66913266428401</v>
      </c>
      <c r="CJ211" s="26">
        <v>202.168503448986</v>
      </c>
      <c r="CK211" s="28">
        <v>0.24455794399557901</v>
      </c>
      <c r="CL211" s="4">
        <v>16.989327096835598</v>
      </c>
      <c r="CM211" s="28">
        <v>2.05515440525528E-2</v>
      </c>
      <c r="CN211" s="4">
        <v>178.423963133641</v>
      </c>
      <c r="CO211" s="26">
        <v>1912.1304905296199</v>
      </c>
      <c r="CP211" s="26">
        <v>1284.7280832594599</v>
      </c>
      <c r="CQ211" s="28">
        <v>0.67188305903935497</v>
      </c>
      <c r="CR211" s="4">
        <v>1058.2993994047899</v>
      </c>
      <c r="CS211" s="28">
        <v>0.55346609692504001</v>
      </c>
      <c r="CT211" s="4">
        <v>230.98655913978499</v>
      </c>
      <c r="CU211" s="26">
        <v>1431.2838080607701</v>
      </c>
      <c r="CV211" s="26">
        <v>572.43589535382705</v>
      </c>
      <c r="CW211" s="28">
        <v>0.399945763467705</v>
      </c>
      <c r="CX211" s="4">
        <v>344.68397021058701</v>
      </c>
      <c r="CY211" s="28">
        <v>0.240821539564258</v>
      </c>
      <c r="CZ211" s="4">
        <v>220.018817204301</v>
      </c>
      <c r="DA211" s="26">
        <v>649.92367588007005</v>
      </c>
      <c r="DB211" s="26">
        <v>10.595045404227101</v>
      </c>
      <c r="DC211" s="28">
        <v>1.6301984059713101E-2</v>
      </c>
      <c r="DD211" s="4">
        <v>-174.920795307888</v>
      </c>
      <c r="DE211" s="28">
        <v>-0.26914051880172701</v>
      </c>
      <c r="DF211" s="4">
        <v>162.28494623655899</v>
      </c>
      <c r="DG211" s="26">
        <v>768.90889350508303</v>
      </c>
      <c r="DH211" s="26">
        <v>252.477932277609</v>
      </c>
      <c r="DI211" s="28">
        <v>0.328358709868323</v>
      </c>
      <c r="DJ211" s="4">
        <v>103.21055342691901</v>
      </c>
      <c r="DK211" s="28">
        <v>0.134229886399716</v>
      </c>
      <c r="DL211" s="4">
        <v>127.834677419355</v>
      </c>
      <c r="DM211" s="26">
        <v>669.681007266606</v>
      </c>
      <c r="DN211" s="26">
        <v>-110.009072390756</v>
      </c>
      <c r="DO211" s="28">
        <v>-0.164270856119652</v>
      </c>
      <c r="DP211" s="4">
        <v>-232.47944929481201</v>
      </c>
      <c r="DQ211" s="28">
        <v>-0.34714953354240702</v>
      </c>
      <c r="DR211" s="4">
        <v>108.875268817204</v>
      </c>
      <c r="DS211" s="26">
        <v>861.28222842364198</v>
      </c>
      <c r="DT211" s="26">
        <v>506.67197701667197</v>
      </c>
      <c r="DU211" s="28">
        <v>0.58827636318934196</v>
      </c>
      <c r="DV211" s="4">
        <v>380.41071276713001</v>
      </c>
      <c r="DW211" s="28">
        <v>0.44167951016866402</v>
      </c>
      <c r="DX211" s="4">
        <v>119.375268817204</v>
      </c>
      <c r="DY211" s="26">
        <v>1029.61460273531</v>
      </c>
      <c r="DZ211" s="26">
        <v>622.02634996509903</v>
      </c>
      <c r="EA211" s="28">
        <v>0.60413512814658998</v>
      </c>
      <c r="EB211" s="4">
        <v>527.19086891868199</v>
      </c>
      <c r="EC211" s="28">
        <v>0.51202738142808701</v>
      </c>
      <c r="ED211" s="4">
        <v>93.167741935483903</v>
      </c>
      <c r="EE211" s="26">
        <v>835.12681698320796</v>
      </c>
      <c r="EF211" s="26">
        <v>531.98147320779799</v>
      </c>
      <c r="EG211" s="28">
        <v>0.63700681428183004</v>
      </c>
      <c r="EH211" s="4">
        <v>450.48632817116197</v>
      </c>
      <c r="EI211" s="28">
        <v>0.53942265894237296</v>
      </c>
      <c r="EJ211" s="4">
        <v>76.599078341013794</v>
      </c>
      <c r="EK211" s="26">
        <v>1030.2439248998501</v>
      </c>
      <c r="EL211" s="26">
        <v>351.991611046792</v>
      </c>
      <c r="EM211" s="28">
        <v>0.34165851653142099</v>
      </c>
      <c r="EN211" s="4">
        <v>271.30958540627898</v>
      </c>
      <c r="EO211" s="28">
        <v>0.26334499903278002</v>
      </c>
      <c r="EP211" s="4">
        <v>77.465053763440906</v>
      </c>
      <c r="EQ211" s="26">
        <v>973.214974938399</v>
      </c>
      <c r="ER211" s="26">
        <v>634.44455788839298</v>
      </c>
      <c r="ES211" s="28">
        <v>0.651905873035453</v>
      </c>
      <c r="ET211" s="4">
        <v>560.08704601467502</v>
      </c>
      <c r="EU211" s="28">
        <v>0.575501878246506</v>
      </c>
      <c r="EV211" s="4">
        <v>60.611290322580601</v>
      </c>
      <c r="EW211" s="26">
        <v>658.99699851349305</v>
      </c>
      <c r="EX211" s="26">
        <v>447.62764649649398</v>
      </c>
      <c r="EY211" s="28">
        <v>0.67925597158441198</v>
      </c>
      <c r="EZ211" s="4">
        <v>403.17115811825698</v>
      </c>
      <c r="FA211" s="28">
        <v>0.61179513567997101</v>
      </c>
      <c r="FB211" s="4">
        <v>33.275268817204299</v>
      </c>
      <c r="FC211" s="4">
        <v>0</v>
      </c>
      <c r="FD211" s="4">
        <v>0</v>
      </c>
      <c r="FF211" s="4">
        <v>0</v>
      </c>
      <c r="FH211" s="4">
        <v>0</v>
      </c>
      <c r="FI211" s="4">
        <v>826.66913266428401</v>
      </c>
      <c r="FJ211" s="4">
        <v>202.168503448986</v>
      </c>
      <c r="FK211" s="28">
        <v>0.24455794399557901</v>
      </c>
      <c r="FL211" s="4">
        <v>16.989327096835598</v>
      </c>
      <c r="FM211" s="28">
        <v>2.05515440525528E-2</v>
      </c>
      <c r="FN211" s="4">
        <v>178.423963133641</v>
      </c>
      <c r="FO211" s="4">
        <v>3343.41429859039</v>
      </c>
      <c r="FP211" s="4">
        <v>1857.1639786132901</v>
      </c>
      <c r="FQ211" s="28">
        <v>0.55546929358897801</v>
      </c>
      <c r="FR211" s="4">
        <v>1402.9833696153801</v>
      </c>
      <c r="FS211" s="28">
        <v>0.41962594052639202</v>
      </c>
      <c r="FT211" s="4">
        <v>451.00537634408602</v>
      </c>
      <c r="FU211" s="4">
        <v>1418.83256938515</v>
      </c>
      <c r="FV211" s="4">
        <v>263.07297768183599</v>
      </c>
      <c r="FW211" s="28">
        <v>0.18541509643793799</v>
      </c>
      <c r="FX211" s="4">
        <v>-71.710241880968894</v>
      </c>
      <c r="FY211" s="28">
        <v>-5.0541722419047898E-2</v>
      </c>
      <c r="FZ211" s="4">
        <v>290.11962365591398</v>
      </c>
      <c r="GA211" s="4">
        <v>1530.96323569025</v>
      </c>
      <c r="GB211" s="4">
        <v>462.426822963071</v>
      </c>
      <c r="GC211" s="28">
        <v>0.30204959347347199</v>
      </c>
      <c r="GD211" s="4">
        <v>147.93126347231799</v>
      </c>
      <c r="GE211" s="28">
        <v>9.6626267714143899E-2</v>
      </c>
      <c r="GF211" s="4">
        <v>228.250537634409</v>
      </c>
      <c r="GG211" s="4">
        <v>1864.7414197185201</v>
      </c>
      <c r="GH211" s="4">
        <v>1154.0078231729001</v>
      </c>
      <c r="GI211" s="28">
        <v>0.61885675459876499</v>
      </c>
      <c r="GJ211" s="4">
        <v>977.67719708984498</v>
      </c>
      <c r="GK211" s="28">
        <v>0.52429639131275496</v>
      </c>
      <c r="GL211" s="4">
        <v>169.76682027649801</v>
      </c>
      <c r="GM211" s="4">
        <v>2003.4588998382501</v>
      </c>
      <c r="GN211" s="4">
        <v>986.43616893518504</v>
      </c>
      <c r="GO211" s="28">
        <v>0.49236656115821797</v>
      </c>
      <c r="GP211" s="4">
        <v>831.39663142095401</v>
      </c>
      <c r="GQ211" s="28">
        <v>0.414980627497812</v>
      </c>
      <c r="GR211" s="4">
        <v>138.07634408602101</v>
      </c>
      <c r="GS211" s="4">
        <v>658.99699851349305</v>
      </c>
      <c r="GT211" s="4">
        <v>447.62764649649398</v>
      </c>
      <c r="GU211" s="28">
        <v>0.67925597158441198</v>
      </c>
      <c r="GV211" s="4">
        <v>403.17115811825698</v>
      </c>
      <c r="GW211" s="28">
        <v>0.61179513567997101</v>
      </c>
      <c r="GX211" s="4">
        <v>33.275268817204299</v>
      </c>
    </row>
    <row r="212" spans="1:206" x14ac:dyDescent="0.25">
      <c r="A212" s="4" t="s">
        <v>220</v>
      </c>
      <c r="B212" s="4" t="s">
        <v>619</v>
      </c>
      <c r="C212" s="4" t="s">
        <v>620</v>
      </c>
      <c r="D212" s="25" t="s">
        <v>240</v>
      </c>
      <c r="E212" s="4" t="s">
        <v>241</v>
      </c>
      <c r="F212" s="26">
        <v>114.934954778994</v>
      </c>
      <c r="G212" s="26">
        <v>91.147974812946401</v>
      </c>
      <c r="H212" s="26">
        <v>127.80280313924899</v>
      </c>
      <c r="I212" s="26">
        <v>102.820608855853</v>
      </c>
      <c r="J212" s="26">
        <v>105.36315347177199</v>
      </c>
      <c r="K212" s="26">
        <v>87.119802664582295</v>
      </c>
      <c r="L212" s="26">
        <v>176.53248809097099</v>
      </c>
      <c r="M212" s="26">
        <v>135.47436106238999</v>
      </c>
      <c r="N212" s="26">
        <v>26.361849300283801</v>
      </c>
      <c r="O212" s="26">
        <v>28.079350891962001</v>
      </c>
      <c r="P212" s="26">
        <v>26.201916996724901</v>
      </c>
      <c r="Q212" s="26">
        <v>14.7809599092516</v>
      </c>
      <c r="R212" s="26">
        <v>64.445215138121199</v>
      </c>
      <c r="S212" s="26">
        <v>530.29840452826204</v>
      </c>
      <c r="T212" s="26">
        <v>777.56139438194998</v>
      </c>
      <c r="U212" s="26">
        <v>1029.78389485103</v>
      </c>
      <c r="V212" s="26">
        <v>1029.0743119014101</v>
      </c>
      <c r="W212" s="26">
        <v>682.75459097265002</v>
      </c>
      <c r="X212" s="26">
        <v>956.93346956004905</v>
      </c>
      <c r="Y212" s="26">
        <v>724.02526479724395</v>
      </c>
      <c r="Z212" s="26">
        <v>891.74132376802697</v>
      </c>
      <c r="AA212" s="26">
        <v>808.50695349283706</v>
      </c>
      <c r="AB212" s="26">
        <v>611.68355345283203</v>
      </c>
      <c r="AC212" s="26">
        <v>206.08292959194</v>
      </c>
      <c r="AD212" s="26">
        <v>230.623411995102</v>
      </c>
      <c r="AE212" s="26">
        <v>192.48295613635401</v>
      </c>
      <c r="AF212" s="26">
        <v>312.00684915336097</v>
      </c>
      <c r="AG212" s="26">
        <v>54.441200192245802</v>
      </c>
      <c r="AH212" s="26">
        <v>40.982876905976497</v>
      </c>
      <c r="AI212" s="26">
        <v>594.74361966638298</v>
      </c>
      <c r="AJ212" s="26">
        <v>1807.3452892329799</v>
      </c>
      <c r="AK212" s="26">
        <v>1711.8289028740601</v>
      </c>
      <c r="AL212" s="26">
        <v>1680.95873435729</v>
      </c>
      <c r="AM212" s="26">
        <v>1700.24827726086</v>
      </c>
      <c r="AN212" s="26">
        <v>611.68355345283203</v>
      </c>
      <c r="AO212" s="26">
        <v>436.706341587042</v>
      </c>
      <c r="AP212" s="26">
        <v>504.48980528971498</v>
      </c>
      <c r="AQ212" s="26">
        <v>95.424077098222298</v>
      </c>
      <c r="AR212" s="26">
        <v>2402.0889088993599</v>
      </c>
      <c r="AS212" s="26">
        <v>3392.7876372313499</v>
      </c>
      <c r="AT212" s="26">
        <v>2311.9318307137</v>
      </c>
      <c r="AU212" s="26">
        <f t="shared" ref="AU212:AU275" si="34">AQ212-AP212</f>
        <v>-409.06572819149267</v>
      </c>
      <c r="AV212" s="26">
        <f t="shared" ref="AV212:AV275" si="35">AR212-AQ212</f>
        <v>2306.6648318011376</v>
      </c>
      <c r="AW212" s="26">
        <f t="shared" ref="AW212:AW275" si="36">AS212-AR212</f>
        <v>990.69872833198997</v>
      </c>
      <c r="AX212" s="26">
        <v>-41.058127028581403</v>
      </c>
      <c r="AY212" s="26">
        <v>-109.112511762106</v>
      </c>
      <c r="AZ212" s="26">
        <v>1.7175015916782601</v>
      </c>
      <c r="BA212" s="26">
        <v>-1.8774338952371199</v>
      </c>
      <c r="BB212" s="26">
        <v>-11.420957087473299</v>
      </c>
      <c r="BC212" s="26">
        <v>49.6642552288696</v>
      </c>
      <c r="BD212" s="26">
        <v>465.85318939014098</v>
      </c>
      <c r="BE212" s="26">
        <v>247.262989853688</v>
      </c>
      <c r="BF212" s="26">
        <v>252.222500469078</v>
      </c>
      <c r="BG212" s="26">
        <v>-0.70958294961701496</v>
      </c>
      <c r="BH212" s="26">
        <v>-346.319720928761</v>
      </c>
      <c r="BI212" s="26">
        <v>274.17887858739903</v>
      </c>
      <c r="BJ212" s="26">
        <v>-232.90820476280501</v>
      </c>
      <c r="BK212" s="26">
        <v>167.716058970783</v>
      </c>
      <c r="BL212" s="26">
        <v>-83.234370275189093</v>
      </c>
      <c r="BM212" s="26" t="s">
        <v>271</v>
      </c>
      <c r="BN212" s="4" t="s">
        <v>271</v>
      </c>
      <c r="BO212" s="27">
        <v>194</v>
      </c>
      <c r="BP212" s="4" t="s">
        <v>253</v>
      </c>
      <c r="BQ212" s="26">
        <v>26.361849300283801</v>
      </c>
      <c r="BR212" s="26">
        <v>15.8115468960453</v>
      </c>
      <c r="BS212" s="28">
        <v>0.59978898733311004</v>
      </c>
      <c r="BT212" s="4">
        <v>8.7614084305328905</v>
      </c>
      <c r="BU212" s="28">
        <v>0.33235181381750001</v>
      </c>
      <c r="BV212" s="4">
        <v>4.9516129032258096</v>
      </c>
      <c r="BW212" s="26">
        <v>28.079350891962001</v>
      </c>
      <c r="BX212" s="26">
        <v>25.1620906118611</v>
      </c>
      <c r="BY212" s="28">
        <v>0.89610656274336897</v>
      </c>
      <c r="BZ212" s="4">
        <v>17.379759104444201</v>
      </c>
      <c r="CA212" s="28">
        <v>0.61895159796657795</v>
      </c>
      <c r="CB212" s="4">
        <v>6</v>
      </c>
      <c r="CC212" s="26">
        <v>26.201916996724901</v>
      </c>
      <c r="CD212" s="26">
        <v>22.786718524285501</v>
      </c>
      <c r="CE212" s="28">
        <v>0.86965845007194398</v>
      </c>
      <c r="CF212" s="4">
        <v>15.941939971184601</v>
      </c>
      <c r="CG212" s="28">
        <v>0.60842647403154704</v>
      </c>
      <c r="CH212" s="4">
        <v>6</v>
      </c>
      <c r="CI212" s="26">
        <v>14.7809599092516</v>
      </c>
      <c r="CJ212" s="26">
        <v>13.036337813783801</v>
      </c>
      <c r="CK212" s="28">
        <v>0.881968281750379</v>
      </c>
      <c r="CL212" s="4">
        <v>9.2067550637662396</v>
      </c>
      <c r="CM212" s="28">
        <v>0.62287937456644005</v>
      </c>
      <c r="CN212" s="4">
        <v>3.4193548387096802</v>
      </c>
      <c r="CO212" s="26">
        <v>64.445215138121199</v>
      </c>
      <c r="CP212" s="26">
        <v>29.3218146424297</v>
      </c>
      <c r="CQ212" s="28">
        <v>0.45498823426356999</v>
      </c>
      <c r="CR212" s="4">
        <v>19.022073157128499</v>
      </c>
      <c r="CS212" s="28">
        <v>0.29516657080529202</v>
      </c>
      <c r="CT212" s="4">
        <v>10.9843010752688</v>
      </c>
      <c r="CU212" s="26">
        <v>530.29840452826204</v>
      </c>
      <c r="CV212" s="26">
        <v>279.84211203768399</v>
      </c>
      <c r="CW212" s="28">
        <v>0.52770687154268103</v>
      </c>
      <c r="CX212" s="4">
        <v>202.17025682512599</v>
      </c>
      <c r="CY212" s="28">
        <v>0.38123866694445502</v>
      </c>
      <c r="CZ212" s="4">
        <v>70.697849462365596</v>
      </c>
      <c r="DA212" s="26">
        <v>777.56139438194998</v>
      </c>
      <c r="DB212" s="26">
        <v>381.959184691198</v>
      </c>
      <c r="DC212" s="28">
        <v>0.49122704322891497</v>
      </c>
      <c r="DD212" s="4">
        <v>282.27984888338898</v>
      </c>
      <c r="DE212" s="28">
        <v>0.363032232467973</v>
      </c>
      <c r="DF212" s="4">
        <v>91.804301075268796</v>
      </c>
      <c r="DG212" s="26">
        <v>1029.78389485103</v>
      </c>
      <c r="DH212" s="26">
        <v>511.85288696540999</v>
      </c>
      <c r="DI212" s="28">
        <v>0.49704883667796801</v>
      </c>
      <c r="DJ212" s="4">
        <v>375.04842637857098</v>
      </c>
      <c r="DK212" s="28">
        <v>0.36420109913723903</v>
      </c>
      <c r="DL212" s="4">
        <v>111.297695852535</v>
      </c>
      <c r="DM212" s="26">
        <v>1029.0743119014101</v>
      </c>
      <c r="DN212" s="26">
        <v>518.42615146746596</v>
      </c>
      <c r="DO212" s="28">
        <v>0.50377912019742799</v>
      </c>
      <c r="DP212" s="4">
        <v>415.43079807114401</v>
      </c>
      <c r="DQ212" s="28">
        <v>0.40369368204668898</v>
      </c>
      <c r="DR212" s="4">
        <v>106.84387096774201</v>
      </c>
      <c r="DS212" s="26">
        <v>682.75459097265002</v>
      </c>
      <c r="DT212" s="26">
        <v>291.636592298528</v>
      </c>
      <c r="DU212" s="28">
        <v>0.427147024940635</v>
      </c>
      <c r="DV212" s="4">
        <v>182.825398770053</v>
      </c>
      <c r="DW212" s="28">
        <v>0.26777615440066099</v>
      </c>
      <c r="DX212" s="4">
        <v>102.604838709677</v>
      </c>
      <c r="DY212" s="26">
        <v>956.93346956004905</v>
      </c>
      <c r="DZ212" s="26">
        <v>616.79776708880604</v>
      </c>
      <c r="EA212" s="28">
        <v>0.64455658278143402</v>
      </c>
      <c r="EB212" s="4">
        <v>512.56209375032904</v>
      </c>
      <c r="EC212" s="28">
        <v>0.53562981132427101</v>
      </c>
      <c r="ED212" s="4">
        <v>95.405376344085994</v>
      </c>
      <c r="EE212" s="26">
        <v>724.02526479724395</v>
      </c>
      <c r="EF212" s="26">
        <v>398.82413719816498</v>
      </c>
      <c r="EG212" s="28">
        <v>0.550842845670381</v>
      </c>
      <c r="EH212" s="4">
        <v>308.73858204601999</v>
      </c>
      <c r="EI212" s="28">
        <v>0.42641962519426602</v>
      </c>
      <c r="EJ212" s="4">
        <v>90.513824884792598</v>
      </c>
      <c r="EK212" s="26">
        <v>891.74132376802697</v>
      </c>
      <c r="EL212" s="26">
        <v>474.93814861256197</v>
      </c>
      <c r="EM212" s="28">
        <v>0.53259632132525303</v>
      </c>
      <c r="EN212" s="4">
        <v>388.03034891237098</v>
      </c>
      <c r="EO212" s="28">
        <v>0.43513779004068198</v>
      </c>
      <c r="EP212" s="4">
        <v>90.9258064516129</v>
      </c>
      <c r="EQ212" s="26">
        <v>808.50683362146901</v>
      </c>
      <c r="ER212" s="26">
        <v>423.80096518867703</v>
      </c>
      <c r="ES212" s="28">
        <v>0.52417734466186805</v>
      </c>
      <c r="ET212" s="4">
        <v>343.12847407542603</v>
      </c>
      <c r="EU212" s="28">
        <v>0.42439774137527397</v>
      </c>
      <c r="EV212" s="4">
        <v>84.012903225806497</v>
      </c>
      <c r="EW212" s="26">
        <v>611.68355345283203</v>
      </c>
      <c r="EX212" s="26">
        <v>336.26427044821003</v>
      </c>
      <c r="EY212" s="28">
        <v>0.54973567386284095</v>
      </c>
      <c r="EZ212" s="4">
        <v>276.33965521154403</v>
      </c>
      <c r="FA212" s="28">
        <v>0.45176898030307</v>
      </c>
      <c r="FB212" s="4">
        <v>58.998924731182797</v>
      </c>
      <c r="FC212" s="4">
        <v>54.441200192245802</v>
      </c>
      <c r="FD212" s="4">
        <v>40.973637507906297</v>
      </c>
      <c r="FE212" s="28">
        <v>0.75262186291297595</v>
      </c>
      <c r="FF212" s="4">
        <v>26.1411675349771</v>
      </c>
      <c r="FG212" s="28">
        <v>0.48017250616565899</v>
      </c>
      <c r="FH212" s="4">
        <v>10.951612903225801</v>
      </c>
      <c r="FI212" s="4">
        <v>40.982876905976497</v>
      </c>
      <c r="FJ212" s="4">
        <v>35.823056338069399</v>
      </c>
      <c r="FK212" s="28">
        <v>0.87409813664997504</v>
      </c>
      <c r="FL212" s="4">
        <v>25.148695034950801</v>
      </c>
      <c r="FM212" s="28">
        <v>0.61363908377265297</v>
      </c>
      <c r="FN212" s="4">
        <v>9.4193548387096797</v>
      </c>
      <c r="FO212" s="4">
        <v>594.74361966638298</v>
      </c>
      <c r="FP212" s="4">
        <v>309.163926680114</v>
      </c>
      <c r="FQ212" s="28">
        <v>0.51982722715636198</v>
      </c>
      <c r="FR212" s="4">
        <v>221.19232998225399</v>
      </c>
      <c r="FS212" s="28">
        <v>0.371912068777351</v>
      </c>
      <c r="FT212" s="4">
        <v>81.682150537634399</v>
      </c>
      <c r="FU212" s="4">
        <v>1807.3452892329799</v>
      </c>
      <c r="FV212" s="4">
        <v>893.81207165660805</v>
      </c>
      <c r="FW212" s="28">
        <v>0.49454416761499598</v>
      </c>
      <c r="FX212" s="4">
        <v>657.32827526196002</v>
      </c>
      <c r="FY212" s="28">
        <v>0.36369822588849299</v>
      </c>
      <c r="FZ212" s="4">
        <v>203.10199692780299</v>
      </c>
      <c r="GA212" s="4">
        <v>1711.8289028740601</v>
      </c>
      <c r="GB212" s="4">
        <v>798.26826350515103</v>
      </c>
      <c r="GC212" s="28">
        <v>0.46632479575786101</v>
      </c>
      <c r="GD212" s="4">
        <v>598.25619684119602</v>
      </c>
      <c r="GE212" s="28">
        <v>0.34948364047175401</v>
      </c>
      <c r="GF212" s="4">
        <v>209.448709677419</v>
      </c>
      <c r="GG212" s="4">
        <v>1680.95873435729</v>
      </c>
      <c r="GH212" s="4">
        <v>1015.62190428697</v>
      </c>
      <c r="GI212" s="28">
        <v>0.60419205036302703</v>
      </c>
      <c r="GJ212" s="4">
        <v>821.30067579634897</v>
      </c>
      <c r="GK212" s="28">
        <v>0.48859062332090503</v>
      </c>
      <c r="GL212" s="4">
        <v>185.91920122887899</v>
      </c>
      <c r="GM212" s="4">
        <v>1700.2481573895</v>
      </c>
      <c r="GN212" s="4">
        <v>898.739113801239</v>
      </c>
      <c r="GO212" s="28">
        <v>0.52859290562686601</v>
      </c>
      <c r="GP212" s="4">
        <v>731.15882298779695</v>
      </c>
      <c r="GQ212" s="28">
        <v>0.430030651590526</v>
      </c>
      <c r="GR212" s="4">
        <v>174.93870967741901</v>
      </c>
      <c r="GS212" s="4">
        <v>611.68355345283203</v>
      </c>
      <c r="GT212" s="4">
        <v>336.26427044821003</v>
      </c>
      <c r="GU212" s="28">
        <v>0.54973567386284095</v>
      </c>
      <c r="GV212" s="4">
        <v>276.33965521154403</v>
      </c>
      <c r="GW212" s="28">
        <v>0.45176898030307</v>
      </c>
      <c r="GX212" s="4">
        <v>58.998924731182797</v>
      </c>
    </row>
    <row r="213" spans="1:206" x14ac:dyDescent="0.25">
      <c r="A213" s="4" t="s">
        <v>220</v>
      </c>
      <c r="B213" s="4" t="s">
        <v>621</v>
      </c>
      <c r="C213" s="4" t="s">
        <v>622</v>
      </c>
      <c r="D213" s="25" t="s">
        <v>228</v>
      </c>
      <c r="F213" s="26">
        <v>567.99238485821195</v>
      </c>
      <c r="G213" s="26">
        <v>756.77576048606204</v>
      </c>
      <c r="H213" s="26">
        <v>190.592210651317</v>
      </c>
      <c r="I213" s="26">
        <v>164.963360578551</v>
      </c>
      <c r="J213" s="26">
        <v>88.399508919615499</v>
      </c>
      <c r="K213" s="26">
        <v>95.9440199717517</v>
      </c>
      <c r="L213" s="26">
        <v>121.71183040811</v>
      </c>
      <c r="M213" s="26">
        <v>163.12582280084999</v>
      </c>
      <c r="N213" s="26">
        <v>62.201957942283599</v>
      </c>
      <c r="O213" s="26">
        <v>175.00095444985899</v>
      </c>
      <c r="P213" s="26">
        <v>170.50586366604799</v>
      </c>
      <c r="Q213" s="26">
        <v>207.208025400102</v>
      </c>
      <c r="R213" s="26">
        <v>282.32757283266699</v>
      </c>
      <c r="S213" s="26">
        <v>393.29474136717499</v>
      </c>
      <c r="T213" s="26">
        <v>602.21549306764405</v>
      </c>
      <c r="U213" s="26">
        <v>434.47027547786098</v>
      </c>
      <c r="V213" s="26">
        <v>1009.74841587003</v>
      </c>
      <c r="W213" s="26">
        <v>817.22796962795496</v>
      </c>
      <c r="X213" s="26">
        <v>583.40326135203497</v>
      </c>
      <c r="Y213" s="26">
        <v>926.65138513313605</v>
      </c>
      <c r="Z213" s="26">
        <v>753.28479300060201</v>
      </c>
      <c r="AA213" s="26">
        <v>884.110477063644</v>
      </c>
      <c r="AB213" s="26">
        <v>436.06595555157998</v>
      </c>
      <c r="AC213" s="26">
        <v>1324.7681453442699</v>
      </c>
      <c r="AD213" s="26">
        <v>355.55557122986801</v>
      </c>
      <c r="AE213" s="26">
        <v>184.34352889136699</v>
      </c>
      <c r="AF213" s="26">
        <v>284.83765320895998</v>
      </c>
      <c r="AG213" s="26">
        <v>237.20291239214299</v>
      </c>
      <c r="AH213" s="26">
        <v>377.71388906614999</v>
      </c>
      <c r="AI213" s="26">
        <v>675.62231419984198</v>
      </c>
      <c r="AJ213" s="26">
        <v>1036.68576854551</v>
      </c>
      <c r="AK213" s="26">
        <v>1826.9763854979899</v>
      </c>
      <c r="AL213" s="26">
        <v>1510.05464648517</v>
      </c>
      <c r="AM213" s="26">
        <v>1637.3952700642501</v>
      </c>
      <c r="AN213" s="26">
        <v>436.06595555157998</v>
      </c>
      <c r="AO213" s="26">
        <v>1680.32371657414</v>
      </c>
      <c r="AP213" s="26">
        <v>469.18118210032702</v>
      </c>
      <c r="AQ213" s="26">
        <v>614.91680145829298</v>
      </c>
      <c r="AR213" s="26">
        <v>1712.30808274535</v>
      </c>
      <c r="AS213" s="26">
        <v>3337.0310319831601</v>
      </c>
      <c r="AT213" s="26">
        <v>2073.4612256158298</v>
      </c>
      <c r="AU213" s="26">
        <f t="shared" si="34"/>
        <v>145.73561935796596</v>
      </c>
      <c r="AV213" s="26">
        <f t="shared" si="35"/>
        <v>1097.3912812870572</v>
      </c>
      <c r="AW213" s="26">
        <f t="shared" si="36"/>
        <v>1624.7229492378101</v>
      </c>
      <c r="AX213" s="26">
        <v>41.413992392739502</v>
      </c>
      <c r="AY213" s="26">
        <v>-100.92386485856601</v>
      </c>
      <c r="AZ213" s="26">
        <v>112.798996507575</v>
      </c>
      <c r="BA213" s="26">
        <v>-4.4950907838105802</v>
      </c>
      <c r="BB213" s="26">
        <v>36.702161734053199</v>
      </c>
      <c r="BC213" s="26">
        <v>75.1195474325649</v>
      </c>
      <c r="BD213" s="26">
        <v>110.967168534509</v>
      </c>
      <c r="BE213" s="26">
        <v>208.920751700469</v>
      </c>
      <c r="BF213" s="26">
        <v>-167.74521758978301</v>
      </c>
      <c r="BG213" s="26">
        <v>575.27814039217299</v>
      </c>
      <c r="BH213" s="26">
        <v>-192.52044624208</v>
      </c>
      <c r="BI213" s="26">
        <v>-233.82470827591999</v>
      </c>
      <c r="BJ213" s="26">
        <v>343.24812378110198</v>
      </c>
      <c r="BK213" s="26">
        <v>-173.36659213253401</v>
      </c>
      <c r="BL213" s="26">
        <v>130.82568406304199</v>
      </c>
      <c r="BM213" s="26" t="s">
        <v>409</v>
      </c>
      <c r="BN213" s="4" t="s">
        <v>409</v>
      </c>
      <c r="BO213" s="27">
        <v>195</v>
      </c>
      <c r="BP213" s="4" t="s">
        <v>253</v>
      </c>
      <c r="BQ213" s="26">
        <v>62.201957942283599</v>
      </c>
      <c r="BR213" s="26">
        <v>-15.348494085485299</v>
      </c>
      <c r="BS213" s="28">
        <v>-0.246752587751771</v>
      </c>
      <c r="BT213" s="4">
        <v>-41.2532936960068</v>
      </c>
      <c r="BU213" s="28">
        <v>-0.66321535624787298</v>
      </c>
      <c r="BV213" s="4">
        <v>19.766666666666701</v>
      </c>
      <c r="BW213" s="26">
        <v>175.00095444985899</v>
      </c>
      <c r="BX213" s="26">
        <v>128.420650927624</v>
      </c>
      <c r="BY213" s="28">
        <v>0.73382828871609695</v>
      </c>
      <c r="BZ213" s="4">
        <v>116.920617087395</v>
      </c>
      <c r="CA213" s="28">
        <v>0.66811416803383805</v>
      </c>
      <c r="CB213" s="4">
        <v>9.2258064516129004</v>
      </c>
      <c r="CC213" s="26">
        <v>170.50586366604799</v>
      </c>
      <c r="CD213" s="26">
        <v>87.981145494078007</v>
      </c>
      <c r="CE213" s="28">
        <v>0.51600070286378696</v>
      </c>
      <c r="CF213" s="4">
        <v>60.408179238620598</v>
      </c>
      <c r="CG213" s="28">
        <v>0.35428798716820398</v>
      </c>
      <c r="CH213" s="4">
        <v>23.417204301075301</v>
      </c>
      <c r="CI213" s="26">
        <v>207.208025400102</v>
      </c>
      <c r="CJ213" s="26">
        <v>132.985968671639</v>
      </c>
      <c r="CK213" s="28">
        <v>0.64179931455286998</v>
      </c>
      <c r="CL213" s="4">
        <v>83.794860766283804</v>
      </c>
      <c r="CM213" s="28">
        <v>0.40439968772677998</v>
      </c>
      <c r="CN213" s="4">
        <v>35.815668202765004</v>
      </c>
      <c r="CO213" s="26">
        <v>282.32757283266699</v>
      </c>
      <c r="CP213" s="26">
        <v>150.18473872508301</v>
      </c>
      <c r="CQ213" s="28">
        <v>0.53195207686674195</v>
      </c>
      <c r="CR213" s="4">
        <v>100.408540683053</v>
      </c>
      <c r="CS213" s="28">
        <v>0.35564553499195301</v>
      </c>
      <c r="CT213" s="4">
        <v>50.311827956989198</v>
      </c>
      <c r="CU213" s="26">
        <v>393.29474136717499</v>
      </c>
      <c r="CV213" s="26">
        <v>190.68048175274501</v>
      </c>
      <c r="CW213" s="28">
        <v>0.48482845483745801</v>
      </c>
      <c r="CX213" s="4">
        <v>113.45368274259199</v>
      </c>
      <c r="CY213" s="28">
        <v>0.28846986956449699</v>
      </c>
      <c r="CZ213" s="4">
        <v>58.716129032258102</v>
      </c>
      <c r="DA213" s="26">
        <v>602.21549306764405</v>
      </c>
      <c r="DB213" s="26">
        <v>224.008160818818</v>
      </c>
      <c r="DC213" s="28">
        <v>0.371973427116157</v>
      </c>
      <c r="DD213" s="4">
        <v>137.04823631340901</v>
      </c>
      <c r="DE213" s="28">
        <v>0.22757341498355499</v>
      </c>
      <c r="DF213" s="4">
        <v>91.179032258064495</v>
      </c>
      <c r="DG213" s="26">
        <v>434.47027547786098</v>
      </c>
      <c r="DH213" s="26">
        <v>-23.0900896636346</v>
      </c>
      <c r="DI213" s="28">
        <v>-5.3145384084649999E-2</v>
      </c>
      <c r="DJ213" s="4">
        <v>-205.77675949928599</v>
      </c>
      <c r="DK213" s="28">
        <v>-0.47362678441685901</v>
      </c>
      <c r="DL213" s="4">
        <v>120.48732718894</v>
      </c>
      <c r="DM213" s="26">
        <v>1009.75286233623</v>
      </c>
      <c r="DN213" s="26">
        <v>476.44362031995797</v>
      </c>
      <c r="DO213" s="28">
        <v>0.47184181208224302</v>
      </c>
      <c r="DP213" s="4">
        <v>313.088891973817</v>
      </c>
      <c r="DQ213" s="28">
        <v>0.31006487196226901</v>
      </c>
      <c r="DR213" s="4">
        <v>130.86451612903201</v>
      </c>
      <c r="DS213" s="26">
        <v>817.236430243879</v>
      </c>
      <c r="DT213" s="26">
        <v>253.34020682157001</v>
      </c>
      <c r="DU213" s="28">
        <v>0.30999622318105402</v>
      </c>
      <c r="DV213" s="4">
        <v>77.829497613315496</v>
      </c>
      <c r="DW213" s="28">
        <v>9.5234983088174005E-2</v>
      </c>
      <c r="DX213" s="4">
        <v>128.91290322580599</v>
      </c>
      <c r="DY213" s="26">
        <v>583.40159982116302</v>
      </c>
      <c r="DZ213" s="26">
        <v>43.987469047484304</v>
      </c>
      <c r="EA213" s="28">
        <v>7.5398266067436701E-2</v>
      </c>
      <c r="EB213" s="4">
        <v>-31.512142458462701</v>
      </c>
      <c r="EC213" s="28">
        <v>-5.4014494420519997E-2</v>
      </c>
      <c r="ED213" s="4">
        <v>127.976344086022</v>
      </c>
      <c r="EE213" s="26">
        <v>926.63760170401497</v>
      </c>
      <c r="EF213" s="26">
        <v>440.68056476351302</v>
      </c>
      <c r="EG213" s="28">
        <v>0.475569482560535</v>
      </c>
      <c r="EH213" s="4">
        <v>286.78049979615702</v>
      </c>
      <c r="EI213" s="28">
        <v>0.30948506651229102</v>
      </c>
      <c r="EJ213" s="4">
        <v>117.12442396313401</v>
      </c>
      <c r="EK213" s="26">
        <v>753.28185899242101</v>
      </c>
      <c r="EL213" s="26">
        <v>271.221466985375</v>
      </c>
      <c r="EM213" s="28">
        <v>0.36005309798400997</v>
      </c>
      <c r="EN213" s="4">
        <v>156.288070840796</v>
      </c>
      <c r="EO213" s="28">
        <v>0.20747621753409101</v>
      </c>
      <c r="EP213" s="4">
        <v>111.83419354838701</v>
      </c>
      <c r="EQ213" s="26">
        <v>884.10642507628597</v>
      </c>
      <c r="ER213" s="26">
        <v>429.26435703490802</v>
      </c>
      <c r="ES213" s="28">
        <v>0.48553471036913798</v>
      </c>
      <c r="ET213" s="4">
        <v>364.50409140017098</v>
      </c>
      <c r="EU213" s="28">
        <v>0.41228530984685402</v>
      </c>
      <c r="EV213" s="4">
        <v>111.931182795699</v>
      </c>
      <c r="EW213" s="26">
        <v>436.064235467343</v>
      </c>
      <c r="EX213" s="26">
        <v>125.49008508761</v>
      </c>
      <c r="EY213" s="28">
        <v>0.28777889787984601</v>
      </c>
      <c r="EZ213" s="4">
        <v>-3.9949101057610799</v>
      </c>
      <c r="FA213" s="28">
        <v>-9.1612881333403094E-3</v>
      </c>
      <c r="FB213" s="4">
        <v>71.713978494623703</v>
      </c>
      <c r="FC213" s="4">
        <v>237.20291239214299</v>
      </c>
      <c r="FD213" s="4">
        <v>113.072156842138</v>
      </c>
      <c r="FE213" s="28">
        <v>0.47668958067094902</v>
      </c>
      <c r="FF213" s="4">
        <v>75.667323391388294</v>
      </c>
      <c r="FG213" s="28">
        <v>0.31899828981144801</v>
      </c>
      <c r="FH213" s="4">
        <v>28.992473118279602</v>
      </c>
      <c r="FI213" s="4">
        <v>377.71388906614999</v>
      </c>
      <c r="FJ213" s="4">
        <v>220.96711416571699</v>
      </c>
      <c r="FK213" s="28">
        <v>0.58501188482115496</v>
      </c>
      <c r="FL213" s="4">
        <v>144.20304000490401</v>
      </c>
      <c r="FM213" s="28">
        <v>0.38177849472633402</v>
      </c>
      <c r="FN213" s="4">
        <v>59.232872503840198</v>
      </c>
      <c r="FO213" s="4">
        <v>675.62231419984198</v>
      </c>
      <c r="FP213" s="4">
        <v>340.86522047782898</v>
      </c>
      <c r="FQ213" s="28">
        <v>0.50452037079551604</v>
      </c>
      <c r="FR213" s="4">
        <v>213.862223425645</v>
      </c>
      <c r="FS213" s="28">
        <v>0.31654108949750698</v>
      </c>
      <c r="FT213" s="4">
        <v>109.027956989247</v>
      </c>
      <c r="FU213" s="4">
        <v>1036.68576854551</v>
      </c>
      <c r="FV213" s="4">
        <v>200.91807115518299</v>
      </c>
      <c r="FW213" s="28">
        <v>0.19380807304519701</v>
      </c>
      <c r="FX213" s="4">
        <v>-68.728523185876995</v>
      </c>
      <c r="FY213" s="28">
        <v>-6.6296389196414604E-2</v>
      </c>
      <c r="FZ213" s="4">
        <v>211.66635944700499</v>
      </c>
      <c r="GA213" s="4">
        <v>1826.98929258011</v>
      </c>
      <c r="GB213" s="4">
        <v>667.12410207270295</v>
      </c>
      <c r="GC213" s="28">
        <v>0.36514943179036302</v>
      </c>
      <c r="GD213" s="4">
        <v>390.91838958713299</v>
      </c>
      <c r="GE213" s="28">
        <v>0.213968626512896</v>
      </c>
      <c r="GF213" s="4">
        <v>259.77741935483903</v>
      </c>
      <c r="GG213" s="4">
        <v>1510.03920152518</v>
      </c>
      <c r="GH213" s="4">
        <v>484.668033810998</v>
      </c>
      <c r="GI213" s="28">
        <v>0.32096387519043901</v>
      </c>
      <c r="GJ213" s="4">
        <v>255.268357337694</v>
      </c>
      <c r="GK213" s="28">
        <v>0.169047503587898</v>
      </c>
      <c r="GL213" s="4">
        <v>245.10076804915499</v>
      </c>
      <c r="GM213" s="4">
        <v>1637.3882840687099</v>
      </c>
      <c r="GN213" s="4">
        <v>700.48582402028296</v>
      </c>
      <c r="GO213" s="28">
        <v>0.42780678891854701</v>
      </c>
      <c r="GP213" s="4">
        <v>520.79216224096695</v>
      </c>
      <c r="GQ213" s="28">
        <v>0.31806271445088302</v>
      </c>
      <c r="GR213" s="4">
        <v>223.76537634408601</v>
      </c>
      <c r="GS213" s="4">
        <v>436.064235467343</v>
      </c>
      <c r="GT213" s="4">
        <v>125.49008508761</v>
      </c>
      <c r="GU213" s="28">
        <v>0.28777889787984601</v>
      </c>
      <c r="GV213" s="4">
        <v>-3.9949101057610799</v>
      </c>
      <c r="GW213" s="28">
        <v>-9.1612881333403094E-3</v>
      </c>
      <c r="GX213" s="4">
        <v>71.713978494623703</v>
      </c>
    </row>
    <row r="214" spans="1:206" x14ac:dyDescent="0.25">
      <c r="A214" s="4" t="s">
        <v>220</v>
      </c>
      <c r="B214" s="4" t="s">
        <v>623</v>
      </c>
      <c r="C214" s="4" t="s">
        <v>624</v>
      </c>
      <c r="D214" s="25" t="s">
        <v>223</v>
      </c>
      <c r="X214" s="26">
        <v>1064.7628469103099</v>
      </c>
      <c r="Y214" s="26">
        <v>2227.5202379532102</v>
      </c>
      <c r="Z214" s="26">
        <v>2754.5625473989599</v>
      </c>
      <c r="AA214" s="26">
        <v>2288.0447098354498</v>
      </c>
      <c r="AB214" s="26">
        <v>1850.8654195071699</v>
      </c>
      <c r="AC214" s="26">
        <v>0</v>
      </c>
      <c r="AD214" s="26">
        <v>0</v>
      </c>
      <c r="AE214" s="26">
        <v>0</v>
      </c>
      <c r="AF214" s="26">
        <v>0</v>
      </c>
      <c r="AG214" s="26">
        <v>0</v>
      </c>
      <c r="AH214" s="26">
        <v>0</v>
      </c>
      <c r="AI214" s="26">
        <v>0</v>
      </c>
      <c r="AJ214" s="26">
        <v>0</v>
      </c>
      <c r="AK214" s="26">
        <v>0</v>
      </c>
      <c r="AL214" s="26">
        <v>3292.2830848635199</v>
      </c>
      <c r="AM214" s="26">
        <v>5042.6072572344001</v>
      </c>
      <c r="AN214" s="26">
        <v>1850.8654195071699</v>
      </c>
      <c r="AS214" s="26">
        <v>3292.2830848635199</v>
      </c>
      <c r="AT214" s="26">
        <v>6893.4726767415696</v>
      </c>
      <c r="AU214" s="26">
        <f t="shared" si="34"/>
        <v>0</v>
      </c>
      <c r="AV214" s="26">
        <f t="shared" si="35"/>
        <v>0</v>
      </c>
      <c r="AW214" s="26">
        <f t="shared" si="36"/>
        <v>3292.2830848635199</v>
      </c>
      <c r="AX214" s="26">
        <v>0</v>
      </c>
      <c r="AY214" s="26">
        <v>0</v>
      </c>
      <c r="AZ214" s="26">
        <v>0</v>
      </c>
      <c r="BA214" s="26">
        <v>0</v>
      </c>
      <c r="BB214" s="26">
        <v>0</v>
      </c>
      <c r="BC214" s="26">
        <v>0</v>
      </c>
      <c r="BD214" s="26">
        <v>0</v>
      </c>
      <c r="BE214" s="26">
        <v>0</v>
      </c>
      <c r="BF214" s="26">
        <v>0</v>
      </c>
      <c r="BG214" s="26">
        <v>0</v>
      </c>
      <c r="BH214" s="26">
        <v>0</v>
      </c>
      <c r="BI214" s="26">
        <v>1064.7628469103099</v>
      </c>
      <c r="BJ214" s="26">
        <v>1162.7573910429001</v>
      </c>
      <c r="BK214" s="26">
        <v>527.04230944574601</v>
      </c>
      <c r="BL214" s="26">
        <v>-466.51783756350898</v>
      </c>
      <c r="BM214" s="26" t="s">
        <v>409</v>
      </c>
      <c r="BN214" s="4" t="s">
        <v>409</v>
      </c>
      <c r="BO214" s="27">
        <v>196</v>
      </c>
      <c r="BP214" s="4" t="s">
        <v>253</v>
      </c>
      <c r="DY214" s="26">
        <v>1017.45594974444</v>
      </c>
      <c r="DZ214" s="26">
        <v>653.27316018584997</v>
      </c>
      <c r="EA214" s="28">
        <v>0.64206530056651101</v>
      </c>
      <c r="EB214" s="4">
        <v>760.08049266749799</v>
      </c>
      <c r="EC214" s="28">
        <v>0.74704019653962495</v>
      </c>
      <c r="ED214" s="4">
        <v>94.768817204301101</v>
      </c>
      <c r="EE214" s="26">
        <v>2201.8776114985699</v>
      </c>
      <c r="EF214" s="26">
        <v>1441.29156036216</v>
      </c>
      <c r="EG214" s="28">
        <v>0.65457387496720798</v>
      </c>
      <c r="EH214" s="4">
        <v>1162.7024524352701</v>
      </c>
      <c r="EI214" s="28">
        <v>0.52805044493092701</v>
      </c>
      <c r="EJ214" s="4">
        <v>281.34677419354801</v>
      </c>
      <c r="EK214" s="26">
        <v>2746.7537415228398</v>
      </c>
      <c r="EL214" s="26">
        <v>1942.2932259027</v>
      </c>
      <c r="EM214" s="28">
        <v>0.70712317472838604</v>
      </c>
      <c r="EN214" s="4">
        <v>1639.4198860566901</v>
      </c>
      <c r="EO214" s="28">
        <v>0.59685725053304906</v>
      </c>
      <c r="EP214" s="4">
        <v>283.22580645161298</v>
      </c>
      <c r="EQ214" s="26">
        <v>2296.00333501878</v>
      </c>
      <c r="ER214" s="26">
        <v>1387.8691482734801</v>
      </c>
      <c r="ES214" s="28">
        <v>0.60447174753869903</v>
      </c>
      <c r="ET214" s="4">
        <v>1078.5185337319899</v>
      </c>
      <c r="EU214" s="28">
        <v>0.46973735503009101</v>
      </c>
      <c r="EV214" s="4">
        <v>323.203225806452</v>
      </c>
      <c r="EW214" s="26">
        <v>1832.4615652458999</v>
      </c>
      <c r="EX214" s="26">
        <v>1232.9866003196901</v>
      </c>
      <c r="EY214" s="28">
        <v>0.67285809629204296</v>
      </c>
      <c r="EZ214" s="4">
        <v>1010.62464225228</v>
      </c>
      <c r="FA214" s="28">
        <v>0.551512054287845</v>
      </c>
      <c r="FB214" s="4">
        <v>211.08709677419401</v>
      </c>
      <c r="FC214" s="4">
        <v>0</v>
      </c>
      <c r="FD214" s="4">
        <v>0</v>
      </c>
      <c r="FF214" s="4">
        <v>0</v>
      </c>
      <c r="FH214" s="4">
        <v>0</v>
      </c>
      <c r="FI214" s="4">
        <v>0</v>
      </c>
      <c r="FJ214" s="4">
        <v>0</v>
      </c>
      <c r="FL214" s="4">
        <v>0</v>
      </c>
      <c r="FN214" s="4">
        <v>0</v>
      </c>
      <c r="FO214" s="4">
        <v>0</v>
      </c>
      <c r="FP214" s="4">
        <v>0</v>
      </c>
      <c r="FR214" s="4">
        <v>0</v>
      </c>
      <c r="FT214" s="4">
        <v>0</v>
      </c>
      <c r="FU214" s="4">
        <v>0</v>
      </c>
      <c r="FV214" s="4">
        <v>0</v>
      </c>
      <c r="FX214" s="4">
        <v>0</v>
      </c>
      <c r="FZ214" s="4">
        <v>0</v>
      </c>
      <c r="GA214" s="4">
        <v>0</v>
      </c>
      <c r="GB214" s="4">
        <v>0</v>
      </c>
      <c r="GD214" s="4">
        <v>0</v>
      </c>
      <c r="GF214" s="4">
        <v>0</v>
      </c>
      <c r="GG214" s="4">
        <v>3219.3335612430201</v>
      </c>
      <c r="GH214" s="4">
        <v>2094.56472054801</v>
      </c>
      <c r="GI214" s="28">
        <v>0.650620596065007</v>
      </c>
      <c r="GJ214" s="4">
        <v>1922.7829451027701</v>
      </c>
      <c r="GK214" s="28">
        <v>0.59726117487507602</v>
      </c>
      <c r="GL214" s="4">
        <v>376.11559139784902</v>
      </c>
      <c r="GM214" s="4">
        <v>5042.7570765416103</v>
      </c>
      <c r="GN214" s="4">
        <v>3330.16237417618</v>
      </c>
      <c r="GO214" s="28">
        <v>0.66038524633037599</v>
      </c>
      <c r="GP214" s="4">
        <v>2717.9384197886702</v>
      </c>
      <c r="GQ214" s="28">
        <v>0.53897865364806896</v>
      </c>
      <c r="GR214" s="4">
        <v>606.42903225806504</v>
      </c>
      <c r="GS214" s="4">
        <v>1832.4615652458999</v>
      </c>
      <c r="GT214" s="4">
        <v>1232.9866003196901</v>
      </c>
      <c r="GU214" s="28">
        <v>0.67285809629204296</v>
      </c>
      <c r="GV214" s="4">
        <v>1010.62464225228</v>
      </c>
      <c r="GW214" s="28">
        <v>0.551512054287845</v>
      </c>
      <c r="GX214" s="4">
        <v>211.08709677419401</v>
      </c>
    </row>
    <row r="215" spans="1:206" x14ac:dyDescent="0.25">
      <c r="A215" s="4" t="s">
        <v>220</v>
      </c>
      <c r="B215" s="4" t="s">
        <v>625</v>
      </c>
      <c r="C215" s="4" t="s">
        <v>626</v>
      </c>
      <c r="D215" s="25" t="s">
        <v>493</v>
      </c>
      <c r="E215" s="4" t="s">
        <v>245</v>
      </c>
      <c r="L215" s="26">
        <v>0</v>
      </c>
      <c r="M215" s="26">
        <v>25.667666342234501</v>
      </c>
      <c r="N215" s="26">
        <v>183.05217442514899</v>
      </c>
      <c r="O215" s="26">
        <v>165.204241715221</v>
      </c>
      <c r="P215" s="26">
        <v>222.36989215272999</v>
      </c>
      <c r="Q215" s="26">
        <v>692.27371200329401</v>
      </c>
      <c r="R215" s="26">
        <v>495.75389768581402</v>
      </c>
      <c r="S215" s="26">
        <v>505.345645376211</v>
      </c>
      <c r="T215" s="26">
        <v>801.50494115904405</v>
      </c>
      <c r="U215" s="26">
        <v>742.72999873569404</v>
      </c>
      <c r="V215" s="26">
        <v>749.287250102146</v>
      </c>
      <c r="W215" s="26">
        <v>899.71305556839695</v>
      </c>
      <c r="X215" s="26">
        <v>834.23559131025297</v>
      </c>
      <c r="Y215" s="26">
        <v>801.16538134142002</v>
      </c>
      <c r="Z215" s="26">
        <v>818.41257370842197</v>
      </c>
      <c r="AA215" s="26">
        <v>813.90771955723505</v>
      </c>
      <c r="AB215" s="26">
        <v>620.63351793595905</v>
      </c>
      <c r="AC215" s="26">
        <v>0</v>
      </c>
      <c r="AD215" s="26">
        <v>0</v>
      </c>
      <c r="AE215" s="26">
        <v>0</v>
      </c>
      <c r="AF215" s="26">
        <v>25.667666342234501</v>
      </c>
      <c r="AG215" s="26">
        <v>348.25641614036999</v>
      </c>
      <c r="AH215" s="26">
        <v>914.64360415602403</v>
      </c>
      <c r="AI215" s="26">
        <v>1001.09954306202</v>
      </c>
      <c r="AJ215" s="26">
        <v>1544.2349398947399</v>
      </c>
      <c r="AK215" s="26">
        <v>1649.00030567054</v>
      </c>
      <c r="AL215" s="26">
        <v>1635.4009726516699</v>
      </c>
      <c r="AM215" s="26">
        <v>1632.32029326566</v>
      </c>
      <c r="AN215" s="26">
        <v>620.63351793595905</v>
      </c>
      <c r="AP215" s="26">
        <v>25.667666342234501</v>
      </c>
      <c r="AQ215" s="26">
        <v>1262.90002029639</v>
      </c>
      <c r="AR215" s="26">
        <v>2545.33448295676</v>
      </c>
      <c r="AS215" s="26">
        <v>3284.4012783222202</v>
      </c>
      <c r="AT215" s="26">
        <v>2252.9538112016198</v>
      </c>
      <c r="AU215" s="26">
        <f t="shared" si="34"/>
        <v>1237.2323539541555</v>
      </c>
      <c r="AV215" s="26">
        <f t="shared" si="35"/>
        <v>1282.4344626603699</v>
      </c>
      <c r="AW215" s="26">
        <f t="shared" si="36"/>
        <v>739.06679536546017</v>
      </c>
      <c r="AX215" s="26">
        <v>25.667666342234501</v>
      </c>
      <c r="AY215" s="26">
        <v>157.384508082915</v>
      </c>
      <c r="AZ215" s="26">
        <v>-17.847932709928401</v>
      </c>
      <c r="BA215" s="26">
        <v>57.1656504375091</v>
      </c>
      <c r="BB215" s="26">
        <v>469.90381985056501</v>
      </c>
      <c r="BC215" s="26">
        <v>-196.51981431748101</v>
      </c>
      <c r="BD215" s="26">
        <v>9.5917476903973995</v>
      </c>
      <c r="BE215" s="26">
        <v>296.159295782833</v>
      </c>
      <c r="BF215" s="26">
        <v>-58.774942423349799</v>
      </c>
      <c r="BG215" s="26">
        <v>6.5572513664516396</v>
      </c>
      <c r="BH215" s="26">
        <v>150.42580546625101</v>
      </c>
      <c r="BI215" s="26">
        <v>-65.477464258143598</v>
      </c>
      <c r="BJ215" s="26">
        <v>-33.070209968833801</v>
      </c>
      <c r="BK215" s="26">
        <v>17.247192367002199</v>
      </c>
      <c r="BL215" s="26">
        <v>-4.5048541511868896</v>
      </c>
      <c r="BM215" s="26" t="s">
        <v>409</v>
      </c>
      <c r="BN215" s="4" t="s">
        <v>409</v>
      </c>
      <c r="BO215" s="27">
        <v>197</v>
      </c>
      <c r="BP215" s="4" t="s">
        <v>253</v>
      </c>
      <c r="BQ215" s="26">
        <v>189.183125337864</v>
      </c>
      <c r="BR215" s="26">
        <v>-43.031325000936</v>
      </c>
      <c r="BS215" s="28">
        <v>-0.22745857974428699</v>
      </c>
      <c r="BT215" s="4">
        <v>-137.94202112826699</v>
      </c>
      <c r="BU215" s="28">
        <v>-0.72914548209262797</v>
      </c>
      <c r="BV215" s="4">
        <v>93.231182795698899</v>
      </c>
      <c r="BW215" s="26">
        <v>177.38581086915499</v>
      </c>
      <c r="BX215" s="26">
        <v>-78.411720869079403</v>
      </c>
      <c r="BY215" s="28">
        <v>-0.44204054701375201</v>
      </c>
      <c r="BZ215" s="4">
        <v>-230.85982512841801</v>
      </c>
      <c r="CA215" s="28">
        <v>-1.3014559845415501</v>
      </c>
      <c r="CB215" s="4">
        <v>93.16</v>
      </c>
      <c r="CC215" s="26">
        <v>242.41913228850299</v>
      </c>
      <c r="CD215" s="26">
        <v>-63.8562640159358</v>
      </c>
      <c r="CE215" s="28">
        <v>-0.26341264162244599</v>
      </c>
      <c r="CF215" s="4">
        <v>-164.28641081406101</v>
      </c>
      <c r="CG215" s="28">
        <v>-0.67769572996632699</v>
      </c>
      <c r="CH215" s="4">
        <v>100.779032258065</v>
      </c>
      <c r="CI215" s="26">
        <v>765.58800569322102</v>
      </c>
      <c r="CJ215" s="26">
        <v>405.27033513991302</v>
      </c>
      <c r="CK215" s="28">
        <v>0.52935826074358405</v>
      </c>
      <c r="CL215" s="4">
        <v>282.69718602844898</v>
      </c>
      <c r="CM215" s="28">
        <v>0.36925498300156001</v>
      </c>
      <c r="CN215" s="4">
        <v>116.322119815668</v>
      </c>
      <c r="CO215" s="26">
        <v>550.41580929949305</v>
      </c>
      <c r="CP215" s="26">
        <v>197.30151586833099</v>
      </c>
      <c r="CQ215" s="28">
        <v>0.35845902776563399</v>
      </c>
      <c r="CR215" s="4">
        <v>74.550829106713906</v>
      </c>
      <c r="CS215" s="28">
        <v>0.13544456363198201</v>
      </c>
      <c r="CT215" s="4">
        <v>123.210430107527</v>
      </c>
      <c r="CU215" s="26">
        <v>546.23601965113403</v>
      </c>
      <c r="CV215" s="26">
        <v>200.74075772409901</v>
      </c>
      <c r="CW215" s="28">
        <v>0.36749820682331902</v>
      </c>
      <c r="CX215" s="4">
        <v>56.797115159214798</v>
      </c>
      <c r="CY215" s="28">
        <v>0.103979073360064</v>
      </c>
      <c r="CZ215" s="4">
        <v>119.209139784946</v>
      </c>
      <c r="DA215" s="26">
        <v>834.209088515144</v>
      </c>
      <c r="DB215" s="26">
        <v>501.88884127779602</v>
      </c>
      <c r="DC215" s="28">
        <v>0.60163434825570705</v>
      </c>
      <c r="DD215" s="4">
        <v>370.506675505815</v>
      </c>
      <c r="DE215" s="28">
        <v>0.44414125979531199</v>
      </c>
      <c r="DF215" s="4">
        <v>125.393010752688</v>
      </c>
      <c r="DG215" s="26">
        <v>765.194212152104</v>
      </c>
      <c r="DH215" s="26">
        <v>441.516737048359</v>
      </c>
      <c r="DI215" s="28">
        <v>0.57699957741002195</v>
      </c>
      <c r="DJ215" s="4">
        <v>307.63445757726998</v>
      </c>
      <c r="DK215" s="28">
        <v>0.40203448051710899</v>
      </c>
      <c r="DL215" s="4">
        <v>134.176036866359</v>
      </c>
      <c r="DM215" s="26">
        <v>720.22581333447602</v>
      </c>
      <c r="DN215" s="26">
        <v>445.59438529297199</v>
      </c>
      <c r="DO215" s="28">
        <v>0.61868705209269703</v>
      </c>
      <c r="DP215" s="4">
        <v>345.11673762688503</v>
      </c>
      <c r="DQ215" s="28">
        <v>0.47917851767777703</v>
      </c>
      <c r="DR215" s="4">
        <v>123.683870967742</v>
      </c>
      <c r="DS215" s="26">
        <v>821.999204425941</v>
      </c>
      <c r="DT215" s="26">
        <v>566.207943268946</v>
      </c>
      <c r="DU215" s="28">
        <v>0.68881811590604602</v>
      </c>
      <c r="DV215" s="4">
        <v>446.092415072211</v>
      </c>
      <c r="DW215" s="28">
        <v>0.54269202776631398</v>
      </c>
      <c r="DX215" s="4">
        <v>122.31387096774201</v>
      </c>
      <c r="DY215" s="26">
        <v>783.25099628782402</v>
      </c>
      <c r="DZ215" s="26">
        <v>572.52661005497202</v>
      </c>
      <c r="EA215" s="28">
        <v>0.73096186633458604</v>
      </c>
      <c r="EB215" s="4">
        <v>467.905545488396</v>
      </c>
      <c r="EC215" s="28">
        <v>0.59738902051323095</v>
      </c>
      <c r="ED215" s="4">
        <v>117.90591397849499</v>
      </c>
      <c r="EE215" s="26">
        <v>793.10218612148003</v>
      </c>
      <c r="EF215" s="26">
        <v>556.54110469435102</v>
      </c>
      <c r="EG215" s="28">
        <v>0.701726857438148</v>
      </c>
      <c r="EH215" s="4">
        <v>439.86793014831397</v>
      </c>
      <c r="EI215" s="28">
        <v>0.55461696846330399</v>
      </c>
      <c r="EJ215" s="4">
        <v>120.279493087558</v>
      </c>
      <c r="EK215" s="26">
        <v>819.35963482841998</v>
      </c>
      <c r="EL215" s="26">
        <v>498.48479440177402</v>
      </c>
      <c r="EM215" s="28">
        <v>0.60838339260654495</v>
      </c>
      <c r="EN215" s="4">
        <v>383.00381826638602</v>
      </c>
      <c r="EO215" s="28">
        <v>0.46744286877958102</v>
      </c>
      <c r="EP215" s="4">
        <v>120.688709677419</v>
      </c>
      <c r="EQ215" s="26">
        <v>812.63351074006005</v>
      </c>
      <c r="ER215" s="26">
        <v>466.47761191255302</v>
      </c>
      <c r="ES215" s="28">
        <v>0.57403196612915397</v>
      </c>
      <c r="ET215" s="4">
        <v>342.078869200707</v>
      </c>
      <c r="EU215" s="28">
        <v>0.42095097566082201</v>
      </c>
      <c r="EV215" s="4">
        <v>115.301612903226</v>
      </c>
      <c r="EW215" s="26">
        <v>611.80320528617494</v>
      </c>
      <c r="EX215" s="26">
        <v>340.38777997721797</v>
      </c>
      <c r="EY215" s="28">
        <v>0.55636808868629495</v>
      </c>
      <c r="EZ215" s="4">
        <v>227.65465876980599</v>
      </c>
      <c r="FA215" s="28">
        <v>0.37210439043600502</v>
      </c>
      <c r="FB215" s="4">
        <v>88.263655913978496</v>
      </c>
      <c r="FC215" s="4">
        <v>366.56893620701902</v>
      </c>
      <c r="FD215" s="4">
        <v>-121.443045870015</v>
      </c>
      <c r="FE215" s="28">
        <v>-0.33129660992722698</v>
      </c>
      <c r="FF215" s="4">
        <v>-368.801846256685</v>
      </c>
      <c r="FG215" s="28">
        <v>-1.00609137826235</v>
      </c>
      <c r="FH215" s="4">
        <v>186.391182795699</v>
      </c>
      <c r="FI215" s="4">
        <v>1008.00713798172</v>
      </c>
      <c r="FJ215" s="4">
        <v>341.41407112397701</v>
      </c>
      <c r="FK215" s="28">
        <v>0.338702037177604</v>
      </c>
      <c r="FL215" s="4">
        <v>118.410775214388</v>
      </c>
      <c r="FM215" s="28">
        <v>0.11747017531192799</v>
      </c>
      <c r="FN215" s="4">
        <v>217.101152073733</v>
      </c>
      <c r="FO215" s="4">
        <v>1096.65182895063</v>
      </c>
      <c r="FP215" s="4">
        <v>398.04227359242998</v>
      </c>
      <c r="FQ215" s="28">
        <v>0.36296139128615801</v>
      </c>
      <c r="FR215" s="4">
        <v>131.34794426592899</v>
      </c>
      <c r="FS215" s="28">
        <v>0.119771782436741</v>
      </c>
      <c r="FT215" s="4">
        <v>242.41956989247299</v>
      </c>
      <c r="FU215" s="4">
        <v>1599.4033006672501</v>
      </c>
      <c r="FV215" s="4">
        <v>943.40557832615502</v>
      </c>
      <c r="FW215" s="28">
        <v>0.58984846281896497</v>
      </c>
      <c r="FX215" s="4">
        <v>678.14113308308504</v>
      </c>
      <c r="FY215" s="28">
        <v>0.42399633213222299</v>
      </c>
      <c r="FZ215" s="4">
        <v>259.56904761904798</v>
      </c>
      <c r="GA215" s="4">
        <v>1542.2250177604201</v>
      </c>
      <c r="GB215" s="4">
        <v>646.335143017071</v>
      </c>
      <c r="GC215" s="28">
        <v>0.41909263277006298</v>
      </c>
      <c r="GD215" s="4">
        <v>791.20915269909597</v>
      </c>
      <c r="GE215" s="28">
        <v>0.51303094139146499</v>
      </c>
      <c r="GF215" s="4">
        <v>245.99774193548399</v>
      </c>
      <c r="GG215" s="4">
        <v>1576.3531824093</v>
      </c>
      <c r="GH215" s="4">
        <v>1129.06771474932</v>
      </c>
      <c r="GI215" s="28">
        <v>0.71625301191935498</v>
      </c>
      <c r="GJ215" s="4">
        <v>907.77347563671003</v>
      </c>
      <c r="GK215" s="28">
        <v>0.57586934563056802</v>
      </c>
      <c r="GL215" s="4">
        <v>238.18540706605199</v>
      </c>
      <c r="GM215" s="4">
        <v>1631.99314556848</v>
      </c>
      <c r="GN215" s="4">
        <v>964.96240631432704</v>
      </c>
      <c r="GO215" s="28">
        <v>0.59127846764221403</v>
      </c>
      <c r="GP215" s="4">
        <v>725.08268746709405</v>
      </c>
      <c r="GQ215" s="28">
        <v>0.444292728456603</v>
      </c>
      <c r="GR215" s="4">
        <v>235.990322580645</v>
      </c>
      <c r="GS215" s="4">
        <v>611.80320528617494</v>
      </c>
      <c r="GT215" s="4">
        <v>340.38777997721797</v>
      </c>
      <c r="GU215" s="28">
        <v>0.55636808868629495</v>
      </c>
      <c r="GV215" s="4">
        <v>227.65465876980599</v>
      </c>
      <c r="GW215" s="28">
        <v>0.37210439043600502</v>
      </c>
      <c r="GX215" s="4">
        <v>88.263655913978496</v>
      </c>
    </row>
    <row r="216" spans="1:206" x14ac:dyDescent="0.25">
      <c r="A216" s="4" t="s">
        <v>220</v>
      </c>
      <c r="B216" s="4" t="s">
        <v>627</v>
      </c>
      <c r="C216" s="4" t="s">
        <v>628</v>
      </c>
      <c r="D216" s="25" t="s">
        <v>240</v>
      </c>
      <c r="E216" s="4" t="s">
        <v>241</v>
      </c>
      <c r="M216" s="26">
        <v>0</v>
      </c>
      <c r="N216" s="26">
        <v>46.3286524073769</v>
      </c>
      <c r="O216" s="26">
        <v>183.91405628653999</v>
      </c>
      <c r="P216" s="26">
        <v>-146.41626560497599</v>
      </c>
      <c r="Q216" s="26">
        <v>375.55219301107502</v>
      </c>
      <c r="R216" s="26">
        <v>210.276735318774</v>
      </c>
      <c r="S216" s="26">
        <v>241.67709987695699</v>
      </c>
      <c r="T216" s="26">
        <v>607.77944163595203</v>
      </c>
      <c r="U216" s="26">
        <v>663.43312235103895</v>
      </c>
      <c r="V216" s="26">
        <v>767.74500602091098</v>
      </c>
      <c r="W216" s="26">
        <v>1328.4801185214801</v>
      </c>
      <c r="X216" s="26">
        <v>635.00272078348303</v>
      </c>
      <c r="Y216" s="26">
        <v>501.34759795941</v>
      </c>
      <c r="Z216" s="26">
        <v>184.67663351340599</v>
      </c>
      <c r="AA216" s="26">
        <v>233.64198625971201</v>
      </c>
      <c r="AB216" s="26">
        <v>208.52545908872401</v>
      </c>
      <c r="AC216" s="26">
        <v>0</v>
      </c>
      <c r="AD216" s="26">
        <v>0</v>
      </c>
      <c r="AE216" s="26">
        <v>0</v>
      </c>
      <c r="AF216" s="26">
        <v>0</v>
      </c>
      <c r="AG216" s="26">
        <v>230.242708693917</v>
      </c>
      <c r="AH216" s="26">
        <v>229.135927406099</v>
      </c>
      <c r="AI216" s="26">
        <v>451.95383519573102</v>
      </c>
      <c r="AJ216" s="26">
        <v>1271.2125639869901</v>
      </c>
      <c r="AK216" s="26">
        <v>2096.2251245423899</v>
      </c>
      <c r="AL216" s="26">
        <v>1136.3503187428901</v>
      </c>
      <c r="AM216" s="26">
        <v>418.31861977311701</v>
      </c>
      <c r="AN216" s="26">
        <v>208.52545908872401</v>
      </c>
      <c r="AP216" s="26">
        <v>0</v>
      </c>
      <c r="AQ216" s="26">
        <v>459.37863610001602</v>
      </c>
      <c r="AR216" s="26">
        <v>1723.1663991827199</v>
      </c>
      <c r="AS216" s="26">
        <v>3232.57544328528</v>
      </c>
      <c r="AT216" s="26">
        <v>626.84407886184101</v>
      </c>
      <c r="AU216" s="26">
        <f t="shared" si="34"/>
        <v>459.37863610001602</v>
      </c>
      <c r="AV216" s="26">
        <f t="shared" si="35"/>
        <v>1263.7877630827038</v>
      </c>
      <c r="AW216" s="26">
        <f t="shared" si="36"/>
        <v>1509.4090441025601</v>
      </c>
      <c r="AX216" s="26">
        <v>0</v>
      </c>
      <c r="AY216" s="26">
        <v>46.3286524073769</v>
      </c>
      <c r="AZ216" s="26">
        <v>137.58540387916301</v>
      </c>
      <c r="BA216" s="26">
        <v>-330.33032189151697</v>
      </c>
      <c r="BB216" s="26">
        <v>521.96845861605095</v>
      </c>
      <c r="BC216" s="26">
        <v>-165.27545769230099</v>
      </c>
      <c r="BD216" s="26">
        <v>31.4003645581837</v>
      </c>
      <c r="BE216" s="26">
        <v>366.10234175899399</v>
      </c>
      <c r="BF216" s="26">
        <v>55.653680715087702</v>
      </c>
      <c r="BG216" s="26">
        <v>104.31188366987099</v>
      </c>
      <c r="BH216" s="26">
        <v>560.73511250056799</v>
      </c>
      <c r="BI216" s="26">
        <v>-693.47739773799503</v>
      </c>
      <c r="BJ216" s="26">
        <v>-133.655122824074</v>
      </c>
      <c r="BK216" s="26">
        <v>-316.67096444600401</v>
      </c>
      <c r="BL216" s="26">
        <v>48.965352746306003</v>
      </c>
      <c r="BM216" s="26" t="s">
        <v>271</v>
      </c>
      <c r="BN216" s="4" t="s">
        <v>271</v>
      </c>
      <c r="BO216" s="27">
        <v>198</v>
      </c>
      <c r="BP216" s="4" t="s">
        <v>253</v>
      </c>
      <c r="BQ216" s="26">
        <v>46.239077348199402</v>
      </c>
      <c r="BR216" s="26">
        <v>29.518008091503301</v>
      </c>
      <c r="BS216" s="28">
        <v>0.63837796479416198</v>
      </c>
      <c r="BT216" s="4">
        <v>17.062725285607399</v>
      </c>
      <c r="BU216" s="28">
        <v>0.36901093759112102</v>
      </c>
      <c r="BV216" s="4">
        <v>12.133333333333301</v>
      </c>
      <c r="BW216" s="26">
        <v>193.32142090873501</v>
      </c>
      <c r="BX216" s="26">
        <v>104.460225920783</v>
      </c>
      <c r="BY216" s="28">
        <v>0.54034480726322398</v>
      </c>
      <c r="BZ216" s="4">
        <v>63.848630273967203</v>
      </c>
      <c r="CA216" s="28">
        <v>0.33027188592882101</v>
      </c>
      <c r="CB216" s="4">
        <v>38.706451612903201</v>
      </c>
      <c r="CC216" s="26">
        <v>-157.128538760373</v>
      </c>
      <c r="CD216" s="26">
        <v>-248.65214087066499</v>
      </c>
      <c r="CE216" s="28">
        <v>1.5824759959733901</v>
      </c>
      <c r="CF216" s="4">
        <v>-296.86483401113401</v>
      </c>
      <c r="CG216" s="28">
        <v>-1.8893120012008999</v>
      </c>
      <c r="CH216" s="4">
        <v>47.087096774193597</v>
      </c>
      <c r="CI216" s="26">
        <v>419.75843642195201</v>
      </c>
      <c r="CJ216" s="26">
        <v>323.79452782424897</v>
      </c>
      <c r="CK216" s="28">
        <v>0.77138301396463904</v>
      </c>
      <c r="CL216" s="4">
        <v>270.21627697359003</v>
      </c>
      <c r="CM216" s="28">
        <v>0.64374233732365505</v>
      </c>
      <c r="CN216" s="4">
        <v>42.693548387096797</v>
      </c>
      <c r="CO216" s="26">
        <v>239.13562851587901</v>
      </c>
      <c r="CP216" s="26">
        <v>150.03438361514901</v>
      </c>
      <c r="CQ216" s="28">
        <v>0.62740288658068399</v>
      </c>
      <c r="CR216" s="4">
        <v>107.26970747019899</v>
      </c>
      <c r="CS216" s="28">
        <v>0.448572670396024</v>
      </c>
      <c r="CT216" s="4">
        <v>39.950537634408597</v>
      </c>
      <c r="CU216" s="26">
        <v>263.01621852469901</v>
      </c>
      <c r="CV216" s="26">
        <v>174.77436635267699</v>
      </c>
      <c r="CW216" s="28">
        <v>0.66450033892592297</v>
      </c>
      <c r="CX216" s="4">
        <v>129.139686230965</v>
      </c>
      <c r="CY216" s="28">
        <v>0.49099514454025101</v>
      </c>
      <c r="CZ216" s="4">
        <v>44.506451612903199</v>
      </c>
      <c r="DA216" s="26">
        <v>651.40362794839598</v>
      </c>
      <c r="DB216" s="26">
        <v>158.17128372370101</v>
      </c>
      <c r="DC216" s="28">
        <v>0.242816092722516</v>
      </c>
      <c r="DD216" s="4">
        <v>90.011438021082</v>
      </c>
      <c r="DE216" s="28">
        <v>0.13818074410266001</v>
      </c>
      <c r="DF216" s="4">
        <v>67.144086021505402</v>
      </c>
      <c r="DG216" s="26">
        <v>717.31548715132806</v>
      </c>
      <c r="DH216" s="26">
        <v>178.260784001795</v>
      </c>
      <c r="DI216" s="28">
        <v>0.24851099299378199</v>
      </c>
      <c r="DJ216" s="4">
        <v>105.066957216285</v>
      </c>
      <c r="DK216" s="28">
        <v>0.146472450544093</v>
      </c>
      <c r="DL216" s="4">
        <v>71.7373271889401</v>
      </c>
      <c r="DM216" s="26">
        <v>766.18319353758397</v>
      </c>
      <c r="DN216" s="26">
        <v>255.39436079581401</v>
      </c>
      <c r="DO216" s="28">
        <v>0.33333328497669001</v>
      </c>
      <c r="DP216" s="4">
        <v>176.92944283647</v>
      </c>
      <c r="DQ216" s="28">
        <v>0.23092315823264201</v>
      </c>
      <c r="DR216" s="4">
        <v>74.048387096774206</v>
      </c>
      <c r="DS216" s="26">
        <v>1252.8971431029399</v>
      </c>
      <c r="DT216" s="26">
        <v>204.76874385434601</v>
      </c>
      <c r="DU216" s="28">
        <v>0.163436196643575</v>
      </c>
      <c r="DV216" s="4">
        <v>110.032526975789</v>
      </c>
      <c r="DW216" s="28">
        <v>8.7822474160393002E-2</v>
      </c>
      <c r="DX216" s="4">
        <v>99.533870967741905</v>
      </c>
      <c r="DY216" s="26">
        <v>610.70760776923896</v>
      </c>
      <c r="DZ216" s="26">
        <v>221.60689048660899</v>
      </c>
      <c r="EA216" s="28">
        <v>0.36286905168265898</v>
      </c>
      <c r="EB216" s="4">
        <v>119.80713683581401</v>
      </c>
      <c r="EC216" s="28">
        <v>0.196177573869497</v>
      </c>
      <c r="ED216" s="4">
        <v>104.41290322580601</v>
      </c>
      <c r="EE216" s="26">
        <v>493.98876147144102</v>
      </c>
      <c r="EF216" s="26">
        <v>134.39683748778299</v>
      </c>
      <c r="EG216" s="28">
        <v>0.27206456496592302</v>
      </c>
      <c r="EH216" s="4">
        <v>54.757413907864297</v>
      </c>
      <c r="EI216" s="28">
        <v>0.110847489211614</v>
      </c>
      <c r="EJ216" s="4">
        <v>96.026497695852498</v>
      </c>
      <c r="EK216" s="26">
        <v>186.89774616244401</v>
      </c>
      <c r="EL216" s="26">
        <v>24.0198080652141</v>
      </c>
      <c r="EM216" s="28">
        <v>0.128518446896289</v>
      </c>
      <c r="EN216" s="4">
        <v>-58.512558989135002</v>
      </c>
      <c r="EO216" s="28">
        <v>-0.31307257679971301</v>
      </c>
      <c r="EP216" s="4">
        <v>78.3935483870968</v>
      </c>
      <c r="EQ216" s="26">
        <v>236.66345694006699</v>
      </c>
      <c r="ER216" s="26">
        <v>84.538004810952799</v>
      </c>
      <c r="ES216" s="28">
        <v>0.357207681760354</v>
      </c>
      <c r="ET216" s="4">
        <v>22.2339965664011</v>
      </c>
      <c r="EU216" s="28">
        <v>9.3947738505449005E-2</v>
      </c>
      <c r="EV216" s="4">
        <v>68.432795698924707</v>
      </c>
      <c r="EW216" s="26">
        <v>207.40929677285399</v>
      </c>
      <c r="EX216" s="26">
        <v>106.753760119039</v>
      </c>
      <c r="EY216" s="28">
        <v>0.51470094050775295</v>
      </c>
      <c r="EZ216" s="4">
        <v>70.257446518752701</v>
      </c>
      <c r="FA216" s="28">
        <v>0.33873817428587</v>
      </c>
      <c r="FB216" s="4">
        <v>39.809946236559099</v>
      </c>
      <c r="FC216" s="4">
        <v>239.56049825693401</v>
      </c>
      <c r="FD216" s="4">
        <v>133.97823401228601</v>
      </c>
      <c r="FE216" s="28">
        <v>0.55926680311288901</v>
      </c>
      <c r="FF216" s="4">
        <v>80.911355559574602</v>
      </c>
      <c r="FG216" s="28">
        <v>0.33774915375570502</v>
      </c>
      <c r="FH216" s="4">
        <v>50.839784946236598</v>
      </c>
      <c r="FI216" s="4">
        <v>262.62989766157898</v>
      </c>
      <c r="FJ216" s="4">
        <v>75.142386953584705</v>
      </c>
      <c r="FK216" s="28">
        <v>0.286115128637838</v>
      </c>
      <c r="FL216" s="4">
        <v>-26.648557037543998</v>
      </c>
      <c r="FM216" s="28">
        <v>-0.101468101213225</v>
      </c>
      <c r="FN216" s="4">
        <v>89.780645161290295</v>
      </c>
      <c r="FO216" s="4">
        <v>502.15184704057799</v>
      </c>
      <c r="FP216" s="4">
        <v>324.80874996782501</v>
      </c>
      <c r="FQ216" s="28">
        <v>0.64683372545989704</v>
      </c>
      <c r="FR216" s="4">
        <v>236.40939370116399</v>
      </c>
      <c r="FS216" s="28">
        <v>0.47079263990451897</v>
      </c>
      <c r="FT216" s="4">
        <v>84.456989247311796</v>
      </c>
      <c r="FU216" s="4">
        <v>1368.7191150997201</v>
      </c>
      <c r="FV216" s="4">
        <v>336.43206772549598</v>
      </c>
      <c r="FW216" s="28">
        <v>0.24580066429552599</v>
      </c>
      <c r="FX216" s="4">
        <v>195.078395237367</v>
      </c>
      <c r="FY216" s="28">
        <v>0.14252624449038501</v>
      </c>
      <c r="FZ216" s="4">
        <v>138.881413210445</v>
      </c>
      <c r="GA216" s="4">
        <v>2019.08033664053</v>
      </c>
      <c r="GB216" s="4">
        <v>430.16872714849097</v>
      </c>
      <c r="GC216" s="28">
        <v>0.213051813413345</v>
      </c>
      <c r="GD216" s="4">
        <v>286.96196981225899</v>
      </c>
      <c r="GE216" s="28">
        <v>0.14212508764744</v>
      </c>
      <c r="GF216" s="4">
        <v>173.582258064516</v>
      </c>
      <c r="GG216" s="4">
        <v>1104.69636924068</v>
      </c>
      <c r="GH216" s="4">
        <v>356.00372797439201</v>
      </c>
      <c r="GI216" s="28">
        <v>0.32226387076757901</v>
      </c>
      <c r="GJ216" s="4">
        <v>174.56455074367801</v>
      </c>
      <c r="GK216" s="28">
        <v>0.15802038967835699</v>
      </c>
      <c r="GL216" s="4">
        <v>200.439400921659</v>
      </c>
      <c r="GM216" s="4">
        <v>423.561203102511</v>
      </c>
      <c r="GN216" s="4">
        <v>108.55781287616701</v>
      </c>
      <c r="GO216" s="28">
        <v>0.25629781972711402</v>
      </c>
      <c r="GP216" s="4">
        <v>-36.278562422733899</v>
      </c>
      <c r="GQ216" s="28">
        <v>-8.5651287599052606E-2</v>
      </c>
      <c r="GR216" s="4">
        <v>146.82634408602101</v>
      </c>
      <c r="GS216" s="4">
        <v>207.40929677285399</v>
      </c>
      <c r="GT216" s="4">
        <v>106.753760119039</v>
      </c>
      <c r="GU216" s="28">
        <v>0.51470094050775295</v>
      </c>
      <c r="GV216" s="4">
        <v>70.257446518752701</v>
      </c>
      <c r="GW216" s="28">
        <v>0.33873817428587</v>
      </c>
      <c r="GX216" s="4">
        <v>39.809946236559099</v>
      </c>
    </row>
    <row r="217" spans="1:206" x14ac:dyDescent="0.25">
      <c r="A217" s="4" t="s">
        <v>220</v>
      </c>
      <c r="B217" s="4" t="s">
        <v>629</v>
      </c>
      <c r="C217" s="4" t="s">
        <v>630</v>
      </c>
      <c r="D217" s="25" t="s">
        <v>223</v>
      </c>
      <c r="L217" s="26">
        <v>445.79271639921001</v>
      </c>
      <c r="M217" s="26">
        <v>613.96792354874503</v>
      </c>
      <c r="N217" s="26">
        <v>789.01596588694497</v>
      </c>
      <c r="O217" s="26">
        <v>885.26721832226497</v>
      </c>
      <c r="P217" s="26">
        <v>830.35709655742801</v>
      </c>
      <c r="Q217" s="26">
        <v>988.49420576044804</v>
      </c>
      <c r="R217" s="26">
        <v>891.01114114834695</v>
      </c>
      <c r="S217" s="26">
        <v>961.54766965345198</v>
      </c>
      <c r="T217" s="26">
        <v>907.96744992159495</v>
      </c>
      <c r="U217" s="26">
        <v>1000.51243005323</v>
      </c>
      <c r="V217" s="26">
        <v>1105.2161339751699</v>
      </c>
      <c r="W217" s="26">
        <v>776.16038117201902</v>
      </c>
      <c r="X217" s="26">
        <v>589.582416827977</v>
      </c>
      <c r="Y217" s="26">
        <v>753.50601072683799</v>
      </c>
      <c r="Z217" s="26">
        <v>483.48425512897302</v>
      </c>
      <c r="AA217" s="26">
        <v>319.651193209572</v>
      </c>
      <c r="AB217" s="26">
        <v>-78.313710068855698</v>
      </c>
      <c r="AC217" s="26">
        <v>0</v>
      </c>
      <c r="AD217" s="26">
        <v>0</v>
      </c>
      <c r="AE217" s="26">
        <v>0</v>
      </c>
      <c r="AF217" s="26">
        <v>1059.76063994796</v>
      </c>
      <c r="AG217" s="26">
        <v>1674.28318420921</v>
      </c>
      <c r="AH217" s="26">
        <v>1818.85130231788</v>
      </c>
      <c r="AI217" s="26">
        <v>1852.5588108018001</v>
      </c>
      <c r="AJ217" s="26">
        <v>1908.4798799748301</v>
      </c>
      <c r="AK217" s="26">
        <v>1881.37651514719</v>
      </c>
      <c r="AL217" s="26">
        <v>1343.0884275548201</v>
      </c>
      <c r="AM217" s="26">
        <v>803.13544833854496</v>
      </c>
      <c r="AN217" s="26">
        <v>-78.313710068855698</v>
      </c>
      <c r="AP217" s="26">
        <v>1059.76063994796</v>
      </c>
      <c r="AQ217" s="26">
        <v>3493.1344865270898</v>
      </c>
      <c r="AR217" s="26">
        <v>3761.0386907766301</v>
      </c>
      <c r="AS217" s="26">
        <v>3224.4649427019999</v>
      </c>
      <c r="AT217" s="26">
        <v>724.82173826968904</v>
      </c>
      <c r="AU217" s="26">
        <f t="shared" si="34"/>
        <v>2433.3738465791298</v>
      </c>
      <c r="AV217" s="26">
        <f t="shared" si="35"/>
        <v>267.90420424954027</v>
      </c>
      <c r="AW217" s="26">
        <f t="shared" si="36"/>
        <v>-536.5737480746302</v>
      </c>
      <c r="AX217" s="26">
        <v>168.175207149534</v>
      </c>
      <c r="AY217" s="26">
        <v>175.04804233820099</v>
      </c>
      <c r="AZ217" s="26">
        <v>96.2512524353196</v>
      </c>
      <c r="BA217" s="26">
        <v>-54.910121764836603</v>
      </c>
      <c r="BB217" s="26">
        <v>158.13710920302</v>
      </c>
      <c r="BC217" s="26">
        <v>-97.483064612101302</v>
      </c>
      <c r="BD217" s="26">
        <v>70.536528505105196</v>
      </c>
      <c r="BE217" s="26">
        <v>-53.580219731857198</v>
      </c>
      <c r="BF217" s="26">
        <v>92.544980131638198</v>
      </c>
      <c r="BG217" s="26">
        <v>104.70370392193701</v>
      </c>
      <c r="BH217" s="26">
        <v>-329.05575280315099</v>
      </c>
      <c r="BI217" s="26">
        <v>-186.57796434404301</v>
      </c>
      <c r="BJ217" s="26">
        <v>163.92359389886201</v>
      </c>
      <c r="BK217" s="26">
        <v>-270.02175559786502</v>
      </c>
      <c r="BL217" s="26">
        <v>-163.83306191940099</v>
      </c>
      <c r="BM217" s="26" t="s">
        <v>409</v>
      </c>
      <c r="BN217" s="4" t="s">
        <v>409</v>
      </c>
      <c r="BO217" s="27">
        <v>199</v>
      </c>
      <c r="BP217" s="4" t="s">
        <v>253</v>
      </c>
      <c r="BQ217" s="26">
        <v>799.10175135260101</v>
      </c>
      <c r="BR217" s="26">
        <v>510.31504783602702</v>
      </c>
      <c r="BS217" s="28">
        <v>0.63861084895914799</v>
      </c>
      <c r="BT217" s="4">
        <v>341.63850448280198</v>
      </c>
      <c r="BU217" s="28">
        <v>0.427528163847128</v>
      </c>
      <c r="BV217" s="4">
        <v>137.474677419355</v>
      </c>
      <c r="BW217" s="26">
        <v>955.13088240110005</v>
      </c>
      <c r="BX217" s="26">
        <v>642.49087094039896</v>
      </c>
      <c r="BY217" s="28">
        <v>0.67267312027985504</v>
      </c>
      <c r="BZ217" s="4">
        <v>475.32984422323602</v>
      </c>
      <c r="CA217" s="28">
        <v>0.497659381537645</v>
      </c>
      <c r="CB217" s="4">
        <v>151.56075268817199</v>
      </c>
      <c r="CC217" s="26">
        <v>911.15658279351203</v>
      </c>
      <c r="CD217" s="26">
        <v>634.16864774515898</v>
      </c>
      <c r="CE217" s="28">
        <v>0.69600402359039404</v>
      </c>
      <c r="CF217" s="4">
        <v>470.196907705238</v>
      </c>
      <c r="CG217" s="28">
        <v>0.51604402205344602</v>
      </c>
      <c r="CH217" s="4">
        <v>156.22016129032301</v>
      </c>
      <c r="CI217" s="26">
        <v>1093.2257166270999</v>
      </c>
      <c r="CJ217" s="26">
        <v>747.704121315007</v>
      </c>
      <c r="CK217" s="28">
        <v>0.68394304116982896</v>
      </c>
      <c r="CL217" s="4">
        <v>557.40598277119295</v>
      </c>
      <c r="CM217" s="28">
        <v>0.50987273194683103</v>
      </c>
      <c r="CN217" s="4">
        <v>183.66505760368699</v>
      </c>
      <c r="CO217" s="26">
        <v>990.03089928801103</v>
      </c>
      <c r="CP217" s="26">
        <v>612.54488989022298</v>
      </c>
      <c r="CQ217" s="28">
        <v>0.61871290111322697</v>
      </c>
      <c r="CR217" s="4">
        <v>444.59975175518298</v>
      </c>
      <c r="CS217" s="28">
        <v>0.44907664202695102</v>
      </c>
      <c r="CT217" s="4">
        <v>181.43924731182801</v>
      </c>
      <c r="CU217" s="26">
        <v>1039.6870334826001</v>
      </c>
      <c r="CV217" s="26">
        <v>623.179190255138</v>
      </c>
      <c r="CW217" s="28">
        <v>0.59939113424132995</v>
      </c>
      <c r="CX217" s="4">
        <v>435.63373745678001</v>
      </c>
      <c r="CY217" s="28">
        <v>0.41900468451314099</v>
      </c>
      <c r="CZ217" s="4">
        <v>179.29032258064501</v>
      </c>
      <c r="DA217" s="26">
        <v>952.48038295364699</v>
      </c>
      <c r="DB217" s="26">
        <v>535.24767245592795</v>
      </c>
      <c r="DC217" s="28">
        <v>0.56195138717305904</v>
      </c>
      <c r="DD217" s="4">
        <v>351.50854463529703</v>
      </c>
      <c r="DE217" s="28">
        <v>0.36904544274735301</v>
      </c>
      <c r="DF217" s="4">
        <v>174.83655913978501</v>
      </c>
      <c r="DG217" s="26">
        <v>1027.7556633448301</v>
      </c>
      <c r="DH217" s="26">
        <v>612.03887171616395</v>
      </c>
      <c r="DI217" s="28">
        <v>0.59551009402787902</v>
      </c>
      <c r="DJ217" s="4">
        <v>115.322510357835</v>
      </c>
      <c r="DK217" s="28">
        <v>0.11220810010670999</v>
      </c>
      <c r="DL217" s="4">
        <v>183.25345622119801</v>
      </c>
      <c r="DM217" s="26">
        <v>1075.6072705044401</v>
      </c>
      <c r="DN217" s="26">
        <v>707.48815100943102</v>
      </c>
      <c r="DO217" s="28">
        <v>0.65775694383102201</v>
      </c>
      <c r="DP217" s="4">
        <v>841.16580627689302</v>
      </c>
      <c r="DQ217" s="28">
        <v>0.78203804431556001</v>
      </c>
      <c r="DR217" s="4">
        <v>171.674193548387</v>
      </c>
      <c r="DS217" s="26">
        <v>713.40908853239796</v>
      </c>
      <c r="DT217" s="26">
        <v>400.10289194390498</v>
      </c>
      <c r="DU217" s="28">
        <v>0.56083234482894395</v>
      </c>
      <c r="DV217" s="4">
        <v>262.71898910011203</v>
      </c>
      <c r="DW217" s="28">
        <v>0.36825853962775901</v>
      </c>
      <c r="DX217" s="4">
        <v>146.372043010753</v>
      </c>
      <c r="DY217" s="26">
        <v>546.56669658042404</v>
      </c>
      <c r="DZ217" s="26">
        <v>279.67138098304702</v>
      </c>
      <c r="EA217" s="28">
        <v>0.51168756298691698</v>
      </c>
      <c r="EB217" s="4">
        <v>149.012027128748</v>
      </c>
      <c r="EC217" s="28">
        <v>0.272632833396247</v>
      </c>
      <c r="ED217" s="4">
        <v>140.11344086021501</v>
      </c>
      <c r="EE217" s="26">
        <v>748.96618617496802</v>
      </c>
      <c r="EF217" s="26">
        <v>504.01973678454902</v>
      </c>
      <c r="EG217" s="28">
        <v>0.67295392781164098</v>
      </c>
      <c r="EH217" s="4">
        <v>338.02108036437198</v>
      </c>
      <c r="EI217" s="28">
        <v>0.45131687732215697</v>
      </c>
      <c r="EJ217" s="4">
        <v>124.63709677419401</v>
      </c>
      <c r="EK217" s="26">
        <v>483.62533121760998</v>
      </c>
      <c r="EL217" s="26">
        <v>269.49371200595499</v>
      </c>
      <c r="EM217" s="28">
        <v>0.55723655195532995</v>
      </c>
      <c r="EN217" s="4">
        <v>221.892241854547</v>
      </c>
      <c r="EO217" s="28">
        <v>0.45881021429521701</v>
      </c>
      <c r="EP217" s="4">
        <v>106.21129032258099</v>
      </c>
      <c r="EQ217" s="26">
        <v>323.374077201803</v>
      </c>
      <c r="ER217" s="26">
        <v>134.993347445778</v>
      </c>
      <c r="ES217" s="28">
        <v>0.41745259426449099</v>
      </c>
      <c r="ET217" s="4">
        <v>53.969440518738601</v>
      </c>
      <c r="EU217" s="28">
        <v>0.16689476468164399</v>
      </c>
      <c r="EV217" s="4">
        <v>91.802688172043005</v>
      </c>
      <c r="EW217" s="26">
        <v>-82.119119023805098</v>
      </c>
      <c r="EX217" s="26">
        <v>-176.655041749053</v>
      </c>
      <c r="EY217" s="28">
        <v>2.1512047845745101</v>
      </c>
      <c r="EZ217" s="4">
        <v>-216.553461432597</v>
      </c>
      <c r="FA217" s="28">
        <v>-2.6370650830998499</v>
      </c>
      <c r="FB217" s="4">
        <v>45.699462365591401</v>
      </c>
      <c r="FC217" s="4">
        <v>1754.2326337536999</v>
      </c>
      <c r="FD217" s="4">
        <v>1152.80591877643</v>
      </c>
      <c r="FE217" s="28">
        <v>0.65715680839299895</v>
      </c>
      <c r="FF217" s="4">
        <v>816.968348706038</v>
      </c>
      <c r="FG217" s="28">
        <v>0.465712661471753</v>
      </c>
      <c r="FH217" s="4">
        <v>289.03543010752702</v>
      </c>
      <c r="FI217" s="4">
        <v>2004.38229942062</v>
      </c>
      <c r="FJ217" s="4">
        <v>1381.87276906017</v>
      </c>
      <c r="FK217" s="28">
        <v>0.68942574949878999</v>
      </c>
      <c r="FL217" s="4">
        <v>1027.60289047643</v>
      </c>
      <c r="FM217" s="28">
        <v>0.512678090788104</v>
      </c>
      <c r="FN217" s="4">
        <v>339.88521889400897</v>
      </c>
      <c r="FO217" s="4">
        <v>2029.7179327706101</v>
      </c>
      <c r="FP217" s="4">
        <v>1235.7240801453599</v>
      </c>
      <c r="FQ217" s="28">
        <v>0.60881566851930502</v>
      </c>
      <c r="FR217" s="4">
        <v>880.23348921196202</v>
      </c>
      <c r="FS217" s="28">
        <v>0.433672814828228</v>
      </c>
      <c r="FT217" s="4">
        <v>360.72956989247302</v>
      </c>
      <c r="FU217" s="4">
        <v>1980.23604629848</v>
      </c>
      <c r="FV217" s="4">
        <v>1147.2865441720901</v>
      </c>
      <c r="FW217" s="28">
        <v>0.57936857897150196</v>
      </c>
      <c r="FX217" s="4">
        <v>466.831054993132</v>
      </c>
      <c r="FY217" s="28">
        <v>0.235745155667552</v>
      </c>
      <c r="FZ217" s="4">
        <v>358.09001536098299</v>
      </c>
      <c r="GA217" s="4">
        <v>1789.01635903684</v>
      </c>
      <c r="GB217" s="4">
        <v>1330.66734126457</v>
      </c>
      <c r="GC217" s="28">
        <v>0.74379830823959803</v>
      </c>
      <c r="GD217" s="4">
        <v>1103.884795377</v>
      </c>
      <c r="GE217" s="28">
        <v>0.61703448926051496</v>
      </c>
      <c r="GF217" s="4">
        <v>318.04623655914003</v>
      </c>
      <c r="GG217" s="4">
        <v>1295.5328827553899</v>
      </c>
      <c r="GH217" s="4">
        <v>783.69111776759598</v>
      </c>
      <c r="GI217" s="28">
        <v>0.60491796711543899</v>
      </c>
      <c r="GJ217" s="4">
        <v>487.03310749311999</v>
      </c>
      <c r="GK217" s="28">
        <v>0.37593264823759498</v>
      </c>
      <c r="GL217" s="4">
        <v>264.750537634409</v>
      </c>
      <c r="GM217" s="4">
        <v>806.99940841941304</v>
      </c>
      <c r="GN217" s="4">
        <v>404.48705945173401</v>
      </c>
      <c r="GO217" s="28">
        <v>0.50122348942480799</v>
      </c>
      <c r="GP217" s="4">
        <v>275.86168237328599</v>
      </c>
      <c r="GQ217" s="28">
        <v>0.34183628822428502</v>
      </c>
      <c r="GR217" s="4">
        <v>198.01397849462401</v>
      </c>
      <c r="GS217" s="4">
        <v>-82.119119023805098</v>
      </c>
      <c r="GT217" s="4">
        <v>-176.655041749053</v>
      </c>
      <c r="GU217" s="28">
        <v>2.1512047845745101</v>
      </c>
      <c r="GV217" s="4">
        <v>-216.553461432597</v>
      </c>
      <c r="GW217" s="28">
        <v>-2.6370650830998499</v>
      </c>
      <c r="GX217" s="4">
        <v>45.699462365591401</v>
      </c>
    </row>
    <row r="218" spans="1:206" x14ac:dyDescent="0.25">
      <c r="A218" s="4" t="s">
        <v>220</v>
      </c>
      <c r="B218" s="4" t="s">
        <v>631</v>
      </c>
      <c r="C218" s="4" t="s">
        <v>632</v>
      </c>
      <c r="D218" s="25" t="s">
        <v>228</v>
      </c>
      <c r="F218" s="26">
        <v>4499.1624884724497</v>
      </c>
      <c r="G218" s="26">
        <v>3295.2948228315099</v>
      </c>
      <c r="H218" s="26">
        <v>2870.6605774916302</v>
      </c>
      <c r="I218" s="26">
        <v>2277.3826571074801</v>
      </c>
      <c r="J218" s="26">
        <v>2343.3593322255401</v>
      </c>
      <c r="K218" s="26">
        <v>2378.6652244144998</v>
      </c>
      <c r="L218" s="26">
        <v>2509.2560892772199</v>
      </c>
      <c r="M218" s="26">
        <v>2361.6491392142502</v>
      </c>
      <c r="N218" s="26">
        <v>2609.70864480298</v>
      </c>
      <c r="O218" s="26">
        <v>392.86118845226099</v>
      </c>
      <c r="P218" s="26">
        <v>328.36544115287597</v>
      </c>
      <c r="Q218" s="26">
        <v>438.423763887424</v>
      </c>
      <c r="R218" s="26">
        <v>221.587682312076</v>
      </c>
      <c r="S218" s="26">
        <v>251.30164051435401</v>
      </c>
      <c r="T218" s="26">
        <v>250.40154863223299</v>
      </c>
      <c r="U218" s="26">
        <v>274.167758217607</v>
      </c>
      <c r="V218" s="26">
        <v>256.11070296622302</v>
      </c>
      <c r="W218" s="26">
        <v>687.71827003113697</v>
      </c>
      <c r="X218" s="26">
        <v>1335.74707149198</v>
      </c>
      <c r="Y218" s="26">
        <v>942.49139033584697</v>
      </c>
      <c r="Z218" s="26">
        <v>1154.89719076863</v>
      </c>
      <c r="AA218" s="26">
        <v>1258.5125398846901</v>
      </c>
      <c r="AB218" s="26">
        <v>909.17826807238202</v>
      </c>
      <c r="AC218" s="26">
        <v>7794.4573113039596</v>
      </c>
      <c r="AD218" s="26">
        <v>5148.0432345991003</v>
      </c>
      <c r="AE218" s="26">
        <v>4722.0245566400299</v>
      </c>
      <c r="AF218" s="26">
        <v>4870.9052284914696</v>
      </c>
      <c r="AG218" s="26">
        <v>3002.5698332552402</v>
      </c>
      <c r="AH218" s="26">
        <v>766.78920504029895</v>
      </c>
      <c r="AI218" s="26">
        <v>472.88932282642998</v>
      </c>
      <c r="AJ218" s="26">
        <v>524.56930684983899</v>
      </c>
      <c r="AK218" s="26">
        <v>943.82897299735998</v>
      </c>
      <c r="AL218" s="26">
        <v>2278.2384618278302</v>
      </c>
      <c r="AM218" s="26">
        <v>2413.4097306533199</v>
      </c>
      <c r="AN218" s="26">
        <v>909.17826807238202</v>
      </c>
      <c r="AO218" s="26">
        <v>12942.5005459031</v>
      </c>
      <c r="AP218" s="26">
        <v>9592.9297851315096</v>
      </c>
      <c r="AQ218" s="26">
        <v>3769.3590382955399</v>
      </c>
      <c r="AR218" s="26">
        <v>997.45862967626897</v>
      </c>
      <c r="AS218" s="26">
        <v>3222.06743482519</v>
      </c>
      <c r="AT218" s="26">
        <v>3322.5879987256999</v>
      </c>
      <c r="AU218" s="26">
        <f t="shared" si="34"/>
        <v>-5823.5707468359697</v>
      </c>
      <c r="AV218" s="26">
        <f t="shared" si="35"/>
        <v>-2771.9004086192708</v>
      </c>
      <c r="AW218" s="26">
        <f t="shared" si="36"/>
        <v>2224.608805148921</v>
      </c>
      <c r="AX218" s="26">
        <v>-147.60695006296501</v>
      </c>
      <c r="AY218" s="26">
        <v>248.05950558872499</v>
      </c>
      <c r="AZ218" s="26">
        <v>-2216.8474563507202</v>
      </c>
      <c r="BA218" s="26">
        <v>-64.4957472993854</v>
      </c>
      <c r="BB218" s="26">
        <v>110.058322734548</v>
      </c>
      <c r="BC218" s="26">
        <v>-216.836081575348</v>
      </c>
      <c r="BD218" s="26">
        <v>29.713958202277599</v>
      </c>
      <c r="BE218" s="26">
        <v>-0.90009188212121705</v>
      </c>
      <c r="BF218" s="26">
        <v>23.766209585374199</v>
      </c>
      <c r="BG218" s="26">
        <v>-18.0570552513839</v>
      </c>
      <c r="BH218" s="26">
        <v>431.60756706491401</v>
      </c>
      <c r="BI218" s="26">
        <v>648.02880146084397</v>
      </c>
      <c r="BJ218" s="26">
        <v>-393.25568115613498</v>
      </c>
      <c r="BK218" s="26">
        <v>212.40580043278399</v>
      </c>
      <c r="BL218" s="26">
        <v>103.61534911606</v>
      </c>
      <c r="BM218" s="26" t="s">
        <v>409</v>
      </c>
      <c r="BN218" s="4" t="s">
        <v>271</v>
      </c>
      <c r="BO218" s="27">
        <v>200</v>
      </c>
      <c r="BP218" s="4" t="s">
        <v>253</v>
      </c>
      <c r="BQ218" s="26">
        <v>2609.70864480298</v>
      </c>
      <c r="BR218" s="26">
        <v>1782.8034065111401</v>
      </c>
      <c r="BS218" s="28">
        <v>0.68314269873054601</v>
      </c>
      <c r="BT218" s="4">
        <v>1284.9120307979299</v>
      </c>
      <c r="BU218" s="28">
        <v>0.49235842221572501</v>
      </c>
      <c r="BV218" s="4">
        <v>399.94313978494603</v>
      </c>
      <c r="BW218" s="26">
        <v>392.86118845226099</v>
      </c>
      <c r="BX218" s="26">
        <v>175.33036695465799</v>
      </c>
      <c r="BY218" s="28">
        <v>0.44629088367165898</v>
      </c>
      <c r="BZ218" s="4">
        <v>57.683774013495899</v>
      </c>
      <c r="CA218" s="28">
        <v>0.14682991272502699</v>
      </c>
      <c r="CB218" s="4">
        <v>96.230107526881696</v>
      </c>
      <c r="CC218" s="26">
        <v>328.36544115287597</v>
      </c>
      <c r="CD218" s="26">
        <v>172.54790941086199</v>
      </c>
      <c r="CE218" s="28">
        <v>0.52547524125880596</v>
      </c>
      <c r="CF218" s="4">
        <v>76.981920590067304</v>
      </c>
      <c r="CG218" s="28">
        <v>0.23443977636558599</v>
      </c>
      <c r="CH218" s="4">
        <v>88.803225806451593</v>
      </c>
      <c r="CI218" s="26">
        <v>438.423763887424</v>
      </c>
      <c r="CJ218" s="26">
        <v>285.265334274579</v>
      </c>
      <c r="CK218" s="28">
        <v>0.65066120445931797</v>
      </c>
      <c r="CL218" s="4">
        <v>189.27125815780701</v>
      </c>
      <c r="CM218" s="28">
        <v>0.43170848331662698</v>
      </c>
      <c r="CN218" s="4">
        <v>90.548099078340996</v>
      </c>
      <c r="CO218" s="26">
        <v>221.587682312076</v>
      </c>
      <c r="CP218" s="26">
        <v>79.598263794064096</v>
      </c>
      <c r="CQ218" s="28">
        <v>0.35921790852056801</v>
      </c>
      <c r="CR218" s="4">
        <v>1.77569443264298</v>
      </c>
      <c r="CS218" s="28">
        <v>8.0135069518086008E-3</v>
      </c>
      <c r="CT218" s="4">
        <v>78.842473118279599</v>
      </c>
      <c r="CU218" s="26">
        <v>251.30164051435401</v>
      </c>
      <c r="CV218" s="26">
        <v>108.51737688342401</v>
      </c>
      <c r="CW218" s="28">
        <v>0.43182120363924298</v>
      </c>
      <c r="CX218" s="4">
        <v>33.113111093011099</v>
      </c>
      <c r="CY218" s="28">
        <v>0.13176639446219501</v>
      </c>
      <c r="CZ218" s="4">
        <v>76.044623655913995</v>
      </c>
      <c r="DA218" s="26">
        <v>250.40154863223299</v>
      </c>
      <c r="DB218" s="26">
        <v>123.248083357333</v>
      </c>
      <c r="DC218" s="28">
        <v>0.49220176165263502</v>
      </c>
      <c r="DD218" s="4">
        <v>58.6981404026211</v>
      </c>
      <c r="DE218" s="28">
        <v>0.23441604384337</v>
      </c>
      <c r="DF218" s="4">
        <v>65.832795698924699</v>
      </c>
      <c r="DG218" s="26">
        <v>274.167758217607</v>
      </c>
      <c r="DH218" s="26">
        <v>133.577213084156</v>
      </c>
      <c r="DI218" s="28">
        <v>0.48720977970770601</v>
      </c>
      <c r="DJ218" s="4">
        <v>47.830733243233503</v>
      </c>
      <c r="DK218" s="28">
        <v>0.17445790691869101</v>
      </c>
      <c r="DL218" s="4">
        <v>80.549539170506904</v>
      </c>
      <c r="DM218" s="26">
        <v>256.16581711383901</v>
      </c>
      <c r="DN218" s="26">
        <v>120.288813326035</v>
      </c>
      <c r="DO218" s="28">
        <v>0.469574023112454</v>
      </c>
      <c r="DP218" s="4">
        <v>33.074630877832199</v>
      </c>
      <c r="DQ218" s="28">
        <v>0.129114146651089</v>
      </c>
      <c r="DR218" s="4">
        <v>83.9860215053763</v>
      </c>
      <c r="DS218" s="26">
        <v>687.73886505288999</v>
      </c>
      <c r="DT218" s="26">
        <v>445.42775135805999</v>
      </c>
      <c r="DU218" s="28">
        <v>0.64766988459174102</v>
      </c>
      <c r="DV218" s="4">
        <v>334.94272604628298</v>
      </c>
      <c r="DW218" s="28">
        <v>0.48702020936467599</v>
      </c>
      <c r="DX218" s="4">
        <v>100.69484946236599</v>
      </c>
      <c r="DY218" s="26">
        <v>1335.6678238781001</v>
      </c>
      <c r="DZ218" s="26">
        <v>854.80636050190003</v>
      </c>
      <c r="EA218" s="28">
        <v>0.63998424250423103</v>
      </c>
      <c r="EB218" s="4">
        <v>651.96205532752697</v>
      </c>
      <c r="EC218" s="28">
        <v>0.48811691325659201</v>
      </c>
      <c r="ED218" s="4">
        <v>175.31283870967701</v>
      </c>
      <c r="EE218" s="26">
        <v>942.30938989707499</v>
      </c>
      <c r="EF218" s="26">
        <v>360.03924520950699</v>
      </c>
      <c r="EG218" s="28">
        <v>0.382081775974697</v>
      </c>
      <c r="EH218" s="4">
        <v>149.98546687164901</v>
      </c>
      <c r="EI218" s="28">
        <v>0.159167963812853</v>
      </c>
      <c r="EJ218" s="4">
        <v>199.047546082949</v>
      </c>
      <c r="EK218" s="26">
        <v>1154.8898475317901</v>
      </c>
      <c r="EL218" s="26">
        <v>357.96866015169797</v>
      </c>
      <c r="EM218" s="28">
        <v>0.309959136723509</v>
      </c>
      <c r="EN218" s="4">
        <v>97.017818582442203</v>
      </c>
      <c r="EO218" s="28">
        <v>8.4006122999338004E-2</v>
      </c>
      <c r="EP218" s="4">
        <v>255.981720430108</v>
      </c>
      <c r="EQ218" s="26">
        <v>1258.50216966882</v>
      </c>
      <c r="ER218" s="26">
        <v>444.49265319128801</v>
      </c>
      <c r="ES218" s="28">
        <v>0.35319180523006699</v>
      </c>
      <c r="ET218" s="4">
        <v>174.96208439882801</v>
      </c>
      <c r="EU218" s="28">
        <v>0.139024062584548</v>
      </c>
      <c r="EV218" s="4">
        <v>253.869892473118</v>
      </c>
      <c r="EW218" s="26">
        <v>909.16000185995097</v>
      </c>
      <c r="EX218" s="26">
        <v>53.184883291237199</v>
      </c>
      <c r="EY218" s="28">
        <v>5.8498925582331003E-2</v>
      </c>
      <c r="EZ218" s="4">
        <v>-139.51757770331</v>
      </c>
      <c r="FA218" s="28">
        <v>-0.15345767237657401</v>
      </c>
      <c r="FB218" s="4">
        <v>182.24516129032301</v>
      </c>
      <c r="FC218" s="4">
        <v>3002.5698332552402</v>
      </c>
      <c r="FD218" s="4">
        <v>1958.1337734658</v>
      </c>
      <c r="FE218" s="28">
        <v>0.65215261666133795</v>
      </c>
      <c r="FF218" s="4">
        <v>1342.5958048114301</v>
      </c>
      <c r="FG218" s="28">
        <v>0.447148902230811</v>
      </c>
      <c r="FH218" s="4">
        <v>496.17324731182799</v>
      </c>
      <c r="FI218" s="4">
        <v>766.78920504029895</v>
      </c>
      <c r="FJ218" s="4">
        <v>457.81324368544</v>
      </c>
      <c r="FK218" s="28">
        <v>0.59705228069998595</v>
      </c>
      <c r="FL218" s="4">
        <v>266.25317874787402</v>
      </c>
      <c r="FM218" s="28">
        <v>0.34723125599281301</v>
      </c>
      <c r="FN218" s="4">
        <v>179.351324884793</v>
      </c>
      <c r="FO218" s="4">
        <v>472.88932282642998</v>
      </c>
      <c r="FP218" s="4">
        <v>188.11564067748901</v>
      </c>
      <c r="FQ218" s="28">
        <v>0.397800566849624</v>
      </c>
      <c r="FR218" s="4">
        <v>34.888805525654</v>
      </c>
      <c r="FS218" s="28">
        <v>7.3777951502744493E-2</v>
      </c>
      <c r="FT218" s="4">
        <v>154.88709677419399</v>
      </c>
      <c r="FU218" s="4">
        <v>524.56930684983899</v>
      </c>
      <c r="FV218" s="4">
        <v>256.82529644148798</v>
      </c>
      <c r="FW218" s="28">
        <v>0.489592686967875</v>
      </c>
      <c r="FX218" s="4">
        <v>106.528873645855</v>
      </c>
      <c r="FY218" s="28">
        <v>0.203078739557953</v>
      </c>
      <c r="FZ218" s="4">
        <v>146.38233486943199</v>
      </c>
      <c r="GA218" s="4">
        <v>943.904682166729</v>
      </c>
      <c r="GB218" s="4">
        <v>228.806190209459</v>
      </c>
      <c r="GC218" s="28">
        <v>0.242403914857415</v>
      </c>
      <c r="GD218" s="4">
        <v>368.01735692411501</v>
      </c>
      <c r="GE218" s="28">
        <v>0.38988826295397999</v>
      </c>
      <c r="GF218" s="4">
        <v>184.68087096774201</v>
      </c>
      <c r="GG218" s="4">
        <v>2277.9772137751702</v>
      </c>
      <c r="GH218" s="4">
        <v>1214.8456057114099</v>
      </c>
      <c r="GI218" s="28">
        <v>0.53330015698361899</v>
      </c>
      <c r="GJ218" s="4">
        <v>801.94752219917598</v>
      </c>
      <c r="GK218" s="28">
        <v>0.35204369795699098</v>
      </c>
      <c r="GL218" s="4">
        <v>374.36038479262697</v>
      </c>
      <c r="GM218" s="4">
        <v>2413.3920172006101</v>
      </c>
      <c r="GN218" s="4">
        <v>802.46131334298605</v>
      </c>
      <c r="GO218" s="28">
        <v>0.33250350859856997</v>
      </c>
      <c r="GP218" s="4">
        <v>271.97990298127002</v>
      </c>
      <c r="GQ218" s="28">
        <v>0.112696114449218</v>
      </c>
      <c r="GR218" s="4">
        <v>509.851612903226</v>
      </c>
      <c r="GS218" s="4">
        <v>909.16000185995097</v>
      </c>
      <c r="GT218" s="4">
        <v>53.184883291237199</v>
      </c>
      <c r="GU218" s="28">
        <v>5.8498925582331003E-2</v>
      </c>
      <c r="GV218" s="4">
        <v>-139.51757770331</v>
      </c>
      <c r="GW218" s="28">
        <v>-0.15345767237657401</v>
      </c>
      <c r="GX218" s="4">
        <v>182.24516129032301</v>
      </c>
    </row>
    <row r="219" spans="1:206" x14ac:dyDescent="0.25">
      <c r="A219" s="4" t="s">
        <v>220</v>
      </c>
      <c r="B219" s="4" t="s">
        <v>633</v>
      </c>
      <c r="C219" s="4" t="s">
        <v>634</v>
      </c>
      <c r="D219" s="25" t="s">
        <v>228</v>
      </c>
      <c r="K219" s="26">
        <v>0</v>
      </c>
      <c r="L219" s="26">
        <v>198.57561755561599</v>
      </c>
      <c r="M219" s="26">
        <v>439.16680466405302</v>
      </c>
      <c r="N219" s="26">
        <v>704.89710158222101</v>
      </c>
      <c r="O219" s="26">
        <v>239.96369322820499</v>
      </c>
      <c r="P219" s="26">
        <v>117.017566183928</v>
      </c>
      <c r="Q219" s="26">
        <v>93.495222985650699</v>
      </c>
      <c r="R219" s="26">
        <v>96.675378469892493</v>
      </c>
      <c r="S219" s="26">
        <v>282.330781015338</v>
      </c>
      <c r="T219" s="26">
        <v>953.610753554859</v>
      </c>
      <c r="U219" s="26">
        <v>642.271973951277</v>
      </c>
      <c r="V219" s="26">
        <v>1261.66197556355</v>
      </c>
      <c r="W219" s="26">
        <v>762.08470581503104</v>
      </c>
      <c r="X219" s="26">
        <v>745.38931531510798</v>
      </c>
      <c r="Y219" s="26">
        <v>440.34895179598101</v>
      </c>
      <c r="Z219" s="26">
        <v>127.116856977756</v>
      </c>
      <c r="AA219" s="26">
        <v>90.328562383620707</v>
      </c>
      <c r="AB219" s="26">
        <v>48.286314953617698</v>
      </c>
      <c r="AC219" s="26">
        <v>0</v>
      </c>
      <c r="AD219" s="26">
        <v>0</v>
      </c>
      <c r="AE219" s="26">
        <v>0</v>
      </c>
      <c r="AF219" s="26">
        <v>637.74242221966904</v>
      </c>
      <c r="AG219" s="26">
        <v>944.860794810426</v>
      </c>
      <c r="AH219" s="26">
        <v>210.51278916957801</v>
      </c>
      <c r="AI219" s="26">
        <v>379.00615948523102</v>
      </c>
      <c r="AJ219" s="26">
        <v>1595.8827275061401</v>
      </c>
      <c r="AK219" s="26">
        <v>2023.74668137858</v>
      </c>
      <c r="AL219" s="26">
        <v>1185.73826711109</v>
      </c>
      <c r="AM219" s="26">
        <v>217.44541936137699</v>
      </c>
      <c r="AN219" s="26">
        <v>48.286314953617698</v>
      </c>
      <c r="AP219" s="26">
        <v>637.74242221966904</v>
      </c>
      <c r="AQ219" s="26">
        <v>1155.3735839799999</v>
      </c>
      <c r="AR219" s="26">
        <v>1974.8888869913701</v>
      </c>
      <c r="AS219" s="26">
        <v>3209.4849484896699</v>
      </c>
      <c r="AT219" s="26">
        <v>265.73173431499498</v>
      </c>
      <c r="AU219" s="26">
        <f t="shared" si="34"/>
        <v>517.63116176033088</v>
      </c>
      <c r="AV219" s="26">
        <f t="shared" si="35"/>
        <v>819.51530301137018</v>
      </c>
      <c r="AW219" s="26">
        <f t="shared" si="36"/>
        <v>1234.5960614982998</v>
      </c>
      <c r="AX219" s="26">
        <v>240.591187108436</v>
      </c>
      <c r="AY219" s="26">
        <v>265.73029691816902</v>
      </c>
      <c r="AZ219" s="26">
        <v>-464.93340835401699</v>
      </c>
      <c r="BA219" s="26">
        <v>-122.94612704427701</v>
      </c>
      <c r="BB219" s="26">
        <v>-23.522343198276801</v>
      </c>
      <c r="BC219" s="26">
        <v>3.1801554842418098</v>
      </c>
      <c r="BD219" s="26">
        <v>185.65540254544601</v>
      </c>
      <c r="BE219" s="26">
        <v>671.27997253952003</v>
      </c>
      <c r="BF219" s="26">
        <v>-311.338779603582</v>
      </c>
      <c r="BG219" s="26">
        <v>619.39000161227705</v>
      </c>
      <c r="BH219" s="26">
        <v>-499.57726974852301</v>
      </c>
      <c r="BI219" s="26">
        <v>-16.695390499922802</v>
      </c>
      <c r="BJ219" s="26">
        <v>-305.04036351912703</v>
      </c>
      <c r="BK219" s="26">
        <v>-313.23209481822499</v>
      </c>
      <c r="BL219" s="26">
        <v>-36.7882945941356</v>
      </c>
      <c r="BM219" s="26" t="s">
        <v>342</v>
      </c>
      <c r="BN219" s="4" t="s">
        <v>342</v>
      </c>
      <c r="BO219" s="27">
        <v>201</v>
      </c>
      <c r="BP219" s="4" t="s">
        <v>253</v>
      </c>
      <c r="BQ219" s="26">
        <v>758.98887550333097</v>
      </c>
      <c r="BR219" s="26">
        <v>541.66945195610003</v>
      </c>
      <c r="BS219" s="28">
        <v>0.71367245217775599</v>
      </c>
      <c r="BT219" s="4">
        <v>367.96936314791498</v>
      </c>
      <c r="BU219" s="28">
        <v>0.48481522592000098</v>
      </c>
      <c r="BV219" s="4">
        <v>134.241397849462</v>
      </c>
      <c r="BW219" s="26">
        <v>267.82300645557501</v>
      </c>
      <c r="BX219" s="26">
        <v>149.923026008329</v>
      </c>
      <c r="BY219" s="28">
        <v>0.55978397073664699</v>
      </c>
      <c r="BZ219" s="4">
        <v>49.027572588233397</v>
      </c>
      <c r="CA219" s="28">
        <v>0.18305960058127299</v>
      </c>
      <c r="CB219" s="4">
        <v>81.901612903225796</v>
      </c>
      <c r="CC219" s="26">
        <v>131.43579166737601</v>
      </c>
      <c r="CD219" s="26">
        <v>54.090651599158399</v>
      </c>
      <c r="CE219" s="28">
        <v>0.41153669721901598</v>
      </c>
      <c r="CF219" s="4">
        <v>-4.4140273863121804</v>
      </c>
      <c r="CG219" s="28">
        <v>-3.3583146038962897E-2</v>
      </c>
      <c r="CH219" s="4">
        <v>56.129032258064498</v>
      </c>
      <c r="CI219" s="26">
        <v>104.78037177199801</v>
      </c>
      <c r="CJ219" s="26">
        <v>31.108092269100101</v>
      </c>
      <c r="CK219" s="28">
        <v>0.29688854642347701</v>
      </c>
      <c r="CL219" s="4">
        <v>-21.301363205812699</v>
      </c>
      <c r="CM219" s="28">
        <v>-0.20329535814364599</v>
      </c>
      <c r="CN219" s="4">
        <v>55.354838709677402</v>
      </c>
      <c r="CO219" s="26">
        <v>108.88395256848</v>
      </c>
      <c r="CP219" s="26">
        <v>37.726759254787801</v>
      </c>
      <c r="CQ219" s="28">
        <v>0.34648594549376299</v>
      </c>
      <c r="CR219" s="4">
        <v>-17.462488893438099</v>
      </c>
      <c r="CS219" s="28">
        <v>-0.16037706642267099</v>
      </c>
      <c r="CT219" s="4">
        <v>58.174193548387102</v>
      </c>
      <c r="CU219" s="26">
        <v>291.48596230379002</v>
      </c>
      <c r="CV219" s="26">
        <v>144.41293465191501</v>
      </c>
      <c r="CW219" s="28">
        <v>0.49543701353757302</v>
      </c>
      <c r="CX219" s="4">
        <v>54.201412715149502</v>
      </c>
      <c r="CY219" s="28">
        <v>0.18594862094477199</v>
      </c>
      <c r="CZ219" s="4">
        <v>85.948387096774198</v>
      </c>
      <c r="DA219" s="26">
        <v>959.30936372797896</v>
      </c>
      <c r="DB219" s="26">
        <v>468.06605209720601</v>
      </c>
      <c r="DC219" s="28">
        <v>0.48791982002370099</v>
      </c>
      <c r="DD219" s="4">
        <v>228.14514627341899</v>
      </c>
      <c r="DE219" s="28">
        <v>0.23782228642783501</v>
      </c>
      <c r="DF219" s="4">
        <v>246.233225806452</v>
      </c>
      <c r="DG219" s="26">
        <v>646.31653895796501</v>
      </c>
      <c r="DH219" s="26">
        <v>3.8409434552083899</v>
      </c>
      <c r="DI219" s="28">
        <v>5.9428209301297099E-3</v>
      </c>
      <c r="DJ219" s="4">
        <v>-321.99037445003898</v>
      </c>
      <c r="DK219" s="28">
        <v>-0.49819299838616699</v>
      </c>
      <c r="DL219" s="4">
        <v>338.25</v>
      </c>
      <c r="DM219" s="26">
        <v>1264.0745481998299</v>
      </c>
      <c r="DN219" s="26">
        <v>555.66067228531404</v>
      </c>
      <c r="DO219" s="28">
        <v>0.439579036755888</v>
      </c>
      <c r="DP219" s="4">
        <v>194.56035521406599</v>
      </c>
      <c r="DQ219" s="28">
        <v>0.15391525404189199</v>
      </c>
      <c r="DR219" s="4">
        <v>359.389784946237</v>
      </c>
      <c r="DS219" s="26">
        <v>758.04621883719699</v>
      </c>
      <c r="DT219" s="26">
        <v>99.315003907051704</v>
      </c>
      <c r="DU219" s="28">
        <v>0.13101444402611201</v>
      </c>
      <c r="DV219" s="4">
        <v>-240.68896780005599</v>
      </c>
      <c r="DW219" s="28">
        <v>-0.31751225956810503</v>
      </c>
      <c r="DX219" s="4">
        <v>354.35591397849498</v>
      </c>
      <c r="DY219" s="26">
        <v>741.76502829758897</v>
      </c>
      <c r="DZ219" s="26">
        <v>198.359387761287</v>
      </c>
      <c r="EA219" s="28">
        <v>0.26741539462508501</v>
      </c>
      <c r="EB219" s="4">
        <v>-95.332929698454294</v>
      </c>
      <c r="EC219" s="28">
        <v>-0.12852173675166501</v>
      </c>
      <c r="ED219" s="4">
        <v>304.58924731182799</v>
      </c>
      <c r="EE219" s="26">
        <v>439.76247358087301</v>
      </c>
      <c r="EF219" s="26">
        <v>150.13979547058301</v>
      </c>
      <c r="EG219" s="28">
        <v>0.34141111279467101</v>
      </c>
      <c r="EH219" s="4">
        <v>-39.626997272400899</v>
      </c>
      <c r="EI219" s="28">
        <v>-9.0110001769201503E-2</v>
      </c>
      <c r="EJ219" s="4">
        <v>187.867511520737</v>
      </c>
      <c r="EK219" s="26">
        <v>125.753822013902</v>
      </c>
      <c r="EL219" s="26">
        <v>63.462676161584</v>
      </c>
      <c r="EM219" s="28">
        <v>0.50465803062882797</v>
      </c>
      <c r="EN219" s="4">
        <v>23.967200997059098</v>
      </c>
      <c r="EO219" s="28">
        <v>0.19058825102277599</v>
      </c>
      <c r="EP219" s="4">
        <v>39.632795698924703</v>
      </c>
      <c r="EQ219" s="26">
        <v>87.273712304209795</v>
      </c>
      <c r="ER219" s="26">
        <v>42.748974799359097</v>
      </c>
      <c r="ES219" s="28">
        <v>0.48982647432653098</v>
      </c>
      <c r="ET219" s="4">
        <v>-4.5399822990180301</v>
      </c>
      <c r="EU219" s="28">
        <v>-5.2020043368764E-2</v>
      </c>
      <c r="EV219" s="4">
        <v>31.386021505376299</v>
      </c>
      <c r="EW219" s="26">
        <v>46.846082154598299</v>
      </c>
      <c r="EX219" s="26">
        <v>18.248344148756701</v>
      </c>
      <c r="EY219" s="28">
        <v>0.38953832016378098</v>
      </c>
      <c r="EZ219" s="4">
        <v>-162.81124298189599</v>
      </c>
      <c r="FA219" s="28">
        <v>-3.4754505711832402</v>
      </c>
      <c r="FB219" s="4">
        <v>20.322580645161299</v>
      </c>
      <c r="FC219" s="4">
        <v>1026.8118819589099</v>
      </c>
      <c r="FD219" s="4">
        <v>691.59247796442901</v>
      </c>
      <c r="FE219" s="28">
        <v>0.673533770027124</v>
      </c>
      <c r="FF219" s="4">
        <v>416.996935736149</v>
      </c>
      <c r="FG219" s="28">
        <v>0.40610840511566798</v>
      </c>
      <c r="FH219" s="4">
        <v>216.14301075268801</v>
      </c>
      <c r="FI219" s="4">
        <v>236.21616343937399</v>
      </c>
      <c r="FJ219" s="4">
        <v>85.198743868258504</v>
      </c>
      <c r="FK219" s="28">
        <v>0.36068126172121701</v>
      </c>
      <c r="FL219" s="4">
        <v>-25.715390592124901</v>
      </c>
      <c r="FM219" s="28">
        <v>-0.108863806005912</v>
      </c>
      <c r="FN219" s="4">
        <v>111.48387096774201</v>
      </c>
      <c r="FO219" s="4">
        <v>400.36991487226902</v>
      </c>
      <c r="FP219" s="4">
        <v>182.139693906703</v>
      </c>
      <c r="FQ219" s="28">
        <v>0.454928522700841</v>
      </c>
      <c r="FR219" s="4">
        <v>36.738923821711403</v>
      </c>
      <c r="FS219" s="28">
        <v>9.17624488179445E-2</v>
      </c>
      <c r="FT219" s="4">
        <v>144.12258064516101</v>
      </c>
      <c r="FU219" s="4">
        <v>1605.62590268594</v>
      </c>
      <c r="FV219" s="4">
        <v>471.90699555241503</v>
      </c>
      <c r="FW219" s="28">
        <v>0.293908434563115</v>
      </c>
      <c r="FX219" s="4">
        <v>-93.845228176619102</v>
      </c>
      <c r="FY219" s="28">
        <v>-5.8447754249375101E-2</v>
      </c>
      <c r="FZ219" s="4">
        <v>584.48322580645197</v>
      </c>
      <c r="GA219" s="4">
        <v>2022.12076703702</v>
      </c>
      <c r="GB219" s="4">
        <v>700.07360693722899</v>
      </c>
      <c r="GC219" s="28">
        <v>0.34620761447548698</v>
      </c>
      <c r="GD219" s="4">
        <v>-46.128612585990297</v>
      </c>
      <c r="GE219" s="28">
        <v>-2.2811996858912501E-2</v>
      </c>
      <c r="GF219" s="4">
        <v>713.74569892473096</v>
      </c>
      <c r="GG219" s="4">
        <v>1181.52750187846</v>
      </c>
      <c r="GH219" s="4">
        <v>348.49918323187001</v>
      </c>
      <c r="GI219" s="28">
        <v>0.29495647175186801</v>
      </c>
      <c r="GJ219" s="4">
        <v>-134.95992697085501</v>
      </c>
      <c r="GK219" s="28">
        <v>-0.11422495604739399</v>
      </c>
      <c r="GL219" s="4">
        <v>492.45675883256501</v>
      </c>
      <c r="GM219" s="4">
        <v>213.027534318112</v>
      </c>
      <c r="GN219" s="4">
        <v>106.211650960943</v>
      </c>
      <c r="GO219" s="28">
        <v>0.49858179742313602</v>
      </c>
      <c r="GP219" s="4">
        <v>19.427218698041099</v>
      </c>
      <c r="GQ219" s="28">
        <v>9.1195810721024395E-2</v>
      </c>
      <c r="GR219" s="4">
        <v>71.018817204301101</v>
      </c>
      <c r="GS219" s="4">
        <v>46.846082154598299</v>
      </c>
      <c r="GT219" s="4">
        <v>18.248344148756701</v>
      </c>
      <c r="GU219" s="28">
        <v>0.38953832016378098</v>
      </c>
      <c r="GV219" s="4">
        <v>-162.81124298189599</v>
      </c>
      <c r="GW219" s="28">
        <v>-3.4754505711832402</v>
      </c>
      <c r="GX219" s="4">
        <v>20.322580645161299</v>
      </c>
    </row>
    <row r="220" spans="1:206" x14ac:dyDescent="0.25">
      <c r="A220" s="4" t="s">
        <v>220</v>
      </c>
      <c r="B220" s="4" t="s">
        <v>635</v>
      </c>
      <c r="C220" s="4" t="s">
        <v>636</v>
      </c>
      <c r="D220" s="25" t="s">
        <v>228</v>
      </c>
      <c r="F220" s="26">
        <v>1431.1561942567901</v>
      </c>
      <c r="G220" s="26">
        <v>1184.38060358798</v>
      </c>
      <c r="H220" s="26">
        <v>992.86846179367001</v>
      </c>
      <c r="I220" s="26">
        <v>1044.67474021259</v>
      </c>
      <c r="J220" s="26">
        <v>1046.29264656081</v>
      </c>
      <c r="K220" s="26">
        <v>970.48918876955202</v>
      </c>
      <c r="L220" s="26">
        <v>877.83699931343097</v>
      </c>
      <c r="M220" s="26">
        <v>1002.45817461589</v>
      </c>
      <c r="N220" s="26">
        <v>955.00346052768498</v>
      </c>
      <c r="O220" s="26">
        <v>854.91961686921195</v>
      </c>
      <c r="P220" s="26">
        <v>893.54139590673901</v>
      </c>
      <c r="Q220" s="26">
        <v>944.64245834856899</v>
      </c>
      <c r="R220" s="26">
        <v>786.47156831480004</v>
      </c>
      <c r="S220" s="26">
        <v>717.466805748365</v>
      </c>
      <c r="T220" s="26">
        <v>705.28769139255803</v>
      </c>
      <c r="U220" s="26">
        <v>781.488177414662</v>
      </c>
      <c r="V220" s="26">
        <v>766.50235841304698</v>
      </c>
      <c r="W220" s="26">
        <v>771.62297566631003</v>
      </c>
      <c r="X220" s="26">
        <v>816.75156573492404</v>
      </c>
      <c r="Y220" s="26">
        <v>818.69230506653696</v>
      </c>
      <c r="Z220" s="26">
        <v>802.41520128510797</v>
      </c>
      <c r="AA220" s="26">
        <v>819.90005321651597</v>
      </c>
      <c r="AB220" s="26">
        <v>589.25724689234596</v>
      </c>
      <c r="AC220" s="26">
        <v>2615.5367978447798</v>
      </c>
      <c r="AD220" s="26">
        <v>2037.5432020062599</v>
      </c>
      <c r="AE220" s="26">
        <v>2016.7818353303601</v>
      </c>
      <c r="AF220" s="26">
        <v>1880.2951739293201</v>
      </c>
      <c r="AG220" s="26">
        <v>1809.9230773969</v>
      </c>
      <c r="AH220" s="26">
        <v>1838.1838542553101</v>
      </c>
      <c r="AI220" s="26">
        <v>1503.9383740631699</v>
      </c>
      <c r="AJ220" s="26">
        <v>1486.7758688072199</v>
      </c>
      <c r="AK220" s="26">
        <v>1538.1253340793601</v>
      </c>
      <c r="AL220" s="26">
        <v>1635.44387080146</v>
      </c>
      <c r="AM220" s="26">
        <v>1622.3152545016201</v>
      </c>
      <c r="AN220" s="26">
        <v>589.25724689234596</v>
      </c>
      <c r="AO220" s="26">
        <v>4653.0799998510402</v>
      </c>
      <c r="AP220" s="26">
        <v>3897.0770092596899</v>
      </c>
      <c r="AQ220" s="26">
        <v>3648.1069316522098</v>
      </c>
      <c r="AR220" s="26">
        <v>2990.7142428703901</v>
      </c>
      <c r="AS220" s="26">
        <v>3173.5692048808201</v>
      </c>
      <c r="AT220" s="26">
        <v>2211.57250139397</v>
      </c>
      <c r="AU220" s="26">
        <f t="shared" si="34"/>
        <v>-248.97007760748011</v>
      </c>
      <c r="AV220" s="26">
        <f t="shared" si="35"/>
        <v>-657.39268878181974</v>
      </c>
      <c r="AW220" s="26">
        <f t="shared" si="36"/>
        <v>182.85496201042997</v>
      </c>
      <c r="AX220" s="26">
        <v>124.621175302461</v>
      </c>
      <c r="AY220" s="26">
        <v>-47.454714088207801</v>
      </c>
      <c r="AZ220" s="26">
        <v>-100.083843658473</v>
      </c>
      <c r="BA220" s="26">
        <v>38.621779037527602</v>
      </c>
      <c r="BB220" s="26">
        <v>51.101062441830102</v>
      </c>
      <c r="BC220" s="26">
        <v>-158.17089003376901</v>
      </c>
      <c r="BD220" s="26">
        <v>-69.004762566434906</v>
      </c>
      <c r="BE220" s="26">
        <v>-12.179114355806799</v>
      </c>
      <c r="BF220" s="26">
        <v>76.200486022103405</v>
      </c>
      <c r="BG220" s="26">
        <v>-14.985819001614701</v>
      </c>
      <c r="BH220" s="26">
        <v>5.1206172532624796</v>
      </c>
      <c r="BI220" s="26">
        <v>45.128590068614301</v>
      </c>
      <c r="BJ220" s="26">
        <v>1.9407393316127699</v>
      </c>
      <c r="BK220" s="26">
        <v>-16.277103781429101</v>
      </c>
      <c r="BL220" s="26">
        <v>17.484851931408699</v>
      </c>
      <c r="BM220" s="26" t="s">
        <v>409</v>
      </c>
      <c r="BN220" s="4" t="s">
        <v>409</v>
      </c>
      <c r="BO220" s="27">
        <v>202</v>
      </c>
      <c r="BP220" s="4" t="s">
        <v>253</v>
      </c>
      <c r="BQ220" s="26">
        <v>955.65070492399002</v>
      </c>
      <c r="BR220" s="26">
        <v>519.84056411533004</v>
      </c>
      <c r="BS220" s="28">
        <v>0.54396502972984995</v>
      </c>
      <c r="BT220" s="4">
        <v>176.37288987888701</v>
      </c>
      <c r="BU220" s="28">
        <v>0.184557902767325</v>
      </c>
      <c r="BV220" s="4">
        <v>355.76182795698901</v>
      </c>
      <c r="BW220" s="26">
        <v>896.98380102291503</v>
      </c>
      <c r="BX220" s="26">
        <v>483.22439673413299</v>
      </c>
      <c r="BY220" s="28">
        <v>0.53872143084754398</v>
      </c>
      <c r="BZ220" s="4">
        <v>172.39071105593601</v>
      </c>
      <c r="CA220" s="28">
        <v>0.19218932477860001</v>
      </c>
      <c r="CB220" s="4">
        <v>318.67956989247301</v>
      </c>
      <c r="CC220" s="26">
        <v>959.32253134055395</v>
      </c>
      <c r="CD220" s="26">
        <v>568.21654659234605</v>
      </c>
      <c r="CE220" s="28">
        <v>0.59231022730001204</v>
      </c>
      <c r="CF220" s="4">
        <v>263.33534529093401</v>
      </c>
      <c r="CG220" s="28">
        <v>0.27450136600351699</v>
      </c>
      <c r="CH220" s="4">
        <v>324.76989247311798</v>
      </c>
      <c r="CI220" s="26">
        <v>1055.01095546597</v>
      </c>
      <c r="CJ220" s="26">
        <v>641.35715531016001</v>
      </c>
      <c r="CK220" s="28">
        <v>0.60791516143725</v>
      </c>
      <c r="CL220" s="4">
        <v>328.27913633752001</v>
      </c>
      <c r="CM220" s="28">
        <v>0.31116182693337902</v>
      </c>
      <c r="CN220" s="4">
        <v>329.87557603686599</v>
      </c>
      <c r="CO220" s="26">
        <v>894.93840109336304</v>
      </c>
      <c r="CP220" s="26">
        <v>530.63881884570003</v>
      </c>
      <c r="CQ220" s="28">
        <v>0.59293334401273701</v>
      </c>
      <c r="CR220" s="4">
        <v>244.94362280832101</v>
      </c>
      <c r="CS220" s="28">
        <v>0.27369886297098101</v>
      </c>
      <c r="CT220" s="4">
        <v>320.17956989247301</v>
      </c>
      <c r="CU220" s="26">
        <v>798.25110663560497</v>
      </c>
      <c r="CV220" s="26">
        <v>770.607967704732</v>
      </c>
      <c r="CW220" s="28">
        <v>0.96537037192797504</v>
      </c>
      <c r="CX220" s="4">
        <v>475.23248529510403</v>
      </c>
      <c r="CY220" s="28">
        <v>0.59534209391587301</v>
      </c>
      <c r="CZ220" s="4">
        <v>313.11720430107499</v>
      </c>
      <c r="DA220" s="26">
        <v>767.79826139578097</v>
      </c>
      <c r="DB220" s="26">
        <v>383.40852096002999</v>
      </c>
      <c r="DC220" s="28">
        <v>0.49936101738890598</v>
      </c>
      <c r="DD220" s="4">
        <v>93.708837360203802</v>
      </c>
      <c r="DE220" s="28">
        <v>0.12204877514290099</v>
      </c>
      <c r="DF220" s="4">
        <v>319.72096774193602</v>
      </c>
      <c r="DG220" s="26">
        <v>843.41569710408498</v>
      </c>
      <c r="DH220" s="26">
        <v>445.56984338883802</v>
      </c>
      <c r="DI220" s="28">
        <v>0.52829209240321995</v>
      </c>
      <c r="DJ220" s="4">
        <v>151.51427456860199</v>
      </c>
      <c r="DK220" s="28">
        <v>0.17964365032431201</v>
      </c>
      <c r="DL220" s="4">
        <v>321.15495391705099</v>
      </c>
      <c r="DM220" s="26">
        <v>773.24212991919501</v>
      </c>
      <c r="DN220" s="26">
        <v>383.14918257219699</v>
      </c>
      <c r="DO220" s="28">
        <v>0.49550996737882902</v>
      </c>
      <c r="DP220" s="4">
        <v>66.572096435287307</v>
      </c>
      <c r="DQ220" s="28">
        <v>8.6094761083755397E-2</v>
      </c>
      <c r="DR220" s="4">
        <v>328.27580645161299</v>
      </c>
      <c r="DS220" s="26">
        <v>724.93462316968896</v>
      </c>
      <c r="DT220" s="26">
        <v>316.69178654487001</v>
      </c>
      <c r="DU220" s="28">
        <v>0.43685565073464699</v>
      </c>
      <c r="DV220" s="4">
        <v>6.6303744406007201</v>
      </c>
      <c r="DW220" s="28">
        <v>9.1461688112097692E-3</v>
      </c>
      <c r="DX220" s="4">
        <v>330.43139784946197</v>
      </c>
      <c r="DY220" s="26">
        <v>781.87922807667803</v>
      </c>
      <c r="DZ220" s="26">
        <v>393.82660145254403</v>
      </c>
      <c r="EA220" s="28">
        <v>0.50369237001129596</v>
      </c>
      <c r="EB220" s="4">
        <v>85.521356016662907</v>
      </c>
      <c r="EC220" s="28">
        <v>0.10937924035536099</v>
      </c>
      <c r="ED220" s="4">
        <v>335.66666666666703</v>
      </c>
      <c r="EE220" s="26">
        <v>807.00636196026005</v>
      </c>
      <c r="EF220" s="26">
        <v>445.15133542906199</v>
      </c>
      <c r="EG220" s="28">
        <v>0.55160821080488898</v>
      </c>
      <c r="EH220" s="4">
        <v>113.624565714838</v>
      </c>
      <c r="EI220" s="28">
        <v>0.1407976083842</v>
      </c>
      <c r="EJ220" s="4">
        <v>342.52476958525301</v>
      </c>
      <c r="EK220" s="26">
        <v>811.95171039583704</v>
      </c>
      <c r="EL220" s="26">
        <v>436.08024637722798</v>
      </c>
      <c r="EM220" s="28">
        <v>0.53707657831600997</v>
      </c>
      <c r="EN220" s="4">
        <v>122.743788105365</v>
      </c>
      <c r="EO220" s="28">
        <v>0.15117129077236099</v>
      </c>
      <c r="EP220" s="4">
        <v>348.28225806451599</v>
      </c>
      <c r="EQ220" s="26">
        <v>837.35442526758402</v>
      </c>
      <c r="ER220" s="26">
        <v>469.77885625886199</v>
      </c>
      <c r="ES220" s="28">
        <v>0.561027495744994</v>
      </c>
      <c r="ET220" s="4">
        <v>128.85165937945399</v>
      </c>
      <c r="EU220" s="28">
        <v>0.15387947503624699</v>
      </c>
      <c r="EV220" s="4">
        <v>341.69462365591397</v>
      </c>
      <c r="EW220" s="26">
        <v>588.17907526091199</v>
      </c>
      <c r="EX220" s="26">
        <v>337.32160572183801</v>
      </c>
      <c r="EY220" s="28">
        <v>0.57350154044872304</v>
      </c>
      <c r="EZ220" s="4">
        <v>132.43686955767899</v>
      </c>
      <c r="FA220" s="28">
        <v>0.22516419765346399</v>
      </c>
      <c r="FB220" s="4">
        <v>237.44838709677401</v>
      </c>
      <c r="FC220" s="4">
        <v>1852.6345059468999</v>
      </c>
      <c r="FD220" s="4">
        <v>1003.06496084946</v>
      </c>
      <c r="FE220" s="28">
        <v>0.54142625414222401</v>
      </c>
      <c r="FF220" s="4">
        <v>348.76360093482299</v>
      </c>
      <c r="FG220" s="28">
        <v>0.188252782626741</v>
      </c>
      <c r="FH220" s="4">
        <v>674.44139784946196</v>
      </c>
      <c r="FI220" s="4">
        <v>2014.3334868065201</v>
      </c>
      <c r="FJ220" s="4">
        <v>1209.57370190251</v>
      </c>
      <c r="FK220" s="28">
        <v>0.600483340928883</v>
      </c>
      <c r="FL220" s="4">
        <v>591.61448162845295</v>
      </c>
      <c r="FM220" s="28">
        <v>0.29370235142463202</v>
      </c>
      <c r="FN220" s="4">
        <v>654.64546850998499</v>
      </c>
      <c r="FO220" s="4">
        <v>1693.1895077289701</v>
      </c>
      <c r="FP220" s="4">
        <v>1301.24678655043</v>
      </c>
      <c r="FQ220" s="28">
        <v>0.76851810184895497</v>
      </c>
      <c r="FR220" s="4">
        <v>720.17610810342501</v>
      </c>
      <c r="FS220" s="28">
        <v>0.425336977825583</v>
      </c>
      <c r="FT220" s="4">
        <v>633.296774193548</v>
      </c>
      <c r="FU220" s="4">
        <v>1611.2139584998699</v>
      </c>
      <c r="FV220" s="4">
        <v>828.97836434886801</v>
      </c>
      <c r="FW220" s="28">
        <v>0.51450545098348999</v>
      </c>
      <c r="FX220" s="4">
        <v>245.22311192880599</v>
      </c>
      <c r="FY220" s="28">
        <v>0.15219773304168899</v>
      </c>
      <c r="FZ220" s="4">
        <v>640.87592165898604</v>
      </c>
      <c r="GA220" s="4">
        <v>1498.1767530888801</v>
      </c>
      <c r="GB220" s="4">
        <v>1153.7571502769299</v>
      </c>
      <c r="GC220" s="28">
        <v>0.77010749759543096</v>
      </c>
      <c r="GD220" s="4">
        <v>73.202470875887997</v>
      </c>
      <c r="GE220" s="28">
        <v>4.88610377413492E-2</v>
      </c>
      <c r="GF220" s="4">
        <v>658.70720430107497</v>
      </c>
      <c r="GG220" s="4">
        <v>1588.8855900369399</v>
      </c>
      <c r="GH220" s="4">
        <v>838.97793688160596</v>
      </c>
      <c r="GI220" s="28">
        <v>0.52802916845768699</v>
      </c>
      <c r="GJ220" s="4">
        <v>199.14592173150101</v>
      </c>
      <c r="GK220" s="28">
        <v>0.12533685432119199</v>
      </c>
      <c r="GL220" s="4">
        <v>678.19143625191998</v>
      </c>
      <c r="GM220" s="4">
        <v>1649.30613566342</v>
      </c>
      <c r="GN220" s="4">
        <v>905.85910263609003</v>
      </c>
      <c r="GO220" s="28">
        <v>0.54923648378456702</v>
      </c>
      <c r="GP220" s="4">
        <v>251.59544748482</v>
      </c>
      <c r="GQ220" s="28">
        <v>0.15254623871487499</v>
      </c>
      <c r="GR220" s="4">
        <v>689.97688172043001</v>
      </c>
      <c r="GS220" s="4">
        <v>588.17907526091199</v>
      </c>
      <c r="GT220" s="4">
        <v>337.32160572183801</v>
      </c>
      <c r="GU220" s="28">
        <v>0.57350154044872304</v>
      </c>
      <c r="GV220" s="4">
        <v>132.43686955767899</v>
      </c>
      <c r="GW220" s="28">
        <v>0.22516419765346399</v>
      </c>
      <c r="GX220" s="4">
        <v>237.44838709677401</v>
      </c>
    </row>
    <row r="221" spans="1:206" x14ac:dyDescent="0.25">
      <c r="A221" s="4" t="s">
        <v>220</v>
      </c>
      <c r="B221" s="4" t="s">
        <v>637</v>
      </c>
      <c r="C221" s="4" t="s">
        <v>637</v>
      </c>
      <c r="D221" s="25" t="s">
        <v>223</v>
      </c>
      <c r="F221" s="26">
        <v>880.77305290239804</v>
      </c>
      <c r="G221" s="26">
        <v>866.16778129061095</v>
      </c>
      <c r="H221" s="26">
        <v>794.37338341777297</v>
      </c>
      <c r="I221" s="26">
        <v>798.35461285397605</v>
      </c>
      <c r="J221" s="26">
        <v>887.53295640982299</v>
      </c>
      <c r="K221" s="26">
        <v>925.536363148541</v>
      </c>
      <c r="L221" s="26">
        <v>823.02444881153201</v>
      </c>
      <c r="M221" s="26">
        <v>1007.07079823553</v>
      </c>
      <c r="N221" s="26">
        <v>741.55286599470503</v>
      </c>
      <c r="O221" s="26">
        <v>730.78758844551498</v>
      </c>
      <c r="P221" s="26">
        <v>510.338955854549</v>
      </c>
      <c r="Q221" s="26">
        <v>362.94814187571001</v>
      </c>
      <c r="R221" s="26">
        <v>392.06709588523501</v>
      </c>
      <c r="S221" s="26">
        <v>503.79142597506399</v>
      </c>
      <c r="T221" s="26">
        <v>414.14401552675702</v>
      </c>
      <c r="U221" s="26">
        <v>471.91533780463902</v>
      </c>
      <c r="V221" s="26">
        <v>691.496827041909</v>
      </c>
      <c r="W221" s="26">
        <v>976.718340677745</v>
      </c>
      <c r="X221" s="26">
        <v>895.88621657505803</v>
      </c>
      <c r="Y221" s="26">
        <v>516.68603392285399</v>
      </c>
      <c r="Z221" s="26">
        <v>1000.3002700208</v>
      </c>
      <c r="AA221" s="26">
        <v>827.30917144750504</v>
      </c>
      <c r="AB221" s="26">
        <v>662.11113608048697</v>
      </c>
      <c r="AC221" s="26">
        <v>1746.94083419301</v>
      </c>
      <c r="AD221" s="26">
        <v>1592.72799627175</v>
      </c>
      <c r="AE221" s="26">
        <v>1813.0693195583599</v>
      </c>
      <c r="AF221" s="26">
        <v>1830.09524704706</v>
      </c>
      <c r="AG221" s="26">
        <v>1472.3404544402199</v>
      </c>
      <c r="AH221" s="26">
        <v>873.28709773025901</v>
      </c>
      <c r="AI221" s="26">
        <v>895.85852186030002</v>
      </c>
      <c r="AJ221" s="26">
        <v>886.05935333139598</v>
      </c>
      <c r="AK221" s="26">
        <v>1668.21516771965</v>
      </c>
      <c r="AL221" s="26">
        <v>1412.5722504979101</v>
      </c>
      <c r="AM221" s="26">
        <v>1827.6094414683</v>
      </c>
      <c r="AN221" s="26">
        <v>662.11113608048697</v>
      </c>
      <c r="AO221" s="26">
        <v>3339.66883046476</v>
      </c>
      <c r="AP221" s="26">
        <v>3643.1645666054301</v>
      </c>
      <c r="AQ221" s="26">
        <v>2345.6275521704802</v>
      </c>
      <c r="AR221" s="26">
        <v>1781.9178751917</v>
      </c>
      <c r="AS221" s="26">
        <v>3080.7874182175701</v>
      </c>
      <c r="AT221" s="26">
        <v>2489.7205775487901</v>
      </c>
      <c r="AU221" s="26">
        <f t="shared" si="34"/>
        <v>-1297.5370144349499</v>
      </c>
      <c r="AV221" s="26">
        <f t="shared" si="35"/>
        <v>-563.70967697878018</v>
      </c>
      <c r="AW221" s="26">
        <f t="shared" si="36"/>
        <v>1298.8695430258701</v>
      </c>
      <c r="AX221" s="26">
        <v>184.046349423999</v>
      </c>
      <c r="AY221" s="26">
        <v>-265.51793224082598</v>
      </c>
      <c r="AZ221" s="26">
        <v>-10.7652775491903</v>
      </c>
      <c r="BA221" s="26">
        <v>-220.44863259096499</v>
      </c>
      <c r="BB221" s="26">
        <v>-147.39081397883999</v>
      </c>
      <c r="BC221" s="26">
        <v>29.118954009525599</v>
      </c>
      <c r="BD221" s="26">
        <v>111.724330089829</v>
      </c>
      <c r="BE221" s="26">
        <v>-89.647410448307298</v>
      </c>
      <c r="BF221" s="26">
        <v>57.771322277882199</v>
      </c>
      <c r="BG221" s="26">
        <v>219.58148923727001</v>
      </c>
      <c r="BH221" s="26">
        <v>285.221513635836</v>
      </c>
      <c r="BI221" s="26">
        <v>-80.832124102687501</v>
      </c>
      <c r="BJ221" s="26">
        <v>-379.20018265220301</v>
      </c>
      <c r="BK221" s="26">
        <v>483.61423609794201</v>
      </c>
      <c r="BL221" s="26">
        <v>-172.991098573291</v>
      </c>
      <c r="BM221" s="26" t="s">
        <v>271</v>
      </c>
      <c r="BN221" s="4" t="s">
        <v>271</v>
      </c>
      <c r="BO221" s="27">
        <v>203</v>
      </c>
      <c r="BP221" s="4" t="s">
        <v>253</v>
      </c>
      <c r="BQ221" s="26">
        <v>749.70110758391399</v>
      </c>
      <c r="BR221" s="26">
        <v>404.84955935205898</v>
      </c>
      <c r="BS221" s="28">
        <v>0.54001462083573604</v>
      </c>
      <c r="BT221" s="4">
        <v>231.97474851377399</v>
      </c>
      <c r="BU221" s="28">
        <v>0.30942297692658699</v>
      </c>
      <c r="BV221" s="4">
        <v>102.84107526881699</v>
      </c>
      <c r="BW221" s="26">
        <v>787.66073863054805</v>
      </c>
      <c r="BX221" s="26">
        <v>443.98725140507503</v>
      </c>
      <c r="BY221" s="28">
        <v>0.563678281308023</v>
      </c>
      <c r="BZ221" s="4">
        <v>318.75730517871</v>
      </c>
      <c r="CA221" s="28">
        <v>0.404688579162789</v>
      </c>
      <c r="CB221" s="4">
        <v>97.3406989247312</v>
      </c>
      <c r="CC221" s="26">
        <v>556.996439845385</v>
      </c>
      <c r="CD221" s="26">
        <v>312.57780215450299</v>
      </c>
      <c r="CE221" s="28">
        <v>0.56118456024830299</v>
      </c>
      <c r="CF221" s="4">
        <v>183.69036550182</v>
      </c>
      <c r="CG221" s="28">
        <v>0.32978732422923501</v>
      </c>
      <c r="CH221" s="4">
        <v>80.277741935483903</v>
      </c>
      <c r="CI221" s="26">
        <v>399.00456174254998</v>
      </c>
      <c r="CJ221" s="26">
        <v>235.72545585625301</v>
      </c>
      <c r="CK221" s="28">
        <v>0.59078386178539499</v>
      </c>
      <c r="CL221" s="4">
        <v>-57.975997339874397</v>
      </c>
      <c r="CM221" s="28">
        <v>-0.145301590254204</v>
      </c>
      <c r="CN221" s="4">
        <v>57.689193548387102</v>
      </c>
      <c r="CO221" s="26">
        <v>433.80341972718099</v>
      </c>
      <c r="CP221" s="26">
        <v>256.10963700541402</v>
      </c>
      <c r="CQ221" s="28">
        <v>0.59038178437247202</v>
      </c>
      <c r="CR221" s="4">
        <v>416.40760290309299</v>
      </c>
      <c r="CS221" s="28">
        <v>0.95989930915014798</v>
      </c>
      <c r="CT221" s="4">
        <v>67.969247311827999</v>
      </c>
      <c r="CU221" s="26">
        <v>541.76161525088901</v>
      </c>
      <c r="CV221" s="26">
        <v>369.13894094831102</v>
      </c>
      <c r="CW221" s="28">
        <v>0.68136783883694596</v>
      </c>
      <c r="CX221" s="4">
        <v>374.70546163656201</v>
      </c>
      <c r="CY221" s="28">
        <v>0.69164269133950496</v>
      </c>
      <c r="CZ221" s="4">
        <v>74.415053763440895</v>
      </c>
      <c r="DA221" s="26">
        <v>427.83164854966202</v>
      </c>
      <c r="DB221" s="26">
        <v>236.26130111477801</v>
      </c>
      <c r="DC221" s="28">
        <v>0.55222960226457696</v>
      </c>
      <c r="DD221" s="4">
        <v>148.84703851888801</v>
      </c>
      <c r="DE221" s="28">
        <v>0.34791030309112397</v>
      </c>
      <c r="DF221" s="4">
        <v>86.116129032258101</v>
      </c>
      <c r="DG221" s="26">
        <v>481.39689052441997</v>
      </c>
      <c r="DH221" s="26">
        <v>208.87037991986799</v>
      </c>
      <c r="DI221" s="28">
        <v>0.433883940738234</v>
      </c>
      <c r="DJ221" s="4">
        <v>122.612906986485</v>
      </c>
      <c r="DK221" s="28">
        <v>0.25470232442281399</v>
      </c>
      <c r="DL221" s="4">
        <v>86.608294930875601</v>
      </c>
      <c r="DM221" s="26">
        <v>674.70512159320003</v>
      </c>
      <c r="DN221" s="26">
        <v>153.982683741031</v>
      </c>
      <c r="DO221" s="28">
        <v>0.22822219487148401</v>
      </c>
      <c r="DP221" s="4">
        <v>-3.7762927774735102</v>
      </c>
      <c r="DQ221" s="28">
        <v>-5.5969528859606899E-3</v>
      </c>
      <c r="DR221" s="4">
        <v>148.452688172043</v>
      </c>
      <c r="DS221" s="26">
        <v>907.92534195668895</v>
      </c>
      <c r="DT221" s="26">
        <v>352.70394161520102</v>
      </c>
      <c r="DU221" s="28">
        <v>0.38847240551197998</v>
      </c>
      <c r="DV221" s="4">
        <v>209.16288486622099</v>
      </c>
      <c r="DW221" s="28">
        <v>0.23037454204709101</v>
      </c>
      <c r="DX221" s="4">
        <v>150.86638709677399</v>
      </c>
      <c r="DY221" s="26">
        <v>854.37274326772797</v>
      </c>
      <c r="DZ221" s="26">
        <v>397.52918122125499</v>
      </c>
      <c r="EA221" s="28">
        <v>0.46528776152293999</v>
      </c>
      <c r="EB221" s="4">
        <v>272.43418975372401</v>
      </c>
      <c r="EC221" s="28">
        <v>0.31887041329495402</v>
      </c>
      <c r="ED221" s="4">
        <v>141.18870967741901</v>
      </c>
      <c r="EE221" s="26">
        <v>511.76021404642398</v>
      </c>
      <c r="EF221" s="26">
        <v>114.726179391004</v>
      </c>
      <c r="EG221" s="28">
        <v>0.22417955957122601</v>
      </c>
      <c r="EH221" s="4">
        <v>-21.7722832816082</v>
      </c>
      <c r="EI221" s="28">
        <v>-4.2543915458877701E-2</v>
      </c>
      <c r="EJ221" s="4">
        <v>133.373271889401</v>
      </c>
      <c r="EK221" s="26">
        <v>1003.09553898233</v>
      </c>
      <c r="EL221" s="26">
        <v>540.05458836246999</v>
      </c>
      <c r="EM221" s="28">
        <v>0.53838798735997695</v>
      </c>
      <c r="EN221" s="4">
        <v>414.49780200198597</v>
      </c>
      <c r="EO221" s="28">
        <v>0.41321866750848602</v>
      </c>
      <c r="EP221" s="4">
        <v>143.56129032258099</v>
      </c>
      <c r="EQ221" s="26">
        <v>822.30231274408095</v>
      </c>
      <c r="ER221" s="26">
        <v>365.743604952174</v>
      </c>
      <c r="ES221" s="28">
        <v>0.44477997846274098</v>
      </c>
      <c r="ET221" s="4">
        <v>223.87466666576901</v>
      </c>
      <c r="EU221" s="28">
        <v>0.27225348049755999</v>
      </c>
      <c r="EV221" s="4">
        <v>147.332258064516</v>
      </c>
      <c r="EW221" s="26">
        <v>654.27251588053196</v>
      </c>
      <c r="EX221" s="26">
        <v>357.42844604033201</v>
      </c>
      <c r="EY221" s="28">
        <v>0.54629903803814595</v>
      </c>
      <c r="EZ221" s="4">
        <v>267.09272499586899</v>
      </c>
      <c r="FA221" s="28">
        <v>0.40822855692846899</v>
      </c>
      <c r="FB221" s="4">
        <v>102.27311827957</v>
      </c>
      <c r="FC221" s="4">
        <v>1537.36184621446</v>
      </c>
      <c r="FD221" s="4">
        <v>848.836810757134</v>
      </c>
      <c r="FE221" s="28">
        <v>0.55213859563854495</v>
      </c>
      <c r="FF221" s="4">
        <v>550.73205369248399</v>
      </c>
      <c r="FG221" s="28">
        <v>0.35823189904743902</v>
      </c>
      <c r="FH221" s="4">
        <v>200.18177419354799</v>
      </c>
      <c r="FI221" s="4">
        <v>956.00100158793498</v>
      </c>
      <c r="FJ221" s="4">
        <v>548.30325801075605</v>
      </c>
      <c r="FK221" s="28">
        <v>0.573538371926404</v>
      </c>
      <c r="FL221" s="4">
        <v>125.714368161945</v>
      </c>
      <c r="FM221" s="28">
        <v>0.13150024733565299</v>
      </c>
      <c r="FN221" s="4">
        <v>137.966935483871</v>
      </c>
      <c r="FO221" s="4">
        <v>975.56503497807</v>
      </c>
      <c r="FP221" s="4">
        <v>625.24857795372498</v>
      </c>
      <c r="FQ221" s="28">
        <v>0.64090917113258405</v>
      </c>
      <c r="FR221" s="4">
        <v>791.11306453965506</v>
      </c>
      <c r="FS221" s="28">
        <v>0.81092806340423895</v>
      </c>
      <c r="FT221" s="4">
        <v>142.38430107526901</v>
      </c>
      <c r="FU221" s="4">
        <v>909.22853907408205</v>
      </c>
      <c r="FV221" s="4">
        <v>445.13168103464602</v>
      </c>
      <c r="FW221" s="28">
        <v>0.48957073156540798</v>
      </c>
      <c r="FX221" s="4">
        <v>271.45994550537301</v>
      </c>
      <c r="FY221" s="28">
        <v>0.29856074005531802</v>
      </c>
      <c r="FZ221" s="4">
        <v>172.724423963134</v>
      </c>
      <c r="GA221" s="4">
        <v>1582.63046354989</v>
      </c>
      <c r="GB221" s="4">
        <v>523.12162468934196</v>
      </c>
      <c r="GC221" s="28">
        <v>0.33053933734850799</v>
      </c>
      <c r="GD221" s="4">
        <v>205.38659208874699</v>
      </c>
      <c r="GE221" s="28">
        <v>0.12977545726502601</v>
      </c>
      <c r="GF221" s="4">
        <v>299.31907526881702</v>
      </c>
      <c r="GG221" s="4">
        <v>1366.13295731415</v>
      </c>
      <c r="GH221" s="4">
        <v>512.25536061225898</v>
      </c>
      <c r="GI221" s="28">
        <v>0.374967427489169</v>
      </c>
      <c r="GJ221" s="4">
        <v>250.66190647211599</v>
      </c>
      <c r="GK221" s="28">
        <v>0.18348280460558</v>
      </c>
      <c r="GL221" s="4">
        <v>274.56198156682001</v>
      </c>
      <c r="GM221" s="4">
        <v>1825.39785172641</v>
      </c>
      <c r="GN221" s="4">
        <v>905.79819331464398</v>
      </c>
      <c r="GO221" s="28">
        <v>0.496219600816317</v>
      </c>
      <c r="GP221" s="4">
        <v>638.37246866775502</v>
      </c>
      <c r="GQ221" s="28">
        <v>0.349716894902664</v>
      </c>
      <c r="GR221" s="4">
        <v>290.89354838709698</v>
      </c>
      <c r="GS221" s="4">
        <v>654.27251588053196</v>
      </c>
      <c r="GT221" s="4">
        <v>357.42844604033201</v>
      </c>
      <c r="GU221" s="28">
        <v>0.54629903803814595</v>
      </c>
      <c r="GV221" s="4">
        <v>267.09272499586899</v>
      </c>
      <c r="GW221" s="28">
        <v>0.40822855692846899</v>
      </c>
      <c r="GX221" s="4">
        <v>102.27311827957</v>
      </c>
    </row>
    <row r="222" spans="1:206" x14ac:dyDescent="0.25">
      <c r="A222" s="4" t="s">
        <v>220</v>
      </c>
      <c r="B222" s="4" t="s">
        <v>638</v>
      </c>
      <c r="C222" s="4" t="s">
        <v>639</v>
      </c>
      <c r="D222" s="25" t="s">
        <v>248</v>
      </c>
      <c r="N222" s="26">
        <v>143.60987147402901</v>
      </c>
      <c r="O222" s="26">
        <v>-3.8787756016869501</v>
      </c>
      <c r="P222" s="26">
        <v>435.06840822124599</v>
      </c>
      <c r="Q222" s="26">
        <v>507.40818334132501</v>
      </c>
      <c r="R222" s="26">
        <v>608.37233304126698</v>
      </c>
      <c r="S222" s="26">
        <v>808.53397919137501</v>
      </c>
      <c r="T222" s="26">
        <v>773.24885901071605</v>
      </c>
      <c r="U222" s="26">
        <v>577.94590372655898</v>
      </c>
      <c r="V222" s="26">
        <v>821.26516108977603</v>
      </c>
      <c r="W222" s="26">
        <v>818.93134055027804</v>
      </c>
      <c r="X222" s="26">
        <v>699.41621453008497</v>
      </c>
      <c r="Y222" s="26">
        <v>736.18153397336198</v>
      </c>
      <c r="Z222" s="26">
        <v>804.08879687316698</v>
      </c>
      <c r="AA222" s="26">
        <v>792.01592087449001</v>
      </c>
      <c r="AB222" s="26">
        <v>495.66732600287401</v>
      </c>
      <c r="AC222" s="26">
        <v>0</v>
      </c>
      <c r="AD222" s="26">
        <v>0</v>
      </c>
      <c r="AE222" s="26">
        <v>0</v>
      </c>
      <c r="AF222" s="26">
        <v>0</v>
      </c>
      <c r="AG222" s="26">
        <v>139.731095872342</v>
      </c>
      <c r="AH222" s="26">
        <v>942.476591562571</v>
      </c>
      <c r="AI222" s="26">
        <v>1416.9063122326399</v>
      </c>
      <c r="AJ222" s="26">
        <v>1351.1947627372699</v>
      </c>
      <c r="AK222" s="26">
        <v>1640.19650164005</v>
      </c>
      <c r="AL222" s="26">
        <v>1435.59774850345</v>
      </c>
      <c r="AM222" s="26">
        <v>1596.1047177476601</v>
      </c>
      <c r="AN222" s="26">
        <v>495.66732600287401</v>
      </c>
      <c r="AQ222" s="26">
        <v>1082.20768743491</v>
      </c>
      <c r="AR222" s="26">
        <v>2768.1010749699199</v>
      </c>
      <c r="AS222" s="26">
        <v>3075.7942501435</v>
      </c>
      <c r="AT222" s="26">
        <v>2091.77204375053</v>
      </c>
      <c r="AU222" s="26">
        <f t="shared" si="34"/>
        <v>1082.20768743491</v>
      </c>
      <c r="AV222" s="26">
        <f t="shared" si="35"/>
        <v>1685.8933875350099</v>
      </c>
      <c r="AW222" s="26">
        <f t="shared" si="36"/>
        <v>307.69317517358013</v>
      </c>
      <c r="AX222" s="26">
        <v>0</v>
      </c>
      <c r="AY222" s="26">
        <v>143.60987147402901</v>
      </c>
      <c r="AZ222" s="26">
        <v>-147.48864707571599</v>
      </c>
      <c r="BA222" s="26">
        <v>438.94718382293303</v>
      </c>
      <c r="BB222" s="26">
        <v>72.339775120079494</v>
      </c>
      <c r="BC222" s="26">
        <v>100.964149699942</v>
      </c>
      <c r="BD222" s="26">
        <v>200.161646150108</v>
      </c>
      <c r="BE222" s="26">
        <v>-35.285120180659497</v>
      </c>
      <c r="BF222" s="26">
        <v>-195.302955284158</v>
      </c>
      <c r="BG222" s="26">
        <v>243.31925736321699</v>
      </c>
      <c r="BH222" s="26">
        <v>-2.3338205394977098</v>
      </c>
      <c r="BI222" s="26">
        <v>-119.51512602019299</v>
      </c>
      <c r="BJ222" s="26">
        <v>36.765319443277498</v>
      </c>
      <c r="BK222" s="26">
        <v>67.907262899805005</v>
      </c>
      <c r="BL222" s="26">
        <v>-12.072875998676601</v>
      </c>
      <c r="BM222" s="26" t="s">
        <v>409</v>
      </c>
      <c r="BN222" s="4" t="s">
        <v>271</v>
      </c>
      <c r="BO222" s="27">
        <v>204</v>
      </c>
      <c r="BP222" s="4" t="s">
        <v>253</v>
      </c>
      <c r="BQ222" s="26">
        <v>143.46517492035099</v>
      </c>
      <c r="BR222" s="26">
        <v>109.548027983461</v>
      </c>
      <c r="BS222" s="28">
        <v>0.76358620162892799</v>
      </c>
      <c r="BT222" s="4">
        <v>83.448238697711602</v>
      </c>
      <c r="BU222" s="28">
        <v>0.58166198691801196</v>
      </c>
      <c r="BV222" s="4">
        <v>18.779569892473098</v>
      </c>
      <c r="BW222" s="26">
        <v>-11.3806144613509</v>
      </c>
      <c r="BX222" s="26">
        <v>-160.75889231012499</v>
      </c>
      <c r="BY222" s="28">
        <v>14.1256777352462</v>
      </c>
      <c r="BZ222" s="4">
        <v>-216.80550266137601</v>
      </c>
      <c r="CA222" s="28">
        <v>-19.050421521409</v>
      </c>
      <c r="CB222" s="4">
        <v>46.946236559139798</v>
      </c>
      <c r="CC222" s="26">
        <v>466.53951420853599</v>
      </c>
      <c r="CD222" s="26">
        <v>251.02398843607901</v>
      </c>
      <c r="CE222" s="28">
        <v>0.53805515029510498</v>
      </c>
      <c r="CF222" s="4">
        <v>189.710146156825</v>
      </c>
      <c r="CG222" s="28">
        <v>0.406632536750205</v>
      </c>
      <c r="CH222" s="4">
        <v>59.481720430107501</v>
      </c>
      <c r="CI222" s="26">
        <v>566.458617437665</v>
      </c>
      <c r="CJ222" s="26">
        <v>328.423238874145</v>
      </c>
      <c r="CK222" s="28">
        <v>0.57978328648215005</v>
      </c>
      <c r="CL222" s="4">
        <v>252.45251331406101</v>
      </c>
      <c r="CM222" s="28">
        <v>0.44566806037131501</v>
      </c>
      <c r="CN222" s="4">
        <v>63.654377880184299</v>
      </c>
      <c r="CO222" s="26">
        <v>688.66444140522901</v>
      </c>
      <c r="CP222" s="26">
        <v>361.81374445991003</v>
      </c>
      <c r="CQ222" s="28">
        <v>0.52538467605736205</v>
      </c>
      <c r="CR222" s="4">
        <v>275.95102234909501</v>
      </c>
      <c r="CS222" s="28">
        <v>0.40070461861805101</v>
      </c>
      <c r="CT222" s="4">
        <v>86.825268817204304</v>
      </c>
      <c r="CU222" s="26">
        <v>899.04945679279001</v>
      </c>
      <c r="CV222" s="26">
        <v>543.69136248899497</v>
      </c>
      <c r="CW222" s="28">
        <v>0.60474021577024695</v>
      </c>
      <c r="CX222" s="4">
        <v>427.42608805472997</v>
      </c>
      <c r="CY222" s="28">
        <v>0.475419994779266</v>
      </c>
      <c r="CZ222" s="4">
        <v>108.883870967742</v>
      </c>
      <c r="DA222" s="26">
        <v>842.68721081773299</v>
      </c>
      <c r="DB222" s="26">
        <v>480.19708491651102</v>
      </c>
      <c r="DC222" s="28">
        <v>0.56984024291828805</v>
      </c>
      <c r="DD222" s="4">
        <v>364.26508559842301</v>
      </c>
      <c r="DE222" s="28">
        <v>0.43226606613021301</v>
      </c>
      <c r="DF222" s="4">
        <v>112.84946236559099</v>
      </c>
      <c r="DG222" s="26">
        <v>623.81464633767803</v>
      </c>
      <c r="DH222" s="26">
        <v>360.51184022723402</v>
      </c>
      <c r="DI222" s="28">
        <v>0.57791499821901404</v>
      </c>
      <c r="DJ222" s="4">
        <v>234.790863478457</v>
      </c>
      <c r="DK222" s="28">
        <v>0.376379209524623</v>
      </c>
      <c r="DL222" s="4">
        <v>101.70852534562199</v>
      </c>
      <c r="DM222" s="26">
        <v>822.58063945569199</v>
      </c>
      <c r="DN222" s="26">
        <v>565.77799820545704</v>
      </c>
      <c r="DO222" s="28">
        <v>0.68780855160879695</v>
      </c>
      <c r="DP222" s="4">
        <v>431.68436757801101</v>
      </c>
      <c r="DQ222" s="28">
        <v>0.52479276422511001</v>
      </c>
      <c r="DR222" s="4">
        <v>97.073655913978499</v>
      </c>
      <c r="DS222" s="26">
        <v>770.85604826235704</v>
      </c>
      <c r="DT222" s="26">
        <v>465.69816330171699</v>
      </c>
      <c r="DU222" s="28">
        <v>0.60413116606074702</v>
      </c>
      <c r="DV222" s="4">
        <v>345.45762905704601</v>
      </c>
      <c r="DW222" s="28">
        <v>0.44814804247273798</v>
      </c>
      <c r="DX222" s="4">
        <v>111.074193548387</v>
      </c>
      <c r="DY222" s="26">
        <v>670.96610615180202</v>
      </c>
      <c r="DZ222" s="26">
        <v>362.80936692383699</v>
      </c>
      <c r="EA222" s="28">
        <v>0.54072681704394998</v>
      </c>
      <c r="EB222" s="4">
        <v>254.82554088119301</v>
      </c>
      <c r="EC222" s="28">
        <v>0.379788991641762</v>
      </c>
      <c r="ED222" s="4">
        <v>112.983010752688</v>
      </c>
      <c r="EE222" s="26">
        <v>725.26706916886303</v>
      </c>
      <c r="EF222" s="26">
        <v>452.68363827533699</v>
      </c>
      <c r="EG222" s="28">
        <v>0.62416130211744003</v>
      </c>
      <c r="EH222" s="4">
        <v>339.10577029957398</v>
      </c>
      <c r="EI222" s="28">
        <v>0.46755986134622202</v>
      </c>
      <c r="EJ222" s="4">
        <v>115.473502304147</v>
      </c>
      <c r="EK222" s="26">
        <v>814.82823976483496</v>
      </c>
      <c r="EL222" s="26">
        <v>548.61902839553602</v>
      </c>
      <c r="EM222" s="28">
        <v>0.67329407796896101</v>
      </c>
      <c r="EN222" s="4">
        <v>445.21795220592901</v>
      </c>
      <c r="EO222" s="28">
        <v>0.54639484799204097</v>
      </c>
      <c r="EP222" s="4">
        <v>100.09623655914</v>
      </c>
      <c r="EQ222" s="26">
        <v>809.04381744676198</v>
      </c>
      <c r="ER222" s="26">
        <v>586.55317635807398</v>
      </c>
      <c r="ES222" s="28">
        <v>0.72499556106758301</v>
      </c>
      <c r="ET222" s="4">
        <v>502.03977800200801</v>
      </c>
      <c r="EU222" s="28">
        <v>0.62053471910381897</v>
      </c>
      <c r="EV222" s="4">
        <v>91.245698924731201</v>
      </c>
      <c r="EW222" s="26">
        <v>494.61745862330201</v>
      </c>
      <c r="EX222" s="26">
        <v>379.90812127810199</v>
      </c>
      <c r="EY222" s="28">
        <v>0.76808473832590296</v>
      </c>
      <c r="EZ222" s="4">
        <v>331.19672064532602</v>
      </c>
      <c r="FA222" s="28">
        <v>0.66960175964504998</v>
      </c>
      <c r="FB222" s="4">
        <v>46.805376344086</v>
      </c>
      <c r="FC222" s="4">
        <v>132.08456045899999</v>
      </c>
      <c r="FD222" s="4">
        <v>-51.210864326664399</v>
      </c>
      <c r="FE222" s="28">
        <v>-0.387712720916844</v>
      </c>
      <c r="FF222" s="4">
        <v>-133.35726396366499</v>
      </c>
      <c r="FG222" s="28">
        <v>-1.0096355206107499</v>
      </c>
      <c r="FH222" s="4">
        <v>65.725806451612897</v>
      </c>
      <c r="FI222" s="4">
        <v>1032.9981316461999</v>
      </c>
      <c r="FJ222" s="4">
        <v>579.44722731022398</v>
      </c>
      <c r="FK222" s="28">
        <v>0.56093734301997999</v>
      </c>
      <c r="FL222" s="4">
        <v>442.16265947088601</v>
      </c>
      <c r="FM222" s="28">
        <v>0.428038198642479</v>
      </c>
      <c r="FN222" s="4">
        <v>123.136098310292</v>
      </c>
      <c r="FO222" s="4">
        <v>1587.7138981980199</v>
      </c>
      <c r="FP222" s="4">
        <v>905.505106948905</v>
      </c>
      <c r="FQ222" s="28">
        <v>0.57032007339396096</v>
      </c>
      <c r="FR222" s="4">
        <v>703.37711040382499</v>
      </c>
      <c r="FS222" s="28">
        <v>0.44301250445821799</v>
      </c>
      <c r="FT222" s="4">
        <v>195.70913978494599</v>
      </c>
      <c r="FU222" s="4">
        <v>1466.5018571554101</v>
      </c>
      <c r="FV222" s="4">
        <v>840.70892514374498</v>
      </c>
      <c r="FW222" s="28">
        <v>0.57327504976671295</v>
      </c>
      <c r="FX222" s="4">
        <v>599.05594907687998</v>
      </c>
      <c r="FY222" s="28">
        <v>0.408493140430708</v>
      </c>
      <c r="FZ222" s="4">
        <v>214.557987711214</v>
      </c>
      <c r="GA222" s="4">
        <v>1593.4366877180501</v>
      </c>
      <c r="GB222" s="4">
        <v>1109.46936069445</v>
      </c>
      <c r="GC222" s="28">
        <v>0.69627451736618196</v>
      </c>
      <c r="GD222" s="4">
        <v>777.14199663505701</v>
      </c>
      <c r="GE222" s="28">
        <v>0.48771438653643501</v>
      </c>
      <c r="GF222" s="4">
        <v>208.147849462366</v>
      </c>
      <c r="GG222" s="4">
        <v>1396.2331753206699</v>
      </c>
      <c r="GH222" s="4">
        <v>815.49300519917404</v>
      </c>
      <c r="GI222" s="28">
        <v>0.58406648661093696</v>
      </c>
      <c r="GJ222" s="4">
        <v>593.93131118076701</v>
      </c>
      <c r="GK222" s="28">
        <v>0.42538117678256898</v>
      </c>
      <c r="GL222" s="4">
        <v>228.456513056836</v>
      </c>
      <c r="GM222" s="4">
        <v>1623.8720572115999</v>
      </c>
      <c r="GN222" s="4">
        <v>1135.17220475361</v>
      </c>
      <c r="GO222" s="28">
        <v>0.69905273615142505</v>
      </c>
      <c r="GP222" s="4">
        <v>947.25773020793804</v>
      </c>
      <c r="GQ222" s="28">
        <v>0.58333273609899094</v>
      </c>
      <c r="GR222" s="4">
        <v>191.341935483871</v>
      </c>
      <c r="GS222" s="4">
        <v>494.61745862330201</v>
      </c>
      <c r="GT222" s="4">
        <v>379.90812127810199</v>
      </c>
      <c r="GU222" s="28">
        <v>0.76808473832590296</v>
      </c>
      <c r="GV222" s="4">
        <v>331.19672064532602</v>
      </c>
      <c r="GW222" s="28">
        <v>0.66960175964504998</v>
      </c>
      <c r="GX222" s="4">
        <v>46.805376344086</v>
      </c>
    </row>
    <row r="223" spans="1:206" x14ac:dyDescent="0.25">
      <c r="A223" s="4" t="s">
        <v>220</v>
      </c>
      <c r="B223" s="4" t="s">
        <v>640</v>
      </c>
      <c r="C223" s="4" t="s">
        <v>641</v>
      </c>
      <c r="D223" s="25" t="s">
        <v>240</v>
      </c>
      <c r="E223" s="4" t="s">
        <v>241</v>
      </c>
      <c r="I223" s="26">
        <v>120.92455348268599</v>
      </c>
      <c r="J223" s="26">
        <v>359.59394716911299</v>
      </c>
      <c r="K223" s="26">
        <v>401.58857605242798</v>
      </c>
      <c r="L223" s="26">
        <v>294.08630819644202</v>
      </c>
      <c r="M223" s="26">
        <v>237.69051638041</v>
      </c>
      <c r="N223" s="26">
        <v>25.7339182263865</v>
      </c>
      <c r="O223" s="26">
        <v>210.14279978147999</v>
      </c>
      <c r="P223" s="26">
        <v>352.020834413199</v>
      </c>
      <c r="Q223" s="26">
        <v>439.47860554001801</v>
      </c>
      <c r="R223" s="26">
        <v>580.04877873263899</v>
      </c>
      <c r="S223" s="26">
        <v>992.98345224985599</v>
      </c>
      <c r="T223" s="26">
        <v>1109.9058545206001</v>
      </c>
      <c r="U223" s="26">
        <v>994.16788025388405</v>
      </c>
      <c r="V223" s="26">
        <v>842.014771059802</v>
      </c>
      <c r="W223" s="26">
        <v>1111.34244739873</v>
      </c>
      <c r="X223" s="26">
        <v>826.370375417589</v>
      </c>
      <c r="Y223" s="26">
        <v>280.58958885228702</v>
      </c>
      <c r="Z223" s="26">
        <v>488.45862287366401</v>
      </c>
      <c r="AA223" s="26">
        <v>669.40990907846401</v>
      </c>
      <c r="AB223" s="26">
        <v>328.71746686714903</v>
      </c>
      <c r="AC223" s="26">
        <v>0</v>
      </c>
      <c r="AD223" s="26">
        <v>120.92455348268599</v>
      </c>
      <c r="AE223" s="26">
        <v>761.18252322154103</v>
      </c>
      <c r="AF223" s="26">
        <v>531.77682457685205</v>
      </c>
      <c r="AG223" s="26">
        <v>235.876718007866</v>
      </c>
      <c r="AH223" s="26">
        <v>791.49943995321701</v>
      </c>
      <c r="AI223" s="26">
        <v>1573.0322309825001</v>
      </c>
      <c r="AJ223" s="26">
        <v>2104.0737347744798</v>
      </c>
      <c r="AK223" s="26">
        <v>1953.35721845853</v>
      </c>
      <c r="AL223" s="26">
        <v>1106.9599642698799</v>
      </c>
      <c r="AM223" s="26">
        <v>1157.8685319521301</v>
      </c>
      <c r="AN223" s="26">
        <v>328.71746686714903</v>
      </c>
      <c r="AO223" s="26">
        <v>120.92455348268599</v>
      </c>
      <c r="AP223" s="26">
        <v>1292.9593477983899</v>
      </c>
      <c r="AQ223" s="26">
        <v>1027.37615796108</v>
      </c>
      <c r="AR223" s="26">
        <v>3677.1059657569799</v>
      </c>
      <c r="AS223" s="26">
        <v>3060.31718272841</v>
      </c>
      <c r="AT223" s="26">
        <v>1486.5859988192799</v>
      </c>
      <c r="AU223" s="26">
        <f t="shared" si="34"/>
        <v>-265.58318983730987</v>
      </c>
      <c r="AV223" s="26">
        <f t="shared" si="35"/>
        <v>2649.7298077958999</v>
      </c>
      <c r="AW223" s="26">
        <f t="shared" si="36"/>
        <v>-616.78878302856992</v>
      </c>
      <c r="AX223" s="26">
        <v>-56.3957918160323</v>
      </c>
      <c r="AY223" s="26">
        <v>-211.956598154023</v>
      </c>
      <c r="AZ223" s="26">
        <v>184.40888155509299</v>
      </c>
      <c r="BA223" s="26">
        <v>141.878034631719</v>
      </c>
      <c r="BB223" s="26">
        <v>87.457771126819196</v>
      </c>
      <c r="BC223" s="26">
        <v>140.57017319262101</v>
      </c>
      <c r="BD223" s="26">
        <v>412.93467351721699</v>
      </c>
      <c r="BE223" s="26">
        <v>116.92240227073999</v>
      </c>
      <c r="BF223" s="26">
        <v>-115.737974266712</v>
      </c>
      <c r="BG223" s="26">
        <v>-152.15310919408199</v>
      </c>
      <c r="BH223" s="26">
        <v>269.32767633892598</v>
      </c>
      <c r="BI223" s="26">
        <v>-284.97207198114</v>
      </c>
      <c r="BJ223" s="26">
        <v>-545.78078656530204</v>
      </c>
      <c r="BK223" s="26">
        <v>207.86903402137699</v>
      </c>
      <c r="BL223" s="26">
        <v>180.9512862048</v>
      </c>
      <c r="BM223" s="26" t="s">
        <v>409</v>
      </c>
      <c r="BN223" s="4" t="s">
        <v>409</v>
      </c>
      <c r="BO223" s="27">
        <v>205</v>
      </c>
      <c r="BP223" s="4" t="s">
        <v>253</v>
      </c>
      <c r="BQ223" s="26">
        <v>24.943489581532202</v>
      </c>
      <c r="BR223" s="26">
        <v>1.9859613928109301</v>
      </c>
      <c r="BS223" s="28">
        <v>7.9618426536490094E-2</v>
      </c>
      <c r="BT223" s="4">
        <v>-9.1490570479263802</v>
      </c>
      <c r="BU223" s="28">
        <v>-0.36679138329948102</v>
      </c>
      <c r="BV223" s="4">
        <v>5.3388709677419399</v>
      </c>
      <c r="BW223" s="26">
        <v>224.81162925255401</v>
      </c>
      <c r="BX223" s="26">
        <v>121.118045839445</v>
      </c>
      <c r="BY223" s="28">
        <v>0.53875347214970404</v>
      </c>
      <c r="BZ223" s="4">
        <v>83.495432654231294</v>
      </c>
      <c r="CA223" s="28">
        <v>0.37140175057595598</v>
      </c>
      <c r="CB223" s="4">
        <v>16.7639784946237</v>
      </c>
      <c r="CC223" s="26">
        <v>388.057880808307</v>
      </c>
      <c r="CD223" s="26">
        <v>115.70342225358</v>
      </c>
      <c r="CE223" s="28">
        <v>0.29816021778136498</v>
      </c>
      <c r="CF223" s="4">
        <v>28.5172829115673</v>
      </c>
      <c r="CG223" s="28">
        <v>7.3487189210452497E-2</v>
      </c>
      <c r="CH223" s="4">
        <v>43.533333333333303</v>
      </c>
      <c r="CI223" s="26">
        <v>507.56575961682103</v>
      </c>
      <c r="CJ223" s="26">
        <v>171.62075492482799</v>
      </c>
      <c r="CK223" s="28">
        <v>0.33812516245065599</v>
      </c>
      <c r="CL223" s="4">
        <v>92.193143265460506</v>
      </c>
      <c r="CM223" s="28">
        <v>0.18163783020954799</v>
      </c>
      <c r="CN223" s="4">
        <v>49.456221198156697</v>
      </c>
      <c r="CO223" s="26">
        <v>664.42152186520298</v>
      </c>
      <c r="CP223" s="26">
        <v>327.54959231872999</v>
      </c>
      <c r="CQ223" s="28">
        <v>0.49298462126755499</v>
      </c>
      <c r="CR223" s="4">
        <v>247.462302074848</v>
      </c>
      <c r="CS223" s="28">
        <v>0.37244775181297102</v>
      </c>
      <c r="CT223" s="4">
        <v>64.994623655913998</v>
      </c>
      <c r="CU223" s="26">
        <v>1082.2109563792801</v>
      </c>
      <c r="CV223" s="26">
        <v>502.92131003025901</v>
      </c>
      <c r="CW223" s="28">
        <v>0.464716520439662</v>
      </c>
      <c r="CX223" s="4">
        <v>372.88735964037301</v>
      </c>
      <c r="CY223" s="28">
        <v>0.34456069534532302</v>
      </c>
      <c r="CZ223" s="4">
        <v>110.18817204301099</v>
      </c>
      <c r="DA223" s="26">
        <v>1208.06018392644</v>
      </c>
      <c r="DB223" s="26">
        <v>458.14275396297597</v>
      </c>
      <c r="DC223" s="28">
        <v>0.37923835257438798</v>
      </c>
      <c r="DD223" s="4">
        <v>305.70518225526502</v>
      </c>
      <c r="DE223" s="28">
        <v>0.25305459638745897</v>
      </c>
      <c r="DF223" s="4">
        <v>132.425268817204</v>
      </c>
      <c r="DG223" s="26">
        <v>1078.09983588002</v>
      </c>
      <c r="DH223" s="26">
        <v>506.822252474057</v>
      </c>
      <c r="DI223" s="28">
        <v>0.47010697488916198</v>
      </c>
      <c r="DJ223" s="4">
        <v>336.77794724866902</v>
      </c>
      <c r="DK223" s="28">
        <v>0.312381039343883</v>
      </c>
      <c r="DL223" s="4">
        <v>122.28571428571399</v>
      </c>
      <c r="DM223" s="26">
        <v>889.19853217670902</v>
      </c>
      <c r="DN223" s="26">
        <v>441.09326309740698</v>
      </c>
      <c r="DO223" s="28">
        <v>0.496057120132255</v>
      </c>
      <c r="DP223" s="4">
        <v>306.48244322442503</v>
      </c>
      <c r="DQ223" s="28">
        <v>0.34467268234707199</v>
      </c>
      <c r="DR223" s="4">
        <v>126.038172043011</v>
      </c>
      <c r="DS223" s="26">
        <v>1124.1791082227101</v>
      </c>
      <c r="DT223" s="26">
        <v>622.76658736966897</v>
      </c>
      <c r="DU223" s="28">
        <v>0.55397452489065002</v>
      </c>
      <c r="DV223" s="4">
        <v>444.328365129151</v>
      </c>
      <c r="DW223" s="28">
        <v>0.39524695120123698</v>
      </c>
      <c r="DX223" s="4">
        <v>158.08064516128999</v>
      </c>
      <c r="DY223" s="26">
        <v>811.91065254400803</v>
      </c>
      <c r="DZ223" s="26">
        <v>454.05226088965401</v>
      </c>
      <c r="EA223" s="28">
        <v>0.55923919641520303</v>
      </c>
      <c r="EB223" s="4">
        <v>272.82643366375601</v>
      </c>
      <c r="EC223" s="28">
        <v>0.33603011958137602</v>
      </c>
      <c r="ED223" s="4">
        <v>122.54623655914</v>
      </c>
      <c r="EE223" s="26">
        <v>286.86260514549002</v>
      </c>
      <c r="EF223" s="26">
        <v>111.187087368321</v>
      </c>
      <c r="EG223" s="28">
        <v>0.38759700767525901</v>
      </c>
      <c r="EH223" s="4">
        <v>7.0798887123908996</v>
      </c>
      <c r="EI223" s="28">
        <v>2.4680416984988799E-2</v>
      </c>
      <c r="EJ223" s="4">
        <v>56.6225806451613</v>
      </c>
      <c r="EK223" s="26">
        <v>483.44393698272</v>
      </c>
      <c r="EL223" s="26">
        <v>190.82877003370999</v>
      </c>
      <c r="EM223" s="28">
        <v>0.39472781730331402</v>
      </c>
      <c r="EN223" s="4">
        <v>129.336038484585</v>
      </c>
      <c r="EO223" s="28">
        <v>0.26753058336360402</v>
      </c>
      <c r="EP223" s="4">
        <v>82.291397849462399</v>
      </c>
      <c r="EQ223" s="26">
        <v>653.11336181316994</v>
      </c>
      <c r="ER223" s="26">
        <v>210.09749392192501</v>
      </c>
      <c r="ES223" s="28">
        <v>0.32168610566878098</v>
      </c>
      <c r="ET223" s="4">
        <v>45.507978472223499</v>
      </c>
      <c r="EU223" s="28">
        <v>6.9678529230950803E-2</v>
      </c>
      <c r="EV223" s="4">
        <v>126.291935483871</v>
      </c>
      <c r="EW223" s="26">
        <v>316.55852967253702</v>
      </c>
      <c r="EX223" s="26">
        <v>126.020734498671</v>
      </c>
      <c r="EY223" s="28">
        <v>0.39809615817028599</v>
      </c>
      <c r="EZ223" s="4">
        <v>76.614953385743803</v>
      </c>
      <c r="FA223" s="28">
        <v>0.24202460589199101</v>
      </c>
      <c r="FB223" s="4">
        <v>64.100322580645198</v>
      </c>
      <c r="FC223" s="4">
        <v>249.75511883408601</v>
      </c>
      <c r="FD223" s="4">
        <v>123.104007232256</v>
      </c>
      <c r="FE223" s="28">
        <v>0.49289883549508001</v>
      </c>
      <c r="FF223" s="4">
        <v>74.346375606305003</v>
      </c>
      <c r="FG223" s="28">
        <v>0.29767708447126501</v>
      </c>
      <c r="FH223" s="4">
        <v>22.102849462365601</v>
      </c>
      <c r="FI223" s="4">
        <v>895.62364042512797</v>
      </c>
      <c r="FJ223" s="4">
        <v>287.32417717840798</v>
      </c>
      <c r="FK223" s="28">
        <v>0.32080905886095501</v>
      </c>
      <c r="FL223" s="4">
        <v>120.710426177028</v>
      </c>
      <c r="FM223" s="28">
        <v>0.13477807052941301</v>
      </c>
      <c r="FN223" s="4">
        <v>92.98955453149</v>
      </c>
      <c r="FO223" s="4">
        <v>1746.6324782444799</v>
      </c>
      <c r="FP223" s="4">
        <v>830.47090234898803</v>
      </c>
      <c r="FQ223" s="28">
        <v>0.475469746894712</v>
      </c>
      <c r="FR223" s="4">
        <v>620.34966171522001</v>
      </c>
      <c r="FS223" s="28">
        <v>0.35516897197441599</v>
      </c>
      <c r="FT223" s="4">
        <v>175.18279569892499</v>
      </c>
      <c r="FU223" s="4">
        <v>2286.1600198064598</v>
      </c>
      <c r="FV223" s="4">
        <v>964.96500643703303</v>
      </c>
      <c r="FW223" s="28">
        <v>0.42208987913222501</v>
      </c>
      <c r="FX223" s="4">
        <v>642.48312950393495</v>
      </c>
      <c r="FY223" s="28">
        <v>0.28103156556745601</v>
      </c>
      <c r="FZ223" s="4">
        <v>254.71098310291899</v>
      </c>
      <c r="GA223" s="4">
        <v>2013.37764039942</v>
      </c>
      <c r="GB223" s="4">
        <v>944.01457312766502</v>
      </c>
      <c r="GC223" s="28">
        <v>0.46887109213172201</v>
      </c>
      <c r="GD223" s="4">
        <v>750.81080835357602</v>
      </c>
      <c r="GE223" s="28">
        <v>0.372911069085196</v>
      </c>
      <c r="GF223" s="4">
        <v>284.11881720430102</v>
      </c>
      <c r="GG223" s="4">
        <v>1098.7732576895</v>
      </c>
      <c r="GH223" s="4">
        <v>565.23934825797505</v>
      </c>
      <c r="GI223" s="28">
        <v>0.51442765311431204</v>
      </c>
      <c r="GJ223" s="4">
        <v>279.90632237614699</v>
      </c>
      <c r="GK223" s="28">
        <v>0.25474438917883302</v>
      </c>
      <c r="GL223" s="4">
        <v>179.16881720430101</v>
      </c>
      <c r="GM223" s="4">
        <v>1136.5572987958899</v>
      </c>
      <c r="GN223" s="4">
        <v>400.92626395563502</v>
      </c>
      <c r="GO223" s="28">
        <v>0.35275499473751998</v>
      </c>
      <c r="GP223" s="4">
        <v>174.84401695680799</v>
      </c>
      <c r="GQ223" s="28">
        <v>0.153836517650315</v>
      </c>
      <c r="GR223" s="4">
        <v>208.583333333333</v>
      </c>
      <c r="GS223" s="4">
        <v>316.55852967253702</v>
      </c>
      <c r="GT223" s="4">
        <v>126.020734498671</v>
      </c>
      <c r="GU223" s="28">
        <v>0.39809615817028599</v>
      </c>
      <c r="GV223" s="4">
        <v>76.614953385743803</v>
      </c>
      <c r="GW223" s="28">
        <v>0.24202460589199101</v>
      </c>
      <c r="GX223" s="4">
        <v>64.100322580645198</v>
      </c>
    </row>
    <row r="224" spans="1:206" x14ac:dyDescent="0.25">
      <c r="A224" s="4" t="s">
        <v>220</v>
      </c>
      <c r="B224" s="4" t="s">
        <v>642</v>
      </c>
      <c r="C224" s="4" t="s">
        <v>643</v>
      </c>
      <c r="D224" s="25" t="s">
        <v>223</v>
      </c>
      <c r="Q224" s="26">
        <v>134.46069287874599</v>
      </c>
      <c r="R224" s="26">
        <v>318.25164917214198</v>
      </c>
      <c r="S224" s="26">
        <v>749.37065090454303</v>
      </c>
      <c r="T224" s="26">
        <v>669.51254242040602</v>
      </c>
      <c r="U224" s="26">
        <v>631.63869350963296</v>
      </c>
      <c r="V224" s="26">
        <v>860.85168181186202</v>
      </c>
      <c r="W224" s="26">
        <v>963.50413892908102</v>
      </c>
      <c r="X224" s="26">
        <v>697.69401130048504</v>
      </c>
      <c r="Y224" s="26">
        <v>514.38783242338297</v>
      </c>
      <c r="Z224" s="26">
        <v>512.14144663428203</v>
      </c>
      <c r="AA224" s="26">
        <v>599.99236980721298</v>
      </c>
      <c r="AB224" s="26">
        <v>45.667898945677599</v>
      </c>
      <c r="AC224" s="26">
        <v>0</v>
      </c>
      <c r="AD224" s="26">
        <v>0</v>
      </c>
      <c r="AE224" s="26">
        <v>0</v>
      </c>
      <c r="AF224" s="26">
        <v>0</v>
      </c>
      <c r="AG224" s="26">
        <v>0</v>
      </c>
      <c r="AH224" s="26">
        <v>134.46069287874599</v>
      </c>
      <c r="AI224" s="26">
        <v>1067.6223000766799</v>
      </c>
      <c r="AJ224" s="26">
        <v>1301.15123593004</v>
      </c>
      <c r="AK224" s="26">
        <v>1824.3558207409401</v>
      </c>
      <c r="AL224" s="26">
        <v>1212.08184372387</v>
      </c>
      <c r="AM224" s="26">
        <v>1112.1338164414999</v>
      </c>
      <c r="AN224" s="26">
        <v>45.667898945677599</v>
      </c>
      <c r="AQ224" s="26">
        <v>134.46069287874599</v>
      </c>
      <c r="AR224" s="26">
        <v>2368.77353600672</v>
      </c>
      <c r="AS224" s="26">
        <v>3036.43766446481</v>
      </c>
      <c r="AT224" s="26">
        <v>1157.8017153871699</v>
      </c>
      <c r="AU224" s="26">
        <f t="shared" si="34"/>
        <v>134.46069287874599</v>
      </c>
      <c r="AV224" s="26">
        <f t="shared" si="35"/>
        <v>2234.3128431279738</v>
      </c>
      <c r="AW224" s="26">
        <f t="shared" si="36"/>
        <v>667.66412845809009</v>
      </c>
      <c r="AX224" s="26">
        <v>0</v>
      </c>
      <c r="AY224" s="26">
        <v>0</v>
      </c>
      <c r="AZ224" s="26">
        <v>0</v>
      </c>
      <c r="BA224" s="26">
        <v>0</v>
      </c>
      <c r="BB224" s="26">
        <v>134.46069287874599</v>
      </c>
      <c r="BC224" s="26">
        <v>183.79095629339599</v>
      </c>
      <c r="BD224" s="26">
        <v>431.11900173240099</v>
      </c>
      <c r="BE224" s="26">
        <v>-79.858108484136494</v>
      </c>
      <c r="BF224" s="26">
        <v>-37.873848910773503</v>
      </c>
      <c r="BG224" s="26">
        <v>229.21298830222901</v>
      </c>
      <c r="BH224" s="26">
        <v>102.652457117219</v>
      </c>
      <c r="BI224" s="26">
        <v>-265.81012762859598</v>
      </c>
      <c r="BJ224" s="26">
        <v>-183.30617887710201</v>
      </c>
      <c r="BK224" s="26">
        <v>-2.24638578910037</v>
      </c>
      <c r="BL224" s="26">
        <v>87.850923172930493</v>
      </c>
      <c r="BM224" s="26" t="s">
        <v>409</v>
      </c>
      <c r="BN224" s="4" t="s">
        <v>409</v>
      </c>
      <c r="BO224" s="27">
        <v>206</v>
      </c>
      <c r="BP224" s="4" t="s">
        <v>253</v>
      </c>
      <c r="CI224" s="26">
        <v>134.46069287874599</v>
      </c>
      <c r="CJ224" s="26">
        <v>61.5001215287325</v>
      </c>
      <c r="CK224" s="28">
        <v>0.45738364284789101</v>
      </c>
      <c r="CL224" s="4">
        <v>51.709882268554402</v>
      </c>
      <c r="CM224" s="28">
        <v>0.38457248108326603</v>
      </c>
      <c r="CN224" s="4">
        <v>6.9821428571428603</v>
      </c>
      <c r="CO224" s="26">
        <v>318.25164917214198</v>
      </c>
      <c r="CP224" s="26">
        <v>38.639719564436298</v>
      </c>
      <c r="CQ224" s="28">
        <v>0.121412472378222</v>
      </c>
      <c r="CR224" s="4">
        <v>-3.8365665957519699</v>
      </c>
      <c r="CS224" s="28">
        <v>-1.2055135003170901E-2</v>
      </c>
      <c r="CT224" s="4">
        <v>35.481720430107501</v>
      </c>
      <c r="CU224" s="26">
        <v>749.37065090454303</v>
      </c>
      <c r="CV224" s="26">
        <v>255.54005045578299</v>
      </c>
      <c r="CW224" s="28">
        <v>0.34100621654628299</v>
      </c>
      <c r="CX224" s="4">
        <v>179.82024464246501</v>
      </c>
      <c r="CY224" s="28">
        <v>0.23996168574978199</v>
      </c>
      <c r="CZ224" s="4">
        <v>64.118279569892493</v>
      </c>
      <c r="DA224" s="26">
        <v>669.51254242040602</v>
      </c>
      <c r="DB224" s="26">
        <v>151.26136536751901</v>
      </c>
      <c r="DC224" s="28">
        <v>0.22592760521062399</v>
      </c>
      <c r="DD224" s="4">
        <v>71.586001309883102</v>
      </c>
      <c r="DE224" s="28">
        <v>0.10692256944296701</v>
      </c>
      <c r="DF224" s="4">
        <v>66.050537634408599</v>
      </c>
      <c r="DG224" s="26">
        <v>631.63869350963296</v>
      </c>
      <c r="DH224" s="26">
        <v>172.35916203789199</v>
      </c>
      <c r="DI224" s="28">
        <v>0.27287619300235799</v>
      </c>
      <c r="DJ224" s="4">
        <v>102.92373291616001</v>
      </c>
      <c r="DK224" s="28">
        <v>0.16294716263228701</v>
      </c>
      <c r="DL224" s="4">
        <v>62.902534562211997</v>
      </c>
      <c r="DM224" s="26">
        <v>861.33231515616103</v>
      </c>
      <c r="DN224" s="26">
        <v>295.65816752412201</v>
      </c>
      <c r="DO224" s="28">
        <v>0.34325679220629102</v>
      </c>
      <c r="DP224" s="4">
        <v>204.042178604317</v>
      </c>
      <c r="DQ224" s="28">
        <v>0.23689135425892299</v>
      </c>
      <c r="DR224" s="4">
        <v>82.964516129032205</v>
      </c>
      <c r="DS224" s="26">
        <v>963.57945040670199</v>
      </c>
      <c r="DT224" s="26">
        <v>474.38891498944503</v>
      </c>
      <c r="DU224" s="28">
        <v>0.492319460309389</v>
      </c>
      <c r="DV224" s="4">
        <v>366.372966467092</v>
      </c>
      <c r="DW224" s="28">
        <v>0.38022081761130899</v>
      </c>
      <c r="DX224" s="4">
        <v>93.605376344085997</v>
      </c>
      <c r="DY224" s="26">
        <v>697.68553082662299</v>
      </c>
      <c r="DZ224" s="26">
        <v>340.27479809474301</v>
      </c>
      <c r="EA224" s="28">
        <v>0.48771944244218901</v>
      </c>
      <c r="EB224" s="4">
        <v>264.35399662691702</v>
      </c>
      <c r="EC224" s="28">
        <v>0.37890136020695198</v>
      </c>
      <c r="ED224" s="4">
        <v>72.368817204301095</v>
      </c>
      <c r="EE224" s="26">
        <v>514.36345341837705</v>
      </c>
      <c r="EF224" s="26">
        <v>246.323495903034</v>
      </c>
      <c r="EG224" s="28">
        <v>0.47888996441331</v>
      </c>
      <c r="EH224" s="4">
        <v>180.323464458583</v>
      </c>
      <c r="EI224" s="28">
        <v>0.35057596580819</v>
      </c>
      <c r="EJ224" s="4">
        <v>65.061059907834107</v>
      </c>
      <c r="EK224" s="26">
        <v>512.13731432171301</v>
      </c>
      <c r="EL224" s="26">
        <v>248.711667243503</v>
      </c>
      <c r="EM224" s="28">
        <v>0.48563473171819699</v>
      </c>
      <c r="EN224" s="4">
        <v>178.00760892416801</v>
      </c>
      <c r="EO224" s="28">
        <v>0.34757789355756202</v>
      </c>
      <c r="EP224" s="4">
        <v>71.762365591397895</v>
      </c>
      <c r="EQ224" s="26">
        <v>599.98339932758699</v>
      </c>
      <c r="ER224" s="26">
        <v>334.005020308349</v>
      </c>
      <c r="ES224" s="28">
        <v>0.55669043623986103</v>
      </c>
      <c r="ET224" s="4">
        <v>264.15925436068397</v>
      </c>
      <c r="EU224" s="28">
        <v>0.44027760544163802</v>
      </c>
      <c r="EV224" s="4">
        <v>69.017204301075296</v>
      </c>
      <c r="EW224" s="26">
        <v>45.655432319127698</v>
      </c>
      <c r="EX224" s="26">
        <v>-28.464550048817699</v>
      </c>
      <c r="EY224" s="28">
        <v>-0.62346469199662502</v>
      </c>
      <c r="EZ224" s="4">
        <v>-34.252628683024398</v>
      </c>
      <c r="FA224" s="28">
        <v>-0.75024212767500098</v>
      </c>
      <c r="FB224" s="4">
        <v>8.4193548387096797</v>
      </c>
      <c r="FC224" s="4">
        <v>0</v>
      </c>
      <c r="FD224" s="4">
        <v>0</v>
      </c>
      <c r="FF224" s="4">
        <v>0</v>
      </c>
      <c r="FH224" s="4">
        <v>0</v>
      </c>
      <c r="FI224" s="4">
        <v>134.46069287874599</v>
      </c>
      <c r="FJ224" s="4">
        <v>61.5001215287325</v>
      </c>
      <c r="FK224" s="28">
        <v>0.45738364284789101</v>
      </c>
      <c r="FL224" s="4">
        <v>51.709882268554402</v>
      </c>
      <c r="FM224" s="28">
        <v>0.38457248108326603</v>
      </c>
      <c r="FN224" s="4">
        <v>6.9821428571428603</v>
      </c>
      <c r="FO224" s="4">
        <v>1067.6223000766799</v>
      </c>
      <c r="FP224" s="4">
        <v>294.17977002022002</v>
      </c>
      <c r="FQ224" s="28">
        <v>0.27554667038997699</v>
      </c>
      <c r="FR224" s="4">
        <v>175.98367804671301</v>
      </c>
      <c r="FS224" s="28">
        <v>0.16483701964081601</v>
      </c>
      <c r="FT224" s="4">
        <v>99.6</v>
      </c>
      <c r="FU224" s="4">
        <v>1301.15123593004</v>
      </c>
      <c r="FV224" s="4">
        <v>323.620527405411</v>
      </c>
      <c r="FW224" s="28">
        <v>0.248718610465057</v>
      </c>
      <c r="FX224" s="4">
        <v>174.50973422604301</v>
      </c>
      <c r="FY224" s="28">
        <v>0.13411948542730801</v>
      </c>
      <c r="FZ224" s="4">
        <v>128.95307219662101</v>
      </c>
      <c r="GA224" s="4">
        <v>1824.91176556286</v>
      </c>
      <c r="GB224" s="4">
        <v>551.19821797990596</v>
      </c>
      <c r="GC224" s="28">
        <v>0.30204102378061998</v>
      </c>
      <c r="GD224" s="4">
        <v>570.41514507140903</v>
      </c>
      <c r="GE224" s="28">
        <v>0.312571355961133</v>
      </c>
      <c r="GF224" s="4">
        <v>176.56989247311799</v>
      </c>
      <c r="GG224" s="4">
        <v>1212.0489842449999</v>
      </c>
      <c r="GH224" s="4">
        <v>586.59829399777698</v>
      </c>
      <c r="GI224" s="28">
        <v>0.48397243149638602</v>
      </c>
      <c r="GJ224" s="4">
        <v>444.6774610855</v>
      </c>
      <c r="GK224" s="28">
        <v>0.366880767085907</v>
      </c>
      <c r="GL224" s="4">
        <v>137.42987711213499</v>
      </c>
      <c r="GM224" s="4">
        <v>1112.1207136492999</v>
      </c>
      <c r="GN224" s="4">
        <v>582.71668755185203</v>
      </c>
      <c r="GO224" s="28">
        <v>0.52396891848163896</v>
      </c>
      <c r="GP224" s="4">
        <v>442.16686328485201</v>
      </c>
      <c r="GQ224" s="28">
        <v>0.39758891086016201</v>
      </c>
      <c r="GR224" s="4">
        <v>140.77956989247301</v>
      </c>
      <c r="GS224" s="4">
        <v>45.655432319127698</v>
      </c>
      <c r="GT224" s="4">
        <v>-28.464550048817699</v>
      </c>
      <c r="GU224" s="28">
        <v>-0.62346469199662502</v>
      </c>
      <c r="GV224" s="4">
        <v>-34.252628683024398</v>
      </c>
      <c r="GW224" s="28">
        <v>-0.75024212767500098</v>
      </c>
      <c r="GX224" s="4">
        <v>8.4193548387096797</v>
      </c>
    </row>
    <row r="225" spans="1:206" x14ac:dyDescent="0.25">
      <c r="A225" s="4" t="s">
        <v>220</v>
      </c>
      <c r="B225" s="4" t="s">
        <v>644</v>
      </c>
      <c r="C225" s="4" t="s">
        <v>645</v>
      </c>
      <c r="D225" s="25" t="s">
        <v>237</v>
      </c>
      <c r="V225" s="26">
        <v>267.38880119271698</v>
      </c>
      <c r="W225" s="26">
        <v>1111.0898510889899</v>
      </c>
      <c r="X225" s="26">
        <v>880.51186633940199</v>
      </c>
      <c r="Y225" s="26">
        <v>768.77163481168498</v>
      </c>
      <c r="Z225" s="26">
        <v>29.196102290599999</v>
      </c>
      <c r="AA225" s="26">
        <v>0</v>
      </c>
      <c r="AB225" s="26">
        <v>0</v>
      </c>
      <c r="AC225" s="26">
        <v>0</v>
      </c>
      <c r="AD225" s="26">
        <v>0</v>
      </c>
      <c r="AE225" s="26">
        <v>0</v>
      </c>
      <c r="AF225" s="26">
        <v>0</v>
      </c>
      <c r="AG225" s="26">
        <v>0</v>
      </c>
      <c r="AH225" s="26">
        <v>0</v>
      </c>
      <c r="AI225" s="26">
        <v>0</v>
      </c>
      <c r="AJ225" s="26">
        <v>0</v>
      </c>
      <c r="AK225" s="26">
        <v>1378.4786522817001</v>
      </c>
      <c r="AL225" s="26">
        <v>1649.2835011510899</v>
      </c>
      <c r="AM225" s="26">
        <v>29.196102290599999</v>
      </c>
      <c r="AN225" s="26">
        <v>0</v>
      </c>
      <c r="AS225" s="26">
        <v>3027.76215343279</v>
      </c>
      <c r="AT225" s="26">
        <v>29.196102290599999</v>
      </c>
      <c r="AU225" s="26">
        <f t="shared" si="34"/>
        <v>0</v>
      </c>
      <c r="AV225" s="26">
        <f t="shared" si="35"/>
        <v>0</v>
      </c>
      <c r="AW225" s="26">
        <f t="shared" si="36"/>
        <v>3027.76215343279</v>
      </c>
      <c r="AX225" s="26">
        <v>0</v>
      </c>
      <c r="AY225" s="26">
        <v>0</v>
      </c>
      <c r="AZ225" s="26">
        <v>0</v>
      </c>
      <c r="BA225" s="26">
        <v>0</v>
      </c>
      <c r="BB225" s="26">
        <v>0</v>
      </c>
      <c r="BC225" s="26">
        <v>0</v>
      </c>
      <c r="BD225" s="26">
        <v>0</v>
      </c>
      <c r="BE225" s="26">
        <v>0</v>
      </c>
      <c r="BF225" s="26">
        <v>0</v>
      </c>
      <c r="BG225" s="26">
        <v>267.38880119271698</v>
      </c>
      <c r="BH225" s="26">
        <v>843.701049896271</v>
      </c>
      <c r="BI225" s="26">
        <v>-230.577984749585</v>
      </c>
      <c r="BJ225" s="26">
        <v>-111.740231527718</v>
      </c>
      <c r="BK225" s="26">
        <v>-739.57553252108403</v>
      </c>
      <c r="BL225" s="26">
        <v>-29.196102290599999</v>
      </c>
      <c r="BM225" s="26" t="s">
        <v>409</v>
      </c>
      <c r="BN225" s="4" t="s">
        <v>409</v>
      </c>
      <c r="BO225" s="27">
        <v>207</v>
      </c>
      <c r="BP225" s="4" t="s">
        <v>253</v>
      </c>
      <c r="DM225" s="26">
        <v>267.38880119271698</v>
      </c>
      <c r="DN225" s="26">
        <v>149.69871353419001</v>
      </c>
      <c r="DO225" s="28">
        <v>0.55985408837783202</v>
      </c>
      <c r="DP225" s="4">
        <v>110.668030922546</v>
      </c>
      <c r="DQ225" s="28">
        <v>0.41388431538231601</v>
      </c>
      <c r="DR225" s="4">
        <v>21.6967741935484</v>
      </c>
      <c r="DS225" s="26">
        <v>1111.0898510889899</v>
      </c>
      <c r="DT225" s="26">
        <v>866.48320437878101</v>
      </c>
      <c r="DU225" s="28">
        <v>0.77984980560261097</v>
      </c>
      <c r="DV225" s="4">
        <v>856.24737072206801</v>
      </c>
      <c r="DW225" s="28">
        <v>0.77063737904081597</v>
      </c>
      <c r="DX225" s="4">
        <v>44.0741935483871</v>
      </c>
      <c r="DY225" s="26">
        <v>880.51186633940199</v>
      </c>
      <c r="DZ225" s="26">
        <v>598.05909275499903</v>
      </c>
      <c r="EA225" s="28">
        <v>0.67921752746086295</v>
      </c>
      <c r="EB225" s="4">
        <v>560.21129087533302</v>
      </c>
      <c r="EC225" s="28">
        <v>0.63623366395313796</v>
      </c>
      <c r="ED225" s="4">
        <v>53.958064516128999</v>
      </c>
      <c r="EE225" s="26">
        <v>768.77163481168498</v>
      </c>
      <c r="EF225" s="26">
        <v>523.568967559577</v>
      </c>
      <c r="EG225" s="28">
        <v>0.68104615707866001</v>
      </c>
      <c r="EH225" s="4">
        <v>465.48992263598598</v>
      </c>
      <c r="EI225" s="28">
        <v>0.60549830607370303</v>
      </c>
      <c r="EJ225" s="4">
        <v>47.2626728110599</v>
      </c>
      <c r="EK225" s="26">
        <v>29.196102290599999</v>
      </c>
      <c r="EL225" s="26">
        <v>25.739444340091399</v>
      </c>
      <c r="EM225" s="28">
        <v>0.88160549938813304</v>
      </c>
      <c r="EN225" s="4">
        <v>15.708665921251599</v>
      </c>
      <c r="EO225" s="28">
        <v>0.53803983027930502</v>
      </c>
      <c r="EP225" s="4">
        <v>6.6</v>
      </c>
      <c r="EQ225" s="26">
        <v>0</v>
      </c>
      <c r="ER225" s="26">
        <v>1.5990254598611298E-2</v>
      </c>
      <c r="ET225" s="4">
        <v>-420.68007754092201</v>
      </c>
      <c r="EV225" s="4">
        <v>0</v>
      </c>
      <c r="EW225" s="26">
        <v>0</v>
      </c>
      <c r="EX225" s="26">
        <v>0</v>
      </c>
      <c r="EZ225" s="4">
        <v>369.685181564044</v>
      </c>
      <c r="FB225" s="4">
        <v>0</v>
      </c>
      <c r="FC225" s="4">
        <v>0</v>
      </c>
      <c r="FD225" s="4">
        <v>0</v>
      </c>
      <c r="FF225" s="4">
        <v>0</v>
      </c>
      <c r="FH225" s="4">
        <v>0</v>
      </c>
      <c r="FI225" s="4">
        <v>0</v>
      </c>
      <c r="FJ225" s="4">
        <v>0</v>
      </c>
      <c r="FL225" s="4">
        <v>0</v>
      </c>
      <c r="FN225" s="4">
        <v>0</v>
      </c>
      <c r="FO225" s="4">
        <v>0</v>
      </c>
      <c r="FP225" s="4">
        <v>0</v>
      </c>
      <c r="FR225" s="4">
        <v>0</v>
      </c>
      <c r="FT225" s="4">
        <v>0</v>
      </c>
      <c r="FU225" s="4">
        <v>0</v>
      </c>
      <c r="FV225" s="4">
        <v>0</v>
      </c>
      <c r="FX225" s="4">
        <v>0</v>
      </c>
      <c r="FZ225" s="4">
        <v>0</v>
      </c>
      <c r="GA225" s="4">
        <v>1378.4786522817001</v>
      </c>
      <c r="GB225" s="4">
        <v>149.69871353419001</v>
      </c>
      <c r="GC225" s="28">
        <v>0.10859704884540899</v>
      </c>
      <c r="GD225" s="4">
        <v>966.91540164461401</v>
      </c>
      <c r="GE225" s="28">
        <v>0.70143661640616795</v>
      </c>
      <c r="GF225" s="4">
        <v>65.770967741935493</v>
      </c>
      <c r="GG225" s="4">
        <v>1649.2835011510899</v>
      </c>
      <c r="GH225" s="4">
        <v>1121.6280603145799</v>
      </c>
      <c r="GI225" s="28">
        <v>0.68006989673500995</v>
      </c>
      <c r="GJ225" s="4">
        <v>1025.70121351132</v>
      </c>
      <c r="GK225" s="28">
        <v>0.62190715713547795</v>
      </c>
      <c r="GL225" s="4">
        <v>101.220737327189</v>
      </c>
      <c r="GM225" s="4">
        <v>29.196102290599999</v>
      </c>
      <c r="GN225" s="4">
        <v>25.755434594690001</v>
      </c>
      <c r="GO225" s="28">
        <v>0.88215318395367703</v>
      </c>
      <c r="GP225" s="4">
        <v>-404.97141161967102</v>
      </c>
      <c r="GQ225" s="28">
        <v>-13.8707354697156</v>
      </c>
      <c r="GR225" s="4">
        <v>6.6</v>
      </c>
      <c r="GS225" s="4">
        <v>0</v>
      </c>
      <c r="GT225" s="4">
        <v>0</v>
      </c>
      <c r="GV225" s="4">
        <v>369.685181564044</v>
      </c>
      <c r="GX225" s="4">
        <v>0</v>
      </c>
    </row>
    <row r="226" spans="1:206" x14ac:dyDescent="0.25">
      <c r="A226" s="4" t="s">
        <v>220</v>
      </c>
      <c r="B226" s="4" t="s">
        <v>646</v>
      </c>
      <c r="C226" s="4" t="s">
        <v>647</v>
      </c>
      <c r="D226" s="25" t="s">
        <v>244</v>
      </c>
      <c r="E226" s="4" t="s">
        <v>245</v>
      </c>
      <c r="F226" s="26">
        <v>605.95711747475798</v>
      </c>
      <c r="G226" s="26">
        <v>766.17161355845894</v>
      </c>
      <c r="H226" s="26">
        <v>931.65273556351804</v>
      </c>
      <c r="I226" s="26">
        <v>778.73586796065695</v>
      </c>
      <c r="J226" s="26">
        <v>1004.4183403980099</v>
      </c>
      <c r="K226" s="26">
        <v>700.20291559958605</v>
      </c>
      <c r="L226" s="26">
        <v>960.423239465253</v>
      </c>
      <c r="M226" s="26">
        <v>1014.26776412529</v>
      </c>
      <c r="N226" s="26">
        <v>1023.78337004379</v>
      </c>
      <c r="O226" s="26">
        <v>1050.7748257021899</v>
      </c>
      <c r="P226" s="26">
        <v>840.75656309726401</v>
      </c>
      <c r="Q226" s="26">
        <v>701.68328019396802</v>
      </c>
      <c r="R226" s="26">
        <v>643.06264025560597</v>
      </c>
      <c r="S226" s="26">
        <v>667.03741965459005</v>
      </c>
      <c r="T226" s="26">
        <v>711.67552139372106</v>
      </c>
      <c r="U226" s="26">
        <v>684.02910533049396</v>
      </c>
      <c r="V226" s="26">
        <v>731.87465361533998</v>
      </c>
      <c r="W226" s="26">
        <v>774.49106220126396</v>
      </c>
      <c r="X226" s="26">
        <v>755.28529630676599</v>
      </c>
      <c r="Y226" s="26">
        <v>694.25156777102995</v>
      </c>
      <c r="Z226" s="26">
        <v>661.70877991388602</v>
      </c>
      <c r="AA226" s="26">
        <v>746.570443828051</v>
      </c>
      <c r="AB226" s="26">
        <v>495.16220572044898</v>
      </c>
      <c r="AC226" s="26">
        <v>1372.12873103322</v>
      </c>
      <c r="AD226" s="26">
        <v>1710.3886035241801</v>
      </c>
      <c r="AE226" s="26">
        <v>1704.6212559976</v>
      </c>
      <c r="AF226" s="26">
        <v>1974.69100359054</v>
      </c>
      <c r="AG226" s="26">
        <v>2074.5581957459799</v>
      </c>
      <c r="AH226" s="26">
        <v>1542.4398432912301</v>
      </c>
      <c r="AI226" s="26">
        <v>1310.1000599101999</v>
      </c>
      <c r="AJ226" s="26">
        <v>1395.7046267242199</v>
      </c>
      <c r="AK226" s="26">
        <v>1506.3657158166</v>
      </c>
      <c r="AL226" s="26">
        <v>1449.5368640777999</v>
      </c>
      <c r="AM226" s="26">
        <v>1408.2792237419401</v>
      </c>
      <c r="AN226" s="26">
        <v>495.16220572044898</v>
      </c>
      <c r="AO226" s="26">
        <v>3082.5173345573899</v>
      </c>
      <c r="AP226" s="26">
        <v>3679.31225958814</v>
      </c>
      <c r="AQ226" s="26">
        <v>3616.9980390372102</v>
      </c>
      <c r="AR226" s="26">
        <v>2705.8046866344098</v>
      </c>
      <c r="AS226" s="26">
        <v>2955.9025798943999</v>
      </c>
      <c r="AT226" s="26">
        <v>1903.44142946239</v>
      </c>
      <c r="AU226" s="26">
        <f t="shared" si="34"/>
        <v>-62.314220550929804</v>
      </c>
      <c r="AV226" s="26">
        <f t="shared" si="35"/>
        <v>-911.19335240280043</v>
      </c>
      <c r="AW226" s="26">
        <f t="shared" si="36"/>
        <v>250.09789325999009</v>
      </c>
      <c r="AX226" s="26">
        <v>53.844524660037699</v>
      </c>
      <c r="AY226" s="26">
        <v>9.5156059185028408</v>
      </c>
      <c r="AZ226" s="26">
        <v>26.991455658395999</v>
      </c>
      <c r="BA226" s="26">
        <v>-210.01826260492501</v>
      </c>
      <c r="BB226" s="26">
        <v>-139.07328290329599</v>
      </c>
      <c r="BC226" s="26">
        <v>-58.620639938362402</v>
      </c>
      <c r="BD226" s="26">
        <v>23.974779398984101</v>
      </c>
      <c r="BE226" s="26">
        <v>44.6381017391315</v>
      </c>
      <c r="BF226" s="26">
        <v>-27.6464160632271</v>
      </c>
      <c r="BG226" s="26">
        <v>47.845548284846203</v>
      </c>
      <c r="BH226" s="26">
        <v>42.616408585923999</v>
      </c>
      <c r="BI226" s="26">
        <v>-19.205765894498501</v>
      </c>
      <c r="BJ226" s="26">
        <v>-61.033728535736302</v>
      </c>
      <c r="BK226" s="26">
        <v>-32.542787857142997</v>
      </c>
      <c r="BL226" s="26">
        <v>84.861663914164893</v>
      </c>
      <c r="BM226" s="26" t="s">
        <v>409</v>
      </c>
      <c r="BN226" s="4" t="s">
        <v>409</v>
      </c>
      <c r="BO226" s="27">
        <v>208</v>
      </c>
      <c r="BP226" s="4" t="s">
        <v>253</v>
      </c>
      <c r="BQ226" s="26">
        <v>1023.78337004379</v>
      </c>
      <c r="BR226" s="26">
        <v>452.67404556461997</v>
      </c>
      <c r="BS226" s="28">
        <v>0.44215803734461501</v>
      </c>
      <c r="BT226" s="4">
        <v>257.42452739021701</v>
      </c>
      <c r="BU226" s="28">
        <v>0.251444333755104</v>
      </c>
      <c r="BV226" s="4">
        <v>156.84946236559099</v>
      </c>
      <c r="BW226" s="26">
        <v>1050.7748257021899</v>
      </c>
      <c r="BX226" s="26">
        <v>493.71543725146603</v>
      </c>
      <c r="BY226" s="28">
        <v>0.46985845604127102</v>
      </c>
      <c r="BZ226" s="4">
        <v>287.039643767717</v>
      </c>
      <c r="CA226" s="28">
        <v>0.27316950953397701</v>
      </c>
      <c r="CB226" s="4">
        <v>152.29956989247299</v>
      </c>
      <c r="CC226" s="26">
        <v>840.75656309726401</v>
      </c>
      <c r="CD226" s="26">
        <v>389.235178341986</v>
      </c>
      <c r="CE226" s="28">
        <v>0.46295823955043802</v>
      </c>
      <c r="CF226" s="4">
        <v>270.88781418469898</v>
      </c>
      <c r="CG226" s="28">
        <v>0.32219530132096103</v>
      </c>
      <c r="CH226" s="4">
        <v>136.32249462365601</v>
      </c>
      <c r="CI226" s="26">
        <v>701.68328019396802</v>
      </c>
      <c r="CJ226" s="26">
        <v>259.40307632431501</v>
      </c>
      <c r="CK226" s="28">
        <v>0.36968684254897299</v>
      </c>
      <c r="CL226" s="4">
        <v>157.07472868764501</v>
      </c>
      <c r="CM226" s="28">
        <v>0.223854170565707</v>
      </c>
      <c r="CN226" s="4">
        <v>119.78160138248801</v>
      </c>
      <c r="CO226" s="26">
        <v>643.06264025560597</v>
      </c>
      <c r="CP226" s="26">
        <v>264.85958103948502</v>
      </c>
      <c r="CQ226" s="28">
        <v>0.41187213260314398</v>
      </c>
      <c r="CR226" s="4">
        <v>145.55490035880399</v>
      </c>
      <c r="CS226" s="28">
        <v>0.22634637941484001</v>
      </c>
      <c r="CT226" s="4">
        <v>123.19296774193501</v>
      </c>
      <c r="CU226" s="26">
        <v>667.03741965459005</v>
      </c>
      <c r="CV226" s="26">
        <v>276.26917863303902</v>
      </c>
      <c r="CW226" s="28">
        <v>0.414173433892358</v>
      </c>
      <c r="CX226" s="4">
        <v>156.97986032512</v>
      </c>
      <c r="CY226" s="28">
        <v>0.23533891158071599</v>
      </c>
      <c r="CZ226" s="4">
        <v>132.540107526882</v>
      </c>
      <c r="DA226" s="26">
        <v>711.67552139372106</v>
      </c>
      <c r="DB226" s="26">
        <v>343.48525520900898</v>
      </c>
      <c r="DC226" s="28">
        <v>0.48264306539072599</v>
      </c>
      <c r="DD226" s="4">
        <v>233.09164722982001</v>
      </c>
      <c r="DE226" s="28">
        <v>0.32752517154635402</v>
      </c>
      <c r="DF226" s="4">
        <v>128.64588172043</v>
      </c>
      <c r="DG226" s="26">
        <v>684.02910533049396</v>
      </c>
      <c r="DH226" s="26">
        <v>340.07112057652802</v>
      </c>
      <c r="DI226" s="28">
        <v>0.49715884591229598</v>
      </c>
      <c r="DJ226" s="4">
        <v>200.498366130943</v>
      </c>
      <c r="DK226" s="28">
        <v>0.29311379379693298</v>
      </c>
      <c r="DL226" s="4">
        <v>136.36774193548399</v>
      </c>
      <c r="DM226" s="26">
        <v>732.09627745001001</v>
      </c>
      <c r="DN226" s="26">
        <v>380.80488092224101</v>
      </c>
      <c r="DO226" s="28">
        <v>0.52015683271691504</v>
      </c>
      <c r="DP226" s="4">
        <v>231.58837044229</v>
      </c>
      <c r="DQ226" s="28">
        <v>0.31633594866640202</v>
      </c>
      <c r="DR226" s="4">
        <v>140.780204301075</v>
      </c>
      <c r="DS226" s="26">
        <v>774.60137548672799</v>
      </c>
      <c r="DT226" s="26">
        <v>417.61357508067903</v>
      </c>
      <c r="DU226" s="28">
        <v>0.53913353151260301</v>
      </c>
      <c r="DV226" s="4">
        <v>266.89042463550902</v>
      </c>
      <c r="DW226" s="28">
        <v>0.34455196321824999</v>
      </c>
      <c r="DX226" s="4">
        <v>139.17311827956999</v>
      </c>
      <c r="DY226" s="26">
        <v>755.26193433371895</v>
      </c>
      <c r="DZ226" s="26">
        <v>387.02005772371001</v>
      </c>
      <c r="EA226" s="28">
        <v>0.51243156861219696</v>
      </c>
      <c r="EB226" s="4">
        <v>229.11220142643799</v>
      </c>
      <c r="EC226" s="28">
        <v>0.30335462574127597</v>
      </c>
      <c r="ED226" s="4">
        <v>145.87634408602199</v>
      </c>
      <c r="EE226" s="26">
        <v>694.21340208788899</v>
      </c>
      <c r="EF226" s="26">
        <v>310.56413380293901</v>
      </c>
      <c r="EG226" s="28">
        <v>0.44736119018863402</v>
      </c>
      <c r="EH226" s="4">
        <v>176.180200265167</v>
      </c>
      <c r="EI226" s="28">
        <v>0.25378392254498999</v>
      </c>
      <c r="EJ226" s="4">
        <v>126.042857142857</v>
      </c>
      <c r="EK226" s="26">
        <v>661.70624918656699</v>
      </c>
      <c r="EL226" s="26">
        <v>326.16385239776702</v>
      </c>
      <c r="EM226" s="28">
        <v>0.492913362687324</v>
      </c>
      <c r="EN226" s="4">
        <v>186.33114828532001</v>
      </c>
      <c r="EO226" s="28">
        <v>0.28159194282111799</v>
      </c>
      <c r="EP226" s="4">
        <v>126.068279569892</v>
      </c>
      <c r="EQ226" s="26">
        <v>746.56448453031203</v>
      </c>
      <c r="ER226" s="26">
        <v>410.08064759308502</v>
      </c>
      <c r="ES226" s="28">
        <v>0.54929032399804101</v>
      </c>
      <c r="ET226" s="4">
        <v>287.81896305533502</v>
      </c>
      <c r="EU226" s="28">
        <v>0.385524584974614</v>
      </c>
      <c r="EV226" s="4">
        <v>116.903225806452</v>
      </c>
      <c r="EW226" s="26">
        <v>495.16127815332402</v>
      </c>
      <c r="EX226" s="26">
        <v>256.40618798912601</v>
      </c>
      <c r="EY226" s="28">
        <v>0.51782358456093003</v>
      </c>
      <c r="EZ226" s="4">
        <v>173.73238192111299</v>
      </c>
      <c r="FA226" s="28">
        <v>0.35086019361012699</v>
      </c>
      <c r="FB226" s="4">
        <v>75.861290322580601</v>
      </c>
      <c r="FC226" s="4">
        <v>2074.5581957459799</v>
      </c>
      <c r="FD226" s="4">
        <v>946.389482816086</v>
      </c>
      <c r="FE226" s="28">
        <v>0.45618844762066402</v>
      </c>
      <c r="FF226" s="4">
        <v>544.46417115793395</v>
      </c>
      <c r="FG226" s="28">
        <v>0.26244825152381501</v>
      </c>
      <c r="FH226" s="4">
        <v>309.14903225806398</v>
      </c>
      <c r="FI226" s="4">
        <v>1542.4398432912301</v>
      </c>
      <c r="FJ226" s="4">
        <v>648.63825466630101</v>
      </c>
      <c r="FK226" s="28">
        <v>0.42052742444868901</v>
      </c>
      <c r="FL226" s="4">
        <v>427.96254287234399</v>
      </c>
      <c r="FM226" s="28">
        <v>0.27745817429039199</v>
      </c>
      <c r="FN226" s="4">
        <v>256.104096006144</v>
      </c>
      <c r="FO226" s="4">
        <v>1310.1000599101999</v>
      </c>
      <c r="FP226" s="4">
        <v>541.12875967252398</v>
      </c>
      <c r="FQ226" s="28">
        <v>0.41304384010914202</v>
      </c>
      <c r="FR226" s="4">
        <v>302.53476068392399</v>
      </c>
      <c r="FS226" s="28">
        <v>0.23092492698966999</v>
      </c>
      <c r="FT226" s="4">
        <v>255.733075268817</v>
      </c>
      <c r="FU226" s="4">
        <v>1395.7046267242199</v>
      </c>
      <c r="FV226" s="4">
        <v>683.55637578553797</v>
      </c>
      <c r="FW226" s="28">
        <v>0.48975718980732802</v>
      </c>
      <c r="FX226" s="4">
        <v>433.59001336076301</v>
      </c>
      <c r="FY226" s="28">
        <v>0.31066029664057099</v>
      </c>
      <c r="FZ226" s="4">
        <v>265.01362365591399</v>
      </c>
      <c r="GA226" s="4">
        <v>1506.69765293674</v>
      </c>
      <c r="GB226" s="4">
        <v>657.07405955527997</v>
      </c>
      <c r="GC226" s="28">
        <v>0.43610213255098801</v>
      </c>
      <c r="GD226" s="4">
        <v>498.47879507779902</v>
      </c>
      <c r="GE226" s="28">
        <v>0.330841953663499</v>
      </c>
      <c r="GF226" s="4">
        <v>279.95332258064502</v>
      </c>
      <c r="GG226" s="4">
        <v>1449.4753364216101</v>
      </c>
      <c r="GH226" s="4">
        <v>697.58419152664897</v>
      </c>
      <c r="GI226" s="28">
        <v>0.48126668595052402</v>
      </c>
      <c r="GJ226" s="4">
        <v>405.29240169160403</v>
      </c>
      <c r="GK226" s="28">
        <v>0.27961317554541498</v>
      </c>
      <c r="GL226" s="4">
        <v>271.91920122887899</v>
      </c>
      <c r="GM226" s="4">
        <v>1408.2707337168799</v>
      </c>
      <c r="GN226" s="4">
        <v>736.24449999085198</v>
      </c>
      <c r="GO226" s="28">
        <v>0.52280039793745203</v>
      </c>
      <c r="GP226" s="4">
        <v>474.15011134065497</v>
      </c>
      <c r="GQ226" s="28">
        <v>0.33668960093292599</v>
      </c>
      <c r="GR226" s="4">
        <v>242.971505376344</v>
      </c>
      <c r="GS226" s="4">
        <v>495.16127815332402</v>
      </c>
      <c r="GT226" s="4">
        <v>256.40618798912601</v>
      </c>
      <c r="GU226" s="28">
        <v>0.51782358456093003</v>
      </c>
      <c r="GV226" s="4">
        <v>173.73238192111299</v>
      </c>
      <c r="GW226" s="28">
        <v>0.35086019361012699</v>
      </c>
      <c r="GX226" s="4">
        <v>75.861290322580601</v>
      </c>
    </row>
    <row r="227" spans="1:206" x14ac:dyDescent="0.25">
      <c r="A227" s="4" t="s">
        <v>220</v>
      </c>
      <c r="B227" s="4" t="s">
        <v>648</v>
      </c>
      <c r="C227" s="4" t="s">
        <v>649</v>
      </c>
      <c r="D227" s="25" t="s">
        <v>240</v>
      </c>
      <c r="E227" s="4" t="s">
        <v>241</v>
      </c>
      <c r="F227" s="26">
        <v>1904.5328694233899</v>
      </c>
      <c r="G227" s="26">
        <v>1349.15482889994</v>
      </c>
      <c r="H227" s="26">
        <v>1137.3539288961399</v>
      </c>
      <c r="I227" s="26">
        <v>1106.48128967207</v>
      </c>
      <c r="J227" s="26">
        <v>1528.7453846231599</v>
      </c>
      <c r="K227" s="26">
        <v>1002.89794863078</v>
      </c>
      <c r="L227" s="26">
        <v>914.74151709776004</v>
      </c>
      <c r="M227" s="26">
        <v>776.59601917369196</v>
      </c>
      <c r="N227" s="26">
        <v>839.99297171223395</v>
      </c>
      <c r="O227" s="26">
        <v>927.19989578897901</v>
      </c>
      <c r="P227" s="26">
        <v>743.94537203867196</v>
      </c>
      <c r="Q227" s="26">
        <v>749.58545897733404</v>
      </c>
      <c r="R227" s="26">
        <v>999.92703434585599</v>
      </c>
      <c r="S227" s="26">
        <v>1174.8637882235601</v>
      </c>
      <c r="T227" s="26">
        <v>718.40328059353101</v>
      </c>
      <c r="U227" s="26">
        <v>684.476288533245</v>
      </c>
      <c r="V227" s="26">
        <v>628.20458691634599</v>
      </c>
      <c r="W227" s="26">
        <v>728.39568537437299</v>
      </c>
      <c r="X227" s="26">
        <v>794.75080364602604</v>
      </c>
      <c r="Y227" s="26">
        <v>790.82902390669597</v>
      </c>
      <c r="Z227" s="26">
        <v>751.85002750846195</v>
      </c>
      <c r="AA227" s="26">
        <v>443.35238132313401</v>
      </c>
      <c r="AB227" s="26">
        <v>543.16113327574101</v>
      </c>
      <c r="AC227" s="26">
        <v>3253.6876983233301</v>
      </c>
      <c r="AD227" s="26">
        <v>2243.8352185682002</v>
      </c>
      <c r="AE227" s="26">
        <v>2531.64333325394</v>
      </c>
      <c r="AF227" s="26">
        <v>1691.3375362714501</v>
      </c>
      <c r="AG227" s="26">
        <v>1767.19286750121</v>
      </c>
      <c r="AH227" s="26">
        <v>1493.5308310160101</v>
      </c>
      <c r="AI227" s="26">
        <v>2174.79082256941</v>
      </c>
      <c r="AJ227" s="26">
        <v>1402.8795691267801</v>
      </c>
      <c r="AK227" s="26">
        <v>1356.6002722907201</v>
      </c>
      <c r="AL227" s="26">
        <v>1585.57982755272</v>
      </c>
      <c r="AM227" s="26">
        <v>1195.2024088316</v>
      </c>
      <c r="AN227" s="26">
        <v>543.16113327574101</v>
      </c>
      <c r="AO227" s="26">
        <v>5497.5229168915403</v>
      </c>
      <c r="AP227" s="26">
        <v>4222.9808695253896</v>
      </c>
      <c r="AQ227" s="26">
        <v>3260.7236985172199</v>
      </c>
      <c r="AR227" s="26">
        <v>3577.6703916961901</v>
      </c>
      <c r="AS227" s="26">
        <v>2942.1800998434401</v>
      </c>
      <c r="AT227" s="26">
        <v>1738.36354210734</v>
      </c>
      <c r="AU227" s="26">
        <f t="shared" si="34"/>
        <v>-962.25717100816973</v>
      </c>
      <c r="AV227" s="26">
        <f t="shared" si="35"/>
        <v>316.94669317897024</v>
      </c>
      <c r="AW227" s="26">
        <f t="shared" si="36"/>
        <v>-635.49029185275003</v>
      </c>
      <c r="AX227" s="26">
        <v>-138.145497924068</v>
      </c>
      <c r="AY227" s="26">
        <v>63.396952538542102</v>
      </c>
      <c r="AZ227" s="26">
        <v>87.206924076745693</v>
      </c>
      <c r="BA227" s="26">
        <v>-183.25452375030801</v>
      </c>
      <c r="BB227" s="26">
        <v>5.6400869386625301</v>
      </c>
      <c r="BC227" s="26">
        <v>250.341575368522</v>
      </c>
      <c r="BD227" s="26">
        <v>174.9367538777</v>
      </c>
      <c r="BE227" s="26">
        <v>-456.46050763002398</v>
      </c>
      <c r="BF227" s="26">
        <v>-33.9269920602854</v>
      </c>
      <c r="BG227" s="26">
        <v>-56.271701616899598</v>
      </c>
      <c r="BH227" s="26">
        <v>100.191098458027</v>
      </c>
      <c r="BI227" s="26">
        <v>66.355118271653097</v>
      </c>
      <c r="BJ227" s="26">
        <v>-3.9217797393300802</v>
      </c>
      <c r="BK227" s="26">
        <v>-38.9789963982331</v>
      </c>
      <c r="BL227" s="26">
        <v>-308.49764618532799</v>
      </c>
      <c r="BM227" s="26" t="s">
        <v>342</v>
      </c>
      <c r="BN227" s="4" t="s">
        <v>342</v>
      </c>
      <c r="BO227" s="27">
        <v>209</v>
      </c>
      <c r="BP227" s="4" t="s">
        <v>253</v>
      </c>
      <c r="BQ227" s="26">
        <v>845.37980103144503</v>
      </c>
      <c r="BR227" s="26">
        <v>354.91026177460202</v>
      </c>
      <c r="BS227" s="28">
        <v>0.41982344662313498</v>
      </c>
      <c r="BT227" s="4">
        <v>272.08324466904702</v>
      </c>
      <c r="BU227" s="28">
        <v>0.32184734522528202</v>
      </c>
      <c r="BV227" s="4">
        <v>117.527419354839</v>
      </c>
      <c r="BW227" s="26">
        <v>993.71191883516804</v>
      </c>
      <c r="BX227" s="26">
        <v>464.46540057293601</v>
      </c>
      <c r="BY227" s="28">
        <v>0.46740447786656703</v>
      </c>
      <c r="BZ227" s="4">
        <v>507.26844263226002</v>
      </c>
      <c r="CA227" s="28">
        <v>0.51047837206871904</v>
      </c>
      <c r="CB227" s="4">
        <v>117.471505376344</v>
      </c>
      <c r="CC227" s="26">
        <v>816.891541131753</v>
      </c>
      <c r="CD227" s="26">
        <v>325.95646644992797</v>
      </c>
      <c r="CE227" s="28">
        <v>0.399020494199677</v>
      </c>
      <c r="CF227" s="4">
        <v>112.647344213167</v>
      </c>
      <c r="CG227" s="28">
        <v>0.13789755254057501</v>
      </c>
      <c r="CH227" s="4">
        <v>122.881182795699</v>
      </c>
      <c r="CI227" s="26">
        <v>857.067746362913</v>
      </c>
      <c r="CJ227" s="26">
        <v>438.01789390238702</v>
      </c>
      <c r="CK227" s="28">
        <v>0.51106566051654301</v>
      </c>
      <c r="CL227" s="4">
        <v>306.355455791748</v>
      </c>
      <c r="CM227" s="28">
        <v>0.35744602114804802</v>
      </c>
      <c r="CN227" s="4">
        <v>116.091013824885</v>
      </c>
      <c r="CO227" s="26">
        <v>1147.5628971917999</v>
      </c>
      <c r="CP227" s="26">
        <v>671.28762463760802</v>
      </c>
      <c r="CQ227" s="28">
        <v>0.58496804513313705</v>
      </c>
      <c r="CR227" s="4">
        <v>560.86414534749304</v>
      </c>
      <c r="CS227" s="28">
        <v>0.48874370783508297</v>
      </c>
      <c r="CT227" s="4">
        <v>135.02365591397901</v>
      </c>
      <c r="CU227" s="26">
        <v>1280.6904642023801</v>
      </c>
      <c r="CV227" s="26">
        <v>794.52164992979795</v>
      </c>
      <c r="CW227" s="28">
        <v>0.62038538752190397</v>
      </c>
      <c r="CX227" s="4">
        <v>741.32645135377004</v>
      </c>
      <c r="CY227" s="28">
        <v>0.57884904438284701</v>
      </c>
      <c r="CZ227" s="4">
        <v>132.73548387096801</v>
      </c>
      <c r="DA227" s="26">
        <v>782.65206305847005</v>
      </c>
      <c r="DB227" s="26">
        <v>307.356220873589</v>
      </c>
      <c r="DC227" s="28">
        <v>0.39271118723241299</v>
      </c>
      <c r="DD227" s="4">
        <v>154.95686481426301</v>
      </c>
      <c r="DE227" s="28">
        <v>0.19798946700366199</v>
      </c>
      <c r="DF227" s="4">
        <v>131.59462365591401</v>
      </c>
      <c r="DG227" s="26">
        <v>740.98357135697302</v>
      </c>
      <c r="DH227" s="26">
        <v>300.192190495609</v>
      </c>
      <c r="DI227" s="28">
        <v>0.40512664801172699</v>
      </c>
      <c r="DJ227" s="4">
        <v>189.19458342039599</v>
      </c>
      <c r="DK227" s="28">
        <v>0.255328985329489</v>
      </c>
      <c r="DL227" s="4">
        <v>133.462557603687</v>
      </c>
      <c r="DM227" s="26">
        <v>664.72537413207397</v>
      </c>
      <c r="DN227" s="26">
        <v>80.860976193389604</v>
      </c>
      <c r="DO227" s="28">
        <v>0.121645689092235</v>
      </c>
      <c r="DP227" s="4">
        <v>-10.7626766654374</v>
      </c>
      <c r="DQ227" s="28">
        <v>-1.6191162672991199E-2</v>
      </c>
      <c r="DR227" s="4">
        <v>133.47311827957</v>
      </c>
      <c r="DS227" s="26">
        <v>736.37906180244295</v>
      </c>
      <c r="DT227" s="26">
        <v>263.74189189903501</v>
      </c>
      <c r="DU227" s="28">
        <v>0.35816049855283999</v>
      </c>
      <c r="DV227" s="4">
        <v>127.308911952103</v>
      </c>
      <c r="DW227" s="28">
        <v>0.17288502424347599</v>
      </c>
      <c r="DX227" s="4">
        <v>137.29193548387099</v>
      </c>
      <c r="DY227" s="26">
        <v>784.92211406370802</v>
      </c>
      <c r="DZ227" s="26">
        <v>418.58359417071802</v>
      </c>
      <c r="EA227" s="28">
        <v>0.53328041938278703</v>
      </c>
      <c r="EB227" s="4">
        <v>309.74390193322802</v>
      </c>
      <c r="EC227" s="28">
        <v>0.39461737207226699</v>
      </c>
      <c r="ED227" s="4">
        <v>132.67849462365601</v>
      </c>
      <c r="EE227" s="26">
        <v>806.08024553862901</v>
      </c>
      <c r="EF227" s="26">
        <v>357.34492190702201</v>
      </c>
      <c r="EG227" s="28">
        <v>0.44331184628925102</v>
      </c>
      <c r="EH227" s="4">
        <v>229.563202662149</v>
      </c>
      <c r="EI227" s="28">
        <v>0.28478951560058802</v>
      </c>
      <c r="EJ227" s="4">
        <v>133.37211981566799</v>
      </c>
      <c r="EK227" s="26">
        <v>743.07765181767502</v>
      </c>
      <c r="EL227" s="26">
        <v>318.90622657083298</v>
      </c>
      <c r="EM227" s="28">
        <v>0.42916944923688899</v>
      </c>
      <c r="EN227" s="4">
        <v>197.97690114772601</v>
      </c>
      <c r="EO227" s="28">
        <v>0.26642828062914597</v>
      </c>
      <c r="EP227" s="4">
        <v>137.33881720430099</v>
      </c>
      <c r="EQ227" s="26">
        <v>438.62728219137603</v>
      </c>
      <c r="ER227" s="26">
        <v>19.210236068789602</v>
      </c>
      <c r="ES227" s="28">
        <v>4.3796263590389399E-2</v>
      </c>
      <c r="ET227" s="4">
        <v>-124.830546385011</v>
      </c>
      <c r="EU227" s="28">
        <v>-0.28459366631587302</v>
      </c>
      <c r="EV227" s="4">
        <v>130.62779569892501</v>
      </c>
      <c r="EW227" s="26">
        <v>526.09333852407099</v>
      </c>
      <c r="EX227" s="26">
        <v>258.64077966612098</v>
      </c>
      <c r="EY227" s="28">
        <v>0.4916252701312</v>
      </c>
      <c r="EZ227" s="4">
        <v>168.72468978416401</v>
      </c>
      <c r="FA227" s="28">
        <v>0.32071246189414399</v>
      </c>
      <c r="FB227" s="4">
        <v>86.252688172042994</v>
      </c>
      <c r="FC227" s="4">
        <v>1839.09171986661</v>
      </c>
      <c r="FD227" s="4">
        <v>819.37566234753797</v>
      </c>
      <c r="FE227" s="28">
        <v>0.44553278854790701</v>
      </c>
      <c r="FF227" s="4">
        <v>779.35168730130704</v>
      </c>
      <c r="FG227" s="28">
        <v>0.42376988536375598</v>
      </c>
      <c r="FH227" s="4">
        <v>234.998924731183</v>
      </c>
      <c r="FI227" s="4">
        <v>1673.95928749467</v>
      </c>
      <c r="FJ227" s="4">
        <v>763.97436035231499</v>
      </c>
      <c r="FK227" s="28">
        <v>0.45638765892312599</v>
      </c>
      <c r="FL227" s="4">
        <v>419.002800004915</v>
      </c>
      <c r="FM227" s="28">
        <v>0.25030644600205099</v>
      </c>
      <c r="FN227" s="4">
        <v>238.97219662058399</v>
      </c>
      <c r="FO227" s="4">
        <v>2428.25336139418</v>
      </c>
      <c r="FP227" s="4">
        <v>1465.8092745674101</v>
      </c>
      <c r="FQ227" s="28">
        <v>0.60364758384430395</v>
      </c>
      <c r="FR227" s="4">
        <v>1302.1905967012599</v>
      </c>
      <c r="FS227" s="28">
        <v>0.53626636223561597</v>
      </c>
      <c r="FT227" s="4">
        <v>267.759139784946</v>
      </c>
      <c r="FU227" s="4">
        <v>1523.6356344154401</v>
      </c>
      <c r="FV227" s="4">
        <v>607.54841136919799</v>
      </c>
      <c r="FW227" s="28">
        <v>0.39874914818613399</v>
      </c>
      <c r="FX227" s="4">
        <v>344.15144823465999</v>
      </c>
      <c r="FY227" s="28">
        <v>0.22587516362906301</v>
      </c>
      <c r="FZ227" s="4">
        <v>265.05718125960101</v>
      </c>
      <c r="GA227" s="4">
        <v>1401.1044359345201</v>
      </c>
      <c r="GB227" s="4">
        <v>875.38262612318704</v>
      </c>
      <c r="GC227" s="28">
        <v>0.62478042583550897</v>
      </c>
      <c r="GD227" s="4">
        <v>116.546235286666</v>
      </c>
      <c r="GE227" s="28">
        <v>8.3181690313421305E-2</v>
      </c>
      <c r="GF227" s="4">
        <v>270.76505376344102</v>
      </c>
      <c r="GG227" s="4">
        <v>1591.00235960234</v>
      </c>
      <c r="GH227" s="4">
        <v>775.92851607774003</v>
      </c>
      <c r="GI227" s="28">
        <v>0.48769790402553498</v>
      </c>
      <c r="GJ227" s="4">
        <v>539.30710459537795</v>
      </c>
      <c r="GK227" s="28">
        <v>0.33897316452137399</v>
      </c>
      <c r="GL227" s="4">
        <v>266.05061443932402</v>
      </c>
      <c r="GM227" s="4">
        <v>1181.70493400905</v>
      </c>
      <c r="GN227" s="4">
        <v>338.11646263962302</v>
      </c>
      <c r="GO227" s="28">
        <v>0.286125963350706</v>
      </c>
      <c r="GP227" s="4">
        <v>73.146354762715504</v>
      </c>
      <c r="GQ227" s="28">
        <v>6.1899000890653103E-2</v>
      </c>
      <c r="GR227" s="4">
        <v>267.96661290322601</v>
      </c>
      <c r="GS227" s="4">
        <v>526.09333852407099</v>
      </c>
      <c r="GT227" s="4">
        <v>258.64077966612098</v>
      </c>
      <c r="GU227" s="28">
        <v>0.4916252701312</v>
      </c>
      <c r="GV227" s="4">
        <v>168.72468978416401</v>
      </c>
      <c r="GW227" s="28">
        <v>0.32071246189414399</v>
      </c>
      <c r="GX227" s="4">
        <v>86.252688172042994</v>
      </c>
    </row>
    <row r="228" spans="1:206" x14ac:dyDescent="0.25">
      <c r="A228" s="4" t="s">
        <v>220</v>
      </c>
      <c r="B228" s="4" t="s">
        <v>650</v>
      </c>
      <c r="C228" s="4" t="s">
        <v>651</v>
      </c>
      <c r="D228" s="25" t="s">
        <v>240</v>
      </c>
      <c r="E228" s="4" t="s">
        <v>241</v>
      </c>
      <c r="F228" s="26">
        <v>142.95328235289699</v>
      </c>
      <c r="G228" s="26">
        <v>300.79927312512802</v>
      </c>
      <c r="H228" s="26">
        <v>225.44871120639499</v>
      </c>
      <c r="I228" s="26">
        <v>237.10740582774801</v>
      </c>
      <c r="J228" s="26">
        <v>184.22706264932</v>
      </c>
      <c r="K228" s="26">
        <v>196.490191209199</v>
      </c>
      <c r="L228" s="26">
        <v>312.26395337702297</v>
      </c>
      <c r="M228" s="26">
        <v>305.86655827004103</v>
      </c>
      <c r="N228" s="26">
        <v>490.02834349720598</v>
      </c>
      <c r="O228" s="26">
        <v>772.68271087518303</v>
      </c>
      <c r="P228" s="26">
        <v>789.57781845699299</v>
      </c>
      <c r="Q228" s="26">
        <v>755.26417135670101</v>
      </c>
      <c r="R228" s="26">
        <v>627.61099582932195</v>
      </c>
      <c r="S228" s="26">
        <v>670.76682862591304</v>
      </c>
      <c r="T228" s="26">
        <v>762.09006559218903</v>
      </c>
      <c r="U228" s="26">
        <v>661.322544672513</v>
      </c>
      <c r="V228" s="26">
        <v>778.19438833907202</v>
      </c>
      <c r="W228" s="26">
        <v>726.33088350185699</v>
      </c>
      <c r="X228" s="26">
        <v>676.78539232428795</v>
      </c>
      <c r="Y228" s="26">
        <v>717.29528478719203</v>
      </c>
      <c r="Z228" s="26">
        <v>658.24774658944602</v>
      </c>
      <c r="AA228" s="26">
        <v>689.053514602424</v>
      </c>
      <c r="AB228" s="26">
        <v>555.74275058661499</v>
      </c>
      <c r="AC228" s="26">
        <v>443.75255547802499</v>
      </c>
      <c r="AD228" s="26">
        <v>462.55611703414303</v>
      </c>
      <c r="AE228" s="26">
        <v>380.71725385852</v>
      </c>
      <c r="AF228" s="26">
        <v>618.13051164706303</v>
      </c>
      <c r="AG228" s="26">
        <v>1262.71105437239</v>
      </c>
      <c r="AH228" s="26">
        <v>1544.8419898136899</v>
      </c>
      <c r="AI228" s="26">
        <v>1298.37782445524</v>
      </c>
      <c r="AJ228" s="26">
        <v>1423.4126102647001</v>
      </c>
      <c r="AK228" s="26">
        <v>1504.5252718409299</v>
      </c>
      <c r="AL228" s="26">
        <v>1394.0806771114801</v>
      </c>
      <c r="AM228" s="26">
        <v>1347.30126119187</v>
      </c>
      <c r="AN228" s="26">
        <v>555.74275058661499</v>
      </c>
      <c r="AO228" s="26">
        <v>906.30867251216796</v>
      </c>
      <c r="AP228" s="26">
        <v>998.84776550558297</v>
      </c>
      <c r="AQ228" s="26">
        <v>2807.5530441860801</v>
      </c>
      <c r="AR228" s="26">
        <v>2721.7904347199401</v>
      </c>
      <c r="AS228" s="26">
        <v>2898.60594895241</v>
      </c>
      <c r="AT228" s="26">
        <v>1903.0440117784799</v>
      </c>
      <c r="AU228" s="26">
        <f t="shared" si="34"/>
        <v>1808.705278680497</v>
      </c>
      <c r="AV228" s="26">
        <f t="shared" si="35"/>
        <v>-85.76260946614002</v>
      </c>
      <c r="AW228" s="26">
        <f t="shared" si="36"/>
        <v>176.81551423246992</v>
      </c>
      <c r="AX228" s="26">
        <v>-6.3973951069819197</v>
      </c>
      <c r="AY228" s="26">
        <v>184.16178522716501</v>
      </c>
      <c r="AZ228" s="26">
        <v>282.65436737797802</v>
      </c>
      <c r="BA228" s="26">
        <v>16.895107581809899</v>
      </c>
      <c r="BB228" s="26">
        <v>-34.3136471002923</v>
      </c>
      <c r="BC228" s="26">
        <v>-127.65317552737901</v>
      </c>
      <c r="BD228" s="26">
        <v>43.155832796591199</v>
      </c>
      <c r="BE228" s="26">
        <v>91.323236966276198</v>
      </c>
      <c r="BF228" s="26">
        <v>-100.767520919676</v>
      </c>
      <c r="BG228" s="26">
        <v>116.871843666559</v>
      </c>
      <c r="BH228" s="26">
        <v>-51.863504837215203</v>
      </c>
      <c r="BI228" s="26">
        <v>-49.545491177568799</v>
      </c>
      <c r="BJ228" s="26">
        <v>40.509892462903601</v>
      </c>
      <c r="BK228" s="26">
        <v>-59.047538197745702</v>
      </c>
      <c r="BL228" s="26">
        <v>30.805768012977701</v>
      </c>
      <c r="BM228" s="26" t="s">
        <v>224</v>
      </c>
      <c r="BN228" s="4" t="s">
        <v>224</v>
      </c>
      <c r="BO228" s="27">
        <v>210</v>
      </c>
      <c r="BP228" s="4" t="s">
        <v>253</v>
      </c>
      <c r="BQ228" s="26">
        <v>490.02834349720598</v>
      </c>
      <c r="BR228" s="26">
        <v>101.231321229852</v>
      </c>
      <c r="BS228" s="28">
        <v>0.20658258358565701</v>
      </c>
      <c r="BT228" s="4">
        <v>14.000908970051199</v>
      </c>
      <c r="BU228" s="28">
        <v>2.8571630918592002E-2</v>
      </c>
      <c r="BV228" s="4">
        <v>64.639193548387098</v>
      </c>
      <c r="BW228" s="26">
        <v>772.68271087518303</v>
      </c>
      <c r="BX228" s="26">
        <v>285.71511945672199</v>
      </c>
      <c r="BY228" s="28">
        <v>0.36977030213747802</v>
      </c>
      <c r="BZ228" s="4">
        <v>159.40758266736199</v>
      </c>
      <c r="CA228" s="28">
        <v>0.206304063005122</v>
      </c>
      <c r="CB228" s="4">
        <v>98.807741935483904</v>
      </c>
      <c r="CC228" s="26">
        <v>789.57781845699299</v>
      </c>
      <c r="CD228" s="26">
        <v>334.92197886494898</v>
      </c>
      <c r="CE228" s="28">
        <v>0.42417855597749599</v>
      </c>
      <c r="CF228" s="4">
        <v>192.882699159949</v>
      </c>
      <c r="CG228" s="28">
        <v>0.24428586347180201</v>
      </c>
      <c r="CH228" s="4">
        <v>122.169591397849</v>
      </c>
      <c r="CI228" s="26">
        <v>755.26417135670101</v>
      </c>
      <c r="CJ228" s="26">
        <v>383.045073541119</v>
      </c>
      <c r="CK228" s="28">
        <v>0.50716701264015296</v>
      </c>
      <c r="CL228" s="4">
        <v>274.05569267692903</v>
      </c>
      <c r="CM228" s="28">
        <v>0.362860708968407</v>
      </c>
      <c r="CN228" s="4">
        <v>98.250691244239604</v>
      </c>
      <c r="CO228" s="26">
        <v>627.61099582932195</v>
      </c>
      <c r="CP228" s="26">
        <v>255.90303820460599</v>
      </c>
      <c r="CQ228" s="28">
        <v>0.40774148302876201</v>
      </c>
      <c r="CR228" s="4">
        <v>176.211071680034</v>
      </c>
      <c r="CS228" s="28">
        <v>0.28076479356004602</v>
      </c>
      <c r="CT228" s="4">
        <v>76.422580645161304</v>
      </c>
      <c r="CU228" s="26">
        <v>670.76682862591304</v>
      </c>
      <c r="CV228" s="26">
        <v>274.714461924982</v>
      </c>
      <c r="CW228" s="28">
        <v>0.40955284340423198</v>
      </c>
      <c r="CX228" s="4">
        <v>177.884269057919</v>
      </c>
      <c r="CY228" s="28">
        <v>0.26519538752731697</v>
      </c>
      <c r="CZ228" s="4">
        <v>84.778494623655902</v>
      </c>
      <c r="DA228" s="26">
        <v>762.09006559218903</v>
      </c>
      <c r="DB228" s="26">
        <v>343.37958105448598</v>
      </c>
      <c r="DC228" s="28">
        <v>0.45057611502606199</v>
      </c>
      <c r="DD228" s="4">
        <v>270.33169756477599</v>
      </c>
      <c r="DE228" s="28">
        <v>0.35472408022365698</v>
      </c>
      <c r="DF228" s="4">
        <v>86.119354838709697</v>
      </c>
      <c r="DG228" s="26">
        <v>661.322544672513</v>
      </c>
      <c r="DH228" s="26">
        <v>270.52004928086899</v>
      </c>
      <c r="DI228" s="28">
        <v>0.409059167058686</v>
      </c>
      <c r="DJ228" s="4">
        <v>182.83914348839701</v>
      </c>
      <c r="DK228" s="28">
        <v>0.27647498933964099</v>
      </c>
      <c r="DL228" s="4">
        <v>83.579953917050702</v>
      </c>
      <c r="DM228" s="26">
        <v>778.45129286057795</v>
      </c>
      <c r="DN228" s="26">
        <v>397.06337412745302</v>
      </c>
      <c r="DO228" s="28">
        <v>0.51006835979212295</v>
      </c>
      <c r="DP228" s="4">
        <v>281.77184616105802</v>
      </c>
      <c r="DQ228" s="28">
        <v>0.36196464537380402</v>
      </c>
      <c r="DR228" s="4">
        <v>97.851720430107505</v>
      </c>
      <c r="DS228" s="26">
        <v>726.40053218865796</v>
      </c>
      <c r="DT228" s="26">
        <v>373.51614196957502</v>
      </c>
      <c r="DU228" s="28">
        <v>0.51420136056916699</v>
      </c>
      <c r="DV228" s="4">
        <v>254.93378775575701</v>
      </c>
      <c r="DW228" s="28">
        <v>0.35095484716625602</v>
      </c>
      <c r="DX228" s="4">
        <v>94.281182795698896</v>
      </c>
      <c r="DY228" s="26">
        <v>676.77810219604203</v>
      </c>
      <c r="DZ228" s="26">
        <v>354.79803789505701</v>
      </c>
      <c r="EA228" s="28">
        <v>0.52424574132022195</v>
      </c>
      <c r="EB228" s="4">
        <v>282.50800983652999</v>
      </c>
      <c r="EC228" s="28">
        <v>0.41743077815289098</v>
      </c>
      <c r="ED228" s="4">
        <v>90.330107526881704</v>
      </c>
      <c r="EE228" s="26">
        <v>717.24782075008204</v>
      </c>
      <c r="EF228" s="26">
        <v>388.44881240409399</v>
      </c>
      <c r="EG228" s="28">
        <v>0.54158242265255296</v>
      </c>
      <c r="EH228" s="4">
        <v>290.72666941817698</v>
      </c>
      <c r="EI228" s="28">
        <v>0.405336427671738</v>
      </c>
      <c r="EJ228" s="4">
        <v>98.906682027649794</v>
      </c>
      <c r="EK228" s="26">
        <v>658.23395369733498</v>
      </c>
      <c r="EL228" s="26">
        <v>293.46476838359501</v>
      </c>
      <c r="EM228" s="28">
        <v>0.44583657031848201</v>
      </c>
      <c r="EN228" s="4">
        <v>185.123738116731</v>
      </c>
      <c r="EO228" s="28">
        <v>0.28124307030483903</v>
      </c>
      <c r="EP228" s="4">
        <v>103.332258064516</v>
      </c>
      <c r="EQ228" s="26">
        <v>689.04399428228305</v>
      </c>
      <c r="ER228" s="26">
        <v>353.87389567390397</v>
      </c>
      <c r="ES228" s="28">
        <v>0.51357228074022099</v>
      </c>
      <c r="ET228" s="4">
        <v>252.26409092784499</v>
      </c>
      <c r="EU228" s="28">
        <v>0.36610737924014097</v>
      </c>
      <c r="EV228" s="4">
        <v>93.515053763440903</v>
      </c>
      <c r="EW228" s="26">
        <v>555.73828832786103</v>
      </c>
      <c r="EX228" s="26">
        <v>251.449025639496</v>
      </c>
      <c r="EY228" s="28">
        <v>0.45245942365438102</v>
      </c>
      <c r="EZ228" s="4">
        <v>180.53212528227101</v>
      </c>
      <c r="FA228" s="28">
        <v>0.32485097585316097</v>
      </c>
      <c r="FB228" s="4">
        <v>71.906451612903197</v>
      </c>
      <c r="FC228" s="4">
        <v>1262.71105437239</v>
      </c>
      <c r="FD228" s="4">
        <v>386.94644068657499</v>
      </c>
      <c r="FE228" s="28">
        <v>0.30644100195899598</v>
      </c>
      <c r="FF228" s="4">
        <v>173.40849163741299</v>
      </c>
      <c r="FG228" s="28">
        <v>0.13733030295169399</v>
      </c>
      <c r="FH228" s="4">
        <v>163.44693548387099</v>
      </c>
      <c r="FI228" s="4">
        <v>1544.8419898136899</v>
      </c>
      <c r="FJ228" s="4">
        <v>717.96705240606798</v>
      </c>
      <c r="FK228" s="28">
        <v>0.464751124801219</v>
      </c>
      <c r="FL228" s="4">
        <v>466.938391836878</v>
      </c>
      <c r="FM228" s="28">
        <v>0.30225640869147402</v>
      </c>
      <c r="FN228" s="4">
        <v>220.42028264208901</v>
      </c>
      <c r="FO228" s="4">
        <v>1298.37782445524</v>
      </c>
      <c r="FP228" s="4">
        <v>530.61750012958805</v>
      </c>
      <c r="FQ228" s="28">
        <v>0.40867726645918401</v>
      </c>
      <c r="FR228" s="4">
        <v>354.09534073795299</v>
      </c>
      <c r="FS228" s="28">
        <v>0.27272134048232199</v>
      </c>
      <c r="FT228" s="4">
        <v>161.20107526881699</v>
      </c>
      <c r="FU228" s="4">
        <v>1423.4126102647001</v>
      </c>
      <c r="FV228" s="4">
        <v>613.89963033535503</v>
      </c>
      <c r="FW228" s="28">
        <v>0.43128719382441899</v>
      </c>
      <c r="FX228" s="4">
        <v>453.17084105317298</v>
      </c>
      <c r="FY228" s="28">
        <v>0.31836927520889402</v>
      </c>
      <c r="FZ228" s="4">
        <v>169.69930875576</v>
      </c>
      <c r="GA228" s="4">
        <v>1504.85182504924</v>
      </c>
      <c r="GB228" s="4">
        <v>671.77783605243496</v>
      </c>
      <c r="GC228" s="28">
        <v>0.44640796181408399</v>
      </c>
      <c r="GD228" s="4">
        <v>536.70563391681605</v>
      </c>
      <c r="GE228" s="28">
        <v>0.35665015317986898</v>
      </c>
      <c r="GF228" s="4">
        <v>192.13290322580599</v>
      </c>
      <c r="GG228" s="4">
        <v>1394.0259229461201</v>
      </c>
      <c r="GH228" s="4">
        <v>743.24685029915099</v>
      </c>
      <c r="GI228" s="28">
        <v>0.533165731042059</v>
      </c>
      <c r="GJ228" s="4">
        <v>573.234679254708</v>
      </c>
      <c r="GK228" s="28">
        <v>0.41120804844377501</v>
      </c>
      <c r="GL228" s="4">
        <v>189.23678955453099</v>
      </c>
      <c r="GM228" s="4">
        <v>1347.27794797962</v>
      </c>
      <c r="GN228" s="4">
        <v>647.33866405749905</v>
      </c>
      <c r="GO228" s="28">
        <v>0.48047892792148</v>
      </c>
      <c r="GP228" s="4">
        <v>437.38782904457702</v>
      </c>
      <c r="GQ228" s="28">
        <v>0.32464557866510402</v>
      </c>
      <c r="GR228" s="4">
        <v>196.84731182795699</v>
      </c>
      <c r="GS228" s="4">
        <v>555.73828832786103</v>
      </c>
      <c r="GT228" s="4">
        <v>251.449025639496</v>
      </c>
      <c r="GU228" s="28">
        <v>0.45245942365438102</v>
      </c>
      <c r="GV228" s="4">
        <v>180.53212528227101</v>
      </c>
      <c r="GW228" s="28">
        <v>0.32485097585316097</v>
      </c>
      <c r="GX228" s="4">
        <v>71.906451612903197</v>
      </c>
    </row>
    <row r="229" spans="1:206" x14ac:dyDescent="0.25">
      <c r="A229" s="4" t="s">
        <v>220</v>
      </c>
      <c r="B229" s="4" t="s">
        <v>652</v>
      </c>
      <c r="C229" s="4" t="s">
        <v>653</v>
      </c>
      <c r="D229" s="25" t="s">
        <v>493</v>
      </c>
      <c r="E229" s="4" t="s">
        <v>245</v>
      </c>
      <c r="T229" s="26">
        <v>29.953880297595401</v>
      </c>
      <c r="U229" s="26">
        <v>997.29161723153902</v>
      </c>
      <c r="V229" s="26">
        <v>1528.3372428724999</v>
      </c>
      <c r="W229" s="26">
        <v>1364.04999246135</v>
      </c>
      <c r="X229" s="26">
        <v>-20.193137432583502</v>
      </c>
      <c r="Y229" s="26">
        <v>0</v>
      </c>
      <c r="Z229" s="26">
        <v>0</v>
      </c>
      <c r="AA229" s="26">
        <v>29.551728226193301</v>
      </c>
      <c r="AB229" s="26">
        <v>0</v>
      </c>
      <c r="AC229" s="26">
        <v>0</v>
      </c>
      <c r="AD229" s="26">
        <v>0</v>
      </c>
      <c r="AE229" s="26">
        <v>0</v>
      </c>
      <c r="AF229" s="26">
        <v>0</v>
      </c>
      <c r="AG229" s="26">
        <v>0</v>
      </c>
      <c r="AH229" s="26">
        <v>0</v>
      </c>
      <c r="AI229" s="26">
        <v>0</v>
      </c>
      <c r="AJ229" s="26">
        <v>1027.24549752913</v>
      </c>
      <c r="AK229" s="26">
        <v>2892.3872353338602</v>
      </c>
      <c r="AL229" s="26">
        <v>-20.193137432583502</v>
      </c>
      <c r="AM229" s="26">
        <v>29.551728226193301</v>
      </c>
      <c r="AN229" s="26">
        <v>0</v>
      </c>
      <c r="AR229" s="26">
        <v>1027.24549752913</v>
      </c>
      <c r="AS229" s="26">
        <v>2872.1940979012702</v>
      </c>
      <c r="AT229" s="26">
        <v>29.551728226193301</v>
      </c>
      <c r="AU229" s="26">
        <f t="shared" si="34"/>
        <v>0</v>
      </c>
      <c r="AV229" s="26">
        <f t="shared" si="35"/>
        <v>1027.24549752913</v>
      </c>
      <c r="AW229" s="26">
        <f t="shared" si="36"/>
        <v>1844.9486003721402</v>
      </c>
      <c r="AX229" s="26">
        <v>0</v>
      </c>
      <c r="AY229" s="26">
        <v>0</v>
      </c>
      <c r="AZ229" s="26">
        <v>0</v>
      </c>
      <c r="BA229" s="26">
        <v>0</v>
      </c>
      <c r="BB229" s="26">
        <v>0</v>
      </c>
      <c r="BC229" s="26">
        <v>0</v>
      </c>
      <c r="BD229" s="26">
        <v>0</v>
      </c>
      <c r="BE229" s="26">
        <v>29.953880297595401</v>
      </c>
      <c r="BF229" s="26">
        <v>967.33773693394301</v>
      </c>
      <c r="BG229" s="26">
        <v>531.04562564096295</v>
      </c>
      <c r="BH229" s="26">
        <v>-164.28725041114899</v>
      </c>
      <c r="BI229" s="26">
        <v>-1384.24312989394</v>
      </c>
      <c r="BJ229" s="26">
        <v>20.193137432583502</v>
      </c>
      <c r="BK229" s="26">
        <v>0</v>
      </c>
      <c r="BL229" s="26">
        <v>29.551728226193301</v>
      </c>
      <c r="BM229" s="26" t="s">
        <v>342</v>
      </c>
      <c r="BN229" s="4" t="s">
        <v>342</v>
      </c>
      <c r="BO229" s="27">
        <v>211</v>
      </c>
      <c r="BP229" s="4" t="s">
        <v>253</v>
      </c>
      <c r="DA229" s="26">
        <v>29.953880297595401</v>
      </c>
      <c r="DB229" s="26">
        <v>10.680406270758599</v>
      </c>
      <c r="DC229" s="28">
        <v>0.35656169299761997</v>
      </c>
      <c r="DD229" s="4">
        <v>8.9525759831375193</v>
      </c>
      <c r="DE229" s="28">
        <v>0.29887867261912698</v>
      </c>
      <c r="DF229" s="4">
        <v>1.24193548387097</v>
      </c>
      <c r="DG229" s="26">
        <v>997.29161723153902</v>
      </c>
      <c r="DH229" s="26">
        <v>661.14140891261297</v>
      </c>
      <c r="DI229" s="28">
        <v>0.66293689577771497</v>
      </c>
      <c r="DJ229" s="4">
        <v>552.32906652199495</v>
      </c>
      <c r="DK229" s="28">
        <v>0.55382904757110996</v>
      </c>
      <c r="DL229" s="4">
        <v>72.145852534562195</v>
      </c>
      <c r="DM229" s="26">
        <v>1528.5021323116</v>
      </c>
      <c r="DN229" s="26">
        <v>1031.56663944555</v>
      </c>
      <c r="DO229" s="28">
        <v>0.67488727535203197</v>
      </c>
      <c r="DP229" s="4">
        <v>822.93188677953003</v>
      </c>
      <c r="DQ229" s="28">
        <v>0.53839106232386202</v>
      </c>
      <c r="DR229" s="4">
        <v>141.22021505376301</v>
      </c>
      <c r="DS229" s="26">
        <v>1364.1046577132699</v>
      </c>
      <c r="DT229" s="26">
        <v>742.637459203145</v>
      </c>
      <c r="DU229" s="28">
        <v>0.54441384317833197</v>
      </c>
      <c r="DV229" s="4">
        <v>543.68660682940094</v>
      </c>
      <c r="DW229" s="28">
        <v>0.39856663765140699</v>
      </c>
      <c r="DX229" s="4">
        <v>152.84225806451599</v>
      </c>
      <c r="DY229" s="26">
        <v>-20.193137432583502</v>
      </c>
      <c r="DZ229" s="26">
        <v>-145.29813020808601</v>
      </c>
      <c r="EA229" s="28">
        <v>7.1954212510649498</v>
      </c>
      <c r="EB229" s="4">
        <v>-192.45976119108201</v>
      </c>
      <c r="EC229" s="28">
        <v>-9.5309489094315101</v>
      </c>
      <c r="ED229" s="4">
        <v>39.466559139784898</v>
      </c>
      <c r="EE229" s="26">
        <v>0</v>
      </c>
      <c r="EF229" s="26">
        <v>25.366897253254901</v>
      </c>
      <c r="EH229" s="4">
        <v>25.4632250146371</v>
      </c>
      <c r="EJ229" s="4">
        <v>0</v>
      </c>
      <c r="EK229" s="26">
        <v>0</v>
      </c>
      <c r="EL229" s="26">
        <v>-7.9882755251587702E-3</v>
      </c>
      <c r="EN229" s="4">
        <v>3.9127062492771897E-2</v>
      </c>
      <c r="EP229" s="4">
        <v>0</v>
      </c>
      <c r="EQ229" s="26">
        <v>29.551728226193301</v>
      </c>
      <c r="ER229" s="26">
        <v>22.2394095308758</v>
      </c>
      <c r="ES229" s="28">
        <v>0.75255867814741895</v>
      </c>
      <c r="ET229" s="4">
        <v>17.445844106276201</v>
      </c>
      <c r="EU229" s="28">
        <v>0.59034936883363098</v>
      </c>
      <c r="EV229" s="4">
        <v>3.7333333333333298</v>
      </c>
      <c r="EW229" s="26">
        <v>0</v>
      </c>
      <c r="EX229" s="26">
        <v>-2.5912431922403599E-17</v>
      </c>
      <c r="EZ229" s="4">
        <v>2.2386289525966701E-2</v>
      </c>
      <c r="FB229" s="4">
        <v>0</v>
      </c>
      <c r="FC229" s="4">
        <v>0</v>
      </c>
      <c r="FD229" s="4">
        <v>0</v>
      </c>
      <c r="FF229" s="4">
        <v>0</v>
      </c>
      <c r="FH229" s="4">
        <v>0</v>
      </c>
      <c r="FI229" s="4">
        <v>0</v>
      </c>
      <c r="FJ229" s="4">
        <v>0</v>
      </c>
      <c r="FL229" s="4">
        <v>0</v>
      </c>
      <c r="FN229" s="4">
        <v>0</v>
      </c>
      <c r="FO229" s="4">
        <v>0</v>
      </c>
      <c r="FP229" s="4">
        <v>0</v>
      </c>
      <c r="FR229" s="4">
        <v>0</v>
      </c>
      <c r="FT229" s="4">
        <v>0</v>
      </c>
      <c r="FU229" s="4">
        <v>1027.24549752913</v>
      </c>
      <c r="FV229" s="4">
        <v>671.821815183372</v>
      </c>
      <c r="FW229" s="28">
        <v>0.65400317334008895</v>
      </c>
      <c r="FX229" s="4">
        <v>561.28164250513305</v>
      </c>
      <c r="FY229" s="28">
        <v>0.54639484315599396</v>
      </c>
      <c r="FZ229" s="4">
        <v>73.387788018433199</v>
      </c>
      <c r="GA229" s="4">
        <v>2892.60679002487</v>
      </c>
      <c r="GB229" s="4">
        <v>1031.56663944555</v>
      </c>
      <c r="GC229" s="28">
        <v>0.35662179975615599</v>
      </c>
      <c r="GD229" s="4">
        <v>1366.6184936089301</v>
      </c>
      <c r="GE229" s="28">
        <v>0.47245221795153902</v>
      </c>
      <c r="GF229" s="4">
        <v>294.06247311828002</v>
      </c>
      <c r="GG229" s="4">
        <v>-20.193137432583502</v>
      </c>
      <c r="GH229" s="4">
        <v>-119.931232954831</v>
      </c>
      <c r="GI229" s="28">
        <v>5.93920748349443</v>
      </c>
      <c r="GJ229" s="4">
        <v>-166.99653617644501</v>
      </c>
      <c r="GK229" s="28">
        <v>-8.2699648201760194</v>
      </c>
      <c r="GL229" s="4">
        <v>39.466559139784898</v>
      </c>
      <c r="GM229" s="4">
        <v>29.551728226193301</v>
      </c>
      <c r="GN229" s="4">
        <v>22.2314212553506</v>
      </c>
      <c r="GO229" s="28">
        <v>0.75228836314370695</v>
      </c>
      <c r="GP229" s="4">
        <v>17.484971168769</v>
      </c>
      <c r="GQ229" s="28">
        <v>0.59167338826807103</v>
      </c>
      <c r="GR229" s="4">
        <v>3.7333333333333298</v>
      </c>
      <c r="GS229" s="4">
        <v>0</v>
      </c>
      <c r="GT229" s="4">
        <v>-2.5912431922403599E-17</v>
      </c>
      <c r="GV229" s="4">
        <v>2.2386289525966701E-2</v>
      </c>
      <c r="GX229" s="4">
        <v>0</v>
      </c>
    </row>
    <row r="230" spans="1:206" x14ac:dyDescent="0.25">
      <c r="A230" s="4" t="s">
        <v>220</v>
      </c>
      <c r="B230" s="4" t="s">
        <v>654</v>
      </c>
      <c r="C230" s="4" t="s">
        <v>655</v>
      </c>
      <c r="D230" s="25" t="s">
        <v>248</v>
      </c>
      <c r="F230" s="26">
        <v>1160.34092978992</v>
      </c>
      <c r="G230" s="26">
        <v>945.70391414225696</v>
      </c>
      <c r="H230" s="26">
        <v>819.95326195819905</v>
      </c>
      <c r="I230" s="26">
        <v>1172.50665193398</v>
      </c>
      <c r="J230" s="26">
        <v>1487.86533426507</v>
      </c>
      <c r="K230" s="26">
        <v>1189.7719085526501</v>
      </c>
      <c r="L230" s="26">
        <v>1070.29552873991</v>
      </c>
      <c r="M230" s="26">
        <v>953.33779077102702</v>
      </c>
      <c r="N230" s="26">
        <v>737.18330411681802</v>
      </c>
      <c r="O230" s="26">
        <v>465.62495547957201</v>
      </c>
      <c r="P230" s="26">
        <v>500.94254783712199</v>
      </c>
      <c r="Q230" s="26">
        <v>256.42232693757501</v>
      </c>
      <c r="R230" s="26">
        <v>353.13267168365098</v>
      </c>
      <c r="S230" s="26">
        <v>546.03547471588695</v>
      </c>
      <c r="T230" s="26">
        <v>137.63685855881999</v>
      </c>
      <c r="U230" s="26">
        <v>1283.07442061559</v>
      </c>
      <c r="V230" s="26">
        <v>609.74014015632395</v>
      </c>
      <c r="W230" s="26">
        <v>624.93013189080898</v>
      </c>
      <c r="X230" s="26">
        <v>749.41339126737398</v>
      </c>
      <c r="Y230" s="26">
        <v>861.95467330249903</v>
      </c>
      <c r="Z230" s="26">
        <v>723.59673644649001</v>
      </c>
      <c r="AA230" s="26">
        <v>1149.7061548204099</v>
      </c>
      <c r="AB230" s="26">
        <v>545.31516793950505</v>
      </c>
      <c r="AC230" s="26">
        <v>2106.0448439321699</v>
      </c>
      <c r="AD230" s="26">
        <v>1992.4599138921801</v>
      </c>
      <c r="AE230" s="26">
        <v>2677.6372428177201</v>
      </c>
      <c r="AF230" s="26">
        <v>2023.6333195109401</v>
      </c>
      <c r="AG230" s="26">
        <v>1202.8082595963899</v>
      </c>
      <c r="AH230" s="26">
        <v>757.364874774697</v>
      </c>
      <c r="AI230" s="26">
        <v>899.16814639953805</v>
      </c>
      <c r="AJ230" s="26">
        <v>1420.71127917441</v>
      </c>
      <c r="AK230" s="26">
        <v>1234.6702720471301</v>
      </c>
      <c r="AL230" s="26">
        <v>1611.3680645698701</v>
      </c>
      <c r="AM230" s="26">
        <v>1873.3028912668899</v>
      </c>
      <c r="AN230" s="26">
        <v>545.31516793950505</v>
      </c>
      <c r="AO230" s="26">
        <v>4098.5047578243502</v>
      </c>
      <c r="AP230" s="26">
        <v>4701.2705623286602</v>
      </c>
      <c r="AQ230" s="26">
        <v>1960.1731343710901</v>
      </c>
      <c r="AR230" s="26">
        <v>2319.8794255739499</v>
      </c>
      <c r="AS230" s="26">
        <v>2846.0383366169999</v>
      </c>
      <c r="AT230" s="26">
        <v>2418.6180592064002</v>
      </c>
      <c r="AU230" s="26">
        <f t="shared" si="34"/>
        <v>-2741.0974279575703</v>
      </c>
      <c r="AV230" s="26">
        <f t="shared" si="35"/>
        <v>359.7062912028598</v>
      </c>
      <c r="AW230" s="26">
        <f t="shared" si="36"/>
        <v>526.15891104305001</v>
      </c>
      <c r="AX230" s="26">
        <v>-116.957737968887</v>
      </c>
      <c r="AY230" s="26">
        <v>-216.154486654208</v>
      </c>
      <c r="AZ230" s="26">
        <v>-271.55834863724601</v>
      </c>
      <c r="BA230" s="26">
        <v>35.317592357550197</v>
      </c>
      <c r="BB230" s="26">
        <v>-244.52022089954701</v>
      </c>
      <c r="BC230" s="26">
        <v>96.710344746076103</v>
      </c>
      <c r="BD230" s="26">
        <v>192.90280303223699</v>
      </c>
      <c r="BE230" s="26">
        <v>-408.39861615706798</v>
      </c>
      <c r="BF230" s="26">
        <v>1145.43756205677</v>
      </c>
      <c r="BG230" s="26">
        <v>-673.33428045926905</v>
      </c>
      <c r="BH230" s="26">
        <v>15.1899917344847</v>
      </c>
      <c r="BI230" s="26">
        <v>124.483259376565</v>
      </c>
      <c r="BJ230" s="26">
        <v>112.54128203512499</v>
      </c>
      <c r="BK230" s="26">
        <v>-138.35793685600899</v>
      </c>
      <c r="BL230" s="26">
        <v>426.10941837391601</v>
      </c>
      <c r="BM230" s="26" t="s">
        <v>271</v>
      </c>
      <c r="BN230" s="4" t="s">
        <v>271</v>
      </c>
      <c r="BO230" s="27">
        <v>212</v>
      </c>
      <c r="BP230" s="4" t="s">
        <v>253</v>
      </c>
      <c r="BQ230" s="26">
        <v>737.18330411681802</v>
      </c>
      <c r="BR230" s="26">
        <v>499.583999840155</v>
      </c>
      <c r="BS230" s="28">
        <v>0.67769304737399205</v>
      </c>
      <c r="BT230" s="4">
        <v>745.57388518428002</v>
      </c>
      <c r="BU230" s="28">
        <v>1.01138194668898</v>
      </c>
      <c r="BV230" s="4">
        <v>108.263440860215</v>
      </c>
      <c r="BW230" s="26">
        <v>465.62495547957201</v>
      </c>
      <c r="BX230" s="26">
        <v>309.84633552369797</v>
      </c>
      <c r="BY230" s="28">
        <v>0.66544185803909695</v>
      </c>
      <c r="BZ230" s="4">
        <v>242.077772542698</v>
      </c>
      <c r="CA230" s="28">
        <v>0.51989862161354505</v>
      </c>
      <c r="CB230" s="4">
        <v>87.367741935483906</v>
      </c>
      <c r="CC230" s="26">
        <v>500.94254783712199</v>
      </c>
      <c r="CD230" s="26">
        <v>386.262419032347</v>
      </c>
      <c r="CE230" s="28">
        <v>0.77107129490214099</v>
      </c>
      <c r="CF230" s="4">
        <v>292.92967115510203</v>
      </c>
      <c r="CG230" s="28">
        <v>0.58475701938248204</v>
      </c>
      <c r="CH230" s="4">
        <v>82.661290322580598</v>
      </c>
      <c r="CI230" s="26">
        <v>288.75892134764501</v>
      </c>
      <c r="CJ230" s="26">
        <v>149.86256376628199</v>
      </c>
      <c r="CK230" s="28">
        <v>0.51898851494135501</v>
      </c>
      <c r="CL230" s="4">
        <v>65.542292259749303</v>
      </c>
      <c r="CM230" s="28">
        <v>0.226979280688062</v>
      </c>
      <c r="CN230" s="4">
        <v>85.757142857142895</v>
      </c>
      <c r="CO230" s="26">
        <v>392.69527584459303</v>
      </c>
      <c r="CP230" s="26">
        <v>138.493878011379</v>
      </c>
      <c r="CQ230" s="28">
        <v>0.352675182337022</v>
      </c>
      <c r="CR230" s="4">
        <v>133.88250494263701</v>
      </c>
      <c r="CS230" s="28">
        <v>0.34093230343728398</v>
      </c>
      <c r="CT230" s="4">
        <v>151.814774193548</v>
      </c>
      <c r="CU230" s="26">
        <v>605.84237398596395</v>
      </c>
      <c r="CV230" s="26">
        <v>302.25944318634902</v>
      </c>
      <c r="CW230" s="28">
        <v>0.49890772941106798</v>
      </c>
      <c r="CX230" s="4">
        <v>89.948944120755698</v>
      </c>
      <c r="CY230" s="28">
        <v>0.148469219029634</v>
      </c>
      <c r="CZ230" s="4">
        <v>171.61064516128999</v>
      </c>
      <c r="DA230" s="26">
        <v>137.80224628813801</v>
      </c>
      <c r="DB230" s="26">
        <v>-198.22445418265599</v>
      </c>
      <c r="DC230" s="28">
        <v>-1.43847041337903</v>
      </c>
      <c r="DD230" s="4">
        <v>-485.95537277461</v>
      </c>
      <c r="DE230" s="28">
        <v>-3.5264691676977602</v>
      </c>
      <c r="DF230" s="4">
        <v>194.710043010753</v>
      </c>
      <c r="DG230" s="26">
        <v>1384.5877757503499</v>
      </c>
      <c r="DH230" s="26">
        <v>977.65038257267702</v>
      </c>
      <c r="DI230" s="28">
        <v>0.70609491120406298</v>
      </c>
      <c r="DJ230" s="4">
        <v>776.51365054973098</v>
      </c>
      <c r="DK230" s="28">
        <v>0.56082659702012305</v>
      </c>
      <c r="DL230" s="4">
        <v>218.769101382489</v>
      </c>
      <c r="DM230" s="26">
        <v>637.88890086424499</v>
      </c>
      <c r="DN230" s="26">
        <v>197.74702637387199</v>
      </c>
      <c r="DO230" s="28">
        <v>0.31000229993961897</v>
      </c>
      <c r="DP230" s="4">
        <v>-72.593640251137501</v>
      </c>
      <c r="DQ230" s="28">
        <v>-0.113802952446396</v>
      </c>
      <c r="DR230" s="4">
        <v>256.84629032258101</v>
      </c>
      <c r="DS230" s="26">
        <v>640.06296582750804</v>
      </c>
      <c r="DT230" s="26">
        <v>224.58499830725</v>
      </c>
      <c r="DU230" s="28">
        <v>0.35087953888551299</v>
      </c>
      <c r="DV230" s="4">
        <v>-266.05567795820798</v>
      </c>
      <c r="DW230" s="28">
        <v>-0.41567110138021501</v>
      </c>
      <c r="DX230" s="4">
        <v>257.80647311828</v>
      </c>
      <c r="DY230" s="26">
        <v>748.48806173317098</v>
      </c>
      <c r="DZ230" s="26">
        <v>353.86617622808302</v>
      </c>
      <c r="EA230" s="28">
        <v>0.47277464307003703</v>
      </c>
      <c r="EB230" s="4">
        <v>275.575462160337</v>
      </c>
      <c r="EC230" s="28">
        <v>0.36817616238557499</v>
      </c>
      <c r="ED230" s="4">
        <v>267.19309677419398</v>
      </c>
      <c r="EE230" s="26">
        <v>861.79769297898599</v>
      </c>
      <c r="EF230" s="26">
        <v>454.71037523698101</v>
      </c>
      <c r="EG230" s="28">
        <v>0.52763006787031197</v>
      </c>
      <c r="EH230" s="4">
        <v>126.595813118461</v>
      </c>
      <c r="EI230" s="28">
        <v>0.146897368314896</v>
      </c>
      <c r="EJ230" s="4">
        <v>304.268110599078</v>
      </c>
      <c r="EK230" s="26">
        <v>722.79448963556797</v>
      </c>
      <c r="EL230" s="26">
        <v>278.04019360413201</v>
      </c>
      <c r="EM230" s="28">
        <v>0.384673925425635</v>
      </c>
      <c r="EN230" s="4">
        <v>-94.980201351873703</v>
      </c>
      <c r="EO230" s="28">
        <v>-0.13140692508566701</v>
      </c>
      <c r="EP230" s="4">
        <v>322.39152688171998</v>
      </c>
      <c r="EQ230" s="26">
        <v>1143.9168632441399</v>
      </c>
      <c r="ER230" s="26">
        <v>706.54597875612399</v>
      </c>
      <c r="ES230" s="28">
        <v>0.61765500750846702</v>
      </c>
      <c r="ET230" s="4">
        <v>330.85121824590698</v>
      </c>
      <c r="EU230" s="28">
        <v>0.289226629029329</v>
      </c>
      <c r="EV230" s="4">
        <v>347.37634408602202</v>
      </c>
      <c r="EW230" s="26">
        <v>538.326896401412</v>
      </c>
      <c r="EX230" s="26">
        <v>177.14399978734099</v>
      </c>
      <c r="EY230" s="28">
        <v>0.32906399619173199</v>
      </c>
      <c r="EZ230" s="4">
        <v>-80.133608994154798</v>
      </c>
      <c r="FA230" s="28">
        <v>-0.14885678113025599</v>
      </c>
      <c r="FB230" s="4">
        <v>266.22322580645198</v>
      </c>
      <c r="FC230" s="4">
        <v>1202.8082595963899</v>
      </c>
      <c r="FD230" s="4">
        <v>809.43033536385303</v>
      </c>
      <c r="FE230" s="28">
        <v>0.67295042988436304</v>
      </c>
      <c r="FF230" s="4">
        <v>987.65165772697799</v>
      </c>
      <c r="FG230" s="28">
        <v>0.82112144628803097</v>
      </c>
      <c r="FH230" s="4">
        <v>195.631182795699</v>
      </c>
      <c r="FI230" s="4">
        <v>789.70146918476701</v>
      </c>
      <c r="FJ230" s="4">
        <v>536.12498279862996</v>
      </c>
      <c r="FK230" s="28">
        <v>0.67889576468951895</v>
      </c>
      <c r="FL230" s="4">
        <v>358.47196341485102</v>
      </c>
      <c r="FM230" s="28">
        <v>0.45393351462915799</v>
      </c>
      <c r="FN230" s="4">
        <v>168.418433179723</v>
      </c>
      <c r="FO230" s="4">
        <v>998.53764983055703</v>
      </c>
      <c r="FP230" s="4">
        <v>440.75332119772798</v>
      </c>
      <c r="FQ230" s="28">
        <v>0.441398800808882</v>
      </c>
      <c r="FR230" s="4">
        <v>223.831449063392</v>
      </c>
      <c r="FS230" s="28">
        <v>0.224159248378241</v>
      </c>
      <c r="FT230" s="4">
        <v>323.42541935483899</v>
      </c>
      <c r="FU230" s="4">
        <v>1522.3900220384901</v>
      </c>
      <c r="FV230" s="4">
        <v>779.425928390021</v>
      </c>
      <c r="FW230" s="28">
        <v>0.51197519499396404</v>
      </c>
      <c r="FX230" s="4">
        <v>290.55827777512098</v>
      </c>
      <c r="FY230" s="28">
        <v>0.19085666193874601</v>
      </c>
      <c r="FZ230" s="4">
        <v>413.47914439324097</v>
      </c>
      <c r="GA230" s="4">
        <v>1277.95186669175</v>
      </c>
      <c r="GB230" s="4">
        <v>500.00646956022001</v>
      </c>
      <c r="GC230" s="28">
        <v>0.391256104859874</v>
      </c>
      <c r="GD230" s="4">
        <v>-338.64931820934498</v>
      </c>
      <c r="GE230" s="28">
        <v>-0.26499379752541802</v>
      </c>
      <c r="GF230" s="4">
        <v>514.65276344085999</v>
      </c>
      <c r="GG230" s="4">
        <v>1610.28575471216</v>
      </c>
      <c r="GH230" s="4">
        <v>808.57655146506397</v>
      </c>
      <c r="GI230" s="28">
        <v>0.50213233837468796</v>
      </c>
      <c r="GJ230" s="4">
        <v>402.17127527879802</v>
      </c>
      <c r="GK230" s="28">
        <v>0.24975149541125199</v>
      </c>
      <c r="GL230" s="4">
        <v>571.46120737327203</v>
      </c>
      <c r="GM230" s="4">
        <v>1866.7113528797099</v>
      </c>
      <c r="GN230" s="4">
        <v>984.586172360256</v>
      </c>
      <c r="GO230" s="28">
        <v>0.527444251539676</v>
      </c>
      <c r="GP230" s="4">
        <v>235.871016894034</v>
      </c>
      <c r="GQ230" s="28">
        <v>0.126356448483674</v>
      </c>
      <c r="GR230" s="4">
        <v>669.76787096774206</v>
      </c>
      <c r="GS230" s="4">
        <v>538.326896401412</v>
      </c>
      <c r="GT230" s="4">
        <v>177.14399978734099</v>
      </c>
      <c r="GU230" s="28">
        <v>0.32906399619173199</v>
      </c>
      <c r="GV230" s="4">
        <v>-80.133608994154798</v>
      </c>
      <c r="GW230" s="28">
        <v>-0.14885678113025599</v>
      </c>
      <c r="GX230" s="4">
        <v>266.22322580645198</v>
      </c>
    </row>
    <row r="231" spans="1:206" x14ac:dyDescent="0.25">
      <c r="A231" s="4" t="s">
        <v>220</v>
      </c>
      <c r="B231" s="4" t="s">
        <v>656</v>
      </c>
      <c r="C231" s="4" t="s">
        <v>657</v>
      </c>
      <c r="D231" s="25" t="s">
        <v>248</v>
      </c>
      <c r="V231" s="26">
        <v>0</v>
      </c>
      <c r="W231" s="26">
        <v>28.0491264353624</v>
      </c>
      <c r="X231" s="26">
        <v>1376.8671039590499</v>
      </c>
      <c r="Y231" s="26">
        <v>1362.67296819378</v>
      </c>
      <c r="Z231" s="26">
        <v>1759.24555851026</v>
      </c>
      <c r="AA231" s="26">
        <v>1552.9651351877301</v>
      </c>
      <c r="AB231" s="26">
        <v>1031.28222533852</v>
      </c>
      <c r="AC231" s="26">
        <v>0</v>
      </c>
      <c r="AD231" s="26">
        <v>0</v>
      </c>
      <c r="AE231" s="26">
        <v>0</v>
      </c>
      <c r="AF231" s="26">
        <v>0</v>
      </c>
      <c r="AG231" s="26">
        <v>0</v>
      </c>
      <c r="AH231" s="26">
        <v>0</v>
      </c>
      <c r="AI231" s="26">
        <v>0</v>
      </c>
      <c r="AJ231" s="26">
        <v>0</v>
      </c>
      <c r="AK231" s="26">
        <v>28.0491264353624</v>
      </c>
      <c r="AL231" s="26">
        <v>2739.5400721528299</v>
      </c>
      <c r="AM231" s="26">
        <v>3312.2106936979899</v>
      </c>
      <c r="AN231" s="26">
        <v>1031.28222533852</v>
      </c>
      <c r="AS231" s="26">
        <v>2767.5891985881899</v>
      </c>
      <c r="AT231" s="26">
        <v>4343.4929190365201</v>
      </c>
      <c r="AU231" s="26">
        <f t="shared" si="34"/>
        <v>0</v>
      </c>
      <c r="AV231" s="26">
        <f t="shared" si="35"/>
        <v>0</v>
      </c>
      <c r="AW231" s="26">
        <f t="shared" si="36"/>
        <v>2767.5891985881899</v>
      </c>
      <c r="AX231" s="26">
        <v>0</v>
      </c>
      <c r="AY231" s="26">
        <v>0</v>
      </c>
      <c r="AZ231" s="26">
        <v>0</v>
      </c>
      <c r="BA231" s="26">
        <v>0</v>
      </c>
      <c r="BB231" s="26">
        <v>0</v>
      </c>
      <c r="BC231" s="26">
        <v>0</v>
      </c>
      <c r="BD231" s="26">
        <v>0</v>
      </c>
      <c r="BE231" s="26">
        <v>0</v>
      </c>
      <c r="BF231" s="26">
        <v>0</v>
      </c>
      <c r="BG231" s="26">
        <v>0</v>
      </c>
      <c r="BH231" s="26">
        <v>28.0491264353624</v>
      </c>
      <c r="BI231" s="26">
        <v>1348.8179775236899</v>
      </c>
      <c r="BJ231" s="26">
        <v>-14.1941357652753</v>
      </c>
      <c r="BK231" s="26">
        <v>396.57259031648198</v>
      </c>
      <c r="BL231" s="26">
        <v>-206.280423322524</v>
      </c>
      <c r="BM231" s="26" t="s">
        <v>409</v>
      </c>
      <c r="BN231" s="4" t="s">
        <v>409</v>
      </c>
      <c r="BO231" s="27">
        <v>213</v>
      </c>
      <c r="BP231" s="4" t="s">
        <v>253</v>
      </c>
      <c r="DM231" s="26">
        <v>0</v>
      </c>
      <c r="DN231" s="26">
        <v>-123.436462720785</v>
      </c>
      <c r="DP231" s="4">
        <v>-133.74500853447199</v>
      </c>
      <c r="DR231" s="4">
        <v>9.93333333333333</v>
      </c>
      <c r="DS231" s="26">
        <v>28.0491264353624</v>
      </c>
      <c r="DT231" s="26">
        <v>-1061.0393019208</v>
      </c>
      <c r="DU231" s="28">
        <v>-37.8278911596732</v>
      </c>
      <c r="DV231" s="4">
        <v>-1202.20018244107</v>
      </c>
      <c r="DW231" s="28">
        <v>-42.860521350334203</v>
      </c>
      <c r="DX231" s="4">
        <v>123.5</v>
      </c>
      <c r="DY231" s="26">
        <v>1376.8671039590499</v>
      </c>
      <c r="DZ231" s="26">
        <v>-476.20862739347001</v>
      </c>
      <c r="EA231" s="28">
        <v>-0.345863900752786</v>
      </c>
      <c r="EB231" s="4">
        <v>-685.47409822887698</v>
      </c>
      <c r="EC231" s="28">
        <v>-0.49785058867181903</v>
      </c>
      <c r="ED231" s="4">
        <v>170.43870967741901</v>
      </c>
      <c r="EE231" s="26">
        <v>1362.67435330385</v>
      </c>
      <c r="EF231" s="26">
        <v>-580.779503036405</v>
      </c>
      <c r="EG231" s="28">
        <v>-0.42620564599919603</v>
      </c>
      <c r="EH231" s="4">
        <v>-797.72485625131299</v>
      </c>
      <c r="EI231" s="28">
        <v>-0.58541122045571803</v>
      </c>
      <c r="EJ231" s="4">
        <v>184.79838709677401</v>
      </c>
      <c r="EK231" s="26">
        <v>1759.20150727381</v>
      </c>
      <c r="EL231" s="26">
        <v>-257.78492059446103</v>
      </c>
      <c r="EM231" s="28">
        <v>-0.14653518629252599</v>
      </c>
      <c r="EN231" s="4">
        <v>-516.61725781744201</v>
      </c>
      <c r="EO231" s="28">
        <v>-0.293665765792817</v>
      </c>
      <c r="EP231" s="4">
        <v>197.30752688172001</v>
      </c>
      <c r="EQ231" s="26">
        <v>1552.6963201818601</v>
      </c>
      <c r="ER231" s="26">
        <v>-375.23223522474098</v>
      </c>
      <c r="ES231" s="28">
        <v>-0.241664922076193</v>
      </c>
      <c r="ET231" s="4">
        <v>-661.92945308408002</v>
      </c>
      <c r="EU231" s="28">
        <v>-0.42630966820772198</v>
      </c>
      <c r="EV231" s="4">
        <v>237.633064516129</v>
      </c>
      <c r="EW231" s="26">
        <v>1031.21901674683</v>
      </c>
      <c r="EX231" s="26">
        <v>-387.84202143608201</v>
      </c>
      <c r="EY231" s="28">
        <v>-0.37610053261003701</v>
      </c>
      <c r="EZ231" s="4">
        <v>-587.46075932634199</v>
      </c>
      <c r="FA231" s="28">
        <v>-0.56967603369029496</v>
      </c>
      <c r="FB231" s="4">
        <v>175.843010752688</v>
      </c>
      <c r="FC231" s="4">
        <v>0</v>
      </c>
      <c r="FD231" s="4">
        <v>0</v>
      </c>
      <c r="FF231" s="4">
        <v>0</v>
      </c>
      <c r="FH231" s="4">
        <v>0</v>
      </c>
      <c r="FI231" s="4">
        <v>0</v>
      </c>
      <c r="FJ231" s="4">
        <v>0</v>
      </c>
      <c r="FL231" s="4">
        <v>0</v>
      </c>
      <c r="FN231" s="4">
        <v>0</v>
      </c>
      <c r="FO231" s="4">
        <v>0</v>
      </c>
      <c r="FP231" s="4">
        <v>0</v>
      </c>
      <c r="FR231" s="4">
        <v>0</v>
      </c>
      <c r="FT231" s="4">
        <v>0</v>
      </c>
      <c r="FU231" s="4">
        <v>0</v>
      </c>
      <c r="FV231" s="4">
        <v>0</v>
      </c>
      <c r="FX231" s="4">
        <v>0</v>
      </c>
      <c r="FZ231" s="4">
        <v>0</v>
      </c>
      <c r="GA231" s="4">
        <v>28.0491264353624</v>
      </c>
      <c r="GB231" s="4">
        <v>-123.436462720785</v>
      </c>
      <c r="GC231" s="28">
        <v>-4.40072395856025</v>
      </c>
      <c r="GD231" s="4">
        <v>-1335.9451909755501</v>
      </c>
      <c r="GE231" s="28">
        <v>-47.6287628441533</v>
      </c>
      <c r="GF231" s="4">
        <v>133.433333333333</v>
      </c>
      <c r="GG231" s="4">
        <v>2739.5414572629002</v>
      </c>
      <c r="GH231" s="4">
        <v>-1056.9881304298699</v>
      </c>
      <c r="GI231" s="28">
        <v>-0.385826660015548</v>
      </c>
      <c r="GJ231" s="4">
        <v>-1483.19895448019</v>
      </c>
      <c r="GK231" s="28">
        <v>-0.54140409174974302</v>
      </c>
      <c r="GL231" s="4">
        <v>355.23709677419401</v>
      </c>
      <c r="GM231" s="4">
        <v>3311.8978274556698</v>
      </c>
      <c r="GN231" s="4">
        <v>-633.01715581920098</v>
      </c>
      <c r="GO231" s="28">
        <v>-0.19113426464170499</v>
      </c>
      <c r="GP231" s="4">
        <v>-1178.5467109015201</v>
      </c>
      <c r="GQ231" s="28">
        <v>-0.35585237597952302</v>
      </c>
      <c r="GR231" s="4">
        <v>434.940591397849</v>
      </c>
      <c r="GS231" s="4">
        <v>1031.21901674683</v>
      </c>
      <c r="GT231" s="4">
        <v>-387.84202143608201</v>
      </c>
      <c r="GU231" s="28">
        <v>-0.37610053261003701</v>
      </c>
      <c r="GV231" s="4">
        <v>-587.46075932634199</v>
      </c>
      <c r="GW231" s="28">
        <v>-0.56967603369029496</v>
      </c>
      <c r="GX231" s="4">
        <v>175.843010752688</v>
      </c>
    </row>
    <row r="232" spans="1:206" x14ac:dyDescent="0.25">
      <c r="A232" s="4" t="s">
        <v>220</v>
      </c>
      <c r="B232" s="4" t="s">
        <v>658</v>
      </c>
      <c r="C232" s="4" t="s">
        <v>659</v>
      </c>
      <c r="D232" s="25" t="s">
        <v>244</v>
      </c>
      <c r="E232" s="4" t="s">
        <v>245</v>
      </c>
      <c r="F232" s="26">
        <v>86.720506971398294</v>
      </c>
      <c r="G232" s="26">
        <v>66.316415369856202</v>
      </c>
      <c r="H232" s="26">
        <v>65.938401893057801</v>
      </c>
      <c r="I232" s="26">
        <v>71.021891787342497</v>
      </c>
      <c r="J232" s="26">
        <v>72.107349437257895</v>
      </c>
      <c r="K232" s="26">
        <v>77.777250772477601</v>
      </c>
      <c r="L232" s="26">
        <v>82.613978146583193</v>
      </c>
      <c r="M232" s="26">
        <v>68.678612198868905</v>
      </c>
      <c r="N232" s="26">
        <v>72.113604844444794</v>
      </c>
      <c r="O232" s="26">
        <v>51.912065423041902</v>
      </c>
      <c r="P232" s="26">
        <v>15.446104432077901</v>
      </c>
      <c r="Q232" s="26">
        <v>13.9800327633673</v>
      </c>
      <c r="R232" s="26">
        <v>14.046605675974901</v>
      </c>
      <c r="S232" s="26">
        <v>29.342397316411201</v>
      </c>
      <c r="T232" s="26">
        <v>4.4575288307527998</v>
      </c>
      <c r="U232" s="26">
        <v>0</v>
      </c>
      <c r="V232" s="26">
        <v>1.4934558429973199</v>
      </c>
      <c r="W232" s="26">
        <v>765.65700368870296</v>
      </c>
      <c r="X232" s="26">
        <v>932.56637012738804</v>
      </c>
      <c r="Y232" s="26">
        <v>1060.55538370001</v>
      </c>
      <c r="Z232" s="26">
        <v>852.68031613091205</v>
      </c>
      <c r="AA232" s="26">
        <v>681.68044975805003</v>
      </c>
      <c r="AB232" s="26">
        <v>-242.76141892495599</v>
      </c>
      <c r="AC232" s="26">
        <v>153.03692234125501</v>
      </c>
      <c r="AD232" s="26">
        <v>136.96029368040001</v>
      </c>
      <c r="AE232" s="26">
        <v>149.88460020973599</v>
      </c>
      <c r="AF232" s="26">
        <v>151.292590345452</v>
      </c>
      <c r="AG232" s="26">
        <v>124.025670267487</v>
      </c>
      <c r="AH232" s="26">
        <v>29.4261371954453</v>
      </c>
      <c r="AI232" s="26">
        <v>43.389002992386096</v>
      </c>
      <c r="AJ232" s="26">
        <v>4.4575288307527998</v>
      </c>
      <c r="AK232" s="26">
        <v>767.15045953169999</v>
      </c>
      <c r="AL232" s="26">
        <v>1993.1217538274</v>
      </c>
      <c r="AM232" s="26">
        <v>1534.36076588896</v>
      </c>
      <c r="AN232" s="26">
        <v>-242.76141892495599</v>
      </c>
      <c r="AO232" s="26">
        <v>289.99721602165499</v>
      </c>
      <c r="AP232" s="26">
        <v>301.17719055518802</v>
      </c>
      <c r="AQ232" s="26">
        <v>153.45180746293201</v>
      </c>
      <c r="AR232" s="26">
        <v>47.846531823138903</v>
      </c>
      <c r="AS232" s="26">
        <v>2760.2722133591001</v>
      </c>
      <c r="AT232" s="26">
        <v>1291.59934696401</v>
      </c>
      <c r="AU232" s="26">
        <f t="shared" si="34"/>
        <v>-147.72538309225601</v>
      </c>
      <c r="AV232" s="26">
        <f t="shared" si="35"/>
        <v>-105.60527563979311</v>
      </c>
      <c r="AW232" s="26">
        <f t="shared" si="36"/>
        <v>2712.4256815359613</v>
      </c>
      <c r="AX232" s="26">
        <v>-13.935365947714301</v>
      </c>
      <c r="AY232" s="26">
        <v>3.4349926455759001</v>
      </c>
      <c r="AZ232" s="26">
        <v>-20.201539421402899</v>
      </c>
      <c r="BA232" s="26">
        <v>-36.465960990964</v>
      </c>
      <c r="BB232" s="26">
        <v>-1.4660716687105699</v>
      </c>
      <c r="BC232" s="26">
        <v>6.6572912607597304E-2</v>
      </c>
      <c r="BD232" s="26">
        <v>15.2957916404362</v>
      </c>
      <c r="BE232" s="26">
        <v>-24.884868485658401</v>
      </c>
      <c r="BF232" s="26">
        <v>-4.4575288307527998</v>
      </c>
      <c r="BG232" s="26">
        <v>1.4934558429973199</v>
      </c>
      <c r="BH232" s="26">
        <v>764.16354784570603</v>
      </c>
      <c r="BI232" s="26">
        <v>166.909366438685</v>
      </c>
      <c r="BJ232" s="26">
        <v>127.98901357262299</v>
      </c>
      <c r="BK232" s="26">
        <v>-207.875067569099</v>
      </c>
      <c r="BL232" s="26">
        <v>-170.99986637286199</v>
      </c>
      <c r="BM232" s="26" t="s">
        <v>271</v>
      </c>
      <c r="BN232" s="4" t="s">
        <v>271</v>
      </c>
      <c r="BO232" s="27">
        <v>214</v>
      </c>
      <c r="BP232" s="4" t="s">
        <v>253</v>
      </c>
      <c r="BQ232" s="26">
        <v>72.113604844444794</v>
      </c>
      <c r="BR232" s="26">
        <v>34.369508630066399</v>
      </c>
      <c r="BS232" s="28">
        <v>0.47660228197168097</v>
      </c>
      <c r="BT232" s="4">
        <v>196.81485706421</v>
      </c>
      <c r="BU232" s="28">
        <v>2.7292333740458101</v>
      </c>
      <c r="BV232" s="4">
        <v>9</v>
      </c>
      <c r="BW232" s="26">
        <v>51.912065423041902</v>
      </c>
      <c r="BX232" s="26">
        <v>23.349852960570399</v>
      </c>
      <c r="BY232" s="28">
        <v>0.44979626162603598</v>
      </c>
      <c r="BZ232" s="4">
        <v>15.472978465690201</v>
      </c>
      <c r="CA232" s="28">
        <v>0.29806131464039798</v>
      </c>
      <c r="CB232" s="4">
        <v>7.2666666666666702</v>
      </c>
      <c r="CC232" s="26">
        <v>15.446104432077901</v>
      </c>
      <c r="CD232" s="26">
        <v>12.4285847305459</v>
      </c>
      <c r="CE232" s="28">
        <v>0.80464202383188799</v>
      </c>
      <c r="CF232" s="4">
        <v>58.162111708478399</v>
      </c>
      <c r="CG232" s="28">
        <v>3.76548740585292</v>
      </c>
      <c r="CH232" s="4">
        <v>3</v>
      </c>
      <c r="CI232" s="26">
        <v>13.9800327633673</v>
      </c>
      <c r="CJ232" s="26">
        <v>10.4327716909059</v>
      </c>
      <c r="CK232" s="28">
        <v>0.74626232051783603</v>
      </c>
      <c r="CL232" s="4">
        <v>3.2502880241727699</v>
      </c>
      <c r="CM232" s="28">
        <v>0.23249502194942501</v>
      </c>
      <c r="CN232" s="4">
        <v>3</v>
      </c>
      <c r="CO232" s="26">
        <v>14.046605675974901</v>
      </c>
      <c r="CP232" s="26">
        <v>10.399597497876</v>
      </c>
      <c r="CQ232" s="28">
        <v>0.74036373895390895</v>
      </c>
      <c r="CR232" s="4">
        <v>28.0656995696691</v>
      </c>
      <c r="CS232" s="28">
        <v>1.9980413928520899</v>
      </c>
      <c r="CT232" s="4">
        <v>3</v>
      </c>
      <c r="CU232" s="26">
        <v>29.342397316411201</v>
      </c>
      <c r="CV232" s="26">
        <v>22.852363577945699</v>
      </c>
      <c r="CW232" s="28">
        <v>0.77881719518412995</v>
      </c>
      <c r="CX232" s="4">
        <v>29.080109069156901</v>
      </c>
      <c r="CY232" s="28">
        <v>0.991061117316833</v>
      </c>
      <c r="CZ232" s="4">
        <v>4.1634408602150499</v>
      </c>
      <c r="DA232" s="26">
        <v>4.4575288307527998</v>
      </c>
      <c r="DB232" s="26">
        <v>-9.4786705061887605E-2</v>
      </c>
      <c r="DC232" s="28">
        <v>-2.12644065043276E-2</v>
      </c>
      <c r="DD232" s="4">
        <v>-2.9171910694980601</v>
      </c>
      <c r="DE232" s="28">
        <v>-0.65444132393988297</v>
      </c>
      <c r="DF232" s="4">
        <v>3</v>
      </c>
      <c r="DG232" s="26">
        <v>0</v>
      </c>
      <c r="DH232" s="26">
        <v>0</v>
      </c>
      <c r="DJ232" s="4">
        <v>0</v>
      </c>
      <c r="DL232" s="4">
        <v>0</v>
      </c>
      <c r="DM232" s="26">
        <v>1.4934558429973199</v>
      </c>
      <c r="DN232" s="26">
        <v>1.4785213457372199</v>
      </c>
      <c r="DO232" s="28">
        <v>0.99000004095860905</v>
      </c>
      <c r="DP232" s="4">
        <v>1.7311215835272999</v>
      </c>
      <c r="DQ232" s="28">
        <v>1.1591381102055101</v>
      </c>
      <c r="DR232" s="4">
        <v>0</v>
      </c>
      <c r="DS232" s="26">
        <v>765.65700368870296</v>
      </c>
      <c r="DT232" s="26">
        <v>171.846284617316</v>
      </c>
      <c r="DU232" s="28">
        <v>0.224442908233599</v>
      </c>
      <c r="DV232" s="4">
        <v>169.15699133678001</v>
      </c>
      <c r="DW232" s="28">
        <v>0.220930508728886</v>
      </c>
      <c r="DX232" s="4">
        <v>4</v>
      </c>
      <c r="DY232" s="26">
        <v>932.56635374472296</v>
      </c>
      <c r="DZ232" s="26">
        <v>212.374283363308</v>
      </c>
      <c r="EA232" s="28">
        <v>0.227731016147557</v>
      </c>
      <c r="EB232" s="4">
        <v>199.58626557516899</v>
      </c>
      <c r="EC232" s="28">
        <v>0.21401829990298199</v>
      </c>
      <c r="ED232" s="4">
        <v>5.3451612903225802</v>
      </c>
      <c r="EE232" s="26">
        <v>1060.52740163258</v>
      </c>
      <c r="EF232" s="26">
        <v>405.94073557108101</v>
      </c>
      <c r="EG232" s="28">
        <v>0.38277251011730201</v>
      </c>
      <c r="EH232" s="4">
        <v>378.17865990860298</v>
      </c>
      <c r="EI232" s="28">
        <v>0.35659489733733901</v>
      </c>
      <c r="EJ232" s="4">
        <v>8.9270967741935507</v>
      </c>
      <c r="EK232" s="26">
        <v>852.72203754569898</v>
      </c>
      <c r="EL232" s="26">
        <v>125.685994576064</v>
      </c>
      <c r="EM232" s="28">
        <v>0.14739386229282</v>
      </c>
      <c r="EN232" s="4">
        <v>110.225061467899</v>
      </c>
      <c r="EO232" s="28">
        <v>0.12926259274962401</v>
      </c>
      <c r="EP232" s="4">
        <v>7.0904301075268803</v>
      </c>
      <c r="EQ232" s="26">
        <v>681.68042849629398</v>
      </c>
      <c r="ER232" s="26">
        <v>-141.61084449293699</v>
      </c>
      <c r="ES232" s="28">
        <v>-0.20773787624402501</v>
      </c>
      <c r="ET232" s="4">
        <v>-166.41127939434199</v>
      </c>
      <c r="EU232" s="28">
        <v>-0.244119197849681</v>
      </c>
      <c r="EV232" s="4">
        <v>10.6532258064516</v>
      </c>
      <c r="EW232" s="26">
        <v>-242.76142039779199</v>
      </c>
      <c r="EX232" s="26">
        <v>-452.908883312645</v>
      </c>
      <c r="EY232" s="28">
        <v>1.86565428135369</v>
      </c>
      <c r="EZ232" s="4">
        <v>-544.22474781117296</v>
      </c>
      <c r="FA232" s="28">
        <v>-2.2418090441199401</v>
      </c>
      <c r="FB232" s="4">
        <v>4.9625806451612897</v>
      </c>
      <c r="FC232" s="4">
        <v>124.025670267487</v>
      </c>
      <c r="FD232" s="4">
        <v>57.7193615906369</v>
      </c>
      <c r="FE232" s="28">
        <v>0.46538237984244102</v>
      </c>
      <c r="FF232" s="4">
        <v>212.28783552990001</v>
      </c>
      <c r="FG232" s="28">
        <v>1.71164433195207</v>
      </c>
      <c r="FH232" s="4">
        <v>16.266666666666701</v>
      </c>
      <c r="FI232" s="4">
        <v>29.4261371954453</v>
      </c>
      <c r="FJ232" s="4">
        <v>22.861356421451799</v>
      </c>
      <c r="FK232" s="28">
        <v>0.77690647160410697</v>
      </c>
      <c r="FL232" s="4">
        <v>61.412399732651203</v>
      </c>
      <c r="FM232" s="28">
        <v>2.0870017469420699</v>
      </c>
      <c r="FN232" s="4">
        <v>6</v>
      </c>
      <c r="FO232" s="4">
        <v>43.389002992386096</v>
      </c>
      <c r="FP232" s="4">
        <v>33.251961075821697</v>
      </c>
      <c r="FQ232" s="28">
        <v>0.76636840633689496</v>
      </c>
      <c r="FR232" s="4">
        <v>57.145808638825997</v>
      </c>
      <c r="FS232" s="28">
        <v>1.3170574269441899</v>
      </c>
      <c r="FT232" s="4">
        <v>7.1634408602150499</v>
      </c>
      <c r="FU232" s="4">
        <v>4.4575288307527998</v>
      </c>
      <c r="FV232" s="4">
        <v>-9.4786705061887605E-2</v>
      </c>
      <c r="FW232" s="28">
        <v>-2.12644065043276E-2</v>
      </c>
      <c r="FX232" s="4">
        <v>-2.9171910694980601</v>
      </c>
      <c r="FY232" s="28">
        <v>-0.65444132393988297</v>
      </c>
      <c r="FZ232" s="4">
        <v>3</v>
      </c>
      <c r="GA232" s="4">
        <v>767.15045953169999</v>
      </c>
      <c r="GB232" s="4">
        <v>24.330884923682898</v>
      </c>
      <c r="GC232" s="28">
        <v>3.1715923025758798E-2</v>
      </c>
      <c r="GD232" s="4">
        <v>170.88811292030701</v>
      </c>
      <c r="GE232" s="28">
        <v>0.222756971330792</v>
      </c>
      <c r="GF232" s="4">
        <v>4</v>
      </c>
      <c r="GG232" s="4">
        <v>1993.0937553773001</v>
      </c>
      <c r="GH232" s="4">
        <v>618.31501893438804</v>
      </c>
      <c r="GI232" s="28">
        <v>0.310228767345337</v>
      </c>
      <c r="GJ232" s="4">
        <v>577.764925483772</v>
      </c>
      <c r="GK232" s="28">
        <v>0.28988346580535002</v>
      </c>
      <c r="GL232" s="4">
        <v>14.2722580645161</v>
      </c>
      <c r="GM232" s="4">
        <v>1534.40246604199</v>
      </c>
      <c r="GN232" s="4">
        <v>-15.9248499168731</v>
      </c>
      <c r="GO232" s="28">
        <v>-1.0378535142707E-2</v>
      </c>
      <c r="GP232" s="4">
        <v>-56.186217926443199</v>
      </c>
      <c r="GQ232" s="28">
        <v>-3.6617653562155801E-2</v>
      </c>
      <c r="GR232" s="4">
        <v>17.7436559139785</v>
      </c>
      <c r="GS232" s="4">
        <v>-242.76142039779199</v>
      </c>
      <c r="GT232" s="4">
        <v>-452.908883312645</v>
      </c>
      <c r="GU232" s="28">
        <v>1.86565428135369</v>
      </c>
      <c r="GV232" s="4">
        <v>-544.22474781117296</v>
      </c>
      <c r="GW232" s="28">
        <v>-2.2418090441199401</v>
      </c>
      <c r="GX232" s="4">
        <v>4.9625806451612897</v>
      </c>
    </row>
    <row r="233" spans="1:206" x14ac:dyDescent="0.25">
      <c r="A233" s="4" t="s">
        <v>220</v>
      </c>
      <c r="B233" s="4" t="s">
        <v>660</v>
      </c>
      <c r="C233" s="4" t="s">
        <v>661</v>
      </c>
      <c r="D233" s="25" t="s">
        <v>248</v>
      </c>
      <c r="F233" s="26">
        <v>485.94629161244802</v>
      </c>
      <c r="G233" s="26">
        <v>940.11217189761896</v>
      </c>
      <c r="H233" s="26">
        <v>1002.27789605769</v>
      </c>
      <c r="I233" s="26">
        <v>962.21186363424204</v>
      </c>
      <c r="J233" s="26">
        <v>787.66335516265701</v>
      </c>
      <c r="K233" s="26">
        <v>1043.7810383865601</v>
      </c>
      <c r="L233" s="26">
        <v>1007.89369372666</v>
      </c>
      <c r="M233" s="26">
        <v>1008.60863994606</v>
      </c>
      <c r="N233" s="26">
        <v>935.85433167279098</v>
      </c>
      <c r="O233" s="26">
        <v>854.37612489820003</v>
      </c>
      <c r="P233" s="26">
        <v>781.11127043129</v>
      </c>
      <c r="Q233" s="26">
        <v>895.07152473055703</v>
      </c>
      <c r="R233" s="26">
        <v>701.15861112059395</v>
      </c>
      <c r="S233" s="26">
        <v>748.44660541477106</v>
      </c>
      <c r="T233" s="26">
        <v>280.79254236743799</v>
      </c>
      <c r="U233" s="26">
        <v>549.67036943872597</v>
      </c>
      <c r="V233" s="26">
        <v>734.83952824027597</v>
      </c>
      <c r="W233" s="26">
        <v>580.06923059110704</v>
      </c>
      <c r="X233" s="26">
        <v>670.84478458508102</v>
      </c>
      <c r="Y233" s="26">
        <v>728.13217933519104</v>
      </c>
      <c r="Z233" s="26">
        <v>419.28362955527598</v>
      </c>
      <c r="AA233" s="26">
        <v>471.52401909512798</v>
      </c>
      <c r="AB233" s="26">
        <v>281.28757297930701</v>
      </c>
      <c r="AC233" s="26">
        <v>1426.0584635100699</v>
      </c>
      <c r="AD233" s="26">
        <v>1964.48975969193</v>
      </c>
      <c r="AE233" s="26">
        <v>1831.44439354921</v>
      </c>
      <c r="AF233" s="26">
        <v>2016.5023336727199</v>
      </c>
      <c r="AG233" s="26">
        <v>1790.2304565709901</v>
      </c>
      <c r="AH233" s="26">
        <v>1676.18279516185</v>
      </c>
      <c r="AI233" s="26">
        <v>1449.6052165353599</v>
      </c>
      <c r="AJ233" s="26">
        <v>830.46291180616402</v>
      </c>
      <c r="AK233" s="26">
        <v>1314.9087588313801</v>
      </c>
      <c r="AL233" s="26">
        <v>1398.97696392027</v>
      </c>
      <c r="AM233" s="26">
        <v>890.80764865040499</v>
      </c>
      <c r="AN233" s="26">
        <v>281.28757297930701</v>
      </c>
      <c r="AO233" s="26">
        <v>3390.5482232019999</v>
      </c>
      <c r="AP233" s="26">
        <v>3847.9467272219299</v>
      </c>
      <c r="AQ233" s="26">
        <v>3466.4132517328399</v>
      </c>
      <c r="AR233" s="26">
        <v>2280.0681283415302</v>
      </c>
      <c r="AS233" s="26">
        <v>2713.8857227516601</v>
      </c>
      <c r="AT233" s="26">
        <v>1172.0952216297101</v>
      </c>
      <c r="AU233" s="26">
        <f t="shared" si="34"/>
        <v>-381.53347548909005</v>
      </c>
      <c r="AV233" s="26">
        <f t="shared" si="35"/>
        <v>-1186.3451233913097</v>
      </c>
      <c r="AW233" s="26">
        <f t="shared" si="36"/>
        <v>433.81759441012991</v>
      </c>
      <c r="AX233" s="26">
        <v>0.71494621939865499</v>
      </c>
      <c r="AY233" s="26">
        <v>-72.754308273267895</v>
      </c>
      <c r="AZ233" s="26">
        <v>-81.478206774590902</v>
      </c>
      <c r="BA233" s="26">
        <v>-73.264854466909298</v>
      </c>
      <c r="BB233" s="26">
        <v>113.96025429926701</v>
      </c>
      <c r="BC233" s="26">
        <v>-193.91291360996399</v>
      </c>
      <c r="BD233" s="26">
        <v>47.287994294177203</v>
      </c>
      <c r="BE233" s="26">
        <v>-467.65406304733301</v>
      </c>
      <c r="BF233" s="26">
        <v>268.87782707128798</v>
      </c>
      <c r="BG233" s="26">
        <v>185.169158801549</v>
      </c>
      <c r="BH233" s="26">
        <v>-154.77029764916799</v>
      </c>
      <c r="BI233" s="26">
        <v>90.775553993974299</v>
      </c>
      <c r="BJ233" s="26">
        <v>57.287394750109897</v>
      </c>
      <c r="BK233" s="26">
        <v>-308.848549779915</v>
      </c>
      <c r="BL233" s="26">
        <v>52.240389539852004</v>
      </c>
      <c r="BM233" s="26" t="s">
        <v>342</v>
      </c>
      <c r="BN233" s="4" t="s">
        <v>342</v>
      </c>
      <c r="BO233" s="27">
        <v>215</v>
      </c>
      <c r="BP233" s="4" t="s">
        <v>253</v>
      </c>
      <c r="BQ233" s="26">
        <v>936.75056090030296</v>
      </c>
      <c r="BR233" s="26">
        <v>557.66507077370602</v>
      </c>
      <c r="BS233" s="28">
        <v>0.59531864089596997</v>
      </c>
      <c r="BT233" s="4">
        <v>371.61301124620599</v>
      </c>
      <c r="BU233" s="28">
        <v>0.396704338120761</v>
      </c>
      <c r="BV233" s="4">
        <v>157.98763440860199</v>
      </c>
      <c r="BW233" s="26">
        <v>896.57044022075695</v>
      </c>
      <c r="BX233" s="26">
        <v>544.61494188717404</v>
      </c>
      <c r="BY233" s="28">
        <v>0.60744244674526304</v>
      </c>
      <c r="BZ233" s="4">
        <v>378.77867580782498</v>
      </c>
      <c r="CA233" s="28">
        <v>0.42247508819782298</v>
      </c>
      <c r="CB233" s="4">
        <v>158.934408602151</v>
      </c>
      <c r="CC233" s="26">
        <v>837.61270997288602</v>
      </c>
      <c r="CD233" s="26">
        <v>491.83557191478502</v>
      </c>
      <c r="CE233" s="28">
        <v>0.587187331398907</v>
      </c>
      <c r="CF233" s="4">
        <v>319.487564537151</v>
      </c>
      <c r="CG233" s="28">
        <v>0.38142635699438399</v>
      </c>
      <c r="CH233" s="4">
        <v>161.72634408602099</v>
      </c>
      <c r="CI233" s="26">
        <v>1000.6485753614</v>
      </c>
      <c r="CJ233" s="26">
        <v>623.95670563516501</v>
      </c>
      <c r="CK233" s="28">
        <v>0.623552284986576</v>
      </c>
      <c r="CL233" s="4">
        <v>436.980063797193</v>
      </c>
      <c r="CM233" s="28">
        <v>0.436696832990911</v>
      </c>
      <c r="CN233" s="4">
        <v>170.376497695853</v>
      </c>
      <c r="CO233" s="26">
        <v>793.48707248889502</v>
      </c>
      <c r="CP233" s="26">
        <v>467.39997305297697</v>
      </c>
      <c r="CQ233" s="28">
        <v>0.58904547945173702</v>
      </c>
      <c r="CR233" s="4">
        <v>295.52500834787099</v>
      </c>
      <c r="CS233" s="28">
        <v>0.37243834032596201</v>
      </c>
      <c r="CT233" s="4">
        <v>169.111290322581</v>
      </c>
      <c r="CU233" s="26">
        <v>832.277396194625</v>
      </c>
      <c r="CV233" s="26">
        <v>522.99303155060397</v>
      </c>
      <c r="CW233" s="28">
        <v>0.62838788358527597</v>
      </c>
      <c r="CX233" s="4">
        <v>355.667962651197</v>
      </c>
      <c r="CY233" s="28">
        <v>0.42734305206100398</v>
      </c>
      <c r="CZ233" s="4">
        <v>166.02451612903201</v>
      </c>
      <c r="DA233" s="26">
        <v>310.83429011676998</v>
      </c>
      <c r="DB233" s="26">
        <v>-34.630141059297202</v>
      </c>
      <c r="DC233" s="28">
        <v>-0.111410298542956</v>
      </c>
      <c r="DD233" s="4">
        <v>-195.535040723733</v>
      </c>
      <c r="DE233" s="28">
        <v>-0.62906521880284305</v>
      </c>
      <c r="DF233" s="4">
        <v>164.220967741935</v>
      </c>
      <c r="DG233" s="26">
        <v>587.43333728334505</v>
      </c>
      <c r="DH233" s="26">
        <v>289.25113364971997</v>
      </c>
      <c r="DI233" s="28">
        <v>0.49239822681395101</v>
      </c>
      <c r="DJ233" s="4">
        <v>111.49854644650701</v>
      </c>
      <c r="DK233" s="28">
        <v>0.18980629693599799</v>
      </c>
      <c r="DL233" s="4">
        <v>168.33767281106</v>
      </c>
      <c r="DM233" s="26">
        <v>742.21589929440904</v>
      </c>
      <c r="DN233" s="26">
        <v>428.75745881078899</v>
      </c>
      <c r="DO233" s="28">
        <v>0.57767215606454803</v>
      </c>
      <c r="DP233" s="4">
        <v>226.57527196395401</v>
      </c>
      <c r="DQ233" s="28">
        <v>0.305268685539273</v>
      </c>
      <c r="DR233" s="4">
        <v>189.06720430107501</v>
      </c>
      <c r="DS233" s="26">
        <v>549.25021759252297</v>
      </c>
      <c r="DT233" s="26">
        <v>233.92177493275199</v>
      </c>
      <c r="DU233" s="28">
        <v>0.42589291262929202</v>
      </c>
      <c r="DV233" s="4">
        <v>39.994518601523197</v>
      </c>
      <c r="DW233" s="28">
        <v>7.2816573067239695E-2</v>
      </c>
      <c r="DX233" s="4">
        <v>193.806451612903</v>
      </c>
      <c r="DY233" s="26">
        <v>641.20370120147697</v>
      </c>
      <c r="DZ233" s="26">
        <v>304.20602582092903</v>
      </c>
      <c r="EA233" s="28">
        <v>0.47442961612809298</v>
      </c>
      <c r="EB233" s="4">
        <v>110.37229700527401</v>
      </c>
      <c r="EC233" s="28">
        <v>0.172132969286454</v>
      </c>
      <c r="ED233" s="4">
        <v>204.74016129032299</v>
      </c>
      <c r="EE233" s="26">
        <v>716.63401956323105</v>
      </c>
      <c r="EF233" s="26">
        <v>410.22029039161998</v>
      </c>
      <c r="EG233" s="28">
        <v>0.57242648156954401</v>
      </c>
      <c r="EH233" s="4">
        <v>199.63605591243899</v>
      </c>
      <c r="EI233" s="28">
        <v>0.27857462869835897</v>
      </c>
      <c r="EJ233" s="4">
        <v>212.232258064516</v>
      </c>
      <c r="EK233" s="26">
        <v>423.89361515194599</v>
      </c>
      <c r="EL233" s="26">
        <v>126.832518938033</v>
      </c>
      <c r="EM233" s="28">
        <v>0.29920837305504</v>
      </c>
      <c r="EN233" s="4">
        <v>-54.224441254503198</v>
      </c>
      <c r="EO233" s="28">
        <v>-0.12791992923758999</v>
      </c>
      <c r="EP233" s="4">
        <v>187.762634408602</v>
      </c>
      <c r="EQ233" s="26">
        <v>482.52052652441699</v>
      </c>
      <c r="ER233" s="26">
        <v>188.87513712437001</v>
      </c>
      <c r="ES233" s="28">
        <v>0.39143440898739101</v>
      </c>
      <c r="ET233" s="4">
        <v>10.1116158795039</v>
      </c>
      <c r="EU233" s="28">
        <v>2.0955825345581901E-2</v>
      </c>
      <c r="EV233" s="4">
        <v>176.85967741935499</v>
      </c>
      <c r="EW233" s="26">
        <v>281.29096680704299</v>
      </c>
      <c r="EX233" s="26">
        <v>89.389103535621501</v>
      </c>
      <c r="EY233" s="28">
        <v>0.31778163568593898</v>
      </c>
      <c r="EZ233" s="4">
        <v>-24.792792957003901</v>
      </c>
      <c r="FA233" s="28">
        <v>-8.8139314384776998E-2</v>
      </c>
      <c r="FB233" s="4">
        <v>113.314784946237</v>
      </c>
      <c r="FC233" s="4">
        <v>1833.3210011210599</v>
      </c>
      <c r="FD233" s="4">
        <v>1102.2800126608799</v>
      </c>
      <c r="FE233" s="28">
        <v>0.60124768765908698</v>
      </c>
      <c r="FF233" s="4">
        <v>750.39168705403097</v>
      </c>
      <c r="FG233" s="28">
        <v>0.40930730984654201</v>
      </c>
      <c r="FH233" s="4">
        <v>316.92204301075299</v>
      </c>
      <c r="FI233" s="4">
        <v>1838.2612853342901</v>
      </c>
      <c r="FJ233" s="4">
        <v>1115.7922775499501</v>
      </c>
      <c r="FK233" s="28">
        <v>0.60698241672812203</v>
      </c>
      <c r="FL233" s="4">
        <v>756.467628334344</v>
      </c>
      <c r="FM233" s="28">
        <v>0.41151257134634101</v>
      </c>
      <c r="FN233" s="4">
        <v>332.10284178187402</v>
      </c>
      <c r="FO233" s="4">
        <v>1625.7644686835199</v>
      </c>
      <c r="FP233" s="4">
        <v>990.39300460358095</v>
      </c>
      <c r="FQ233" s="28">
        <v>0.60918603136010396</v>
      </c>
      <c r="FR233" s="4">
        <v>651.19297099906703</v>
      </c>
      <c r="FS233" s="28">
        <v>0.40054570237125298</v>
      </c>
      <c r="FT233" s="4">
        <v>335.13580645161301</v>
      </c>
      <c r="FU233" s="4">
        <v>898.26762740011497</v>
      </c>
      <c r="FV233" s="4">
        <v>254.62099259042299</v>
      </c>
      <c r="FW233" s="28">
        <v>0.283457830187403</v>
      </c>
      <c r="FX233" s="4">
        <v>-84.036494277225998</v>
      </c>
      <c r="FY233" s="28">
        <v>-9.3553960661429403E-2</v>
      </c>
      <c r="FZ233" s="4">
        <v>332.55864055299497</v>
      </c>
      <c r="GA233" s="4">
        <v>1291.46611688693</v>
      </c>
      <c r="GB233" s="4">
        <v>951.75049036139296</v>
      </c>
      <c r="GC233" s="28">
        <v>0.73695351191681302</v>
      </c>
      <c r="GD233" s="4">
        <v>266.56979056547698</v>
      </c>
      <c r="GE233" s="28">
        <v>0.206408659956206</v>
      </c>
      <c r="GF233" s="4">
        <v>382.87365591397901</v>
      </c>
      <c r="GG233" s="4">
        <v>1357.83772076471</v>
      </c>
      <c r="GH233" s="4">
        <v>714.42631621254895</v>
      </c>
      <c r="GI233" s="28">
        <v>0.52614999958183395</v>
      </c>
      <c r="GJ233" s="4">
        <v>310.00835291771398</v>
      </c>
      <c r="GK233" s="28">
        <v>0.228310311443641</v>
      </c>
      <c r="GL233" s="4">
        <v>416.97241935483902</v>
      </c>
      <c r="GM233" s="4">
        <v>906.41414167636299</v>
      </c>
      <c r="GN233" s="4">
        <v>315.70765606240298</v>
      </c>
      <c r="GO233" s="28">
        <v>0.34830398329677298</v>
      </c>
      <c r="GP233" s="4">
        <v>-44.112825374999296</v>
      </c>
      <c r="GQ233" s="28">
        <v>-4.8667406372781302E-2</v>
      </c>
      <c r="GR233" s="4">
        <v>364.62231182795699</v>
      </c>
      <c r="GS233" s="4">
        <v>281.29096680704299</v>
      </c>
      <c r="GT233" s="4">
        <v>89.389103535621501</v>
      </c>
      <c r="GU233" s="28">
        <v>0.31778163568593898</v>
      </c>
      <c r="GV233" s="4">
        <v>-24.792792957003901</v>
      </c>
      <c r="GW233" s="28">
        <v>-8.8139314384776998E-2</v>
      </c>
      <c r="GX233" s="4">
        <v>113.314784946237</v>
      </c>
    </row>
    <row r="234" spans="1:206" x14ac:dyDescent="0.25">
      <c r="A234" s="4" t="s">
        <v>220</v>
      </c>
      <c r="B234" s="4" t="s">
        <v>662</v>
      </c>
      <c r="C234" s="4" t="s">
        <v>663</v>
      </c>
      <c r="D234" s="25" t="s">
        <v>223</v>
      </c>
      <c r="N234" s="26">
        <v>6.8431422909234998</v>
      </c>
      <c r="O234" s="26">
        <v>71.336714863066007</v>
      </c>
      <c r="P234" s="26">
        <v>583.37755971327101</v>
      </c>
      <c r="Q234" s="26">
        <v>744.57374498227898</v>
      </c>
      <c r="R234" s="26">
        <v>783.17294814106401</v>
      </c>
      <c r="S234" s="26">
        <v>1005.15097425055</v>
      </c>
      <c r="T234" s="26">
        <v>763.12437306959498</v>
      </c>
      <c r="U234" s="26">
        <v>612.94613400662195</v>
      </c>
      <c r="V234" s="26">
        <v>758.50852506033596</v>
      </c>
      <c r="W234" s="26">
        <v>697.30816579070404</v>
      </c>
      <c r="X234" s="26">
        <v>629.89074069779804</v>
      </c>
      <c r="Y234" s="26">
        <v>616.53335943696095</v>
      </c>
      <c r="Z234" s="26">
        <v>691.280053580394</v>
      </c>
      <c r="AA234" s="26">
        <v>691.72208303875504</v>
      </c>
      <c r="AB234" s="26">
        <v>377.37291218997501</v>
      </c>
      <c r="AC234" s="26">
        <v>0</v>
      </c>
      <c r="AD234" s="26">
        <v>0</v>
      </c>
      <c r="AE234" s="26">
        <v>0</v>
      </c>
      <c r="AF234" s="26">
        <v>0</v>
      </c>
      <c r="AG234" s="26">
        <v>78.179857153989502</v>
      </c>
      <c r="AH234" s="26">
        <v>1327.9513046955501</v>
      </c>
      <c r="AI234" s="26">
        <v>1788.32392239161</v>
      </c>
      <c r="AJ234" s="26">
        <v>1376.0705070762201</v>
      </c>
      <c r="AK234" s="26">
        <v>1455.81669085104</v>
      </c>
      <c r="AL234" s="26">
        <v>1246.42410013476</v>
      </c>
      <c r="AM234" s="26">
        <v>1383.00213661915</v>
      </c>
      <c r="AN234" s="26">
        <v>377.37291218997501</v>
      </c>
      <c r="AQ234" s="26">
        <v>1406.1311618495399</v>
      </c>
      <c r="AR234" s="26">
        <v>3164.3944294678299</v>
      </c>
      <c r="AS234" s="26">
        <v>2702.2407909857998</v>
      </c>
      <c r="AT234" s="26">
        <v>1760.37504880912</v>
      </c>
      <c r="AU234" s="26">
        <f t="shared" si="34"/>
        <v>1406.1311618495399</v>
      </c>
      <c r="AV234" s="26">
        <f t="shared" si="35"/>
        <v>1758.26326761829</v>
      </c>
      <c r="AW234" s="26">
        <f t="shared" si="36"/>
        <v>-462.15363848203015</v>
      </c>
      <c r="AX234" s="26">
        <v>0</v>
      </c>
      <c r="AY234" s="26">
        <v>6.8431422909234998</v>
      </c>
      <c r="AZ234" s="26">
        <v>64.493572572142497</v>
      </c>
      <c r="BA234" s="26">
        <v>512.04084485020496</v>
      </c>
      <c r="BB234" s="26">
        <v>161.196185269008</v>
      </c>
      <c r="BC234" s="26">
        <v>38.599203158785002</v>
      </c>
      <c r="BD234" s="26">
        <v>221.978026109485</v>
      </c>
      <c r="BE234" s="26">
        <v>-242.026601180954</v>
      </c>
      <c r="BF234" s="26">
        <v>-150.17823906297201</v>
      </c>
      <c r="BG234" s="26">
        <v>145.56239105371401</v>
      </c>
      <c r="BH234" s="26">
        <v>-61.200359269631598</v>
      </c>
      <c r="BI234" s="26">
        <v>-67.417425092906697</v>
      </c>
      <c r="BJ234" s="26">
        <v>-13.357381260836799</v>
      </c>
      <c r="BK234" s="26">
        <v>74.746694143432805</v>
      </c>
      <c r="BL234" s="26">
        <v>0.44202945836128998</v>
      </c>
      <c r="BM234" s="26" t="s">
        <v>409</v>
      </c>
      <c r="BN234" s="4" t="s">
        <v>409</v>
      </c>
      <c r="BO234" s="27">
        <v>216</v>
      </c>
      <c r="BP234" s="4" t="s">
        <v>253</v>
      </c>
      <c r="BQ234" s="26">
        <v>6.8431422909234998</v>
      </c>
      <c r="BR234" s="26">
        <v>-0.35072545910952502</v>
      </c>
      <c r="BS234" s="28">
        <v>-5.1252106736800501E-2</v>
      </c>
      <c r="BT234" s="4">
        <v>-4.47240428061831</v>
      </c>
      <c r="BU234" s="28">
        <v>-0.65356002995149598</v>
      </c>
      <c r="BV234" s="4">
        <v>1.7</v>
      </c>
      <c r="BW234" s="26">
        <v>71.336714863066007</v>
      </c>
      <c r="BX234" s="26">
        <v>-60.996667649956102</v>
      </c>
      <c r="BY234" s="28">
        <v>-0.85505293826666895</v>
      </c>
      <c r="BZ234" s="4">
        <v>-75.041728164840194</v>
      </c>
      <c r="CA234" s="28">
        <v>-1.05193697675715</v>
      </c>
      <c r="CB234" s="4">
        <v>15.269892473118301</v>
      </c>
      <c r="CC234" s="26">
        <v>583.37755971327101</v>
      </c>
      <c r="CD234" s="26">
        <v>261.52169027453198</v>
      </c>
      <c r="CE234" s="28">
        <v>0.44828890984951397</v>
      </c>
      <c r="CF234" s="4">
        <v>184.17588642981201</v>
      </c>
      <c r="CG234" s="28">
        <v>0.315706155239043</v>
      </c>
      <c r="CH234" s="4">
        <v>48.637634408602203</v>
      </c>
      <c r="CI234" s="26">
        <v>744.57374498227898</v>
      </c>
      <c r="CJ234" s="26">
        <v>296.67069189758701</v>
      </c>
      <c r="CK234" s="28">
        <v>0.39844366511291401</v>
      </c>
      <c r="CL234" s="4">
        <v>164.53738247123499</v>
      </c>
      <c r="CM234" s="28">
        <v>0.22098198275195899</v>
      </c>
      <c r="CN234" s="4">
        <v>107.98387096774201</v>
      </c>
      <c r="CO234" s="26">
        <v>783.17294814106401</v>
      </c>
      <c r="CP234" s="26">
        <v>373.43576307114398</v>
      </c>
      <c r="CQ234" s="28">
        <v>0.47682413438504201</v>
      </c>
      <c r="CR234" s="4">
        <v>231.58684424794399</v>
      </c>
      <c r="CS234" s="28">
        <v>0.29570332427548401</v>
      </c>
      <c r="CT234" s="4">
        <v>104.32913978494599</v>
      </c>
      <c r="CU234" s="26">
        <v>1005.15097425055</v>
      </c>
      <c r="CV234" s="26">
        <v>533.31482622461294</v>
      </c>
      <c r="CW234" s="28">
        <v>0.53058181296820495</v>
      </c>
      <c r="CX234" s="4">
        <v>377.65855635316501</v>
      </c>
      <c r="CY234" s="28">
        <v>0.37572321574353601</v>
      </c>
      <c r="CZ234" s="4">
        <v>117.38311827957</v>
      </c>
      <c r="DA234" s="26">
        <v>763.12437306959498</v>
      </c>
      <c r="DB234" s="26">
        <v>342.54914286058602</v>
      </c>
      <c r="DC234" s="28">
        <v>0.448877214447646</v>
      </c>
      <c r="DD234" s="4">
        <v>211.17293430260199</v>
      </c>
      <c r="DE234" s="28">
        <v>0.27672151716656501</v>
      </c>
      <c r="DF234" s="4">
        <v>107.40752688172</v>
      </c>
      <c r="DG234" s="26">
        <v>612.94613400662195</v>
      </c>
      <c r="DH234" s="26">
        <v>344.43460394818402</v>
      </c>
      <c r="DI234" s="28">
        <v>0.56193290868274404</v>
      </c>
      <c r="DJ234" s="4">
        <v>232.589919920662</v>
      </c>
      <c r="DK234" s="28">
        <v>0.37946225127532801</v>
      </c>
      <c r="DL234" s="4">
        <v>68.0322580645161</v>
      </c>
      <c r="DM234" s="26">
        <v>758.50852506033596</v>
      </c>
      <c r="DN234" s="26">
        <v>343.54212720667698</v>
      </c>
      <c r="DO234" s="28">
        <v>0.45291795129046197</v>
      </c>
      <c r="DP234" s="4">
        <v>196.16382088248901</v>
      </c>
      <c r="DQ234" s="28">
        <v>0.25861781957808</v>
      </c>
      <c r="DR234" s="4">
        <v>74.931182795698902</v>
      </c>
      <c r="DS234" s="26">
        <v>697.30816579070404</v>
      </c>
      <c r="DT234" s="26">
        <v>293.63423944666403</v>
      </c>
      <c r="DU234" s="28">
        <v>0.42109680318127501</v>
      </c>
      <c r="DV234" s="4">
        <v>251.000391301148</v>
      </c>
      <c r="DW234" s="28">
        <v>0.35995619098555698</v>
      </c>
      <c r="DX234" s="4">
        <v>69.4397849462366</v>
      </c>
      <c r="DY234" s="26">
        <v>629.88794282018398</v>
      </c>
      <c r="DZ234" s="26">
        <v>354.238898782717</v>
      </c>
      <c r="EA234" s="28">
        <v>0.56238399674185002</v>
      </c>
      <c r="EB234" s="4">
        <v>290.19502504303199</v>
      </c>
      <c r="EC234" s="28">
        <v>0.460708969509319</v>
      </c>
      <c r="ED234" s="4">
        <v>58.903225806451601</v>
      </c>
      <c r="EE234" s="26">
        <v>616.53335943696095</v>
      </c>
      <c r="EF234" s="26">
        <v>386.66126290660401</v>
      </c>
      <c r="EG234" s="28">
        <v>0.62715383845525596</v>
      </c>
      <c r="EH234" s="4">
        <v>331.29330334434701</v>
      </c>
      <c r="EI234" s="28">
        <v>0.53734854452465597</v>
      </c>
      <c r="EJ234" s="4">
        <v>60.099078341013801</v>
      </c>
      <c r="EK234" s="26">
        <v>691.27999778837898</v>
      </c>
      <c r="EL234" s="26">
        <v>359.385276293674</v>
      </c>
      <c r="EM234" s="28">
        <v>0.51988380604597295</v>
      </c>
      <c r="EN234" s="4">
        <v>282.06578947671898</v>
      </c>
      <c r="EO234" s="28">
        <v>0.40803406778604301</v>
      </c>
      <c r="EP234" s="4">
        <v>73.404301075268805</v>
      </c>
      <c r="EQ234" s="26">
        <v>691.72029180020297</v>
      </c>
      <c r="ER234" s="26">
        <v>296.63789212122902</v>
      </c>
      <c r="ES234" s="28">
        <v>0.42884081273548902</v>
      </c>
      <c r="ET234" s="4">
        <v>213.86645818017101</v>
      </c>
      <c r="EU234" s="28">
        <v>0.30918054698609998</v>
      </c>
      <c r="EV234" s="4">
        <v>77.774193548387103</v>
      </c>
      <c r="EW234" s="26">
        <v>377.37291218997501</v>
      </c>
      <c r="EX234" s="26">
        <v>255.47453833023101</v>
      </c>
      <c r="EY234" s="28">
        <v>0.67698165416181599</v>
      </c>
      <c r="EZ234" s="4">
        <v>225.95361994013999</v>
      </c>
      <c r="FA234" s="28">
        <v>0.59875421007004204</v>
      </c>
      <c r="FB234" s="4">
        <v>31.370967741935502</v>
      </c>
      <c r="FC234" s="4">
        <v>78.179857153989502</v>
      </c>
      <c r="FD234" s="4">
        <v>-61.347393109065699</v>
      </c>
      <c r="FE234" s="28">
        <v>-0.784695640825114</v>
      </c>
      <c r="FF234" s="4">
        <v>-79.5141324454585</v>
      </c>
      <c r="FG234" s="28">
        <v>-1.0170667399511999</v>
      </c>
      <c r="FH234" s="4">
        <v>16.9698924731183</v>
      </c>
      <c r="FI234" s="4">
        <v>1327.9513046955501</v>
      </c>
      <c r="FJ234" s="4">
        <v>558.19238217211898</v>
      </c>
      <c r="FK234" s="28">
        <v>0.42034100211234199</v>
      </c>
      <c r="FL234" s="4">
        <v>348.713268901047</v>
      </c>
      <c r="FM234" s="28">
        <v>0.26259492171740001</v>
      </c>
      <c r="FN234" s="4">
        <v>156.621505376344</v>
      </c>
      <c r="FO234" s="4">
        <v>1788.32392239161</v>
      </c>
      <c r="FP234" s="4">
        <v>906.75058929575698</v>
      </c>
      <c r="FQ234" s="28">
        <v>0.50703934446233601</v>
      </c>
      <c r="FR234" s="4">
        <v>609.24540060110905</v>
      </c>
      <c r="FS234" s="28">
        <v>0.34067955641186898</v>
      </c>
      <c r="FT234" s="4">
        <v>221.71225806451599</v>
      </c>
      <c r="FU234" s="4">
        <v>1376.0705070762201</v>
      </c>
      <c r="FV234" s="4">
        <v>686.98374680876998</v>
      </c>
      <c r="FW234" s="28">
        <v>0.49923586275272203</v>
      </c>
      <c r="FX234" s="4">
        <v>443.76285422326401</v>
      </c>
      <c r="FY234" s="28">
        <v>0.32248554993460499</v>
      </c>
      <c r="FZ234" s="4">
        <v>175.43978494623701</v>
      </c>
      <c r="GA234" s="4">
        <v>1455.81669085104</v>
      </c>
      <c r="GB234" s="4">
        <v>876.85695343128998</v>
      </c>
      <c r="GC234" s="28">
        <v>0.60231274922304801</v>
      </c>
      <c r="GD234" s="4">
        <v>447.16421218363701</v>
      </c>
      <c r="GE234" s="28">
        <v>0.307156948394536</v>
      </c>
      <c r="GF234" s="4">
        <v>144.370967741935</v>
      </c>
      <c r="GG234" s="4">
        <v>1246.42130225715</v>
      </c>
      <c r="GH234" s="4">
        <v>740.90016168932095</v>
      </c>
      <c r="GI234" s="28">
        <v>0.59442193449969505</v>
      </c>
      <c r="GJ234" s="4">
        <v>621.48832838737906</v>
      </c>
      <c r="GK234" s="28">
        <v>0.49861818573055999</v>
      </c>
      <c r="GL234" s="4">
        <v>119.002304147465</v>
      </c>
      <c r="GM234" s="4">
        <v>1383.00028958858</v>
      </c>
      <c r="GN234" s="4">
        <v>656.02316841490301</v>
      </c>
      <c r="GO234" s="28">
        <v>0.47434781709992102</v>
      </c>
      <c r="GP234" s="4">
        <v>495.93224765689098</v>
      </c>
      <c r="GQ234" s="28">
        <v>0.358591571809737</v>
      </c>
      <c r="GR234" s="4">
        <v>151.17849462365601</v>
      </c>
      <c r="GS234" s="4">
        <v>377.37291218997501</v>
      </c>
      <c r="GT234" s="4">
        <v>255.47453833023101</v>
      </c>
      <c r="GU234" s="28">
        <v>0.67698165416181599</v>
      </c>
      <c r="GV234" s="4">
        <v>225.95361994013999</v>
      </c>
      <c r="GW234" s="28">
        <v>0.59875421007004204</v>
      </c>
      <c r="GX234" s="4">
        <v>31.370967741935502</v>
      </c>
    </row>
    <row r="235" spans="1:206" x14ac:dyDescent="0.25">
      <c r="A235" s="4" t="s">
        <v>220</v>
      </c>
      <c r="B235" s="4" t="s">
        <v>664</v>
      </c>
      <c r="C235" s="4" t="s">
        <v>665</v>
      </c>
      <c r="D235" s="25" t="s">
        <v>228</v>
      </c>
      <c r="K235" s="26">
        <v>126.363990051108</v>
      </c>
      <c r="L235" s="26">
        <v>139.872714113054</v>
      </c>
      <c r="M235" s="26">
        <v>81.472248015219293</v>
      </c>
      <c r="N235" s="26">
        <v>891.94831924655398</v>
      </c>
      <c r="O235" s="26">
        <v>849.79758609288604</v>
      </c>
      <c r="P235" s="26">
        <v>682.86728432473501</v>
      </c>
      <c r="Q235" s="26">
        <v>481.73173157375101</v>
      </c>
      <c r="R235" s="26">
        <v>623.73930060113798</v>
      </c>
      <c r="S235" s="26">
        <v>577.93071888573502</v>
      </c>
      <c r="T235" s="26">
        <v>558.60065306722299</v>
      </c>
      <c r="U235" s="26">
        <v>370.44249270644502</v>
      </c>
      <c r="V235" s="26">
        <v>715.48307985191298</v>
      </c>
      <c r="W235" s="26">
        <v>447.36343170040402</v>
      </c>
      <c r="X235" s="26">
        <v>641.05852821021699</v>
      </c>
      <c r="Y235" s="26">
        <v>897.26859067953706</v>
      </c>
      <c r="Z235" s="26">
        <v>671.50648616422097</v>
      </c>
      <c r="AA235" s="26">
        <v>884.85372951556599</v>
      </c>
      <c r="AB235" s="26">
        <v>662.15159411355398</v>
      </c>
      <c r="AC235" s="26">
        <v>0</v>
      </c>
      <c r="AD235" s="26">
        <v>0</v>
      </c>
      <c r="AE235" s="26">
        <v>126.363990051108</v>
      </c>
      <c r="AF235" s="26">
        <v>221.34496212827401</v>
      </c>
      <c r="AG235" s="26">
        <v>1741.74590533944</v>
      </c>
      <c r="AH235" s="26">
        <v>1164.5990158984901</v>
      </c>
      <c r="AI235" s="26">
        <v>1201.6700194868699</v>
      </c>
      <c r="AJ235" s="26">
        <v>929.04314577366802</v>
      </c>
      <c r="AK235" s="26">
        <v>1162.84651155232</v>
      </c>
      <c r="AL235" s="26">
        <v>1538.32711888975</v>
      </c>
      <c r="AM235" s="26">
        <v>1556.3602156797899</v>
      </c>
      <c r="AN235" s="26">
        <v>662.15159411355398</v>
      </c>
      <c r="AP235" s="26">
        <v>347.70895217938101</v>
      </c>
      <c r="AQ235" s="26">
        <v>2906.3449212379301</v>
      </c>
      <c r="AR235" s="26">
        <v>2130.7131652605399</v>
      </c>
      <c r="AS235" s="26">
        <v>2701.1736304420701</v>
      </c>
      <c r="AT235" s="26">
        <v>2218.51180979334</v>
      </c>
      <c r="AU235" s="26">
        <f t="shared" si="34"/>
        <v>2558.6359690585491</v>
      </c>
      <c r="AV235" s="26">
        <f t="shared" si="35"/>
        <v>-775.63175597739018</v>
      </c>
      <c r="AW235" s="26">
        <f t="shared" si="36"/>
        <v>570.46046518153025</v>
      </c>
      <c r="AX235" s="26">
        <v>-58.4004660978351</v>
      </c>
      <c r="AY235" s="26">
        <v>810.476071231334</v>
      </c>
      <c r="AZ235" s="26">
        <v>-42.150733153668199</v>
      </c>
      <c r="BA235" s="26">
        <v>-166.93030176815</v>
      </c>
      <c r="BB235" s="26">
        <v>-201.135552750984</v>
      </c>
      <c r="BC235" s="26">
        <v>142.00756902738601</v>
      </c>
      <c r="BD235" s="26">
        <v>-45.808581715403101</v>
      </c>
      <c r="BE235" s="26">
        <v>-19.330065818511301</v>
      </c>
      <c r="BF235" s="26">
        <v>-188.15816036077899</v>
      </c>
      <c r="BG235" s="26">
        <v>345.04058714546801</v>
      </c>
      <c r="BH235" s="26">
        <v>-268.11964815150998</v>
      </c>
      <c r="BI235" s="26">
        <v>193.695096509813</v>
      </c>
      <c r="BJ235" s="26">
        <v>256.21006246932001</v>
      </c>
      <c r="BK235" s="26">
        <v>-225.762104515316</v>
      </c>
      <c r="BL235" s="26">
        <v>213.34724335134399</v>
      </c>
      <c r="BM235" s="26" t="s">
        <v>409</v>
      </c>
      <c r="BN235" s="4" t="s">
        <v>409</v>
      </c>
      <c r="BO235" s="27">
        <v>217</v>
      </c>
      <c r="BP235" s="4" t="s">
        <v>253</v>
      </c>
      <c r="BQ235" s="26">
        <v>892.07484904488399</v>
      </c>
      <c r="BR235" s="26">
        <v>539.19705269335896</v>
      </c>
      <c r="BS235" s="28">
        <v>0.60443028213457595</v>
      </c>
      <c r="BT235" s="4">
        <v>256.84746168841701</v>
      </c>
      <c r="BU235" s="28">
        <v>0.28792142493807099</v>
      </c>
      <c r="BV235" s="4">
        <v>209.84311827957001</v>
      </c>
      <c r="BW235" s="26">
        <v>849.76426096418504</v>
      </c>
      <c r="BX235" s="26">
        <v>236.11275834093601</v>
      </c>
      <c r="BY235" s="28">
        <v>0.27785677650532298</v>
      </c>
      <c r="BZ235" s="4">
        <v>-222.149488527892</v>
      </c>
      <c r="CA235" s="28">
        <v>-0.261424843021557</v>
      </c>
      <c r="CB235" s="4">
        <v>376.55731182795699</v>
      </c>
      <c r="CC235" s="26">
        <v>682.80626890533904</v>
      </c>
      <c r="CD235" s="26">
        <v>162.26501264614399</v>
      </c>
      <c r="CE235" s="28">
        <v>0.23764429243786001</v>
      </c>
      <c r="CF235" s="4">
        <v>-212.979359522507</v>
      </c>
      <c r="CG235" s="28">
        <v>-0.31191769792030599</v>
      </c>
      <c r="CH235" s="4">
        <v>312.92150537634399</v>
      </c>
      <c r="CI235" s="26">
        <v>481.73173157375101</v>
      </c>
      <c r="CJ235" s="26">
        <v>96.841864640067499</v>
      </c>
      <c r="CK235" s="28">
        <v>0.20102861882006101</v>
      </c>
      <c r="CL235" s="4">
        <v>-213.690279428943</v>
      </c>
      <c r="CM235" s="28">
        <v>-0.44358771785874801</v>
      </c>
      <c r="CN235" s="4">
        <v>275.54838709677398</v>
      </c>
      <c r="CO235" s="26">
        <v>623.73930060113798</v>
      </c>
      <c r="CP235" s="26">
        <v>149.985997322695</v>
      </c>
      <c r="CQ235" s="28">
        <v>0.24046263748034399</v>
      </c>
      <c r="CR235" s="4">
        <v>-168.768072595174</v>
      </c>
      <c r="CS235" s="28">
        <v>-0.27057469752590702</v>
      </c>
      <c r="CT235" s="4">
        <v>277.76989247311798</v>
      </c>
      <c r="CU235" s="26">
        <v>577.93071888573502</v>
      </c>
      <c r="CV235" s="26">
        <v>172.21496806707299</v>
      </c>
      <c r="CW235" s="28">
        <v>0.29798548933184899</v>
      </c>
      <c r="CX235" s="4">
        <v>-176.474445147734</v>
      </c>
      <c r="CY235" s="28">
        <v>-0.30535571026226199</v>
      </c>
      <c r="CZ235" s="4">
        <v>259.26397849462398</v>
      </c>
      <c r="DA235" s="26">
        <v>558.60065306722299</v>
      </c>
      <c r="DB235" s="26">
        <v>181.41233833297301</v>
      </c>
      <c r="DC235" s="28">
        <v>0.32476213075809202</v>
      </c>
      <c r="DD235" s="4">
        <v>-71.000994876486899</v>
      </c>
      <c r="DE235" s="28">
        <v>-0.12710510538544301</v>
      </c>
      <c r="DF235" s="4">
        <v>249.15752688172</v>
      </c>
      <c r="DG235" s="26">
        <v>370.44249270644502</v>
      </c>
      <c r="DH235" s="26">
        <v>-53.469265002251298</v>
      </c>
      <c r="DI235" s="28">
        <v>-0.14433890834608601</v>
      </c>
      <c r="DJ235" s="4">
        <v>-371.10855203203198</v>
      </c>
      <c r="DK235" s="28">
        <v>-1.0017980100520401</v>
      </c>
      <c r="DL235" s="4">
        <v>251.77534562212</v>
      </c>
      <c r="DM235" s="26">
        <v>715.48307985191298</v>
      </c>
      <c r="DN235" s="26">
        <v>215.40869231077201</v>
      </c>
      <c r="DO235" s="28">
        <v>0.30106748625747498</v>
      </c>
      <c r="DP235" s="4">
        <v>-133.22797056915201</v>
      </c>
      <c r="DQ235" s="28">
        <v>-0.186207017777034</v>
      </c>
      <c r="DR235" s="4">
        <v>284.35537634408598</v>
      </c>
      <c r="DS235" s="26">
        <v>447.36343170040402</v>
      </c>
      <c r="DT235" s="26">
        <v>57.165510741037103</v>
      </c>
      <c r="DU235" s="28">
        <v>0.127783155015049</v>
      </c>
      <c r="DV235" s="4">
        <v>-310.58691931833602</v>
      </c>
      <c r="DW235" s="28">
        <v>-0.694260856632409</v>
      </c>
      <c r="DX235" s="4">
        <v>284.202688172043</v>
      </c>
      <c r="DY235" s="26">
        <v>641.05846610502294</v>
      </c>
      <c r="DZ235" s="26">
        <v>232.29446514110899</v>
      </c>
      <c r="EA235" s="28">
        <v>0.36236081016525101</v>
      </c>
      <c r="EB235" s="4">
        <v>-206.98982883892299</v>
      </c>
      <c r="EC235" s="28">
        <v>-0.32288759884346102</v>
      </c>
      <c r="ED235" s="4">
        <v>302.80537634408603</v>
      </c>
      <c r="EE235" s="26">
        <v>897.26846482033704</v>
      </c>
      <c r="EF235" s="26">
        <v>593.78885710112399</v>
      </c>
      <c r="EG235" s="28">
        <v>0.66177390645287004</v>
      </c>
      <c r="EH235" s="4">
        <v>317.70006821625998</v>
      </c>
      <c r="EI235" s="28">
        <v>0.35407470636993199</v>
      </c>
      <c r="EJ235" s="4">
        <v>322.49539170506898</v>
      </c>
      <c r="EK235" s="26">
        <v>671.50638311233797</v>
      </c>
      <c r="EL235" s="26">
        <v>231.248347390302</v>
      </c>
      <c r="EM235" s="28">
        <v>0.34437252304065802</v>
      </c>
      <c r="EN235" s="4">
        <v>-124.12734389951299</v>
      </c>
      <c r="EO235" s="28">
        <v>-0.18484909007744599</v>
      </c>
      <c r="EP235" s="4">
        <v>321.46129032258102</v>
      </c>
      <c r="EQ235" s="26">
        <v>884.85372951556599</v>
      </c>
      <c r="ER235" s="26">
        <v>462.08648824560601</v>
      </c>
      <c r="ES235" s="28">
        <v>0.52221793595037103</v>
      </c>
      <c r="ET235" s="4">
        <v>61.899206274999997</v>
      </c>
      <c r="EU235" s="28">
        <v>6.9954167802274203E-2</v>
      </c>
      <c r="EV235" s="4">
        <v>330.738333333333</v>
      </c>
      <c r="EW235" s="26">
        <v>662.15159411355398</v>
      </c>
      <c r="EX235" s="26">
        <v>363.07671256568699</v>
      </c>
      <c r="EY235" s="28">
        <v>0.54832868453900097</v>
      </c>
      <c r="EZ235" s="4">
        <v>95.820918234474703</v>
      </c>
      <c r="FA235" s="28">
        <v>0.14471145140525399</v>
      </c>
      <c r="FB235" s="4">
        <v>230.386182795699</v>
      </c>
      <c r="FC235" s="4">
        <v>1741.8391100090701</v>
      </c>
      <c r="FD235" s="4">
        <v>775.30981103429497</v>
      </c>
      <c r="FE235" s="28">
        <v>0.44510988792200101</v>
      </c>
      <c r="FF235" s="4">
        <v>34.697973160525699</v>
      </c>
      <c r="FG235" s="28">
        <v>1.9920308920119E-2</v>
      </c>
      <c r="FH235" s="4">
        <v>586.40043010752697</v>
      </c>
      <c r="FI235" s="4">
        <v>1164.53800047909</v>
      </c>
      <c r="FJ235" s="4">
        <v>259.10687728621201</v>
      </c>
      <c r="FK235" s="28">
        <v>0.22249757172339199</v>
      </c>
      <c r="FL235" s="4">
        <v>-426.66963895145</v>
      </c>
      <c r="FM235" s="28">
        <v>-0.36638532944044699</v>
      </c>
      <c r="FN235" s="4">
        <v>588.46989247311797</v>
      </c>
      <c r="FO235" s="4">
        <v>1201.6700194868699</v>
      </c>
      <c r="FP235" s="4">
        <v>322.20096538976702</v>
      </c>
      <c r="FQ235" s="28">
        <v>0.26812765581631998</v>
      </c>
      <c r="FR235" s="4">
        <v>-345.24251774290701</v>
      </c>
      <c r="FS235" s="28">
        <v>-0.28730226446885099</v>
      </c>
      <c r="FT235" s="4">
        <v>537.03387096774202</v>
      </c>
      <c r="FU235" s="4">
        <v>929.04314577366802</v>
      </c>
      <c r="FV235" s="4">
        <v>127.943073330722</v>
      </c>
      <c r="FW235" s="28">
        <v>0.137714888606359</v>
      </c>
      <c r="FX235" s="4">
        <v>-442.10954690851901</v>
      </c>
      <c r="FY235" s="28">
        <v>-0.47587622697581899</v>
      </c>
      <c r="FZ235" s="4">
        <v>500.93287250383997</v>
      </c>
      <c r="GA235" s="4">
        <v>1162.84651155232</v>
      </c>
      <c r="GB235" s="4">
        <v>387.623660377845</v>
      </c>
      <c r="GC235" s="28">
        <v>0.33334034760993098</v>
      </c>
      <c r="GD235" s="4">
        <v>-443.81488988748799</v>
      </c>
      <c r="GE235" s="28">
        <v>-0.38166248552874599</v>
      </c>
      <c r="GF235" s="4">
        <v>568.55806451612898</v>
      </c>
      <c r="GG235" s="4">
        <v>1538.3269309253601</v>
      </c>
      <c r="GH235" s="4">
        <v>826.08332224223398</v>
      </c>
      <c r="GI235" s="28">
        <v>0.53700114431807699</v>
      </c>
      <c r="GJ235" s="4">
        <v>110.710239377337</v>
      </c>
      <c r="GK235" s="28">
        <v>7.1967952423963005E-2</v>
      </c>
      <c r="GL235" s="4">
        <v>625.30076804915495</v>
      </c>
      <c r="GM235" s="4">
        <v>1556.3601126279</v>
      </c>
      <c r="GN235" s="4">
        <v>693.33483563590903</v>
      </c>
      <c r="GO235" s="28">
        <v>0.44548483992256599</v>
      </c>
      <c r="GP235" s="4">
        <v>-62.228137624512797</v>
      </c>
      <c r="GQ235" s="28">
        <v>-3.9983122877288897E-2</v>
      </c>
      <c r="GR235" s="4">
        <v>652.19962365591402</v>
      </c>
      <c r="GS235" s="4">
        <v>662.15159411355398</v>
      </c>
      <c r="GT235" s="4">
        <v>363.07671256568699</v>
      </c>
      <c r="GU235" s="28">
        <v>0.54832868453900097</v>
      </c>
      <c r="GV235" s="4">
        <v>95.820918234474703</v>
      </c>
      <c r="GW235" s="28">
        <v>0.14471145140525399</v>
      </c>
      <c r="GX235" s="4">
        <v>230.386182795699</v>
      </c>
    </row>
    <row r="236" spans="1:206" x14ac:dyDescent="0.25">
      <c r="A236" s="4" t="s">
        <v>220</v>
      </c>
      <c r="B236" s="4" t="s">
        <v>666</v>
      </c>
      <c r="C236" s="4" t="s">
        <v>667</v>
      </c>
      <c r="D236" s="25" t="s">
        <v>223</v>
      </c>
      <c r="J236" s="26">
        <v>6.7536494892955901</v>
      </c>
      <c r="K236" s="26">
        <v>47.281487920537202</v>
      </c>
      <c r="L236" s="26">
        <v>63.266722970029498</v>
      </c>
      <c r="M236" s="26">
        <v>0</v>
      </c>
      <c r="N236" s="26">
        <v>0</v>
      </c>
      <c r="O236" s="26">
        <v>39.752532732981997</v>
      </c>
      <c r="P236" s="26">
        <v>56.474833091708298</v>
      </c>
      <c r="Q236" s="26">
        <v>95.290957478250704</v>
      </c>
      <c r="R236" s="26">
        <v>147.84478431546199</v>
      </c>
      <c r="S236" s="26">
        <v>819.31693319943804</v>
      </c>
      <c r="T236" s="26">
        <v>632.92272226645196</v>
      </c>
      <c r="U236" s="26">
        <v>248.88784530819501</v>
      </c>
      <c r="V236" s="26">
        <v>326.04635569426301</v>
      </c>
      <c r="W236" s="26">
        <v>474.80388811353703</v>
      </c>
      <c r="X236" s="26">
        <v>873.51759600601395</v>
      </c>
      <c r="Y236" s="26">
        <v>1021.84566190748</v>
      </c>
      <c r="Z236" s="26">
        <v>672.36457275683802</v>
      </c>
      <c r="AA236" s="26">
        <v>365.48039222924399</v>
      </c>
      <c r="AB236" s="26">
        <v>245.28016346544999</v>
      </c>
      <c r="AC236" s="26">
        <v>0</v>
      </c>
      <c r="AD236" s="26">
        <v>0</v>
      </c>
      <c r="AE236" s="26">
        <v>54.035137409832799</v>
      </c>
      <c r="AF236" s="26">
        <v>63.266722970029498</v>
      </c>
      <c r="AG236" s="26">
        <v>39.752532732981997</v>
      </c>
      <c r="AH236" s="26">
        <v>151.76579056995899</v>
      </c>
      <c r="AI236" s="26">
        <v>967.16171751490003</v>
      </c>
      <c r="AJ236" s="26">
        <v>881.81056757464705</v>
      </c>
      <c r="AK236" s="26">
        <v>800.85024380779998</v>
      </c>
      <c r="AL236" s="26">
        <v>1895.3632579135001</v>
      </c>
      <c r="AM236" s="26">
        <v>1037.84496498608</v>
      </c>
      <c r="AN236" s="26">
        <v>245.28016346544999</v>
      </c>
      <c r="AP236" s="26">
        <v>117.30186037986201</v>
      </c>
      <c r="AQ236" s="26">
        <v>191.51832330294101</v>
      </c>
      <c r="AR236" s="26">
        <v>1848.97228508955</v>
      </c>
      <c r="AS236" s="26">
        <v>2696.2135017213</v>
      </c>
      <c r="AT236" s="26">
        <v>1283.1251284515299</v>
      </c>
      <c r="AU236" s="26">
        <f t="shared" si="34"/>
        <v>74.216462923079007</v>
      </c>
      <c r="AV236" s="26">
        <f t="shared" si="35"/>
        <v>1657.4539617866089</v>
      </c>
      <c r="AW236" s="26">
        <f t="shared" si="36"/>
        <v>847.24121663174992</v>
      </c>
      <c r="AX236" s="26">
        <v>-63.266722970029498</v>
      </c>
      <c r="AY236" s="26">
        <v>0</v>
      </c>
      <c r="AZ236" s="26">
        <v>39.752532732981997</v>
      </c>
      <c r="BA236" s="26">
        <v>16.722300358726301</v>
      </c>
      <c r="BB236" s="26">
        <v>38.816124386542299</v>
      </c>
      <c r="BC236" s="26">
        <v>52.553826837211801</v>
      </c>
      <c r="BD236" s="26">
        <v>671.47214888397502</v>
      </c>
      <c r="BE236" s="26">
        <v>-186.394210932986</v>
      </c>
      <c r="BF236" s="26">
        <v>-384.03487695825697</v>
      </c>
      <c r="BG236" s="26">
        <v>77.1585103860684</v>
      </c>
      <c r="BH236" s="26">
        <v>148.75753241927299</v>
      </c>
      <c r="BI236" s="26">
        <v>398.713707892478</v>
      </c>
      <c r="BJ236" s="26">
        <v>148.32806590146899</v>
      </c>
      <c r="BK236" s="26">
        <v>-349.48108915064398</v>
      </c>
      <c r="BL236" s="26">
        <v>-306.88418052759499</v>
      </c>
      <c r="BM236" s="26" t="s">
        <v>409</v>
      </c>
      <c r="BN236" s="4" t="s">
        <v>409</v>
      </c>
      <c r="BO236" s="27">
        <v>218</v>
      </c>
      <c r="BP236" s="4" t="s">
        <v>253</v>
      </c>
      <c r="BQ236" s="26">
        <v>0</v>
      </c>
      <c r="BR236" s="26">
        <v>0</v>
      </c>
      <c r="BT236" s="4">
        <v>0</v>
      </c>
      <c r="BV236" s="4">
        <v>0</v>
      </c>
      <c r="BW236" s="26">
        <v>39.752532732981997</v>
      </c>
      <c r="BX236" s="26">
        <v>27.212678925505202</v>
      </c>
      <c r="BY236" s="28">
        <v>0.68455207894030101</v>
      </c>
      <c r="BZ236" s="4">
        <v>18.793535713489</v>
      </c>
      <c r="CA236" s="28">
        <v>0.47276322843943602</v>
      </c>
      <c r="CB236" s="4">
        <v>5.9935483870967703</v>
      </c>
      <c r="CC236" s="26">
        <v>56.474833091708298</v>
      </c>
      <c r="CD236" s="26">
        <v>34.200701308435697</v>
      </c>
      <c r="CE236" s="28">
        <v>0.60559189706497996</v>
      </c>
      <c r="CF236" s="4">
        <v>25.126708228933001</v>
      </c>
      <c r="CG236" s="28">
        <v>0.44491868064718698</v>
      </c>
      <c r="CH236" s="4">
        <v>7.5376344086021501</v>
      </c>
      <c r="CI236" s="26">
        <v>95.290957478250704</v>
      </c>
      <c r="CJ236" s="26">
        <v>70.716006626106903</v>
      </c>
      <c r="CK236" s="28">
        <v>0.74210616093606996</v>
      </c>
      <c r="CL236" s="4">
        <v>59.774783344562202</v>
      </c>
      <c r="CM236" s="28">
        <v>0.62728704723326201</v>
      </c>
      <c r="CN236" s="4">
        <v>9.0334101382488505</v>
      </c>
      <c r="CO236" s="26">
        <v>147.84478431546199</v>
      </c>
      <c r="CP236" s="26">
        <v>97.681367817487597</v>
      </c>
      <c r="CQ236" s="28">
        <v>0.66070215645254604</v>
      </c>
      <c r="CR236" s="4">
        <v>49.099885170317798</v>
      </c>
      <c r="CS236" s="28">
        <v>0.332104276776862</v>
      </c>
      <c r="CT236" s="4">
        <v>27.0010752688172</v>
      </c>
      <c r="CU236" s="26">
        <v>819.31693319943804</v>
      </c>
      <c r="CV236" s="26">
        <v>553.70239905702897</v>
      </c>
      <c r="CW236" s="28">
        <v>0.67580978327253305</v>
      </c>
      <c r="CX236" s="4">
        <v>405.574804169706</v>
      </c>
      <c r="CY236" s="28">
        <v>0.49501577196254698</v>
      </c>
      <c r="CZ236" s="4">
        <v>100.079569892473</v>
      </c>
      <c r="DA236" s="26">
        <v>632.92272226645196</v>
      </c>
      <c r="DB236" s="26">
        <v>392.81226302293402</v>
      </c>
      <c r="DC236" s="28">
        <v>0.62063226552571904</v>
      </c>
      <c r="DD236" s="4">
        <v>275.02029884980601</v>
      </c>
      <c r="DE236" s="28">
        <v>0.434524293684667</v>
      </c>
      <c r="DF236" s="4">
        <v>84.717204301075299</v>
      </c>
      <c r="DG236" s="26">
        <v>248.88784530819501</v>
      </c>
      <c r="DH236" s="26">
        <v>128.57276798645799</v>
      </c>
      <c r="DI236" s="28">
        <v>0.51658918026811596</v>
      </c>
      <c r="DJ236" s="4">
        <v>48.7304154033421</v>
      </c>
      <c r="DK236" s="28">
        <v>0.19579266855317801</v>
      </c>
      <c r="DL236" s="4">
        <v>50.117511520737303</v>
      </c>
      <c r="DM236" s="26">
        <v>326.10910752449098</v>
      </c>
      <c r="DN236" s="26">
        <v>216.81058033532</v>
      </c>
      <c r="DO236" s="28">
        <v>0.66484061724353305</v>
      </c>
      <c r="DP236" s="4">
        <v>152.83373857017199</v>
      </c>
      <c r="DQ236" s="28">
        <v>0.46865829577818102</v>
      </c>
      <c r="DR236" s="4">
        <v>43.2</v>
      </c>
      <c r="DS236" s="26">
        <v>474.828322548286</v>
      </c>
      <c r="DT236" s="26">
        <v>335.00173955149</v>
      </c>
      <c r="DU236" s="28">
        <v>0.70552181418669002</v>
      </c>
      <c r="DV236" s="4">
        <v>266.58324437290702</v>
      </c>
      <c r="DW236" s="28">
        <v>0.56143079869840296</v>
      </c>
      <c r="DX236" s="4">
        <v>59.067741935483902</v>
      </c>
      <c r="DY236" s="26">
        <v>873.51538358703704</v>
      </c>
      <c r="DZ236" s="26">
        <v>603.51288368124403</v>
      </c>
      <c r="EA236" s="28">
        <v>0.69090126518774697</v>
      </c>
      <c r="EB236" s="4">
        <v>476.77118385786702</v>
      </c>
      <c r="EC236" s="28">
        <v>0.545807426882438</v>
      </c>
      <c r="ED236" s="4">
        <v>109.99247311828</v>
      </c>
      <c r="EE236" s="26">
        <v>1021.8334159636501</v>
      </c>
      <c r="EF236" s="26">
        <v>688.40710597260602</v>
      </c>
      <c r="EG236" s="28">
        <v>0.67369797778965701</v>
      </c>
      <c r="EH236" s="4">
        <v>548.04050594279204</v>
      </c>
      <c r="EI236" s="28">
        <v>0.53633057735341205</v>
      </c>
      <c r="EJ236" s="4">
        <v>121.693548387097</v>
      </c>
      <c r="EK236" s="26">
        <v>672.36637622930198</v>
      </c>
      <c r="EL236" s="26">
        <v>385.99166428925099</v>
      </c>
      <c r="EM236" s="28">
        <v>0.57407936793914505</v>
      </c>
      <c r="EN236" s="4">
        <v>261.45350401473797</v>
      </c>
      <c r="EO236" s="28">
        <v>0.38885570911650202</v>
      </c>
      <c r="EP236" s="4">
        <v>107.364516129032</v>
      </c>
      <c r="EQ236" s="26">
        <v>365.48112683408999</v>
      </c>
      <c r="ER236" s="26">
        <v>177.37152084393199</v>
      </c>
      <c r="ES236" s="28">
        <v>0.485309658477795</v>
      </c>
      <c r="ET236" s="4">
        <v>92.314692970629693</v>
      </c>
      <c r="EU236" s="28">
        <v>0.25258402197204499</v>
      </c>
      <c r="EV236" s="4">
        <v>78.154838709677406</v>
      </c>
      <c r="EW236" s="26">
        <v>245.26200642976701</v>
      </c>
      <c r="EX236" s="26">
        <v>140.40395680432701</v>
      </c>
      <c r="EY236" s="28">
        <v>0.572465172442161</v>
      </c>
      <c r="EZ236" s="4">
        <v>90.930559207338106</v>
      </c>
      <c r="FA236" s="28">
        <v>0.37074865581912703</v>
      </c>
      <c r="FB236" s="4">
        <v>46.211827956989303</v>
      </c>
      <c r="FC236" s="4">
        <v>39.752532732981997</v>
      </c>
      <c r="FD236" s="4">
        <v>27.212678925505202</v>
      </c>
      <c r="FE236" s="28">
        <v>0.68455207894030101</v>
      </c>
      <c r="FF236" s="4">
        <v>18.793535713489</v>
      </c>
      <c r="FG236" s="28">
        <v>0.47276322843943602</v>
      </c>
      <c r="FH236" s="4">
        <v>5.9935483870967703</v>
      </c>
      <c r="FI236" s="4">
        <v>151.76579056995899</v>
      </c>
      <c r="FJ236" s="4">
        <v>104.916707934543</v>
      </c>
      <c r="FK236" s="28">
        <v>0.69130670054513699</v>
      </c>
      <c r="FL236" s="4">
        <v>84.901491573495207</v>
      </c>
      <c r="FM236" s="28">
        <v>0.55942443454909196</v>
      </c>
      <c r="FN236" s="4">
        <v>16.571044546850999</v>
      </c>
      <c r="FO236" s="4">
        <v>967.16171751490003</v>
      </c>
      <c r="FP236" s="4">
        <v>651.38376687451603</v>
      </c>
      <c r="FQ236" s="28">
        <v>0.67350036201622199</v>
      </c>
      <c r="FR236" s="4">
        <v>454.67468934002397</v>
      </c>
      <c r="FS236" s="28">
        <v>0.47011237221868202</v>
      </c>
      <c r="FT236" s="4">
        <v>127.08064516128999</v>
      </c>
      <c r="FU236" s="4">
        <v>881.81056757464705</v>
      </c>
      <c r="FV236" s="4">
        <v>521.38503100939204</v>
      </c>
      <c r="FW236" s="28">
        <v>0.59126648078557498</v>
      </c>
      <c r="FX236" s="4">
        <v>323.750714253149</v>
      </c>
      <c r="FY236" s="28">
        <v>0.367143155409898</v>
      </c>
      <c r="FZ236" s="4">
        <v>134.83471582181301</v>
      </c>
      <c r="GA236" s="4">
        <v>800.93743007277703</v>
      </c>
      <c r="GB236" s="4">
        <v>770.51297939234905</v>
      </c>
      <c r="GC236" s="28">
        <v>0.96201394823355502</v>
      </c>
      <c r="GD236" s="4">
        <v>419.41698294307901</v>
      </c>
      <c r="GE236" s="28">
        <v>0.52365761318579995</v>
      </c>
      <c r="GF236" s="4">
        <v>102.267741935484</v>
      </c>
      <c r="GG236" s="4">
        <v>1895.34879955068</v>
      </c>
      <c r="GH236" s="4">
        <v>1291.9199896538501</v>
      </c>
      <c r="GI236" s="28">
        <v>0.68162651115199302</v>
      </c>
      <c r="GJ236" s="4">
        <v>1024.8116898006599</v>
      </c>
      <c r="GK236" s="28">
        <v>0.54069820290787796</v>
      </c>
      <c r="GL236" s="4">
        <v>231.686021505376</v>
      </c>
      <c r="GM236" s="4">
        <v>1037.8475030633899</v>
      </c>
      <c r="GN236" s="4">
        <v>563.36318513318201</v>
      </c>
      <c r="GO236" s="28">
        <v>0.54281884715270401</v>
      </c>
      <c r="GP236" s="4">
        <v>353.76819698536701</v>
      </c>
      <c r="GQ236" s="28">
        <v>0.34086722369245698</v>
      </c>
      <c r="GR236" s="4">
        <v>185.51935483871</v>
      </c>
      <c r="GS236" s="4">
        <v>245.26200642976701</v>
      </c>
      <c r="GT236" s="4">
        <v>140.40395680432701</v>
      </c>
      <c r="GU236" s="28">
        <v>0.572465172442161</v>
      </c>
      <c r="GV236" s="4">
        <v>90.930559207338106</v>
      </c>
      <c r="GW236" s="28">
        <v>0.37074865581912703</v>
      </c>
      <c r="GX236" s="4">
        <v>46.211827956989303</v>
      </c>
    </row>
    <row r="237" spans="1:206" x14ac:dyDescent="0.25">
      <c r="A237" s="4" t="s">
        <v>220</v>
      </c>
      <c r="B237" s="4" t="s">
        <v>668</v>
      </c>
      <c r="C237" s="4" t="s">
        <v>669</v>
      </c>
      <c r="D237" s="25" t="s">
        <v>228</v>
      </c>
      <c r="F237" s="26">
        <v>1163.35856393996</v>
      </c>
      <c r="G237" s="26">
        <v>1330.7172893567499</v>
      </c>
      <c r="H237" s="26">
        <v>1312.70586960265</v>
      </c>
      <c r="I237" s="26">
        <v>1265.80883737973</v>
      </c>
      <c r="J237" s="26">
        <v>1356.5842419967</v>
      </c>
      <c r="K237" s="26">
        <v>1260.09894781352</v>
      </c>
      <c r="L237" s="26">
        <v>973.47650399523695</v>
      </c>
      <c r="M237" s="26">
        <v>890.02259776908295</v>
      </c>
      <c r="N237" s="26">
        <v>805.63705448163603</v>
      </c>
      <c r="O237" s="26">
        <v>836.98422832049403</v>
      </c>
      <c r="P237" s="26">
        <v>750.96412433286901</v>
      </c>
      <c r="Q237" s="26">
        <v>717.08248241983597</v>
      </c>
      <c r="R237" s="26">
        <v>681.48644014778904</v>
      </c>
      <c r="S237" s="26">
        <v>663.21432636685597</v>
      </c>
      <c r="T237" s="26">
        <v>708.71529296268</v>
      </c>
      <c r="U237" s="26">
        <v>699.96922926653497</v>
      </c>
      <c r="V237" s="26">
        <v>704.530331484474</v>
      </c>
      <c r="W237" s="26">
        <v>662.79479432350297</v>
      </c>
      <c r="X237" s="26">
        <v>624.32708857733201</v>
      </c>
      <c r="Y237" s="26">
        <v>670.33673624958101</v>
      </c>
      <c r="Z237" s="26">
        <v>656.21430984475501</v>
      </c>
      <c r="AA237" s="26">
        <v>656.13221954539097</v>
      </c>
      <c r="AB237" s="26">
        <v>361.5388856349</v>
      </c>
      <c r="AC237" s="26">
        <v>2494.0758532967102</v>
      </c>
      <c r="AD237" s="26">
        <v>2578.5147069823802</v>
      </c>
      <c r="AE237" s="26">
        <v>2616.68318981022</v>
      </c>
      <c r="AF237" s="26">
        <v>1863.4991017643199</v>
      </c>
      <c r="AG237" s="26">
        <v>1642.6212828021301</v>
      </c>
      <c r="AH237" s="26">
        <v>1468.0466067527</v>
      </c>
      <c r="AI237" s="26">
        <v>1344.70076651465</v>
      </c>
      <c r="AJ237" s="26">
        <v>1408.68452222921</v>
      </c>
      <c r="AK237" s="26">
        <v>1367.3251258079799</v>
      </c>
      <c r="AL237" s="26">
        <v>1294.6638248269101</v>
      </c>
      <c r="AM237" s="26">
        <v>1312.34652939015</v>
      </c>
      <c r="AN237" s="26">
        <v>361.5388856349</v>
      </c>
      <c r="AO237" s="26">
        <v>5072.5905602790899</v>
      </c>
      <c r="AP237" s="26">
        <v>4480.1822915745397</v>
      </c>
      <c r="AQ237" s="26">
        <v>3110.6678895548298</v>
      </c>
      <c r="AR237" s="26">
        <v>2753.3852887438602</v>
      </c>
      <c r="AS237" s="26">
        <v>2661.98895063489</v>
      </c>
      <c r="AT237" s="26">
        <v>1673.88541502505</v>
      </c>
      <c r="AU237" s="26">
        <f t="shared" si="34"/>
        <v>-1369.5144020197099</v>
      </c>
      <c r="AV237" s="26">
        <f t="shared" si="35"/>
        <v>-357.2826008109696</v>
      </c>
      <c r="AW237" s="26">
        <f t="shared" si="36"/>
        <v>-91.396338108970212</v>
      </c>
      <c r="AX237" s="26">
        <v>-83.453906226153094</v>
      </c>
      <c r="AY237" s="26">
        <v>-84.385543287447504</v>
      </c>
      <c r="AZ237" s="26">
        <v>31.347173838857799</v>
      </c>
      <c r="BA237" s="26">
        <v>-86.020103987624196</v>
      </c>
      <c r="BB237" s="26">
        <v>-33.881641913033803</v>
      </c>
      <c r="BC237" s="26">
        <v>-35.596042272046297</v>
      </c>
      <c r="BD237" s="26">
        <v>-18.272113780933001</v>
      </c>
      <c r="BE237" s="26">
        <v>45.5009665958234</v>
      </c>
      <c r="BF237" s="26">
        <v>-8.7460636961451392</v>
      </c>
      <c r="BG237" s="26">
        <v>4.5611022179391503</v>
      </c>
      <c r="BH237" s="26">
        <v>-41.735537160970303</v>
      </c>
      <c r="BI237" s="26">
        <v>-38.467705746171497</v>
      </c>
      <c r="BJ237" s="26">
        <v>46.0096476722494</v>
      </c>
      <c r="BK237" s="26">
        <v>-14.1224264048265</v>
      </c>
      <c r="BL237" s="26">
        <v>-8.2090299363699201E-2</v>
      </c>
      <c r="BM237" s="26" t="s">
        <v>271</v>
      </c>
      <c r="BN237" s="4" t="s">
        <v>271</v>
      </c>
      <c r="BO237" s="27">
        <v>219</v>
      </c>
      <c r="BP237" s="4" t="s">
        <v>253</v>
      </c>
      <c r="BQ237" s="26">
        <v>805.63705448163603</v>
      </c>
      <c r="BR237" s="26">
        <v>466.95236627136802</v>
      </c>
      <c r="BS237" s="28">
        <v>0.57960636700333401</v>
      </c>
      <c r="BT237" s="4">
        <v>349.18870621960201</v>
      </c>
      <c r="BU237" s="28">
        <v>0.43343178454506098</v>
      </c>
      <c r="BV237" s="4">
        <v>90.528602150537594</v>
      </c>
      <c r="BW237" s="26">
        <v>836.98422832049403</v>
      </c>
      <c r="BX237" s="26">
        <v>497.40600995277202</v>
      </c>
      <c r="BY237" s="28">
        <v>0.59428361147362996</v>
      </c>
      <c r="BZ237" s="4">
        <v>381.83659288037398</v>
      </c>
      <c r="CA237" s="28">
        <v>0.456205242536737</v>
      </c>
      <c r="CB237" s="4">
        <v>94.354838709677395</v>
      </c>
      <c r="CC237" s="26">
        <v>750.96412433286901</v>
      </c>
      <c r="CD237" s="26">
        <v>451.56700422023499</v>
      </c>
      <c r="CE237" s="28">
        <v>0.60131634733069494</v>
      </c>
      <c r="CF237" s="4">
        <v>353.10063705027198</v>
      </c>
      <c r="CG237" s="28">
        <v>0.47019641233055498</v>
      </c>
      <c r="CH237" s="4">
        <v>86.161290322580598</v>
      </c>
      <c r="CI237" s="26">
        <v>717.08248241983597</v>
      </c>
      <c r="CJ237" s="26">
        <v>413.16385234522801</v>
      </c>
      <c r="CK237" s="28">
        <v>0.57617340051451704</v>
      </c>
      <c r="CL237" s="4">
        <v>321.30128328915299</v>
      </c>
      <c r="CM237" s="28">
        <v>0.44806739972911303</v>
      </c>
      <c r="CN237" s="4">
        <v>84</v>
      </c>
      <c r="CO237" s="26">
        <v>681.48644014778904</v>
      </c>
      <c r="CP237" s="26">
        <v>384.29611401295398</v>
      </c>
      <c r="CQ237" s="28">
        <v>0.56390867282643797</v>
      </c>
      <c r="CR237" s="4">
        <v>287.590895047944</v>
      </c>
      <c r="CS237" s="28">
        <v>0.422005307964126</v>
      </c>
      <c r="CT237" s="4">
        <v>78.193548387096797</v>
      </c>
      <c r="CU237" s="26">
        <v>663.21432636685597</v>
      </c>
      <c r="CV237" s="26">
        <v>358.33530351158498</v>
      </c>
      <c r="CW237" s="28">
        <v>0.54030090917151297</v>
      </c>
      <c r="CX237" s="4">
        <v>262.13850327376599</v>
      </c>
      <c r="CY237" s="28">
        <v>0.39525458490889698</v>
      </c>
      <c r="CZ237" s="4">
        <v>79.496774193548404</v>
      </c>
      <c r="DA237" s="26">
        <v>708.71529296268</v>
      </c>
      <c r="DB237" s="26">
        <v>387.933430940763</v>
      </c>
      <c r="DC237" s="28">
        <v>0.54737556081097805</v>
      </c>
      <c r="DD237" s="4">
        <v>289.32017539330297</v>
      </c>
      <c r="DE237" s="28">
        <v>0.40823187853594001</v>
      </c>
      <c r="DF237" s="4">
        <v>78.661290322580598</v>
      </c>
      <c r="DG237" s="26">
        <v>699.96922926653497</v>
      </c>
      <c r="DH237" s="26">
        <v>401.90059767416699</v>
      </c>
      <c r="DI237" s="28">
        <v>0.57416895039129001</v>
      </c>
      <c r="DJ237" s="4">
        <v>301.93472733522702</v>
      </c>
      <c r="DK237" s="28">
        <v>0.43135428631857198</v>
      </c>
      <c r="DL237" s="4">
        <v>77.042626728110605</v>
      </c>
      <c r="DM237" s="26">
        <v>704.530331484474</v>
      </c>
      <c r="DN237" s="26">
        <v>415.88613527136198</v>
      </c>
      <c r="DO237" s="28">
        <v>0.59030266929043795</v>
      </c>
      <c r="DP237" s="4">
        <v>317.586849865766</v>
      </c>
      <c r="DQ237" s="28">
        <v>0.45077810801502</v>
      </c>
      <c r="DR237" s="4">
        <v>76.633333333333297</v>
      </c>
      <c r="DS237" s="26">
        <v>662.79479432350297</v>
      </c>
      <c r="DT237" s="26">
        <v>383.17651907500698</v>
      </c>
      <c r="DU237" s="28">
        <v>0.57812240282620997</v>
      </c>
      <c r="DV237" s="4">
        <v>284.94654261513</v>
      </c>
      <c r="DW237" s="28">
        <v>0.42991668772227898</v>
      </c>
      <c r="DX237" s="4">
        <v>76.082709677419302</v>
      </c>
      <c r="DY237" s="26">
        <v>624.32708857733201</v>
      </c>
      <c r="DZ237" s="26">
        <v>368.81267849107599</v>
      </c>
      <c r="EA237" s="28">
        <v>0.59073630671944399</v>
      </c>
      <c r="EB237" s="4">
        <v>273.36299801680798</v>
      </c>
      <c r="EC237" s="28">
        <v>0.43785221403691899</v>
      </c>
      <c r="ED237" s="4">
        <v>72.931182795698902</v>
      </c>
      <c r="EE237" s="26">
        <v>670.33673624958101</v>
      </c>
      <c r="EF237" s="26">
        <v>412.92376905020598</v>
      </c>
      <c r="EG237" s="28">
        <v>0.61599453934218695</v>
      </c>
      <c r="EH237" s="4">
        <v>327.33079570276698</v>
      </c>
      <c r="EI237" s="28">
        <v>0.48830800700872501</v>
      </c>
      <c r="EJ237" s="4">
        <v>71.415898617511502</v>
      </c>
      <c r="EK237" s="26">
        <v>656.21430984475501</v>
      </c>
      <c r="EL237" s="26">
        <v>383.33925569708799</v>
      </c>
      <c r="EM237" s="28">
        <v>0.58416777864502401</v>
      </c>
      <c r="EN237" s="4">
        <v>296.38777305757202</v>
      </c>
      <c r="EO237" s="28">
        <v>0.45166307502146702</v>
      </c>
      <c r="EP237" s="4">
        <v>66.966666666666697</v>
      </c>
      <c r="EQ237" s="26">
        <v>656.13221954539097</v>
      </c>
      <c r="ER237" s="26">
        <v>387.011885618527</v>
      </c>
      <c r="ES237" s="28">
        <v>0.58983825834169901</v>
      </c>
      <c r="ET237" s="4">
        <v>297.38478694213097</v>
      </c>
      <c r="EU237" s="28">
        <v>0.45323911565900099</v>
      </c>
      <c r="EV237" s="4">
        <v>66.335483870967707</v>
      </c>
      <c r="EW237" s="26">
        <v>361.5388856349</v>
      </c>
      <c r="EX237" s="26">
        <v>179.09982863069101</v>
      </c>
      <c r="EY237" s="28">
        <v>0.49538192362399103</v>
      </c>
      <c r="EZ237" s="4">
        <v>121.019080429081</v>
      </c>
      <c r="FA237" s="28">
        <v>0.33473323406570499</v>
      </c>
      <c r="FB237" s="4">
        <v>46.704301075268802</v>
      </c>
      <c r="FC237" s="4">
        <v>1642.6212828021301</v>
      </c>
      <c r="FD237" s="4">
        <v>964.35837622413999</v>
      </c>
      <c r="FE237" s="28">
        <v>0.58708503677673696</v>
      </c>
      <c r="FF237" s="4">
        <v>731.025299099976</v>
      </c>
      <c r="FG237" s="28">
        <v>0.44503581364350098</v>
      </c>
      <c r="FH237" s="4">
        <v>184.88344086021499</v>
      </c>
      <c r="FI237" s="4">
        <v>1468.04660675271</v>
      </c>
      <c r="FJ237" s="4">
        <v>864.730856565463</v>
      </c>
      <c r="FK237" s="28">
        <v>0.58903501604641395</v>
      </c>
      <c r="FL237" s="4">
        <v>674.40192033942503</v>
      </c>
      <c r="FM237" s="28">
        <v>0.45938726824974002</v>
      </c>
      <c r="FN237" s="4">
        <v>170.16129032258101</v>
      </c>
      <c r="FO237" s="4">
        <v>1344.70076651465</v>
      </c>
      <c r="FP237" s="4">
        <v>742.63141752453805</v>
      </c>
      <c r="FQ237" s="28">
        <v>0.55226518495217203</v>
      </c>
      <c r="FR237" s="4">
        <v>549.72939832171005</v>
      </c>
      <c r="FS237" s="28">
        <v>0.40881169402956702</v>
      </c>
      <c r="FT237" s="4">
        <v>157.69032258064499</v>
      </c>
      <c r="FU237" s="4">
        <v>1408.68452222921</v>
      </c>
      <c r="FV237" s="4">
        <v>789.83402861493005</v>
      </c>
      <c r="FW237" s="28">
        <v>0.56068907988357397</v>
      </c>
      <c r="FX237" s="4">
        <v>591.25490272853006</v>
      </c>
      <c r="FY237" s="28">
        <v>0.41972130267526597</v>
      </c>
      <c r="FZ237" s="4">
        <v>155.70391705069099</v>
      </c>
      <c r="GA237" s="4">
        <v>1367.3251258079799</v>
      </c>
      <c r="GB237" s="4">
        <v>774.22143878294696</v>
      </c>
      <c r="GC237" s="28">
        <v>0.56623068220548101</v>
      </c>
      <c r="GD237" s="4">
        <v>602.53339248089605</v>
      </c>
      <c r="GE237" s="28">
        <v>0.44066577956347303</v>
      </c>
      <c r="GF237" s="4">
        <v>152.716043010753</v>
      </c>
      <c r="GG237" s="4">
        <v>1294.6638248269101</v>
      </c>
      <c r="GH237" s="4">
        <v>781.73644754128202</v>
      </c>
      <c r="GI237" s="28">
        <v>0.60381423544123103</v>
      </c>
      <c r="GJ237" s="4">
        <v>600.69379371957496</v>
      </c>
      <c r="GK237" s="28">
        <v>0.46397665726072401</v>
      </c>
      <c r="GL237" s="4">
        <v>144.34708141320999</v>
      </c>
      <c r="GM237" s="4">
        <v>1312.34652939015</v>
      </c>
      <c r="GN237" s="4">
        <v>770.351141315615</v>
      </c>
      <c r="GO237" s="28">
        <v>0.58700284114257595</v>
      </c>
      <c r="GP237" s="4">
        <v>593.77255999970305</v>
      </c>
      <c r="GQ237" s="28">
        <v>0.452451046047747</v>
      </c>
      <c r="GR237" s="4">
        <v>133.30215053763399</v>
      </c>
      <c r="GS237" s="4">
        <v>361.5388856349</v>
      </c>
      <c r="GT237" s="4">
        <v>179.09982863069101</v>
      </c>
      <c r="GU237" s="28">
        <v>0.49538192362399103</v>
      </c>
      <c r="GV237" s="4">
        <v>121.019080429081</v>
      </c>
      <c r="GW237" s="28">
        <v>0.33473323406570499</v>
      </c>
      <c r="GX237" s="4">
        <v>46.704301075268802</v>
      </c>
    </row>
    <row r="238" spans="1:206" x14ac:dyDescent="0.25">
      <c r="A238" s="4" t="s">
        <v>220</v>
      </c>
      <c r="B238" s="4" t="s">
        <v>670</v>
      </c>
      <c r="C238" s="4" t="s">
        <v>671</v>
      </c>
      <c r="D238" s="25" t="s">
        <v>248</v>
      </c>
      <c r="F238" s="26">
        <v>1058.83250495636</v>
      </c>
      <c r="G238" s="26">
        <v>992.59436355800699</v>
      </c>
      <c r="H238" s="26">
        <v>1171.66449557276</v>
      </c>
      <c r="I238" s="26">
        <v>1216.6534720919699</v>
      </c>
      <c r="J238" s="26">
        <v>1345.20368918589</v>
      </c>
      <c r="K238" s="26">
        <v>1593.2357142338401</v>
      </c>
      <c r="L238" s="26">
        <v>1400.37051973707</v>
      </c>
      <c r="M238" s="26">
        <v>1628.8570733878701</v>
      </c>
      <c r="N238" s="26">
        <v>1558.1722941153901</v>
      </c>
      <c r="O238" s="26">
        <v>1357.0477674492599</v>
      </c>
      <c r="P238" s="26">
        <v>1162.7909587388399</v>
      </c>
      <c r="Q238" s="26">
        <v>1147.04292890325</v>
      </c>
      <c r="R238" s="26">
        <v>867.31298558994195</v>
      </c>
      <c r="S238" s="26">
        <v>526.14637366509498</v>
      </c>
      <c r="T238" s="26">
        <v>476.68538104101202</v>
      </c>
      <c r="U238" s="26">
        <v>529.80263083453701</v>
      </c>
      <c r="V238" s="26">
        <v>582.44387986329798</v>
      </c>
      <c r="W238" s="26">
        <v>658.59973455480701</v>
      </c>
      <c r="X238" s="26">
        <v>707.24373488288199</v>
      </c>
      <c r="Y238" s="26">
        <v>693.433300535787</v>
      </c>
      <c r="Z238" s="26">
        <v>669.95850396408798</v>
      </c>
      <c r="AA238" s="26">
        <v>651.64025774743197</v>
      </c>
      <c r="AB238" s="26">
        <v>450.33556645558099</v>
      </c>
      <c r="AC238" s="26">
        <v>2051.4268685143602</v>
      </c>
      <c r="AD238" s="26">
        <v>2388.3179676647301</v>
      </c>
      <c r="AE238" s="26">
        <v>2938.4394034197198</v>
      </c>
      <c r="AF238" s="26">
        <v>3029.2275931249501</v>
      </c>
      <c r="AG238" s="26">
        <v>2915.2200615646502</v>
      </c>
      <c r="AH238" s="26">
        <v>2309.8338876420898</v>
      </c>
      <c r="AI238" s="26">
        <v>1393.45935925504</v>
      </c>
      <c r="AJ238" s="26">
        <v>1006.48801187555</v>
      </c>
      <c r="AK238" s="26">
        <v>1241.0436144181101</v>
      </c>
      <c r="AL238" s="26">
        <v>1400.6770354186699</v>
      </c>
      <c r="AM238" s="26">
        <v>1321.59876171152</v>
      </c>
      <c r="AN238" s="26">
        <v>450.33556645558099</v>
      </c>
      <c r="AO238" s="26">
        <v>4439.7448361791003</v>
      </c>
      <c r="AP238" s="26">
        <v>5967.6669965446699</v>
      </c>
      <c r="AQ238" s="26">
        <v>5225.0539492067401</v>
      </c>
      <c r="AR238" s="26">
        <v>2399.94737113059</v>
      </c>
      <c r="AS238" s="26">
        <v>2641.72064983677</v>
      </c>
      <c r="AT238" s="26">
        <v>1771.9343281670999</v>
      </c>
      <c r="AU238" s="26">
        <f t="shared" si="34"/>
        <v>-742.61304733792986</v>
      </c>
      <c r="AV238" s="26">
        <f t="shared" si="35"/>
        <v>-2825.1065780761501</v>
      </c>
      <c r="AW238" s="26">
        <f t="shared" si="36"/>
        <v>241.77327870618001</v>
      </c>
      <c r="AX238" s="26">
        <v>228.486553650801</v>
      </c>
      <c r="AY238" s="26">
        <v>-70.684779272481194</v>
      </c>
      <c r="AZ238" s="26">
        <v>-201.12452666613299</v>
      </c>
      <c r="BA238" s="26">
        <v>-194.25680871041601</v>
      </c>
      <c r="BB238" s="26">
        <v>-15.7480298355937</v>
      </c>
      <c r="BC238" s="26">
        <v>-279.72994331330699</v>
      </c>
      <c r="BD238" s="26">
        <v>-341.16661192484702</v>
      </c>
      <c r="BE238" s="26">
        <v>-49.460992624082401</v>
      </c>
      <c r="BF238" s="26">
        <v>53.1172497935246</v>
      </c>
      <c r="BG238" s="26">
        <v>52.641249028761699</v>
      </c>
      <c r="BH238" s="26">
        <v>76.155854691508594</v>
      </c>
      <c r="BI238" s="26">
        <v>48.644000328075101</v>
      </c>
      <c r="BJ238" s="26">
        <v>-13.8104343470955</v>
      </c>
      <c r="BK238" s="26">
        <v>-23.4747965716987</v>
      </c>
      <c r="BL238" s="26">
        <v>-18.318246216656</v>
      </c>
      <c r="BM238" s="26" t="s">
        <v>409</v>
      </c>
      <c r="BN238" s="4" t="s">
        <v>409</v>
      </c>
      <c r="BO238" s="27">
        <v>220</v>
      </c>
      <c r="BP238" s="4" t="s">
        <v>253</v>
      </c>
      <c r="BQ238" s="26">
        <v>1558.1722941153901</v>
      </c>
      <c r="BR238" s="26">
        <v>815.85963683272701</v>
      </c>
      <c r="BS238" s="28">
        <v>0.52360040023424204</v>
      </c>
      <c r="BT238" s="4">
        <v>615.82690856396903</v>
      </c>
      <c r="BU238" s="28">
        <v>0.39522388563171501</v>
      </c>
      <c r="BV238" s="4">
        <v>169.06774193548401</v>
      </c>
      <c r="BW238" s="26">
        <v>1357.0477674492599</v>
      </c>
      <c r="BX238" s="26">
        <v>726.75289834328498</v>
      </c>
      <c r="BY238" s="28">
        <v>0.53553965879131005</v>
      </c>
      <c r="BZ238" s="4">
        <v>558.41830412579304</v>
      </c>
      <c r="CA238" s="28">
        <v>0.41149495067178798</v>
      </c>
      <c r="CB238" s="4">
        <v>152.37741935483899</v>
      </c>
      <c r="CC238" s="26">
        <v>1162.7909587388399</v>
      </c>
      <c r="CD238" s="26">
        <v>539.60632602183603</v>
      </c>
      <c r="CE238" s="28">
        <v>0.46406133618986101</v>
      </c>
      <c r="CF238" s="4">
        <v>405.995279201323</v>
      </c>
      <c r="CG238" s="28">
        <v>0.34915586172226798</v>
      </c>
      <c r="CH238" s="4">
        <v>127.818279569892</v>
      </c>
      <c r="CI238" s="26">
        <v>1147.04292890325</v>
      </c>
      <c r="CJ238" s="26">
        <v>596.15490865625497</v>
      </c>
      <c r="CK238" s="28">
        <v>0.51973199401200398</v>
      </c>
      <c r="CL238" s="4">
        <v>467.044443163685</v>
      </c>
      <c r="CM238" s="28">
        <v>0.40717259258138799</v>
      </c>
      <c r="CN238" s="4">
        <v>122.5633640553</v>
      </c>
      <c r="CO238" s="26">
        <v>867.31298558994195</v>
      </c>
      <c r="CP238" s="26">
        <v>447.824352866742</v>
      </c>
      <c r="CQ238" s="28">
        <v>0.51633534872319997</v>
      </c>
      <c r="CR238" s="4">
        <v>365.01278014367603</v>
      </c>
      <c r="CS238" s="28">
        <v>0.420854738956084</v>
      </c>
      <c r="CT238" s="4">
        <v>81.896774193548396</v>
      </c>
      <c r="CU238" s="26">
        <v>526.14637366509498</v>
      </c>
      <c r="CV238" s="26">
        <v>281.61035117140801</v>
      </c>
      <c r="CW238" s="28">
        <v>0.53523195305848503</v>
      </c>
      <c r="CX238" s="4">
        <v>222.093054693189</v>
      </c>
      <c r="CY238" s="28">
        <v>0.42211267778224099</v>
      </c>
      <c r="CZ238" s="4">
        <v>58.935483870967701</v>
      </c>
      <c r="DA238" s="26">
        <v>476.68538104101202</v>
      </c>
      <c r="DB238" s="26">
        <v>251.356151194657</v>
      </c>
      <c r="DC238" s="28">
        <v>0.52729989463014704</v>
      </c>
      <c r="DD238" s="4">
        <v>185.843439416927</v>
      </c>
      <c r="DE238" s="28">
        <v>0.38986603493287703</v>
      </c>
      <c r="DF238" s="4">
        <v>62.806451612903203</v>
      </c>
      <c r="DG238" s="26">
        <v>529.80263083453701</v>
      </c>
      <c r="DH238" s="26">
        <v>308.89658211703397</v>
      </c>
      <c r="DI238" s="28">
        <v>0.58304086114193998</v>
      </c>
      <c r="DJ238" s="4">
        <v>239.04472622180899</v>
      </c>
      <c r="DK238" s="28">
        <v>0.45119580823007399</v>
      </c>
      <c r="DL238" s="4">
        <v>67.263824884792598</v>
      </c>
      <c r="DM238" s="26">
        <v>582.44387986329798</v>
      </c>
      <c r="DN238" s="26">
        <v>347.97155683177101</v>
      </c>
      <c r="DO238" s="28">
        <v>0.59743362212586304</v>
      </c>
      <c r="DP238" s="4">
        <v>273.39109280938698</v>
      </c>
      <c r="DQ238" s="28">
        <v>0.46938615420519703</v>
      </c>
      <c r="DR238" s="4">
        <v>74.956989247311796</v>
      </c>
      <c r="DS238" s="26">
        <v>658.59973455480701</v>
      </c>
      <c r="DT238" s="26">
        <v>365.45510487304102</v>
      </c>
      <c r="DU238" s="28">
        <v>0.55489713356789805</v>
      </c>
      <c r="DV238" s="4">
        <v>290.98616667904099</v>
      </c>
      <c r="DW238" s="28">
        <v>0.44182551466671799</v>
      </c>
      <c r="DX238" s="4">
        <v>73.933000000000007</v>
      </c>
      <c r="DY238" s="26">
        <v>707.24373488288199</v>
      </c>
      <c r="DZ238" s="26">
        <v>384.50006153141999</v>
      </c>
      <c r="EA238" s="28">
        <v>0.54365990473580095</v>
      </c>
      <c r="EB238" s="4">
        <v>302.02088498887701</v>
      </c>
      <c r="EC238" s="28">
        <v>0.427039321937423</v>
      </c>
      <c r="ED238" s="4">
        <v>77.605376344085997</v>
      </c>
      <c r="EE238" s="26">
        <v>693.433300535787</v>
      </c>
      <c r="EF238" s="26">
        <v>383.55816906574302</v>
      </c>
      <c r="EG238" s="28">
        <v>0.55312914561412496</v>
      </c>
      <c r="EH238" s="4">
        <v>304.77216924740702</v>
      </c>
      <c r="EI238" s="28">
        <v>0.43951187376193601</v>
      </c>
      <c r="EJ238" s="4">
        <v>76.177142857142897</v>
      </c>
      <c r="EK238" s="26">
        <v>669.96462319755403</v>
      </c>
      <c r="EL238" s="26">
        <v>341.15797597411802</v>
      </c>
      <c r="EM238" s="28">
        <v>0.50921789623139402</v>
      </c>
      <c r="EN238" s="4">
        <v>272.12005010910099</v>
      </c>
      <c r="EO238" s="28">
        <v>0.40617077482441999</v>
      </c>
      <c r="EP238" s="4">
        <v>75.434408602150498</v>
      </c>
      <c r="EQ238" s="26">
        <v>651.64025774743197</v>
      </c>
      <c r="ER238" s="26">
        <v>317.17287094176203</v>
      </c>
      <c r="ES238" s="28">
        <v>0.48673001271921901</v>
      </c>
      <c r="ET238" s="4">
        <v>243.763538308395</v>
      </c>
      <c r="EU238" s="28">
        <v>0.37407685515168898</v>
      </c>
      <c r="EV238" s="4">
        <v>74.943010752688195</v>
      </c>
      <c r="EW238" s="26">
        <v>450.33556645558099</v>
      </c>
      <c r="EX238" s="26">
        <v>224.01220944954099</v>
      </c>
      <c r="EY238" s="28">
        <v>0.49743397176611098</v>
      </c>
      <c r="EZ238" s="4">
        <v>174.466931105805</v>
      </c>
      <c r="FA238" s="28">
        <v>0.38741539443346201</v>
      </c>
      <c r="FB238" s="4">
        <v>51.2591397849462</v>
      </c>
      <c r="FC238" s="4">
        <v>2915.2200615646502</v>
      </c>
      <c r="FD238" s="4">
        <v>1542.6125351760099</v>
      </c>
      <c r="FE238" s="28">
        <v>0.52915817763275996</v>
      </c>
      <c r="FF238" s="4">
        <v>1174.2452126897599</v>
      </c>
      <c r="FG238" s="28">
        <v>0.402798138010728</v>
      </c>
      <c r="FH238" s="4">
        <v>321.44516129032297</v>
      </c>
      <c r="FI238" s="4">
        <v>2309.8338876420898</v>
      </c>
      <c r="FJ238" s="4">
        <v>1135.76123467809</v>
      </c>
      <c r="FK238" s="28">
        <v>0.49170688886095198</v>
      </c>
      <c r="FL238" s="4">
        <v>873.03972236500795</v>
      </c>
      <c r="FM238" s="28">
        <v>0.37796645336094598</v>
      </c>
      <c r="FN238" s="4">
        <v>250.381643625192</v>
      </c>
      <c r="FO238" s="4">
        <v>1393.45935925504</v>
      </c>
      <c r="FP238" s="4">
        <v>729.43470403815104</v>
      </c>
      <c r="FQ238" s="28">
        <v>0.52347038267991997</v>
      </c>
      <c r="FR238" s="4">
        <v>587.10583483686503</v>
      </c>
      <c r="FS238" s="28">
        <v>0.42132971509893202</v>
      </c>
      <c r="FT238" s="4">
        <v>140.832258064516</v>
      </c>
      <c r="FU238" s="4">
        <v>1006.48801187555</v>
      </c>
      <c r="FV238" s="4">
        <v>560.25273331169103</v>
      </c>
      <c r="FW238" s="28">
        <v>0.55664123834687596</v>
      </c>
      <c r="FX238" s="4">
        <v>424.88816563873502</v>
      </c>
      <c r="FY238" s="28">
        <v>0.42214925625092498</v>
      </c>
      <c r="FZ238" s="4">
        <v>130.070276497696</v>
      </c>
      <c r="GA238" s="4">
        <v>1241.0436144181101</v>
      </c>
      <c r="GB238" s="4">
        <v>629.58190800318005</v>
      </c>
      <c r="GC238" s="28">
        <v>0.50730038871226601</v>
      </c>
      <c r="GD238" s="4">
        <v>564.37725948842899</v>
      </c>
      <c r="GE238" s="28">
        <v>0.45476021384877102</v>
      </c>
      <c r="GF238" s="4">
        <v>148.889989247312</v>
      </c>
      <c r="GG238" s="4">
        <v>1400.6770354186699</v>
      </c>
      <c r="GH238" s="4">
        <v>768.05823059716204</v>
      </c>
      <c r="GI238" s="28">
        <v>0.54834784263282099</v>
      </c>
      <c r="GJ238" s="4">
        <v>606.79305423628398</v>
      </c>
      <c r="GK238" s="28">
        <v>0.43321410924318499</v>
      </c>
      <c r="GL238" s="4">
        <v>153.78251920122901</v>
      </c>
      <c r="GM238" s="4">
        <v>1321.6048809449901</v>
      </c>
      <c r="GN238" s="4">
        <v>658.33084691587999</v>
      </c>
      <c r="GO238" s="28">
        <v>0.49812985439729501</v>
      </c>
      <c r="GP238" s="4">
        <v>515.88358841749698</v>
      </c>
      <c r="GQ238" s="28">
        <v>0.39034630989606001</v>
      </c>
      <c r="GR238" s="4">
        <v>150.37741935483899</v>
      </c>
      <c r="GS238" s="4">
        <v>450.33556645558099</v>
      </c>
      <c r="GT238" s="4">
        <v>224.01220944954099</v>
      </c>
      <c r="GU238" s="28">
        <v>0.49743397176611098</v>
      </c>
      <c r="GV238" s="4">
        <v>174.466931105805</v>
      </c>
      <c r="GW238" s="28">
        <v>0.38741539443346201</v>
      </c>
      <c r="GX238" s="4">
        <v>51.2591397849462</v>
      </c>
    </row>
    <row r="239" spans="1:206" x14ac:dyDescent="0.25">
      <c r="A239" s="4" t="s">
        <v>220</v>
      </c>
      <c r="B239" s="4" t="s">
        <v>672</v>
      </c>
      <c r="C239" s="4" t="s">
        <v>673</v>
      </c>
      <c r="D239" s="25" t="s">
        <v>240</v>
      </c>
      <c r="E239" s="4" t="s">
        <v>241</v>
      </c>
      <c r="F239" s="26">
        <v>116.66557328290899</v>
      </c>
      <c r="G239" s="26">
        <v>119.10490088317199</v>
      </c>
      <c r="H239" s="26">
        <v>127.46085404386901</v>
      </c>
      <c r="I239" s="26">
        <v>117.93506091037401</v>
      </c>
      <c r="J239" s="26">
        <v>124.67344696023</v>
      </c>
      <c r="K239" s="26">
        <v>319.38811113523201</v>
      </c>
      <c r="L239" s="26">
        <v>604.86377125743604</v>
      </c>
      <c r="M239" s="26">
        <v>602.02155784889305</v>
      </c>
      <c r="N239" s="26">
        <v>593.27225688063504</v>
      </c>
      <c r="O239" s="26">
        <v>732.30332091036496</v>
      </c>
      <c r="P239" s="26">
        <v>636.75089773940999</v>
      </c>
      <c r="Q239" s="26">
        <v>353.65466382952502</v>
      </c>
      <c r="R239" s="26">
        <v>436.89339513975301</v>
      </c>
      <c r="S239" s="26">
        <v>464.95136825869901</v>
      </c>
      <c r="T239" s="26">
        <v>387.07844480382198</v>
      </c>
      <c r="U239" s="26">
        <v>388.99684492780398</v>
      </c>
      <c r="V239" s="26">
        <v>904.81310321702802</v>
      </c>
      <c r="W239" s="26">
        <v>618.30367741070199</v>
      </c>
      <c r="X239" s="26">
        <v>686.73056149772799</v>
      </c>
      <c r="Y239" s="26">
        <v>407.832710537232</v>
      </c>
      <c r="Z239" s="26">
        <v>382.007731148434</v>
      </c>
      <c r="AA239" s="26">
        <v>486.62903428596798</v>
      </c>
      <c r="AB239" s="26">
        <v>194.943597058085</v>
      </c>
      <c r="AC239" s="26">
        <v>235.77047416608201</v>
      </c>
      <c r="AD239" s="26">
        <v>245.39591495424301</v>
      </c>
      <c r="AE239" s="26">
        <v>444.06155809546101</v>
      </c>
      <c r="AF239" s="26">
        <v>1206.8853291063299</v>
      </c>
      <c r="AG239" s="26">
        <v>1325.5755777909999</v>
      </c>
      <c r="AH239" s="26">
        <v>990.40556156893604</v>
      </c>
      <c r="AI239" s="26">
        <v>901.84476339845196</v>
      </c>
      <c r="AJ239" s="26">
        <v>776.07528973162505</v>
      </c>
      <c r="AK239" s="26">
        <v>1523.1167806277299</v>
      </c>
      <c r="AL239" s="26">
        <v>1094.5632720349599</v>
      </c>
      <c r="AM239" s="26">
        <v>868.63676543440204</v>
      </c>
      <c r="AN239" s="26">
        <v>194.943597058085</v>
      </c>
      <c r="AO239" s="26">
        <v>481.16638912032499</v>
      </c>
      <c r="AP239" s="26">
        <v>1650.9468872017901</v>
      </c>
      <c r="AQ239" s="26">
        <v>2315.9811393599398</v>
      </c>
      <c r="AR239" s="26">
        <v>1677.9200531300801</v>
      </c>
      <c r="AS239" s="26">
        <v>2617.6800526626898</v>
      </c>
      <c r="AT239" s="26">
        <v>1063.5803624924899</v>
      </c>
      <c r="AU239" s="26">
        <f t="shared" si="34"/>
        <v>665.03425215814968</v>
      </c>
      <c r="AV239" s="26">
        <f t="shared" si="35"/>
        <v>-638.06108622985971</v>
      </c>
      <c r="AW239" s="26">
        <f t="shared" si="36"/>
        <v>939.75999953260975</v>
      </c>
      <c r="AX239" s="26">
        <v>-2.8422134085428299</v>
      </c>
      <c r="AY239" s="26">
        <v>-8.7493009682577405</v>
      </c>
      <c r="AZ239" s="26">
        <v>139.03106402973</v>
      </c>
      <c r="BA239" s="26">
        <v>-95.552423170954796</v>
      </c>
      <c r="BB239" s="26">
        <v>-283.09623390988497</v>
      </c>
      <c r="BC239" s="26">
        <v>83.238731310227294</v>
      </c>
      <c r="BD239" s="26">
        <v>28.0579731189463</v>
      </c>
      <c r="BE239" s="26">
        <v>-77.872923454877096</v>
      </c>
      <c r="BF239" s="26">
        <v>1.91840012398184</v>
      </c>
      <c r="BG239" s="26">
        <v>515.81625828922404</v>
      </c>
      <c r="BH239" s="26">
        <v>-286.50942580632602</v>
      </c>
      <c r="BI239" s="26">
        <v>68.426884087025996</v>
      </c>
      <c r="BJ239" s="26">
        <v>-278.89785096049599</v>
      </c>
      <c r="BK239" s="26">
        <v>-25.824979388798099</v>
      </c>
      <c r="BL239" s="26">
        <v>104.621303137534</v>
      </c>
      <c r="BM239" s="26" t="s">
        <v>271</v>
      </c>
      <c r="BN239" s="4" t="s">
        <v>271</v>
      </c>
      <c r="BO239" s="27">
        <v>221</v>
      </c>
      <c r="BP239" s="4" t="s">
        <v>253</v>
      </c>
      <c r="BQ239" s="26">
        <v>593.56815881840896</v>
      </c>
      <c r="BR239" s="26">
        <v>327.690141128817</v>
      </c>
      <c r="BS239" s="28">
        <v>0.55206826083989402</v>
      </c>
      <c r="BT239" s="4">
        <v>237.13394926494101</v>
      </c>
      <c r="BU239" s="28">
        <v>0.39950584569258801</v>
      </c>
      <c r="BV239" s="4">
        <v>59.0602150537634</v>
      </c>
      <c r="BW239" s="26">
        <v>767.41487443784195</v>
      </c>
      <c r="BX239" s="26">
        <v>429.334509349359</v>
      </c>
      <c r="BY239" s="28">
        <v>0.55945554829629995</v>
      </c>
      <c r="BZ239" s="4">
        <v>368.06811129327298</v>
      </c>
      <c r="CA239" s="28">
        <v>0.479620767792514</v>
      </c>
      <c r="CB239" s="4">
        <v>57.5</v>
      </c>
      <c r="CC239" s="26">
        <v>683.39053249917902</v>
      </c>
      <c r="CD239" s="26">
        <v>387.11370972215701</v>
      </c>
      <c r="CE239" s="28">
        <v>0.56646045169292902</v>
      </c>
      <c r="CF239" s="4">
        <v>310.25409884995997</v>
      </c>
      <c r="CG239" s="28">
        <v>0.45399238663045499</v>
      </c>
      <c r="CH239" s="4">
        <v>57.950537634408597</v>
      </c>
      <c r="CI239" s="26">
        <v>395.03865601350498</v>
      </c>
      <c r="CJ239" s="26">
        <v>236.707971709741</v>
      </c>
      <c r="CK239" s="28">
        <v>0.59920204796780296</v>
      </c>
      <c r="CL239" s="4">
        <v>195.330600577062</v>
      </c>
      <c r="CM239" s="28">
        <v>0.494459460115176</v>
      </c>
      <c r="CN239" s="4">
        <v>36.879032258064498</v>
      </c>
      <c r="CO239" s="26">
        <v>495.31356146311498</v>
      </c>
      <c r="CP239" s="26">
        <v>249.60653714119499</v>
      </c>
      <c r="CQ239" s="28">
        <v>0.50393640829029096</v>
      </c>
      <c r="CR239" s="4">
        <v>199.806412522366</v>
      </c>
      <c r="CS239" s="28">
        <v>0.403393785407681</v>
      </c>
      <c r="CT239" s="4">
        <v>49.824731182795702</v>
      </c>
      <c r="CU239" s="26">
        <v>516.64749314214998</v>
      </c>
      <c r="CV239" s="26">
        <v>295.941818183458</v>
      </c>
      <c r="CW239" s="28">
        <v>0.57281187291473701</v>
      </c>
      <c r="CX239" s="4">
        <v>243.522752958589</v>
      </c>
      <c r="CY239" s="28">
        <v>0.47135185245462102</v>
      </c>
      <c r="CZ239" s="4">
        <v>53.612903225806399</v>
      </c>
      <c r="DA239" s="26">
        <v>421.68663597532998</v>
      </c>
      <c r="DB239" s="26">
        <v>214.44079052860201</v>
      </c>
      <c r="DC239" s="28">
        <v>0.50853115141440697</v>
      </c>
      <c r="DD239" s="4">
        <v>165.03199003333401</v>
      </c>
      <c r="DE239" s="28">
        <v>0.39136167939405397</v>
      </c>
      <c r="DF239" s="4">
        <v>51.193548387096797</v>
      </c>
      <c r="DG239" s="26">
        <v>419.55364133767603</v>
      </c>
      <c r="DH239" s="26">
        <v>232.31049899842401</v>
      </c>
      <c r="DI239" s="28">
        <v>0.55370869445380499</v>
      </c>
      <c r="DJ239" s="4">
        <v>187.99369475369801</v>
      </c>
      <c r="DK239" s="28">
        <v>0.448080236306164</v>
      </c>
      <c r="DL239" s="4">
        <v>57.428571428571402</v>
      </c>
      <c r="DM239" s="26">
        <v>909.56624132283002</v>
      </c>
      <c r="DN239" s="26">
        <v>91.853093404978395</v>
      </c>
      <c r="DO239" s="28">
        <v>0.10098560086332101</v>
      </c>
      <c r="DP239" s="4">
        <v>24.4105441481992</v>
      </c>
      <c r="DQ239" s="28">
        <v>2.6837566126792101E-2</v>
      </c>
      <c r="DR239" s="4">
        <v>68.707526881720398</v>
      </c>
      <c r="DS239" s="26">
        <v>573.667445453651</v>
      </c>
      <c r="DT239" s="26">
        <v>212.05978930366001</v>
      </c>
      <c r="DU239" s="28">
        <v>0.36965630694969198</v>
      </c>
      <c r="DV239" s="4">
        <v>145.294642496363</v>
      </c>
      <c r="DW239" s="28">
        <v>0.25327329212740302</v>
      </c>
      <c r="DX239" s="4">
        <v>70.645817204301096</v>
      </c>
      <c r="DY239" s="26">
        <v>659.09944078829801</v>
      </c>
      <c r="DZ239" s="26">
        <v>548.83653325140597</v>
      </c>
      <c r="EA239" s="28">
        <v>0.83270671963396803</v>
      </c>
      <c r="EB239" s="4">
        <v>462.53881182592198</v>
      </c>
      <c r="EC239" s="28">
        <v>0.70177394062527998</v>
      </c>
      <c r="ED239" s="4">
        <v>90.265161290322595</v>
      </c>
      <c r="EE239" s="26">
        <v>394.90954812571402</v>
      </c>
      <c r="EF239" s="26">
        <v>221.11894276859101</v>
      </c>
      <c r="EG239" s="28">
        <v>0.55992300975767095</v>
      </c>
      <c r="EH239" s="4">
        <v>140.78933425413399</v>
      </c>
      <c r="EI239" s="28">
        <v>0.35651033235923701</v>
      </c>
      <c r="EJ239" s="4">
        <v>84.624423963133594</v>
      </c>
      <c r="EK239" s="26">
        <v>386.05978281292101</v>
      </c>
      <c r="EL239" s="26">
        <v>200.14848367162401</v>
      </c>
      <c r="EM239" s="28">
        <v>0.51843909306816605</v>
      </c>
      <c r="EN239" s="4">
        <v>122.666718393485</v>
      </c>
      <c r="EO239" s="28">
        <v>0.31774021499910499</v>
      </c>
      <c r="EP239" s="4">
        <v>81.659806451612894</v>
      </c>
      <c r="EQ239" s="26">
        <v>496.99582239559101</v>
      </c>
      <c r="ER239" s="26">
        <v>318.78907709393201</v>
      </c>
      <c r="ES239" s="28">
        <v>0.64143210612379598</v>
      </c>
      <c r="ET239" s="4">
        <v>239.71338748285899</v>
      </c>
      <c r="EU239" s="28">
        <v>0.48232475341021303</v>
      </c>
      <c r="EV239" s="4">
        <v>83.1806451612903</v>
      </c>
      <c r="EW239" s="26">
        <v>196.280809547991</v>
      </c>
      <c r="EX239" s="26">
        <v>115.123748452355</v>
      </c>
      <c r="EY239" s="28">
        <v>0.58652574705326499</v>
      </c>
      <c r="EZ239" s="4">
        <v>83.477067762372798</v>
      </c>
      <c r="FA239" s="28">
        <v>0.42529408735683</v>
      </c>
      <c r="FB239" s="4">
        <v>35.2290322580645</v>
      </c>
      <c r="FC239" s="4">
        <v>1360.9830332562501</v>
      </c>
      <c r="FD239" s="4">
        <v>757.024650478176</v>
      </c>
      <c r="FE239" s="28">
        <v>0.55623371635055496</v>
      </c>
      <c r="FF239" s="4">
        <v>605.20206055821404</v>
      </c>
      <c r="FG239" s="28">
        <v>0.44468009208772002</v>
      </c>
      <c r="FH239" s="4">
        <v>116.560215053763</v>
      </c>
      <c r="FI239" s="4">
        <v>1078.42918851268</v>
      </c>
      <c r="FJ239" s="4">
        <v>623.82168143189699</v>
      </c>
      <c r="FK239" s="28">
        <v>0.57845400335671604</v>
      </c>
      <c r="FL239" s="4">
        <v>505.58469942702197</v>
      </c>
      <c r="FM239" s="28">
        <v>0.46881585254966901</v>
      </c>
      <c r="FN239" s="4">
        <v>94.829569892473103</v>
      </c>
      <c r="FO239" s="4">
        <v>1011.96105460526</v>
      </c>
      <c r="FP239" s="4">
        <v>545.54835532465302</v>
      </c>
      <c r="FQ239" s="28">
        <v>0.53910014900470105</v>
      </c>
      <c r="FR239" s="4">
        <v>443.329165480955</v>
      </c>
      <c r="FS239" s="28">
        <v>0.438089157150305</v>
      </c>
      <c r="FT239" s="4">
        <v>103.43763440860199</v>
      </c>
      <c r="FU239" s="4">
        <v>841.240277313006</v>
      </c>
      <c r="FV239" s="4">
        <v>446.75128952702698</v>
      </c>
      <c r="FW239" s="28">
        <v>0.53106264830065997</v>
      </c>
      <c r="FX239" s="4">
        <v>353.02568478703199</v>
      </c>
      <c r="FY239" s="28">
        <v>0.419649051891127</v>
      </c>
      <c r="FZ239" s="4">
        <v>108.622119815668</v>
      </c>
      <c r="GA239" s="4">
        <v>1483.23368677648</v>
      </c>
      <c r="GB239" s="4">
        <v>387.794911588437</v>
      </c>
      <c r="GC239" s="28">
        <v>0.26145233555963299</v>
      </c>
      <c r="GD239" s="4">
        <v>169.70518664456301</v>
      </c>
      <c r="GE239" s="28">
        <v>0.11441567715023</v>
      </c>
      <c r="GF239" s="4">
        <v>139.353344086021</v>
      </c>
      <c r="GG239" s="4">
        <v>1054.0089889140099</v>
      </c>
      <c r="GH239" s="4">
        <v>769.95547601999795</v>
      </c>
      <c r="GI239" s="28">
        <v>0.73050181176662798</v>
      </c>
      <c r="GJ239" s="4">
        <v>603.32814608005697</v>
      </c>
      <c r="GK239" s="28">
        <v>0.572412714147429</v>
      </c>
      <c r="GL239" s="4">
        <v>174.889585253456</v>
      </c>
      <c r="GM239" s="4">
        <v>883.05560520851202</v>
      </c>
      <c r="GN239" s="4">
        <v>518.93756076555599</v>
      </c>
      <c r="GO239" s="28">
        <v>0.58766124998778702</v>
      </c>
      <c r="GP239" s="4">
        <v>362.380105876345</v>
      </c>
      <c r="GQ239" s="28">
        <v>0.41037065360202002</v>
      </c>
      <c r="GR239" s="4">
        <v>164.840451612903</v>
      </c>
      <c r="GS239" s="4">
        <v>196.280809547991</v>
      </c>
      <c r="GT239" s="4">
        <v>115.123748452355</v>
      </c>
      <c r="GU239" s="28">
        <v>0.58652574705326499</v>
      </c>
      <c r="GV239" s="4">
        <v>83.477067762372798</v>
      </c>
      <c r="GW239" s="28">
        <v>0.42529408735683</v>
      </c>
      <c r="GX239" s="4">
        <v>35.2290322580645</v>
      </c>
    </row>
    <row r="240" spans="1:206" x14ac:dyDescent="0.25">
      <c r="A240" s="4" t="s">
        <v>220</v>
      </c>
      <c r="B240" s="4" t="s">
        <v>674</v>
      </c>
      <c r="C240" s="4" t="s">
        <v>675</v>
      </c>
      <c r="D240" s="25" t="s">
        <v>223</v>
      </c>
      <c r="H240" s="26">
        <v>0</v>
      </c>
      <c r="I240" s="26">
        <v>0</v>
      </c>
      <c r="J240" s="26">
        <v>46.136891448899497</v>
      </c>
      <c r="K240" s="26">
        <v>52.422916686207401</v>
      </c>
      <c r="L240" s="26">
        <v>102.19553701002999</v>
      </c>
      <c r="M240" s="26">
        <v>108.819200622461</v>
      </c>
      <c r="N240" s="26">
        <v>137.951163865719</v>
      </c>
      <c r="O240" s="26">
        <v>90.018383071742093</v>
      </c>
      <c r="P240" s="26">
        <v>99.6677483606897</v>
      </c>
      <c r="Q240" s="26">
        <v>115.537050507475</v>
      </c>
      <c r="R240" s="26">
        <v>119.200231791387</v>
      </c>
      <c r="S240" s="26">
        <v>180.23173983829599</v>
      </c>
      <c r="T240" s="26">
        <v>258.724987644316</v>
      </c>
      <c r="U240" s="26">
        <v>350.36271648816802</v>
      </c>
      <c r="V240" s="26">
        <v>462.36738926665601</v>
      </c>
      <c r="W240" s="26">
        <v>640.64895178126096</v>
      </c>
      <c r="X240" s="26">
        <v>757.71071398987897</v>
      </c>
      <c r="Y240" s="26">
        <v>739.44502725920904</v>
      </c>
      <c r="Z240" s="26">
        <v>643.79541048180999</v>
      </c>
      <c r="AA240" s="26">
        <v>629.11408286220603</v>
      </c>
      <c r="AB240" s="26">
        <v>357.16993343571698</v>
      </c>
      <c r="AC240" s="26">
        <v>0</v>
      </c>
      <c r="AD240" s="26">
        <v>0</v>
      </c>
      <c r="AE240" s="26">
        <v>98.559808135106906</v>
      </c>
      <c r="AF240" s="26">
        <v>211.01473763249101</v>
      </c>
      <c r="AG240" s="26">
        <v>227.96954693746099</v>
      </c>
      <c r="AH240" s="26">
        <v>215.204798868165</v>
      </c>
      <c r="AI240" s="26">
        <v>299.43197162968301</v>
      </c>
      <c r="AJ240" s="26">
        <v>609.08770413248499</v>
      </c>
      <c r="AK240" s="26">
        <v>1103.0163410479199</v>
      </c>
      <c r="AL240" s="26">
        <v>1497.1557412490899</v>
      </c>
      <c r="AM240" s="26">
        <v>1272.9094933440199</v>
      </c>
      <c r="AN240" s="26">
        <v>357.16993343571698</v>
      </c>
      <c r="AO240" s="26">
        <v>0</v>
      </c>
      <c r="AP240" s="26">
        <v>309.57454576759801</v>
      </c>
      <c r="AQ240" s="26">
        <v>443.17434580562599</v>
      </c>
      <c r="AR240" s="26">
        <v>908.51967576216703</v>
      </c>
      <c r="AS240" s="26">
        <v>2600.1720822970001</v>
      </c>
      <c r="AT240" s="26">
        <v>1630.0794267797301</v>
      </c>
      <c r="AU240" s="26">
        <f t="shared" si="34"/>
        <v>133.59980003802798</v>
      </c>
      <c r="AV240" s="26">
        <f t="shared" si="35"/>
        <v>465.34532995654104</v>
      </c>
      <c r="AW240" s="26">
        <f t="shared" si="36"/>
        <v>1691.6524065348331</v>
      </c>
      <c r="AX240" s="26">
        <v>6.6236636124307502</v>
      </c>
      <c r="AY240" s="26">
        <v>29.131963243257701</v>
      </c>
      <c r="AZ240" s="26">
        <v>-47.932780793976498</v>
      </c>
      <c r="BA240" s="26">
        <v>9.6493652889476103</v>
      </c>
      <c r="BB240" s="26">
        <v>15.869302146785699</v>
      </c>
      <c r="BC240" s="26">
        <v>3.6631812839116802</v>
      </c>
      <c r="BD240" s="26">
        <v>61.031508046908797</v>
      </c>
      <c r="BE240" s="26">
        <v>78.493247806020307</v>
      </c>
      <c r="BF240" s="26">
        <v>91.637728843852202</v>
      </c>
      <c r="BG240" s="26">
        <v>112.00467277848701</v>
      </c>
      <c r="BH240" s="26">
        <v>178.28156251460501</v>
      </c>
      <c r="BI240" s="26">
        <v>117.06176220861801</v>
      </c>
      <c r="BJ240" s="26">
        <v>-18.265686730670598</v>
      </c>
      <c r="BK240" s="26">
        <v>-95.649616777398407</v>
      </c>
      <c r="BL240" s="26">
        <v>-14.6813276196042</v>
      </c>
      <c r="BM240" s="26" t="s">
        <v>342</v>
      </c>
      <c r="BN240" s="4" t="s">
        <v>224</v>
      </c>
      <c r="BO240" s="27">
        <v>222</v>
      </c>
      <c r="BP240" s="4" t="s">
        <v>253</v>
      </c>
      <c r="BQ240" s="26">
        <v>150.608034809434</v>
      </c>
      <c r="BR240" s="26">
        <v>106.888015041446</v>
      </c>
      <c r="BS240" s="28">
        <v>0.70970991140474204</v>
      </c>
      <c r="BT240" s="4">
        <v>80.985539972387699</v>
      </c>
      <c r="BU240" s="28">
        <v>0.53772390081883603</v>
      </c>
      <c r="BV240" s="4">
        <v>19.933333333333302</v>
      </c>
      <c r="BW240" s="26">
        <v>105.55756722015001</v>
      </c>
      <c r="BX240" s="26">
        <v>73.654245994141505</v>
      </c>
      <c r="BY240" s="28">
        <v>0.69776376941814999</v>
      </c>
      <c r="BZ240" s="4">
        <v>54.722540750281603</v>
      </c>
      <c r="CA240" s="28">
        <v>0.51841419039293402</v>
      </c>
      <c r="CB240" s="4">
        <v>15.747311827957001</v>
      </c>
      <c r="CC240" s="26">
        <v>119.376643034086</v>
      </c>
      <c r="CD240" s="26">
        <v>100.50484159751799</v>
      </c>
      <c r="CE240" s="28">
        <v>0.84191378684371798</v>
      </c>
      <c r="CF240" s="4">
        <v>82.421940881005199</v>
      </c>
      <c r="CG240" s="28">
        <v>0.69043607514973404</v>
      </c>
      <c r="CH240" s="4">
        <v>15.5774193548387</v>
      </c>
      <c r="CI240" s="26">
        <v>140.930661339257</v>
      </c>
      <c r="CJ240" s="26">
        <v>100.503741319266</v>
      </c>
      <c r="CK240" s="28">
        <v>0.71314318945347799</v>
      </c>
      <c r="CL240" s="4">
        <v>74.057531820647796</v>
      </c>
      <c r="CM240" s="28">
        <v>0.52548913853722501</v>
      </c>
      <c r="CN240" s="4">
        <v>22.003133640552999</v>
      </c>
      <c r="CO240" s="26">
        <v>146.58805645746401</v>
      </c>
      <c r="CP240" s="26">
        <v>106.857570983709</v>
      </c>
      <c r="CQ240" s="28">
        <v>0.72896505735934203</v>
      </c>
      <c r="CR240" s="4">
        <v>83.017881357314096</v>
      </c>
      <c r="CS240" s="28">
        <v>0.56633455251113096</v>
      </c>
      <c r="CT240" s="4">
        <v>22.6233978494624</v>
      </c>
      <c r="CU240" s="26">
        <v>213.71335969957201</v>
      </c>
      <c r="CV240" s="26">
        <v>142.02794948492499</v>
      </c>
      <c r="CW240" s="28">
        <v>0.66457216191155</v>
      </c>
      <c r="CX240" s="4">
        <v>112.587091746045</v>
      </c>
      <c r="CY240" s="28">
        <v>0.52681354083017695</v>
      </c>
      <c r="CZ240" s="4">
        <v>29.629032258064498</v>
      </c>
      <c r="DA240" s="26">
        <v>299.75129779762898</v>
      </c>
      <c r="DB240" s="26">
        <v>196.494746125565</v>
      </c>
      <c r="DC240" s="28">
        <v>0.65552592288766098</v>
      </c>
      <c r="DD240" s="4">
        <v>151.00873613802</v>
      </c>
      <c r="DE240" s="28">
        <v>0.503780091187362</v>
      </c>
      <c r="DF240" s="4">
        <v>44.176763440860199</v>
      </c>
      <c r="DG240" s="26">
        <v>385.798478241032</v>
      </c>
      <c r="DH240" s="26">
        <v>281.37410154668601</v>
      </c>
      <c r="DI240" s="28">
        <v>0.72932921568159703</v>
      </c>
      <c r="DJ240" s="4">
        <v>226.31693842795201</v>
      </c>
      <c r="DK240" s="28">
        <v>0.58661957263231501</v>
      </c>
      <c r="DL240" s="4">
        <v>54.297465437787999</v>
      </c>
      <c r="DM240" s="26">
        <v>479.82587212222103</v>
      </c>
      <c r="DN240" s="26">
        <v>310.78503889593998</v>
      </c>
      <c r="DO240" s="28">
        <v>0.64770379621542595</v>
      </c>
      <c r="DP240" s="4">
        <v>221.57130720890299</v>
      </c>
      <c r="DQ240" s="28">
        <v>0.46177440626307997</v>
      </c>
      <c r="DR240" s="4">
        <v>84.027956989247301</v>
      </c>
      <c r="DS240" s="26">
        <v>621.93314807531897</v>
      </c>
      <c r="DT240" s="26">
        <v>363.92894460733299</v>
      </c>
      <c r="DU240" s="28">
        <v>0.58515765839716805</v>
      </c>
      <c r="DV240" s="4">
        <v>239.41507953367599</v>
      </c>
      <c r="DW240" s="28">
        <v>0.38495307779395199</v>
      </c>
      <c r="DX240" s="4">
        <v>127.47123655914</v>
      </c>
      <c r="DY240" s="26">
        <v>733.17416370327101</v>
      </c>
      <c r="DZ240" s="26">
        <v>437.87322419020501</v>
      </c>
      <c r="EA240" s="28">
        <v>0.59722947952571304</v>
      </c>
      <c r="EB240" s="4">
        <v>294.91528528634001</v>
      </c>
      <c r="EC240" s="28">
        <v>0.40224451417753199</v>
      </c>
      <c r="ED240" s="4">
        <v>148.063774193548</v>
      </c>
      <c r="EE240" s="26">
        <v>735.87412896394699</v>
      </c>
      <c r="EF240" s="26">
        <v>493.21482503620899</v>
      </c>
      <c r="EG240" s="28">
        <v>0.67024346368939003</v>
      </c>
      <c r="EH240" s="4">
        <v>363.28481252149197</v>
      </c>
      <c r="EI240" s="28">
        <v>0.49367792428437202</v>
      </c>
      <c r="EJ240" s="4">
        <v>130.76117511520701</v>
      </c>
      <c r="EK240" s="26">
        <v>628.12083419381702</v>
      </c>
      <c r="EL240" s="26">
        <v>403.59430897061702</v>
      </c>
      <c r="EM240" s="28">
        <v>0.64254246476097798</v>
      </c>
      <c r="EN240" s="4">
        <v>281.572764212219</v>
      </c>
      <c r="EO240" s="28">
        <v>0.44827802053981097</v>
      </c>
      <c r="EP240" s="4">
        <v>123.33548387096801</v>
      </c>
      <c r="EQ240" s="26">
        <v>601.80795963309004</v>
      </c>
      <c r="ER240" s="26">
        <v>412.050132030594</v>
      </c>
      <c r="ES240" s="28">
        <v>0.68468707572730103</v>
      </c>
      <c r="ET240" s="4">
        <v>298.45417507134101</v>
      </c>
      <c r="EU240" s="28">
        <v>0.49592925831905299</v>
      </c>
      <c r="EV240" s="4">
        <v>118.90838709677401</v>
      </c>
      <c r="EW240" s="26">
        <v>343.79946855435401</v>
      </c>
      <c r="EX240" s="26">
        <v>213.641245844715</v>
      </c>
      <c r="EY240" s="28">
        <v>0.62141237955677497</v>
      </c>
      <c r="EZ240" s="4">
        <v>122.040581869875</v>
      </c>
      <c r="FA240" s="28">
        <v>0.35497606317730701</v>
      </c>
      <c r="FB240" s="4">
        <v>79.781720430107498</v>
      </c>
      <c r="FC240" s="4">
        <v>256.16560202958402</v>
      </c>
      <c r="FD240" s="4">
        <v>180.54226103558699</v>
      </c>
      <c r="FE240" s="28">
        <v>0.704787292302957</v>
      </c>
      <c r="FF240" s="4">
        <v>135.708080722669</v>
      </c>
      <c r="FG240" s="28">
        <v>0.52976699309924102</v>
      </c>
      <c r="FH240" s="4">
        <v>35.6806451612903</v>
      </c>
      <c r="FI240" s="4">
        <v>260.30730437334302</v>
      </c>
      <c r="FJ240" s="4">
        <v>201.00858291678401</v>
      </c>
      <c r="FK240" s="28">
        <v>0.77219724356443498</v>
      </c>
      <c r="FL240" s="4">
        <v>156.47947270165301</v>
      </c>
      <c r="FM240" s="28">
        <v>0.60113362196407605</v>
      </c>
      <c r="FN240" s="4">
        <v>37.580552995391699</v>
      </c>
      <c r="FO240" s="4">
        <v>360.30141615703502</v>
      </c>
      <c r="FP240" s="4">
        <v>248.88552046863401</v>
      </c>
      <c r="FQ240" s="28">
        <v>0.69077030871330003</v>
      </c>
      <c r="FR240" s="4">
        <v>195.60497310335899</v>
      </c>
      <c r="FS240" s="28">
        <v>0.54289260139378803</v>
      </c>
      <c r="FT240" s="4">
        <v>52.252430107526898</v>
      </c>
      <c r="FU240" s="4">
        <v>685.54977603866098</v>
      </c>
      <c r="FV240" s="4">
        <v>477.86884767225001</v>
      </c>
      <c r="FW240" s="28">
        <v>0.69705930097962898</v>
      </c>
      <c r="FX240" s="4">
        <v>377.32567456597098</v>
      </c>
      <c r="FY240" s="28">
        <v>0.550398654852295</v>
      </c>
      <c r="FZ240" s="4">
        <v>98.474228878648205</v>
      </c>
      <c r="GA240" s="4">
        <v>1101.7590201975399</v>
      </c>
      <c r="GB240" s="4">
        <v>452.81298838086502</v>
      </c>
      <c r="GC240" s="28">
        <v>0.41099095181419798</v>
      </c>
      <c r="GD240" s="4">
        <v>460.98638674257899</v>
      </c>
      <c r="GE240" s="28">
        <v>0.41840945097043702</v>
      </c>
      <c r="GF240" s="4">
        <v>211.49919354838701</v>
      </c>
      <c r="GG240" s="4">
        <v>1469.04829266722</v>
      </c>
      <c r="GH240" s="4">
        <v>931.088049226414</v>
      </c>
      <c r="GI240" s="28">
        <v>0.63380356784317904</v>
      </c>
      <c r="GJ240" s="4">
        <v>658.20009780783198</v>
      </c>
      <c r="GK240" s="28">
        <v>0.44804524200684898</v>
      </c>
      <c r="GL240" s="4">
        <v>278.824949308756</v>
      </c>
      <c r="GM240" s="4">
        <v>1229.9287938269099</v>
      </c>
      <c r="GN240" s="4">
        <v>815.64444100121102</v>
      </c>
      <c r="GO240" s="28">
        <v>0.66316395314507903</v>
      </c>
      <c r="GP240" s="4">
        <v>580.02693928355995</v>
      </c>
      <c r="GQ240" s="28">
        <v>0.47159391844044402</v>
      </c>
      <c r="GR240" s="4">
        <v>242.243870967742</v>
      </c>
      <c r="GS240" s="4">
        <v>343.79946855435401</v>
      </c>
      <c r="GT240" s="4">
        <v>213.641245844715</v>
      </c>
      <c r="GU240" s="28">
        <v>0.62141237955677497</v>
      </c>
      <c r="GV240" s="4">
        <v>122.040581869875</v>
      </c>
      <c r="GW240" s="28">
        <v>0.35497606317730701</v>
      </c>
      <c r="GX240" s="4">
        <v>79.781720430107498</v>
      </c>
    </row>
    <row r="241" spans="1:206" x14ac:dyDescent="0.25">
      <c r="A241" s="4" t="s">
        <v>220</v>
      </c>
      <c r="B241" s="4" t="s">
        <v>676</v>
      </c>
      <c r="C241" s="4" t="s">
        <v>677</v>
      </c>
      <c r="D241" s="25" t="s">
        <v>240</v>
      </c>
      <c r="E241" s="4" t="s">
        <v>241</v>
      </c>
      <c r="G241" s="26">
        <v>0</v>
      </c>
      <c r="H241" s="26">
        <v>129.09337716719401</v>
      </c>
      <c r="I241" s="26">
        <v>226.57064023048699</v>
      </c>
      <c r="J241" s="26">
        <v>205.68866434970201</v>
      </c>
      <c r="K241" s="26">
        <v>-60.090736361957703</v>
      </c>
      <c r="L241" s="26">
        <v>144.75217748856201</v>
      </c>
      <c r="M241" s="26">
        <v>115.31574048525</v>
      </c>
      <c r="N241" s="26">
        <v>137.38060603507401</v>
      </c>
      <c r="O241" s="26">
        <v>71.219083892949499</v>
      </c>
      <c r="P241" s="26">
        <v>68.955523852597494</v>
      </c>
      <c r="Q241" s="26">
        <v>38.921167381496403</v>
      </c>
      <c r="R241" s="26">
        <v>204.18295348618099</v>
      </c>
      <c r="S241" s="26">
        <v>255.56297145259001</v>
      </c>
      <c r="T241" s="26">
        <v>363.65792908336198</v>
      </c>
      <c r="U241" s="26">
        <v>428.29317936524899</v>
      </c>
      <c r="V241" s="26">
        <v>719.88137113848802</v>
      </c>
      <c r="W241" s="26">
        <v>683.02160755992202</v>
      </c>
      <c r="X241" s="26">
        <v>585.85390659101995</v>
      </c>
      <c r="Y241" s="26">
        <v>606.99078395621495</v>
      </c>
      <c r="Z241" s="26">
        <v>1112.1991109590199</v>
      </c>
      <c r="AA241" s="26">
        <v>1233.9755131147699</v>
      </c>
      <c r="AB241" s="26">
        <v>608.54755992470598</v>
      </c>
      <c r="AC241" s="26">
        <v>0</v>
      </c>
      <c r="AD241" s="26">
        <v>355.66401739768003</v>
      </c>
      <c r="AE241" s="26">
        <v>145.59792798774399</v>
      </c>
      <c r="AF241" s="26">
        <v>260.06791797381197</v>
      </c>
      <c r="AG241" s="26">
        <v>208.59968992802399</v>
      </c>
      <c r="AH241" s="26">
        <v>107.876691234094</v>
      </c>
      <c r="AI241" s="26">
        <v>459.745924938771</v>
      </c>
      <c r="AJ241" s="26">
        <v>791.95110844861199</v>
      </c>
      <c r="AK241" s="26">
        <v>1402.9029786984099</v>
      </c>
      <c r="AL241" s="26">
        <v>1192.8446905472399</v>
      </c>
      <c r="AM241" s="26">
        <v>2346.1746240737898</v>
      </c>
      <c r="AN241" s="26">
        <v>608.54755992470598</v>
      </c>
      <c r="AO241" s="26">
        <v>355.66401739768003</v>
      </c>
      <c r="AP241" s="26">
        <v>405.66584596155599</v>
      </c>
      <c r="AQ241" s="26">
        <v>316.476381162118</v>
      </c>
      <c r="AR241" s="26">
        <v>1251.6970333873801</v>
      </c>
      <c r="AS241" s="26">
        <v>2595.7476692456498</v>
      </c>
      <c r="AT241" s="26">
        <v>2954.7221839985</v>
      </c>
      <c r="AU241" s="26">
        <f t="shared" si="34"/>
        <v>-89.189464799437985</v>
      </c>
      <c r="AV241" s="26">
        <f t="shared" si="35"/>
        <v>935.22065222526203</v>
      </c>
      <c r="AW241" s="26">
        <f t="shared" si="36"/>
        <v>1344.0506358582697</v>
      </c>
      <c r="AX241" s="26">
        <v>-29.436437003311799</v>
      </c>
      <c r="AY241" s="26">
        <v>22.064865549824201</v>
      </c>
      <c r="AZ241" s="26">
        <v>-66.161522142124895</v>
      </c>
      <c r="BA241" s="26">
        <v>-2.2635600403520599</v>
      </c>
      <c r="BB241" s="26">
        <v>-30.034356471101098</v>
      </c>
      <c r="BC241" s="26">
        <v>165.261786104685</v>
      </c>
      <c r="BD241" s="26">
        <v>51.380017966408403</v>
      </c>
      <c r="BE241" s="26">
        <v>108.094957630773</v>
      </c>
      <c r="BF241" s="26">
        <v>64.635250281886897</v>
      </c>
      <c r="BG241" s="26">
        <v>291.58819177323898</v>
      </c>
      <c r="BH241" s="26">
        <v>-36.859763578566302</v>
      </c>
      <c r="BI241" s="26">
        <v>-97.167700968901798</v>
      </c>
      <c r="BJ241" s="26">
        <v>21.1368773651946</v>
      </c>
      <c r="BK241" s="26">
        <v>505.20832700280403</v>
      </c>
      <c r="BL241" s="26">
        <v>121.776402155754</v>
      </c>
      <c r="BM241" s="26" t="s">
        <v>409</v>
      </c>
      <c r="BN241" s="4" t="s">
        <v>342</v>
      </c>
      <c r="BO241" s="27">
        <v>223</v>
      </c>
      <c r="BP241" s="4" t="s">
        <v>253</v>
      </c>
      <c r="BQ241" s="26">
        <v>137.38060603507401</v>
      </c>
      <c r="BR241" s="26">
        <v>106.762439344928</v>
      </c>
      <c r="BS241" s="28">
        <v>0.77712890069556595</v>
      </c>
      <c r="BT241" s="4">
        <v>431.16993499854198</v>
      </c>
      <c r="BU241" s="28">
        <v>3.1385065726705301</v>
      </c>
      <c r="BV241" s="4">
        <v>23.359139784946201</v>
      </c>
      <c r="BW241" s="26">
        <v>71.219083892949499</v>
      </c>
      <c r="BX241" s="26">
        <v>48.768453830124201</v>
      </c>
      <c r="BY241" s="28">
        <v>0.68476665472738696</v>
      </c>
      <c r="BZ241" s="4">
        <v>33.415334443888398</v>
      </c>
      <c r="CA241" s="28">
        <v>0.46919073677099599</v>
      </c>
      <c r="CB241" s="4">
        <v>18.403225806451601</v>
      </c>
      <c r="CC241" s="26">
        <v>68.955523852597494</v>
      </c>
      <c r="CD241" s="26">
        <v>1.39858286594741</v>
      </c>
      <c r="CE241" s="28">
        <v>2.0282390558544399E-2</v>
      </c>
      <c r="CF241" s="4">
        <v>-18.811289067501701</v>
      </c>
      <c r="CG241" s="28">
        <v>-0.27280322179429201</v>
      </c>
      <c r="CH241" s="4">
        <v>16.677419354838701</v>
      </c>
      <c r="CI241" s="26">
        <v>38.921167381496403</v>
      </c>
      <c r="CJ241" s="26">
        <v>10.059708738898699</v>
      </c>
      <c r="CK241" s="28">
        <v>0.25846369509669898</v>
      </c>
      <c r="CL241" s="4">
        <v>-75.562264859191501</v>
      </c>
      <c r="CM241" s="28">
        <v>-1.9414182549703001</v>
      </c>
      <c r="CN241" s="4">
        <v>14.058387096774201</v>
      </c>
      <c r="CO241" s="26">
        <v>204.18295348618099</v>
      </c>
      <c r="CP241" s="26">
        <v>105.490852201075</v>
      </c>
      <c r="CQ241" s="28">
        <v>0.51664867414220295</v>
      </c>
      <c r="CR241" s="4">
        <v>57.678605515521902</v>
      </c>
      <c r="CS241" s="28">
        <v>0.282484921149039</v>
      </c>
      <c r="CT241" s="4">
        <v>29.840752688172</v>
      </c>
      <c r="CU241" s="26">
        <v>255.56297145259001</v>
      </c>
      <c r="CV241" s="26">
        <v>133.05874336027</v>
      </c>
      <c r="CW241" s="28">
        <v>0.52064953934437497</v>
      </c>
      <c r="CX241" s="4">
        <v>152.526223594116</v>
      </c>
      <c r="CY241" s="28">
        <v>0.59682442541333502</v>
      </c>
      <c r="CZ241" s="4">
        <v>40.977956989247303</v>
      </c>
      <c r="DA241" s="26">
        <v>363.65792908336198</v>
      </c>
      <c r="DB241" s="26">
        <v>175.92174334901699</v>
      </c>
      <c r="DC241" s="28">
        <v>0.483756105064027</v>
      </c>
      <c r="DD241" s="4">
        <v>107.455914546025</v>
      </c>
      <c r="DE241" s="28">
        <v>0.29548624119616601</v>
      </c>
      <c r="DF241" s="4">
        <v>61.1505376344086</v>
      </c>
      <c r="DG241" s="26">
        <v>428.29317936524899</v>
      </c>
      <c r="DH241" s="26">
        <v>230.65031059342999</v>
      </c>
      <c r="DI241" s="28">
        <v>0.53853370005860202</v>
      </c>
      <c r="DJ241" s="4">
        <v>150.79526377807201</v>
      </c>
      <c r="DK241" s="28">
        <v>0.352084205500442</v>
      </c>
      <c r="DL241" s="4">
        <v>67.258064516128997</v>
      </c>
      <c r="DM241" s="26">
        <v>719.94128054186103</v>
      </c>
      <c r="DN241" s="26">
        <v>415.010271881162</v>
      </c>
      <c r="DO241" s="28">
        <v>0.57645016767034896</v>
      </c>
      <c r="DP241" s="4">
        <v>307.54676899066197</v>
      </c>
      <c r="DQ241" s="28">
        <v>0.42718312910073503</v>
      </c>
      <c r="DR241" s="4">
        <v>90.580645161290306</v>
      </c>
      <c r="DS241" s="26">
        <v>683.03093302645505</v>
      </c>
      <c r="DT241" s="26">
        <v>304.921746456797</v>
      </c>
      <c r="DU241" s="28">
        <v>0.44642450541106998</v>
      </c>
      <c r="DV241" s="4">
        <v>195.39369914523999</v>
      </c>
      <c r="DW241" s="28">
        <v>0.286068594696679</v>
      </c>
      <c r="DX241" s="4">
        <v>108.034408602151</v>
      </c>
      <c r="DY241" s="26">
        <v>585.85319741923195</v>
      </c>
      <c r="DZ241" s="26">
        <v>239.57672574040899</v>
      </c>
      <c r="EA241" s="28">
        <v>0.408936448236143</v>
      </c>
      <c r="EB241" s="4">
        <v>94.693018356236493</v>
      </c>
      <c r="EC241" s="28">
        <v>0.16163267312250401</v>
      </c>
      <c r="ED241" s="4">
        <v>111.000053763441</v>
      </c>
      <c r="EE241" s="26">
        <v>606.98916011943595</v>
      </c>
      <c r="EF241" s="26">
        <v>164.85787764795899</v>
      </c>
      <c r="EG241" s="28">
        <v>0.27159937685793401</v>
      </c>
      <c r="EH241" s="4">
        <v>7.9560822104958202</v>
      </c>
      <c r="EI241" s="28">
        <v>1.3107453531674799E-2</v>
      </c>
      <c r="EJ241" s="4">
        <v>145.541105990783</v>
      </c>
      <c r="EK241" s="26">
        <v>1112.1991109590199</v>
      </c>
      <c r="EL241" s="26">
        <v>585.38511652765101</v>
      </c>
      <c r="EM241" s="28">
        <v>0.52633122141492295</v>
      </c>
      <c r="EN241" s="4">
        <v>345.65889456773402</v>
      </c>
      <c r="EO241" s="28">
        <v>0.31078868087718797</v>
      </c>
      <c r="EP241" s="4">
        <v>185.060967741935</v>
      </c>
      <c r="EQ241" s="26">
        <v>1233.97081233329</v>
      </c>
      <c r="ER241" s="26">
        <v>699.39146357192203</v>
      </c>
      <c r="ES241" s="28">
        <v>0.56678120469434401</v>
      </c>
      <c r="ET241" s="4">
        <v>456.30262809298802</v>
      </c>
      <c r="EU241" s="28">
        <v>0.36978397181872902</v>
      </c>
      <c r="EV241" s="4">
        <v>198.25569892473101</v>
      </c>
      <c r="EW241" s="26">
        <v>608.547164660931</v>
      </c>
      <c r="EX241" s="26">
        <v>308.00469926877901</v>
      </c>
      <c r="EY241" s="28">
        <v>0.50613118777801303</v>
      </c>
      <c r="EZ241" s="4">
        <v>206.356263287768</v>
      </c>
      <c r="FA241" s="28">
        <v>0.339096581614582</v>
      </c>
      <c r="FB241" s="4">
        <v>122.744946236559</v>
      </c>
      <c r="FC241" s="4">
        <v>208.59968992802399</v>
      </c>
      <c r="FD241" s="4">
        <v>155.530893175052</v>
      </c>
      <c r="FE241" s="28">
        <v>0.74559503529807303</v>
      </c>
      <c r="FF241" s="4">
        <v>464.58526944242999</v>
      </c>
      <c r="FG241" s="28">
        <v>2.2271618409535101</v>
      </c>
      <c r="FH241" s="4">
        <v>41.762365591397902</v>
      </c>
      <c r="FI241" s="4">
        <v>107.876691234094</v>
      </c>
      <c r="FJ241" s="4">
        <v>11.458291604846099</v>
      </c>
      <c r="FK241" s="28">
        <v>0.106216565170519</v>
      </c>
      <c r="FL241" s="4">
        <v>-94.373553926693205</v>
      </c>
      <c r="FM241" s="28">
        <v>-0.87482803603886405</v>
      </c>
      <c r="FN241" s="4">
        <v>30.735806451612898</v>
      </c>
      <c r="FO241" s="4">
        <v>459.745924938771</v>
      </c>
      <c r="FP241" s="4">
        <v>238.549595561345</v>
      </c>
      <c r="FQ241" s="28">
        <v>0.51887266992766801</v>
      </c>
      <c r="FR241" s="4">
        <v>210.20482910963801</v>
      </c>
      <c r="FS241" s="28">
        <v>0.45721955912416901</v>
      </c>
      <c r="FT241" s="4">
        <v>70.818709677419307</v>
      </c>
      <c r="FU241" s="4">
        <v>791.95110844861199</v>
      </c>
      <c r="FV241" s="4">
        <v>406.57205394244698</v>
      </c>
      <c r="FW241" s="28">
        <v>0.51338024482205702</v>
      </c>
      <c r="FX241" s="4">
        <v>258.25117832409597</v>
      </c>
      <c r="FY241" s="28">
        <v>0.32609485051418902</v>
      </c>
      <c r="FZ241" s="4">
        <v>128.408602150538</v>
      </c>
      <c r="GA241" s="4">
        <v>1402.9722135683201</v>
      </c>
      <c r="GB241" s="4">
        <v>548.069015241432</v>
      </c>
      <c r="GC241" s="28">
        <v>0.39064851744103701</v>
      </c>
      <c r="GD241" s="4">
        <v>502.94046813590199</v>
      </c>
      <c r="GE241" s="28">
        <v>0.358482130488333</v>
      </c>
      <c r="GF241" s="4">
        <v>198.61505376344101</v>
      </c>
      <c r="GG241" s="4">
        <v>1192.8423575386701</v>
      </c>
      <c r="GH241" s="4">
        <v>404.43460338836798</v>
      </c>
      <c r="GI241" s="28">
        <v>0.33905117539830298</v>
      </c>
      <c r="GJ241" s="4">
        <v>102.649100566732</v>
      </c>
      <c r="GK241" s="28">
        <v>8.6054204831005801E-2</v>
      </c>
      <c r="GL241" s="4">
        <v>256.541159754224</v>
      </c>
      <c r="GM241" s="4">
        <v>2346.1699232923102</v>
      </c>
      <c r="GN241" s="4">
        <v>1284.7765800995701</v>
      </c>
      <c r="GO241" s="28">
        <v>0.54760593738099095</v>
      </c>
      <c r="GP241" s="4">
        <v>801.96152266072204</v>
      </c>
      <c r="GQ241" s="28">
        <v>0.34181732307579499</v>
      </c>
      <c r="GR241" s="4">
        <v>383.316666666667</v>
      </c>
      <c r="GS241" s="4">
        <v>608.547164660931</v>
      </c>
      <c r="GT241" s="4">
        <v>308.00469926877901</v>
      </c>
      <c r="GU241" s="28">
        <v>0.50613118777801303</v>
      </c>
      <c r="GV241" s="4">
        <v>206.356263287768</v>
      </c>
      <c r="GW241" s="28">
        <v>0.339096581614582</v>
      </c>
      <c r="GX241" s="4">
        <v>122.744946236559</v>
      </c>
    </row>
    <row r="242" spans="1:206" x14ac:dyDescent="0.25">
      <c r="A242" s="4" t="s">
        <v>220</v>
      </c>
      <c r="B242" s="4" t="s">
        <v>678</v>
      </c>
      <c r="C242" s="4" t="s">
        <v>679</v>
      </c>
      <c r="D242" s="25" t="s">
        <v>248</v>
      </c>
      <c r="F242" s="26">
        <v>96.217749541614097</v>
      </c>
      <c r="G242" s="26">
        <v>219.88391685063101</v>
      </c>
      <c r="H242" s="26">
        <v>144.029255448893</v>
      </c>
      <c r="I242" s="26">
        <v>134.69516122534</v>
      </c>
      <c r="J242" s="26">
        <v>148.324524198662</v>
      </c>
      <c r="K242" s="26">
        <v>225.45560159534099</v>
      </c>
      <c r="L242" s="26">
        <v>343.26627745454101</v>
      </c>
      <c r="M242" s="26">
        <v>352.37405294989901</v>
      </c>
      <c r="N242" s="26">
        <v>381.816124190864</v>
      </c>
      <c r="O242" s="26">
        <v>408.88976088039601</v>
      </c>
      <c r="P242" s="26">
        <v>796.34664086446196</v>
      </c>
      <c r="Q242" s="26">
        <v>682.04570882024495</v>
      </c>
      <c r="R242" s="26">
        <v>251.346717220275</v>
      </c>
      <c r="S242" s="26">
        <v>964.389648046351</v>
      </c>
      <c r="T242" s="26">
        <v>607.41344168965099</v>
      </c>
      <c r="U242" s="26">
        <v>791.25068341064798</v>
      </c>
      <c r="V242" s="26">
        <v>784.88468148330003</v>
      </c>
      <c r="W242" s="26">
        <v>688.25096070335997</v>
      </c>
      <c r="X242" s="26">
        <v>718.53747173116005</v>
      </c>
      <c r="Y242" s="26">
        <v>402.897325324539</v>
      </c>
      <c r="Z242" s="26">
        <v>263.04357305106902</v>
      </c>
      <c r="AA242" s="26">
        <v>166.88119207493099</v>
      </c>
      <c r="AB242" s="26">
        <v>20.8700105250247</v>
      </c>
      <c r="AC242" s="26">
        <v>316.10166639224502</v>
      </c>
      <c r="AD242" s="26">
        <v>278.72441667423197</v>
      </c>
      <c r="AE242" s="26">
        <v>373.78012579400303</v>
      </c>
      <c r="AF242" s="26">
        <v>695.64033040443996</v>
      </c>
      <c r="AG242" s="26">
        <v>790.70588507125899</v>
      </c>
      <c r="AH242" s="26">
        <v>1478.3923496847101</v>
      </c>
      <c r="AI242" s="26">
        <v>1215.7363652666299</v>
      </c>
      <c r="AJ242" s="26">
        <v>1398.6641251003</v>
      </c>
      <c r="AK242" s="26">
        <v>1473.1356421866601</v>
      </c>
      <c r="AL242" s="26">
        <v>1121.4347970557001</v>
      </c>
      <c r="AM242" s="26">
        <v>429.92476512600001</v>
      </c>
      <c r="AN242" s="26">
        <v>20.8700105250247</v>
      </c>
      <c r="AO242" s="26">
        <v>594.82608306647705</v>
      </c>
      <c r="AP242" s="26">
        <v>1069.42045619844</v>
      </c>
      <c r="AQ242" s="26">
        <v>2269.0982347559702</v>
      </c>
      <c r="AR242" s="26">
        <v>2614.4004903669302</v>
      </c>
      <c r="AS242" s="26">
        <v>2594.57043924236</v>
      </c>
      <c r="AT242" s="26">
        <v>450.79477565102502</v>
      </c>
      <c r="AU242" s="26">
        <f t="shared" si="34"/>
        <v>1199.6777785575302</v>
      </c>
      <c r="AV242" s="26">
        <f t="shared" si="35"/>
        <v>345.30225561095995</v>
      </c>
      <c r="AW242" s="26">
        <f t="shared" si="36"/>
        <v>-19.830051124570218</v>
      </c>
      <c r="AX242" s="26">
        <v>9.1077754953577994</v>
      </c>
      <c r="AY242" s="26">
        <v>29.4420712409649</v>
      </c>
      <c r="AZ242" s="26">
        <v>27.073636689531799</v>
      </c>
      <c r="BA242" s="26">
        <v>387.45687998406697</v>
      </c>
      <c r="BB242" s="26">
        <v>-114.300932044218</v>
      </c>
      <c r="BC242" s="26">
        <v>-430.69899159996902</v>
      </c>
      <c r="BD242" s="26">
        <v>713.04293082607603</v>
      </c>
      <c r="BE242" s="26">
        <v>-356.97620635670103</v>
      </c>
      <c r="BF242" s="26">
        <v>183.83724172099701</v>
      </c>
      <c r="BG242" s="26">
        <v>-6.3660019273481803</v>
      </c>
      <c r="BH242" s="26">
        <v>-96.633720779939907</v>
      </c>
      <c r="BI242" s="26">
        <v>30.286511027800401</v>
      </c>
      <c r="BJ242" s="26">
        <v>-315.640146406621</v>
      </c>
      <c r="BK242" s="26">
        <v>-139.85375227347001</v>
      </c>
      <c r="BL242" s="26">
        <v>-96.162380976138394</v>
      </c>
      <c r="BM242" s="26" t="s">
        <v>224</v>
      </c>
      <c r="BN242" s="4" t="s">
        <v>224</v>
      </c>
      <c r="BO242" s="27">
        <v>224</v>
      </c>
      <c r="BP242" s="4" t="s">
        <v>253</v>
      </c>
      <c r="BQ242" s="26">
        <v>381.67259618661802</v>
      </c>
      <c r="BR242" s="26">
        <v>238.00543239554401</v>
      </c>
      <c r="BS242" s="28">
        <v>0.62358533144247996</v>
      </c>
      <c r="BT242" s="4">
        <v>157.57831123</v>
      </c>
      <c r="BU242" s="28">
        <v>0.41286252354610198</v>
      </c>
      <c r="BV242" s="4">
        <v>50.459677419354797</v>
      </c>
      <c r="BW242" s="26">
        <v>426.79200898947403</v>
      </c>
      <c r="BX242" s="26">
        <v>227.54623365319901</v>
      </c>
      <c r="BY242" s="28">
        <v>0.53315485965158005</v>
      </c>
      <c r="BZ242" s="4">
        <v>147.350872443756</v>
      </c>
      <c r="CA242" s="28">
        <v>0.34525218218739101</v>
      </c>
      <c r="CB242" s="4">
        <v>61.980645161290298</v>
      </c>
      <c r="CC242" s="26">
        <v>837.63459010522297</v>
      </c>
      <c r="CD242" s="26">
        <v>470.82488793270102</v>
      </c>
      <c r="CE242" s="28">
        <v>0.56208864043395801</v>
      </c>
      <c r="CF242" s="4">
        <v>306.44193633607398</v>
      </c>
      <c r="CG242" s="28">
        <v>0.36584202700795698</v>
      </c>
      <c r="CH242" s="4">
        <v>146.31870967741901</v>
      </c>
      <c r="CI242" s="26">
        <v>745.82729644870005</v>
      </c>
      <c r="CJ242" s="26">
        <v>349.716566266793</v>
      </c>
      <c r="CK242" s="28">
        <v>0.46889751545966302</v>
      </c>
      <c r="CL242" s="4">
        <v>104.852350239175</v>
      </c>
      <c r="CM242" s="28">
        <v>0.140585294663303</v>
      </c>
      <c r="CN242" s="4">
        <v>188.37188940092199</v>
      </c>
      <c r="CO242" s="26">
        <v>232.15261484224601</v>
      </c>
      <c r="CP242" s="26">
        <v>-111.72170379818699</v>
      </c>
      <c r="CQ242" s="28">
        <v>-0.481242495907723</v>
      </c>
      <c r="CR242" s="4">
        <v>-319.26464157544001</v>
      </c>
      <c r="CS242" s="28">
        <v>-1.3752360351072901</v>
      </c>
      <c r="CT242" s="4">
        <v>194.11258064516099</v>
      </c>
      <c r="CU242" s="26">
        <v>1001.52053631174</v>
      </c>
      <c r="CV242" s="26">
        <v>711.49606366202795</v>
      </c>
      <c r="CW242" s="28">
        <v>0.71041585056480905</v>
      </c>
      <c r="CX242" s="4">
        <v>516.733844726239</v>
      </c>
      <c r="CY242" s="28">
        <v>0.51594932504249402</v>
      </c>
      <c r="CZ242" s="4">
        <v>182.61043010752701</v>
      </c>
      <c r="DA242" s="26">
        <v>617.039532603211</v>
      </c>
      <c r="DB242" s="26">
        <v>362.533632653236</v>
      </c>
      <c r="DC242" s="28">
        <v>0.58753712444282502</v>
      </c>
      <c r="DD242" s="4">
        <v>199.26303135824901</v>
      </c>
      <c r="DE242" s="28">
        <v>0.32293397882885</v>
      </c>
      <c r="DF242" s="4">
        <v>168.12580645161299</v>
      </c>
      <c r="DG242" s="26">
        <v>822.25401317822502</v>
      </c>
      <c r="DH242" s="26">
        <v>535.48952721946296</v>
      </c>
      <c r="DI242" s="28">
        <v>0.65124586640770199</v>
      </c>
      <c r="DJ242" s="4">
        <v>101.831242394236</v>
      </c>
      <c r="DK242" s="28">
        <v>0.123844019928382</v>
      </c>
      <c r="DL242" s="4">
        <v>199.785023041475</v>
      </c>
      <c r="DM242" s="26">
        <v>797.36730255446901</v>
      </c>
      <c r="DN242" s="26">
        <v>454.94734002372797</v>
      </c>
      <c r="DO242" s="28">
        <v>0.57056182083996398</v>
      </c>
      <c r="DP242" s="4">
        <v>195.52396716054801</v>
      </c>
      <c r="DQ242" s="28">
        <v>0.24521191994475</v>
      </c>
      <c r="DR242" s="4">
        <v>214.47043010752699</v>
      </c>
      <c r="DS242" s="26">
        <v>689.99891624836596</v>
      </c>
      <c r="DT242" s="26">
        <v>383.40179237865198</v>
      </c>
      <c r="DU242" s="28">
        <v>0.55565564430632497</v>
      </c>
      <c r="DV242" s="4">
        <v>328.76490690921003</v>
      </c>
      <c r="DW242" s="28">
        <v>0.47647162795089198</v>
      </c>
      <c r="DX242" s="4">
        <v>199.47419354838701</v>
      </c>
      <c r="DY242" s="26">
        <v>716.718620601829</v>
      </c>
      <c r="DZ242" s="26">
        <v>495.390208887592</v>
      </c>
      <c r="EA242" s="28">
        <v>0.69119204475476403</v>
      </c>
      <c r="EB242" s="4">
        <v>345.40462065124399</v>
      </c>
      <c r="EC242" s="28">
        <v>0.48192499918755799</v>
      </c>
      <c r="ED242" s="4">
        <v>166.05161290322599</v>
      </c>
      <c r="EE242" s="26">
        <v>403.46378268710498</v>
      </c>
      <c r="EF242" s="26">
        <v>294.24531539710301</v>
      </c>
      <c r="EG242" s="28">
        <v>0.72929796433623595</v>
      </c>
      <c r="EH242" s="4">
        <v>160.41976657431101</v>
      </c>
      <c r="EI242" s="28">
        <v>0.397606361358882</v>
      </c>
      <c r="EJ242" s="4">
        <v>117.51244239631301</v>
      </c>
      <c r="EK242" s="26">
        <v>263.04434309171501</v>
      </c>
      <c r="EL242" s="26">
        <v>185.96653073924</v>
      </c>
      <c r="EM242" s="28">
        <v>0.70697787511210497</v>
      </c>
      <c r="EN242" s="4">
        <v>108.83859516256901</v>
      </c>
      <c r="EO242" s="28">
        <v>0.41376519975044801</v>
      </c>
      <c r="EP242" s="4">
        <v>73.196236559139805</v>
      </c>
      <c r="EQ242" s="26">
        <v>166.151356929206</v>
      </c>
      <c r="ER242" s="26">
        <v>135.397791284985</v>
      </c>
      <c r="ES242" s="28">
        <v>0.81490632268910801</v>
      </c>
      <c r="ET242" s="4">
        <v>103.776838485505</v>
      </c>
      <c r="EU242" s="28">
        <v>0.62459218151147999</v>
      </c>
      <c r="EV242" s="4">
        <v>28.361290322580601</v>
      </c>
      <c r="EW242" s="26">
        <v>20.909324032204498</v>
      </c>
      <c r="EX242" s="26">
        <v>3.08062445030829</v>
      </c>
      <c r="EY242" s="28">
        <v>0.14733257017603801</v>
      </c>
      <c r="EZ242" s="4">
        <v>-13.956890751092899</v>
      </c>
      <c r="FA242" s="28">
        <v>-0.66749602854671597</v>
      </c>
      <c r="FB242" s="4">
        <v>15.810752688172</v>
      </c>
      <c r="FC242" s="4">
        <v>808.46460517609205</v>
      </c>
      <c r="FD242" s="4">
        <v>465.55166604874302</v>
      </c>
      <c r="FE242" s="28">
        <v>0.57584668898070202</v>
      </c>
      <c r="FF242" s="4">
        <v>304.92918367375597</v>
      </c>
      <c r="FG242" s="28">
        <v>0.37717072797186901</v>
      </c>
      <c r="FH242" s="4">
        <v>112.440322580645</v>
      </c>
      <c r="FI242" s="4">
        <v>1583.4618865539201</v>
      </c>
      <c r="FJ242" s="4">
        <v>820.54145419949396</v>
      </c>
      <c r="FK242" s="28">
        <v>0.51819463491175799</v>
      </c>
      <c r="FL242" s="4">
        <v>411.29428657524898</v>
      </c>
      <c r="FM242" s="28">
        <v>0.25974372358929698</v>
      </c>
      <c r="FN242" s="4">
        <v>334.69059907834099</v>
      </c>
      <c r="FO242" s="4">
        <v>1233.6731511539899</v>
      </c>
      <c r="FP242" s="4">
        <v>599.77435986384103</v>
      </c>
      <c r="FQ242" s="28">
        <v>0.48616958171036501</v>
      </c>
      <c r="FR242" s="4">
        <v>197.46920315079899</v>
      </c>
      <c r="FS242" s="28">
        <v>0.16006606204089399</v>
      </c>
      <c r="FT242" s="4">
        <v>376.72301075268803</v>
      </c>
      <c r="FU242" s="4">
        <v>1439.2935457814399</v>
      </c>
      <c r="FV242" s="4">
        <v>898.02315987269901</v>
      </c>
      <c r="FW242" s="28">
        <v>0.62393329179082402</v>
      </c>
      <c r="FX242" s="4">
        <v>301.09427375248498</v>
      </c>
      <c r="FY242" s="28">
        <v>0.20919587573708701</v>
      </c>
      <c r="FZ242" s="4">
        <v>367.91082949308799</v>
      </c>
      <c r="GA242" s="4">
        <v>1487.36621880283</v>
      </c>
      <c r="GB242" s="4">
        <v>1166.4434036857599</v>
      </c>
      <c r="GC242" s="28">
        <v>0.784234164350333</v>
      </c>
      <c r="GD242" s="4">
        <v>524.28887406975798</v>
      </c>
      <c r="GE242" s="28">
        <v>0.352494810922728</v>
      </c>
      <c r="GF242" s="4">
        <v>413.94462365591397</v>
      </c>
      <c r="GG242" s="4">
        <v>1120.1824032889299</v>
      </c>
      <c r="GH242" s="4">
        <v>789.63552428469598</v>
      </c>
      <c r="GI242" s="28">
        <v>0.70491691528653699</v>
      </c>
      <c r="GJ242" s="4">
        <v>505.82438722555497</v>
      </c>
      <c r="GK242" s="28">
        <v>0.45155537682114899</v>
      </c>
      <c r="GL242" s="4">
        <v>283.56405529953901</v>
      </c>
      <c r="GM242" s="4">
        <v>429.19570002092098</v>
      </c>
      <c r="GN242" s="4">
        <v>321.36432202422498</v>
      </c>
      <c r="GO242" s="28">
        <v>0.74875941676153801</v>
      </c>
      <c r="GP242" s="4">
        <v>212.615433648074</v>
      </c>
      <c r="GQ242" s="28">
        <v>0.49538108987976898</v>
      </c>
      <c r="GR242" s="4">
        <v>101.55752688171999</v>
      </c>
      <c r="GS242" s="4">
        <v>20.909324032204498</v>
      </c>
      <c r="GT242" s="4">
        <v>3.08062445030829</v>
      </c>
      <c r="GU242" s="28">
        <v>0.14733257017603801</v>
      </c>
      <c r="GV242" s="4">
        <v>-13.956890751092899</v>
      </c>
      <c r="GW242" s="28">
        <v>-0.66749602854671597</v>
      </c>
      <c r="GX242" s="4">
        <v>15.810752688172</v>
      </c>
    </row>
    <row r="243" spans="1:206" x14ac:dyDescent="0.25">
      <c r="A243" s="4" t="s">
        <v>220</v>
      </c>
      <c r="B243" s="4" t="s">
        <v>680</v>
      </c>
      <c r="C243" s="4" t="s">
        <v>681</v>
      </c>
      <c r="D243" s="25" t="s">
        <v>228</v>
      </c>
      <c r="F243" s="26">
        <v>661.86846548145195</v>
      </c>
      <c r="G243" s="26">
        <v>941.37927702069896</v>
      </c>
      <c r="H243" s="26">
        <v>1007.20964355615</v>
      </c>
      <c r="I243" s="26">
        <v>851.45225551512794</v>
      </c>
      <c r="J243" s="26">
        <v>842.26396073001104</v>
      </c>
      <c r="K243" s="26">
        <v>819.06639976032898</v>
      </c>
      <c r="L243" s="26">
        <v>832.03538727403497</v>
      </c>
      <c r="M243" s="26">
        <v>841.91108391502996</v>
      </c>
      <c r="N243" s="26">
        <v>432.13789426146201</v>
      </c>
      <c r="O243" s="26">
        <v>464.13500935566998</v>
      </c>
      <c r="P243" s="26">
        <v>391.19886211645797</v>
      </c>
      <c r="Q243" s="26">
        <v>444.32816790180402</v>
      </c>
      <c r="R243" s="26">
        <v>431.50670670672503</v>
      </c>
      <c r="S243" s="26">
        <v>543.59368997740296</v>
      </c>
      <c r="T243" s="26">
        <v>523.68200039284704</v>
      </c>
      <c r="U243" s="26">
        <v>474.33587467400002</v>
      </c>
      <c r="V243" s="26">
        <v>578.74507435430201</v>
      </c>
      <c r="W243" s="26">
        <v>683.88348073408304</v>
      </c>
      <c r="X243" s="26">
        <v>661.57802922642497</v>
      </c>
      <c r="Y243" s="26">
        <v>648.49621074247</v>
      </c>
      <c r="Z243" s="26">
        <v>590.19591196901604</v>
      </c>
      <c r="AA243" s="26">
        <v>601.26150967777403</v>
      </c>
      <c r="AB243" s="26">
        <v>124.610554177739</v>
      </c>
      <c r="AC243" s="26">
        <v>1603.24774250215</v>
      </c>
      <c r="AD243" s="26">
        <v>1858.66189907128</v>
      </c>
      <c r="AE243" s="26">
        <v>1661.3303604903399</v>
      </c>
      <c r="AF243" s="26">
        <v>1673.94647118906</v>
      </c>
      <c r="AG243" s="26">
        <v>896.27290361713096</v>
      </c>
      <c r="AH243" s="26">
        <v>835.52703001826103</v>
      </c>
      <c r="AI243" s="26">
        <v>975.10039668412901</v>
      </c>
      <c r="AJ243" s="26">
        <v>998.01787506684695</v>
      </c>
      <c r="AK243" s="26">
        <v>1262.6285550883799</v>
      </c>
      <c r="AL243" s="26">
        <v>1310.07423996889</v>
      </c>
      <c r="AM243" s="26">
        <v>1191.45742164679</v>
      </c>
      <c r="AN243" s="26">
        <v>124.610554177739</v>
      </c>
      <c r="AO243" s="26">
        <v>3461.9096415734298</v>
      </c>
      <c r="AP243" s="26">
        <v>3335.2768316793999</v>
      </c>
      <c r="AQ243" s="26">
        <v>1731.7999336353901</v>
      </c>
      <c r="AR243" s="26">
        <v>1973.1182717509801</v>
      </c>
      <c r="AS243" s="26">
        <v>2572.7027950572801</v>
      </c>
      <c r="AT243" s="26">
        <v>1316.0679758245301</v>
      </c>
      <c r="AU243" s="26">
        <f t="shared" si="34"/>
        <v>-1603.4768980440099</v>
      </c>
      <c r="AV243" s="26">
        <f t="shared" si="35"/>
        <v>241.31833811559</v>
      </c>
      <c r="AW243" s="26">
        <f t="shared" si="36"/>
        <v>599.58452330630007</v>
      </c>
      <c r="AX243" s="26">
        <v>9.8756966409951907</v>
      </c>
      <c r="AY243" s="26">
        <v>-409.77318965356801</v>
      </c>
      <c r="AZ243" s="26">
        <v>31.997115094207999</v>
      </c>
      <c r="BA243" s="26">
        <v>-72.936147239212104</v>
      </c>
      <c r="BB243" s="26">
        <v>53.129305785346197</v>
      </c>
      <c r="BC243" s="26">
        <v>-12.821461195078401</v>
      </c>
      <c r="BD243" s="26">
        <v>112.086983270678</v>
      </c>
      <c r="BE243" s="26">
        <v>-19.911689584556001</v>
      </c>
      <c r="BF243" s="26">
        <v>-49.346125718846999</v>
      </c>
      <c r="BG243" s="26">
        <v>104.409199680301</v>
      </c>
      <c r="BH243" s="26">
        <v>105.138406379781</v>
      </c>
      <c r="BI243" s="26">
        <v>-22.305451507657899</v>
      </c>
      <c r="BJ243" s="26">
        <v>-13.081818483955299</v>
      </c>
      <c r="BK243" s="26">
        <v>-58.300298773453399</v>
      </c>
      <c r="BL243" s="26">
        <v>11.0655977087577</v>
      </c>
      <c r="BM243" s="26" t="s">
        <v>342</v>
      </c>
      <c r="BN243" s="4" t="s">
        <v>342</v>
      </c>
      <c r="BO243" s="27">
        <v>225</v>
      </c>
      <c r="BP243" s="4" t="s">
        <v>253</v>
      </c>
      <c r="BQ243" s="26">
        <v>432.13789426146201</v>
      </c>
      <c r="BR243" s="26">
        <v>222.09204170265701</v>
      </c>
      <c r="BS243" s="28">
        <v>0.51393789957305103</v>
      </c>
      <c r="BT243" s="4">
        <v>118.33714730627101</v>
      </c>
      <c r="BU243" s="28">
        <v>0.27384117171328598</v>
      </c>
      <c r="BV243" s="4">
        <v>80.6638709677419</v>
      </c>
      <c r="BW243" s="26">
        <v>464.13500935566998</v>
      </c>
      <c r="BX243" s="26">
        <v>327.36897921966403</v>
      </c>
      <c r="BY243" s="28">
        <v>0.70533136397991303</v>
      </c>
      <c r="BZ243" s="4">
        <v>241.99179427685999</v>
      </c>
      <c r="CA243" s="28">
        <v>0.52138233358608799</v>
      </c>
      <c r="CB243" s="4">
        <v>71.845161290322594</v>
      </c>
      <c r="CC243" s="26">
        <v>391.19886211645797</v>
      </c>
      <c r="CD243" s="26">
        <v>286.17732249377002</v>
      </c>
      <c r="CE243" s="28">
        <v>0.73153925076749604</v>
      </c>
      <c r="CF243" s="4">
        <v>212.73816835344701</v>
      </c>
      <c r="CG243" s="28">
        <v>0.54381080559001305</v>
      </c>
      <c r="CH243" s="4">
        <v>68.766666666666694</v>
      </c>
      <c r="CI243" s="26">
        <v>444.32816790180402</v>
      </c>
      <c r="CJ243" s="26">
        <v>342.44716106791998</v>
      </c>
      <c r="CK243" s="28">
        <v>0.77070774667520303</v>
      </c>
      <c r="CL243" s="4">
        <v>263.47016224375398</v>
      </c>
      <c r="CM243" s="28">
        <v>0.592962997344748</v>
      </c>
      <c r="CN243" s="4">
        <v>68.256221198156695</v>
      </c>
      <c r="CO243" s="26">
        <v>431.50670670672503</v>
      </c>
      <c r="CP243" s="26">
        <v>293.32175304559303</v>
      </c>
      <c r="CQ243" s="28">
        <v>0.679761747584957</v>
      </c>
      <c r="CR243" s="4">
        <v>206.44502668042799</v>
      </c>
      <c r="CS243" s="28">
        <v>0.47842831518430701</v>
      </c>
      <c r="CT243" s="4">
        <v>67.892473118279597</v>
      </c>
      <c r="CU243" s="26">
        <v>543.59368997740296</v>
      </c>
      <c r="CV243" s="26">
        <v>385.62651261306098</v>
      </c>
      <c r="CW243" s="28">
        <v>0.70940211360637995</v>
      </c>
      <c r="CX243" s="4">
        <v>291.60288916981199</v>
      </c>
      <c r="CY243" s="28">
        <v>0.53643538279837999</v>
      </c>
      <c r="CZ243" s="4">
        <v>78</v>
      </c>
      <c r="DA243" s="26">
        <v>523.68200039284704</v>
      </c>
      <c r="DB243" s="26">
        <v>344.50710137707301</v>
      </c>
      <c r="DC243" s="28">
        <v>0.65785553278256004</v>
      </c>
      <c r="DD243" s="4">
        <v>250.99652527392399</v>
      </c>
      <c r="DE243" s="28">
        <v>0.47929187003875501</v>
      </c>
      <c r="DF243" s="4">
        <v>79.098387096774204</v>
      </c>
      <c r="DG243" s="26">
        <v>474.33587467400002</v>
      </c>
      <c r="DH243" s="26">
        <v>303.76732706553901</v>
      </c>
      <c r="DI243" s="28">
        <v>0.64040555075938899</v>
      </c>
      <c r="DJ243" s="4">
        <v>215.770714716138</v>
      </c>
      <c r="DK243" s="28">
        <v>0.454890144803894</v>
      </c>
      <c r="DL243" s="4">
        <v>73.885944700460797</v>
      </c>
      <c r="DM243" s="26">
        <v>578.76740133772603</v>
      </c>
      <c r="DN243" s="26">
        <v>368.89181354847301</v>
      </c>
      <c r="DO243" s="28">
        <v>0.63737489826800897</v>
      </c>
      <c r="DP243" s="4">
        <v>259.23067099909701</v>
      </c>
      <c r="DQ243" s="28">
        <v>0.44790129920919503</v>
      </c>
      <c r="DR243" s="4">
        <v>84.109677419354796</v>
      </c>
      <c r="DS243" s="26">
        <v>683.90173080716204</v>
      </c>
      <c r="DT243" s="26">
        <v>403.25355669791998</v>
      </c>
      <c r="DU243" s="28">
        <v>0.58963669564337495</v>
      </c>
      <c r="DV243" s="4">
        <v>280.08821847082999</v>
      </c>
      <c r="DW243" s="28">
        <v>0.40954453813161401</v>
      </c>
      <c r="DX243" s="4">
        <v>104.69784946236599</v>
      </c>
      <c r="DY243" s="26">
        <v>661.56795100409499</v>
      </c>
      <c r="DZ243" s="26">
        <v>351.88842089029202</v>
      </c>
      <c r="EA243" s="28">
        <v>0.53190064657184899</v>
      </c>
      <c r="EB243" s="4">
        <v>213.503710608088</v>
      </c>
      <c r="EC243" s="28">
        <v>0.322723781108264</v>
      </c>
      <c r="ED243" s="4">
        <v>118.152688172043</v>
      </c>
      <c r="EE243" s="26">
        <v>648.48752209020097</v>
      </c>
      <c r="EF243" s="26">
        <v>423.18101510900999</v>
      </c>
      <c r="EG243" s="28">
        <v>0.65256616464263795</v>
      </c>
      <c r="EH243" s="4">
        <v>287.45299531794501</v>
      </c>
      <c r="EI243" s="28">
        <v>0.443266810117531</v>
      </c>
      <c r="EJ243" s="4">
        <v>121.678571428571</v>
      </c>
      <c r="EK243" s="26">
        <v>590.19591196901604</v>
      </c>
      <c r="EL243" s="26">
        <v>337.50911004298399</v>
      </c>
      <c r="EM243" s="28">
        <v>0.57185945073218702</v>
      </c>
      <c r="EN243" s="4">
        <v>165.08625643959601</v>
      </c>
      <c r="EO243" s="28">
        <v>0.27971433398925699</v>
      </c>
      <c r="EP243" s="4">
        <v>126.372043010753</v>
      </c>
      <c r="EQ243" s="26">
        <v>601.26151025962804</v>
      </c>
      <c r="ER243" s="26">
        <v>351.073013566047</v>
      </c>
      <c r="ES243" s="28">
        <v>0.58389404206906903</v>
      </c>
      <c r="ET243" s="4">
        <v>198.331574489362</v>
      </c>
      <c r="EU243" s="28">
        <v>0.32985908977230499</v>
      </c>
      <c r="EV243" s="4">
        <v>120.99247311828</v>
      </c>
      <c r="EW243" s="26">
        <v>124.61051907923</v>
      </c>
      <c r="EX243" s="26">
        <v>-11.4203234087108</v>
      </c>
      <c r="EY243" s="28">
        <v>-9.1648148913090297E-2</v>
      </c>
      <c r="EZ243" s="4">
        <v>-105.48569608018801</v>
      </c>
      <c r="FA243" s="28">
        <v>-0.84652320574250395</v>
      </c>
      <c r="FB243" s="4">
        <v>83.362365591397904</v>
      </c>
      <c r="FC243" s="4">
        <v>896.27290361713096</v>
      </c>
      <c r="FD243" s="4">
        <v>549.46102092232104</v>
      </c>
      <c r="FE243" s="28">
        <v>0.61305102352735996</v>
      </c>
      <c r="FF243" s="4">
        <v>360.32894158313002</v>
      </c>
      <c r="FG243" s="28">
        <v>0.402030386201495</v>
      </c>
      <c r="FH243" s="4">
        <v>152.50903225806499</v>
      </c>
      <c r="FI243" s="4">
        <v>835.52703001826103</v>
      </c>
      <c r="FJ243" s="4">
        <v>628.62448356169102</v>
      </c>
      <c r="FK243" s="28">
        <v>0.75236881749708495</v>
      </c>
      <c r="FL243" s="4">
        <v>476.20833059720098</v>
      </c>
      <c r="FM243" s="28">
        <v>0.56994964075165</v>
      </c>
      <c r="FN243" s="4">
        <v>137.02288786482299</v>
      </c>
      <c r="FO243" s="4">
        <v>975.10039668412799</v>
      </c>
      <c r="FP243" s="4">
        <v>678.94826565865401</v>
      </c>
      <c r="FQ243" s="28">
        <v>0.696285498362474</v>
      </c>
      <c r="FR243" s="4">
        <v>498.04791585023997</v>
      </c>
      <c r="FS243" s="28">
        <v>0.51076578118917104</v>
      </c>
      <c r="FT243" s="4">
        <v>145.89247311828001</v>
      </c>
      <c r="FU243" s="4">
        <v>998.01787506684695</v>
      </c>
      <c r="FV243" s="4">
        <v>648.27442844261304</v>
      </c>
      <c r="FW243" s="28">
        <v>0.64956194136221401</v>
      </c>
      <c r="FX243" s="4">
        <v>466.76723999006202</v>
      </c>
      <c r="FY243" s="28">
        <v>0.46769426846067003</v>
      </c>
      <c r="FZ243" s="4">
        <v>152.984331797235</v>
      </c>
      <c r="GA243" s="4">
        <v>1262.66913214489</v>
      </c>
      <c r="GB243" s="4">
        <v>754.51832616153399</v>
      </c>
      <c r="GC243" s="28">
        <v>0.59755822562941696</v>
      </c>
      <c r="GD243" s="4">
        <v>539.31888946992694</v>
      </c>
      <c r="GE243" s="28">
        <v>0.42712605839487799</v>
      </c>
      <c r="GF243" s="4">
        <v>188.80752688172001</v>
      </c>
      <c r="GG243" s="4">
        <v>1310.0554730942999</v>
      </c>
      <c r="GH243" s="4">
        <v>775.06943599930196</v>
      </c>
      <c r="GI243" s="28">
        <v>0.59163100488303799</v>
      </c>
      <c r="GJ243" s="4">
        <v>500.95670592603301</v>
      </c>
      <c r="GK243" s="28">
        <v>0.38239350639312603</v>
      </c>
      <c r="GL243" s="4">
        <v>239.831259600614</v>
      </c>
      <c r="GM243" s="4">
        <v>1191.4574222286401</v>
      </c>
      <c r="GN243" s="4">
        <v>688.58212360903099</v>
      </c>
      <c r="GO243" s="28">
        <v>0.57793263171840803</v>
      </c>
      <c r="GP243" s="4">
        <v>363.41783092895798</v>
      </c>
      <c r="GQ243" s="28">
        <v>0.305019570274847</v>
      </c>
      <c r="GR243" s="4">
        <v>247.36451612903201</v>
      </c>
      <c r="GS243" s="4">
        <v>124.61051907923</v>
      </c>
      <c r="GT243" s="4">
        <v>-11.4203234087108</v>
      </c>
      <c r="GU243" s="28">
        <v>-9.1648148913090297E-2</v>
      </c>
      <c r="GV243" s="4">
        <v>-105.48569608018801</v>
      </c>
      <c r="GW243" s="28">
        <v>-0.84652320574250395</v>
      </c>
      <c r="GX243" s="4">
        <v>83.362365591397904</v>
      </c>
    </row>
    <row r="244" spans="1:206" x14ac:dyDescent="0.25">
      <c r="A244" s="4" t="s">
        <v>220</v>
      </c>
      <c r="B244" s="4" t="s">
        <v>682</v>
      </c>
      <c r="C244" s="4" t="s">
        <v>683</v>
      </c>
      <c r="D244" s="25" t="s">
        <v>237</v>
      </c>
      <c r="F244" s="26">
        <v>765.00907429599101</v>
      </c>
      <c r="G244" s="26">
        <v>748.21895201770701</v>
      </c>
      <c r="H244" s="26">
        <v>776.39601319863505</v>
      </c>
      <c r="I244" s="26">
        <v>690.11498040291599</v>
      </c>
      <c r="J244" s="26">
        <v>500.42669410108499</v>
      </c>
      <c r="K244" s="26">
        <v>386.28027382798399</v>
      </c>
      <c r="L244" s="26">
        <v>409.84650948814101</v>
      </c>
      <c r="M244" s="26">
        <v>454.47098444205</v>
      </c>
      <c r="N244" s="26">
        <v>325.24664852958603</v>
      </c>
      <c r="O244" s="26">
        <v>246.12868031030399</v>
      </c>
      <c r="P244" s="26">
        <v>266.300169367141</v>
      </c>
      <c r="Q244" s="26">
        <v>250.492073847223</v>
      </c>
      <c r="R244" s="26">
        <v>374.00419964915699</v>
      </c>
      <c r="S244" s="26">
        <v>530.33381755064795</v>
      </c>
      <c r="T244" s="26">
        <v>439.27366000074602</v>
      </c>
      <c r="U244" s="26">
        <v>495.82344576762699</v>
      </c>
      <c r="V244" s="26">
        <v>395.60464346559303</v>
      </c>
      <c r="W244" s="26">
        <v>523.78066150749498</v>
      </c>
      <c r="X244" s="26">
        <v>903.43138349729497</v>
      </c>
      <c r="Y244" s="26">
        <v>747.50551883495405</v>
      </c>
      <c r="Z244" s="26">
        <v>589.30559069855894</v>
      </c>
      <c r="AA244" s="26">
        <v>646.03500623209095</v>
      </c>
      <c r="AB244" s="26">
        <v>437.437545179491</v>
      </c>
      <c r="AC244" s="26">
        <v>1513.2280263137</v>
      </c>
      <c r="AD244" s="26">
        <v>1466.5109936015499</v>
      </c>
      <c r="AE244" s="26">
        <v>886.70696792906904</v>
      </c>
      <c r="AF244" s="26">
        <v>864.31749393019004</v>
      </c>
      <c r="AG244" s="26">
        <v>571.37532883989002</v>
      </c>
      <c r="AH244" s="26">
        <v>516.79224321436402</v>
      </c>
      <c r="AI244" s="26">
        <v>904.33801719980499</v>
      </c>
      <c r="AJ244" s="26">
        <v>935.09710576837301</v>
      </c>
      <c r="AK244" s="26">
        <v>919.38530497308795</v>
      </c>
      <c r="AL244" s="26">
        <v>1650.9369023322499</v>
      </c>
      <c r="AM244" s="26">
        <v>1235.34059693065</v>
      </c>
      <c r="AN244" s="26">
        <v>437.437545179491</v>
      </c>
      <c r="AO244" s="26">
        <v>2979.7390199152501</v>
      </c>
      <c r="AP244" s="26">
        <v>1751.0244618592601</v>
      </c>
      <c r="AQ244" s="26">
        <v>1088.1675720542501</v>
      </c>
      <c r="AR244" s="26">
        <v>1839.4351229681799</v>
      </c>
      <c r="AS244" s="26">
        <v>2570.3222073053398</v>
      </c>
      <c r="AT244" s="26">
        <v>1672.7781421101399</v>
      </c>
      <c r="AU244" s="26">
        <f t="shared" si="34"/>
        <v>-662.85688980501004</v>
      </c>
      <c r="AV244" s="26">
        <f t="shared" si="35"/>
        <v>751.26755091392988</v>
      </c>
      <c r="AW244" s="26">
        <f t="shared" si="36"/>
        <v>730.88708433715988</v>
      </c>
      <c r="AX244" s="26">
        <v>44.6244749539092</v>
      </c>
      <c r="AY244" s="26">
        <v>-129.224335912464</v>
      </c>
      <c r="AZ244" s="26">
        <v>-79.117968219281806</v>
      </c>
      <c r="BA244" s="26">
        <v>20.171489056837</v>
      </c>
      <c r="BB244" s="26">
        <v>-15.808095519917799</v>
      </c>
      <c r="BC244" s="26">
        <v>123.512125801934</v>
      </c>
      <c r="BD244" s="26">
        <v>156.32961790149099</v>
      </c>
      <c r="BE244" s="26">
        <v>-91.060157549902101</v>
      </c>
      <c r="BF244" s="26">
        <v>56.549785766880703</v>
      </c>
      <c r="BG244" s="26">
        <v>-100.21880230203401</v>
      </c>
      <c r="BH244" s="26">
        <v>128.17601804190201</v>
      </c>
      <c r="BI244" s="26">
        <v>379.65072198979999</v>
      </c>
      <c r="BJ244" s="26">
        <v>-155.92586466234201</v>
      </c>
      <c r="BK244" s="26">
        <v>-158.19992813639399</v>
      </c>
      <c r="BL244" s="26">
        <v>56.729415533531402</v>
      </c>
      <c r="BM244" s="26" t="s">
        <v>409</v>
      </c>
      <c r="BN244" s="4" t="s">
        <v>342</v>
      </c>
      <c r="BO244" s="27">
        <v>226</v>
      </c>
      <c r="BP244" s="4" t="s">
        <v>253</v>
      </c>
      <c r="BQ244" s="26">
        <v>330.67659802183198</v>
      </c>
      <c r="BR244" s="26">
        <v>207.76953442114601</v>
      </c>
      <c r="BS244" s="28">
        <v>0.62831641447886299</v>
      </c>
      <c r="BT244" s="4">
        <v>136.435993973103</v>
      </c>
      <c r="BU244" s="28">
        <v>0.41259646067876499</v>
      </c>
      <c r="BV244" s="4">
        <v>61.008064516128997</v>
      </c>
      <c r="BW244" s="26">
        <v>260.533165664558</v>
      </c>
      <c r="BX244" s="26">
        <v>177.732544290839</v>
      </c>
      <c r="BY244" s="28">
        <v>0.68218778917258305</v>
      </c>
      <c r="BZ244" s="4">
        <v>107.643258922239</v>
      </c>
      <c r="CA244" s="28">
        <v>0.41316528223063798</v>
      </c>
      <c r="CB244" s="4">
        <v>55.440860215053803</v>
      </c>
      <c r="CC244" s="26">
        <v>285.83512055042303</v>
      </c>
      <c r="CD244" s="26">
        <v>200.551445965493</v>
      </c>
      <c r="CE244" s="28">
        <v>0.70163332476183404</v>
      </c>
      <c r="CF244" s="4">
        <v>121.087920382024</v>
      </c>
      <c r="CG244" s="28">
        <v>0.42362855953057699</v>
      </c>
      <c r="CH244" s="4">
        <v>58.225806451612897</v>
      </c>
      <c r="CI244" s="26">
        <v>275.30240862579302</v>
      </c>
      <c r="CJ244" s="26">
        <v>196.176861493529</v>
      </c>
      <c r="CK244" s="28">
        <v>0.71258679672572101</v>
      </c>
      <c r="CL244" s="4">
        <v>145.533430621067</v>
      </c>
      <c r="CM244" s="28">
        <v>0.52863115636189095</v>
      </c>
      <c r="CN244" s="4">
        <v>60.546313364055301</v>
      </c>
      <c r="CO244" s="26">
        <v>393.66397793939501</v>
      </c>
      <c r="CP244" s="26">
        <v>225.793240766259</v>
      </c>
      <c r="CQ244" s="28">
        <v>0.57356845792230404</v>
      </c>
      <c r="CR244" s="4">
        <v>157.145879381062</v>
      </c>
      <c r="CS244" s="28">
        <v>0.39918785610923802</v>
      </c>
      <c r="CT244" s="4">
        <v>68.041709677419306</v>
      </c>
      <c r="CU244" s="26">
        <v>550.16347974846599</v>
      </c>
      <c r="CV244" s="26">
        <v>299.83234035309601</v>
      </c>
      <c r="CW244" s="28">
        <v>0.54498771981407901</v>
      </c>
      <c r="CX244" s="4">
        <v>213.62193439837799</v>
      </c>
      <c r="CY244" s="28">
        <v>0.38828810392148499</v>
      </c>
      <c r="CZ244" s="4">
        <v>83.593709677419398</v>
      </c>
      <c r="DA244" s="26">
        <v>456.64859863953598</v>
      </c>
      <c r="DB244" s="26">
        <v>222.40538836920899</v>
      </c>
      <c r="DC244" s="28">
        <v>0.48703836830290698</v>
      </c>
      <c r="DD244" s="4">
        <v>148.77104305536</v>
      </c>
      <c r="DE244" s="28">
        <v>0.32578889653572701</v>
      </c>
      <c r="DF244" s="4">
        <v>70.389784946236503</v>
      </c>
      <c r="DG244" s="26">
        <v>505.02487589518898</v>
      </c>
      <c r="DH244" s="26">
        <v>342.77053441932202</v>
      </c>
      <c r="DI244" s="28">
        <v>0.67872010029553398</v>
      </c>
      <c r="DJ244" s="4">
        <v>253.39139255071899</v>
      </c>
      <c r="DK244" s="28">
        <v>0.501740418432986</v>
      </c>
      <c r="DL244" s="4">
        <v>70.077188940092199</v>
      </c>
      <c r="DM244" s="26">
        <v>399.88456168865201</v>
      </c>
      <c r="DN244" s="26">
        <v>188.311806032487</v>
      </c>
      <c r="DO244" s="28">
        <v>0.47091541928319303</v>
      </c>
      <c r="DP244" s="4">
        <v>96.534301705476395</v>
      </c>
      <c r="DQ244" s="28">
        <v>0.24140542284960101</v>
      </c>
      <c r="DR244" s="4">
        <v>79.916129032258098</v>
      </c>
      <c r="DS244" s="26">
        <v>525.196816721201</v>
      </c>
      <c r="DT244" s="26">
        <v>241.58565688045499</v>
      </c>
      <c r="DU244" s="28">
        <v>0.459990710508628</v>
      </c>
      <c r="DV244" s="4">
        <v>120.410081129481</v>
      </c>
      <c r="DW244" s="28">
        <v>0.22926658596523899</v>
      </c>
      <c r="DX244" s="4">
        <v>122.34623655914</v>
      </c>
      <c r="DY244" s="26">
        <v>903.35313213009101</v>
      </c>
      <c r="DZ244" s="26">
        <v>473.49801065028697</v>
      </c>
      <c r="EA244" s="28">
        <v>0.52415605128172404</v>
      </c>
      <c r="EB244" s="4">
        <v>321.36646991935203</v>
      </c>
      <c r="EC244" s="28">
        <v>0.35574844265118699</v>
      </c>
      <c r="ED244" s="4">
        <v>152.868817204301</v>
      </c>
      <c r="EE244" s="26">
        <v>747.55203024163404</v>
      </c>
      <c r="EF244" s="26">
        <v>384.21730960812698</v>
      </c>
      <c r="EG244" s="28">
        <v>0.51396731473518298</v>
      </c>
      <c r="EH244" s="4">
        <v>21.300098526020001</v>
      </c>
      <c r="EI244" s="28">
        <v>2.8493131801321001E-2</v>
      </c>
      <c r="EJ244" s="4">
        <v>134.154377880184</v>
      </c>
      <c r="EK244" s="26">
        <v>589.30559069855894</v>
      </c>
      <c r="EL244" s="26">
        <v>268.65468751540101</v>
      </c>
      <c r="EM244" s="28">
        <v>0.455883486862799</v>
      </c>
      <c r="EN244" s="4">
        <v>411.20196803552199</v>
      </c>
      <c r="EO244" s="28">
        <v>0.69777374341228604</v>
      </c>
      <c r="EP244" s="4">
        <v>113.91935483871001</v>
      </c>
      <c r="EQ244" s="26">
        <v>646.03281934242796</v>
      </c>
      <c r="ER244" s="26">
        <v>343.58759533260002</v>
      </c>
      <c r="ES244" s="28">
        <v>0.53184232293697498</v>
      </c>
      <c r="ET244" s="4">
        <v>199.82381414823399</v>
      </c>
      <c r="EU244" s="28">
        <v>0.30930907558477799</v>
      </c>
      <c r="EV244" s="4">
        <v>108.30752688171999</v>
      </c>
      <c r="EW244" s="26">
        <v>437.36552834439198</v>
      </c>
      <c r="EX244" s="26">
        <v>212.560626214705</v>
      </c>
      <c r="EY244" s="28">
        <v>0.486002239406783</v>
      </c>
      <c r="EZ244" s="4">
        <v>178.633466679973</v>
      </c>
      <c r="FA244" s="28">
        <v>0.408430603472966</v>
      </c>
      <c r="FB244" s="4">
        <v>86.161290322580598</v>
      </c>
      <c r="FC244" s="4">
        <v>591.20976368639003</v>
      </c>
      <c r="FD244" s="4">
        <v>385.50207871198501</v>
      </c>
      <c r="FE244" s="28">
        <v>0.65205634681716096</v>
      </c>
      <c r="FF244" s="4">
        <v>244.079252895341</v>
      </c>
      <c r="FG244" s="28">
        <v>0.41284712785090999</v>
      </c>
      <c r="FH244" s="4">
        <v>116.448924731183</v>
      </c>
      <c r="FI244" s="4">
        <v>561.13752917621503</v>
      </c>
      <c r="FJ244" s="4">
        <v>396.72830745902201</v>
      </c>
      <c r="FK244" s="28">
        <v>0.70700726084288701</v>
      </c>
      <c r="FL244" s="4">
        <v>266.62135100309098</v>
      </c>
      <c r="FM244" s="28">
        <v>0.475144393558042</v>
      </c>
      <c r="FN244" s="4">
        <v>118.77211981566801</v>
      </c>
      <c r="FO244" s="4">
        <v>943.82745768786106</v>
      </c>
      <c r="FP244" s="4">
        <v>525.62558111935402</v>
      </c>
      <c r="FQ244" s="28">
        <v>0.55690855022061403</v>
      </c>
      <c r="FR244" s="4">
        <v>370.767813779439</v>
      </c>
      <c r="FS244" s="28">
        <v>0.392834316017598</v>
      </c>
      <c r="FT244" s="4">
        <v>151.635419354839</v>
      </c>
      <c r="FU244" s="4">
        <v>961.67347453472496</v>
      </c>
      <c r="FV244" s="4">
        <v>565.17592278853101</v>
      </c>
      <c r="FW244" s="28">
        <v>0.58770043861506505</v>
      </c>
      <c r="FX244" s="4">
        <v>402.16243560607899</v>
      </c>
      <c r="FY244" s="28">
        <v>0.41819021347204399</v>
      </c>
      <c r="FZ244" s="4">
        <v>140.46697388632899</v>
      </c>
      <c r="GA244" s="4">
        <v>925.08137840985296</v>
      </c>
      <c r="GB244" s="4">
        <v>488.14414638558299</v>
      </c>
      <c r="GC244" s="28">
        <v>0.527676978240192</v>
      </c>
      <c r="GD244" s="4">
        <v>216.944382834957</v>
      </c>
      <c r="GE244" s="28">
        <v>0.234513836185816</v>
      </c>
      <c r="GF244" s="4">
        <v>202.26236559139801</v>
      </c>
      <c r="GG244" s="4">
        <v>1650.9051623717301</v>
      </c>
      <c r="GH244" s="4">
        <v>857.71532025841304</v>
      </c>
      <c r="GI244" s="28">
        <v>0.51954245453215597</v>
      </c>
      <c r="GJ244" s="4">
        <v>342.66656844537198</v>
      </c>
      <c r="GK244" s="28">
        <v>0.20756284264875</v>
      </c>
      <c r="GL244" s="4">
        <v>287.023195084485</v>
      </c>
      <c r="GM244" s="4">
        <v>1235.3384100409901</v>
      </c>
      <c r="GN244" s="4">
        <v>612.24228284800097</v>
      </c>
      <c r="GO244" s="28">
        <v>0.495606934805571</v>
      </c>
      <c r="GP244" s="4">
        <v>611.02578218375595</v>
      </c>
      <c r="GQ244" s="28">
        <v>0.49462218386254397</v>
      </c>
      <c r="GR244" s="4">
        <v>222.22688172042999</v>
      </c>
      <c r="GS244" s="4">
        <v>437.36552834439198</v>
      </c>
      <c r="GT244" s="4">
        <v>212.560626214705</v>
      </c>
      <c r="GU244" s="28">
        <v>0.486002239406783</v>
      </c>
      <c r="GV244" s="4">
        <v>178.633466679973</v>
      </c>
      <c r="GW244" s="28">
        <v>0.408430603472966</v>
      </c>
      <c r="GX244" s="4">
        <v>86.161290322580598</v>
      </c>
    </row>
    <row r="245" spans="1:206" x14ac:dyDescent="0.25">
      <c r="A245" s="4" t="s">
        <v>220</v>
      </c>
      <c r="B245" s="4" t="s">
        <v>684</v>
      </c>
      <c r="C245" s="4" t="s">
        <v>684</v>
      </c>
      <c r="D245" s="25" t="s">
        <v>248</v>
      </c>
      <c r="Q245" s="26">
        <v>84.562519659059703</v>
      </c>
      <c r="R245" s="26">
        <v>376.00142539632202</v>
      </c>
      <c r="S245" s="26">
        <v>391.49095322183302</v>
      </c>
      <c r="T245" s="26">
        <v>676.25584088263201</v>
      </c>
      <c r="U245" s="26">
        <v>414.50017602222999</v>
      </c>
      <c r="V245" s="26">
        <v>598.66901239385402</v>
      </c>
      <c r="W245" s="26">
        <v>510.433592016999</v>
      </c>
      <c r="X245" s="26">
        <v>839.08814799059803</v>
      </c>
      <c r="Y245" s="26">
        <v>620.49072560727097</v>
      </c>
      <c r="Z245" s="26">
        <v>448.91844308479699</v>
      </c>
      <c r="AA245" s="26">
        <v>321.05281674877398</v>
      </c>
      <c r="AB245" s="26">
        <v>230.25710886424699</v>
      </c>
      <c r="AC245" s="26">
        <v>0</v>
      </c>
      <c r="AD245" s="26">
        <v>0</v>
      </c>
      <c r="AE245" s="26">
        <v>0</v>
      </c>
      <c r="AF245" s="26">
        <v>0</v>
      </c>
      <c r="AG245" s="26">
        <v>0</v>
      </c>
      <c r="AH245" s="26">
        <v>84.562519659059703</v>
      </c>
      <c r="AI245" s="26">
        <v>767.49237861815595</v>
      </c>
      <c r="AJ245" s="26">
        <v>1090.75601690486</v>
      </c>
      <c r="AK245" s="26">
        <v>1109.1026044108501</v>
      </c>
      <c r="AL245" s="26">
        <v>1459.5788735978699</v>
      </c>
      <c r="AM245" s="26">
        <v>769.97125983357205</v>
      </c>
      <c r="AN245" s="26">
        <v>230.25710886424699</v>
      </c>
      <c r="AQ245" s="26">
        <v>84.562519659059703</v>
      </c>
      <c r="AR245" s="26">
        <v>1858.24839552302</v>
      </c>
      <c r="AS245" s="26">
        <v>2568.6814780087202</v>
      </c>
      <c r="AT245" s="26">
        <v>1000.22836869782</v>
      </c>
      <c r="AU245" s="26">
        <f t="shared" si="34"/>
        <v>84.562519659059703</v>
      </c>
      <c r="AV245" s="26">
        <f t="shared" si="35"/>
        <v>1773.6858758639603</v>
      </c>
      <c r="AW245" s="26">
        <f t="shared" si="36"/>
        <v>710.4330824857002</v>
      </c>
      <c r="AX245" s="26">
        <v>0</v>
      </c>
      <c r="AY245" s="26">
        <v>0</v>
      </c>
      <c r="AZ245" s="26">
        <v>0</v>
      </c>
      <c r="BA245" s="26">
        <v>0</v>
      </c>
      <c r="BB245" s="26">
        <v>84.562519659059703</v>
      </c>
      <c r="BC245" s="26">
        <v>291.43890573726298</v>
      </c>
      <c r="BD245" s="26">
        <v>15.4895278255111</v>
      </c>
      <c r="BE245" s="26">
        <v>284.76488766079899</v>
      </c>
      <c r="BF245" s="26">
        <v>-261.75566486040202</v>
      </c>
      <c r="BG245" s="26">
        <v>184.16883637162499</v>
      </c>
      <c r="BH245" s="26">
        <v>-88.235420376855799</v>
      </c>
      <c r="BI245" s="26">
        <v>328.65455597359897</v>
      </c>
      <c r="BJ245" s="26">
        <v>-218.597422383327</v>
      </c>
      <c r="BK245" s="26">
        <v>-171.57228252247299</v>
      </c>
      <c r="BL245" s="26">
        <v>-127.865626336023</v>
      </c>
      <c r="BM245" s="26" t="s">
        <v>409</v>
      </c>
      <c r="BN245" s="4" t="s">
        <v>409</v>
      </c>
      <c r="BO245" s="27">
        <v>227</v>
      </c>
      <c r="BP245" s="4" t="s">
        <v>253</v>
      </c>
      <c r="CI245" s="26">
        <v>84.562519659059703</v>
      </c>
      <c r="CJ245" s="26">
        <v>30.3721230409678</v>
      </c>
      <c r="CK245" s="28">
        <v>0.35916766864826799</v>
      </c>
      <c r="CL245" s="4">
        <v>19.080751993401201</v>
      </c>
      <c r="CM245" s="28">
        <v>0.225640769342389</v>
      </c>
      <c r="CN245" s="4">
        <v>8.4654377880184306</v>
      </c>
      <c r="CO245" s="26">
        <v>376.00142539632202</v>
      </c>
      <c r="CP245" s="26">
        <v>136.97221842532201</v>
      </c>
      <c r="CQ245" s="28">
        <v>0.36428643397015598</v>
      </c>
      <c r="CR245" s="4">
        <v>113.838333355976</v>
      </c>
      <c r="CS245" s="28">
        <v>0.30276037713417098</v>
      </c>
      <c r="CT245" s="4">
        <v>21.6645161290323</v>
      </c>
      <c r="CU245" s="26">
        <v>391.49095322183302</v>
      </c>
      <c r="CV245" s="26">
        <v>66.000455328117994</v>
      </c>
      <c r="CW245" s="28">
        <v>0.168587434230491</v>
      </c>
      <c r="CX245" s="4">
        <v>37.527598008844798</v>
      </c>
      <c r="CY245" s="28">
        <v>9.5858148700514706E-2</v>
      </c>
      <c r="CZ245" s="4">
        <v>20.250806451612899</v>
      </c>
      <c r="DA245" s="26">
        <v>676.25584088263201</v>
      </c>
      <c r="DB245" s="26">
        <v>419.82166141546998</v>
      </c>
      <c r="DC245" s="28">
        <v>0.62080300980103897</v>
      </c>
      <c r="DD245" s="4">
        <v>386.32857340885698</v>
      </c>
      <c r="DE245" s="28">
        <v>0.57127576584718298</v>
      </c>
      <c r="DF245" s="4">
        <v>30.122365591397799</v>
      </c>
      <c r="DG245" s="26">
        <v>414.50017602222999</v>
      </c>
      <c r="DH245" s="26">
        <v>66.419931525037995</v>
      </c>
      <c r="DI245" s="28">
        <v>0.16024102127637199</v>
      </c>
      <c r="DJ245" s="4">
        <v>27.208649480024199</v>
      </c>
      <c r="DK245" s="28">
        <v>6.56420697842236E-2</v>
      </c>
      <c r="DL245" s="4">
        <v>28.6804147465438</v>
      </c>
      <c r="DM245" s="26">
        <v>599.42507057889395</v>
      </c>
      <c r="DN245" s="26">
        <v>38.583623901820701</v>
      </c>
      <c r="DO245" s="28">
        <v>6.4367717994441895E-2</v>
      </c>
      <c r="DP245" s="4">
        <v>6.1353957931274996</v>
      </c>
      <c r="DQ245" s="28">
        <v>1.0235467440830001E-2</v>
      </c>
      <c r="DR245" s="4">
        <v>28.494623655914001</v>
      </c>
      <c r="DS245" s="26">
        <v>510.73250147201202</v>
      </c>
      <c r="DT245" s="26">
        <v>116.76596591657599</v>
      </c>
      <c r="DU245" s="28">
        <v>0.22862450613586899</v>
      </c>
      <c r="DV245" s="4">
        <v>80.263762476643294</v>
      </c>
      <c r="DW245" s="28">
        <v>0.15715420938614699</v>
      </c>
      <c r="DX245" s="4">
        <v>33.255376344086002</v>
      </c>
      <c r="DY245" s="26">
        <v>839.08666355535502</v>
      </c>
      <c r="DZ245" s="26">
        <v>500.08219183299502</v>
      </c>
      <c r="EA245" s="28">
        <v>0.59598395917062896</v>
      </c>
      <c r="EB245" s="4">
        <v>459.38397620073499</v>
      </c>
      <c r="EC245" s="28">
        <v>0.54748096490325104</v>
      </c>
      <c r="ED245" s="4">
        <v>36.6505376344086</v>
      </c>
      <c r="EE245" s="26">
        <v>620.48995180264797</v>
      </c>
      <c r="EF245" s="26">
        <v>245.913533096321</v>
      </c>
      <c r="EG245" s="28">
        <v>0.39632153974757001</v>
      </c>
      <c r="EH245" s="4">
        <v>193.78553354488801</v>
      </c>
      <c r="EI245" s="28">
        <v>0.31231051039892299</v>
      </c>
      <c r="EJ245" s="4">
        <v>42.529032258064497</v>
      </c>
      <c r="EK245" s="26">
        <v>448.91653902737102</v>
      </c>
      <c r="EL245" s="26">
        <v>127.939581183778</v>
      </c>
      <c r="EM245" s="28">
        <v>0.28499636360240499</v>
      </c>
      <c r="EN245" s="4">
        <v>77.732447640713204</v>
      </c>
      <c r="EO245" s="28">
        <v>0.17315567791093101</v>
      </c>
      <c r="EP245" s="4">
        <v>43.582795698924699</v>
      </c>
      <c r="EQ245" s="26">
        <v>321.04730277422698</v>
      </c>
      <c r="ER245" s="26">
        <v>74.708259660474098</v>
      </c>
      <c r="ES245" s="28">
        <v>0.23270172032254099</v>
      </c>
      <c r="ET245" s="4">
        <v>35.766528796388599</v>
      </c>
      <c r="EU245" s="28">
        <v>0.11140579125668899</v>
      </c>
      <c r="EV245" s="4">
        <v>39.647311827956997</v>
      </c>
      <c r="EW245" s="26">
        <v>230.248892838617</v>
      </c>
      <c r="EX245" s="26">
        <v>72.361297493574497</v>
      </c>
      <c r="EY245" s="28">
        <v>0.31427424732197501</v>
      </c>
      <c r="EZ245" s="4">
        <v>47.158048705599398</v>
      </c>
      <c r="FA245" s="28">
        <v>0.20481335707726001</v>
      </c>
      <c r="FB245" s="4">
        <v>25.6967741935484</v>
      </c>
      <c r="FC245" s="4">
        <v>0</v>
      </c>
      <c r="FD245" s="4">
        <v>0</v>
      </c>
      <c r="FF245" s="4">
        <v>0</v>
      </c>
      <c r="FH245" s="4">
        <v>0</v>
      </c>
      <c r="FI245" s="4">
        <v>84.562519659059703</v>
      </c>
      <c r="FJ245" s="4">
        <v>30.3721230409678</v>
      </c>
      <c r="FK245" s="28">
        <v>0.35916766864826799</v>
      </c>
      <c r="FL245" s="4">
        <v>19.080751993401201</v>
      </c>
      <c r="FM245" s="28">
        <v>0.225640769342389</v>
      </c>
      <c r="FN245" s="4">
        <v>8.4654377880184306</v>
      </c>
      <c r="FO245" s="4">
        <v>767.49237861815595</v>
      </c>
      <c r="FP245" s="4">
        <v>202.97267375344001</v>
      </c>
      <c r="FQ245" s="28">
        <v>0.26446213592229501</v>
      </c>
      <c r="FR245" s="4">
        <v>151.36593136482099</v>
      </c>
      <c r="FS245" s="28">
        <v>0.19722141298308499</v>
      </c>
      <c r="FT245" s="4">
        <v>41.915322580645203</v>
      </c>
      <c r="FU245" s="4">
        <v>1090.75601690486</v>
      </c>
      <c r="FV245" s="4">
        <v>486.24159294050799</v>
      </c>
      <c r="FW245" s="28">
        <v>0.44578401164384301</v>
      </c>
      <c r="FX245" s="4">
        <v>413.53722288888099</v>
      </c>
      <c r="FY245" s="28">
        <v>0.37912898620750901</v>
      </c>
      <c r="FZ245" s="4">
        <v>58.802780337941599</v>
      </c>
      <c r="GA245" s="4">
        <v>1110.1575720509099</v>
      </c>
      <c r="GB245" s="4">
        <v>104.58407922993899</v>
      </c>
      <c r="GC245" s="28">
        <v>9.4206517942070106E-2</v>
      </c>
      <c r="GD245" s="4">
        <v>86.399158269770794</v>
      </c>
      <c r="GE245" s="28">
        <v>7.7826031587711397E-2</v>
      </c>
      <c r="GF245" s="4">
        <v>61.75</v>
      </c>
      <c r="GG245" s="4">
        <v>1459.576615358</v>
      </c>
      <c r="GH245" s="4">
        <v>745.995724929316</v>
      </c>
      <c r="GI245" s="28">
        <v>0.51110419081792302</v>
      </c>
      <c r="GJ245" s="4">
        <v>653.16950974562405</v>
      </c>
      <c r="GK245" s="28">
        <v>0.447506148613798</v>
      </c>
      <c r="GL245" s="4">
        <v>79.179569892473097</v>
      </c>
      <c r="GM245" s="4">
        <v>769.96384180159805</v>
      </c>
      <c r="GN245" s="4">
        <v>202.64784084425199</v>
      </c>
      <c r="GO245" s="28">
        <v>0.26319137320797698</v>
      </c>
      <c r="GP245" s="4">
        <v>113.498976437102</v>
      </c>
      <c r="GQ245" s="28">
        <v>0.14740819019699899</v>
      </c>
      <c r="GR245" s="4">
        <v>83.230107526881696</v>
      </c>
      <c r="GS245" s="4">
        <v>230.248892838617</v>
      </c>
      <c r="GT245" s="4">
        <v>72.361297493574497</v>
      </c>
      <c r="GU245" s="28">
        <v>0.31427424732197501</v>
      </c>
      <c r="GV245" s="4">
        <v>47.158048705599398</v>
      </c>
      <c r="GW245" s="28">
        <v>0.20481335707726001</v>
      </c>
      <c r="GX245" s="4">
        <v>25.6967741935484</v>
      </c>
    </row>
    <row r="246" spans="1:206" x14ac:dyDescent="0.25">
      <c r="A246" s="4" t="s">
        <v>220</v>
      </c>
      <c r="B246" s="4" t="s">
        <v>685</v>
      </c>
      <c r="C246" s="4" t="s">
        <v>686</v>
      </c>
      <c r="D246" s="25" t="s">
        <v>248</v>
      </c>
      <c r="N246" s="26">
        <v>0</v>
      </c>
      <c r="O246" s="26">
        <v>1126.3823526931601</v>
      </c>
      <c r="P246" s="26">
        <v>1451.6531982005799</v>
      </c>
      <c r="Q246" s="26">
        <v>1501.06009802833</v>
      </c>
      <c r="R246" s="26">
        <v>1534.1664391745701</v>
      </c>
      <c r="S246" s="26">
        <v>1666.34443749807</v>
      </c>
      <c r="T246" s="26">
        <v>-373.93846459312999</v>
      </c>
      <c r="U246" s="26">
        <v>1619.24244033076</v>
      </c>
      <c r="V246" s="26">
        <v>1477.87497517611</v>
      </c>
      <c r="W246" s="26">
        <v>475.463840818699</v>
      </c>
      <c r="X246" s="26">
        <v>316.622997687176</v>
      </c>
      <c r="Y246" s="26">
        <v>295.24047319459902</v>
      </c>
      <c r="Z246" s="26">
        <v>-12.9815906840065</v>
      </c>
      <c r="AA246" s="26">
        <v>35.354344794101202</v>
      </c>
      <c r="AB246" s="26">
        <v>688.94968290300994</v>
      </c>
      <c r="AC246" s="26">
        <v>0</v>
      </c>
      <c r="AD246" s="26">
        <v>0</v>
      </c>
      <c r="AE246" s="26">
        <v>0</v>
      </c>
      <c r="AF246" s="26">
        <v>0</v>
      </c>
      <c r="AG246" s="26">
        <v>1126.3823526931601</v>
      </c>
      <c r="AH246" s="26">
        <v>2952.7132962289102</v>
      </c>
      <c r="AI246" s="26">
        <v>3200.5108766726398</v>
      </c>
      <c r="AJ246" s="26">
        <v>1245.30397573763</v>
      </c>
      <c r="AK246" s="26">
        <v>1953.3388159947999</v>
      </c>
      <c r="AL246" s="26">
        <v>611.86347088177502</v>
      </c>
      <c r="AM246" s="26">
        <v>22.372754110094601</v>
      </c>
      <c r="AN246" s="26">
        <v>688.94968290300994</v>
      </c>
      <c r="AQ246" s="26">
        <v>4079.0956489220598</v>
      </c>
      <c r="AR246" s="26">
        <v>4445.8148524102598</v>
      </c>
      <c r="AS246" s="26">
        <v>2565.2022868765798</v>
      </c>
      <c r="AT246" s="26">
        <v>711.32243701310495</v>
      </c>
      <c r="AU246" s="26">
        <f t="shared" si="34"/>
        <v>4079.0956489220598</v>
      </c>
      <c r="AV246" s="26">
        <f t="shared" si="35"/>
        <v>366.71920348820004</v>
      </c>
      <c r="AW246" s="26">
        <f t="shared" si="36"/>
        <v>-1880.61256553368</v>
      </c>
      <c r="AX246" s="26">
        <v>0</v>
      </c>
      <c r="AY246" s="26">
        <v>0</v>
      </c>
      <c r="AZ246" s="26">
        <v>1126.3823526931601</v>
      </c>
      <c r="BA246" s="26">
        <v>325.27084550741898</v>
      </c>
      <c r="BB246" s="26">
        <v>49.406899827751602</v>
      </c>
      <c r="BC246" s="26">
        <v>33.106341146238698</v>
      </c>
      <c r="BD246" s="26">
        <v>132.177998323503</v>
      </c>
      <c r="BE246" s="26">
        <v>-2040.2829020912</v>
      </c>
      <c r="BF246" s="26">
        <v>1993.18090492389</v>
      </c>
      <c r="BG246" s="26">
        <v>-141.367465154652</v>
      </c>
      <c r="BH246" s="26">
        <v>-1002.41113435741</v>
      </c>
      <c r="BI246" s="26">
        <v>-158.84084313152201</v>
      </c>
      <c r="BJ246" s="26">
        <v>-21.382524492577598</v>
      </c>
      <c r="BK246" s="26">
        <v>-308.22206387860501</v>
      </c>
      <c r="BL246" s="26">
        <v>48.3359354781077</v>
      </c>
      <c r="BM246" s="26" t="s">
        <v>409</v>
      </c>
      <c r="BN246" s="4" t="s">
        <v>409</v>
      </c>
      <c r="BO246" s="27">
        <v>228</v>
      </c>
      <c r="BP246" s="4" t="s">
        <v>253</v>
      </c>
      <c r="BQ246" s="26">
        <v>0</v>
      </c>
      <c r="BR246" s="26">
        <v>-27.189775531774298</v>
      </c>
      <c r="BT246" s="4">
        <v>-32.7751685823755</v>
      </c>
      <c r="BV246" s="4">
        <v>1.56666666666667</v>
      </c>
      <c r="BW246" s="26">
        <v>1126.3823526931601</v>
      </c>
      <c r="BX246" s="26">
        <v>718.41669165278699</v>
      </c>
      <c r="BY246" s="28">
        <v>0.63780890204384599</v>
      </c>
      <c r="BZ246" s="4">
        <v>608.00737073801895</v>
      </c>
      <c r="CA246" s="28">
        <v>0.539787727750071</v>
      </c>
      <c r="CB246" s="4">
        <v>55.539784946236601</v>
      </c>
      <c r="CC246" s="26">
        <v>1451.6531982005799</v>
      </c>
      <c r="CD246" s="26">
        <v>739.43619368292696</v>
      </c>
      <c r="CE246" s="28">
        <v>0.50937523824526998</v>
      </c>
      <c r="CF246" s="4">
        <v>630.810550677739</v>
      </c>
      <c r="CG246" s="28">
        <v>0.434546316888683</v>
      </c>
      <c r="CH246" s="4">
        <v>108.904032258065</v>
      </c>
      <c r="CI246" s="26">
        <v>1501.06009802833</v>
      </c>
      <c r="CJ246" s="26">
        <v>683.14207098201803</v>
      </c>
      <c r="CK246" s="28">
        <v>0.45510640905006899</v>
      </c>
      <c r="CL246" s="4">
        <v>533.29263763557299</v>
      </c>
      <c r="CM246" s="28">
        <v>0.35527733921917098</v>
      </c>
      <c r="CN246" s="4">
        <v>136.07563364055301</v>
      </c>
      <c r="CO246" s="26">
        <v>1534.1664391745701</v>
      </c>
      <c r="CP246" s="26">
        <v>575.69867705089496</v>
      </c>
      <c r="CQ246" s="28">
        <v>0.37525177343902799</v>
      </c>
      <c r="CR246" s="4">
        <v>398.83227066854897</v>
      </c>
      <c r="CS246" s="28">
        <v>0.25996675489990101</v>
      </c>
      <c r="CT246" s="4">
        <v>175.02365591397901</v>
      </c>
      <c r="CU246" s="26">
        <v>1666.34443749807</v>
      </c>
      <c r="CV246" s="26">
        <v>590.66698366086302</v>
      </c>
      <c r="CW246" s="28">
        <v>0.354468722293525</v>
      </c>
      <c r="CX246" s="4">
        <v>394.55713896799801</v>
      </c>
      <c r="CY246" s="28">
        <v>0.23678006184628</v>
      </c>
      <c r="CZ246" s="4">
        <v>200.620430107527</v>
      </c>
      <c r="DA246" s="26">
        <v>-373.93846459312999</v>
      </c>
      <c r="DB246" s="26">
        <v>-1328.63040336177</v>
      </c>
      <c r="DC246" s="28">
        <v>3.55307230778573</v>
      </c>
      <c r="DD246" s="4">
        <v>-1506.7165990234901</v>
      </c>
      <c r="DE246" s="28">
        <v>-4.0293169643911897</v>
      </c>
      <c r="DF246" s="4">
        <v>181.49220430107499</v>
      </c>
      <c r="DG246" s="26">
        <v>1619.24244033076</v>
      </c>
      <c r="DH246" s="26">
        <v>853.117976218835</v>
      </c>
      <c r="DI246" s="28">
        <v>0.52686241106956799</v>
      </c>
      <c r="DJ246" s="4">
        <v>712.73393101700003</v>
      </c>
      <c r="DK246" s="28">
        <v>0.44016505080697599</v>
      </c>
      <c r="DL246" s="4">
        <v>130.89493087557599</v>
      </c>
      <c r="DM246" s="26">
        <v>1477.87497517611</v>
      </c>
      <c r="DN246" s="26">
        <v>966.51702519881098</v>
      </c>
      <c r="DO246" s="28">
        <v>0.65399106246023297</v>
      </c>
      <c r="DP246" s="4">
        <v>888.34543885032497</v>
      </c>
      <c r="DQ246" s="28">
        <v>0.60109647552863399</v>
      </c>
      <c r="DR246" s="4">
        <v>79.711827956989197</v>
      </c>
      <c r="DS246" s="26">
        <v>475.46385679168202</v>
      </c>
      <c r="DT246" s="26">
        <v>84.6177778349861</v>
      </c>
      <c r="DU246" s="28">
        <v>0.17796889632361701</v>
      </c>
      <c r="DV246" s="4">
        <v>46.956026587988902</v>
      </c>
      <c r="DW246" s="28">
        <v>9.8758351275819695E-2</v>
      </c>
      <c r="DX246" s="4">
        <v>22.051720430107501</v>
      </c>
      <c r="DY246" s="26">
        <v>316.61796709864001</v>
      </c>
      <c r="DZ246" s="26">
        <v>119.30790864522</v>
      </c>
      <c r="EA246" s="28">
        <v>0.376819767174015</v>
      </c>
      <c r="EB246" s="4">
        <v>107.482622391075</v>
      </c>
      <c r="EC246" s="28">
        <v>0.33947101415628</v>
      </c>
      <c r="ED246" s="4">
        <v>17.470430107526902</v>
      </c>
      <c r="EE246" s="26">
        <v>295.22568313922301</v>
      </c>
      <c r="EF246" s="26">
        <v>199.502305096892</v>
      </c>
      <c r="EG246" s="28">
        <v>0.67576202373562</v>
      </c>
      <c r="EH246" s="4">
        <v>187.129253739506</v>
      </c>
      <c r="EI246" s="28">
        <v>0.63385153943825101</v>
      </c>
      <c r="EJ246" s="4">
        <v>9.2677419354838708</v>
      </c>
      <c r="EK246" s="26">
        <v>-12.9815906840065</v>
      </c>
      <c r="EL246" s="26">
        <v>-106.235805674861</v>
      </c>
      <c r="EM246" s="28">
        <v>8.1835738208680908</v>
      </c>
      <c r="EN246" s="4">
        <v>-117.667875869112</v>
      </c>
      <c r="EO246" s="28">
        <v>-9.0642109070716792</v>
      </c>
      <c r="EP246" s="4">
        <v>9.4827956989247308</v>
      </c>
      <c r="EQ246" s="26">
        <v>35.352717696152403</v>
      </c>
      <c r="ER246" s="26">
        <v>-76.844514890602397</v>
      </c>
      <c r="ES246" s="28">
        <v>-2.1736522648997298</v>
      </c>
      <c r="ET246" s="4">
        <v>-89.928764917998805</v>
      </c>
      <c r="EU246" s="28">
        <v>-2.5437581826357398</v>
      </c>
      <c r="EV246" s="4">
        <v>12.875268817204301</v>
      </c>
      <c r="EW246" s="26">
        <v>688.75434752908495</v>
      </c>
      <c r="EX246" s="26">
        <v>600.60225141030105</v>
      </c>
      <c r="EY246" s="28">
        <v>0.87201228357391802</v>
      </c>
      <c r="EZ246" s="4">
        <v>586.25281729663504</v>
      </c>
      <c r="FA246" s="28">
        <v>0.85117839096018</v>
      </c>
      <c r="FB246" s="4">
        <v>10.308602150537601</v>
      </c>
      <c r="FC246" s="4">
        <v>1126.3823526931601</v>
      </c>
      <c r="FD246" s="4">
        <v>691.22691612101301</v>
      </c>
      <c r="FE246" s="28">
        <v>0.61366987370523296</v>
      </c>
      <c r="FF246" s="4">
        <v>575.23220215564299</v>
      </c>
      <c r="FG246" s="28">
        <v>0.51068999863170395</v>
      </c>
      <c r="FH246" s="4">
        <v>57.1064516129032</v>
      </c>
      <c r="FI246" s="4">
        <v>2952.7132962289102</v>
      </c>
      <c r="FJ246" s="4">
        <v>1422.57826466494</v>
      </c>
      <c r="FK246" s="28">
        <v>0.48178679131557001</v>
      </c>
      <c r="FL246" s="4">
        <v>1164.1031883133101</v>
      </c>
      <c r="FM246" s="28">
        <v>0.39424863558546702</v>
      </c>
      <c r="FN246" s="4">
        <v>244.97966589861699</v>
      </c>
      <c r="FO246" s="4">
        <v>3200.5108766726398</v>
      </c>
      <c r="FP246" s="4">
        <v>1166.36566071176</v>
      </c>
      <c r="FQ246" s="28">
        <v>0.36443108792817203</v>
      </c>
      <c r="FR246" s="4">
        <v>793.38940963654704</v>
      </c>
      <c r="FS246" s="28">
        <v>0.24789461439399399</v>
      </c>
      <c r="FT246" s="4">
        <v>375.64408602150502</v>
      </c>
      <c r="FU246" s="4">
        <v>1245.30397573763</v>
      </c>
      <c r="FV246" s="4">
        <v>-475.51242714293198</v>
      </c>
      <c r="FW246" s="28">
        <v>-0.381844462402261</v>
      </c>
      <c r="FX246" s="4">
        <v>-793.98266800649503</v>
      </c>
      <c r="FY246" s="28">
        <v>-0.63758141263155999</v>
      </c>
      <c r="FZ246" s="4">
        <v>312.38713517665099</v>
      </c>
      <c r="GA246" s="4">
        <v>1953.3388319677899</v>
      </c>
      <c r="GB246" s="4">
        <v>1557.18400885967</v>
      </c>
      <c r="GC246" s="28">
        <v>0.79719093450416501</v>
      </c>
      <c r="GD246" s="4">
        <v>935.30146543831404</v>
      </c>
      <c r="GE246" s="28">
        <v>0.47882192793765999</v>
      </c>
      <c r="GF246" s="4">
        <v>101.763548387097</v>
      </c>
      <c r="GG246" s="4">
        <v>611.84365023786404</v>
      </c>
      <c r="GH246" s="4">
        <v>318.81021374211201</v>
      </c>
      <c r="GI246" s="28">
        <v>0.521064840042337</v>
      </c>
      <c r="GJ246" s="4">
        <v>294.61187613058098</v>
      </c>
      <c r="GK246" s="28">
        <v>0.481514968760477</v>
      </c>
      <c r="GL246" s="4">
        <v>26.738172043010699</v>
      </c>
      <c r="GM246" s="4">
        <v>22.371127012145799</v>
      </c>
      <c r="GN246" s="4">
        <v>-183.08032056546301</v>
      </c>
      <c r="GO246" s="28">
        <v>-8.1837772619173208</v>
      </c>
      <c r="GP246" s="4">
        <v>-207.596640787111</v>
      </c>
      <c r="GQ246" s="28">
        <v>-9.2796684169913206</v>
      </c>
      <c r="GR246" s="4">
        <v>22.358064516129001</v>
      </c>
      <c r="GS246" s="4">
        <v>688.75434752908495</v>
      </c>
      <c r="GT246" s="4">
        <v>600.60225141030105</v>
      </c>
      <c r="GU246" s="28">
        <v>0.87201228357391802</v>
      </c>
      <c r="GV246" s="4">
        <v>586.25281729663504</v>
      </c>
      <c r="GW246" s="28">
        <v>0.85117839096018</v>
      </c>
      <c r="GX246" s="4">
        <v>10.308602150537601</v>
      </c>
    </row>
    <row r="247" spans="1:206" x14ac:dyDescent="0.25">
      <c r="A247" s="4" t="s">
        <v>220</v>
      </c>
      <c r="B247" s="4" t="s">
        <v>687</v>
      </c>
      <c r="C247" s="4" t="s">
        <v>688</v>
      </c>
      <c r="D247" s="25" t="s">
        <v>240</v>
      </c>
      <c r="E247" s="4" t="s">
        <v>241</v>
      </c>
      <c r="F247" s="26">
        <v>526.61321539429196</v>
      </c>
      <c r="G247" s="26">
        <v>560.27636133683598</v>
      </c>
      <c r="H247" s="26">
        <v>450.42990746269498</v>
      </c>
      <c r="I247" s="26">
        <v>479.74720238577498</v>
      </c>
      <c r="J247" s="26">
        <v>422.35868961382897</v>
      </c>
      <c r="K247" s="26">
        <v>503.11501007143301</v>
      </c>
      <c r="L247" s="26">
        <v>460.50591957867198</v>
      </c>
      <c r="M247" s="26">
        <v>436.10715408866503</v>
      </c>
      <c r="N247" s="26">
        <v>463.05405140646599</v>
      </c>
      <c r="O247" s="26">
        <v>426.34689010444202</v>
      </c>
      <c r="P247" s="26">
        <v>397.52670672563602</v>
      </c>
      <c r="Q247" s="26">
        <v>374.57317264529797</v>
      </c>
      <c r="R247" s="26">
        <v>360.03443484718099</v>
      </c>
      <c r="S247" s="26">
        <v>320.95458593173998</v>
      </c>
      <c r="T247" s="26">
        <v>396.877696091085</v>
      </c>
      <c r="U247" s="26">
        <v>413.72972306478601</v>
      </c>
      <c r="V247" s="26">
        <v>617.56459656894197</v>
      </c>
      <c r="W247" s="26">
        <v>634.00202048881795</v>
      </c>
      <c r="X247" s="26">
        <v>626.93564063082204</v>
      </c>
      <c r="Y247" s="26">
        <v>678.24321905092995</v>
      </c>
      <c r="Z247" s="26">
        <v>643.93146480569305</v>
      </c>
      <c r="AA247" s="26">
        <v>761.47567340816397</v>
      </c>
      <c r="AB247" s="26">
        <v>545.39024070624998</v>
      </c>
      <c r="AC247" s="26">
        <v>1086.8895767311301</v>
      </c>
      <c r="AD247" s="26">
        <v>930.17710984846997</v>
      </c>
      <c r="AE247" s="26">
        <v>925.47369968526198</v>
      </c>
      <c r="AF247" s="26">
        <v>896.61307366733695</v>
      </c>
      <c r="AG247" s="26">
        <v>889.40094151090796</v>
      </c>
      <c r="AH247" s="26">
        <v>772.09987937093399</v>
      </c>
      <c r="AI247" s="26">
        <v>680.98902077892103</v>
      </c>
      <c r="AJ247" s="26">
        <v>810.60741915587096</v>
      </c>
      <c r="AK247" s="26">
        <v>1251.5666170577599</v>
      </c>
      <c r="AL247" s="26">
        <v>1305.1788596817501</v>
      </c>
      <c r="AM247" s="26">
        <v>1405.40713821386</v>
      </c>
      <c r="AN247" s="26">
        <v>545.39024070624998</v>
      </c>
      <c r="AO247" s="26">
        <v>2017.0666865795999</v>
      </c>
      <c r="AP247" s="26">
        <v>1822.0867733525999</v>
      </c>
      <c r="AQ247" s="26">
        <v>1661.5008208818399</v>
      </c>
      <c r="AR247" s="26">
        <v>1491.5964399347899</v>
      </c>
      <c r="AS247" s="26">
        <v>2556.7454767395102</v>
      </c>
      <c r="AT247" s="26">
        <v>1950.7973789201101</v>
      </c>
      <c r="AU247" s="26">
        <f t="shared" si="34"/>
        <v>-160.58595247076005</v>
      </c>
      <c r="AV247" s="26">
        <f t="shared" si="35"/>
        <v>-169.90438094704996</v>
      </c>
      <c r="AW247" s="26">
        <f t="shared" si="36"/>
        <v>1065.1490368047203</v>
      </c>
      <c r="AX247" s="26">
        <v>-24.3987654900072</v>
      </c>
      <c r="AY247" s="26">
        <v>26.946897317800801</v>
      </c>
      <c r="AZ247" s="26">
        <v>-36.707161302023103</v>
      </c>
      <c r="BA247" s="26">
        <v>-28.820183378806401</v>
      </c>
      <c r="BB247" s="26">
        <v>-22.953534080337601</v>
      </c>
      <c r="BC247" s="26">
        <v>-14.5387377981173</v>
      </c>
      <c r="BD247" s="26">
        <v>-39.079848915440998</v>
      </c>
      <c r="BE247" s="26">
        <v>75.923110159344901</v>
      </c>
      <c r="BF247" s="26">
        <v>16.8520269737012</v>
      </c>
      <c r="BG247" s="26">
        <v>203.83487350415601</v>
      </c>
      <c r="BH247" s="26">
        <v>16.437423919875901</v>
      </c>
      <c r="BI247" s="26">
        <v>-7.0663798579964796</v>
      </c>
      <c r="BJ247" s="26">
        <v>51.307578420107902</v>
      </c>
      <c r="BK247" s="26">
        <v>-34.311754245236401</v>
      </c>
      <c r="BL247" s="26">
        <v>117.544208602471</v>
      </c>
      <c r="BM247" s="26" t="s">
        <v>224</v>
      </c>
      <c r="BN247" s="4" t="s">
        <v>224</v>
      </c>
      <c r="BO247" s="27">
        <v>229</v>
      </c>
      <c r="BP247" s="4" t="s">
        <v>253</v>
      </c>
      <c r="BQ247" s="26">
        <v>468.215093703945</v>
      </c>
      <c r="BR247" s="26">
        <v>228.47137238311799</v>
      </c>
      <c r="BS247" s="28">
        <v>0.48796242465344802</v>
      </c>
      <c r="BT247" s="4">
        <v>141.18438481209</v>
      </c>
      <c r="BU247" s="28">
        <v>0.30153744872941102</v>
      </c>
      <c r="BV247" s="4">
        <v>65.989247311827995</v>
      </c>
      <c r="BW247" s="26">
        <v>433.20161693605598</v>
      </c>
      <c r="BX247" s="26">
        <v>224.15952613508901</v>
      </c>
      <c r="BY247" s="28">
        <v>0.51744849827782702</v>
      </c>
      <c r="BZ247" s="4">
        <v>133.33320273163201</v>
      </c>
      <c r="CA247" s="28">
        <v>0.30778556108508998</v>
      </c>
      <c r="CB247" s="4">
        <v>68.006451612903206</v>
      </c>
      <c r="CC247" s="26">
        <v>405.48736934308801</v>
      </c>
      <c r="CD247" s="26">
        <v>210.888694034004</v>
      </c>
      <c r="CE247" s="28">
        <v>0.52008696195803905</v>
      </c>
      <c r="CF247" s="4">
        <v>138.89834654348601</v>
      </c>
      <c r="CG247" s="28">
        <v>0.34254666617238799</v>
      </c>
      <c r="CH247" s="4">
        <v>60.867204301075297</v>
      </c>
      <c r="CI247" s="26">
        <v>382.82626604460199</v>
      </c>
      <c r="CJ247" s="26">
        <v>173.696328427201</v>
      </c>
      <c r="CK247" s="28">
        <v>0.45372103179295398</v>
      </c>
      <c r="CL247" s="4">
        <v>102.95572560577099</v>
      </c>
      <c r="CM247" s="28">
        <v>0.268935897919231</v>
      </c>
      <c r="CN247" s="4">
        <v>58.837096774193597</v>
      </c>
      <c r="CO247" s="26">
        <v>366.488974193346</v>
      </c>
      <c r="CP247" s="26">
        <v>182.82277424313901</v>
      </c>
      <c r="CQ247" s="28">
        <v>0.49884931639631902</v>
      </c>
      <c r="CR247" s="4">
        <v>115.927215479647</v>
      </c>
      <c r="CS247" s="28">
        <v>0.31631842604489502</v>
      </c>
      <c r="CT247" s="4">
        <v>54.127956989247302</v>
      </c>
      <c r="CU247" s="26">
        <v>329.40334210802001</v>
      </c>
      <c r="CV247" s="26">
        <v>148.851103250612</v>
      </c>
      <c r="CW247" s="28">
        <v>0.45188097454639597</v>
      </c>
      <c r="CX247" s="4">
        <v>85.226368046296201</v>
      </c>
      <c r="CY247" s="28">
        <v>0.25872951834941699</v>
      </c>
      <c r="CZ247" s="4">
        <v>51.947849462365603</v>
      </c>
      <c r="DA247" s="26">
        <v>404.422859288388</v>
      </c>
      <c r="DB247" s="26">
        <v>180.97988546426501</v>
      </c>
      <c r="DC247" s="28">
        <v>0.44750162189820902</v>
      </c>
      <c r="DD247" s="4">
        <v>90.355433163653899</v>
      </c>
      <c r="DE247" s="28">
        <v>0.22341821459509301</v>
      </c>
      <c r="DF247" s="4">
        <v>78.312365591397906</v>
      </c>
      <c r="DG247" s="26">
        <v>419.09237151086398</v>
      </c>
      <c r="DH247" s="26">
        <v>192.30391497577099</v>
      </c>
      <c r="DI247" s="28">
        <v>0.45885806578272798</v>
      </c>
      <c r="DJ247" s="4">
        <v>94.102801700824202</v>
      </c>
      <c r="DK247" s="28">
        <v>0.224539524214138</v>
      </c>
      <c r="DL247" s="4">
        <v>79.247235023041497</v>
      </c>
      <c r="DM247" s="26">
        <v>621.02450613918199</v>
      </c>
      <c r="DN247" s="26">
        <v>370.36584860548197</v>
      </c>
      <c r="DO247" s="28">
        <v>0.59637879817012596</v>
      </c>
      <c r="DP247" s="4">
        <v>105.845462379963</v>
      </c>
      <c r="DQ247" s="28">
        <v>0.17043685286751201</v>
      </c>
      <c r="DR247" s="4">
        <v>93.398924731182802</v>
      </c>
      <c r="DS247" s="26">
        <v>635.41153175265902</v>
      </c>
      <c r="DT247" s="26">
        <v>361.11936543127001</v>
      </c>
      <c r="DU247" s="28">
        <v>0.56832359405752797</v>
      </c>
      <c r="DV247" s="4">
        <v>347.51519812006597</v>
      </c>
      <c r="DW247" s="28">
        <v>0.54691358395953704</v>
      </c>
      <c r="DX247" s="4">
        <v>84.702688172042997</v>
      </c>
      <c r="DY247" s="26">
        <v>626.74382524227303</v>
      </c>
      <c r="DZ247" s="26">
        <v>346.31651148851898</v>
      </c>
      <c r="EA247" s="28">
        <v>0.55256469635683603</v>
      </c>
      <c r="EB247" s="4">
        <v>203.187749071534</v>
      </c>
      <c r="EC247" s="28">
        <v>0.324195853055258</v>
      </c>
      <c r="ED247" s="4">
        <v>87.645698924731207</v>
      </c>
      <c r="EE247" s="26">
        <v>678.17782000440798</v>
      </c>
      <c r="EF247" s="26">
        <v>395.81046547806898</v>
      </c>
      <c r="EG247" s="28">
        <v>0.58363817542056395</v>
      </c>
      <c r="EH247" s="4">
        <v>368.47108837684101</v>
      </c>
      <c r="EI247" s="28">
        <v>0.54332518331909796</v>
      </c>
      <c r="EJ247" s="4">
        <v>92.010368663594505</v>
      </c>
      <c r="EK247" s="26">
        <v>643.91890965622497</v>
      </c>
      <c r="EL247" s="26">
        <v>387.61192902158001</v>
      </c>
      <c r="EM247" s="28">
        <v>0.601957673876231</v>
      </c>
      <c r="EN247" s="4">
        <v>286.46496785921403</v>
      </c>
      <c r="EO247" s="28">
        <v>0.44487739614938698</v>
      </c>
      <c r="EP247" s="4">
        <v>83.098924731182805</v>
      </c>
      <c r="EQ247" s="26">
        <v>760.939147953359</v>
      </c>
      <c r="ER247" s="26">
        <v>495.07129136834101</v>
      </c>
      <c r="ES247" s="28">
        <v>0.65060562687554901</v>
      </c>
      <c r="ET247" s="4">
        <v>386.72554071702803</v>
      </c>
      <c r="EU247" s="28">
        <v>0.50822137585794502</v>
      </c>
      <c r="EV247" s="4">
        <v>93.001075268817203</v>
      </c>
      <c r="EW247" s="26">
        <v>544.45146284887096</v>
      </c>
      <c r="EX247" s="26">
        <v>343.78679608547498</v>
      </c>
      <c r="EY247" s="28">
        <v>0.631436995846412</v>
      </c>
      <c r="EZ247" s="4">
        <v>261.86427268211401</v>
      </c>
      <c r="FA247" s="28">
        <v>0.48096899457647802</v>
      </c>
      <c r="FB247" s="4">
        <v>72.192043010752698</v>
      </c>
      <c r="FC247" s="4">
        <v>901.41671064000104</v>
      </c>
      <c r="FD247" s="4">
        <v>452.630898518207</v>
      </c>
      <c r="FE247" s="28">
        <v>0.50213280181686604</v>
      </c>
      <c r="FF247" s="4">
        <v>274.51758754372202</v>
      </c>
      <c r="FG247" s="28">
        <v>0.30454015806830997</v>
      </c>
      <c r="FH247" s="4">
        <v>133.99569892473099</v>
      </c>
      <c r="FI247" s="4">
        <v>788.31363538769006</v>
      </c>
      <c r="FJ247" s="4">
        <v>384.58502246120401</v>
      </c>
      <c r="FK247" s="28">
        <v>0.48785788447267803</v>
      </c>
      <c r="FL247" s="4">
        <v>241.854072149258</v>
      </c>
      <c r="FM247" s="28">
        <v>0.306799300801533</v>
      </c>
      <c r="FN247" s="4">
        <v>119.704301075269</v>
      </c>
      <c r="FO247" s="4">
        <v>695.89231630136601</v>
      </c>
      <c r="FP247" s="4">
        <v>331.67387749375098</v>
      </c>
      <c r="FQ247" s="28">
        <v>0.47661666859117202</v>
      </c>
      <c r="FR247" s="4">
        <v>201.15358352594299</v>
      </c>
      <c r="FS247" s="28">
        <v>0.28905849197339201</v>
      </c>
      <c r="FT247" s="4">
        <v>106.075806451613</v>
      </c>
      <c r="FU247" s="4">
        <v>823.51523079925096</v>
      </c>
      <c r="FV247" s="4">
        <v>373.28380044003598</v>
      </c>
      <c r="FW247" s="28">
        <v>0.45328099163114499</v>
      </c>
      <c r="FX247" s="4">
        <v>184.45823486447799</v>
      </c>
      <c r="FY247" s="28">
        <v>0.22398885650900999</v>
      </c>
      <c r="FZ247" s="4">
        <v>157.55960061443901</v>
      </c>
      <c r="GA247" s="4">
        <v>1256.43603789184</v>
      </c>
      <c r="GB247" s="4">
        <v>519.21695185609303</v>
      </c>
      <c r="GC247" s="28">
        <v>0.41324582883445599</v>
      </c>
      <c r="GD247" s="4">
        <v>453.36066050002898</v>
      </c>
      <c r="GE247" s="28">
        <v>0.36083067249544798</v>
      </c>
      <c r="GF247" s="4">
        <v>178.101612903226</v>
      </c>
      <c r="GG247" s="4">
        <v>1304.9216452466801</v>
      </c>
      <c r="GH247" s="4">
        <v>742.12697696658699</v>
      </c>
      <c r="GI247" s="28">
        <v>0.56871382252709601</v>
      </c>
      <c r="GJ247" s="4">
        <v>571.65883744837504</v>
      </c>
      <c r="GK247" s="28">
        <v>0.43807905212600701</v>
      </c>
      <c r="GL247" s="4">
        <v>179.65606758832601</v>
      </c>
      <c r="GM247" s="4">
        <v>1404.8580576095801</v>
      </c>
      <c r="GN247" s="4">
        <v>882.68322038992096</v>
      </c>
      <c r="GO247" s="28">
        <v>0.62830776077964601</v>
      </c>
      <c r="GP247" s="4">
        <v>673.190508576242</v>
      </c>
      <c r="GQ247" s="28">
        <v>0.479187562707723</v>
      </c>
      <c r="GR247" s="4">
        <v>176.1</v>
      </c>
      <c r="GS247" s="4">
        <v>544.45146284887096</v>
      </c>
      <c r="GT247" s="4">
        <v>343.78679608547498</v>
      </c>
      <c r="GU247" s="28">
        <v>0.631436995846412</v>
      </c>
      <c r="GV247" s="4">
        <v>261.86427268211401</v>
      </c>
      <c r="GW247" s="28">
        <v>0.48096899457647802</v>
      </c>
      <c r="GX247" s="4">
        <v>72.192043010752698</v>
      </c>
    </row>
    <row r="248" spans="1:206" x14ac:dyDescent="0.25">
      <c r="A248" s="4" t="s">
        <v>220</v>
      </c>
      <c r="B248" s="4" t="s">
        <v>689</v>
      </c>
      <c r="C248" s="4" t="s">
        <v>690</v>
      </c>
      <c r="D248" s="25" t="s">
        <v>323</v>
      </c>
      <c r="N248" s="26">
        <v>0</v>
      </c>
      <c r="O248" s="26">
        <v>360.7362</v>
      </c>
      <c r="P248" s="26">
        <v>411.54700000000003</v>
      </c>
      <c r="Q248" s="26">
        <v>435.3</v>
      </c>
      <c r="R248" s="26">
        <v>430.05200000000002</v>
      </c>
      <c r="S248" s="26">
        <v>551.88729999999998</v>
      </c>
      <c r="T248" s="26">
        <v>578.90551000000005</v>
      </c>
      <c r="U248" s="26">
        <v>565.28345000000002</v>
      </c>
      <c r="V248" s="26">
        <v>757.27124000000003</v>
      </c>
      <c r="W248" s="26">
        <v>666.68724999999995</v>
      </c>
      <c r="X248" s="26">
        <v>620.83461999999997</v>
      </c>
      <c r="Y248" s="26">
        <v>498.49534</v>
      </c>
      <c r="Z248" s="26">
        <v>243.58899</v>
      </c>
      <c r="AA248" s="26">
        <v>150.53538</v>
      </c>
      <c r="AB248" s="26">
        <v>207.95994999999999</v>
      </c>
      <c r="AC248" s="26">
        <v>0</v>
      </c>
      <c r="AD248" s="26">
        <v>0</v>
      </c>
      <c r="AE248" s="26">
        <v>0</v>
      </c>
      <c r="AF248" s="26">
        <v>0</v>
      </c>
      <c r="AG248" s="26">
        <v>360.7362</v>
      </c>
      <c r="AH248" s="26">
        <v>846.84699999999998</v>
      </c>
      <c r="AI248" s="26">
        <v>981.9393</v>
      </c>
      <c r="AJ248" s="26">
        <v>1144.18896</v>
      </c>
      <c r="AK248" s="26">
        <v>1423.95849</v>
      </c>
      <c r="AL248" s="26">
        <v>1119.32996</v>
      </c>
      <c r="AM248" s="26">
        <v>394.12437</v>
      </c>
      <c r="AN248" s="26">
        <v>207.95994999999999</v>
      </c>
      <c r="AQ248" s="26">
        <v>1207.5832</v>
      </c>
      <c r="AR248" s="26">
        <v>2126.12826</v>
      </c>
      <c r="AS248" s="26">
        <v>2543.28845</v>
      </c>
      <c r="AT248" s="26">
        <v>602.08432000000005</v>
      </c>
      <c r="AU248" s="26">
        <f t="shared" si="34"/>
        <v>1207.5832</v>
      </c>
      <c r="AV248" s="26">
        <f t="shared" si="35"/>
        <v>918.54505999999992</v>
      </c>
      <c r="AW248" s="26">
        <f t="shared" si="36"/>
        <v>417.16019000000006</v>
      </c>
      <c r="AX248" s="26">
        <v>0</v>
      </c>
      <c r="AY248" s="26">
        <v>0</v>
      </c>
      <c r="AZ248" s="26">
        <v>360.7362</v>
      </c>
      <c r="BA248" s="26">
        <v>50.8108</v>
      </c>
      <c r="BB248" s="26">
        <v>23.752999999999901</v>
      </c>
      <c r="BC248" s="26">
        <v>-5.2479999999999301</v>
      </c>
      <c r="BD248" s="26">
        <v>121.8353</v>
      </c>
      <c r="BE248" s="26">
        <v>27.01821</v>
      </c>
      <c r="BF248" s="26">
        <v>-13.6220599999999</v>
      </c>
      <c r="BG248" s="26">
        <v>191.98778999999999</v>
      </c>
      <c r="BH248" s="26">
        <v>-90.583990000000099</v>
      </c>
      <c r="BI248" s="26">
        <v>-45.852630000000097</v>
      </c>
      <c r="BJ248" s="26">
        <v>-122.33928</v>
      </c>
      <c r="BK248" s="26">
        <v>-254.90635</v>
      </c>
      <c r="BL248" s="26">
        <v>-93.053610000000006</v>
      </c>
      <c r="BM248" s="26" t="s">
        <v>409</v>
      </c>
      <c r="BN248" s="4" t="s">
        <v>409</v>
      </c>
      <c r="BO248" s="27">
        <v>230</v>
      </c>
      <c r="BP248" s="4" t="s">
        <v>253</v>
      </c>
      <c r="BQ248" s="26">
        <v>0</v>
      </c>
      <c r="BR248" s="26">
        <v>-4.2184921389879797</v>
      </c>
      <c r="BT248" s="4">
        <v>-4.8068464790593204</v>
      </c>
      <c r="BV248" s="4">
        <v>0.33333333333333298</v>
      </c>
      <c r="BW248" s="26">
        <v>360.7362</v>
      </c>
      <c r="BX248" s="26">
        <v>141.120045602038</v>
      </c>
      <c r="BY248" s="28">
        <v>0.39120012242197499</v>
      </c>
      <c r="BZ248" s="4">
        <v>112.73680359962199</v>
      </c>
      <c r="CA248" s="28">
        <v>0.31251868706168701</v>
      </c>
      <c r="CB248" s="4">
        <v>20.403225806451601</v>
      </c>
      <c r="CC248" s="26">
        <v>411.54700000000003</v>
      </c>
      <c r="CD248" s="26">
        <v>193.85993880631</v>
      </c>
      <c r="CE248" s="28">
        <v>0.471051760324605</v>
      </c>
      <c r="CF248" s="4">
        <v>156.150325942585</v>
      </c>
      <c r="CG248" s="28">
        <v>0.37942282641493102</v>
      </c>
      <c r="CH248" s="4">
        <v>22.677419354838701</v>
      </c>
      <c r="CI248" s="26">
        <v>435.3</v>
      </c>
      <c r="CJ248" s="26">
        <v>206.964262932585</v>
      </c>
      <c r="CK248" s="28">
        <v>0.47545201684490002</v>
      </c>
      <c r="CL248" s="4">
        <v>161.18695947355801</v>
      </c>
      <c r="CM248" s="28">
        <v>0.37028936244786897</v>
      </c>
      <c r="CN248" s="4">
        <v>29.2258064516129</v>
      </c>
      <c r="CO248" s="26">
        <v>430.05200000000002</v>
      </c>
      <c r="CP248" s="26">
        <v>196.51134050739401</v>
      </c>
      <c r="CQ248" s="28">
        <v>0.456947858648243</v>
      </c>
      <c r="CR248" s="4">
        <v>132.304519623369</v>
      </c>
      <c r="CS248" s="28">
        <v>0.30764772544568803</v>
      </c>
      <c r="CT248" s="4">
        <v>27.702150537634399</v>
      </c>
      <c r="CU248" s="26">
        <v>551.88729999999998</v>
      </c>
      <c r="CV248" s="26">
        <v>284.13704376850097</v>
      </c>
      <c r="CW248" s="28">
        <v>0.51484613573912796</v>
      </c>
      <c r="CX248" s="4">
        <v>225.36748100239501</v>
      </c>
      <c r="CY248" s="28">
        <v>0.40835779515563198</v>
      </c>
      <c r="CZ248" s="4">
        <v>35.051612903225802</v>
      </c>
      <c r="DA248" s="26">
        <v>578.90551000000005</v>
      </c>
      <c r="DB248" s="26">
        <v>302.02750492171702</v>
      </c>
      <c r="DC248" s="28">
        <v>0.52172159308298405</v>
      </c>
      <c r="DD248" s="4">
        <v>233.10856305221699</v>
      </c>
      <c r="DE248" s="28">
        <v>0.40267117694598697</v>
      </c>
      <c r="DF248" s="4">
        <v>38.935483870967701</v>
      </c>
      <c r="DG248" s="26">
        <v>565.28345000000002</v>
      </c>
      <c r="DH248" s="26">
        <v>293.644598536069</v>
      </c>
      <c r="DI248" s="28">
        <v>0.51946434755177895</v>
      </c>
      <c r="DJ248" s="4">
        <v>210.551236774079</v>
      </c>
      <c r="DK248" s="28">
        <v>0.372470194862557</v>
      </c>
      <c r="DL248" s="4">
        <v>41.714285714285701</v>
      </c>
      <c r="DM248" s="26">
        <v>757.27124000000003</v>
      </c>
      <c r="DN248" s="26">
        <v>384.067392717757</v>
      </c>
      <c r="DO248" s="28">
        <v>0.50717282319840495</v>
      </c>
      <c r="DP248" s="4">
        <v>281.713973376289</v>
      </c>
      <c r="DQ248" s="28">
        <v>0.37201197998261298</v>
      </c>
      <c r="DR248" s="4">
        <v>48.9537634408602</v>
      </c>
      <c r="DS248" s="26">
        <v>666.68724999999995</v>
      </c>
      <c r="DT248" s="26">
        <v>317.24898780792699</v>
      </c>
      <c r="DU248" s="28">
        <v>0.47585878957176198</v>
      </c>
      <c r="DV248" s="4">
        <v>245.21254493324199</v>
      </c>
      <c r="DW248" s="28">
        <v>0.36780746134449399</v>
      </c>
      <c r="DX248" s="4">
        <v>47.604301075268801</v>
      </c>
      <c r="DY248" s="26">
        <v>620.83461999999997</v>
      </c>
      <c r="DZ248" s="26">
        <v>331.61484912083802</v>
      </c>
      <c r="EA248" s="28">
        <v>0.53414361641243202</v>
      </c>
      <c r="EB248" s="4">
        <v>251.62126128898899</v>
      </c>
      <c r="EC248" s="28">
        <v>0.40529515137056799</v>
      </c>
      <c r="ED248" s="4">
        <v>44.7</v>
      </c>
      <c r="EE248" s="26">
        <v>498.49534</v>
      </c>
      <c r="EF248" s="26">
        <v>247.826052927462</v>
      </c>
      <c r="EG248" s="28">
        <v>0.49714818382747999</v>
      </c>
      <c r="EH248" s="4">
        <v>183.94659258605199</v>
      </c>
      <c r="EI248" s="28">
        <v>0.36900363519155899</v>
      </c>
      <c r="EJ248" s="4">
        <v>35.589285714285701</v>
      </c>
      <c r="EK248" s="26">
        <v>243.58899</v>
      </c>
      <c r="EL248" s="26">
        <v>124.12220903890299</v>
      </c>
      <c r="EM248" s="28">
        <v>0.509555908248984</v>
      </c>
      <c r="EN248" s="4">
        <v>90.157996328412807</v>
      </c>
      <c r="EO248" s="28">
        <v>0.37012344576170197</v>
      </c>
      <c r="EP248" s="4">
        <v>18.959677419354801</v>
      </c>
      <c r="EQ248" s="26">
        <v>150.53538</v>
      </c>
      <c r="ER248" s="26">
        <v>57.1584532352216</v>
      </c>
      <c r="ES248" s="28">
        <v>0.37970112564382902</v>
      </c>
      <c r="ET248" s="4">
        <v>40.301269344753699</v>
      </c>
      <c r="EU248" s="28">
        <v>0.26771958422500902</v>
      </c>
      <c r="EV248" s="4">
        <v>11.0677419354839</v>
      </c>
      <c r="EW248" s="26">
        <v>207.95994999999999</v>
      </c>
      <c r="EX248" s="26">
        <v>109.147581177007</v>
      </c>
      <c r="EY248" s="28">
        <v>0.52484904510222796</v>
      </c>
      <c r="EZ248" s="4">
        <v>88.807992295262594</v>
      </c>
      <c r="FA248" s="28">
        <v>0.42704372786809502</v>
      </c>
      <c r="FB248" s="4">
        <v>12.266666666666699</v>
      </c>
      <c r="FC248" s="4">
        <v>360.7362</v>
      </c>
      <c r="FD248" s="4">
        <v>136.90155346304999</v>
      </c>
      <c r="FE248" s="28">
        <v>0.37950600317642103</v>
      </c>
      <c r="FF248" s="4">
        <v>107.929957120563</v>
      </c>
      <c r="FG248" s="28">
        <v>0.29919358556352998</v>
      </c>
      <c r="FH248" s="4">
        <v>20.736559139784902</v>
      </c>
      <c r="FI248" s="4">
        <v>846.84699999999998</v>
      </c>
      <c r="FJ248" s="4">
        <v>400.824201738895</v>
      </c>
      <c r="FK248" s="28">
        <v>0.47331359943283202</v>
      </c>
      <c r="FL248" s="4">
        <v>317.337285416143</v>
      </c>
      <c r="FM248" s="28">
        <v>0.37472800330655098</v>
      </c>
      <c r="FN248" s="4">
        <v>51.903225806451601</v>
      </c>
      <c r="FO248" s="4">
        <v>981.9393</v>
      </c>
      <c r="FP248" s="4">
        <v>480.64838427589501</v>
      </c>
      <c r="FQ248" s="28">
        <v>0.48948889638686899</v>
      </c>
      <c r="FR248" s="4">
        <v>357.67200062576399</v>
      </c>
      <c r="FS248" s="28">
        <v>0.364250621831475</v>
      </c>
      <c r="FT248" s="4">
        <v>62.753763440860197</v>
      </c>
      <c r="FU248" s="4">
        <v>1144.18896</v>
      </c>
      <c r="FV248" s="4">
        <v>595.67210345778597</v>
      </c>
      <c r="FW248" s="28">
        <v>0.52060640705516503</v>
      </c>
      <c r="FX248" s="4">
        <v>443.659799826295</v>
      </c>
      <c r="FY248" s="28">
        <v>0.38775046372261401</v>
      </c>
      <c r="FZ248" s="4">
        <v>80.649769585253495</v>
      </c>
      <c r="GA248" s="4">
        <v>1423.95849</v>
      </c>
      <c r="GB248" s="4">
        <v>668.20443648625701</v>
      </c>
      <c r="GC248" s="28">
        <v>0.469258367556949</v>
      </c>
      <c r="GD248" s="4">
        <v>526.92651830953105</v>
      </c>
      <c r="GE248" s="28">
        <v>0.37004345422283402</v>
      </c>
      <c r="GF248" s="4">
        <v>96.558064516128994</v>
      </c>
      <c r="GG248" s="4">
        <v>1119.32996</v>
      </c>
      <c r="GH248" s="4">
        <v>579.44090204830002</v>
      </c>
      <c r="GI248" s="28">
        <v>0.51766764292478995</v>
      </c>
      <c r="GJ248" s="4">
        <v>435.56785387504101</v>
      </c>
      <c r="GK248" s="28">
        <v>0.38913266815000802</v>
      </c>
      <c r="GL248" s="4">
        <v>80.289285714285697</v>
      </c>
      <c r="GM248" s="4">
        <v>394.12437</v>
      </c>
      <c r="GN248" s="4">
        <v>181.28066227412401</v>
      </c>
      <c r="GO248" s="28">
        <v>0.45995801344160497</v>
      </c>
      <c r="GP248" s="4">
        <v>130.45926567316599</v>
      </c>
      <c r="GQ248" s="28">
        <v>0.33101040078583899</v>
      </c>
      <c r="GR248" s="4">
        <v>30.027419354838699</v>
      </c>
      <c r="GS248" s="4">
        <v>207.95994999999999</v>
      </c>
      <c r="GT248" s="4">
        <v>109.147581177007</v>
      </c>
      <c r="GU248" s="28">
        <v>0.52484904510222796</v>
      </c>
      <c r="GV248" s="4">
        <v>88.807992295262594</v>
      </c>
      <c r="GW248" s="28">
        <v>0.42704372786809502</v>
      </c>
      <c r="GX248" s="4">
        <v>12.266666666666699</v>
      </c>
    </row>
    <row r="249" spans="1:206" x14ac:dyDescent="0.25">
      <c r="A249" s="4" t="s">
        <v>220</v>
      </c>
      <c r="B249" s="4" t="s">
        <v>691</v>
      </c>
      <c r="C249" s="4" t="s">
        <v>692</v>
      </c>
      <c r="D249" s="25" t="s">
        <v>240</v>
      </c>
      <c r="E249" s="4" t="s">
        <v>241</v>
      </c>
      <c r="F249" s="26">
        <v>680.87593423727401</v>
      </c>
      <c r="G249" s="26">
        <v>642.813547042903</v>
      </c>
      <c r="H249" s="26">
        <v>380.38033316570301</v>
      </c>
      <c r="I249" s="26">
        <v>383.17194603806399</v>
      </c>
      <c r="J249" s="26">
        <v>622.72881300820097</v>
      </c>
      <c r="K249" s="26">
        <v>648.64581522185495</v>
      </c>
      <c r="L249" s="26">
        <v>516.92581792992905</v>
      </c>
      <c r="M249" s="26">
        <v>272.21573376639498</v>
      </c>
      <c r="N249" s="26">
        <v>490.11450139361301</v>
      </c>
      <c r="O249" s="26">
        <v>396.41142458492902</v>
      </c>
      <c r="P249" s="26">
        <v>214.10857794019699</v>
      </c>
      <c r="Q249" s="26">
        <v>455.176876407816</v>
      </c>
      <c r="R249" s="26">
        <v>388.013941188442</v>
      </c>
      <c r="S249" s="26">
        <v>564.61604199853696</v>
      </c>
      <c r="T249" s="26">
        <v>699.11227672451105</v>
      </c>
      <c r="U249" s="26">
        <v>632.73885191337104</v>
      </c>
      <c r="V249" s="26">
        <v>475.34149158009001</v>
      </c>
      <c r="W249" s="26">
        <v>484.29958839692199</v>
      </c>
      <c r="X249" s="26">
        <v>841.71373484203502</v>
      </c>
      <c r="Y249" s="26">
        <v>736.51794348356805</v>
      </c>
      <c r="Z249" s="26">
        <v>1002.26256359641</v>
      </c>
      <c r="AA249" s="26">
        <v>1074.4849542282</v>
      </c>
      <c r="AB249" s="26">
        <v>721.80361005434497</v>
      </c>
      <c r="AC249" s="26">
        <v>1323.68948128018</v>
      </c>
      <c r="AD249" s="26">
        <v>763.55227920376694</v>
      </c>
      <c r="AE249" s="26">
        <v>1271.3746282300599</v>
      </c>
      <c r="AF249" s="26">
        <v>789.14155169632397</v>
      </c>
      <c r="AG249" s="26">
        <v>886.52592597854198</v>
      </c>
      <c r="AH249" s="26">
        <v>669.28545434801299</v>
      </c>
      <c r="AI249" s="26">
        <v>952.62998318697896</v>
      </c>
      <c r="AJ249" s="26">
        <v>1331.85112863788</v>
      </c>
      <c r="AK249" s="26">
        <v>959.64107997701205</v>
      </c>
      <c r="AL249" s="26">
        <v>1578.2316783255999</v>
      </c>
      <c r="AM249" s="26">
        <v>2076.74751782461</v>
      </c>
      <c r="AN249" s="26">
        <v>721.80361005434497</v>
      </c>
      <c r="AO249" s="26">
        <v>2087.2417604839402</v>
      </c>
      <c r="AP249" s="26">
        <v>2060.5161799263801</v>
      </c>
      <c r="AQ249" s="26">
        <v>1555.8113803265601</v>
      </c>
      <c r="AR249" s="26">
        <v>2284.4811118248599</v>
      </c>
      <c r="AS249" s="26">
        <v>2537.8727583026198</v>
      </c>
      <c r="AT249" s="26">
        <v>2798.55112787896</v>
      </c>
      <c r="AU249" s="26">
        <f t="shared" si="34"/>
        <v>-504.70479959982003</v>
      </c>
      <c r="AV249" s="26">
        <f t="shared" si="35"/>
        <v>728.66973149829983</v>
      </c>
      <c r="AW249" s="26">
        <f t="shared" si="36"/>
        <v>253.39164647775988</v>
      </c>
      <c r="AX249" s="26">
        <v>-244.71008416353399</v>
      </c>
      <c r="AY249" s="26">
        <v>217.89876762721801</v>
      </c>
      <c r="AZ249" s="26">
        <v>-93.703076808684003</v>
      </c>
      <c r="BA249" s="26">
        <v>-182.302846644732</v>
      </c>
      <c r="BB249" s="26">
        <v>241.068298467619</v>
      </c>
      <c r="BC249" s="26">
        <v>-67.162935219374702</v>
      </c>
      <c r="BD249" s="26">
        <v>176.602100810096</v>
      </c>
      <c r="BE249" s="26">
        <v>134.49623472597401</v>
      </c>
      <c r="BF249" s="26">
        <v>-66.373424811140296</v>
      </c>
      <c r="BG249" s="26">
        <v>-157.397360333281</v>
      </c>
      <c r="BH249" s="26">
        <v>8.9580968168325708</v>
      </c>
      <c r="BI249" s="26">
        <v>357.41414644511298</v>
      </c>
      <c r="BJ249" s="26">
        <v>-105.19579135846701</v>
      </c>
      <c r="BK249" s="26">
        <v>265.74462011283799</v>
      </c>
      <c r="BL249" s="26">
        <v>72.222390631798504</v>
      </c>
      <c r="BM249" s="26" t="s">
        <v>342</v>
      </c>
      <c r="BN249" s="4" t="s">
        <v>342</v>
      </c>
      <c r="BO249" s="27">
        <v>231</v>
      </c>
      <c r="BP249" s="4" t="s">
        <v>253</v>
      </c>
      <c r="BQ249" s="26">
        <v>488.76157250115398</v>
      </c>
      <c r="BR249" s="26">
        <v>209.72238460346301</v>
      </c>
      <c r="BS249" s="28">
        <v>0.42908934826902201</v>
      </c>
      <c r="BT249" s="4">
        <v>147.370178093172</v>
      </c>
      <c r="BU249" s="28">
        <v>0.30151752180317698</v>
      </c>
      <c r="BV249" s="4">
        <v>44.536559139784899</v>
      </c>
      <c r="BW249" s="26">
        <v>424.41179220386903</v>
      </c>
      <c r="BX249" s="26">
        <v>179.354980394405</v>
      </c>
      <c r="BY249" s="28">
        <v>0.42259660002154498</v>
      </c>
      <c r="BZ249" s="4">
        <v>129.58852023504701</v>
      </c>
      <c r="CA249" s="28">
        <v>0.30533675693157503</v>
      </c>
      <c r="CB249" s="4">
        <v>40.06</v>
      </c>
      <c r="CC249" s="26">
        <v>239.06886803059999</v>
      </c>
      <c r="CD249" s="26">
        <v>0.121943620222595</v>
      </c>
      <c r="CE249" s="28">
        <v>5.1007737321526398E-4</v>
      </c>
      <c r="CF249" s="4">
        <v>-45.015252578845597</v>
      </c>
      <c r="CG249" s="28">
        <v>-0.18829408006852599</v>
      </c>
      <c r="CH249" s="4">
        <v>37.367741935483899</v>
      </c>
      <c r="CI249" s="26">
        <v>524.31609596637804</v>
      </c>
      <c r="CJ249" s="26">
        <v>284.02421441867699</v>
      </c>
      <c r="CK249" s="28">
        <v>0.54170416777914498</v>
      </c>
      <c r="CL249" s="4">
        <v>244.664874113705</v>
      </c>
      <c r="CM249" s="28">
        <v>0.46663620666223798</v>
      </c>
      <c r="CN249" s="4">
        <v>32.903225806451601</v>
      </c>
      <c r="CO249" s="26">
        <v>444.99508784739203</v>
      </c>
      <c r="CP249" s="26">
        <v>145.518490150942</v>
      </c>
      <c r="CQ249" s="28">
        <v>0.32701145276652199</v>
      </c>
      <c r="CR249" s="4">
        <v>91.997621828150898</v>
      </c>
      <c r="CS249" s="28">
        <v>0.2067385109197</v>
      </c>
      <c r="CT249" s="4">
        <v>37.715053763440899</v>
      </c>
      <c r="CU249" s="26">
        <v>615.30446090998498</v>
      </c>
      <c r="CV249" s="26">
        <v>147.75014011136901</v>
      </c>
      <c r="CW249" s="28">
        <v>0.24012525424057299</v>
      </c>
      <c r="CX249" s="4">
        <v>47.252950540213497</v>
      </c>
      <c r="CY249" s="28">
        <v>7.6796047391449504E-2</v>
      </c>
      <c r="CZ249" s="4">
        <v>59.275268817204299</v>
      </c>
      <c r="DA249" s="26">
        <v>759.99261346737796</v>
      </c>
      <c r="DB249" s="26">
        <v>320.61268434235802</v>
      </c>
      <c r="DC249" s="28">
        <v>0.42186289532420601</v>
      </c>
      <c r="DD249" s="4">
        <v>202.725492668953</v>
      </c>
      <c r="DE249" s="28">
        <v>0.26674666184456902</v>
      </c>
      <c r="DF249" s="4">
        <v>56.206451612903201</v>
      </c>
      <c r="DG249" s="26">
        <v>685.24745872641597</v>
      </c>
      <c r="DH249" s="26">
        <v>250.30903561635299</v>
      </c>
      <c r="DI249" s="28">
        <v>0.36528269084218301</v>
      </c>
      <c r="DJ249" s="4">
        <v>141.24384821672501</v>
      </c>
      <c r="DK249" s="28">
        <v>0.20612093692290001</v>
      </c>
      <c r="DL249" s="4">
        <v>52.196082949308803</v>
      </c>
      <c r="DM249" s="26">
        <v>503.933118825463</v>
      </c>
      <c r="DN249" s="26">
        <v>48.920823995103298</v>
      </c>
      <c r="DO249" s="28">
        <v>9.70780092983866E-2</v>
      </c>
      <c r="DP249" s="4">
        <v>-52.356592866405897</v>
      </c>
      <c r="DQ249" s="28">
        <v>-0.103895915768417</v>
      </c>
      <c r="DR249" s="4">
        <v>59.501612903225798</v>
      </c>
      <c r="DS249" s="26">
        <v>492.024360273696</v>
      </c>
      <c r="DT249" s="26">
        <v>103.912848765063</v>
      </c>
      <c r="DU249" s="28">
        <v>0.21119452034297601</v>
      </c>
      <c r="DV249" s="4">
        <v>21.2170984658006</v>
      </c>
      <c r="DW249" s="28">
        <v>4.3122048782296502E-2</v>
      </c>
      <c r="DX249" s="4">
        <v>44.163440860215097</v>
      </c>
      <c r="DY249" s="26">
        <v>830.616799540334</v>
      </c>
      <c r="DZ249" s="26">
        <v>287.96006737621099</v>
      </c>
      <c r="EA249" s="28">
        <v>0.34668220957675</v>
      </c>
      <c r="EB249" s="4">
        <v>112.421032430097</v>
      </c>
      <c r="EC249" s="28">
        <v>0.135346446751752</v>
      </c>
      <c r="ED249" s="4">
        <v>83.05</v>
      </c>
      <c r="EE249" s="26">
        <v>750.964060293182</v>
      </c>
      <c r="EF249" s="26">
        <v>271.85921138870202</v>
      </c>
      <c r="EG249" s="28">
        <v>0.362013611254</v>
      </c>
      <c r="EH249" s="4">
        <v>179.66394817256599</v>
      </c>
      <c r="EI249" s="28">
        <v>0.23924440285787299</v>
      </c>
      <c r="EJ249" s="4">
        <v>71.456221198156697</v>
      </c>
      <c r="EK249" s="26">
        <v>992.02637643789706</v>
      </c>
      <c r="EL249" s="26">
        <v>390.01435712397898</v>
      </c>
      <c r="EM249" s="28">
        <v>0.39314918069458699</v>
      </c>
      <c r="EN249" s="4">
        <v>279.53535194069201</v>
      </c>
      <c r="EO249" s="28">
        <v>0.28178217694617103</v>
      </c>
      <c r="EP249" s="4">
        <v>92.273978494623705</v>
      </c>
      <c r="EQ249" s="26">
        <v>1047.2465841882399</v>
      </c>
      <c r="ER249" s="26">
        <v>378.9012063367</v>
      </c>
      <c r="ES249" s="28">
        <v>0.36180705867892798</v>
      </c>
      <c r="ET249" s="4">
        <v>251.58190782219199</v>
      </c>
      <c r="EU249" s="28">
        <v>0.24023177694793199</v>
      </c>
      <c r="EV249" s="4">
        <v>103.461698924731</v>
      </c>
      <c r="EW249" s="26">
        <v>695.77984795573695</v>
      </c>
      <c r="EX249" s="26">
        <v>245.58103659329299</v>
      </c>
      <c r="EY249" s="28">
        <v>0.352957961221256</v>
      </c>
      <c r="EZ249" s="4">
        <v>168.404969916846</v>
      </c>
      <c r="FA249" s="28">
        <v>0.24203772272455801</v>
      </c>
      <c r="FB249" s="4">
        <v>68.520645161290304</v>
      </c>
      <c r="FC249" s="4">
        <v>913.173364705023</v>
      </c>
      <c r="FD249" s="4">
        <v>389.07736499786802</v>
      </c>
      <c r="FE249" s="28">
        <v>0.426071740631145</v>
      </c>
      <c r="FF249" s="4">
        <v>276.95869832821899</v>
      </c>
      <c r="FG249" s="28">
        <v>0.30329257185209602</v>
      </c>
      <c r="FH249" s="4">
        <v>84.596559139784901</v>
      </c>
      <c r="FI249" s="4">
        <v>763.38496399697794</v>
      </c>
      <c r="FJ249" s="4">
        <v>284.14615803890001</v>
      </c>
      <c r="FK249" s="28">
        <v>0.37221869887395997</v>
      </c>
      <c r="FL249" s="4">
        <v>199.64962153485899</v>
      </c>
      <c r="FM249" s="28">
        <v>0.26153203292022098</v>
      </c>
      <c r="FN249" s="4">
        <v>70.270967741935493</v>
      </c>
      <c r="FO249" s="4">
        <v>1060.2995487573801</v>
      </c>
      <c r="FP249" s="4">
        <v>293.26863026231001</v>
      </c>
      <c r="FQ249" s="28">
        <v>0.27659035657046899</v>
      </c>
      <c r="FR249" s="4">
        <v>139.250572368364</v>
      </c>
      <c r="FS249" s="28">
        <v>0.13133135115596301</v>
      </c>
      <c r="FT249" s="4">
        <v>96.990322580645199</v>
      </c>
      <c r="FU249" s="4">
        <v>1445.24007219379</v>
      </c>
      <c r="FV249" s="4">
        <v>570.92171995871104</v>
      </c>
      <c r="FW249" s="28">
        <v>0.39503590506737302</v>
      </c>
      <c r="FX249" s="4">
        <v>343.96934088567798</v>
      </c>
      <c r="FY249" s="28">
        <v>0.23800152480103301</v>
      </c>
      <c r="FZ249" s="4">
        <v>108.402534562212</v>
      </c>
      <c r="GA249" s="4">
        <v>995.95747909915895</v>
      </c>
      <c r="GB249" s="4">
        <v>196.67096410647201</v>
      </c>
      <c r="GC249" s="28">
        <v>0.19746923762685201</v>
      </c>
      <c r="GD249" s="4">
        <v>-31.1394944006054</v>
      </c>
      <c r="GE249" s="28">
        <v>-3.1265887403919099E-2</v>
      </c>
      <c r="GF249" s="4">
        <v>103.66505376344099</v>
      </c>
      <c r="GG249" s="4">
        <v>1581.58085983352</v>
      </c>
      <c r="GH249" s="4">
        <v>559.81927876491295</v>
      </c>
      <c r="GI249" s="28">
        <v>0.35396184474807202</v>
      </c>
      <c r="GJ249" s="4">
        <v>292.08498060266299</v>
      </c>
      <c r="GK249" s="28">
        <v>0.18467913213960399</v>
      </c>
      <c r="GL249" s="4">
        <v>154.50622119815699</v>
      </c>
      <c r="GM249" s="4">
        <v>2039.27296062613</v>
      </c>
      <c r="GN249" s="4">
        <v>768.91556346068</v>
      </c>
      <c r="GO249" s="28">
        <v>0.37705377274486701</v>
      </c>
      <c r="GP249" s="4">
        <v>531.11725976288403</v>
      </c>
      <c r="GQ249" s="28">
        <v>0.26044441819098602</v>
      </c>
      <c r="GR249" s="4">
        <v>195.735677419355</v>
      </c>
      <c r="GS249" s="4">
        <v>695.77984795573695</v>
      </c>
      <c r="GT249" s="4">
        <v>245.58103659329299</v>
      </c>
      <c r="GU249" s="28">
        <v>0.352957961221256</v>
      </c>
      <c r="GV249" s="4">
        <v>168.404969916846</v>
      </c>
      <c r="GW249" s="28">
        <v>0.24203772272455801</v>
      </c>
      <c r="GX249" s="4">
        <v>68.520645161290304</v>
      </c>
    </row>
    <row r="250" spans="1:206" x14ac:dyDescent="0.25">
      <c r="A250" s="4" t="s">
        <v>220</v>
      </c>
      <c r="B250" s="4" t="s">
        <v>693</v>
      </c>
      <c r="C250" s="4" t="s">
        <v>694</v>
      </c>
      <c r="D250" s="25" t="s">
        <v>223</v>
      </c>
      <c r="F250" s="26">
        <v>415.54844436255001</v>
      </c>
      <c r="G250" s="26">
        <v>428.03870774443402</v>
      </c>
      <c r="H250" s="26">
        <v>447.92201582497501</v>
      </c>
      <c r="I250" s="26">
        <v>371.78096270673399</v>
      </c>
      <c r="J250" s="26">
        <v>396.43921274806399</v>
      </c>
      <c r="K250" s="26">
        <v>402.37094311632399</v>
      </c>
      <c r="L250" s="26">
        <v>399.82217028495597</v>
      </c>
      <c r="M250" s="26">
        <v>395.17413245670502</v>
      </c>
      <c r="N250" s="26">
        <v>395.27345070172998</v>
      </c>
      <c r="O250" s="26">
        <v>399.91124500551501</v>
      </c>
      <c r="P250" s="26">
        <v>394.098933388055</v>
      </c>
      <c r="Q250" s="26">
        <v>444.02645716389702</v>
      </c>
      <c r="R250" s="26">
        <v>581.37819228201897</v>
      </c>
      <c r="S250" s="26">
        <v>556.03276615651805</v>
      </c>
      <c r="T250" s="26">
        <v>613.24059780976302</v>
      </c>
      <c r="U250" s="26">
        <v>537.82810497140395</v>
      </c>
      <c r="V250" s="26">
        <v>470.91493485025097</v>
      </c>
      <c r="W250" s="26">
        <v>497.38930206346703</v>
      </c>
      <c r="X250" s="26">
        <v>811.05342932076405</v>
      </c>
      <c r="Y250" s="26">
        <v>755.18830150849203</v>
      </c>
      <c r="Z250" s="26">
        <v>593.22793287879097</v>
      </c>
      <c r="AA250" s="26">
        <v>359.18155178546101</v>
      </c>
      <c r="AB250" s="26">
        <v>330.77742325834203</v>
      </c>
      <c r="AC250" s="26">
        <v>843.58715210698404</v>
      </c>
      <c r="AD250" s="26">
        <v>819.70297853170996</v>
      </c>
      <c r="AE250" s="26">
        <v>798.810155864389</v>
      </c>
      <c r="AF250" s="26">
        <v>794.996302741661</v>
      </c>
      <c r="AG250" s="26">
        <v>795.18469570724403</v>
      </c>
      <c r="AH250" s="26">
        <v>838.125390551951</v>
      </c>
      <c r="AI250" s="26">
        <v>1137.4109584385401</v>
      </c>
      <c r="AJ250" s="26">
        <v>1151.06870278117</v>
      </c>
      <c r="AK250" s="26">
        <v>968.304236913718</v>
      </c>
      <c r="AL250" s="26">
        <v>1566.24173082926</v>
      </c>
      <c r="AM250" s="26">
        <v>952.409484664253</v>
      </c>
      <c r="AN250" s="26">
        <v>330.77742325834203</v>
      </c>
      <c r="AO250" s="26">
        <v>1663.29013063869</v>
      </c>
      <c r="AP250" s="26">
        <v>1593.80645860605</v>
      </c>
      <c r="AQ250" s="26">
        <v>1633.3100862592</v>
      </c>
      <c r="AR250" s="26">
        <v>2288.4796612197001</v>
      </c>
      <c r="AS250" s="26">
        <v>2534.5459677429699</v>
      </c>
      <c r="AT250" s="26">
        <v>1283.1869079225901</v>
      </c>
      <c r="AU250" s="26">
        <f t="shared" si="34"/>
        <v>39.503627653150033</v>
      </c>
      <c r="AV250" s="26">
        <f t="shared" si="35"/>
        <v>655.16957496050009</v>
      </c>
      <c r="AW250" s="26">
        <f t="shared" si="36"/>
        <v>246.06630652326976</v>
      </c>
      <c r="AX250" s="26">
        <v>-4.6480378282511197</v>
      </c>
      <c r="AY250" s="26">
        <v>9.9318245025187907E-2</v>
      </c>
      <c r="AZ250" s="26">
        <v>4.6377943037845704</v>
      </c>
      <c r="BA250" s="26">
        <v>-5.8123116174598399</v>
      </c>
      <c r="BB250" s="26">
        <v>49.927523775841898</v>
      </c>
      <c r="BC250" s="26">
        <v>137.35173511812201</v>
      </c>
      <c r="BD250" s="26">
        <v>-25.345426125500701</v>
      </c>
      <c r="BE250" s="26">
        <v>57.207831653245101</v>
      </c>
      <c r="BF250" s="26">
        <v>-75.412492838359398</v>
      </c>
      <c r="BG250" s="26">
        <v>-66.913170121153001</v>
      </c>
      <c r="BH250" s="26">
        <v>26.474367213216901</v>
      </c>
      <c r="BI250" s="26">
        <v>313.664127257296</v>
      </c>
      <c r="BJ250" s="26">
        <v>-55.865127812271403</v>
      </c>
      <c r="BK250" s="26">
        <v>-161.96036862970101</v>
      </c>
      <c r="BL250" s="26">
        <v>-234.04638109333001</v>
      </c>
      <c r="BM250" s="26" t="s">
        <v>409</v>
      </c>
      <c r="BN250" s="4" t="s">
        <v>409</v>
      </c>
      <c r="BO250" s="27">
        <v>232</v>
      </c>
      <c r="BP250" s="4" t="s">
        <v>253</v>
      </c>
      <c r="BQ250" s="26">
        <v>400.59031787562401</v>
      </c>
      <c r="BR250" s="26">
        <v>267.10437457220797</v>
      </c>
      <c r="BS250" s="28">
        <v>0.66677691060705802</v>
      </c>
      <c r="BT250" s="4">
        <v>218.18832287874801</v>
      </c>
      <c r="BU250" s="28">
        <v>0.54466699054491796</v>
      </c>
      <c r="BV250" s="4">
        <v>49.05</v>
      </c>
      <c r="BW250" s="26">
        <v>431.52443066947802</v>
      </c>
      <c r="BX250" s="26">
        <v>288.55060907961899</v>
      </c>
      <c r="BY250" s="28">
        <v>0.66867734147045799</v>
      </c>
      <c r="BZ250" s="4">
        <v>238.18620348171299</v>
      </c>
      <c r="CA250" s="28">
        <v>0.55196458544000504</v>
      </c>
      <c r="CB250" s="4">
        <v>50.2709677419355</v>
      </c>
      <c r="CC250" s="26">
        <v>432.97099270976997</v>
      </c>
      <c r="CD250" s="26">
        <v>238.45469596641601</v>
      </c>
      <c r="CE250" s="28">
        <v>0.55074058073506404</v>
      </c>
      <c r="CF250" s="4">
        <v>161.248701870075</v>
      </c>
      <c r="CG250" s="28">
        <v>0.37242379878820903</v>
      </c>
      <c r="CH250" s="4">
        <v>73.581075268817202</v>
      </c>
      <c r="CI250" s="26">
        <v>481.56237205519699</v>
      </c>
      <c r="CJ250" s="26">
        <v>271.05166195023702</v>
      </c>
      <c r="CK250" s="28">
        <v>0.56285888947978002</v>
      </c>
      <c r="CL250" s="4">
        <v>163.46854387865699</v>
      </c>
      <c r="CM250" s="28">
        <v>0.33945456157841303</v>
      </c>
      <c r="CN250" s="4">
        <v>102.40391705069101</v>
      </c>
      <c r="CO250" s="26">
        <v>626.45922176695694</v>
      </c>
      <c r="CP250" s="26">
        <v>362.724295825951</v>
      </c>
      <c r="CQ250" s="28">
        <v>0.57900703385428798</v>
      </c>
      <c r="CR250" s="4">
        <v>251.206388555958</v>
      </c>
      <c r="CS250" s="28">
        <v>0.40099399901468302</v>
      </c>
      <c r="CT250" s="4">
        <v>111.96129032258099</v>
      </c>
      <c r="CU250" s="26">
        <v>581.10393017407705</v>
      </c>
      <c r="CV250" s="26">
        <v>288.96374342119799</v>
      </c>
      <c r="CW250" s="28">
        <v>0.49726688878981601</v>
      </c>
      <c r="CX250" s="4">
        <v>154.268850484159</v>
      </c>
      <c r="CY250" s="28">
        <v>0.26547548979396202</v>
      </c>
      <c r="CZ250" s="4">
        <v>130.07193548387099</v>
      </c>
      <c r="DA250" s="26">
        <v>626.94369345626797</v>
      </c>
      <c r="DB250" s="26">
        <v>317.41687349803101</v>
      </c>
      <c r="DC250" s="28">
        <v>0.50629247380757403</v>
      </c>
      <c r="DD250" s="4">
        <v>179.706845000588</v>
      </c>
      <c r="DE250" s="28">
        <v>0.28663952899802703</v>
      </c>
      <c r="DF250" s="4">
        <v>133.063548387097</v>
      </c>
      <c r="DG250" s="26">
        <v>545.79408552889402</v>
      </c>
      <c r="DH250" s="26">
        <v>195.930774784699</v>
      </c>
      <c r="DI250" s="28">
        <v>0.35898295708872502</v>
      </c>
      <c r="DJ250" s="4">
        <v>74.930610841051006</v>
      </c>
      <c r="DK250" s="28">
        <v>0.137287326535319</v>
      </c>
      <c r="DL250" s="4">
        <v>123.52534562212</v>
      </c>
      <c r="DM250" s="26">
        <v>457.88912548966698</v>
      </c>
      <c r="DN250" s="26">
        <v>101.859471665066</v>
      </c>
      <c r="DO250" s="28">
        <v>0.22245444583585</v>
      </c>
      <c r="DP250" s="4">
        <v>-36.626675892474303</v>
      </c>
      <c r="DQ250" s="28">
        <v>-7.9990272433977799E-2</v>
      </c>
      <c r="DR250" s="4">
        <v>130.89462365591399</v>
      </c>
      <c r="DS250" s="26">
        <v>464.23952023842202</v>
      </c>
      <c r="DT250" s="26">
        <v>144.38574158167199</v>
      </c>
      <c r="DU250" s="28">
        <v>0.31101561863479299</v>
      </c>
      <c r="DV250" s="4">
        <v>5.4043415268163004</v>
      </c>
      <c r="DW250" s="28">
        <v>1.1641278459103999E-2</v>
      </c>
      <c r="DX250" s="4">
        <v>132.59784946236601</v>
      </c>
      <c r="DY250" s="26">
        <v>787.77353872864899</v>
      </c>
      <c r="DZ250" s="26">
        <v>456.46069676464299</v>
      </c>
      <c r="EA250" s="28">
        <v>0.579431364883496</v>
      </c>
      <c r="EB250" s="4">
        <v>305.94403675157002</v>
      </c>
      <c r="EC250" s="28">
        <v>0.388365465086982</v>
      </c>
      <c r="ED250" s="4">
        <v>147.11397849462401</v>
      </c>
      <c r="EE250" s="26">
        <v>752.43896707534395</v>
      </c>
      <c r="EF250" s="26">
        <v>432.17775270599498</v>
      </c>
      <c r="EG250" s="28">
        <v>0.57436918024837003</v>
      </c>
      <c r="EH250" s="4">
        <v>251.22242119936701</v>
      </c>
      <c r="EI250" s="28">
        <v>0.333877473379461</v>
      </c>
      <c r="EJ250" s="4">
        <v>150.66301843318001</v>
      </c>
      <c r="EK250" s="26">
        <v>592.59296303955898</v>
      </c>
      <c r="EL250" s="26">
        <v>292.929484294058</v>
      </c>
      <c r="EM250" s="28">
        <v>0.49431819573345798</v>
      </c>
      <c r="EN250" s="4">
        <v>135.62006668131301</v>
      </c>
      <c r="EO250" s="28">
        <v>0.228858719458435</v>
      </c>
      <c r="EP250" s="4">
        <v>165.10752688171999</v>
      </c>
      <c r="EQ250" s="26">
        <v>352.98464961315699</v>
      </c>
      <c r="ER250" s="26">
        <v>138.43620054723999</v>
      </c>
      <c r="ES250" s="28">
        <v>0.39218759427344801</v>
      </c>
      <c r="ET250" s="4">
        <v>-1.54278293576419</v>
      </c>
      <c r="EU250" s="28">
        <v>-4.3706799642844497E-3</v>
      </c>
      <c r="EV250" s="4">
        <v>133.20967741935499</v>
      </c>
      <c r="EW250" s="26">
        <v>324.57283811769997</v>
      </c>
      <c r="EX250" s="26">
        <v>211.79751976338301</v>
      </c>
      <c r="EY250" s="28">
        <v>0.65254234147152601</v>
      </c>
      <c r="EZ250" s="4">
        <v>132.741820486004</v>
      </c>
      <c r="FA250" s="28">
        <v>0.40897390322559202</v>
      </c>
      <c r="FB250" s="4">
        <v>78.390322580645204</v>
      </c>
      <c r="FC250" s="4">
        <v>832.11474854510197</v>
      </c>
      <c r="FD250" s="4">
        <v>555.65498365182702</v>
      </c>
      <c r="FE250" s="28">
        <v>0.66776245057950701</v>
      </c>
      <c r="FF250" s="4">
        <v>456.374526360461</v>
      </c>
      <c r="FG250" s="28">
        <v>0.54845143312073497</v>
      </c>
      <c r="FH250" s="4">
        <v>99.320967741935505</v>
      </c>
      <c r="FI250" s="4">
        <v>914.53336476496702</v>
      </c>
      <c r="FJ250" s="4">
        <v>509.50635791665297</v>
      </c>
      <c r="FK250" s="28">
        <v>0.55712167269872603</v>
      </c>
      <c r="FL250" s="4">
        <v>324.71724574873201</v>
      </c>
      <c r="FM250" s="28">
        <v>0.355063312350757</v>
      </c>
      <c r="FN250" s="4">
        <v>175.984992319508</v>
      </c>
      <c r="FO250" s="4">
        <v>1207.5631519410299</v>
      </c>
      <c r="FP250" s="4">
        <v>651.68803924714905</v>
      </c>
      <c r="FQ250" s="28">
        <v>0.53967201483386396</v>
      </c>
      <c r="FR250" s="4">
        <v>405.47523904011803</v>
      </c>
      <c r="FS250" s="28">
        <v>0.33577973821771401</v>
      </c>
      <c r="FT250" s="4">
        <v>242.03322580645201</v>
      </c>
      <c r="FU250" s="4">
        <v>1172.73777898516</v>
      </c>
      <c r="FV250" s="4">
        <v>513.34764828273001</v>
      </c>
      <c r="FW250" s="28">
        <v>0.43773438315167101</v>
      </c>
      <c r="FX250" s="4">
        <v>254.637455841639</v>
      </c>
      <c r="FY250" s="28">
        <v>0.21713076904710299</v>
      </c>
      <c r="FZ250" s="4">
        <v>256.58889400921697</v>
      </c>
      <c r="GA250" s="4">
        <v>922.12864572808905</v>
      </c>
      <c r="GB250" s="4">
        <v>390.82321508626399</v>
      </c>
      <c r="GC250" s="28">
        <v>0.42382721423612202</v>
      </c>
      <c r="GD250" s="4">
        <v>-31.222334365658</v>
      </c>
      <c r="GE250" s="28">
        <v>-3.3858978907444798E-2</v>
      </c>
      <c r="GF250" s="4">
        <v>263.49247311827997</v>
      </c>
      <c r="GG250" s="4">
        <v>1540.2125058039901</v>
      </c>
      <c r="GH250" s="4">
        <v>888.63844947063797</v>
      </c>
      <c r="GI250" s="28">
        <v>0.57695833926940399</v>
      </c>
      <c r="GJ250" s="4">
        <v>557.166457950937</v>
      </c>
      <c r="GK250" s="28">
        <v>0.36174648358675399</v>
      </c>
      <c r="GL250" s="4">
        <v>297.776996927803</v>
      </c>
      <c r="GM250" s="4">
        <v>945.57761265271597</v>
      </c>
      <c r="GN250" s="4">
        <v>431.36568484129799</v>
      </c>
      <c r="GO250" s="28">
        <v>0.45619278530838803</v>
      </c>
      <c r="GP250" s="4">
        <v>134.07728374554901</v>
      </c>
      <c r="GQ250" s="28">
        <v>0.14179405471477899</v>
      </c>
      <c r="GR250" s="4">
        <v>298.31720430107498</v>
      </c>
      <c r="GS250" s="4">
        <v>324.57283811769997</v>
      </c>
      <c r="GT250" s="4">
        <v>211.79751976338301</v>
      </c>
      <c r="GU250" s="28">
        <v>0.65254234147152601</v>
      </c>
      <c r="GV250" s="4">
        <v>132.741820486004</v>
      </c>
      <c r="GW250" s="28">
        <v>0.40897390322559202</v>
      </c>
      <c r="GX250" s="4">
        <v>78.390322580645204</v>
      </c>
    </row>
    <row r="251" spans="1:206" x14ac:dyDescent="0.25">
      <c r="A251" s="4" t="s">
        <v>220</v>
      </c>
      <c r="B251" s="4" t="s">
        <v>695</v>
      </c>
      <c r="C251" s="4" t="s">
        <v>696</v>
      </c>
      <c r="D251" s="25" t="s">
        <v>223</v>
      </c>
      <c r="F251" s="26">
        <v>603.23828699383</v>
      </c>
      <c r="G251" s="26">
        <v>897.47195365992002</v>
      </c>
      <c r="H251" s="26">
        <v>1158.2976035828999</v>
      </c>
      <c r="I251" s="26">
        <v>889.44529528774694</v>
      </c>
      <c r="J251" s="26">
        <v>544.00844622247598</v>
      </c>
      <c r="K251" s="26">
        <v>454.915822703407</v>
      </c>
      <c r="L251" s="26">
        <v>544.32817534326296</v>
      </c>
      <c r="M251" s="26">
        <v>559.999353849204</v>
      </c>
      <c r="N251" s="26">
        <v>514.71229565751401</v>
      </c>
      <c r="O251" s="26">
        <v>445.64362504136199</v>
      </c>
      <c r="P251" s="26">
        <v>513.79963829914902</v>
      </c>
      <c r="Q251" s="26">
        <v>555.61888134448304</v>
      </c>
      <c r="R251" s="26">
        <v>623.63293893930199</v>
      </c>
      <c r="S251" s="26">
        <v>620.17207136427999</v>
      </c>
      <c r="T251" s="26">
        <v>785.17426727921702</v>
      </c>
      <c r="U251" s="26">
        <v>711.12088153384002</v>
      </c>
      <c r="V251" s="26">
        <v>548.52524696178295</v>
      </c>
      <c r="W251" s="26">
        <v>498.59060312025798</v>
      </c>
      <c r="X251" s="26">
        <v>744.5440702505</v>
      </c>
      <c r="Y251" s="26">
        <v>739.19110942248506</v>
      </c>
      <c r="Z251" s="26">
        <v>757.52005367754202</v>
      </c>
      <c r="AA251" s="26">
        <v>759.872451557369</v>
      </c>
      <c r="AB251" s="26">
        <v>607.74422830928404</v>
      </c>
      <c r="AC251" s="26">
        <v>1500.7102406537499</v>
      </c>
      <c r="AD251" s="26">
        <v>2047.7428988706399</v>
      </c>
      <c r="AE251" s="26">
        <v>998.92426892588298</v>
      </c>
      <c r="AF251" s="26">
        <v>1104.3275291924699</v>
      </c>
      <c r="AG251" s="26">
        <v>960.35592069887696</v>
      </c>
      <c r="AH251" s="26">
        <v>1069.4185196436299</v>
      </c>
      <c r="AI251" s="26">
        <v>1243.80501030358</v>
      </c>
      <c r="AJ251" s="26">
        <v>1496.29514881306</v>
      </c>
      <c r="AK251" s="26">
        <v>1047.11585008204</v>
      </c>
      <c r="AL251" s="26">
        <v>1483.7351796729799</v>
      </c>
      <c r="AM251" s="26">
        <v>1517.39250523491</v>
      </c>
      <c r="AN251" s="26">
        <v>607.74422830928404</v>
      </c>
      <c r="AO251" s="26">
        <v>3548.4531395243898</v>
      </c>
      <c r="AP251" s="26">
        <v>2103.2517981183501</v>
      </c>
      <c r="AQ251" s="26">
        <v>2029.7744403425099</v>
      </c>
      <c r="AR251" s="26">
        <v>2740.10015911664</v>
      </c>
      <c r="AS251" s="26">
        <v>2530.8510297550301</v>
      </c>
      <c r="AT251" s="26">
        <v>2125.1367335441901</v>
      </c>
      <c r="AU251" s="26">
        <f t="shared" si="34"/>
        <v>-73.477357775840119</v>
      </c>
      <c r="AV251" s="26">
        <f t="shared" si="35"/>
        <v>710.32571877413011</v>
      </c>
      <c r="AW251" s="26">
        <f t="shared" si="36"/>
        <v>-209.2491293616099</v>
      </c>
      <c r="AX251" s="26">
        <v>15.671178505940899</v>
      </c>
      <c r="AY251" s="26">
        <v>-45.287058191689397</v>
      </c>
      <c r="AZ251" s="26">
        <v>-69.068670616152104</v>
      </c>
      <c r="BA251" s="26">
        <v>68.156013257786299</v>
      </c>
      <c r="BB251" s="26">
        <v>41.819243045334197</v>
      </c>
      <c r="BC251" s="26">
        <v>68.014057594819107</v>
      </c>
      <c r="BD251" s="26">
        <v>-3.4608675750222302</v>
      </c>
      <c r="BE251" s="26">
        <v>165.002195914938</v>
      </c>
      <c r="BF251" s="26">
        <v>-74.053385745377796</v>
      </c>
      <c r="BG251" s="26">
        <v>-162.59563457205701</v>
      </c>
      <c r="BH251" s="26">
        <v>-49.934643841525002</v>
      </c>
      <c r="BI251" s="26">
        <v>245.95346713024199</v>
      </c>
      <c r="BJ251" s="26">
        <v>-5.35296082801504</v>
      </c>
      <c r="BK251" s="26">
        <v>18.3289442550568</v>
      </c>
      <c r="BL251" s="26">
        <v>2.3523978798269201</v>
      </c>
      <c r="BM251" s="26" t="s">
        <v>409</v>
      </c>
      <c r="BN251" s="4" t="s">
        <v>409</v>
      </c>
      <c r="BO251" s="27">
        <v>233</v>
      </c>
      <c r="BP251" s="4" t="s">
        <v>253</v>
      </c>
      <c r="BQ251" s="26">
        <v>523.54111037824202</v>
      </c>
      <c r="BR251" s="26">
        <v>204.036188818906</v>
      </c>
      <c r="BS251" s="28">
        <v>0.38972333743093401</v>
      </c>
      <c r="BT251" s="4">
        <v>51.962450678202799</v>
      </c>
      <c r="BU251" s="28">
        <v>9.9251901423102196E-2</v>
      </c>
      <c r="BV251" s="4">
        <v>118.754301075269</v>
      </c>
      <c r="BW251" s="26">
        <v>480.53139333486598</v>
      </c>
      <c r="BX251" s="26">
        <v>178.705664689428</v>
      </c>
      <c r="BY251" s="28">
        <v>0.371891758099756</v>
      </c>
      <c r="BZ251" s="4">
        <v>48.4436383790825</v>
      </c>
      <c r="CA251" s="28">
        <v>0.100812640029376</v>
      </c>
      <c r="CB251" s="4">
        <v>107.883602150538</v>
      </c>
      <c r="CC251" s="26">
        <v>564.57268832579098</v>
      </c>
      <c r="CD251" s="26">
        <v>286.43861585878699</v>
      </c>
      <c r="CE251" s="28">
        <v>0.50735471584394998</v>
      </c>
      <c r="CF251" s="4">
        <v>218.973663407701</v>
      </c>
      <c r="CG251" s="28">
        <v>0.38785734403315802</v>
      </c>
      <c r="CH251" s="4">
        <v>104.234139784946</v>
      </c>
      <c r="CI251" s="26">
        <v>614.55059013695802</v>
      </c>
      <c r="CJ251" s="26">
        <v>290.34778770167298</v>
      </c>
      <c r="CK251" s="28">
        <v>0.47245546967413399</v>
      </c>
      <c r="CL251" s="4">
        <v>168.77300714513001</v>
      </c>
      <c r="CM251" s="28">
        <v>0.27462833793311803</v>
      </c>
      <c r="CN251" s="4">
        <v>120.691244239631</v>
      </c>
      <c r="CO251" s="26">
        <v>694.23647304764597</v>
      </c>
      <c r="CP251" s="26">
        <v>300.467328125579</v>
      </c>
      <c r="CQ251" s="28">
        <v>0.43280256769937497</v>
      </c>
      <c r="CR251" s="4">
        <v>174.284955055598</v>
      </c>
      <c r="CS251" s="28">
        <v>0.25104551809342401</v>
      </c>
      <c r="CT251" s="4">
        <v>130.11317204301099</v>
      </c>
      <c r="CU251" s="26">
        <v>670.22456307824302</v>
      </c>
      <c r="CV251" s="26">
        <v>242.60490849336199</v>
      </c>
      <c r="CW251" s="28">
        <v>0.36197555544534699</v>
      </c>
      <c r="CX251" s="4">
        <v>110.735502551648</v>
      </c>
      <c r="CY251" s="28">
        <v>0.16522149239511</v>
      </c>
      <c r="CZ251" s="4">
        <v>130.489247311828</v>
      </c>
      <c r="DA251" s="26">
        <v>822.41404320241099</v>
      </c>
      <c r="DB251" s="26">
        <v>376.211573406627</v>
      </c>
      <c r="DC251" s="28">
        <v>0.457447895638663</v>
      </c>
      <c r="DD251" s="4">
        <v>247.856394073583</v>
      </c>
      <c r="DE251" s="28">
        <v>0.30137665586114099</v>
      </c>
      <c r="DF251" s="4">
        <v>135.436559139785</v>
      </c>
      <c r="DG251" s="26">
        <v>731.55825400759295</v>
      </c>
      <c r="DH251" s="26">
        <v>340.86973099458902</v>
      </c>
      <c r="DI251" s="28">
        <v>0.46595022218292198</v>
      </c>
      <c r="DJ251" s="4">
        <v>226.08915840504599</v>
      </c>
      <c r="DK251" s="28">
        <v>0.30905147630621799</v>
      </c>
      <c r="DL251" s="4">
        <v>126.77534562212</v>
      </c>
      <c r="DM251" s="26">
        <v>534.40427935954199</v>
      </c>
      <c r="DN251" s="26">
        <v>160.03398177234001</v>
      </c>
      <c r="DO251" s="28">
        <v>0.29946238822064303</v>
      </c>
      <c r="DP251" s="4">
        <v>25.497296236691199</v>
      </c>
      <c r="DQ251" s="28">
        <v>4.7711624366572197E-2</v>
      </c>
      <c r="DR251" s="4">
        <v>134.41827956989201</v>
      </c>
      <c r="DS251" s="26">
        <v>457.134163253655</v>
      </c>
      <c r="DT251" s="26">
        <v>125.185497683699</v>
      </c>
      <c r="DU251" s="28">
        <v>0.27384848420142299</v>
      </c>
      <c r="DV251" s="4">
        <v>-10.3990572628355</v>
      </c>
      <c r="DW251" s="28">
        <v>-2.2748370388290799E-2</v>
      </c>
      <c r="DX251" s="4">
        <v>119.930107526882</v>
      </c>
      <c r="DY251" s="26">
        <v>702.34483034565994</v>
      </c>
      <c r="DZ251" s="26">
        <v>359.01173872465301</v>
      </c>
      <c r="EA251" s="28">
        <v>0.51116164484041904</v>
      </c>
      <c r="EB251" s="4">
        <v>239.28609020800999</v>
      </c>
      <c r="EC251" s="28">
        <v>0.34069602262217102</v>
      </c>
      <c r="ED251" s="4">
        <v>118.88677419354801</v>
      </c>
      <c r="EE251" s="26">
        <v>732.35017886902006</v>
      </c>
      <c r="EF251" s="26">
        <v>299.11802458072702</v>
      </c>
      <c r="EG251" s="28">
        <v>0.40843579098001898</v>
      </c>
      <c r="EH251" s="4">
        <v>154.82101074342199</v>
      </c>
      <c r="EI251" s="28">
        <v>0.211402980719571</v>
      </c>
      <c r="EJ251" s="4">
        <v>123.441013824885</v>
      </c>
      <c r="EK251" s="26">
        <v>758.71074664529704</v>
      </c>
      <c r="EL251" s="26">
        <v>395.20311418297399</v>
      </c>
      <c r="EM251" s="28">
        <v>0.52088772424853302</v>
      </c>
      <c r="EN251" s="4">
        <v>291.99726983405498</v>
      </c>
      <c r="EO251" s="28">
        <v>0.384859804774276</v>
      </c>
      <c r="EP251" s="4">
        <v>135.027956989247</v>
      </c>
      <c r="EQ251" s="26">
        <v>758.73703453525695</v>
      </c>
      <c r="ER251" s="26">
        <v>429.26922360449601</v>
      </c>
      <c r="ES251" s="28">
        <v>0.56576811736550203</v>
      </c>
      <c r="ET251" s="4">
        <v>288.23265393019602</v>
      </c>
      <c r="EU251" s="28">
        <v>0.37988478327902497</v>
      </c>
      <c r="EV251" s="4">
        <v>143.60080645161301</v>
      </c>
      <c r="EW251" s="26">
        <v>598.67482022477702</v>
      </c>
      <c r="EX251" s="26">
        <v>379.788966892975</v>
      </c>
      <c r="EY251" s="28">
        <v>0.63438273009441204</v>
      </c>
      <c r="EZ251" s="4">
        <v>291.293027032829</v>
      </c>
      <c r="FA251" s="28">
        <v>0.48656301750499698</v>
      </c>
      <c r="FB251" s="4">
        <v>86.788172043010803</v>
      </c>
      <c r="FC251" s="4">
        <v>1004.07250371311</v>
      </c>
      <c r="FD251" s="4">
        <v>382.74185350833397</v>
      </c>
      <c r="FE251" s="28">
        <v>0.38118945802512899</v>
      </c>
      <c r="FF251" s="4">
        <v>100.406089057285</v>
      </c>
      <c r="FG251" s="28">
        <v>9.9998843396247497E-2</v>
      </c>
      <c r="FH251" s="4">
        <v>226.63790322580601</v>
      </c>
      <c r="FI251" s="4">
        <v>1179.12327846275</v>
      </c>
      <c r="FJ251" s="4">
        <v>576.78640356045901</v>
      </c>
      <c r="FK251" s="28">
        <v>0.489165479213021</v>
      </c>
      <c r="FL251" s="4">
        <v>387.74667055283101</v>
      </c>
      <c r="FM251" s="28">
        <v>0.32884319870127998</v>
      </c>
      <c r="FN251" s="4">
        <v>224.92538402457799</v>
      </c>
      <c r="FO251" s="4">
        <v>1364.4610361258899</v>
      </c>
      <c r="FP251" s="4">
        <v>543.07223661894204</v>
      </c>
      <c r="FQ251" s="28">
        <v>0.39801227168852299</v>
      </c>
      <c r="FR251" s="4">
        <v>285.02045760724599</v>
      </c>
      <c r="FS251" s="28">
        <v>0.208888674766781</v>
      </c>
      <c r="FT251" s="4">
        <v>260.60241935483901</v>
      </c>
      <c r="FU251" s="4">
        <v>1553.9722972100001</v>
      </c>
      <c r="FV251" s="4">
        <v>717.08130440121602</v>
      </c>
      <c r="FW251" s="28">
        <v>0.46145050699337498</v>
      </c>
      <c r="FX251" s="4">
        <v>473.945552478629</v>
      </c>
      <c r="FY251" s="28">
        <v>0.30498970498351102</v>
      </c>
      <c r="FZ251" s="4">
        <v>262.21190476190498</v>
      </c>
      <c r="GA251" s="4">
        <v>991.53844261319603</v>
      </c>
      <c r="GB251" s="4">
        <v>402.638890265702</v>
      </c>
      <c r="GC251" s="28">
        <v>0.40607491647479499</v>
      </c>
      <c r="GD251" s="4">
        <v>15.098238973855601</v>
      </c>
      <c r="GE251" s="28">
        <v>1.52270838174103E-2</v>
      </c>
      <c r="GF251" s="4">
        <v>254.34838709677399</v>
      </c>
      <c r="GG251" s="4">
        <v>1434.6950092146801</v>
      </c>
      <c r="GH251" s="4">
        <v>658.12976330537902</v>
      </c>
      <c r="GI251" s="28">
        <v>0.45872450874811699</v>
      </c>
      <c r="GJ251" s="4">
        <v>394.10710095143202</v>
      </c>
      <c r="GK251" s="28">
        <v>0.27469747815402101</v>
      </c>
      <c r="GL251" s="4">
        <v>242.32778801843301</v>
      </c>
      <c r="GM251" s="4">
        <v>1517.44778118055</v>
      </c>
      <c r="GN251" s="4">
        <v>824.47233778747</v>
      </c>
      <c r="GO251" s="28">
        <v>0.54332830955543099</v>
      </c>
      <c r="GP251" s="4">
        <v>580.229923764251</v>
      </c>
      <c r="GQ251" s="28">
        <v>0.38237225093362998</v>
      </c>
      <c r="GR251" s="4">
        <v>278.62876344085998</v>
      </c>
      <c r="GS251" s="4">
        <v>598.67482022477702</v>
      </c>
      <c r="GT251" s="4">
        <v>379.788966892975</v>
      </c>
      <c r="GU251" s="28">
        <v>0.63438273009441204</v>
      </c>
      <c r="GV251" s="4">
        <v>291.293027032829</v>
      </c>
      <c r="GW251" s="28">
        <v>0.48656301750499698</v>
      </c>
      <c r="GX251" s="4">
        <v>86.788172043010803</v>
      </c>
    </row>
    <row r="252" spans="1:206" x14ac:dyDescent="0.25">
      <c r="A252" s="4" t="s">
        <v>220</v>
      </c>
      <c r="B252" s="4" t="s">
        <v>697</v>
      </c>
      <c r="C252" s="4" t="s">
        <v>698</v>
      </c>
      <c r="D252" s="25" t="s">
        <v>237</v>
      </c>
      <c r="T252" s="26">
        <v>22.936502324963499</v>
      </c>
      <c r="U252" s="26">
        <v>528.12594863255197</v>
      </c>
      <c r="V252" s="26">
        <v>622.53238089604201</v>
      </c>
      <c r="W252" s="26">
        <v>678.60755679949</v>
      </c>
      <c r="X252" s="26">
        <v>687.61949730031404</v>
      </c>
      <c r="Y252" s="26">
        <v>518.36790884951597</v>
      </c>
      <c r="Z252" s="26">
        <v>408.61168573438198</v>
      </c>
      <c r="AA252" s="26">
        <v>379.93036372025398</v>
      </c>
      <c r="AB252" s="26">
        <v>118.796000240298</v>
      </c>
      <c r="AC252" s="26">
        <v>0</v>
      </c>
      <c r="AD252" s="26">
        <v>0</v>
      </c>
      <c r="AE252" s="26">
        <v>0</v>
      </c>
      <c r="AF252" s="26">
        <v>0</v>
      </c>
      <c r="AG252" s="26">
        <v>0</v>
      </c>
      <c r="AH252" s="26">
        <v>0</v>
      </c>
      <c r="AI252" s="26">
        <v>0</v>
      </c>
      <c r="AJ252" s="26">
        <v>551.06245095751501</v>
      </c>
      <c r="AK252" s="26">
        <v>1301.1399376955301</v>
      </c>
      <c r="AL252" s="26">
        <v>1205.9874061498299</v>
      </c>
      <c r="AM252" s="26">
        <v>788.54204945463596</v>
      </c>
      <c r="AN252" s="26">
        <v>118.796000240298</v>
      </c>
      <c r="AR252" s="26">
        <v>551.06245095751501</v>
      </c>
      <c r="AS252" s="26">
        <v>2507.12734384536</v>
      </c>
      <c r="AT252" s="26">
        <v>907.33804969493406</v>
      </c>
      <c r="AU252" s="26">
        <f t="shared" si="34"/>
        <v>0</v>
      </c>
      <c r="AV252" s="26">
        <f t="shared" si="35"/>
        <v>551.06245095751501</v>
      </c>
      <c r="AW252" s="26">
        <f t="shared" si="36"/>
        <v>1956.064892887845</v>
      </c>
      <c r="AX252" s="26">
        <v>0</v>
      </c>
      <c r="AY252" s="26">
        <v>0</v>
      </c>
      <c r="AZ252" s="26">
        <v>0</v>
      </c>
      <c r="BA252" s="26">
        <v>0</v>
      </c>
      <c r="BB252" s="26">
        <v>0</v>
      </c>
      <c r="BC252" s="26">
        <v>0</v>
      </c>
      <c r="BD252" s="26">
        <v>0</v>
      </c>
      <c r="BE252" s="26">
        <v>22.936502324963499</v>
      </c>
      <c r="BF252" s="26">
        <v>505.18944630758801</v>
      </c>
      <c r="BG252" s="26">
        <v>94.406432263490601</v>
      </c>
      <c r="BH252" s="26">
        <v>56.075175903447203</v>
      </c>
      <c r="BI252" s="26">
        <v>9.0119405008241493</v>
      </c>
      <c r="BJ252" s="26">
        <v>-169.25158845079699</v>
      </c>
      <c r="BK252" s="26">
        <v>-109.75622311513401</v>
      </c>
      <c r="BL252" s="26">
        <v>-28.6813220141286</v>
      </c>
      <c r="BM252" s="26" t="s">
        <v>409</v>
      </c>
      <c r="BN252" s="4" t="s">
        <v>409</v>
      </c>
      <c r="BO252" s="27">
        <v>234</v>
      </c>
      <c r="BP252" s="4" t="s">
        <v>253</v>
      </c>
      <c r="DA252" s="26">
        <v>22.936502324963499</v>
      </c>
      <c r="DB252" s="26">
        <v>12.262351800186</v>
      </c>
      <c r="DC252" s="28">
        <v>0.53462169717306796</v>
      </c>
      <c r="DD252" s="4">
        <v>10.763815630852299</v>
      </c>
      <c r="DE252" s="28">
        <v>0.46928757830426898</v>
      </c>
      <c r="DF252" s="4">
        <v>1.1612903225806499</v>
      </c>
      <c r="DG252" s="26">
        <v>528.12594863255197</v>
      </c>
      <c r="DH252" s="26">
        <v>243.725531104661</v>
      </c>
      <c r="DI252" s="28">
        <v>0.46149130095903501</v>
      </c>
      <c r="DJ252" s="4">
        <v>175.91432565717099</v>
      </c>
      <c r="DK252" s="28">
        <v>0.33309161595383902</v>
      </c>
      <c r="DL252" s="4">
        <v>45.097926267281103</v>
      </c>
      <c r="DM252" s="26">
        <v>622.53238089604201</v>
      </c>
      <c r="DN252" s="26">
        <v>327.75366958164102</v>
      </c>
      <c r="DO252" s="28">
        <v>0.52648453259553896</v>
      </c>
      <c r="DP252" s="4">
        <v>237.508000382022</v>
      </c>
      <c r="DQ252" s="28">
        <v>0.38151911076523398</v>
      </c>
      <c r="DR252" s="4">
        <v>56.7</v>
      </c>
      <c r="DS252" s="26">
        <v>678.60755679949</v>
      </c>
      <c r="DT252" s="26">
        <v>372.25804129293198</v>
      </c>
      <c r="DU252" s="28">
        <v>0.54856159139843597</v>
      </c>
      <c r="DV252" s="4">
        <v>292.28906452456903</v>
      </c>
      <c r="DW252" s="28">
        <v>0.43071884713911601</v>
      </c>
      <c r="DX252" s="4">
        <v>61.275268817204299</v>
      </c>
      <c r="DY252" s="26">
        <v>687.61949730031404</v>
      </c>
      <c r="DZ252" s="26">
        <v>408.79715003070498</v>
      </c>
      <c r="EA252" s="28">
        <v>0.59451070197354305</v>
      </c>
      <c r="EB252" s="4">
        <v>335.51100144442501</v>
      </c>
      <c r="EC252" s="28">
        <v>0.48793119270423002</v>
      </c>
      <c r="ED252" s="4">
        <v>61.202150537634402</v>
      </c>
      <c r="EE252" s="26">
        <v>518.36790884951597</v>
      </c>
      <c r="EF252" s="26">
        <v>350.27530858331301</v>
      </c>
      <c r="EG252" s="28">
        <v>0.67572722501422999</v>
      </c>
      <c r="EH252" s="4">
        <v>294.73871262356198</v>
      </c>
      <c r="EI252" s="28">
        <v>0.56858981351240401</v>
      </c>
      <c r="EJ252" s="4">
        <v>48.903225806451601</v>
      </c>
      <c r="EK252" s="26">
        <v>408.61168573438198</v>
      </c>
      <c r="EL252" s="26">
        <v>278.74970863802201</v>
      </c>
      <c r="EM252" s="28">
        <v>0.68218731468003801</v>
      </c>
      <c r="EN252" s="4">
        <v>238.39982102444301</v>
      </c>
      <c r="EO252" s="28">
        <v>0.58343857835582003</v>
      </c>
      <c r="EP252" s="4">
        <v>44.156989247311799</v>
      </c>
      <c r="EQ252" s="26">
        <v>379.93036372025398</v>
      </c>
      <c r="ER252" s="26">
        <v>251.35582079154599</v>
      </c>
      <c r="ES252" s="28">
        <v>0.66158392377562503</v>
      </c>
      <c r="ET252" s="4">
        <v>208.443981288933</v>
      </c>
      <c r="EU252" s="28">
        <v>0.548637332504469</v>
      </c>
      <c r="EV252" s="4">
        <v>44.577419354838703</v>
      </c>
      <c r="EW252" s="26">
        <v>118.796000240298</v>
      </c>
      <c r="EX252" s="26">
        <v>76.270895832402601</v>
      </c>
      <c r="EY252" s="28">
        <v>0.64203252363819896</v>
      </c>
      <c r="EZ252" s="4">
        <v>60.567257727364201</v>
      </c>
      <c r="FA252" s="28">
        <v>0.50984256713062803</v>
      </c>
      <c r="FB252" s="4">
        <v>15</v>
      </c>
      <c r="FC252" s="4">
        <v>0</v>
      </c>
      <c r="FD252" s="4">
        <v>0</v>
      </c>
      <c r="FF252" s="4">
        <v>0</v>
      </c>
      <c r="FH252" s="4">
        <v>0</v>
      </c>
      <c r="FI252" s="4">
        <v>0</v>
      </c>
      <c r="FJ252" s="4">
        <v>0</v>
      </c>
      <c r="FL252" s="4">
        <v>0</v>
      </c>
      <c r="FN252" s="4">
        <v>0</v>
      </c>
      <c r="FO252" s="4">
        <v>0</v>
      </c>
      <c r="FP252" s="4">
        <v>0</v>
      </c>
      <c r="FR252" s="4">
        <v>0</v>
      </c>
      <c r="FT252" s="4">
        <v>0</v>
      </c>
      <c r="FU252" s="4">
        <v>551.06245095751501</v>
      </c>
      <c r="FV252" s="4">
        <v>255.987882904847</v>
      </c>
      <c r="FW252" s="28">
        <v>0.46453515832923697</v>
      </c>
      <c r="FX252" s="4">
        <v>186.678141288023</v>
      </c>
      <c r="FY252" s="28">
        <v>0.33876040903105398</v>
      </c>
      <c r="FZ252" s="4">
        <v>46.259216589861801</v>
      </c>
      <c r="GA252" s="4">
        <v>1301.1399376955301</v>
      </c>
      <c r="GB252" s="4">
        <v>327.75366958164102</v>
      </c>
      <c r="GC252" s="28">
        <v>0.25189732486586403</v>
      </c>
      <c r="GD252" s="4">
        <v>529.797064906591</v>
      </c>
      <c r="GE252" s="28">
        <v>0.40717915848845698</v>
      </c>
      <c r="GF252" s="4">
        <v>117.975268817204</v>
      </c>
      <c r="GG252" s="4">
        <v>1205.9874061498299</v>
      </c>
      <c r="GH252" s="4">
        <v>759.07245861401702</v>
      </c>
      <c r="GI252" s="28">
        <v>0.629419888419391</v>
      </c>
      <c r="GJ252" s="4">
        <v>630.24971406798704</v>
      </c>
      <c r="GK252" s="28">
        <v>0.52260057680045602</v>
      </c>
      <c r="GL252" s="4">
        <v>110.105376344086</v>
      </c>
      <c r="GM252" s="4">
        <v>788.54204945463596</v>
      </c>
      <c r="GN252" s="4">
        <v>530.10552942956804</v>
      </c>
      <c r="GO252" s="28">
        <v>0.67226031864273395</v>
      </c>
      <c r="GP252" s="4">
        <v>446.84380231337599</v>
      </c>
      <c r="GQ252" s="28">
        <v>0.566670861271657</v>
      </c>
      <c r="GR252" s="4">
        <v>88.734408602150495</v>
      </c>
      <c r="GS252" s="4">
        <v>118.796000240298</v>
      </c>
      <c r="GT252" s="4">
        <v>76.270895832402601</v>
      </c>
      <c r="GU252" s="28">
        <v>0.64203252363819896</v>
      </c>
      <c r="GV252" s="4">
        <v>60.567257727364201</v>
      </c>
      <c r="GW252" s="28">
        <v>0.50984256713062803</v>
      </c>
      <c r="GX252" s="4">
        <v>15</v>
      </c>
    </row>
    <row r="253" spans="1:206" x14ac:dyDescent="0.25">
      <c r="A253" s="4" t="s">
        <v>220</v>
      </c>
      <c r="B253" s="4" t="s">
        <v>699</v>
      </c>
      <c r="C253" s="4" t="s">
        <v>700</v>
      </c>
      <c r="D253" s="25" t="s">
        <v>538</v>
      </c>
      <c r="F253" s="26">
        <v>400.24897891459602</v>
      </c>
      <c r="G253" s="26">
        <v>427.78582109369199</v>
      </c>
      <c r="H253" s="26">
        <v>413.40618970952198</v>
      </c>
      <c r="I253" s="26">
        <v>424.99249300511298</v>
      </c>
      <c r="J253" s="26">
        <v>1075.25318226081</v>
      </c>
      <c r="K253" s="26">
        <v>1332.5717183679801</v>
      </c>
      <c r="L253" s="26">
        <v>1247.8386215107901</v>
      </c>
      <c r="M253" s="26">
        <v>1104.96032551749</v>
      </c>
      <c r="N253" s="26">
        <v>1001.20876314076</v>
      </c>
      <c r="O253" s="26">
        <v>804.37091787037605</v>
      </c>
      <c r="P253" s="26">
        <v>748.88827331412006</v>
      </c>
      <c r="Q253" s="26">
        <v>736.59239920260904</v>
      </c>
      <c r="R253" s="26">
        <v>765.79222101123605</v>
      </c>
      <c r="S253" s="26">
        <v>717.23845937447697</v>
      </c>
      <c r="T253" s="26">
        <v>691.35594778312702</v>
      </c>
      <c r="U253" s="26">
        <v>660.42470013550906</v>
      </c>
      <c r="V253" s="26">
        <v>635.58526518582403</v>
      </c>
      <c r="W253" s="26">
        <v>631.255612317545</v>
      </c>
      <c r="X253" s="26">
        <v>651.57210315615703</v>
      </c>
      <c r="Y253" s="26">
        <v>573.17108644167399</v>
      </c>
      <c r="Z253" s="26">
        <v>555.17079498321698</v>
      </c>
      <c r="AA253" s="26">
        <v>578.44420303502295</v>
      </c>
      <c r="AB253" s="26">
        <v>389.49812176538899</v>
      </c>
      <c r="AC253" s="26">
        <v>828.03480000828699</v>
      </c>
      <c r="AD253" s="26">
        <v>838.39868271463399</v>
      </c>
      <c r="AE253" s="26">
        <v>2407.8249006287801</v>
      </c>
      <c r="AF253" s="26">
        <v>2352.7989470282801</v>
      </c>
      <c r="AG253" s="26">
        <v>1805.5796810111301</v>
      </c>
      <c r="AH253" s="26">
        <v>1485.48067251673</v>
      </c>
      <c r="AI253" s="26">
        <v>1483.03068038571</v>
      </c>
      <c r="AJ253" s="26">
        <v>1351.7806479186399</v>
      </c>
      <c r="AK253" s="26">
        <v>1266.8408775033699</v>
      </c>
      <c r="AL253" s="26">
        <v>1224.74318959783</v>
      </c>
      <c r="AM253" s="26">
        <v>1133.6149980182399</v>
      </c>
      <c r="AN253" s="26">
        <v>389.49812176538899</v>
      </c>
      <c r="AO253" s="26">
        <v>1666.43348272292</v>
      </c>
      <c r="AP253" s="26">
        <v>4760.6238476570697</v>
      </c>
      <c r="AQ253" s="26">
        <v>3291.0603535278601</v>
      </c>
      <c r="AR253" s="26">
        <v>2834.8113283043499</v>
      </c>
      <c r="AS253" s="26">
        <v>2491.5840671012002</v>
      </c>
      <c r="AT253" s="26">
        <v>1523.1131197836301</v>
      </c>
      <c r="AU253" s="26">
        <f t="shared" si="34"/>
        <v>-1469.5634941292096</v>
      </c>
      <c r="AV253" s="26">
        <f t="shared" si="35"/>
        <v>-456.24902522351022</v>
      </c>
      <c r="AW253" s="26">
        <f t="shared" si="36"/>
        <v>-343.22726120314974</v>
      </c>
      <c r="AX253" s="26">
        <v>-142.87829599330701</v>
      </c>
      <c r="AY253" s="26">
        <v>-103.751562376731</v>
      </c>
      <c r="AZ253" s="26">
        <v>-196.837845270381</v>
      </c>
      <c r="BA253" s="26">
        <v>-55.482644556255899</v>
      </c>
      <c r="BB253" s="26">
        <v>-12.2958741115105</v>
      </c>
      <c r="BC253" s="26">
        <v>29.199821808626101</v>
      </c>
      <c r="BD253" s="26">
        <v>-48.5537616367588</v>
      </c>
      <c r="BE253" s="26">
        <v>-25.882511591349999</v>
      </c>
      <c r="BF253" s="26">
        <v>-30.9312476476181</v>
      </c>
      <c r="BG253" s="26">
        <v>-24.839434949684399</v>
      </c>
      <c r="BH253" s="26">
        <v>-4.3296528682788198</v>
      </c>
      <c r="BI253" s="26">
        <v>20.316490838611099</v>
      </c>
      <c r="BJ253" s="26">
        <v>-78.401016714482097</v>
      </c>
      <c r="BK253" s="26">
        <v>-18.000291458456999</v>
      </c>
      <c r="BL253" s="26">
        <v>23.273408051805401</v>
      </c>
      <c r="BM253" s="26" t="s">
        <v>409</v>
      </c>
      <c r="BN253" s="4" t="s">
        <v>342</v>
      </c>
      <c r="BO253" s="27">
        <v>235</v>
      </c>
      <c r="BP253" s="4" t="s">
        <v>253</v>
      </c>
      <c r="BQ253" s="26">
        <v>1001.20876314076</v>
      </c>
      <c r="BR253" s="26">
        <v>589.39290415592905</v>
      </c>
      <c r="BS253" s="28">
        <v>0.58868132786515404</v>
      </c>
      <c r="BT253" s="4">
        <v>405.14654332855099</v>
      </c>
      <c r="BU253" s="28">
        <v>0.40465740836868103</v>
      </c>
      <c r="BV253" s="4">
        <v>104.14645161290299</v>
      </c>
      <c r="BW253" s="26">
        <v>804.37091787037605</v>
      </c>
      <c r="BX253" s="26">
        <v>461.99131790633197</v>
      </c>
      <c r="BY253" s="28">
        <v>0.57435109554866004</v>
      </c>
      <c r="BZ253" s="4">
        <v>304.17982945638101</v>
      </c>
      <c r="CA253" s="28">
        <v>0.37815866125756598</v>
      </c>
      <c r="CB253" s="4">
        <v>84.351612903225799</v>
      </c>
      <c r="CC253" s="26">
        <v>748.88827331412006</v>
      </c>
      <c r="CD253" s="26">
        <v>441.20755081834801</v>
      </c>
      <c r="CE253" s="28">
        <v>0.58915003284246203</v>
      </c>
      <c r="CF253" s="4">
        <v>306.42984775999003</v>
      </c>
      <c r="CG253" s="28">
        <v>0.40917965827388397</v>
      </c>
      <c r="CH253" s="4">
        <v>76.0602150537634</v>
      </c>
      <c r="CI253" s="26">
        <v>736.59239920260904</v>
      </c>
      <c r="CJ253" s="26">
        <v>432.62890938309602</v>
      </c>
      <c r="CK253" s="28">
        <v>0.58733827534934402</v>
      </c>
      <c r="CL253" s="4">
        <v>312.44835523790903</v>
      </c>
      <c r="CM253" s="28">
        <v>0.42418080281054499</v>
      </c>
      <c r="CN253" s="4">
        <v>74.096716589861799</v>
      </c>
      <c r="CO253" s="26">
        <v>765.79222101123605</v>
      </c>
      <c r="CP253" s="26">
        <v>455.59778214971999</v>
      </c>
      <c r="CQ253" s="28">
        <v>0.594936550214756</v>
      </c>
      <c r="CR253" s="4">
        <v>344.035926782601</v>
      </c>
      <c r="CS253" s="28">
        <v>0.44925492495640501</v>
      </c>
      <c r="CT253" s="4">
        <v>74.080645161290306</v>
      </c>
      <c r="CU253" s="26">
        <v>717.23845937447697</v>
      </c>
      <c r="CV253" s="26">
        <v>425.26423093126198</v>
      </c>
      <c r="CW253" s="28">
        <v>0.59291888962862704</v>
      </c>
      <c r="CX253" s="4">
        <v>314.26912439352799</v>
      </c>
      <c r="CY253" s="28">
        <v>0.43816546684851698</v>
      </c>
      <c r="CZ253" s="4">
        <v>73.993548387096794</v>
      </c>
      <c r="DA253" s="26">
        <v>691.35594778312702</v>
      </c>
      <c r="DB253" s="26">
        <v>418.970213280032</v>
      </c>
      <c r="DC253" s="28">
        <v>0.606012307586974</v>
      </c>
      <c r="DD253" s="4">
        <v>324.62574784122103</v>
      </c>
      <c r="DE253" s="28">
        <v>0.46954936727188501</v>
      </c>
      <c r="DF253" s="4">
        <v>66.230107526881696</v>
      </c>
      <c r="DG253" s="26">
        <v>660.42470013550906</v>
      </c>
      <c r="DH253" s="26">
        <v>394.01761263891802</v>
      </c>
      <c r="DI253" s="28">
        <v>0.59661247157786801</v>
      </c>
      <c r="DJ253" s="4">
        <v>305.79508008621002</v>
      </c>
      <c r="DK253" s="28">
        <v>0.46302792736774701</v>
      </c>
      <c r="DL253" s="4">
        <v>65.205069124424</v>
      </c>
      <c r="DM253" s="26">
        <v>635.63572336133495</v>
      </c>
      <c r="DN253" s="26">
        <v>399.04101400681901</v>
      </c>
      <c r="DO253" s="28">
        <v>0.62778254799247502</v>
      </c>
      <c r="DP253" s="4">
        <v>306.70865997662401</v>
      </c>
      <c r="DQ253" s="28">
        <v>0.48252269138478099</v>
      </c>
      <c r="DR253" s="4">
        <v>64.5</v>
      </c>
      <c r="DS253" s="26">
        <v>631.26301623331904</v>
      </c>
      <c r="DT253" s="26">
        <v>385.78017617244097</v>
      </c>
      <c r="DU253" s="28">
        <v>0.61112431150228197</v>
      </c>
      <c r="DV253" s="4">
        <v>318.46808487431298</v>
      </c>
      <c r="DW253" s="28">
        <v>0.50449349428797297</v>
      </c>
      <c r="DX253" s="4">
        <v>61.121505376344103</v>
      </c>
      <c r="DY253" s="26">
        <v>651.56820344407504</v>
      </c>
      <c r="DZ253" s="26">
        <v>389.207176069365</v>
      </c>
      <c r="EA253" s="28">
        <v>0.59733911816458296</v>
      </c>
      <c r="EB253" s="4">
        <v>308.46775039714498</v>
      </c>
      <c r="EC253" s="28">
        <v>0.47342357832478299</v>
      </c>
      <c r="ED253" s="4">
        <v>62.106236559139802</v>
      </c>
      <c r="EE253" s="26">
        <v>573.16807853630996</v>
      </c>
      <c r="EF253" s="26">
        <v>328.66615257415202</v>
      </c>
      <c r="EG253" s="28">
        <v>0.57342019711471304</v>
      </c>
      <c r="EH253" s="4">
        <v>244.39679068077299</v>
      </c>
      <c r="EI253" s="28">
        <v>0.42639637452400603</v>
      </c>
      <c r="EJ253" s="4">
        <v>63.548387096774199</v>
      </c>
      <c r="EK253" s="26">
        <v>555.17074326633804</v>
      </c>
      <c r="EL253" s="26">
        <v>348.76939037308301</v>
      </c>
      <c r="EM253" s="28">
        <v>0.62822004690143296</v>
      </c>
      <c r="EN253" s="4">
        <v>264.26881010550602</v>
      </c>
      <c r="EO253" s="28">
        <v>0.47601357476203598</v>
      </c>
      <c r="EP253" s="4">
        <v>62.406451612903197</v>
      </c>
      <c r="EQ253" s="26">
        <v>578.44420416089702</v>
      </c>
      <c r="ER253" s="26">
        <v>354.66088342998597</v>
      </c>
      <c r="ES253" s="28">
        <v>0.61312894291068898</v>
      </c>
      <c r="ET253" s="4">
        <v>270.400034177642</v>
      </c>
      <c r="EU253" s="28">
        <v>0.46746087562566202</v>
      </c>
      <c r="EV253" s="4">
        <v>63.161290322580598</v>
      </c>
      <c r="EW253" s="26">
        <v>389.49658721000901</v>
      </c>
      <c r="EX253" s="26">
        <v>246.016434467197</v>
      </c>
      <c r="EY253" s="28">
        <v>0.631626675420777</v>
      </c>
      <c r="EZ253" s="4">
        <v>196.20115946281001</v>
      </c>
      <c r="FA253" s="28">
        <v>0.50373011190730199</v>
      </c>
      <c r="FB253" s="4">
        <v>40.966666666666697</v>
      </c>
      <c r="FC253" s="4">
        <v>1805.5796810111301</v>
      </c>
      <c r="FD253" s="4">
        <v>1051.3842220622601</v>
      </c>
      <c r="FE253" s="28">
        <v>0.582297327068657</v>
      </c>
      <c r="FF253" s="4">
        <v>709.326372784932</v>
      </c>
      <c r="FG253" s="28">
        <v>0.39285243417654397</v>
      </c>
      <c r="FH253" s="4">
        <v>188.49806451612901</v>
      </c>
      <c r="FI253" s="4">
        <v>1485.48067251673</v>
      </c>
      <c r="FJ253" s="4">
        <v>873.83646020144499</v>
      </c>
      <c r="FK253" s="28">
        <v>0.58825165239004695</v>
      </c>
      <c r="FL253" s="4">
        <v>618.87820299789905</v>
      </c>
      <c r="FM253" s="28">
        <v>0.41661814552550502</v>
      </c>
      <c r="FN253" s="4">
        <v>150.156931643625</v>
      </c>
      <c r="FO253" s="4">
        <v>1483.03068038571</v>
      </c>
      <c r="FP253" s="4">
        <v>880.86201308098202</v>
      </c>
      <c r="FQ253" s="28">
        <v>0.59396074857459003</v>
      </c>
      <c r="FR253" s="4">
        <v>658.30505117612995</v>
      </c>
      <c r="FS253" s="28">
        <v>0.44389172785347603</v>
      </c>
      <c r="FT253" s="4">
        <v>148.074193548387</v>
      </c>
      <c r="FU253" s="4">
        <v>1351.7806479186399</v>
      </c>
      <c r="FV253" s="4">
        <v>812.98782591895099</v>
      </c>
      <c r="FW253" s="28">
        <v>0.60141993242078495</v>
      </c>
      <c r="FX253" s="4">
        <v>630.42082792743201</v>
      </c>
      <c r="FY253" s="28">
        <v>0.46636325863822897</v>
      </c>
      <c r="FZ253" s="4">
        <v>131.43517665130599</v>
      </c>
      <c r="GA253" s="4">
        <v>1266.8987395946499</v>
      </c>
      <c r="GB253" s="4">
        <v>824.30524493808105</v>
      </c>
      <c r="GC253" s="28">
        <v>0.65064808984009104</v>
      </c>
      <c r="GD253" s="4">
        <v>625.17674485093596</v>
      </c>
      <c r="GE253" s="28">
        <v>0.49347017667012799</v>
      </c>
      <c r="GF253" s="4">
        <v>125.621505376344</v>
      </c>
      <c r="GG253" s="4">
        <v>1224.73628198038</v>
      </c>
      <c r="GH253" s="4">
        <v>717.87332864351697</v>
      </c>
      <c r="GI253" s="28">
        <v>0.58614522914494205</v>
      </c>
      <c r="GJ253" s="4">
        <v>552.86454107791803</v>
      </c>
      <c r="GK253" s="28">
        <v>0.45141517338242199</v>
      </c>
      <c r="GL253" s="4">
        <v>125.65462365591399</v>
      </c>
      <c r="GM253" s="4">
        <v>1133.6149474272399</v>
      </c>
      <c r="GN253" s="4">
        <v>703.43027380306796</v>
      </c>
      <c r="GO253" s="28">
        <v>0.62051958242039695</v>
      </c>
      <c r="GP253" s="4">
        <v>534.66884428314802</v>
      </c>
      <c r="GQ253" s="28">
        <v>0.47164943043190399</v>
      </c>
      <c r="GR253" s="4">
        <v>125.56774193548399</v>
      </c>
      <c r="GS253" s="4">
        <v>389.49658721000901</v>
      </c>
      <c r="GT253" s="4">
        <v>246.016434467197</v>
      </c>
      <c r="GU253" s="28">
        <v>0.631626675420777</v>
      </c>
      <c r="GV253" s="4">
        <v>196.20115946281001</v>
      </c>
      <c r="GW253" s="28">
        <v>0.50373011190730199</v>
      </c>
      <c r="GX253" s="4">
        <v>40.966666666666697</v>
      </c>
    </row>
    <row r="254" spans="1:206" x14ac:dyDescent="0.25">
      <c r="A254" s="4" t="s">
        <v>220</v>
      </c>
      <c r="B254" s="4" t="s">
        <v>701</v>
      </c>
      <c r="C254" s="4" t="s">
        <v>702</v>
      </c>
      <c r="D254" s="25" t="s">
        <v>228</v>
      </c>
      <c r="F254" s="26">
        <v>2120.1447490750602</v>
      </c>
      <c r="G254" s="26">
        <v>2215.1100605464999</v>
      </c>
      <c r="H254" s="26">
        <v>2286.4337671804101</v>
      </c>
      <c r="I254" s="26">
        <v>1691.66335222713</v>
      </c>
      <c r="J254" s="26">
        <v>1253.5291409035999</v>
      </c>
      <c r="K254" s="26">
        <v>1388.24477479342</v>
      </c>
      <c r="L254" s="26">
        <v>1534.2203039941101</v>
      </c>
      <c r="M254" s="26">
        <v>1576.54322846134</v>
      </c>
      <c r="N254" s="26">
        <v>1389.8134378795901</v>
      </c>
      <c r="O254" s="26">
        <v>1595.3850194988199</v>
      </c>
      <c r="P254" s="26">
        <v>1727.3971904013499</v>
      </c>
      <c r="Q254" s="26">
        <v>1741.6390860173501</v>
      </c>
      <c r="R254" s="26">
        <v>1572.51356031417</v>
      </c>
      <c r="S254" s="26">
        <v>1587.5190799464799</v>
      </c>
      <c r="T254" s="26">
        <v>1172.0881783421901</v>
      </c>
      <c r="U254" s="26">
        <v>919.56417623963796</v>
      </c>
      <c r="V254" s="26">
        <v>804.87690453520202</v>
      </c>
      <c r="W254" s="26">
        <v>636.50317829799201</v>
      </c>
      <c r="X254" s="26">
        <v>509.62116965358803</v>
      </c>
      <c r="Y254" s="26">
        <v>530.24694039997496</v>
      </c>
      <c r="Z254" s="26">
        <v>489.53534684542598</v>
      </c>
      <c r="AA254" s="26">
        <v>763.06440107363198</v>
      </c>
      <c r="AB254" s="26">
        <v>436.76984706628701</v>
      </c>
      <c r="AC254" s="26">
        <v>4335.2548096215596</v>
      </c>
      <c r="AD254" s="26">
        <v>3978.09711940754</v>
      </c>
      <c r="AE254" s="26">
        <v>2641.7739156970201</v>
      </c>
      <c r="AF254" s="26">
        <v>3110.7635324554499</v>
      </c>
      <c r="AG254" s="26">
        <v>2985.1984573784098</v>
      </c>
      <c r="AH254" s="26">
        <v>3469.0362764186998</v>
      </c>
      <c r="AI254" s="26">
        <v>3160.0326402606502</v>
      </c>
      <c r="AJ254" s="26">
        <v>2091.65235458182</v>
      </c>
      <c r="AK254" s="26">
        <v>1441.38008283319</v>
      </c>
      <c r="AL254" s="26">
        <v>1039.86811005356</v>
      </c>
      <c r="AM254" s="26">
        <v>1252.5997479190601</v>
      </c>
      <c r="AN254" s="26">
        <v>436.76984706628701</v>
      </c>
      <c r="AO254" s="26">
        <v>8313.3519290291006</v>
      </c>
      <c r="AP254" s="26">
        <v>5752.5374481524696</v>
      </c>
      <c r="AQ254" s="26">
        <v>6454.2347337971096</v>
      </c>
      <c r="AR254" s="26">
        <v>5251.6849948424797</v>
      </c>
      <c r="AS254" s="26">
        <v>2481.2481928867601</v>
      </c>
      <c r="AT254" s="26">
        <v>1689.36959498535</v>
      </c>
      <c r="AU254" s="26">
        <f t="shared" si="34"/>
        <v>701.69728564464003</v>
      </c>
      <c r="AV254" s="26">
        <f t="shared" si="35"/>
        <v>-1202.5497389546299</v>
      </c>
      <c r="AW254" s="26">
        <f t="shared" si="36"/>
        <v>-2770.4368019557196</v>
      </c>
      <c r="AX254" s="26">
        <v>42.322924467224396</v>
      </c>
      <c r="AY254" s="26">
        <v>-186.729790581749</v>
      </c>
      <c r="AZ254" s="26">
        <v>205.57158161923499</v>
      </c>
      <c r="BA254" s="26">
        <v>132.01217090252101</v>
      </c>
      <c r="BB254" s="26">
        <v>14.2418956160093</v>
      </c>
      <c r="BC254" s="26">
        <v>-169.12552570318201</v>
      </c>
      <c r="BD254" s="26">
        <v>15.005519632305299</v>
      </c>
      <c r="BE254" s="26">
        <v>-415.43090160429301</v>
      </c>
      <c r="BF254" s="26">
        <v>-252.524002102547</v>
      </c>
      <c r="BG254" s="26">
        <v>-114.687271704436</v>
      </c>
      <c r="BH254" s="26">
        <v>-168.37372623721001</v>
      </c>
      <c r="BI254" s="26">
        <v>-126.882008644404</v>
      </c>
      <c r="BJ254" s="26">
        <v>20.625770746386799</v>
      </c>
      <c r="BK254" s="26">
        <v>-40.7115935545485</v>
      </c>
      <c r="BL254" s="26">
        <v>273.52905422820601</v>
      </c>
      <c r="BM254" s="26" t="s">
        <v>224</v>
      </c>
      <c r="BN254" s="4" t="s">
        <v>224</v>
      </c>
      <c r="BO254" s="27">
        <v>236</v>
      </c>
      <c r="BP254" s="4" t="s">
        <v>253</v>
      </c>
      <c r="BQ254" s="26">
        <v>1390.89553392879</v>
      </c>
      <c r="BR254" s="26">
        <v>753.72063940575094</v>
      </c>
      <c r="BS254" s="28">
        <v>0.541895937559563</v>
      </c>
      <c r="BT254" s="4">
        <v>440.10519964057403</v>
      </c>
      <c r="BU254" s="28">
        <v>0.31641858709361997</v>
      </c>
      <c r="BV254" s="4">
        <v>229.31026881720399</v>
      </c>
      <c r="BW254" s="26">
        <v>1595.36455063571</v>
      </c>
      <c r="BX254" s="26">
        <v>872.74089873145704</v>
      </c>
      <c r="BY254" s="28">
        <v>0.54704794486231401</v>
      </c>
      <c r="BZ254" s="4">
        <v>550.00902381245396</v>
      </c>
      <c r="CA254" s="28">
        <v>0.34475444724736398</v>
      </c>
      <c r="CB254" s="4">
        <v>259.97655913978502</v>
      </c>
      <c r="CC254" s="26">
        <v>1727.5740175552401</v>
      </c>
      <c r="CD254" s="26">
        <v>989.67307124776596</v>
      </c>
      <c r="CE254" s="28">
        <v>0.57286869401305895</v>
      </c>
      <c r="CF254" s="4">
        <v>689.82381641222901</v>
      </c>
      <c r="CG254" s="28">
        <v>0.39930203244687901</v>
      </c>
      <c r="CH254" s="4">
        <v>265.92548387096798</v>
      </c>
      <c r="CI254" s="26">
        <v>1743.80361859459</v>
      </c>
      <c r="CJ254" s="26">
        <v>1023.18340052736</v>
      </c>
      <c r="CK254" s="28">
        <v>0.58675380049503001</v>
      </c>
      <c r="CL254" s="4">
        <v>705.83663583229099</v>
      </c>
      <c r="CM254" s="28">
        <v>0.40476842019696802</v>
      </c>
      <c r="CN254" s="4">
        <v>268.69228110599101</v>
      </c>
      <c r="CO254" s="26">
        <v>1574.1282848616299</v>
      </c>
      <c r="CP254" s="26">
        <v>910.88654299250697</v>
      </c>
      <c r="CQ254" s="28">
        <v>0.57866093364339399</v>
      </c>
      <c r="CR254" s="4">
        <v>659.94777225488701</v>
      </c>
      <c r="CS254" s="28">
        <v>0.419246498904565</v>
      </c>
      <c r="CT254" s="4">
        <v>221.204193548387</v>
      </c>
      <c r="CU254" s="26">
        <v>1590.0618170980799</v>
      </c>
      <c r="CV254" s="26">
        <v>1056.64807615738</v>
      </c>
      <c r="CW254" s="28">
        <v>0.66453270231078099</v>
      </c>
      <c r="CX254" s="4">
        <v>863.195178455259</v>
      </c>
      <c r="CY254" s="28">
        <v>0.54286894331606605</v>
      </c>
      <c r="CZ254" s="4">
        <v>170.050752688172</v>
      </c>
      <c r="DA254" s="26">
        <v>1172.99083364432</v>
      </c>
      <c r="DB254" s="26">
        <v>646.66781268674197</v>
      </c>
      <c r="DC254" s="28">
        <v>0.55129826605518795</v>
      </c>
      <c r="DD254" s="4">
        <v>480.46241901253001</v>
      </c>
      <c r="DE254" s="28">
        <v>0.40960458106889103</v>
      </c>
      <c r="DF254" s="4">
        <v>161.196021505376</v>
      </c>
      <c r="DG254" s="26">
        <v>920.69372747956697</v>
      </c>
      <c r="DH254" s="26">
        <v>429.68283872603098</v>
      </c>
      <c r="DI254" s="28">
        <v>0.46669465197976701</v>
      </c>
      <c r="DJ254" s="4">
        <v>278.48112108904201</v>
      </c>
      <c r="DK254" s="28">
        <v>0.30246879366865498</v>
      </c>
      <c r="DL254" s="4">
        <v>147.89179723502301</v>
      </c>
      <c r="DM254" s="26">
        <v>805.80653927193396</v>
      </c>
      <c r="DN254" s="26">
        <v>363.61265639756999</v>
      </c>
      <c r="DO254" s="28">
        <v>0.45124063739430997</v>
      </c>
      <c r="DP254" s="4">
        <v>225.70118679550799</v>
      </c>
      <c r="DQ254" s="28">
        <v>0.28009351599384502</v>
      </c>
      <c r="DR254" s="4">
        <v>125.62537634408601</v>
      </c>
      <c r="DS254" s="26">
        <v>636.87404328295395</v>
      </c>
      <c r="DT254" s="26">
        <v>289.577244790468</v>
      </c>
      <c r="DU254" s="28">
        <v>0.45468526758879602</v>
      </c>
      <c r="DV254" s="4">
        <v>178.846870937978</v>
      </c>
      <c r="DW254" s="28">
        <v>0.28081984628555401</v>
      </c>
      <c r="DX254" s="4">
        <v>108.567849462366</v>
      </c>
      <c r="DY254" s="26">
        <v>509.61301658146101</v>
      </c>
      <c r="DZ254" s="26">
        <v>190.820905086849</v>
      </c>
      <c r="EA254" s="28">
        <v>0.37444276122869902</v>
      </c>
      <c r="EB254" s="4">
        <v>94.840285522314403</v>
      </c>
      <c r="EC254" s="28">
        <v>0.18610255710992901</v>
      </c>
      <c r="ED254" s="4">
        <v>93.191290322580599</v>
      </c>
      <c r="EE254" s="26">
        <v>530.24600116178101</v>
      </c>
      <c r="EF254" s="26">
        <v>259.125364183052</v>
      </c>
      <c r="EG254" s="28">
        <v>0.48868895496675502</v>
      </c>
      <c r="EH254" s="4">
        <v>160.32267049229401</v>
      </c>
      <c r="EI254" s="28">
        <v>0.30235526555791697</v>
      </c>
      <c r="EJ254" s="4">
        <v>89.292626728110605</v>
      </c>
      <c r="EK254" s="26">
        <v>489.53781748958198</v>
      </c>
      <c r="EL254" s="26">
        <v>263.011486580569</v>
      </c>
      <c r="EM254" s="28">
        <v>0.53726490004251104</v>
      </c>
      <c r="EN254" s="4">
        <v>180.92573131155501</v>
      </c>
      <c r="EO254" s="28">
        <v>0.36958478966827701</v>
      </c>
      <c r="EP254" s="4">
        <v>70.827688172042997</v>
      </c>
      <c r="EQ254" s="26">
        <v>763.00355610820702</v>
      </c>
      <c r="ER254" s="26">
        <v>394.41214672753699</v>
      </c>
      <c r="ES254" s="28">
        <v>0.516920456752894</v>
      </c>
      <c r="ET254" s="4">
        <v>313.41434790092302</v>
      </c>
      <c r="EU254" s="28">
        <v>0.41076394125805998</v>
      </c>
      <c r="EV254" s="4">
        <v>82.2695698924731</v>
      </c>
      <c r="EW254" s="26">
        <v>436.67834875222701</v>
      </c>
      <c r="EX254" s="26">
        <v>102.050674836759</v>
      </c>
      <c r="EY254" s="28">
        <v>0.233697583423499</v>
      </c>
      <c r="EZ254" s="4">
        <v>46.7627747967245</v>
      </c>
      <c r="FA254" s="28">
        <v>0.10708745906533999</v>
      </c>
      <c r="FB254" s="4">
        <v>58.535215053763402</v>
      </c>
      <c r="FC254" s="4">
        <v>2986.2600845645002</v>
      </c>
      <c r="FD254" s="4">
        <v>1626.46153813721</v>
      </c>
      <c r="FE254" s="28">
        <v>0.54464831999869201</v>
      </c>
      <c r="FF254" s="4">
        <v>990.11422345302799</v>
      </c>
      <c r="FG254" s="28">
        <v>0.33155659434044898</v>
      </c>
      <c r="FH254" s="4">
        <v>489.28682795698899</v>
      </c>
      <c r="FI254" s="4">
        <v>3471.3776361498399</v>
      </c>
      <c r="FJ254" s="4">
        <v>2012.8564717751301</v>
      </c>
      <c r="FK254" s="28">
        <v>0.57984370551157405</v>
      </c>
      <c r="FL254" s="4">
        <v>1395.66045224452</v>
      </c>
      <c r="FM254" s="28">
        <v>0.40204800472024399</v>
      </c>
      <c r="FN254" s="4">
        <v>534.61776497695905</v>
      </c>
      <c r="FO254" s="4">
        <v>3164.1901019597099</v>
      </c>
      <c r="FP254" s="4">
        <v>1967.53461914989</v>
      </c>
      <c r="FQ254" s="28">
        <v>0.62181302505538805</v>
      </c>
      <c r="FR254" s="4">
        <v>1523.14295071015</v>
      </c>
      <c r="FS254" s="28">
        <v>0.48136897646156002</v>
      </c>
      <c r="FT254" s="4">
        <v>391.25494623655902</v>
      </c>
      <c r="FU254" s="4">
        <v>2093.68456112389</v>
      </c>
      <c r="FV254" s="4">
        <v>1076.35065141277</v>
      </c>
      <c r="FW254" s="28">
        <v>0.51409399075617701</v>
      </c>
      <c r="FX254" s="4">
        <v>758.94354010157099</v>
      </c>
      <c r="FY254" s="28">
        <v>0.362491826225328</v>
      </c>
      <c r="FZ254" s="4">
        <v>309.08781874039897</v>
      </c>
      <c r="GA254" s="4">
        <v>1442.68058255489</v>
      </c>
      <c r="GB254" s="4">
        <v>1420.26073255495</v>
      </c>
      <c r="GC254" s="28">
        <v>0.98445958844179204</v>
      </c>
      <c r="GD254" s="4">
        <v>404.54805773348602</v>
      </c>
      <c r="GE254" s="28">
        <v>0.28041415586051599</v>
      </c>
      <c r="GF254" s="4">
        <v>234.19322580645201</v>
      </c>
      <c r="GG254" s="4">
        <v>1039.85901774324</v>
      </c>
      <c r="GH254" s="4">
        <v>449.94626926990099</v>
      </c>
      <c r="GI254" s="28">
        <v>0.43269930018628699</v>
      </c>
      <c r="GJ254" s="4">
        <v>255.162956014608</v>
      </c>
      <c r="GK254" s="28">
        <v>0.24538226015328199</v>
      </c>
      <c r="GL254" s="4">
        <v>182.48391705069099</v>
      </c>
      <c r="GM254" s="4">
        <v>1252.54137359779</v>
      </c>
      <c r="GN254" s="4">
        <v>657.42363330810599</v>
      </c>
      <c r="GO254" s="28">
        <v>0.52487179039821097</v>
      </c>
      <c r="GP254" s="4">
        <v>494.34007921247701</v>
      </c>
      <c r="GQ254" s="28">
        <v>0.39466966092508299</v>
      </c>
      <c r="GR254" s="4">
        <v>153.09725806451601</v>
      </c>
      <c r="GS254" s="4">
        <v>436.67834875222701</v>
      </c>
      <c r="GT254" s="4">
        <v>102.050674836759</v>
      </c>
      <c r="GU254" s="28">
        <v>0.233697583423499</v>
      </c>
      <c r="GV254" s="4">
        <v>46.7627747967245</v>
      </c>
      <c r="GW254" s="28">
        <v>0.10708745906533999</v>
      </c>
      <c r="GX254" s="4">
        <v>58.535215053763402</v>
      </c>
    </row>
    <row r="255" spans="1:206" x14ac:dyDescent="0.25">
      <c r="A255" s="4" t="s">
        <v>220</v>
      </c>
      <c r="B255" s="4" t="s">
        <v>703</v>
      </c>
      <c r="C255" s="4" t="s">
        <v>704</v>
      </c>
      <c r="D255" s="25" t="s">
        <v>240</v>
      </c>
      <c r="E255" s="4" t="s">
        <v>241</v>
      </c>
      <c r="I255" s="26">
        <v>0</v>
      </c>
      <c r="J255" s="26">
        <v>46.235369916480998</v>
      </c>
      <c r="K255" s="26">
        <v>236.40852526911101</v>
      </c>
      <c r="L255" s="26">
        <v>441.35848440830802</v>
      </c>
      <c r="M255" s="26">
        <v>434.91288079268099</v>
      </c>
      <c r="N255" s="26">
        <v>358.25602055966499</v>
      </c>
      <c r="O255" s="26">
        <v>468.445690027414</v>
      </c>
      <c r="P255" s="26">
        <v>452.56838987316797</v>
      </c>
      <c r="Q255" s="26">
        <v>494.99622588463899</v>
      </c>
      <c r="R255" s="26">
        <v>489.43424542637399</v>
      </c>
      <c r="S255" s="26">
        <v>510.07112230088097</v>
      </c>
      <c r="T255" s="26">
        <v>556.17358153245505</v>
      </c>
      <c r="U255" s="26">
        <v>661.25048616939898</v>
      </c>
      <c r="V255" s="26">
        <v>567.29672460580105</v>
      </c>
      <c r="W255" s="26">
        <v>610.11964730797797</v>
      </c>
      <c r="X255" s="26">
        <v>623.99087418517797</v>
      </c>
      <c r="Y255" s="26">
        <v>647.26276004631097</v>
      </c>
      <c r="Z255" s="26">
        <v>592.67469040640503</v>
      </c>
      <c r="AA255" s="26">
        <v>698.863175297672</v>
      </c>
      <c r="AB255" s="26">
        <v>576.72883461389301</v>
      </c>
      <c r="AC255" s="26">
        <v>0</v>
      </c>
      <c r="AD255" s="26">
        <v>0</v>
      </c>
      <c r="AE255" s="26">
        <v>282.64389518559199</v>
      </c>
      <c r="AF255" s="26">
        <v>876.27136520098895</v>
      </c>
      <c r="AG255" s="26">
        <v>826.70171058707797</v>
      </c>
      <c r="AH255" s="26">
        <v>947.56461575780702</v>
      </c>
      <c r="AI255" s="26">
        <v>999.50536772725604</v>
      </c>
      <c r="AJ255" s="26">
        <v>1217.4240677018499</v>
      </c>
      <c r="AK255" s="26">
        <v>1177.41637191378</v>
      </c>
      <c r="AL255" s="26">
        <v>1271.25363423149</v>
      </c>
      <c r="AM255" s="26">
        <v>1291.5378657040801</v>
      </c>
      <c r="AN255" s="26">
        <v>576.72883461389301</v>
      </c>
      <c r="AO255" s="26">
        <v>0</v>
      </c>
      <c r="AP255" s="26">
        <v>1158.91526038658</v>
      </c>
      <c r="AQ255" s="26">
        <v>1774.2663263448901</v>
      </c>
      <c r="AR255" s="26">
        <v>2216.9294354291101</v>
      </c>
      <c r="AS255" s="26">
        <v>2448.6700061452698</v>
      </c>
      <c r="AT255" s="26">
        <v>1868.2667003179699</v>
      </c>
      <c r="AU255" s="26">
        <f t="shared" si="34"/>
        <v>615.35106595831007</v>
      </c>
      <c r="AV255" s="26">
        <f t="shared" si="35"/>
        <v>442.66310908421997</v>
      </c>
      <c r="AW255" s="26">
        <f t="shared" si="36"/>
        <v>231.74057071615971</v>
      </c>
      <c r="AX255" s="26">
        <v>-6.4456036156260597</v>
      </c>
      <c r="AY255" s="26">
        <v>-76.656860233016801</v>
      </c>
      <c r="AZ255" s="26">
        <v>110.189669467749</v>
      </c>
      <c r="BA255" s="26">
        <v>-15.877300154245599</v>
      </c>
      <c r="BB255" s="26">
        <v>42.427836011470902</v>
      </c>
      <c r="BC255" s="26">
        <v>-5.5619804582646601</v>
      </c>
      <c r="BD255" s="26">
        <v>20.636876874506999</v>
      </c>
      <c r="BE255" s="26">
        <v>46.102459231573199</v>
      </c>
      <c r="BF255" s="26">
        <v>105.076904636945</v>
      </c>
      <c r="BG255" s="26">
        <v>-93.953761563597894</v>
      </c>
      <c r="BH255" s="26">
        <v>42.822922702176498</v>
      </c>
      <c r="BI255" s="26">
        <v>13.8712268772</v>
      </c>
      <c r="BJ255" s="26">
        <v>23.271885861133701</v>
      </c>
      <c r="BK255" s="26">
        <v>-54.5880696399065</v>
      </c>
      <c r="BL255" s="26">
        <v>106.188484891267</v>
      </c>
      <c r="BM255" s="26" t="s">
        <v>271</v>
      </c>
      <c r="BN255" s="4" t="s">
        <v>271</v>
      </c>
      <c r="BO255" s="27">
        <v>237</v>
      </c>
      <c r="BP255" s="4" t="s">
        <v>253</v>
      </c>
      <c r="BQ255" s="26">
        <v>363.60319757315301</v>
      </c>
      <c r="BR255" s="26">
        <v>86.613270675881196</v>
      </c>
      <c r="BS255" s="28">
        <v>0.238208220538147</v>
      </c>
      <c r="BT255" s="4">
        <v>3.67721779753218</v>
      </c>
      <c r="BU255" s="28">
        <v>1.0113271341053999E-2</v>
      </c>
      <c r="BV255" s="4">
        <v>57.536559139784899</v>
      </c>
      <c r="BW255" s="26">
        <v>505.28921970733501</v>
      </c>
      <c r="BX255" s="26">
        <v>224.603839656334</v>
      </c>
      <c r="BY255" s="28">
        <v>0.44450550476106598</v>
      </c>
      <c r="BZ255" s="4">
        <v>127.305063951059</v>
      </c>
      <c r="CA255" s="28">
        <v>0.25194494358061797</v>
      </c>
      <c r="CB255" s="4">
        <v>77.113978494623694</v>
      </c>
      <c r="CC255" s="26">
        <v>496.51870015256799</v>
      </c>
      <c r="CD255" s="26">
        <v>206.12757308882601</v>
      </c>
      <c r="CE255" s="28">
        <v>0.41514563907761698</v>
      </c>
      <c r="CF255" s="4">
        <v>105.79955427612499</v>
      </c>
      <c r="CG255" s="28">
        <v>0.21308271822111599</v>
      </c>
      <c r="CH255" s="4">
        <v>80.705376344086005</v>
      </c>
      <c r="CI255" s="26">
        <v>546.19816578389896</v>
      </c>
      <c r="CJ255" s="26">
        <v>222.88976961811099</v>
      </c>
      <c r="CK255" s="28">
        <v>0.40807491416274</v>
      </c>
      <c r="CL255" s="4">
        <v>104.86833569976901</v>
      </c>
      <c r="CM255" s="28">
        <v>0.19199686536710101</v>
      </c>
      <c r="CN255" s="4">
        <v>89.609447004608299</v>
      </c>
      <c r="CO255" s="26">
        <v>542.73531262326401</v>
      </c>
      <c r="CP255" s="26">
        <v>185.674996027606</v>
      </c>
      <c r="CQ255" s="28">
        <v>0.34210966507810597</v>
      </c>
      <c r="CR255" s="4">
        <v>91.639240008380497</v>
      </c>
      <c r="CS255" s="28">
        <v>0.16884701967419499</v>
      </c>
      <c r="CT255" s="4">
        <v>89.121505376344103</v>
      </c>
      <c r="CU255" s="26">
        <v>551.53309309961105</v>
      </c>
      <c r="CV255" s="26">
        <v>235.70240524873401</v>
      </c>
      <c r="CW255" s="28">
        <v>0.42735859044121599</v>
      </c>
      <c r="CX255" s="4">
        <v>130.529507773463</v>
      </c>
      <c r="CY255" s="28">
        <v>0.23666668311757699</v>
      </c>
      <c r="CZ255" s="4">
        <v>96.404301075268805</v>
      </c>
      <c r="DA255" s="26">
        <v>583.01466376075405</v>
      </c>
      <c r="DB255" s="26">
        <v>179.765802952928</v>
      </c>
      <c r="DC255" s="28">
        <v>0.308338390313106</v>
      </c>
      <c r="DD255" s="4">
        <v>76.060719144518401</v>
      </c>
      <c r="DE255" s="28">
        <v>0.13046107391859799</v>
      </c>
      <c r="DF255" s="4">
        <v>98.023655913978502</v>
      </c>
      <c r="DG255" s="26">
        <v>678.61125269684203</v>
      </c>
      <c r="DH255" s="26">
        <v>267.72587583818699</v>
      </c>
      <c r="DI255" s="28">
        <v>0.39452024229517002</v>
      </c>
      <c r="DJ255" s="4">
        <v>165.82162956569201</v>
      </c>
      <c r="DK255" s="28">
        <v>0.244354376539892</v>
      </c>
      <c r="DL255" s="4">
        <v>95.553225806451593</v>
      </c>
      <c r="DM255" s="26">
        <v>552.52153994023797</v>
      </c>
      <c r="DN255" s="26">
        <v>193.81741273329899</v>
      </c>
      <c r="DO255" s="28">
        <v>0.35078707113258001</v>
      </c>
      <c r="DP255" s="4">
        <v>99.630658465787604</v>
      </c>
      <c r="DQ255" s="28">
        <v>0.18031995363757899</v>
      </c>
      <c r="DR255" s="4">
        <v>79.152365591397796</v>
      </c>
      <c r="DS255" s="26">
        <v>560.191322415169</v>
      </c>
      <c r="DT255" s="26">
        <v>263.12471142725701</v>
      </c>
      <c r="DU255" s="28">
        <v>0.46970508270788602</v>
      </c>
      <c r="DV255" s="4">
        <v>185.49468073446499</v>
      </c>
      <c r="DW255" s="28">
        <v>0.33112737258181002</v>
      </c>
      <c r="DX255" s="4">
        <v>72.140967741935498</v>
      </c>
      <c r="DY255" s="26">
        <v>588.97225260755704</v>
      </c>
      <c r="DZ255" s="26">
        <v>249.60614273066099</v>
      </c>
      <c r="EA255" s="28">
        <v>0.42379949416221102</v>
      </c>
      <c r="EB255" s="4">
        <v>147.34887436570099</v>
      </c>
      <c r="EC255" s="28">
        <v>0.250179653987676</v>
      </c>
      <c r="ED255" s="4">
        <v>83.904838709677406</v>
      </c>
      <c r="EE255" s="26">
        <v>640.236263625427</v>
      </c>
      <c r="EF255" s="26">
        <v>246.447245900849</v>
      </c>
      <c r="EG255" s="28">
        <v>0.38493171958943301</v>
      </c>
      <c r="EH255" s="4">
        <v>136.50694097690501</v>
      </c>
      <c r="EI255" s="28">
        <v>0.21321338501495599</v>
      </c>
      <c r="EJ255" s="4">
        <v>89.504608294930904</v>
      </c>
      <c r="EK255" s="26">
        <v>593.295303790866</v>
      </c>
      <c r="EL255" s="26">
        <v>199.50736483101801</v>
      </c>
      <c r="EM255" s="28">
        <v>0.33626992082402102</v>
      </c>
      <c r="EN255" s="4">
        <v>99.879636924356703</v>
      </c>
      <c r="EO255" s="28">
        <v>0.16834725689917801</v>
      </c>
      <c r="EP255" s="4">
        <v>83.521505376344095</v>
      </c>
      <c r="EQ255" s="26">
        <v>696.87924946051703</v>
      </c>
      <c r="ER255" s="26">
        <v>239.56649955645301</v>
      </c>
      <c r="ES255" s="28">
        <v>0.34377045914613102</v>
      </c>
      <c r="ET255" s="4">
        <v>137.10593723986099</v>
      </c>
      <c r="EU255" s="28">
        <v>0.19674274610127901</v>
      </c>
      <c r="EV255" s="4">
        <v>88.807526881720406</v>
      </c>
      <c r="EW255" s="26">
        <v>570.80612899862297</v>
      </c>
      <c r="EX255" s="26">
        <v>170.93461011143799</v>
      </c>
      <c r="EY255" s="28">
        <v>0.29946176368377803</v>
      </c>
      <c r="EZ255" s="4">
        <v>86.960262561854904</v>
      </c>
      <c r="FA255" s="28">
        <v>0.152346406501295</v>
      </c>
      <c r="FB255" s="4">
        <v>71.827956989247298</v>
      </c>
      <c r="FC255" s="4">
        <v>868.89241728048796</v>
      </c>
      <c r="FD255" s="4">
        <v>311.21711033221499</v>
      </c>
      <c r="FE255" s="28">
        <v>0.35817680548563302</v>
      </c>
      <c r="FF255" s="4">
        <v>130.98228174859099</v>
      </c>
      <c r="FG255" s="28">
        <v>0.150746259425934</v>
      </c>
      <c r="FH255" s="4">
        <v>134.65053763440901</v>
      </c>
      <c r="FI255" s="4">
        <v>1042.71686593647</v>
      </c>
      <c r="FJ255" s="4">
        <v>429.01734270693601</v>
      </c>
      <c r="FK255" s="28">
        <v>0.41144183691863001</v>
      </c>
      <c r="FL255" s="4">
        <v>210.66788997589299</v>
      </c>
      <c r="FM255" s="28">
        <v>0.20203748194548701</v>
      </c>
      <c r="FN255" s="4">
        <v>170.31482334869401</v>
      </c>
      <c r="FO255" s="4">
        <v>1094.2684057228801</v>
      </c>
      <c r="FP255" s="4">
        <v>421.37740127633998</v>
      </c>
      <c r="FQ255" s="28">
        <v>0.38507682308343499</v>
      </c>
      <c r="FR255" s="4">
        <v>222.168747781843</v>
      </c>
      <c r="FS255" s="28">
        <v>0.20302948218182201</v>
      </c>
      <c r="FT255" s="4">
        <v>185.52580645161299</v>
      </c>
      <c r="FU255" s="4">
        <v>1261.6259164575999</v>
      </c>
      <c r="FV255" s="4">
        <v>447.49167879111502</v>
      </c>
      <c r="FW255" s="28">
        <v>0.35469442483203401</v>
      </c>
      <c r="FX255" s="4">
        <v>241.88234871021001</v>
      </c>
      <c r="FY255" s="28">
        <v>0.191722717134228</v>
      </c>
      <c r="FZ255" s="4">
        <v>193.57688172043001</v>
      </c>
      <c r="GA255" s="4">
        <v>1112.7128623554099</v>
      </c>
      <c r="GB255" s="4">
        <v>429.51981798203298</v>
      </c>
      <c r="GC255" s="28">
        <v>0.38601137140880998</v>
      </c>
      <c r="GD255" s="4">
        <v>285.12533920025197</v>
      </c>
      <c r="GE255" s="28">
        <v>0.25624341089820302</v>
      </c>
      <c r="GF255" s="4">
        <v>151.29333333333301</v>
      </c>
      <c r="GG255" s="4">
        <v>1229.2085162329799</v>
      </c>
      <c r="GH255" s="4">
        <v>496.05338863151002</v>
      </c>
      <c r="GI255" s="28">
        <v>0.40355511866425098</v>
      </c>
      <c r="GJ255" s="4">
        <v>283.85581534260598</v>
      </c>
      <c r="GK255" s="28">
        <v>0.23092568233460301</v>
      </c>
      <c r="GL255" s="4">
        <v>173.40944700460801</v>
      </c>
      <c r="GM255" s="4">
        <v>1290.1745532513801</v>
      </c>
      <c r="GN255" s="4">
        <v>439.07386438747102</v>
      </c>
      <c r="GO255" s="28">
        <v>0.34032128697698799</v>
      </c>
      <c r="GP255" s="4">
        <v>236.98557416421701</v>
      </c>
      <c r="GQ255" s="28">
        <v>0.183684892534105</v>
      </c>
      <c r="GR255" s="4">
        <v>172.32903225806501</v>
      </c>
      <c r="GS255" s="4">
        <v>570.80612899862297</v>
      </c>
      <c r="GT255" s="4">
        <v>170.93461011143799</v>
      </c>
      <c r="GU255" s="28">
        <v>0.29946176368377803</v>
      </c>
      <c r="GV255" s="4">
        <v>86.960262561854904</v>
      </c>
      <c r="GW255" s="28">
        <v>0.152346406501295</v>
      </c>
      <c r="GX255" s="4">
        <v>71.827956989247298</v>
      </c>
    </row>
    <row r="256" spans="1:206" x14ac:dyDescent="0.25">
      <c r="A256" s="4" t="s">
        <v>220</v>
      </c>
      <c r="B256" s="4" t="s">
        <v>705</v>
      </c>
      <c r="C256" s="4" t="s">
        <v>706</v>
      </c>
      <c r="D256" s="25" t="s">
        <v>228</v>
      </c>
      <c r="P256" s="26">
        <v>88.026825699161904</v>
      </c>
      <c r="Q256" s="26">
        <v>510.74418623585501</v>
      </c>
      <c r="R256" s="26">
        <v>946.07719119771195</v>
      </c>
      <c r="S256" s="26">
        <v>916.81798564736198</v>
      </c>
      <c r="T256" s="26">
        <v>796.69786826238101</v>
      </c>
      <c r="U256" s="26">
        <v>571.98012479120905</v>
      </c>
      <c r="V256" s="26">
        <v>496.02355006029501</v>
      </c>
      <c r="W256" s="26">
        <v>524.38050071392502</v>
      </c>
      <c r="X256" s="26">
        <v>590.99939175942404</v>
      </c>
      <c r="Y256" s="26">
        <v>785.26529388373297</v>
      </c>
      <c r="Z256" s="26">
        <v>742.95860961190897</v>
      </c>
      <c r="AA256" s="26">
        <v>1013.58104409098</v>
      </c>
      <c r="AB256" s="26">
        <v>654.06719620166496</v>
      </c>
      <c r="AC256" s="26">
        <v>0</v>
      </c>
      <c r="AD256" s="26">
        <v>0</v>
      </c>
      <c r="AE256" s="26">
        <v>0</v>
      </c>
      <c r="AF256" s="26">
        <v>0</v>
      </c>
      <c r="AG256" s="26">
        <v>0</v>
      </c>
      <c r="AH256" s="26">
        <v>598.77101193501699</v>
      </c>
      <c r="AI256" s="26">
        <v>1862.89517684507</v>
      </c>
      <c r="AJ256" s="26">
        <v>1368.6779930535899</v>
      </c>
      <c r="AK256" s="26">
        <v>1020.40405077422</v>
      </c>
      <c r="AL256" s="26">
        <v>1376.26468564316</v>
      </c>
      <c r="AM256" s="26">
        <v>1756.5396537028901</v>
      </c>
      <c r="AN256" s="26">
        <v>654.06719620166496</v>
      </c>
      <c r="AQ256" s="26">
        <v>598.77101193501699</v>
      </c>
      <c r="AR256" s="26">
        <v>3231.5731698986601</v>
      </c>
      <c r="AS256" s="26">
        <v>2396.6687364173799</v>
      </c>
      <c r="AT256" s="26">
        <v>2410.60684990456</v>
      </c>
      <c r="AU256" s="26">
        <f t="shared" si="34"/>
        <v>598.77101193501699</v>
      </c>
      <c r="AV256" s="26">
        <f t="shared" si="35"/>
        <v>2632.8021579636434</v>
      </c>
      <c r="AW256" s="26">
        <f t="shared" si="36"/>
        <v>-834.90443348128019</v>
      </c>
      <c r="AX256" s="26">
        <v>0</v>
      </c>
      <c r="AY256" s="26">
        <v>0</v>
      </c>
      <c r="AZ256" s="26">
        <v>0</v>
      </c>
      <c r="BA256" s="26">
        <v>88.026825699161904</v>
      </c>
      <c r="BB256" s="26">
        <v>422.71736053669298</v>
      </c>
      <c r="BC256" s="26">
        <v>435.33300496185802</v>
      </c>
      <c r="BD256" s="26">
        <v>-29.259205550350199</v>
      </c>
      <c r="BE256" s="26">
        <v>-120.120117384982</v>
      </c>
      <c r="BF256" s="26">
        <v>-224.71774347117201</v>
      </c>
      <c r="BG256" s="26">
        <v>-75.956574730913701</v>
      </c>
      <c r="BH256" s="26">
        <v>28.3569506536303</v>
      </c>
      <c r="BI256" s="26">
        <v>66.618891045498799</v>
      </c>
      <c r="BJ256" s="26">
        <v>194.26590212430901</v>
      </c>
      <c r="BK256" s="26">
        <v>-42.306684271824203</v>
      </c>
      <c r="BL256" s="26">
        <v>270.622434479074</v>
      </c>
      <c r="BM256" s="26" t="s">
        <v>409</v>
      </c>
      <c r="BN256" s="4" t="s">
        <v>409</v>
      </c>
      <c r="BO256" s="27">
        <v>238</v>
      </c>
      <c r="BP256" s="4" t="s">
        <v>253</v>
      </c>
      <c r="CC256" s="26">
        <v>92.407931370978204</v>
      </c>
      <c r="CD256" s="26">
        <v>11.432576393561501</v>
      </c>
      <c r="CE256" s="28">
        <v>0.123718562075204</v>
      </c>
      <c r="CF256" s="4">
        <v>-42.107605569374797</v>
      </c>
      <c r="CG256" s="28">
        <v>-0.45567090340255301</v>
      </c>
      <c r="CH256" s="4">
        <v>43.661344086021501</v>
      </c>
      <c r="CI256" s="26">
        <v>546.31791504800105</v>
      </c>
      <c r="CJ256" s="26">
        <v>215.68151577096799</v>
      </c>
      <c r="CK256" s="28">
        <v>0.39479121923361699</v>
      </c>
      <c r="CL256" s="4">
        <v>81.9705848391865</v>
      </c>
      <c r="CM256" s="28">
        <v>0.150041912559255</v>
      </c>
      <c r="CN256" s="4">
        <v>132.039170506912</v>
      </c>
      <c r="CO256" s="26">
        <v>1022.79793155919</v>
      </c>
      <c r="CP256" s="26">
        <v>557.50120555168701</v>
      </c>
      <c r="CQ256" s="28">
        <v>0.54507463141014501</v>
      </c>
      <c r="CR256" s="4">
        <v>384.03048175734301</v>
      </c>
      <c r="CS256" s="28">
        <v>0.37547053030495597</v>
      </c>
      <c r="CT256" s="4">
        <v>167.363666666667</v>
      </c>
      <c r="CU256" s="26">
        <v>973.64939261249003</v>
      </c>
      <c r="CV256" s="26">
        <v>396.86438994449799</v>
      </c>
      <c r="CW256" s="28">
        <v>0.40760503006080401</v>
      </c>
      <c r="CX256" s="4">
        <v>188.63668490569901</v>
      </c>
      <c r="CY256" s="28">
        <v>0.19374190169168701</v>
      </c>
      <c r="CZ256" s="4">
        <v>187.325591397849</v>
      </c>
      <c r="DA256" s="26">
        <v>850.41186165860904</v>
      </c>
      <c r="DB256" s="26">
        <v>296.67889609273402</v>
      </c>
      <c r="DC256" s="28">
        <v>0.34886495528661099</v>
      </c>
      <c r="DD256" s="4">
        <v>-25.532104282104701</v>
      </c>
      <c r="DE256" s="28">
        <v>-3.0023222197662999E-2</v>
      </c>
      <c r="DF256" s="4">
        <v>158.833333333333</v>
      </c>
      <c r="DG256" s="26">
        <v>611.57786087874297</v>
      </c>
      <c r="DH256" s="26">
        <v>195.90011329969599</v>
      </c>
      <c r="DI256" s="28">
        <v>0.32031917083822797</v>
      </c>
      <c r="DJ256" s="4">
        <v>111.969365243966</v>
      </c>
      <c r="DK256" s="28">
        <v>0.18308276411949101</v>
      </c>
      <c r="DL256" s="4">
        <v>150.415898617512</v>
      </c>
      <c r="DM256" s="26">
        <v>522.54143698124801</v>
      </c>
      <c r="DN256" s="26">
        <v>167.050030914507</v>
      </c>
      <c r="DO256" s="28">
        <v>0.31968762492705699</v>
      </c>
      <c r="DP256" s="4">
        <v>96.118151376004604</v>
      </c>
      <c r="DQ256" s="28">
        <v>0.18394359676293701</v>
      </c>
      <c r="DR256" s="4">
        <v>125.54838709677399</v>
      </c>
      <c r="DS256" s="26">
        <v>539.16679549768196</v>
      </c>
      <c r="DT256" s="26">
        <v>204.953404442807</v>
      </c>
      <c r="DU256" s="28">
        <v>0.38012987104226897</v>
      </c>
      <c r="DV256" s="4">
        <v>77.211200583611102</v>
      </c>
      <c r="DW256" s="28">
        <v>0.14320466547340099</v>
      </c>
      <c r="DX256" s="4">
        <v>121.544086021505</v>
      </c>
      <c r="DY256" s="26">
        <v>590.43890288029002</v>
      </c>
      <c r="DZ256" s="26">
        <v>306.54368988321198</v>
      </c>
      <c r="EA256" s="28">
        <v>0.51917935689505701</v>
      </c>
      <c r="EB256" s="4">
        <v>108.99753513938199</v>
      </c>
      <c r="EC256" s="28">
        <v>0.184604257286687</v>
      </c>
      <c r="ED256" s="4">
        <v>119.869892473118</v>
      </c>
      <c r="EE256" s="26">
        <v>786.37329743497003</v>
      </c>
      <c r="EF256" s="26">
        <v>463.47985987636002</v>
      </c>
      <c r="EG256" s="28">
        <v>0.589389112509492</v>
      </c>
      <c r="EH256" s="4">
        <v>382.93617479289298</v>
      </c>
      <c r="EI256" s="28">
        <v>0.48696487538675698</v>
      </c>
      <c r="EJ256" s="4">
        <v>136.42281105990801</v>
      </c>
      <c r="EK256" s="26">
        <v>746.484986185759</v>
      </c>
      <c r="EL256" s="26">
        <v>224.06228798019299</v>
      </c>
      <c r="EM256" s="28">
        <v>0.30015645609305802</v>
      </c>
      <c r="EN256" s="4">
        <v>-10.853957310646001</v>
      </c>
      <c r="EO256" s="28">
        <v>-1.4540087893938E-2</v>
      </c>
      <c r="EP256" s="4">
        <v>234.999462365591</v>
      </c>
      <c r="EQ256" s="26">
        <v>1022.87567044158</v>
      </c>
      <c r="ER256" s="26">
        <v>429.19546992753902</v>
      </c>
      <c r="ES256" s="28">
        <v>0.41959690931181698</v>
      </c>
      <c r="ET256" s="4">
        <v>173.54279691151299</v>
      </c>
      <c r="EU256" s="28">
        <v>0.169661672406965</v>
      </c>
      <c r="EV256" s="4">
        <v>250.18924731182801</v>
      </c>
      <c r="EW256" s="26">
        <v>645.331846568895</v>
      </c>
      <c r="EX256" s="26">
        <v>201.004244105043</v>
      </c>
      <c r="EY256" s="28">
        <v>0.31147423635412402</v>
      </c>
      <c r="EZ256" s="4">
        <v>4.6478498999545197</v>
      </c>
      <c r="FA256" s="28">
        <v>7.2022633388794301E-3</v>
      </c>
      <c r="FB256" s="4">
        <v>191.64408602150499</v>
      </c>
      <c r="FC256" s="4">
        <v>0</v>
      </c>
      <c r="FD256" s="4">
        <v>0</v>
      </c>
      <c r="FF256" s="4">
        <v>0</v>
      </c>
      <c r="FH256" s="4">
        <v>0</v>
      </c>
      <c r="FI256" s="4">
        <v>638.72584641898004</v>
      </c>
      <c r="FJ256" s="4">
        <v>227.11409216453001</v>
      </c>
      <c r="FK256" s="28">
        <v>0.35557366816740898</v>
      </c>
      <c r="FL256" s="4">
        <v>39.862979269811703</v>
      </c>
      <c r="FM256" s="28">
        <v>6.2410155301063502E-2</v>
      </c>
      <c r="FN256" s="4">
        <v>175.70051459293401</v>
      </c>
      <c r="FO256" s="4">
        <v>1996.4473241716801</v>
      </c>
      <c r="FP256" s="4">
        <v>954.36559549618505</v>
      </c>
      <c r="FQ256" s="28">
        <v>0.478031944014424</v>
      </c>
      <c r="FR256" s="4">
        <v>572.66716666304296</v>
      </c>
      <c r="FS256" s="28">
        <v>0.28684311362967702</v>
      </c>
      <c r="FT256" s="4">
        <v>354.68925806451603</v>
      </c>
      <c r="FU256" s="4">
        <v>1461.98972253735</v>
      </c>
      <c r="FV256" s="4">
        <v>492.57900939243001</v>
      </c>
      <c r="FW256" s="28">
        <v>0.33692371553579498</v>
      </c>
      <c r="FX256" s="4">
        <v>86.437260961861298</v>
      </c>
      <c r="FY256" s="28">
        <v>5.9123029135831E-2</v>
      </c>
      <c r="FZ256" s="4">
        <v>309.249231950845</v>
      </c>
      <c r="GA256" s="4">
        <v>1061.7082324789301</v>
      </c>
      <c r="GB256" s="4">
        <v>563.91442085900496</v>
      </c>
      <c r="GC256" s="28">
        <v>0.53113878522195201</v>
      </c>
      <c r="GD256" s="4">
        <v>173.32935195961599</v>
      </c>
      <c r="GE256" s="28">
        <v>0.16325516432600101</v>
      </c>
      <c r="GF256" s="4">
        <v>247.09247311828</v>
      </c>
      <c r="GG256" s="4">
        <v>1376.81220031526</v>
      </c>
      <c r="GH256" s="4">
        <v>770.02354975957201</v>
      </c>
      <c r="GI256" s="28">
        <v>0.55928001624568202</v>
      </c>
      <c r="GJ256" s="4">
        <v>491.93370993227501</v>
      </c>
      <c r="GK256" s="28">
        <v>0.35729906360477698</v>
      </c>
      <c r="GL256" s="4">
        <v>256.29270353302599</v>
      </c>
      <c r="GM256" s="4">
        <v>1769.3606566273399</v>
      </c>
      <c r="GN256" s="4">
        <v>653.25775790773196</v>
      </c>
      <c r="GO256" s="28">
        <v>0.36920554069114297</v>
      </c>
      <c r="GP256" s="4">
        <v>162.688839600867</v>
      </c>
      <c r="GQ256" s="28">
        <v>9.1947811200332699E-2</v>
      </c>
      <c r="GR256" s="4">
        <v>485.18870967741901</v>
      </c>
      <c r="GS256" s="4">
        <v>645.331846568895</v>
      </c>
      <c r="GT256" s="4">
        <v>201.004244105043</v>
      </c>
      <c r="GU256" s="28">
        <v>0.31147423635412402</v>
      </c>
      <c r="GV256" s="4">
        <v>4.6478498999545197</v>
      </c>
      <c r="GW256" s="28">
        <v>7.2022633388794301E-3</v>
      </c>
      <c r="GX256" s="4">
        <v>191.64408602150499</v>
      </c>
    </row>
    <row r="257" spans="1:206" x14ac:dyDescent="0.25">
      <c r="A257" s="4" t="s">
        <v>220</v>
      </c>
      <c r="B257" s="4" t="s">
        <v>707</v>
      </c>
      <c r="C257" s="4" t="s">
        <v>707</v>
      </c>
      <c r="D257" s="25" t="s">
        <v>223</v>
      </c>
      <c r="O257" s="26">
        <v>35.2836</v>
      </c>
      <c r="P257" s="26">
        <v>16.856400000000001</v>
      </c>
      <c r="Q257" s="26">
        <v>0</v>
      </c>
      <c r="T257" s="26">
        <v>0</v>
      </c>
      <c r="U257" s="26">
        <v>0</v>
      </c>
      <c r="V257" s="26">
        <v>85.291290000000004</v>
      </c>
      <c r="W257" s="26">
        <v>751.02760999999998</v>
      </c>
      <c r="X257" s="26">
        <v>800.64455999999996</v>
      </c>
      <c r="Y257" s="26">
        <v>747.86343999999997</v>
      </c>
      <c r="Z257" s="26">
        <v>775.94709999999998</v>
      </c>
      <c r="AA257" s="26">
        <v>805.74036999999998</v>
      </c>
      <c r="AB257" s="26">
        <v>524.87499000000003</v>
      </c>
      <c r="AC257" s="26">
        <v>0</v>
      </c>
      <c r="AD257" s="26">
        <v>0</v>
      </c>
      <c r="AE257" s="26">
        <v>0</v>
      </c>
      <c r="AF257" s="26">
        <v>0</v>
      </c>
      <c r="AG257" s="26">
        <v>35.2836</v>
      </c>
      <c r="AH257" s="26">
        <v>16.856400000000001</v>
      </c>
      <c r="AI257" s="26">
        <v>0</v>
      </c>
      <c r="AJ257" s="26">
        <v>0</v>
      </c>
      <c r="AK257" s="26">
        <v>836.31889999999999</v>
      </c>
      <c r="AL257" s="26">
        <v>1548.508</v>
      </c>
      <c r="AM257" s="26">
        <v>1581.6874700000001</v>
      </c>
      <c r="AN257" s="26">
        <v>524.87499000000003</v>
      </c>
      <c r="AQ257" s="26">
        <v>52.14</v>
      </c>
      <c r="AR257" s="26">
        <v>0</v>
      </c>
      <c r="AS257" s="26">
        <v>2384.8269</v>
      </c>
      <c r="AT257" s="26">
        <v>2106.5624600000001</v>
      </c>
      <c r="AU257" s="26">
        <f t="shared" si="34"/>
        <v>52.14</v>
      </c>
      <c r="AV257" s="26">
        <f t="shared" si="35"/>
        <v>-52.14</v>
      </c>
      <c r="AW257" s="26">
        <f t="shared" si="36"/>
        <v>2384.8269</v>
      </c>
      <c r="AX257" s="26">
        <v>0</v>
      </c>
      <c r="AY257" s="26">
        <v>0</v>
      </c>
      <c r="AZ257" s="26">
        <v>35.2836</v>
      </c>
      <c r="BA257" s="26">
        <v>-18.427199999999999</v>
      </c>
      <c r="BB257" s="26">
        <v>-16.856400000000001</v>
      </c>
      <c r="BC257" s="26">
        <v>0</v>
      </c>
      <c r="BD257" s="26">
        <v>0</v>
      </c>
      <c r="BE257" s="26">
        <v>0</v>
      </c>
      <c r="BF257" s="26">
        <v>0</v>
      </c>
      <c r="BG257" s="26">
        <v>85.291290000000004</v>
      </c>
      <c r="BH257" s="26">
        <v>665.73631999999998</v>
      </c>
      <c r="BI257" s="26">
        <v>49.616949999999903</v>
      </c>
      <c r="BJ257" s="26">
        <v>-52.781119999999902</v>
      </c>
      <c r="BK257" s="26">
        <v>28.083660000000101</v>
      </c>
      <c r="BL257" s="26">
        <v>29.7932699999999</v>
      </c>
      <c r="BM257" s="26" t="s">
        <v>342</v>
      </c>
      <c r="BN257" s="4" t="s">
        <v>271</v>
      </c>
      <c r="BO257" s="27">
        <v>239</v>
      </c>
      <c r="BP257" s="4" t="s">
        <v>253</v>
      </c>
      <c r="BW257" s="26">
        <v>35.2836</v>
      </c>
      <c r="BX257" s="26">
        <v>7.0755999999999997</v>
      </c>
      <c r="BY257" s="28">
        <v>0.200535092790985</v>
      </c>
      <c r="BZ257" s="4">
        <v>0.276877980128589</v>
      </c>
      <c r="CA257" s="28">
        <v>7.8472145735862808E-3</v>
      </c>
      <c r="CB257" s="4">
        <v>1.93548387096774</v>
      </c>
      <c r="CC257" s="26">
        <v>16.856400000000001</v>
      </c>
      <c r="CD257" s="26">
        <v>-25.7836</v>
      </c>
      <c r="CE257" s="28">
        <v>-1.52960299945421</v>
      </c>
      <c r="CF257" s="4">
        <v>-28.729527552087799</v>
      </c>
      <c r="CG257" s="28">
        <v>-1.7043691151187501</v>
      </c>
      <c r="CH257" s="4">
        <v>0.74193548387096797</v>
      </c>
      <c r="CI257" s="26">
        <v>0</v>
      </c>
      <c r="CJ257" s="26">
        <v>31.98</v>
      </c>
      <c r="CL257" s="4">
        <v>31.98</v>
      </c>
      <c r="CN257" s="4">
        <v>0</v>
      </c>
      <c r="DA257" s="26">
        <v>0</v>
      </c>
      <c r="DB257" s="26">
        <v>0</v>
      </c>
      <c r="DD257" s="4">
        <v>0</v>
      </c>
      <c r="DF257" s="4">
        <v>0</v>
      </c>
      <c r="DG257" s="26">
        <v>0</v>
      </c>
      <c r="DH257" s="26">
        <v>-148.76934</v>
      </c>
      <c r="DJ257" s="4">
        <v>-174.58252573347499</v>
      </c>
      <c r="DL257" s="4">
        <v>11.885944700460801</v>
      </c>
      <c r="DM257" s="26">
        <v>85.291290000000004</v>
      </c>
      <c r="DN257" s="26">
        <v>-599.31564000000003</v>
      </c>
      <c r="DO257" s="28">
        <v>-7.0266921745467803</v>
      </c>
      <c r="DP257" s="4">
        <v>-671.88387867497295</v>
      </c>
      <c r="DQ257" s="28">
        <v>-7.8775204206077003</v>
      </c>
      <c r="DR257" s="4">
        <v>51.408602150537597</v>
      </c>
      <c r="DS257" s="26">
        <v>751.02760999999998</v>
      </c>
      <c r="DT257" s="26">
        <v>55.131409999999697</v>
      </c>
      <c r="DU257" s="28">
        <v>7.3407966985394493E-2</v>
      </c>
      <c r="DV257" s="4">
        <v>-21.086794497543401</v>
      </c>
      <c r="DW257" s="28">
        <v>-2.8077256037954901E-2</v>
      </c>
      <c r="DX257" s="4">
        <v>56.077419354838703</v>
      </c>
      <c r="DY257" s="26">
        <v>800.64455999999996</v>
      </c>
      <c r="DZ257" s="26">
        <v>-7.2387800000001903</v>
      </c>
      <c r="EA257" s="28">
        <v>-9.0411905128040693E-3</v>
      </c>
      <c r="EB257" s="4">
        <v>-80.123480750087396</v>
      </c>
      <c r="EC257" s="28">
        <v>-0.100073721540164</v>
      </c>
      <c r="ED257" s="4">
        <v>59.874193548387098</v>
      </c>
      <c r="EE257" s="26">
        <v>747.86343999999997</v>
      </c>
      <c r="EF257" s="26">
        <v>39.9386799999996</v>
      </c>
      <c r="EG257" s="28">
        <v>5.3403706965538603E-2</v>
      </c>
      <c r="EH257" s="4">
        <v>-16.9039513451741</v>
      </c>
      <c r="EI257" s="28">
        <v>-2.2602991991658401E-2</v>
      </c>
      <c r="EJ257" s="4">
        <v>57.883640552995402</v>
      </c>
      <c r="EK257" s="26">
        <v>775.94709999999998</v>
      </c>
      <c r="EL257" s="26">
        <v>58.935889999999901</v>
      </c>
      <c r="EM257" s="28">
        <v>7.5953489612887198E-2</v>
      </c>
      <c r="EN257" s="4">
        <v>-20.936938686829802</v>
      </c>
      <c r="EO257" s="28">
        <v>-2.6982430486343498E-2</v>
      </c>
      <c r="EP257" s="4">
        <v>59.119354838709697</v>
      </c>
      <c r="EQ257" s="26">
        <v>805.74036999999998</v>
      </c>
      <c r="ER257" s="26">
        <v>103.05092</v>
      </c>
      <c r="ES257" s="28">
        <v>0.12789593749659001</v>
      </c>
      <c r="ET257" s="4">
        <v>30.803159558044999</v>
      </c>
      <c r="EU257" s="28">
        <v>3.8229634141385999E-2</v>
      </c>
      <c r="EV257" s="4">
        <v>61</v>
      </c>
      <c r="EW257" s="26">
        <v>524.87499000000003</v>
      </c>
      <c r="EX257" s="26">
        <v>47.616899999999902</v>
      </c>
      <c r="EY257" s="28">
        <v>9.0720458980146607E-2</v>
      </c>
      <c r="EZ257" s="4">
        <v>13.8899002788405</v>
      </c>
      <c r="FA257" s="28">
        <v>2.64632541909465E-2</v>
      </c>
      <c r="FB257" s="4">
        <v>40.033333333333303</v>
      </c>
      <c r="FC257" s="4">
        <v>35.2836</v>
      </c>
      <c r="FD257" s="4">
        <v>7.0755999999999997</v>
      </c>
      <c r="FE257" s="28">
        <v>0.200535092790985</v>
      </c>
      <c r="FF257" s="4">
        <v>0.276877980128589</v>
      </c>
      <c r="FG257" s="28">
        <v>7.8472145735862808E-3</v>
      </c>
      <c r="FH257" s="4">
        <v>1.93548387096774</v>
      </c>
      <c r="FI257" s="4">
        <v>16.856400000000001</v>
      </c>
      <c r="FJ257" s="4">
        <v>6.1963999999999997</v>
      </c>
      <c r="FK257" s="28">
        <v>0.36759925013644701</v>
      </c>
      <c r="FL257" s="4">
        <v>3.25047244791224</v>
      </c>
      <c r="FM257" s="28">
        <v>0.192833134471906</v>
      </c>
      <c r="FN257" s="4">
        <v>0.74193548387096797</v>
      </c>
      <c r="FO257" s="4">
        <v>0</v>
      </c>
      <c r="FP257" s="4">
        <v>0</v>
      </c>
      <c r="FR257" s="4">
        <v>0</v>
      </c>
      <c r="FT257" s="4">
        <v>0</v>
      </c>
      <c r="FU257" s="4">
        <v>0</v>
      </c>
      <c r="FV257" s="4">
        <v>-148.76934</v>
      </c>
      <c r="FX257" s="4">
        <v>-174.58252573347499</v>
      </c>
      <c r="FZ257" s="4">
        <v>11.885944700460801</v>
      </c>
      <c r="GA257" s="4">
        <v>836.31889999999999</v>
      </c>
      <c r="GB257" s="4">
        <v>-599.31564000000003</v>
      </c>
      <c r="GC257" s="28">
        <v>-0.71661137874559599</v>
      </c>
      <c r="GD257" s="4">
        <v>-692.97067317251697</v>
      </c>
      <c r="GE257" s="28">
        <v>-0.82859621272760497</v>
      </c>
      <c r="GF257" s="4">
        <v>107.486021505376</v>
      </c>
      <c r="GG257" s="4">
        <v>1548.508</v>
      </c>
      <c r="GH257" s="4">
        <v>32.699899999999403</v>
      </c>
      <c r="GI257" s="28">
        <v>2.1117036528064102E-2</v>
      </c>
      <c r="GJ257" s="4">
        <v>-97.027432095261503</v>
      </c>
      <c r="GK257" s="28">
        <v>-6.2658657298032397E-2</v>
      </c>
      <c r="GL257" s="4">
        <v>117.757834101382</v>
      </c>
      <c r="GM257" s="4">
        <v>1581.6874700000001</v>
      </c>
      <c r="GN257" s="4">
        <v>161.986809999999</v>
      </c>
      <c r="GO257" s="28">
        <v>0.102413917459939</v>
      </c>
      <c r="GP257" s="4">
        <v>9.8662208712152104</v>
      </c>
      <c r="GQ257" s="28">
        <v>6.2377815202741696E-3</v>
      </c>
      <c r="GR257" s="4">
        <v>120.11935483871</v>
      </c>
      <c r="GS257" s="4">
        <v>524.87499000000003</v>
      </c>
      <c r="GT257" s="4">
        <v>47.616899999999902</v>
      </c>
      <c r="GU257" s="28">
        <v>9.0720458980146607E-2</v>
      </c>
      <c r="GV257" s="4">
        <v>13.8899002788405</v>
      </c>
      <c r="GW257" s="28">
        <v>2.64632541909465E-2</v>
      </c>
      <c r="GX257" s="4">
        <v>40.033333333333303</v>
      </c>
    </row>
    <row r="258" spans="1:206" x14ac:dyDescent="0.25">
      <c r="A258" s="4" t="s">
        <v>220</v>
      </c>
      <c r="B258" s="4" t="s">
        <v>708</v>
      </c>
      <c r="C258" s="4" t="s">
        <v>709</v>
      </c>
      <c r="D258" s="25" t="s">
        <v>223</v>
      </c>
      <c r="F258" s="26">
        <v>1045.0626028020099</v>
      </c>
      <c r="G258" s="26">
        <v>1180.0093869918101</v>
      </c>
      <c r="H258" s="26">
        <v>1177.5029879441099</v>
      </c>
      <c r="I258" s="26">
        <v>1230.6503996720701</v>
      </c>
      <c r="J258" s="26">
        <v>1321.01964469678</v>
      </c>
      <c r="K258" s="26">
        <v>1004.86015739701</v>
      </c>
      <c r="L258" s="26">
        <v>882.74994928551996</v>
      </c>
      <c r="M258" s="26">
        <v>927.76188160394304</v>
      </c>
      <c r="N258" s="26">
        <v>1220.79333617714</v>
      </c>
      <c r="O258" s="26">
        <v>1129.5060998249901</v>
      </c>
      <c r="P258" s="26">
        <v>846.62876579174895</v>
      </c>
      <c r="Q258" s="26">
        <v>887.44406993083498</v>
      </c>
      <c r="R258" s="26">
        <v>736.29833304065596</v>
      </c>
      <c r="S258" s="26">
        <v>623.99970603322504</v>
      </c>
      <c r="T258" s="26">
        <v>619.71261590795098</v>
      </c>
      <c r="U258" s="26">
        <v>480.18187594371</v>
      </c>
      <c r="V258" s="26">
        <v>652.88980057532001</v>
      </c>
      <c r="W258" s="26">
        <v>511.30680529132297</v>
      </c>
      <c r="X258" s="26">
        <v>581.04783868014601</v>
      </c>
      <c r="Y258" s="26">
        <v>634.72391490667098</v>
      </c>
      <c r="Z258" s="26">
        <v>836.18866600518697</v>
      </c>
      <c r="AA258" s="26">
        <v>710.56488537109897</v>
      </c>
      <c r="AB258" s="26">
        <v>420.892276908094</v>
      </c>
      <c r="AC258" s="26">
        <v>2225.0719897938202</v>
      </c>
      <c r="AD258" s="26">
        <v>2408.1533876161802</v>
      </c>
      <c r="AE258" s="26">
        <v>2325.8798020938002</v>
      </c>
      <c r="AF258" s="26">
        <v>1810.51183088946</v>
      </c>
      <c r="AG258" s="26">
        <v>2350.2994360021298</v>
      </c>
      <c r="AH258" s="26">
        <v>1734.0728357225801</v>
      </c>
      <c r="AI258" s="26">
        <v>1360.2980390738801</v>
      </c>
      <c r="AJ258" s="26">
        <v>1099.89449185166</v>
      </c>
      <c r="AK258" s="26">
        <v>1164.1966058666401</v>
      </c>
      <c r="AL258" s="26">
        <v>1215.7717535868201</v>
      </c>
      <c r="AM258" s="26">
        <v>1546.75355137629</v>
      </c>
      <c r="AN258" s="26">
        <v>420.892276908094</v>
      </c>
      <c r="AO258" s="26">
        <v>4633.22537741</v>
      </c>
      <c r="AP258" s="26">
        <v>4136.39163298326</v>
      </c>
      <c r="AQ258" s="26">
        <v>4084.3722717247201</v>
      </c>
      <c r="AR258" s="26">
        <v>2460.1925309255398</v>
      </c>
      <c r="AS258" s="26">
        <v>2379.9683594534599</v>
      </c>
      <c r="AT258" s="26">
        <v>1967.6458282843801</v>
      </c>
      <c r="AU258" s="26">
        <f t="shared" si="34"/>
        <v>-52.019361258539902</v>
      </c>
      <c r="AV258" s="26">
        <f t="shared" si="35"/>
        <v>-1624.1797407991803</v>
      </c>
      <c r="AW258" s="26">
        <f t="shared" si="36"/>
        <v>-80.224171472079888</v>
      </c>
      <c r="AX258" s="26">
        <v>45.011932318423</v>
      </c>
      <c r="AY258" s="26">
        <v>293.031454573198</v>
      </c>
      <c r="AZ258" s="26">
        <v>-91.287236352148</v>
      </c>
      <c r="BA258" s="26">
        <v>-282.87733403324302</v>
      </c>
      <c r="BB258" s="26">
        <v>40.8153041390851</v>
      </c>
      <c r="BC258" s="26">
        <v>-151.145736890178</v>
      </c>
      <c r="BD258" s="26">
        <v>-112.29862700743099</v>
      </c>
      <c r="BE258" s="26">
        <v>-4.28709012527412</v>
      </c>
      <c r="BF258" s="26">
        <v>-139.53073996424101</v>
      </c>
      <c r="BG258" s="26">
        <v>172.70792463161001</v>
      </c>
      <c r="BH258" s="26">
        <v>-141.58299528399701</v>
      </c>
      <c r="BI258" s="26">
        <v>69.741033388822402</v>
      </c>
      <c r="BJ258" s="26">
        <v>53.676076226525403</v>
      </c>
      <c r="BK258" s="26">
        <v>201.46475109851599</v>
      </c>
      <c r="BL258" s="26">
        <v>-125.62378063408801</v>
      </c>
      <c r="BM258" s="26" t="s">
        <v>409</v>
      </c>
      <c r="BN258" s="4" t="s">
        <v>409</v>
      </c>
      <c r="BO258" s="27">
        <v>240</v>
      </c>
      <c r="BP258" s="4" t="s">
        <v>253</v>
      </c>
      <c r="BQ258" s="26">
        <v>1239.44084457339</v>
      </c>
      <c r="BR258" s="26">
        <v>760.76052422558303</v>
      </c>
      <c r="BS258" s="28">
        <v>0.61379333072360898</v>
      </c>
      <c r="BT258" s="4">
        <v>540.19052548511399</v>
      </c>
      <c r="BU258" s="28">
        <v>0.43583405198418002</v>
      </c>
      <c r="BV258" s="4">
        <v>202.056064516129</v>
      </c>
      <c r="BW258" s="26">
        <v>1219.13920760479</v>
      </c>
      <c r="BX258" s="26">
        <v>739.10167388139405</v>
      </c>
      <c r="BY258" s="28">
        <v>0.60624879363324402</v>
      </c>
      <c r="BZ258" s="4">
        <v>524.022258242877</v>
      </c>
      <c r="CA258" s="28">
        <v>0.42982971507610601</v>
      </c>
      <c r="CB258" s="4">
        <v>202.86344086021501</v>
      </c>
      <c r="CC258" s="26">
        <v>928.33802930012996</v>
      </c>
      <c r="CD258" s="26">
        <v>494.33069886406298</v>
      </c>
      <c r="CE258" s="28">
        <v>0.532489980224915</v>
      </c>
      <c r="CF258" s="4">
        <v>283.51223479325398</v>
      </c>
      <c r="CG258" s="28">
        <v>0.30539763086835198</v>
      </c>
      <c r="CH258" s="4">
        <v>190.64462365591399</v>
      </c>
      <c r="CI258" s="26">
        <v>979.99445858280296</v>
      </c>
      <c r="CJ258" s="26">
        <v>595.00380247764701</v>
      </c>
      <c r="CK258" s="28">
        <v>0.60715017035718599</v>
      </c>
      <c r="CL258" s="4">
        <v>395.19962555209003</v>
      </c>
      <c r="CM258" s="28">
        <v>0.40326720431011298</v>
      </c>
      <c r="CN258" s="4">
        <v>186.04619815668201</v>
      </c>
      <c r="CO258" s="26">
        <v>816.60179642386004</v>
      </c>
      <c r="CP258" s="26">
        <v>526.28306012231599</v>
      </c>
      <c r="CQ258" s="28">
        <v>0.64447942978703299</v>
      </c>
      <c r="CR258" s="4">
        <v>365.45698792110602</v>
      </c>
      <c r="CS258" s="28">
        <v>0.447533901494645</v>
      </c>
      <c r="CT258" s="4">
        <v>164.138172043011</v>
      </c>
      <c r="CU258" s="26">
        <v>674.71030538461002</v>
      </c>
      <c r="CV258" s="26">
        <v>430.801917047117</v>
      </c>
      <c r="CW258" s="28">
        <v>0.63849909154943696</v>
      </c>
      <c r="CX258" s="4">
        <v>186.001667202367</v>
      </c>
      <c r="CY258" s="28">
        <v>0.27567633948667603</v>
      </c>
      <c r="CZ258" s="4">
        <v>138.36559139784899</v>
      </c>
      <c r="DA258" s="26">
        <v>649.73875823524099</v>
      </c>
      <c r="DB258" s="26">
        <v>410.24641407588098</v>
      </c>
      <c r="DC258" s="28">
        <v>0.63140209642126499</v>
      </c>
      <c r="DD258" s="4">
        <v>357.75704677846898</v>
      </c>
      <c r="DE258" s="28">
        <v>0.55061675518661501</v>
      </c>
      <c r="DF258" s="4">
        <v>134.84623655914001</v>
      </c>
      <c r="DG258" s="26">
        <v>492.01734824457799</v>
      </c>
      <c r="DH258" s="26">
        <v>229.04642461748099</v>
      </c>
      <c r="DI258" s="28">
        <v>0.46552509872807102</v>
      </c>
      <c r="DJ258" s="4">
        <v>101.078506067738</v>
      </c>
      <c r="DK258" s="28">
        <v>0.205436874184145</v>
      </c>
      <c r="DL258" s="4">
        <v>134.132488479263</v>
      </c>
      <c r="DM258" s="26">
        <v>636.39237120122198</v>
      </c>
      <c r="DN258" s="26">
        <v>421.14617748908302</v>
      </c>
      <c r="DO258" s="28">
        <v>0.66177125394220104</v>
      </c>
      <c r="DP258" s="4">
        <v>291.14133549948002</v>
      </c>
      <c r="DQ258" s="28">
        <v>0.45748715521202199</v>
      </c>
      <c r="DR258" s="4">
        <v>121.787634408602</v>
      </c>
      <c r="DS258" s="26">
        <v>469.69223090333998</v>
      </c>
      <c r="DT258" s="26">
        <v>227.96864664120201</v>
      </c>
      <c r="DU258" s="28">
        <v>0.48535749931984001</v>
      </c>
      <c r="DV258" s="4">
        <v>98.571250209211101</v>
      </c>
      <c r="DW258" s="28">
        <v>0.209863488735236</v>
      </c>
      <c r="DX258" s="4">
        <v>120.152688172043</v>
      </c>
      <c r="DY258" s="26">
        <v>550.49692428846902</v>
      </c>
      <c r="DZ258" s="26">
        <v>283.25522303051599</v>
      </c>
      <c r="EA258" s="28">
        <v>0.51454460603323104</v>
      </c>
      <c r="EB258" s="4">
        <v>161.351655575574</v>
      </c>
      <c r="EC258" s="28">
        <v>0.29310182937738499</v>
      </c>
      <c r="ED258" s="4">
        <v>124.95161290322601</v>
      </c>
      <c r="EE258" s="26">
        <v>627.343450383147</v>
      </c>
      <c r="EF258" s="26">
        <v>325.26161230237898</v>
      </c>
      <c r="EG258" s="28">
        <v>0.51847454867621001</v>
      </c>
      <c r="EH258" s="4">
        <v>187.52688040861599</v>
      </c>
      <c r="EI258" s="28">
        <v>0.29892219372671402</v>
      </c>
      <c r="EJ258" s="4">
        <v>134.320506912442</v>
      </c>
      <c r="EK258" s="26">
        <v>836.70254160219304</v>
      </c>
      <c r="EL258" s="26">
        <v>460.01723051249201</v>
      </c>
      <c r="EM258" s="28">
        <v>0.54979781659514204</v>
      </c>
      <c r="EN258" s="4">
        <v>306.08094166413201</v>
      </c>
      <c r="EO258" s="28">
        <v>0.365818109119186</v>
      </c>
      <c r="EP258" s="4">
        <v>144.392258064516</v>
      </c>
      <c r="EQ258" s="26">
        <v>708.40407674437199</v>
      </c>
      <c r="ER258" s="26">
        <v>372.38404510677998</v>
      </c>
      <c r="ES258" s="28">
        <v>0.52566615203310696</v>
      </c>
      <c r="ET258" s="4">
        <v>228.745215457337</v>
      </c>
      <c r="EU258" s="28">
        <v>0.32290217259700998</v>
      </c>
      <c r="EV258" s="4">
        <v>140.50645161290299</v>
      </c>
      <c r="EW258" s="26">
        <v>413.60706694922402</v>
      </c>
      <c r="EX258" s="26">
        <v>194.40839694079801</v>
      </c>
      <c r="EY258" s="28">
        <v>0.47003161327672499</v>
      </c>
      <c r="EZ258" s="4">
        <v>62.752921854157499</v>
      </c>
      <c r="FA258" s="28">
        <v>0.15172110650097101</v>
      </c>
      <c r="FB258" s="4">
        <v>89.997849462365593</v>
      </c>
      <c r="FC258" s="4">
        <v>2458.5800521781798</v>
      </c>
      <c r="FD258" s="4">
        <v>1499.86219810698</v>
      </c>
      <c r="FE258" s="28">
        <v>0.61005221155120504</v>
      </c>
      <c r="FF258" s="4">
        <v>1064.21278372799</v>
      </c>
      <c r="FG258" s="28">
        <v>0.43285667382892501</v>
      </c>
      <c r="FH258" s="4">
        <v>404.91950537634398</v>
      </c>
      <c r="FI258" s="4">
        <v>1908.3324878829301</v>
      </c>
      <c r="FJ258" s="4">
        <v>1089.3345013417099</v>
      </c>
      <c r="FK258" s="28">
        <v>0.57083055927544202</v>
      </c>
      <c r="FL258" s="4">
        <v>678.71186034534401</v>
      </c>
      <c r="FM258" s="28">
        <v>0.35565702761697199</v>
      </c>
      <c r="FN258" s="4">
        <v>376.69082181259603</v>
      </c>
      <c r="FO258" s="4">
        <v>1491.3121018084701</v>
      </c>
      <c r="FP258" s="4">
        <v>957.08497716943305</v>
      </c>
      <c r="FQ258" s="28">
        <v>0.64177376151430998</v>
      </c>
      <c r="FR258" s="4">
        <v>551.45865512347302</v>
      </c>
      <c r="FS258" s="28">
        <v>0.36978084899514702</v>
      </c>
      <c r="FT258" s="4">
        <v>302.50376344085998</v>
      </c>
      <c r="FU258" s="4">
        <v>1141.7561064798199</v>
      </c>
      <c r="FV258" s="4">
        <v>639.292838693362</v>
      </c>
      <c r="FW258" s="28">
        <v>0.55992066524994</v>
      </c>
      <c r="FX258" s="4">
        <v>458.83555284620797</v>
      </c>
      <c r="FY258" s="28">
        <v>0.40186827137790099</v>
      </c>
      <c r="FZ258" s="4">
        <v>268.97872503840199</v>
      </c>
      <c r="GA258" s="4">
        <v>1106.08460210456</v>
      </c>
      <c r="GB258" s="4">
        <v>851.94809453619996</v>
      </c>
      <c r="GC258" s="28">
        <v>0.77023773128672701</v>
      </c>
      <c r="GD258" s="4">
        <v>389.71258570869099</v>
      </c>
      <c r="GE258" s="28">
        <v>0.352335241777328</v>
      </c>
      <c r="GF258" s="4">
        <v>241.94032258064499</v>
      </c>
      <c r="GG258" s="4">
        <v>1177.8403746716201</v>
      </c>
      <c r="GH258" s="4">
        <v>608.51683533289497</v>
      </c>
      <c r="GI258" s="28">
        <v>0.51663777912397502</v>
      </c>
      <c r="GJ258" s="4">
        <v>348.87853598419002</v>
      </c>
      <c r="GK258" s="28">
        <v>0.29620188226393401</v>
      </c>
      <c r="GL258" s="4">
        <v>259.27211981566802</v>
      </c>
      <c r="GM258" s="4">
        <v>1545.10661834657</v>
      </c>
      <c r="GN258" s="4">
        <v>832.40127561927204</v>
      </c>
      <c r="GO258" s="28">
        <v>0.53873387488950997</v>
      </c>
      <c r="GP258" s="4">
        <v>534.82615712146901</v>
      </c>
      <c r="GQ258" s="28">
        <v>0.34614191070762002</v>
      </c>
      <c r="GR258" s="4">
        <v>284.89870967741899</v>
      </c>
      <c r="GS258" s="4">
        <v>413.60706694922402</v>
      </c>
      <c r="GT258" s="4">
        <v>194.40839694079801</v>
      </c>
      <c r="GU258" s="28">
        <v>0.47003161327672499</v>
      </c>
      <c r="GV258" s="4">
        <v>62.752921854157499</v>
      </c>
      <c r="GW258" s="28">
        <v>0.15172110650097101</v>
      </c>
      <c r="GX258" s="4">
        <v>89.997849462365593</v>
      </c>
    </row>
    <row r="259" spans="1:206" x14ac:dyDescent="0.25">
      <c r="A259" s="4" t="s">
        <v>220</v>
      </c>
      <c r="B259" s="4" t="s">
        <v>710</v>
      </c>
      <c r="C259" s="4" t="s">
        <v>710</v>
      </c>
      <c r="D259" s="25" t="s">
        <v>248</v>
      </c>
      <c r="V259" s="26">
        <v>57.3863024085638</v>
      </c>
      <c r="W259" s="26">
        <v>698.16832373435</v>
      </c>
      <c r="X259" s="26">
        <v>841.16614112326602</v>
      </c>
      <c r="Y259" s="26">
        <v>782.34630012054402</v>
      </c>
      <c r="Z259" s="26">
        <v>228.55699203280301</v>
      </c>
      <c r="AA259" s="26">
        <v>226.197896340509</v>
      </c>
      <c r="AB259" s="26">
        <v>145.41504999648001</v>
      </c>
      <c r="AC259" s="26">
        <v>0</v>
      </c>
      <c r="AD259" s="26">
        <v>0</v>
      </c>
      <c r="AE259" s="26">
        <v>0</v>
      </c>
      <c r="AF259" s="26">
        <v>0</v>
      </c>
      <c r="AG259" s="26">
        <v>0</v>
      </c>
      <c r="AH259" s="26">
        <v>0</v>
      </c>
      <c r="AI259" s="26">
        <v>0</v>
      </c>
      <c r="AJ259" s="26">
        <v>0</v>
      </c>
      <c r="AK259" s="26">
        <v>755.554626142914</v>
      </c>
      <c r="AL259" s="26">
        <v>1623.5124412438099</v>
      </c>
      <c r="AM259" s="26">
        <v>454.75488837331102</v>
      </c>
      <c r="AN259" s="26">
        <v>145.41504999648001</v>
      </c>
      <c r="AS259" s="26">
        <v>2379.0670673867198</v>
      </c>
      <c r="AT259" s="26">
        <v>600.16993836979202</v>
      </c>
      <c r="AU259" s="26">
        <f t="shared" si="34"/>
        <v>0</v>
      </c>
      <c r="AV259" s="26">
        <f t="shared" si="35"/>
        <v>0</v>
      </c>
      <c r="AW259" s="26">
        <f t="shared" si="36"/>
        <v>2379.0670673867198</v>
      </c>
      <c r="AX259" s="26">
        <v>0</v>
      </c>
      <c r="AY259" s="26">
        <v>0</v>
      </c>
      <c r="AZ259" s="26">
        <v>0</v>
      </c>
      <c r="BA259" s="26">
        <v>0</v>
      </c>
      <c r="BB259" s="26">
        <v>0</v>
      </c>
      <c r="BC259" s="26">
        <v>0</v>
      </c>
      <c r="BD259" s="26">
        <v>0</v>
      </c>
      <c r="BE259" s="26">
        <v>0</v>
      </c>
      <c r="BF259" s="26">
        <v>0</v>
      </c>
      <c r="BG259" s="26">
        <v>57.3863024085638</v>
      </c>
      <c r="BH259" s="26">
        <v>640.78202132578599</v>
      </c>
      <c r="BI259" s="26">
        <v>142.997817388915</v>
      </c>
      <c r="BJ259" s="26">
        <v>-58.819841002721702</v>
      </c>
      <c r="BK259" s="26">
        <v>-553.78930808774101</v>
      </c>
      <c r="BL259" s="26">
        <v>-2.3590956922939501</v>
      </c>
      <c r="BM259" s="26" t="s">
        <v>409</v>
      </c>
      <c r="BN259" s="4" t="s">
        <v>409</v>
      </c>
      <c r="BO259" s="27">
        <v>241</v>
      </c>
      <c r="BP259" s="4" t="s">
        <v>253</v>
      </c>
      <c r="DM259" s="26">
        <v>57.3863024085638</v>
      </c>
      <c r="DN259" s="26">
        <v>14.8225619982159</v>
      </c>
      <c r="DO259" s="28">
        <v>0.25829442525650398</v>
      </c>
      <c r="DP259" s="4">
        <v>-9.0462881355932101</v>
      </c>
      <c r="DQ259" s="28">
        <v>-0.157638456494162</v>
      </c>
      <c r="DR259" s="4">
        <v>7.1666666666666696</v>
      </c>
      <c r="DS259" s="26">
        <v>698.16832373435</v>
      </c>
      <c r="DT259" s="26">
        <v>333.99647953750502</v>
      </c>
      <c r="DU259" s="28">
        <v>0.47838962064481899</v>
      </c>
      <c r="DV259" s="4">
        <v>211.872897094351</v>
      </c>
      <c r="DW259" s="28">
        <v>0.303469650357508</v>
      </c>
      <c r="DX259" s="4">
        <v>117.316129032258</v>
      </c>
      <c r="DY259" s="26">
        <v>841.16614112326602</v>
      </c>
      <c r="DZ259" s="26">
        <v>358.60739269903701</v>
      </c>
      <c r="EA259" s="28">
        <v>0.42632171596940899</v>
      </c>
      <c r="EB259" s="4">
        <v>173.79792362936101</v>
      </c>
      <c r="EC259" s="28">
        <v>0.206615453395779</v>
      </c>
      <c r="ED259" s="4">
        <v>169.24258064516101</v>
      </c>
      <c r="EE259" s="26">
        <v>782.33864212010303</v>
      </c>
      <c r="EF259" s="26">
        <v>383.27078870250102</v>
      </c>
      <c r="EG259" s="28">
        <v>0.48990394704760298</v>
      </c>
      <c r="EH259" s="4">
        <v>219.39751656230101</v>
      </c>
      <c r="EI259" s="28">
        <v>0.28043804146979601</v>
      </c>
      <c r="EJ259" s="4">
        <v>146.88501152073701</v>
      </c>
      <c r="EK259" s="26">
        <v>228.55437012881299</v>
      </c>
      <c r="EL259" s="26">
        <v>127.940605625109</v>
      </c>
      <c r="EM259" s="28">
        <v>0.55978192651928604</v>
      </c>
      <c r="EN259" s="4">
        <v>70.072797898814102</v>
      </c>
      <c r="EO259" s="28">
        <v>0.30659137193185598</v>
      </c>
      <c r="EP259" s="4">
        <v>50.116129032258101</v>
      </c>
      <c r="EQ259" s="26">
        <v>226.19278174375401</v>
      </c>
      <c r="ER259" s="26">
        <v>115.675630526988</v>
      </c>
      <c r="ES259" s="28">
        <v>0.51140283803589004</v>
      </c>
      <c r="ET259" s="4">
        <v>60.215206050586502</v>
      </c>
      <c r="EU259" s="28">
        <v>0.26621188168065602</v>
      </c>
      <c r="EV259" s="4">
        <v>52.138709677419399</v>
      </c>
      <c r="EW259" s="26">
        <v>145.41331909022799</v>
      </c>
      <c r="EX259" s="26">
        <v>77.566703018988093</v>
      </c>
      <c r="EY259" s="28">
        <v>0.53342227179931401</v>
      </c>
      <c r="EZ259" s="4">
        <v>42.602544139730298</v>
      </c>
      <c r="FA259" s="28">
        <v>0.29297552938253002</v>
      </c>
      <c r="FB259" s="4">
        <v>33.816129032258097</v>
      </c>
      <c r="FC259" s="4">
        <v>0</v>
      </c>
      <c r="FD259" s="4">
        <v>0</v>
      </c>
      <c r="FF259" s="4">
        <v>0</v>
      </c>
      <c r="FH259" s="4">
        <v>0</v>
      </c>
      <c r="FI259" s="4">
        <v>0</v>
      </c>
      <c r="FJ259" s="4">
        <v>0</v>
      </c>
      <c r="FL259" s="4">
        <v>0</v>
      </c>
      <c r="FN259" s="4">
        <v>0</v>
      </c>
      <c r="FO259" s="4">
        <v>0</v>
      </c>
      <c r="FP259" s="4">
        <v>0</v>
      </c>
      <c r="FR259" s="4">
        <v>0</v>
      </c>
      <c r="FT259" s="4">
        <v>0</v>
      </c>
      <c r="FU259" s="4">
        <v>0</v>
      </c>
      <c r="FV259" s="4">
        <v>0</v>
      </c>
      <c r="FX259" s="4">
        <v>0</v>
      </c>
      <c r="FZ259" s="4">
        <v>0</v>
      </c>
      <c r="GA259" s="4">
        <v>755.554626142914</v>
      </c>
      <c r="GB259" s="4">
        <v>14.8225619982159</v>
      </c>
      <c r="GC259" s="28">
        <v>1.96181208946925E-2</v>
      </c>
      <c r="GD259" s="4">
        <v>202.82660895875799</v>
      </c>
      <c r="GE259" s="28">
        <v>0.26844731266378702</v>
      </c>
      <c r="GF259" s="4">
        <v>124.482795698925</v>
      </c>
      <c r="GG259" s="4">
        <v>1623.50478324337</v>
      </c>
      <c r="GH259" s="4">
        <v>741.87818140153695</v>
      </c>
      <c r="GI259" s="28">
        <v>0.45696088429098702</v>
      </c>
      <c r="GJ259" s="4">
        <v>393.19544019166301</v>
      </c>
      <c r="GK259" s="28">
        <v>0.242189271168117</v>
      </c>
      <c r="GL259" s="4">
        <v>316.12759216589899</v>
      </c>
      <c r="GM259" s="4">
        <v>454.74715187256697</v>
      </c>
      <c r="GN259" s="4">
        <v>243.616236152097</v>
      </c>
      <c r="GO259" s="28">
        <v>0.53571800317809504</v>
      </c>
      <c r="GP259" s="4">
        <v>130.288003949401</v>
      </c>
      <c r="GQ259" s="28">
        <v>0.28650647598978501</v>
      </c>
      <c r="GR259" s="4">
        <v>102.254838709677</v>
      </c>
      <c r="GS259" s="4">
        <v>145.41331909022799</v>
      </c>
      <c r="GT259" s="4">
        <v>77.566703018988093</v>
      </c>
      <c r="GU259" s="28">
        <v>0.53342227179931401</v>
      </c>
      <c r="GV259" s="4">
        <v>42.602544139730298</v>
      </c>
      <c r="GW259" s="28">
        <v>0.29297552938253002</v>
      </c>
      <c r="GX259" s="4">
        <v>33.816129032258097</v>
      </c>
    </row>
    <row r="260" spans="1:206" x14ac:dyDescent="0.25">
      <c r="A260" s="4" t="s">
        <v>220</v>
      </c>
      <c r="B260" s="4" t="s">
        <v>711</v>
      </c>
      <c r="C260" s="4" t="s">
        <v>712</v>
      </c>
      <c r="D260" s="25" t="s">
        <v>248</v>
      </c>
      <c r="J260" s="26">
        <v>-7.8471461588231506E-6</v>
      </c>
      <c r="K260" s="26">
        <v>1.00051113546051E-4</v>
      </c>
      <c r="L260" s="26">
        <v>-5.3733333333329403E-3</v>
      </c>
      <c r="M260" s="26">
        <v>0</v>
      </c>
      <c r="N260" s="26">
        <v>0</v>
      </c>
      <c r="O260" s="26">
        <v>164.90228181138701</v>
      </c>
      <c r="P260" s="26">
        <v>154.75510122970201</v>
      </c>
      <c r="Q260" s="26">
        <v>269.59161889023801</v>
      </c>
      <c r="R260" s="26">
        <v>448.20451884371403</v>
      </c>
      <c r="S260" s="26">
        <v>544.54848009609304</v>
      </c>
      <c r="T260" s="26">
        <v>472.81777270173899</v>
      </c>
      <c r="U260" s="26">
        <v>531.14885904064602</v>
      </c>
      <c r="V260" s="26">
        <v>622.36051708063303</v>
      </c>
      <c r="W260" s="26">
        <v>700.01158218789703</v>
      </c>
      <c r="X260" s="26">
        <v>437.94504761959899</v>
      </c>
      <c r="Y260" s="26">
        <v>599.02546842934203</v>
      </c>
      <c r="Z260" s="26">
        <v>583.69241813158601</v>
      </c>
      <c r="AA260" s="26">
        <v>631.94912360861099</v>
      </c>
      <c r="AB260" s="26">
        <v>519.40356885020105</v>
      </c>
      <c r="AC260" s="26">
        <v>0</v>
      </c>
      <c r="AD260" s="26">
        <v>0</v>
      </c>
      <c r="AE260" s="26">
        <v>9.2203967387228196E-5</v>
      </c>
      <c r="AF260" s="26">
        <v>-5.3733333333329403E-3</v>
      </c>
      <c r="AG260" s="26">
        <v>164.90228181138701</v>
      </c>
      <c r="AH260" s="26">
        <v>424.34672011994002</v>
      </c>
      <c r="AI260" s="26">
        <v>992.75299893980696</v>
      </c>
      <c r="AJ260" s="26">
        <v>1003.9666317423899</v>
      </c>
      <c r="AK260" s="26">
        <v>1322.3720992685301</v>
      </c>
      <c r="AL260" s="26">
        <v>1036.97051604894</v>
      </c>
      <c r="AM260" s="26">
        <v>1215.6415417402</v>
      </c>
      <c r="AN260" s="26">
        <v>519.40356885020105</v>
      </c>
      <c r="AP260" s="26">
        <v>-5.2811293659455298E-3</v>
      </c>
      <c r="AQ260" s="26">
        <v>589.24900193132703</v>
      </c>
      <c r="AR260" s="26">
        <v>1996.71963068219</v>
      </c>
      <c r="AS260" s="26">
        <v>2359.3426153174701</v>
      </c>
      <c r="AT260" s="26">
        <v>1735.0451105904001</v>
      </c>
      <c r="AU260" s="26">
        <f t="shared" si="34"/>
        <v>589.25428306069296</v>
      </c>
      <c r="AV260" s="26">
        <f t="shared" si="35"/>
        <v>1407.4706287508629</v>
      </c>
      <c r="AW260" s="26">
        <f t="shared" si="36"/>
        <v>362.62298463528009</v>
      </c>
      <c r="AX260" s="26">
        <v>5.3733333333329403E-3</v>
      </c>
      <c r="AY260" s="26">
        <v>0</v>
      </c>
      <c r="AZ260" s="26">
        <v>164.90228181138701</v>
      </c>
      <c r="BA260" s="26">
        <v>-10.147180581685801</v>
      </c>
      <c r="BB260" s="26">
        <v>114.836517660537</v>
      </c>
      <c r="BC260" s="26">
        <v>178.61289995347499</v>
      </c>
      <c r="BD260" s="26">
        <v>96.343961252379401</v>
      </c>
      <c r="BE260" s="26">
        <v>-71.730707394353502</v>
      </c>
      <c r="BF260" s="26">
        <v>58.331086338907099</v>
      </c>
      <c r="BG260" s="26">
        <v>91.211658039986403</v>
      </c>
      <c r="BH260" s="26">
        <v>77.651065107263904</v>
      </c>
      <c r="BI260" s="26">
        <v>-262.06653456829702</v>
      </c>
      <c r="BJ260" s="26">
        <v>161.08042080974201</v>
      </c>
      <c r="BK260" s="26">
        <v>-15.333050297755101</v>
      </c>
      <c r="BL260" s="26">
        <v>48.256705477024497</v>
      </c>
      <c r="BM260" s="26" t="s">
        <v>409</v>
      </c>
      <c r="BN260" s="4" t="s">
        <v>409</v>
      </c>
      <c r="BO260" s="27">
        <v>242</v>
      </c>
      <c r="BP260" s="4" t="s">
        <v>253</v>
      </c>
      <c r="BQ260" s="26">
        <v>0</v>
      </c>
      <c r="BR260" s="26">
        <v>-12.5487003567182</v>
      </c>
      <c r="BT260" s="4">
        <v>-20.398584489364499</v>
      </c>
      <c r="BV260" s="4">
        <v>4.7666666666666702</v>
      </c>
      <c r="BW260" s="26">
        <v>164.90228181138701</v>
      </c>
      <c r="BX260" s="26">
        <v>87.907121782871897</v>
      </c>
      <c r="BY260" s="28">
        <v>0.53308614542652999</v>
      </c>
      <c r="BZ260" s="4">
        <v>63.904545496910004</v>
      </c>
      <c r="CA260" s="28">
        <v>0.38752978306269298</v>
      </c>
      <c r="CB260" s="4">
        <v>18.218279569892498</v>
      </c>
      <c r="CC260" s="26">
        <v>154.75510122970201</v>
      </c>
      <c r="CD260" s="26">
        <v>55.246471661042101</v>
      </c>
      <c r="CE260" s="28">
        <v>0.35699289536853601</v>
      </c>
      <c r="CF260" s="4">
        <v>28.455136377119199</v>
      </c>
      <c r="CG260" s="28">
        <v>0.183872041380294</v>
      </c>
      <c r="CH260" s="4">
        <v>20</v>
      </c>
      <c r="CI260" s="26">
        <v>271.36576333183802</v>
      </c>
      <c r="CJ260" s="26">
        <v>90.561202147401303</v>
      </c>
      <c r="CK260" s="28">
        <v>0.33372375732107001</v>
      </c>
      <c r="CL260" s="4">
        <v>48.9407355024507</v>
      </c>
      <c r="CM260" s="28">
        <v>0.18034970551021101</v>
      </c>
      <c r="CN260" s="4">
        <v>33.331797235022997</v>
      </c>
      <c r="CO260" s="26">
        <v>454.48027375381298</v>
      </c>
      <c r="CP260" s="26">
        <v>169.859928163056</v>
      </c>
      <c r="CQ260" s="28">
        <v>0.373745436210213</v>
      </c>
      <c r="CR260" s="4">
        <v>99.349254258221507</v>
      </c>
      <c r="CS260" s="28">
        <v>0.21859970607225501</v>
      </c>
      <c r="CT260" s="4">
        <v>63.190860215053803</v>
      </c>
      <c r="CU260" s="26">
        <v>555.53352898491903</v>
      </c>
      <c r="CV260" s="26">
        <v>201.36550561724499</v>
      </c>
      <c r="CW260" s="28">
        <v>0.36247228134939602</v>
      </c>
      <c r="CX260" s="4">
        <v>112.898672875584</v>
      </c>
      <c r="CY260" s="28">
        <v>0.20322566863223299</v>
      </c>
      <c r="CZ260" s="4">
        <v>80.433333333333294</v>
      </c>
      <c r="DA260" s="26">
        <v>485.72917737264902</v>
      </c>
      <c r="DB260" s="26">
        <v>267.31160593822898</v>
      </c>
      <c r="DC260" s="28">
        <v>0.55033055124285701</v>
      </c>
      <c r="DD260" s="4">
        <v>175.83712667196301</v>
      </c>
      <c r="DE260" s="28">
        <v>0.362006514871274</v>
      </c>
      <c r="DF260" s="4">
        <v>77.853225806451604</v>
      </c>
      <c r="DG260" s="26">
        <v>548.17089379340405</v>
      </c>
      <c r="DH260" s="26">
        <v>331.18262161930897</v>
      </c>
      <c r="DI260" s="28">
        <v>0.60415944255538301</v>
      </c>
      <c r="DJ260" s="4">
        <v>228.45594190275199</v>
      </c>
      <c r="DK260" s="28">
        <v>0.41676043819439501</v>
      </c>
      <c r="DL260" s="4">
        <v>92.354838709677395</v>
      </c>
      <c r="DM260" s="26">
        <v>628.60564639291101</v>
      </c>
      <c r="DN260" s="26">
        <v>322.85873228927301</v>
      </c>
      <c r="DO260" s="28">
        <v>0.513610932612383</v>
      </c>
      <c r="DP260" s="4">
        <v>189.35033312608701</v>
      </c>
      <c r="DQ260" s="28">
        <v>0.30122276853958302</v>
      </c>
      <c r="DR260" s="4">
        <v>123.01989247311801</v>
      </c>
      <c r="DS260" s="26">
        <v>690.78922034923096</v>
      </c>
      <c r="DT260" s="26">
        <v>386.25487128617601</v>
      </c>
      <c r="DU260" s="28">
        <v>0.55915011396805403</v>
      </c>
      <c r="DV260" s="4">
        <v>265.71603100201298</v>
      </c>
      <c r="DW260" s="28">
        <v>0.38465572880201998</v>
      </c>
      <c r="DX260" s="4">
        <v>116.95752688172</v>
      </c>
      <c r="DY260" s="26">
        <v>426.27553407886501</v>
      </c>
      <c r="DZ260" s="26">
        <v>180.869572748444</v>
      </c>
      <c r="EA260" s="28">
        <v>0.42430202601067302</v>
      </c>
      <c r="EB260" s="4">
        <v>68.620389273271897</v>
      </c>
      <c r="EC260" s="28">
        <v>0.160976607352221</v>
      </c>
      <c r="ED260" s="4">
        <v>107.423655913978</v>
      </c>
      <c r="EE260" s="26">
        <v>596.44958428363498</v>
      </c>
      <c r="EF260" s="26">
        <v>345.526163228455</v>
      </c>
      <c r="EG260" s="28">
        <v>0.57930489404808505</v>
      </c>
      <c r="EH260" s="4">
        <v>259.73924936728201</v>
      </c>
      <c r="EI260" s="28">
        <v>0.435475614723149</v>
      </c>
      <c r="EJ260" s="4">
        <v>83.298963133640598</v>
      </c>
      <c r="EK260" s="26">
        <v>585.15325137995296</v>
      </c>
      <c r="EL260" s="26">
        <v>326.143167116813</v>
      </c>
      <c r="EM260" s="28">
        <v>0.55736367583650503</v>
      </c>
      <c r="EN260" s="4">
        <v>165.12128734701901</v>
      </c>
      <c r="EO260" s="28">
        <v>0.28218468744318997</v>
      </c>
      <c r="EP260" s="4">
        <v>90</v>
      </c>
      <c r="EQ260" s="26">
        <v>634.05694907111501</v>
      </c>
      <c r="ER260" s="26">
        <v>442.87634112894699</v>
      </c>
      <c r="ES260" s="28">
        <v>0.69848038378532795</v>
      </c>
      <c r="ET260" s="4">
        <v>325.05564986618799</v>
      </c>
      <c r="EU260" s="28">
        <v>0.512660022640538</v>
      </c>
      <c r="EV260" s="4">
        <v>85.472043010752699</v>
      </c>
      <c r="EW260" s="26">
        <v>523.03613081544199</v>
      </c>
      <c r="EX260" s="26">
        <v>381.04963201010901</v>
      </c>
      <c r="EY260" s="28">
        <v>0.72853405254438497</v>
      </c>
      <c r="EZ260" s="4">
        <v>389.19553228376901</v>
      </c>
      <c r="FA260" s="28">
        <v>0.74410831174701497</v>
      </c>
      <c r="FB260" s="4">
        <v>75.782795698924701</v>
      </c>
      <c r="FC260" s="4">
        <v>164.90228181138701</v>
      </c>
      <c r="FD260" s="4">
        <v>75.358421426153697</v>
      </c>
      <c r="FE260" s="28">
        <v>0.45698834848354303</v>
      </c>
      <c r="FF260" s="4">
        <v>43.505961007545501</v>
      </c>
      <c r="FG260" s="28">
        <v>0.26382873863023298</v>
      </c>
      <c r="FH260" s="4">
        <v>22.9849462365591</v>
      </c>
      <c r="FI260" s="4">
        <v>426.12086456153997</v>
      </c>
      <c r="FJ260" s="4">
        <v>145.80767380844301</v>
      </c>
      <c r="FK260" s="28">
        <v>0.34217445315303502</v>
      </c>
      <c r="FL260" s="4">
        <v>77.395871879569995</v>
      </c>
      <c r="FM260" s="28">
        <v>0.181628918732264</v>
      </c>
      <c r="FN260" s="4">
        <v>53.331797235022997</v>
      </c>
      <c r="FO260" s="4">
        <v>1010.01380273873</v>
      </c>
      <c r="FP260" s="4">
        <v>371.22543378030099</v>
      </c>
      <c r="FQ260" s="28">
        <v>0.36754491153852897</v>
      </c>
      <c r="FR260" s="4">
        <v>212.247927133806</v>
      </c>
      <c r="FS260" s="28">
        <v>0.210143590670027</v>
      </c>
      <c r="FT260" s="4">
        <v>143.62419354838701</v>
      </c>
      <c r="FU260" s="4">
        <v>1033.9000711660501</v>
      </c>
      <c r="FV260" s="4">
        <v>598.49422755753801</v>
      </c>
      <c r="FW260" s="28">
        <v>0.57887047718503903</v>
      </c>
      <c r="FX260" s="4">
        <v>404.29306857471602</v>
      </c>
      <c r="FY260" s="28">
        <v>0.391036890169421</v>
      </c>
      <c r="FZ260" s="4">
        <v>170.20806451612901</v>
      </c>
      <c r="GA260" s="4">
        <v>1319.39486674214</v>
      </c>
      <c r="GB260" s="4">
        <v>524.22423790651703</v>
      </c>
      <c r="GC260" s="28">
        <v>0.397321720070759</v>
      </c>
      <c r="GD260" s="4">
        <v>455.06636412810002</v>
      </c>
      <c r="GE260" s="28">
        <v>0.34490536199504301</v>
      </c>
      <c r="GF260" s="4">
        <v>239.97741935483899</v>
      </c>
      <c r="GG260" s="4">
        <v>1022.7251183625</v>
      </c>
      <c r="GH260" s="4">
        <v>526.39573597690003</v>
      </c>
      <c r="GI260" s="28">
        <v>0.51469913716377602</v>
      </c>
      <c r="GJ260" s="4">
        <v>328.35963864055401</v>
      </c>
      <c r="GK260" s="28">
        <v>0.32106343409878901</v>
      </c>
      <c r="GL260" s="4">
        <v>190.72261904761899</v>
      </c>
      <c r="GM260" s="4">
        <v>1219.21020045107</v>
      </c>
      <c r="GN260" s="4">
        <v>769.01950824575999</v>
      </c>
      <c r="GO260" s="28">
        <v>0.63075219347840705</v>
      </c>
      <c r="GP260" s="4">
        <v>490.176937213207</v>
      </c>
      <c r="GQ260" s="28">
        <v>0.402044649094846</v>
      </c>
      <c r="GR260" s="4">
        <v>175.472043010753</v>
      </c>
      <c r="GS260" s="4">
        <v>523.03613081544199</v>
      </c>
      <c r="GT260" s="4">
        <v>381.04963201010901</v>
      </c>
      <c r="GU260" s="28">
        <v>0.72853405254438497</v>
      </c>
      <c r="GV260" s="4">
        <v>389.19553228376901</v>
      </c>
      <c r="GW260" s="28">
        <v>0.74410831174701497</v>
      </c>
      <c r="GX260" s="4">
        <v>75.782795698924701</v>
      </c>
    </row>
    <row r="261" spans="1:206" x14ac:dyDescent="0.25">
      <c r="A261" s="4" t="s">
        <v>220</v>
      </c>
      <c r="B261" s="4" t="s">
        <v>713</v>
      </c>
      <c r="C261" s="4" t="s">
        <v>714</v>
      </c>
      <c r="D261" s="25" t="s">
        <v>228</v>
      </c>
      <c r="F261" s="26">
        <v>1027.37166107744</v>
      </c>
      <c r="G261" s="26">
        <v>808.80704067162105</v>
      </c>
      <c r="H261" s="26">
        <v>631.01763975454196</v>
      </c>
      <c r="I261" s="26">
        <v>856.381738114114</v>
      </c>
      <c r="J261" s="26">
        <v>622.96015740804705</v>
      </c>
      <c r="K261" s="26">
        <v>909.74576443775197</v>
      </c>
      <c r="L261" s="26">
        <v>457.60292572125201</v>
      </c>
      <c r="M261" s="26">
        <v>571.40367406778898</v>
      </c>
      <c r="N261" s="26">
        <v>642.36939041348603</v>
      </c>
      <c r="O261" s="26">
        <v>353.28086972205801</v>
      </c>
      <c r="P261" s="26">
        <v>1040.0908593855499</v>
      </c>
      <c r="Q261" s="26">
        <v>254.91768605540599</v>
      </c>
      <c r="R261" s="26">
        <v>-76.983173604232107</v>
      </c>
      <c r="S261" s="26">
        <v>229.29129519549701</v>
      </c>
      <c r="T261" s="26">
        <v>633.13324938132405</v>
      </c>
      <c r="U261" s="26">
        <v>147.983491872439</v>
      </c>
      <c r="V261" s="26">
        <v>351.01978258925999</v>
      </c>
      <c r="W261" s="26">
        <v>407.66413870625001</v>
      </c>
      <c r="X261" s="26">
        <v>690.36016571486005</v>
      </c>
      <c r="Y261" s="26">
        <v>890.27496520487205</v>
      </c>
      <c r="Z261" s="26">
        <v>720.78956650872897</v>
      </c>
      <c r="AA261" s="26">
        <v>747.364480555873</v>
      </c>
      <c r="AB261" s="26">
        <v>467.35732313977798</v>
      </c>
      <c r="AC261" s="26">
        <v>1836.1787017490601</v>
      </c>
      <c r="AD261" s="26">
        <v>1487.3993778686599</v>
      </c>
      <c r="AE261" s="26">
        <v>1532.7059218458</v>
      </c>
      <c r="AF261" s="26">
        <v>1029.0065997890399</v>
      </c>
      <c r="AG261" s="26">
        <v>995.65026013554495</v>
      </c>
      <c r="AH261" s="26">
        <v>1295.00854544096</v>
      </c>
      <c r="AI261" s="26">
        <v>152.30812159126401</v>
      </c>
      <c r="AJ261" s="26">
        <v>781.11674125376305</v>
      </c>
      <c r="AK261" s="26">
        <v>758.68392129550898</v>
      </c>
      <c r="AL261" s="26">
        <v>1580.63513091973</v>
      </c>
      <c r="AM261" s="26">
        <v>1468.1540470646</v>
      </c>
      <c r="AN261" s="26">
        <v>467.35732313977798</v>
      </c>
      <c r="AO261" s="26">
        <v>3323.5780796177201</v>
      </c>
      <c r="AP261" s="26">
        <v>2561.71252163484</v>
      </c>
      <c r="AQ261" s="26">
        <v>2290.6588055765001</v>
      </c>
      <c r="AR261" s="26">
        <v>933.42486284502797</v>
      </c>
      <c r="AS261" s="26">
        <v>2339.3190522152399</v>
      </c>
      <c r="AT261" s="26">
        <v>1935.51137020438</v>
      </c>
      <c r="AU261" s="26">
        <f t="shared" si="34"/>
        <v>-271.05371605833989</v>
      </c>
      <c r="AV261" s="26">
        <f t="shared" si="35"/>
        <v>-1357.2339427314721</v>
      </c>
      <c r="AW261" s="26">
        <f t="shared" si="36"/>
        <v>1405.894189370212</v>
      </c>
      <c r="AX261" s="26">
        <v>113.800748346536</v>
      </c>
      <c r="AY261" s="26">
        <v>70.965716345697501</v>
      </c>
      <c r="AZ261" s="26">
        <v>-289.08852069142802</v>
      </c>
      <c r="BA261" s="26">
        <v>686.80998966349205</v>
      </c>
      <c r="BB261" s="26">
        <v>-785.17317333014398</v>
      </c>
      <c r="BC261" s="26">
        <v>-331.900859659638</v>
      </c>
      <c r="BD261" s="26">
        <v>306.27446879972899</v>
      </c>
      <c r="BE261" s="26">
        <v>403.84195418582698</v>
      </c>
      <c r="BF261" s="26">
        <v>-485.14975750888402</v>
      </c>
      <c r="BG261" s="26">
        <v>203.03629071681999</v>
      </c>
      <c r="BH261" s="26">
        <v>56.644356116989897</v>
      </c>
      <c r="BI261" s="26">
        <v>282.696027008611</v>
      </c>
      <c r="BJ261" s="26">
        <v>199.914799490012</v>
      </c>
      <c r="BK261" s="26">
        <v>-169.48539869614299</v>
      </c>
      <c r="BL261" s="26">
        <v>26.5749140471437</v>
      </c>
      <c r="BM261" s="26" t="s">
        <v>409</v>
      </c>
      <c r="BN261" s="4" t="s">
        <v>342</v>
      </c>
      <c r="BO261" s="27">
        <v>243</v>
      </c>
      <c r="BP261" s="4" t="s">
        <v>253</v>
      </c>
      <c r="BQ261" s="26">
        <v>642.36939041348603</v>
      </c>
      <c r="BR261" s="26">
        <v>141.75038741814399</v>
      </c>
      <c r="BS261" s="28">
        <v>0.22066802922676701</v>
      </c>
      <c r="BT261" s="4">
        <v>-59.872144830585903</v>
      </c>
      <c r="BU261" s="28">
        <v>-9.3205164698222695E-2</v>
      </c>
      <c r="BV261" s="4">
        <v>191.27607526881701</v>
      </c>
      <c r="BW261" s="26">
        <v>353.28086972205801</v>
      </c>
      <c r="BX261" s="26">
        <v>-140.54186397721301</v>
      </c>
      <c r="BY261" s="28">
        <v>-0.39781906132585998</v>
      </c>
      <c r="BZ261" s="4">
        <v>-328.361919480464</v>
      </c>
      <c r="CA261" s="28">
        <v>-0.92946419583602502</v>
      </c>
      <c r="CB261" s="4">
        <v>181.79892473118301</v>
      </c>
      <c r="CC261" s="26">
        <v>1040.0908593855499</v>
      </c>
      <c r="CD261" s="26">
        <v>610.26188215395496</v>
      </c>
      <c r="CE261" s="28">
        <v>0.58673901096917302</v>
      </c>
      <c r="CF261" s="4">
        <v>437.52980370742199</v>
      </c>
      <c r="CG261" s="28">
        <v>0.42066498302456001</v>
      </c>
      <c r="CH261" s="4">
        <v>170.703225806452</v>
      </c>
      <c r="CI261" s="26">
        <v>254.91768605540599</v>
      </c>
      <c r="CJ261" s="26">
        <v>-185.92640957769399</v>
      </c>
      <c r="CK261" s="28">
        <v>-0.72935861161584203</v>
      </c>
      <c r="CL261" s="4">
        <v>-361.47105086512403</v>
      </c>
      <c r="CM261" s="28">
        <v>-1.4179912600750599</v>
      </c>
      <c r="CN261" s="4">
        <v>178.02534562212</v>
      </c>
      <c r="CO261" s="26">
        <v>-76.201949047357203</v>
      </c>
      <c r="CP261" s="26">
        <v>-478.45700643761</v>
      </c>
      <c r="CQ261" s="28">
        <v>6.2788027395501897</v>
      </c>
      <c r="CR261" s="4">
        <v>-635.89214611166699</v>
      </c>
      <c r="CS261" s="28">
        <v>-8.3448278431366507</v>
      </c>
      <c r="CT261" s="4">
        <v>170.018279569892</v>
      </c>
      <c r="CU261" s="26">
        <v>231.13361010347501</v>
      </c>
      <c r="CV261" s="26">
        <v>-207.30384183585701</v>
      </c>
      <c r="CW261" s="28">
        <v>-0.89690046265037104</v>
      </c>
      <c r="CX261" s="4">
        <v>-370.51925441583899</v>
      </c>
      <c r="CY261" s="28">
        <v>-1.60305225298027</v>
      </c>
      <c r="CZ261" s="4">
        <v>169.868817204301</v>
      </c>
      <c r="DA261" s="26">
        <v>636.39195583062701</v>
      </c>
      <c r="DB261" s="26">
        <v>301.43983974499702</v>
      </c>
      <c r="DC261" s="28">
        <v>0.47367009746619698</v>
      </c>
      <c r="DD261" s="4">
        <v>152.325441828484</v>
      </c>
      <c r="DE261" s="28">
        <v>0.23935789953483499</v>
      </c>
      <c r="DF261" s="4">
        <v>152.40053763440901</v>
      </c>
      <c r="DG261" s="26">
        <v>148.95635016553501</v>
      </c>
      <c r="DH261" s="26">
        <v>-160.66997345857499</v>
      </c>
      <c r="DI261" s="28">
        <v>-1.07863795856989</v>
      </c>
      <c r="DJ261" s="4">
        <v>-323.55513397550197</v>
      </c>
      <c r="DK261" s="28">
        <v>-2.17214730097733</v>
      </c>
      <c r="DL261" s="4">
        <v>173.55368663594501</v>
      </c>
      <c r="DM261" s="26">
        <v>350.94911591604398</v>
      </c>
      <c r="DN261" s="26">
        <v>84.547292824649006</v>
      </c>
      <c r="DO261" s="28">
        <v>0.24091040264901201</v>
      </c>
      <c r="DP261" s="4">
        <v>-100.02836916834499</v>
      </c>
      <c r="DQ261" s="28">
        <v>-0.28502242812965001</v>
      </c>
      <c r="DR261" s="4">
        <v>189.36720430107499</v>
      </c>
      <c r="DS261" s="26">
        <v>407.63687204070101</v>
      </c>
      <c r="DT261" s="26">
        <v>119.684709956277</v>
      </c>
      <c r="DU261" s="28">
        <v>0.29360619258290999</v>
      </c>
      <c r="DV261" s="4">
        <v>-69.2645841757586</v>
      </c>
      <c r="DW261" s="28">
        <v>-0.16991736745748301</v>
      </c>
      <c r="DX261" s="4">
        <v>206.84032258064499</v>
      </c>
      <c r="DY261" s="26">
        <v>690.36016571486005</v>
      </c>
      <c r="DZ261" s="26">
        <v>396.06710040303699</v>
      </c>
      <c r="EA261" s="28">
        <v>0.57371082526598904</v>
      </c>
      <c r="EB261" s="4">
        <v>202.353540304071</v>
      </c>
      <c r="EC261" s="28">
        <v>0.29311300152223602</v>
      </c>
      <c r="ED261" s="4">
        <v>215.76236559139801</v>
      </c>
      <c r="EE261" s="26">
        <v>890.27496520487205</v>
      </c>
      <c r="EF261" s="26">
        <v>619.73724013343997</v>
      </c>
      <c r="EG261" s="28">
        <v>0.69611891197100595</v>
      </c>
      <c r="EH261" s="4">
        <v>425.57701395481701</v>
      </c>
      <c r="EI261" s="28">
        <v>0.478028733355298</v>
      </c>
      <c r="EJ261" s="4">
        <v>205.931912442396</v>
      </c>
      <c r="EK261" s="26">
        <v>720.78956650872897</v>
      </c>
      <c r="EL261" s="26">
        <v>481.83466756911201</v>
      </c>
      <c r="EM261" s="28">
        <v>0.668481745515494</v>
      </c>
      <c r="EN261" s="4">
        <v>308.07703882904002</v>
      </c>
      <c r="EO261" s="28">
        <v>0.42741606308379998</v>
      </c>
      <c r="EP261" s="4">
        <v>190.04139784946199</v>
      </c>
      <c r="EQ261" s="26">
        <v>747.364480555873</v>
      </c>
      <c r="ER261" s="26">
        <v>487.087272387246</v>
      </c>
      <c r="ES261" s="28">
        <v>0.651739927518313</v>
      </c>
      <c r="ET261" s="4">
        <v>308.55696023951401</v>
      </c>
      <c r="EU261" s="28">
        <v>0.41286008134881602</v>
      </c>
      <c r="EV261" s="4">
        <v>184.388172043011</v>
      </c>
      <c r="EW261" s="26">
        <v>467.35732313977798</v>
      </c>
      <c r="EX261" s="26">
        <v>303.77021742101999</v>
      </c>
      <c r="EY261" s="28">
        <v>0.64997423252137099</v>
      </c>
      <c r="EZ261" s="4">
        <v>196.732443594015</v>
      </c>
      <c r="FA261" s="28">
        <v>0.42094653031717999</v>
      </c>
      <c r="FB261" s="4">
        <v>120.69193548387101</v>
      </c>
      <c r="FC261" s="4">
        <v>995.65026013554495</v>
      </c>
      <c r="FD261" s="4">
        <v>1.2085234409309999</v>
      </c>
      <c r="FE261" s="28">
        <v>1.2138031689626399E-3</v>
      </c>
      <c r="FF261" s="4">
        <v>-388.23406431105002</v>
      </c>
      <c r="FG261" s="28">
        <v>-0.38993015906830297</v>
      </c>
      <c r="FH261" s="4">
        <v>373.07499999999999</v>
      </c>
      <c r="FI261" s="4">
        <v>1295.00854544096</v>
      </c>
      <c r="FJ261" s="4">
        <v>424.335472576261</v>
      </c>
      <c r="FK261" s="28">
        <v>0.327670017367934</v>
      </c>
      <c r="FL261" s="4">
        <v>76.058752842298603</v>
      </c>
      <c r="FM261" s="28">
        <v>5.8732240115373299E-2</v>
      </c>
      <c r="FN261" s="4">
        <v>348.728571428571</v>
      </c>
      <c r="FO261" s="4">
        <v>154.931661056118</v>
      </c>
      <c r="FP261" s="4">
        <v>-685.76084827346801</v>
      </c>
      <c r="FQ261" s="28">
        <v>-4.4262150395784996</v>
      </c>
      <c r="FR261" s="4">
        <v>-1006.41140052751</v>
      </c>
      <c r="FS261" s="28">
        <v>-6.4958407704863603</v>
      </c>
      <c r="FT261" s="4">
        <v>339.88709677419399</v>
      </c>
      <c r="FU261" s="4">
        <v>785.34830599616203</v>
      </c>
      <c r="FV261" s="4">
        <v>140.769866286422</v>
      </c>
      <c r="FW261" s="28">
        <v>0.179245139018751</v>
      </c>
      <c r="FX261" s="4">
        <v>-171.229692147018</v>
      </c>
      <c r="FY261" s="28">
        <v>-0.218030255925521</v>
      </c>
      <c r="FZ261" s="4">
        <v>325.954224270353</v>
      </c>
      <c r="GA261" s="4">
        <v>758.58598795674402</v>
      </c>
      <c r="GB261" s="4">
        <v>-122.75654901120799</v>
      </c>
      <c r="GC261" s="28">
        <v>-0.16182285325603499</v>
      </c>
      <c r="GD261" s="4">
        <v>-169.29295334410301</v>
      </c>
      <c r="GE261" s="28">
        <v>-0.22316910150172301</v>
      </c>
      <c r="GF261" s="4">
        <v>396.20752688172001</v>
      </c>
      <c r="GG261" s="4">
        <v>1580.63513091973</v>
      </c>
      <c r="GH261" s="4">
        <v>1015.80434053648</v>
      </c>
      <c r="GI261" s="28">
        <v>0.64265580377516096</v>
      </c>
      <c r="GJ261" s="4">
        <v>627.93055425888701</v>
      </c>
      <c r="GK261" s="28">
        <v>0.397264708328677</v>
      </c>
      <c r="GL261" s="4">
        <v>421.69427803379398</v>
      </c>
      <c r="GM261" s="4">
        <v>1468.1540470646</v>
      </c>
      <c r="GN261" s="4">
        <v>968.92193995635796</v>
      </c>
      <c r="GO261" s="28">
        <v>0.65995931550480103</v>
      </c>
      <c r="GP261" s="4">
        <v>616.63399906855295</v>
      </c>
      <c r="GQ261" s="28">
        <v>0.42000633400932202</v>
      </c>
      <c r="GR261" s="4">
        <v>374.42956989247301</v>
      </c>
      <c r="GS261" s="4">
        <v>467.35732313977798</v>
      </c>
      <c r="GT261" s="4">
        <v>303.77021742101999</v>
      </c>
      <c r="GU261" s="28">
        <v>0.64997423252137099</v>
      </c>
      <c r="GV261" s="4">
        <v>196.732443594015</v>
      </c>
      <c r="GW261" s="28">
        <v>0.42094653031717999</v>
      </c>
      <c r="GX261" s="4">
        <v>120.69193548387101</v>
      </c>
    </row>
    <row r="262" spans="1:206" x14ac:dyDescent="0.25">
      <c r="A262" s="4" t="s">
        <v>220</v>
      </c>
      <c r="B262" s="4" t="s">
        <v>715</v>
      </c>
      <c r="C262" s="4" t="s">
        <v>716</v>
      </c>
      <c r="D262" s="25" t="s">
        <v>248</v>
      </c>
      <c r="N262" s="26">
        <v>74.602623180302501</v>
      </c>
      <c r="O262" s="26">
        <v>157.92870895033801</v>
      </c>
      <c r="P262" s="26">
        <v>161.58339198008099</v>
      </c>
      <c r="Q262" s="26">
        <v>157.62750681163001</v>
      </c>
      <c r="R262" s="26">
        <v>251.520827412015</v>
      </c>
      <c r="S262" s="26">
        <v>445.58643465936501</v>
      </c>
      <c r="T262" s="26">
        <v>476.68157370419999</v>
      </c>
      <c r="U262" s="26">
        <v>459.23162192349901</v>
      </c>
      <c r="V262" s="26">
        <v>516.98388614147495</v>
      </c>
      <c r="W262" s="26">
        <v>538.640462314096</v>
      </c>
      <c r="X262" s="26">
        <v>632.82781502657099</v>
      </c>
      <c r="Y262" s="26">
        <v>637.919055140105</v>
      </c>
      <c r="Z262" s="26">
        <v>752.28441915715803</v>
      </c>
      <c r="AA262" s="26">
        <v>638.47158904861499</v>
      </c>
      <c r="AB262" s="26">
        <v>398.44114682320497</v>
      </c>
      <c r="AC262" s="26">
        <v>0</v>
      </c>
      <c r="AD262" s="26">
        <v>0</v>
      </c>
      <c r="AE262" s="26">
        <v>0</v>
      </c>
      <c r="AF262" s="26">
        <v>0</v>
      </c>
      <c r="AG262" s="26">
        <v>232.53133213064001</v>
      </c>
      <c r="AH262" s="26">
        <v>319.21089879171097</v>
      </c>
      <c r="AI262" s="26">
        <v>697.10726207137895</v>
      </c>
      <c r="AJ262" s="26">
        <v>935.91319562769797</v>
      </c>
      <c r="AK262" s="26">
        <v>1055.62434845557</v>
      </c>
      <c r="AL262" s="26">
        <v>1270.7468701666801</v>
      </c>
      <c r="AM262" s="26">
        <v>1390.7560082057701</v>
      </c>
      <c r="AN262" s="26">
        <v>398.44114682320497</v>
      </c>
      <c r="AQ262" s="26">
        <v>551.74223092235195</v>
      </c>
      <c r="AR262" s="26">
        <v>1633.02045769908</v>
      </c>
      <c r="AS262" s="26">
        <v>2326.3712186222501</v>
      </c>
      <c r="AT262" s="26">
        <v>1789.19715502898</v>
      </c>
      <c r="AU262" s="26">
        <f t="shared" si="34"/>
        <v>551.74223092235195</v>
      </c>
      <c r="AV262" s="26">
        <f t="shared" si="35"/>
        <v>1081.2782267767279</v>
      </c>
      <c r="AW262" s="26">
        <f t="shared" si="36"/>
        <v>693.35076092317013</v>
      </c>
      <c r="AX262" s="26">
        <v>0</v>
      </c>
      <c r="AY262" s="26">
        <v>74.602623180302501</v>
      </c>
      <c r="AZ262" s="26">
        <v>83.326085770035306</v>
      </c>
      <c r="BA262" s="26">
        <v>3.6546830297434099</v>
      </c>
      <c r="BB262" s="26">
        <v>-3.95588516845149</v>
      </c>
      <c r="BC262" s="26">
        <v>93.893320600384996</v>
      </c>
      <c r="BD262" s="26">
        <v>194.06560724734999</v>
      </c>
      <c r="BE262" s="26">
        <v>31.095139044834902</v>
      </c>
      <c r="BF262" s="26">
        <v>-17.4499517807008</v>
      </c>
      <c r="BG262" s="26">
        <v>57.752264217976197</v>
      </c>
      <c r="BH262" s="26">
        <v>21.6565761726206</v>
      </c>
      <c r="BI262" s="26">
        <v>94.187352712475104</v>
      </c>
      <c r="BJ262" s="26">
        <v>5.0912401135338996</v>
      </c>
      <c r="BK262" s="26">
        <v>114.365364017053</v>
      </c>
      <c r="BL262" s="26">
        <v>-113.812830108542</v>
      </c>
      <c r="BM262" s="26" t="s">
        <v>409</v>
      </c>
      <c r="BN262" s="4" t="s">
        <v>409</v>
      </c>
      <c r="BO262" s="27">
        <v>244</v>
      </c>
      <c r="BP262" s="4" t="s">
        <v>253</v>
      </c>
      <c r="BQ262" s="26">
        <v>74.602623180302501</v>
      </c>
      <c r="BR262" s="26">
        <v>27.219564421028601</v>
      </c>
      <c r="BS262" s="28">
        <v>0.36486068801151</v>
      </c>
      <c r="BT262" s="4">
        <v>0.35944239931044603</v>
      </c>
      <c r="BU262" s="28">
        <v>4.8180933054020299E-3</v>
      </c>
      <c r="BV262" s="4">
        <v>13.9870967741935</v>
      </c>
      <c r="BW262" s="26">
        <v>157.92870895033801</v>
      </c>
      <c r="BX262" s="26">
        <v>69.698311202771905</v>
      </c>
      <c r="BY262" s="28">
        <v>0.44132768301607</v>
      </c>
      <c r="BZ262" s="4">
        <v>23.547345548100701</v>
      </c>
      <c r="CA262" s="28">
        <v>0.149101108371027</v>
      </c>
      <c r="CB262" s="4">
        <v>31.4537634408602</v>
      </c>
      <c r="CC262" s="26">
        <v>161.58339198008099</v>
      </c>
      <c r="CD262" s="26">
        <v>69.187509443615198</v>
      </c>
      <c r="CE262" s="28">
        <v>0.42818453428768299</v>
      </c>
      <c r="CF262" s="4">
        <v>13.520357009539</v>
      </c>
      <c r="CG262" s="28">
        <v>8.3674174949896193E-2</v>
      </c>
      <c r="CH262" s="4">
        <v>44.387096774193601</v>
      </c>
      <c r="CI262" s="26">
        <v>157.62750681163001</v>
      </c>
      <c r="CJ262" s="26">
        <v>89.263866548929101</v>
      </c>
      <c r="CK262" s="28">
        <v>0.56629625345532197</v>
      </c>
      <c r="CL262" s="4">
        <v>44.260278268598903</v>
      </c>
      <c r="CM262" s="28">
        <v>0.28079032120638298</v>
      </c>
      <c r="CN262" s="4">
        <v>36.741935483871003</v>
      </c>
      <c r="CO262" s="26">
        <v>251.520827412015</v>
      </c>
      <c r="CP262" s="26">
        <v>139.576853267102</v>
      </c>
      <c r="CQ262" s="28">
        <v>0.55493159235859801</v>
      </c>
      <c r="CR262" s="4">
        <v>71.573823952163394</v>
      </c>
      <c r="CS262" s="28">
        <v>0.284564203643139</v>
      </c>
      <c r="CT262" s="4">
        <v>40.545161290322604</v>
      </c>
      <c r="CU262" s="26">
        <v>445.58643465936501</v>
      </c>
      <c r="CV262" s="26">
        <v>241.14626931862401</v>
      </c>
      <c r="CW262" s="28">
        <v>0.54118853394397504</v>
      </c>
      <c r="CX262" s="4">
        <v>161.91479123296099</v>
      </c>
      <c r="CY262" s="28">
        <v>0.36337459724674898</v>
      </c>
      <c r="CZ262" s="4">
        <v>55.745161290322599</v>
      </c>
      <c r="DA262" s="26">
        <v>476.68157370419999</v>
      </c>
      <c r="DB262" s="26">
        <v>244.225527866997</v>
      </c>
      <c r="DC262" s="28">
        <v>0.512345224442321</v>
      </c>
      <c r="DD262" s="4">
        <v>147.955157349102</v>
      </c>
      <c r="DE262" s="28">
        <v>0.31038572814839799</v>
      </c>
      <c r="DF262" s="4">
        <v>60.111290322580601</v>
      </c>
      <c r="DG262" s="26">
        <v>459.23162192349901</v>
      </c>
      <c r="DH262" s="26">
        <v>250.08942490335599</v>
      </c>
      <c r="DI262" s="28">
        <v>0.54458232613828395</v>
      </c>
      <c r="DJ262" s="4">
        <v>141.48911769595</v>
      </c>
      <c r="DK262" s="28">
        <v>0.308099684214516</v>
      </c>
      <c r="DL262" s="4">
        <v>70.888248847926306</v>
      </c>
      <c r="DM262" s="26">
        <v>517.23411567592495</v>
      </c>
      <c r="DN262" s="26">
        <v>307.07486391943701</v>
      </c>
      <c r="DO262" s="28">
        <v>0.59368640739822398</v>
      </c>
      <c r="DP262" s="4">
        <v>171.17396293036199</v>
      </c>
      <c r="DQ262" s="28">
        <v>0.33094097574494002</v>
      </c>
      <c r="DR262" s="4">
        <v>76.603225806451604</v>
      </c>
      <c r="DS262" s="26">
        <v>538.75078292552996</v>
      </c>
      <c r="DT262" s="26">
        <v>334.78432105179098</v>
      </c>
      <c r="DU262" s="28">
        <v>0.62140850957810501</v>
      </c>
      <c r="DV262" s="4">
        <v>230.14204275361101</v>
      </c>
      <c r="DW262" s="28">
        <v>0.427177184790139</v>
      </c>
      <c r="DX262" s="4">
        <v>76.506989247311793</v>
      </c>
      <c r="DY262" s="26">
        <v>632.82584953239598</v>
      </c>
      <c r="DZ262" s="26">
        <v>400.59814748686199</v>
      </c>
      <c r="EA262" s="28">
        <v>0.63303063201806598</v>
      </c>
      <c r="EB262" s="4">
        <v>305.22152425698999</v>
      </c>
      <c r="EC262" s="28">
        <v>0.482315196957461</v>
      </c>
      <c r="ED262" s="4">
        <v>81.016129032258107</v>
      </c>
      <c r="EE262" s="26">
        <v>637.91196957079501</v>
      </c>
      <c r="EF262" s="26">
        <v>427.27571337924502</v>
      </c>
      <c r="EG262" s="28">
        <v>0.66980356814236797</v>
      </c>
      <c r="EH262" s="4">
        <v>345.06632858132298</v>
      </c>
      <c r="EI262" s="28">
        <v>0.54093095135601998</v>
      </c>
      <c r="EJ262" s="4">
        <v>76.124423963133594</v>
      </c>
      <c r="EK262" s="26">
        <v>752.28386504602304</v>
      </c>
      <c r="EL262" s="26">
        <v>472.38532954105102</v>
      </c>
      <c r="EM262" s="28">
        <v>0.62793494781674097</v>
      </c>
      <c r="EN262" s="4">
        <v>381.54335258548701</v>
      </c>
      <c r="EO262" s="28">
        <v>0.50718002912656501</v>
      </c>
      <c r="EP262" s="4">
        <v>82.7</v>
      </c>
      <c r="EQ262" s="26">
        <v>638.46275420402901</v>
      </c>
      <c r="ER262" s="26">
        <v>400.784725268172</v>
      </c>
      <c r="ES262" s="28">
        <v>0.62773391655059096</v>
      </c>
      <c r="ET262" s="4">
        <v>311.88649152872398</v>
      </c>
      <c r="EU262" s="28">
        <v>0.48849598426074597</v>
      </c>
      <c r="EV262" s="4">
        <v>78.290322580645196</v>
      </c>
      <c r="EW262" s="26">
        <v>398.43541947896802</v>
      </c>
      <c r="EX262" s="26">
        <v>230.800881077778</v>
      </c>
      <c r="EY262" s="28">
        <v>0.579267981194031</v>
      </c>
      <c r="EZ262" s="4">
        <v>152.448827678161</v>
      </c>
      <c r="FA262" s="28">
        <v>0.382618663465005</v>
      </c>
      <c r="FB262" s="4">
        <v>60.676344086021501</v>
      </c>
      <c r="FC262" s="4">
        <v>232.53133213064001</v>
      </c>
      <c r="FD262" s="4">
        <v>96.917875623800398</v>
      </c>
      <c r="FE262" s="28">
        <v>0.41679490989777701</v>
      </c>
      <c r="FF262" s="4">
        <v>23.9067879474111</v>
      </c>
      <c r="FG262" s="28">
        <v>0.10281103939137</v>
      </c>
      <c r="FH262" s="4">
        <v>45.440860215053803</v>
      </c>
      <c r="FI262" s="4">
        <v>319.21089879171097</v>
      </c>
      <c r="FJ262" s="4">
        <v>158.451375992544</v>
      </c>
      <c r="FK262" s="28">
        <v>0.496384605263543</v>
      </c>
      <c r="FL262" s="4">
        <v>57.7806352781379</v>
      </c>
      <c r="FM262" s="28">
        <v>0.18101084736408199</v>
      </c>
      <c r="FN262" s="4">
        <v>81.129032258064498</v>
      </c>
      <c r="FO262" s="4">
        <v>697.10726207137895</v>
      </c>
      <c r="FP262" s="4">
        <v>380.723122585726</v>
      </c>
      <c r="FQ262" s="28">
        <v>0.54614711867216503</v>
      </c>
      <c r="FR262" s="4">
        <v>233.48861518512501</v>
      </c>
      <c r="FS262" s="28">
        <v>0.3349392954125</v>
      </c>
      <c r="FT262" s="4">
        <v>96.290322580645196</v>
      </c>
      <c r="FU262" s="4">
        <v>935.91319562769797</v>
      </c>
      <c r="FV262" s="4">
        <v>494.31495277035299</v>
      </c>
      <c r="FW262" s="28">
        <v>0.52816324748880705</v>
      </c>
      <c r="FX262" s="4">
        <v>289.444275045052</v>
      </c>
      <c r="FY262" s="28">
        <v>0.30926401764313999</v>
      </c>
      <c r="FZ262" s="4">
        <v>130.99953917050701</v>
      </c>
      <c r="GA262" s="4">
        <v>1055.9848986014499</v>
      </c>
      <c r="GB262" s="4">
        <v>548.22113323806104</v>
      </c>
      <c r="GC262" s="28">
        <v>0.51915622464310296</v>
      </c>
      <c r="GD262" s="4">
        <v>401.316005683973</v>
      </c>
      <c r="GE262" s="28">
        <v>0.38003953107234301</v>
      </c>
      <c r="GF262" s="4">
        <v>153.110215053763</v>
      </c>
      <c r="GG262" s="4">
        <v>1270.7378191031901</v>
      </c>
      <c r="GH262" s="4">
        <v>827.87386086610695</v>
      </c>
      <c r="GI262" s="28">
        <v>0.65149069180168795</v>
      </c>
      <c r="GJ262" s="4">
        <v>650.28785283831303</v>
      </c>
      <c r="GK262" s="28">
        <v>0.51174037874881695</v>
      </c>
      <c r="GL262" s="4">
        <v>157.140552995392</v>
      </c>
      <c r="GM262" s="4">
        <v>1390.7466192500499</v>
      </c>
      <c r="GN262" s="4">
        <v>873.17005480922205</v>
      </c>
      <c r="GO262" s="28">
        <v>0.62784265855707899</v>
      </c>
      <c r="GP262" s="4">
        <v>693.42984411421003</v>
      </c>
      <c r="GQ262" s="28">
        <v>0.498602573981547</v>
      </c>
      <c r="GR262" s="4">
        <v>160.990322580645</v>
      </c>
      <c r="GS262" s="4">
        <v>398.43541947896802</v>
      </c>
      <c r="GT262" s="4">
        <v>230.800881077778</v>
      </c>
      <c r="GU262" s="28">
        <v>0.579267981194031</v>
      </c>
      <c r="GV262" s="4">
        <v>152.448827678161</v>
      </c>
      <c r="GW262" s="28">
        <v>0.382618663465005</v>
      </c>
      <c r="GX262" s="4">
        <v>60.676344086021501</v>
      </c>
    </row>
    <row r="263" spans="1:206" x14ac:dyDescent="0.25">
      <c r="A263" s="4" t="s">
        <v>220</v>
      </c>
      <c r="B263" s="4" t="s">
        <v>717</v>
      </c>
      <c r="C263" s="4" t="s">
        <v>718</v>
      </c>
      <c r="D263" s="25" t="s">
        <v>223</v>
      </c>
      <c r="F263" s="26">
        <v>97.800094510418305</v>
      </c>
      <c r="G263" s="26">
        <v>17.437987292673998</v>
      </c>
      <c r="H263" s="26">
        <v>27.465303677800598</v>
      </c>
      <c r="I263" s="26">
        <v>18.972508990801099</v>
      </c>
      <c r="J263" s="26">
        <v>0.59448165392429098</v>
      </c>
      <c r="M263" s="26">
        <v>41.407819684581902</v>
      </c>
      <c r="N263" s="26">
        <v>39.395636482922598</v>
      </c>
      <c r="O263" s="26">
        <v>37.721876800087003</v>
      </c>
      <c r="P263" s="26">
        <v>36.4826630471687</v>
      </c>
      <c r="Q263" s="26">
        <v>36.843422753376103</v>
      </c>
      <c r="R263" s="26">
        <v>201.69184787595</v>
      </c>
      <c r="S263" s="26">
        <v>210.77234562576399</v>
      </c>
      <c r="T263" s="26">
        <v>400.49027095641299</v>
      </c>
      <c r="U263" s="26">
        <v>527.57775397614205</v>
      </c>
      <c r="V263" s="26">
        <v>736.98079855893297</v>
      </c>
      <c r="W263" s="26">
        <v>549.47748789002196</v>
      </c>
      <c r="X263" s="26">
        <v>584.23413317253903</v>
      </c>
      <c r="Y263" s="26">
        <v>449.51599968354202</v>
      </c>
      <c r="Z263" s="26">
        <v>288.04200123575902</v>
      </c>
      <c r="AA263" s="26">
        <v>96.807666554571298</v>
      </c>
      <c r="AB263" s="26">
        <v>129.95368833416401</v>
      </c>
      <c r="AC263" s="26">
        <v>115.238081803092</v>
      </c>
      <c r="AD263" s="26">
        <v>46.437812668601701</v>
      </c>
      <c r="AE263" s="26">
        <v>0.59448165392429098</v>
      </c>
      <c r="AF263" s="26">
        <v>41.407819684581902</v>
      </c>
      <c r="AG263" s="26">
        <v>77.1175132830096</v>
      </c>
      <c r="AH263" s="26">
        <v>73.326085800544803</v>
      </c>
      <c r="AI263" s="26">
        <v>412.464193501713</v>
      </c>
      <c r="AJ263" s="26">
        <v>928.06802493255498</v>
      </c>
      <c r="AK263" s="26">
        <v>1286.4582864489601</v>
      </c>
      <c r="AL263" s="26">
        <v>1033.75013285608</v>
      </c>
      <c r="AM263" s="26">
        <v>384.84966779033101</v>
      </c>
      <c r="AN263" s="26">
        <v>129.95368833416401</v>
      </c>
      <c r="AO263" s="26">
        <v>161.67589447169399</v>
      </c>
      <c r="AP263" s="26">
        <v>42.0023013385062</v>
      </c>
      <c r="AQ263" s="26">
        <v>150.44359908355401</v>
      </c>
      <c r="AR263" s="26">
        <v>1340.5322184342699</v>
      </c>
      <c r="AS263" s="26">
        <v>2320.20841930504</v>
      </c>
      <c r="AT263" s="26">
        <v>514.80335612449505</v>
      </c>
      <c r="AU263" s="26">
        <f t="shared" si="34"/>
        <v>108.44129774504781</v>
      </c>
      <c r="AV263" s="26">
        <f t="shared" si="35"/>
        <v>1190.0886193507158</v>
      </c>
      <c r="AW263" s="26">
        <f t="shared" si="36"/>
        <v>979.67620087077012</v>
      </c>
      <c r="AX263" s="26">
        <v>41.407819684581902</v>
      </c>
      <c r="AY263" s="26">
        <v>-2.01218320165933</v>
      </c>
      <c r="AZ263" s="26">
        <v>-1.6737596828355601</v>
      </c>
      <c r="BA263" s="26">
        <v>-1.2392137529182701</v>
      </c>
      <c r="BB263" s="26">
        <v>0.36075970620734699</v>
      </c>
      <c r="BC263" s="26">
        <v>164.84842512257401</v>
      </c>
      <c r="BD263" s="26">
        <v>9.0804977498140804</v>
      </c>
      <c r="BE263" s="26">
        <v>189.717925330649</v>
      </c>
      <c r="BF263" s="26">
        <v>127.08748301972901</v>
      </c>
      <c r="BG263" s="26">
        <v>209.40304458279201</v>
      </c>
      <c r="BH263" s="26">
        <v>-187.50331066891101</v>
      </c>
      <c r="BI263" s="26">
        <v>34.756645282517098</v>
      </c>
      <c r="BJ263" s="26">
        <v>-134.71813348899701</v>
      </c>
      <c r="BK263" s="26">
        <v>-161.473998447783</v>
      </c>
      <c r="BL263" s="26">
        <v>-191.23433468118799</v>
      </c>
      <c r="BM263" s="26" t="s">
        <v>409</v>
      </c>
      <c r="BN263" s="4" t="s">
        <v>409</v>
      </c>
      <c r="BO263" s="27">
        <v>245</v>
      </c>
      <c r="BP263" s="4" t="s">
        <v>253</v>
      </c>
      <c r="BQ263" s="26">
        <v>40.074014025779398</v>
      </c>
      <c r="BR263" s="26">
        <v>24.3139626013709</v>
      </c>
      <c r="BS263" s="28">
        <v>0.60672640843340098</v>
      </c>
      <c r="BT263" s="4">
        <v>22.539660803697299</v>
      </c>
      <c r="BU263" s="28">
        <v>0.56245078891267697</v>
      </c>
      <c r="BV263" s="4">
        <v>2</v>
      </c>
      <c r="BW263" s="26">
        <v>40.664694924852498</v>
      </c>
      <c r="BX263" s="26">
        <v>16.753153298430799</v>
      </c>
      <c r="BY263" s="28">
        <v>0.411982761198388</v>
      </c>
      <c r="BZ263" s="4">
        <v>15.374724564728499</v>
      </c>
      <c r="CA263" s="28">
        <v>0.37808532913232701</v>
      </c>
      <c r="CB263" s="4">
        <v>3</v>
      </c>
      <c r="CC263" s="26">
        <v>39.998717869543597</v>
      </c>
      <c r="CD263" s="26">
        <v>13.939464029171001</v>
      </c>
      <c r="CE263" s="28">
        <v>0.34849777121943698</v>
      </c>
      <c r="CF263" s="4">
        <v>12.061729591532201</v>
      </c>
      <c r="CG263" s="28">
        <v>0.30155290554241598</v>
      </c>
      <c r="CH263" s="4">
        <v>3</v>
      </c>
      <c r="CI263" s="26">
        <v>40.6449503553604</v>
      </c>
      <c r="CJ263" s="26">
        <v>16.958064407864299</v>
      </c>
      <c r="CK263" s="28">
        <v>0.41722438481531499</v>
      </c>
      <c r="CL263" s="4">
        <v>14.638447910136801</v>
      </c>
      <c r="CM263" s="28">
        <v>0.36015415893369801</v>
      </c>
      <c r="CN263" s="4">
        <v>3</v>
      </c>
      <c r="CO263" s="26">
        <v>222.72648152379699</v>
      </c>
      <c r="CP263" s="26">
        <v>147.705750121172</v>
      </c>
      <c r="CQ263" s="28">
        <v>0.66317102982381504</v>
      </c>
      <c r="CR263" s="4">
        <v>137.83678244881301</v>
      </c>
      <c r="CS263" s="28">
        <v>0.61886122164636403</v>
      </c>
      <c r="CT263" s="4">
        <v>13.8870967741935</v>
      </c>
      <c r="CU263" s="26">
        <v>227.750890600096</v>
      </c>
      <c r="CV263" s="26">
        <v>111.708872957282</v>
      </c>
      <c r="CW263" s="28">
        <v>0.49048709606773799</v>
      </c>
      <c r="CX263" s="4">
        <v>92.036602868640401</v>
      </c>
      <c r="CY263" s="28">
        <v>0.40411083630072803</v>
      </c>
      <c r="CZ263" s="4">
        <v>22.548387096774199</v>
      </c>
      <c r="DA263" s="26">
        <v>419.05426854283701</v>
      </c>
      <c r="DB263" s="26">
        <v>179.80205192728701</v>
      </c>
      <c r="DC263" s="28">
        <v>0.42906626999053599</v>
      </c>
      <c r="DD263" s="4">
        <v>153.02017305858999</v>
      </c>
      <c r="DE263" s="28">
        <v>0.36515598228048601</v>
      </c>
      <c r="DF263" s="4">
        <v>33.094623655913999</v>
      </c>
      <c r="DG263" s="26">
        <v>540.70234580161105</v>
      </c>
      <c r="DH263" s="26">
        <v>107.965589180585</v>
      </c>
      <c r="DI263" s="28">
        <v>0.19967656885328</v>
      </c>
      <c r="DJ263" s="4">
        <v>72.715951058586697</v>
      </c>
      <c r="DK263" s="28">
        <v>0.13448425297800901</v>
      </c>
      <c r="DL263" s="4">
        <v>43.064516129032299</v>
      </c>
      <c r="DM263" s="26">
        <v>717.84579556498102</v>
      </c>
      <c r="DN263" s="26">
        <v>193.20472117611101</v>
      </c>
      <c r="DO263" s="28">
        <v>0.26914515954509199</v>
      </c>
      <c r="DP263" s="4">
        <v>147.33865935798201</v>
      </c>
      <c r="DQ263" s="28">
        <v>0.20525112812288501</v>
      </c>
      <c r="DR263" s="4">
        <v>49.3</v>
      </c>
      <c r="DS263" s="26">
        <v>504.34099908294297</v>
      </c>
      <c r="DT263" s="26">
        <v>125.76514605218399</v>
      </c>
      <c r="DU263" s="28">
        <v>0.24936530300107701</v>
      </c>
      <c r="DV263" s="4">
        <v>92.026454590339497</v>
      </c>
      <c r="DW263" s="28">
        <v>0.18246871612197699</v>
      </c>
      <c r="DX263" s="4">
        <v>38.193548387096797</v>
      </c>
      <c r="DY263" s="26">
        <v>549.87777006105898</v>
      </c>
      <c r="DZ263" s="26">
        <v>144.08850803723001</v>
      </c>
      <c r="EA263" s="28">
        <v>0.262037339718662</v>
      </c>
      <c r="EB263" s="4">
        <v>113.127395007045</v>
      </c>
      <c r="EC263" s="28">
        <v>0.20573189382521001</v>
      </c>
      <c r="ED263" s="4">
        <v>38.903225806451601</v>
      </c>
      <c r="EE263" s="26">
        <v>444.86660154975101</v>
      </c>
      <c r="EF263" s="26">
        <v>81.509532261044598</v>
      </c>
      <c r="EG263" s="28">
        <v>0.18322241313934501</v>
      </c>
      <c r="EH263" s="4">
        <v>45.657817384663701</v>
      </c>
      <c r="EI263" s="28">
        <v>0.10263260317949</v>
      </c>
      <c r="EJ263" s="4">
        <v>30.387096774193601</v>
      </c>
      <c r="EK263" s="26">
        <v>288.21848799224898</v>
      </c>
      <c r="EL263" s="26">
        <v>75.871949168310906</v>
      </c>
      <c r="EM263" s="28">
        <v>0.26324456039180699</v>
      </c>
      <c r="EN263" s="4">
        <v>64.800961443508996</v>
      </c>
      <c r="EO263" s="28">
        <v>0.224832771467637</v>
      </c>
      <c r="EP263" s="4">
        <v>20.233333333333299</v>
      </c>
      <c r="EQ263" s="26">
        <v>100.36326926606399</v>
      </c>
      <c r="ER263" s="26">
        <v>-18.473176573504201</v>
      </c>
      <c r="ES263" s="28">
        <v>-0.18406312098634101</v>
      </c>
      <c r="ET263" s="4">
        <v>-33.235654963980899</v>
      </c>
      <c r="EU263" s="28">
        <v>-0.33115357049472699</v>
      </c>
      <c r="EV263" s="4">
        <v>17.0322580645161</v>
      </c>
      <c r="EW263" s="26">
        <v>127.901972771402</v>
      </c>
      <c r="EX263" s="26">
        <v>44.125561687557898</v>
      </c>
      <c r="EY263" s="28">
        <v>0.34499516099273198</v>
      </c>
      <c r="EZ263" s="4">
        <v>36.654266662559898</v>
      </c>
      <c r="FA263" s="28">
        <v>0.28658093279039298</v>
      </c>
      <c r="FB263" s="4">
        <v>8</v>
      </c>
      <c r="FC263" s="4">
        <v>80.738708950631903</v>
      </c>
      <c r="FD263" s="4">
        <v>41.0671158998016</v>
      </c>
      <c r="FE263" s="28">
        <v>0.50864221677005494</v>
      </c>
      <c r="FF263" s="4">
        <v>37.914385368425798</v>
      </c>
      <c r="FG263" s="28">
        <v>0.46959365416170801</v>
      </c>
      <c r="FH263" s="4">
        <v>5</v>
      </c>
      <c r="FI263" s="4">
        <v>80.643668224904005</v>
      </c>
      <c r="FJ263" s="4">
        <v>30.897528437035302</v>
      </c>
      <c r="FK263" s="28">
        <v>0.383136446011687</v>
      </c>
      <c r="FL263" s="4">
        <v>26.700177501669</v>
      </c>
      <c r="FM263" s="28">
        <v>0.33108833079375699</v>
      </c>
      <c r="FN263" s="4">
        <v>6</v>
      </c>
      <c r="FO263" s="4">
        <v>450.47737212389302</v>
      </c>
      <c r="FP263" s="4">
        <v>259.41462307845399</v>
      </c>
      <c r="FQ263" s="28">
        <v>0.57586604595781499</v>
      </c>
      <c r="FR263" s="4">
        <v>229.87338531745399</v>
      </c>
      <c r="FS263" s="28">
        <v>0.51028841744848497</v>
      </c>
      <c r="FT263" s="4">
        <v>36.435483870967701</v>
      </c>
      <c r="FU263" s="4">
        <v>959.75661434444805</v>
      </c>
      <c r="FV263" s="4">
        <v>287.76764110787298</v>
      </c>
      <c r="FW263" s="28">
        <v>0.29983397541305801</v>
      </c>
      <c r="FX263" s="4">
        <v>225.73612411717701</v>
      </c>
      <c r="FY263" s="28">
        <v>0.23520142580248199</v>
      </c>
      <c r="FZ263" s="4">
        <v>76.159139784946206</v>
      </c>
      <c r="GA263" s="4">
        <v>1222.1867946479199</v>
      </c>
      <c r="GB263" s="4">
        <v>304.91359413339302</v>
      </c>
      <c r="GC263" s="28">
        <v>0.24948199037057101</v>
      </c>
      <c r="GD263" s="4">
        <v>239.36511394832101</v>
      </c>
      <c r="GE263" s="28">
        <v>0.19584986108222099</v>
      </c>
      <c r="GF263" s="4">
        <v>87.493548387096794</v>
      </c>
      <c r="GG263" s="4">
        <v>994.74437161081005</v>
      </c>
      <c r="GH263" s="4">
        <v>225.59804029827501</v>
      </c>
      <c r="GI263" s="28">
        <v>0.22678996407183399</v>
      </c>
      <c r="GJ263" s="4">
        <v>158.785212391709</v>
      </c>
      <c r="GK263" s="28">
        <v>0.15962413754056701</v>
      </c>
      <c r="GL263" s="4">
        <v>69.290322580645196</v>
      </c>
      <c r="GM263" s="4">
        <v>388.58175725831302</v>
      </c>
      <c r="GN263" s="4">
        <v>57.398772594806701</v>
      </c>
      <c r="GO263" s="28">
        <v>0.14771350307279199</v>
      </c>
      <c r="GP263" s="4">
        <v>31.5653064795281</v>
      </c>
      <c r="GQ263" s="28">
        <v>8.1232085371791801E-2</v>
      </c>
      <c r="GR263" s="4">
        <v>37.265591397849498</v>
      </c>
      <c r="GS263" s="4">
        <v>127.901972771402</v>
      </c>
      <c r="GT263" s="4">
        <v>44.125561687557898</v>
      </c>
      <c r="GU263" s="28">
        <v>0.34499516099273198</v>
      </c>
      <c r="GV263" s="4">
        <v>36.654266662559898</v>
      </c>
      <c r="GW263" s="28">
        <v>0.28658093279039298</v>
      </c>
      <c r="GX263" s="4">
        <v>8</v>
      </c>
    </row>
    <row r="264" spans="1:206" x14ac:dyDescent="0.25">
      <c r="A264" s="4" t="s">
        <v>220</v>
      </c>
      <c r="B264" s="4" t="s">
        <v>719</v>
      </c>
      <c r="C264" s="4" t="s">
        <v>720</v>
      </c>
      <c r="D264" s="25" t="s">
        <v>223</v>
      </c>
      <c r="F264" s="26">
        <v>1074.00603804758</v>
      </c>
      <c r="G264" s="26">
        <v>900.56824079670696</v>
      </c>
      <c r="H264" s="26">
        <v>1145.1042079372501</v>
      </c>
      <c r="I264" s="26">
        <v>1244.72565261362</v>
      </c>
      <c r="J264" s="26">
        <v>1315.9891508708599</v>
      </c>
      <c r="K264" s="26">
        <v>1282.67674896123</v>
      </c>
      <c r="L264" s="26">
        <v>1231.60183737991</v>
      </c>
      <c r="M264" s="26">
        <v>943.82993980212905</v>
      </c>
      <c r="N264" s="26">
        <v>606.17161811860001</v>
      </c>
      <c r="O264" s="26">
        <v>802.63341083919101</v>
      </c>
      <c r="P264" s="26">
        <v>820.29133035441896</v>
      </c>
      <c r="Q264" s="26">
        <v>762.63698780078903</v>
      </c>
      <c r="R264" s="26">
        <v>845.93268123635096</v>
      </c>
      <c r="S264" s="26">
        <v>839.23510288888895</v>
      </c>
      <c r="T264" s="26">
        <v>658.98532944556905</v>
      </c>
      <c r="U264" s="26">
        <v>525.661204896811</v>
      </c>
      <c r="V264" s="26">
        <v>373.85923789226501</v>
      </c>
      <c r="W264" s="26">
        <v>398.70870308417602</v>
      </c>
      <c r="X264" s="26">
        <v>594.11069168498898</v>
      </c>
      <c r="Y264" s="26">
        <v>912.31131518198799</v>
      </c>
      <c r="Z264" s="26">
        <v>897.02751473647004</v>
      </c>
      <c r="AA264" s="26">
        <v>902.87168489266901</v>
      </c>
      <c r="AB264" s="26">
        <v>599.72408474877102</v>
      </c>
      <c r="AC264" s="26">
        <v>1974.5742788442799</v>
      </c>
      <c r="AD264" s="26">
        <v>2389.8298605508699</v>
      </c>
      <c r="AE264" s="26">
        <v>2598.66589983209</v>
      </c>
      <c r="AF264" s="26">
        <v>2175.4317771820402</v>
      </c>
      <c r="AG264" s="26">
        <v>1408.80502895779</v>
      </c>
      <c r="AH264" s="26">
        <v>1582.92831815521</v>
      </c>
      <c r="AI264" s="26">
        <v>1685.1677841252399</v>
      </c>
      <c r="AJ264" s="26">
        <v>1184.6465343423799</v>
      </c>
      <c r="AK264" s="26">
        <v>772.56794097644104</v>
      </c>
      <c r="AL264" s="26">
        <v>1506.4220068669799</v>
      </c>
      <c r="AM264" s="26">
        <v>1799.89919962914</v>
      </c>
      <c r="AN264" s="26">
        <v>599.72408474877102</v>
      </c>
      <c r="AO264" s="26">
        <v>4364.4041393951602</v>
      </c>
      <c r="AP264" s="26">
        <v>4774.0976770141297</v>
      </c>
      <c r="AQ264" s="26">
        <v>2991.733347113</v>
      </c>
      <c r="AR264" s="26">
        <v>2869.8143184676201</v>
      </c>
      <c r="AS264" s="26">
        <v>2278.9899478434199</v>
      </c>
      <c r="AT264" s="26">
        <v>2399.6232843779098</v>
      </c>
      <c r="AU264" s="26">
        <f t="shared" si="34"/>
        <v>-1782.3643299011296</v>
      </c>
      <c r="AV264" s="26">
        <f t="shared" si="35"/>
        <v>-121.91902864537997</v>
      </c>
      <c r="AW264" s="26">
        <f t="shared" si="36"/>
        <v>-590.82437062420013</v>
      </c>
      <c r="AX264" s="26">
        <v>-287.77189757778399</v>
      </c>
      <c r="AY264" s="26">
        <v>-337.65832168352802</v>
      </c>
      <c r="AZ264" s="26">
        <v>196.46179272059101</v>
      </c>
      <c r="BA264" s="26">
        <v>17.6579195152278</v>
      </c>
      <c r="BB264" s="26">
        <v>-57.654342553629199</v>
      </c>
      <c r="BC264" s="26">
        <v>83.295693435561802</v>
      </c>
      <c r="BD264" s="26">
        <v>-6.6975783474623496</v>
      </c>
      <c r="BE264" s="26">
        <v>-180.24977344332001</v>
      </c>
      <c r="BF264" s="26">
        <v>-133.32412454875799</v>
      </c>
      <c r="BG264" s="26">
        <v>-151.80196700454599</v>
      </c>
      <c r="BH264" s="26">
        <v>24.849465191911701</v>
      </c>
      <c r="BI264" s="26">
        <v>195.40198860081199</v>
      </c>
      <c r="BJ264" s="26">
        <v>318.20062349699901</v>
      </c>
      <c r="BK264" s="26">
        <v>-15.2838004455181</v>
      </c>
      <c r="BL264" s="26">
        <v>5.8441701561993096</v>
      </c>
      <c r="BM264" s="26" t="s">
        <v>409</v>
      </c>
      <c r="BN264" s="4" t="s">
        <v>409</v>
      </c>
      <c r="BO264" s="27">
        <v>246</v>
      </c>
      <c r="BP264" s="4" t="s">
        <v>253</v>
      </c>
      <c r="BQ264" s="26">
        <v>606.17161811860001</v>
      </c>
      <c r="BR264" s="26">
        <v>232.686688495043</v>
      </c>
      <c r="BS264" s="28">
        <v>0.38386272392172099</v>
      </c>
      <c r="BT264" s="4">
        <v>61.493595319791801</v>
      </c>
      <c r="BU264" s="28">
        <v>0.101445850451811</v>
      </c>
      <c r="BV264" s="4">
        <v>126.513494623656</v>
      </c>
      <c r="BW264" s="26">
        <v>802.63341083919101</v>
      </c>
      <c r="BX264" s="26">
        <v>433.86760539509299</v>
      </c>
      <c r="BY264" s="28">
        <v>0.54055512708032405</v>
      </c>
      <c r="BZ264" s="4">
        <v>226.35847852043</v>
      </c>
      <c r="CA264" s="28">
        <v>0.28201975579830602</v>
      </c>
      <c r="CB264" s="4">
        <v>168.09978494623701</v>
      </c>
      <c r="CC264" s="26">
        <v>820.29133035441896</v>
      </c>
      <c r="CD264" s="26">
        <v>448.78214471167399</v>
      </c>
      <c r="CE264" s="28">
        <v>0.547100923909279</v>
      </c>
      <c r="CF264" s="4">
        <v>233.408975315541</v>
      </c>
      <c r="CG264" s="28">
        <v>0.28454399879454201</v>
      </c>
      <c r="CH264" s="4">
        <v>173.838494623656</v>
      </c>
      <c r="CI264" s="26">
        <v>762.63698780078903</v>
      </c>
      <c r="CJ264" s="26">
        <v>343.00723518672203</v>
      </c>
      <c r="CK264" s="28">
        <v>0.449764751347623</v>
      </c>
      <c r="CL264" s="4">
        <v>158.28664571443301</v>
      </c>
      <c r="CM264" s="28">
        <v>0.207551755614271</v>
      </c>
      <c r="CN264" s="4">
        <v>168.94752304147499</v>
      </c>
      <c r="CO264" s="26">
        <v>845.93268123635096</v>
      </c>
      <c r="CP264" s="26">
        <v>417.418293751541</v>
      </c>
      <c r="CQ264" s="28">
        <v>0.49344150310101897</v>
      </c>
      <c r="CR264" s="4">
        <v>239.92816997188601</v>
      </c>
      <c r="CS264" s="28">
        <v>0.28362560673412601</v>
      </c>
      <c r="CT264" s="4">
        <v>183.23876344086</v>
      </c>
      <c r="CU264" s="26">
        <v>839.23510288888895</v>
      </c>
      <c r="CV264" s="26">
        <v>446.12084780476198</v>
      </c>
      <c r="CW264" s="28">
        <v>0.53158030004832502</v>
      </c>
      <c r="CX264" s="4">
        <v>267.44749224142402</v>
      </c>
      <c r="CY264" s="28">
        <v>0.318680059164342</v>
      </c>
      <c r="CZ264" s="4">
        <v>174.490322580645</v>
      </c>
      <c r="DA264" s="26">
        <v>658.98532944556905</v>
      </c>
      <c r="DB264" s="26">
        <v>244.402943689409</v>
      </c>
      <c r="DC264" s="28">
        <v>0.370877670213138</v>
      </c>
      <c r="DD264" s="4">
        <v>86.932236138880597</v>
      </c>
      <c r="DE264" s="28">
        <v>0.131918317835725</v>
      </c>
      <c r="DF264" s="4">
        <v>161.02311827957001</v>
      </c>
      <c r="DG264" s="26">
        <v>525.661204896811</v>
      </c>
      <c r="DH264" s="26">
        <v>201.59324311335399</v>
      </c>
      <c r="DI264" s="28">
        <v>0.383504130103966</v>
      </c>
      <c r="DJ264" s="4">
        <v>88.483911543664505</v>
      </c>
      <c r="DK264" s="28">
        <v>0.16832878424237999</v>
      </c>
      <c r="DL264" s="4">
        <v>119.417050691244</v>
      </c>
      <c r="DM264" s="26">
        <v>373.875485946141</v>
      </c>
      <c r="DN264" s="26">
        <v>82.484365834855495</v>
      </c>
      <c r="DO264" s="28">
        <v>0.22061988264921401</v>
      </c>
      <c r="DP264" s="4">
        <v>-20.343249890831601</v>
      </c>
      <c r="DQ264" s="28">
        <v>-5.4411831359711699E-2</v>
      </c>
      <c r="DR264" s="4">
        <v>100.808387096774</v>
      </c>
      <c r="DS264" s="26">
        <v>398.715604609617</v>
      </c>
      <c r="DT264" s="26">
        <v>77.753972828768696</v>
      </c>
      <c r="DU264" s="28">
        <v>0.195011110500422</v>
      </c>
      <c r="DV264" s="4">
        <v>-60.458615565833902</v>
      </c>
      <c r="DW264" s="28">
        <v>-0.15163343211768401</v>
      </c>
      <c r="DX264" s="4">
        <v>127.36290322580599</v>
      </c>
      <c r="DY264" s="26">
        <v>594.10910236164398</v>
      </c>
      <c r="DZ264" s="26">
        <v>269.29958073775799</v>
      </c>
      <c r="EA264" s="28">
        <v>0.45328304122469198</v>
      </c>
      <c r="EB264" s="4">
        <v>125.990612365288</v>
      </c>
      <c r="EC264" s="28">
        <v>0.212066456925946</v>
      </c>
      <c r="ED264" s="4">
        <v>141.02150537634401</v>
      </c>
      <c r="EE264" s="26">
        <v>912.29797776939199</v>
      </c>
      <c r="EF264" s="26">
        <v>475.30036783720402</v>
      </c>
      <c r="EG264" s="28">
        <v>0.520992460160148</v>
      </c>
      <c r="EH264" s="4">
        <v>279.99800496644002</v>
      </c>
      <c r="EI264" s="28">
        <v>0.30691507795626999</v>
      </c>
      <c r="EJ264" s="4">
        <v>192.85829493087601</v>
      </c>
      <c r="EK264" s="26">
        <v>897.02751473647004</v>
      </c>
      <c r="EL264" s="26">
        <v>349.17621945044698</v>
      </c>
      <c r="EM264" s="28">
        <v>0.38925920745366299</v>
      </c>
      <c r="EN264" s="4">
        <v>135.829175980603</v>
      </c>
      <c r="EO264" s="28">
        <v>0.15142141545179599</v>
      </c>
      <c r="EP264" s="4">
        <v>211.722580645161</v>
      </c>
      <c r="EQ264" s="26">
        <v>902.87143551533302</v>
      </c>
      <c r="ER264" s="26">
        <v>380.60309666240801</v>
      </c>
      <c r="ES264" s="28">
        <v>0.42154738946323</v>
      </c>
      <c r="ET264" s="4">
        <v>175.526484073717</v>
      </c>
      <c r="EU264" s="28">
        <v>0.19440916742872799</v>
      </c>
      <c r="EV264" s="4">
        <v>195.15591397849499</v>
      </c>
      <c r="EW264" s="26">
        <v>599.72363766122896</v>
      </c>
      <c r="EX264" s="26">
        <v>295.10868763267598</v>
      </c>
      <c r="EY264" s="28">
        <v>0.49207446413739098</v>
      </c>
      <c r="EZ264" s="4">
        <v>165.66267338972199</v>
      </c>
      <c r="FA264" s="28">
        <v>0.27623168904224699</v>
      </c>
      <c r="FB264" s="4">
        <v>128.57096774193499</v>
      </c>
      <c r="FC264" s="4">
        <v>1408.80502895779</v>
      </c>
      <c r="FD264" s="4">
        <v>666.55429389013602</v>
      </c>
      <c r="FE264" s="28">
        <v>0.47313452194534</v>
      </c>
      <c r="FF264" s="4">
        <v>287.85207384022198</v>
      </c>
      <c r="FG264" s="28">
        <v>0.204323570631466</v>
      </c>
      <c r="FH264" s="4">
        <v>294.61327956989197</v>
      </c>
      <c r="FI264" s="4">
        <v>1582.92831815521</v>
      </c>
      <c r="FJ264" s="4">
        <v>791.78937989839699</v>
      </c>
      <c r="FK264" s="28">
        <v>0.50020545517890003</v>
      </c>
      <c r="FL264" s="4">
        <v>391.69562102997401</v>
      </c>
      <c r="FM264" s="28">
        <v>0.24745000549770199</v>
      </c>
      <c r="FN264" s="4">
        <v>342.786017665131</v>
      </c>
      <c r="FO264" s="4">
        <v>1685.1677841252399</v>
      </c>
      <c r="FP264" s="4">
        <v>863.53914155630298</v>
      </c>
      <c r="FQ264" s="28">
        <v>0.51243511161979605</v>
      </c>
      <c r="FR264" s="4">
        <v>507.37566221331002</v>
      </c>
      <c r="FS264" s="28">
        <v>0.301083172247258</v>
      </c>
      <c r="FT264" s="4">
        <v>357.729086021505</v>
      </c>
      <c r="FU264" s="4">
        <v>1184.6465343423799</v>
      </c>
      <c r="FV264" s="4">
        <v>445.99618680276302</v>
      </c>
      <c r="FW264" s="28">
        <v>0.37648038792460897</v>
      </c>
      <c r="FX264" s="4">
        <v>175.41614768254499</v>
      </c>
      <c r="FY264" s="28">
        <v>0.148074672568828</v>
      </c>
      <c r="FZ264" s="4">
        <v>280.440168970814</v>
      </c>
      <c r="GA264" s="4">
        <v>772.591090555758</v>
      </c>
      <c r="GB264" s="4">
        <v>528.605213639618</v>
      </c>
      <c r="GC264" s="28">
        <v>0.684197915432042</v>
      </c>
      <c r="GD264" s="4">
        <v>-80.801865456665595</v>
      </c>
      <c r="GE264" s="28">
        <v>-0.104585551716033</v>
      </c>
      <c r="GF264" s="4">
        <v>228.171290322581</v>
      </c>
      <c r="GG264" s="4">
        <v>1506.4070801310399</v>
      </c>
      <c r="GH264" s="4">
        <v>744.59994857496201</v>
      </c>
      <c r="GI264" s="28">
        <v>0.49428866764898099</v>
      </c>
      <c r="GJ264" s="4">
        <v>405.98861733172799</v>
      </c>
      <c r="GK264" s="28">
        <v>0.26950790572254402</v>
      </c>
      <c r="GL264" s="4">
        <v>333.87980030722002</v>
      </c>
      <c r="GM264" s="4">
        <v>1799.8989502518</v>
      </c>
      <c r="GN264" s="4">
        <v>729.77931611285499</v>
      </c>
      <c r="GO264" s="28">
        <v>0.405455715172655</v>
      </c>
      <c r="GP264" s="4">
        <v>311.35566005432003</v>
      </c>
      <c r="GQ264" s="28">
        <v>0.172985077862711</v>
      </c>
      <c r="GR264" s="4">
        <v>406.87849462365602</v>
      </c>
      <c r="GS264" s="4">
        <v>599.72363766122896</v>
      </c>
      <c r="GT264" s="4">
        <v>295.10868763267598</v>
      </c>
      <c r="GU264" s="28">
        <v>0.49207446413739098</v>
      </c>
      <c r="GV264" s="4">
        <v>165.66267338972199</v>
      </c>
      <c r="GW264" s="28">
        <v>0.27623168904224699</v>
      </c>
      <c r="GX264" s="4">
        <v>128.57096774193499</v>
      </c>
    </row>
    <row r="265" spans="1:206" x14ac:dyDescent="0.25">
      <c r="A265" s="4" t="s">
        <v>220</v>
      </c>
      <c r="B265" s="4" t="s">
        <v>721</v>
      </c>
      <c r="C265" s="4" t="s">
        <v>722</v>
      </c>
      <c r="D265" s="25" t="s">
        <v>228</v>
      </c>
      <c r="P265" s="26">
        <v>19.622998709363401</v>
      </c>
      <c r="Q265" s="26">
        <v>288.86015805391997</v>
      </c>
      <c r="R265" s="26">
        <v>488.58522500240599</v>
      </c>
      <c r="S265" s="26">
        <v>614.01646906204496</v>
      </c>
      <c r="T265" s="26">
        <v>505.60609592383298</v>
      </c>
      <c r="U265" s="26">
        <v>534.48264622173303</v>
      </c>
      <c r="V265" s="26">
        <v>629.77598339012297</v>
      </c>
      <c r="W265" s="26">
        <v>731.89485941658995</v>
      </c>
      <c r="X265" s="26">
        <v>464.554661329731</v>
      </c>
      <c r="Y265" s="26">
        <v>439.88748432928799</v>
      </c>
      <c r="Z265" s="26">
        <v>214.85727910910899</v>
      </c>
      <c r="AA265" s="26">
        <v>729.56265303617204</v>
      </c>
      <c r="AB265" s="26">
        <v>238.211956260189</v>
      </c>
      <c r="AC265" s="26">
        <v>0</v>
      </c>
      <c r="AD265" s="26">
        <v>0</v>
      </c>
      <c r="AE265" s="26">
        <v>0</v>
      </c>
      <c r="AF265" s="26">
        <v>0</v>
      </c>
      <c r="AG265" s="26">
        <v>0</v>
      </c>
      <c r="AH265" s="26">
        <v>308.48315676328298</v>
      </c>
      <c r="AI265" s="26">
        <v>1102.6016940644499</v>
      </c>
      <c r="AJ265" s="26">
        <v>1040.08874214557</v>
      </c>
      <c r="AK265" s="26">
        <v>1361.67084280671</v>
      </c>
      <c r="AL265" s="26">
        <v>904.44214565901905</v>
      </c>
      <c r="AM265" s="26">
        <v>944.419932145281</v>
      </c>
      <c r="AN265" s="26">
        <v>238.211956260189</v>
      </c>
      <c r="AQ265" s="26">
        <v>308.48315676328298</v>
      </c>
      <c r="AR265" s="26">
        <v>2142.6904362100199</v>
      </c>
      <c r="AS265" s="26">
        <v>2266.1129884657298</v>
      </c>
      <c r="AT265" s="26">
        <v>1182.6318884054699</v>
      </c>
      <c r="AU265" s="26">
        <f t="shared" si="34"/>
        <v>308.48315676328298</v>
      </c>
      <c r="AV265" s="26">
        <f t="shared" si="35"/>
        <v>1834.2072794467369</v>
      </c>
      <c r="AW265" s="26">
        <f t="shared" si="36"/>
        <v>123.42255225570989</v>
      </c>
      <c r="AX265" s="26">
        <v>0</v>
      </c>
      <c r="AY265" s="26">
        <v>0</v>
      </c>
      <c r="AZ265" s="26">
        <v>0</v>
      </c>
      <c r="BA265" s="26">
        <v>19.622998709363401</v>
      </c>
      <c r="BB265" s="26">
        <v>269.23715934455703</v>
      </c>
      <c r="BC265" s="26">
        <v>199.72506694848599</v>
      </c>
      <c r="BD265" s="26">
        <v>125.431244059638</v>
      </c>
      <c r="BE265" s="26">
        <v>-108.410373138211</v>
      </c>
      <c r="BF265" s="26">
        <v>28.8765502979</v>
      </c>
      <c r="BG265" s="26">
        <v>95.293337168389598</v>
      </c>
      <c r="BH265" s="26">
        <v>102.11887602646701</v>
      </c>
      <c r="BI265" s="26">
        <v>-267.340198086859</v>
      </c>
      <c r="BJ265" s="26">
        <v>-24.667177000442901</v>
      </c>
      <c r="BK265" s="26">
        <v>-225.030205220179</v>
      </c>
      <c r="BL265" s="26">
        <v>514.70537392706206</v>
      </c>
      <c r="BM265" s="26" t="s">
        <v>409</v>
      </c>
      <c r="BN265" s="4" t="s">
        <v>409</v>
      </c>
      <c r="BO265" s="27">
        <v>247</v>
      </c>
      <c r="BP265" s="4" t="s">
        <v>253</v>
      </c>
      <c r="CC265" s="26">
        <v>21.142327265605601</v>
      </c>
      <c r="CD265" s="26">
        <v>-5.1272169071727696</v>
      </c>
      <c r="CE265" s="28">
        <v>-0.24250958008363399</v>
      </c>
      <c r="CF265" s="4">
        <v>-15.274957470194099</v>
      </c>
      <c r="CG265" s="28">
        <v>-0.72248231135100405</v>
      </c>
      <c r="CH265" s="4">
        <v>8.5806451612903203</v>
      </c>
      <c r="CI265" s="26">
        <v>322.92574089810199</v>
      </c>
      <c r="CJ265" s="26">
        <v>45.6565447371039</v>
      </c>
      <c r="CK265" s="28">
        <v>0.14138403649745199</v>
      </c>
      <c r="CL265" s="4">
        <v>-57.838810173788097</v>
      </c>
      <c r="CM265" s="28">
        <v>-0.179108701625737</v>
      </c>
      <c r="CN265" s="4">
        <v>103.821543778802</v>
      </c>
      <c r="CO265" s="26">
        <v>553.39642625171803</v>
      </c>
      <c r="CP265" s="26">
        <v>230.72072743029301</v>
      </c>
      <c r="CQ265" s="28">
        <v>0.41691763171117302</v>
      </c>
      <c r="CR265" s="4">
        <v>101.824607308136</v>
      </c>
      <c r="CS265" s="28">
        <v>0.183999394426556</v>
      </c>
      <c r="CT265" s="4">
        <v>128.62016129032301</v>
      </c>
      <c r="CU265" s="26">
        <v>682.52861976388101</v>
      </c>
      <c r="CV265" s="26">
        <v>269.02104371270502</v>
      </c>
      <c r="CW265" s="28">
        <v>0.39415349909542602</v>
      </c>
      <c r="CX265" s="4">
        <v>120.918411726428</v>
      </c>
      <c r="CY265" s="28">
        <v>0.17716240495271701</v>
      </c>
      <c r="CZ265" s="4">
        <v>153.39569892473099</v>
      </c>
      <c r="DA265" s="26">
        <v>551.37707854968903</v>
      </c>
      <c r="DB265" s="26">
        <v>96.396541261035495</v>
      </c>
      <c r="DC265" s="28">
        <v>0.17482870618160501</v>
      </c>
      <c r="DD265" s="4">
        <v>-63.1689005833734</v>
      </c>
      <c r="DE265" s="28">
        <v>-0.11456569930242499</v>
      </c>
      <c r="DF265" s="4">
        <v>166.646774193548</v>
      </c>
      <c r="DG265" s="26">
        <v>576.01604331960402</v>
      </c>
      <c r="DH265" s="26">
        <v>9.2427002807527394</v>
      </c>
      <c r="DI265" s="28">
        <v>1.6045907727650601E-2</v>
      </c>
      <c r="DJ265" s="4">
        <v>-162.462745106836</v>
      </c>
      <c r="DK265" s="28">
        <v>-0.28204552111180298</v>
      </c>
      <c r="DL265" s="4">
        <v>168.80500000000001</v>
      </c>
      <c r="DM265" s="26">
        <v>635.90635413039297</v>
      </c>
      <c r="DN265" s="26">
        <v>77.027957281816001</v>
      </c>
      <c r="DO265" s="28">
        <v>0.121130975939299</v>
      </c>
      <c r="DP265" s="4">
        <v>-101.999808457906</v>
      </c>
      <c r="DQ265" s="28">
        <v>-0.16040067502925301</v>
      </c>
      <c r="DR265" s="4">
        <v>178.41956989247299</v>
      </c>
      <c r="DS265" s="26">
        <v>691.00803792511397</v>
      </c>
      <c r="DT265" s="26">
        <v>181.902310197502</v>
      </c>
      <c r="DU265" s="28">
        <v>0.26324195988182603</v>
      </c>
      <c r="DV265" s="4">
        <v>20.004645031680202</v>
      </c>
      <c r="DW265" s="28">
        <v>2.8949945490863001E-2</v>
      </c>
      <c r="DX265" s="4">
        <v>179.240860215054</v>
      </c>
      <c r="DY265" s="26">
        <v>443.81590057218</v>
      </c>
      <c r="DZ265" s="26">
        <v>64.148031088055603</v>
      </c>
      <c r="EA265" s="28">
        <v>0.14453747827726299</v>
      </c>
      <c r="EB265" s="4">
        <v>-82.9194630443791</v>
      </c>
      <c r="EC265" s="28">
        <v>-0.18683301553071199</v>
      </c>
      <c r="ED265" s="4">
        <v>160.463870967742</v>
      </c>
      <c r="EE265" s="26">
        <v>433.85692284838302</v>
      </c>
      <c r="EF265" s="26">
        <v>107.049621045718</v>
      </c>
      <c r="EG265" s="28">
        <v>0.24673945581623799</v>
      </c>
      <c r="EH265" s="4">
        <v>-71.933529323110307</v>
      </c>
      <c r="EI265" s="28">
        <v>-0.165800118736951</v>
      </c>
      <c r="EJ265" s="4">
        <v>134.137718894009</v>
      </c>
      <c r="EK265" s="26">
        <v>215.93189081626701</v>
      </c>
      <c r="EL265" s="26">
        <v>-95.043311234292702</v>
      </c>
      <c r="EM265" s="28">
        <v>-0.44015411931516701</v>
      </c>
      <c r="EN265" s="4">
        <v>-155.76631353747999</v>
      </c>
      <c r="EO265" s="28">
        <v>-0.72136780235958398</v>
      </c>
      <c r="EP265" s="4">
        <v>117.533870967742</v>
      </c>
      <c r="EQ265" s="26">
        <v>740.39656058180299</v>
      </c>
      <c r="ER265" s="26">
        <v>416.79245042088598</v>
      </c>
      <c r="ES265" s="28">
        <v>0.56293137030967799</v>
      </c>
      <c r="ET265" s="4">
        <v>327.68637922509203</v>
      </c>
      <c r="EU265" s="28">
        <v>0.44258225479545199</v>
      </c>
      <c r="EV265" s="4">
        <v>111.912096774194</v>
      </c>
      <c r="EW265" s="26">
        <v>238.71499897071999</v>
      </c>
      <c r="EX265" s="26">
        <v>49.2372138361834</v>
      </c>
      <c r="EY265" s="28">
        <v>0.206259405770404</v>
      </c>
      <c r="EZ265" s="4">
        <v>-13.821325607049101</v>
      </c>
      <c r="FA265" s="28">
        <v>-5.78988570749355E-2</v>
      </c>
      <c r="FB265" s="4">
        <v>70.105376344085997</v>
      </c>
      <c r="FC265" s="4">
        <v>0</v>
      </c>
      <c r="FD265" s="4">
        <v>0</v>
      </c>
      <c r="FF265" s="4">
        <v>0</v>
      </c>
      <c r="FH265" s="4">
        <v>0</v>
      </c>
      <c r="FI265" s="4">
        <v>344.06806816370801</v>
      </c>
      <c r="FJ265" s="4">
        <v>40.529327829931098</v>
      </c>
      <c r="FK265" s="28">
        <v>0.11779450515776201</v>
      </c>
      <c r="FL265" s="4">
        <v>-73.1137676439822</v>
      </c>
      <c r="FM265" s="28">
        <v>-0.212497974700735</v>
      </c>
      <c r="FN265" s="4">
        <v>112.402188940092</v>
      </c>
      <c r="FO265" s="4">
        <v>1235.9250460155999</v>
      </c>
      <c r="FP265" s="4">
        <v>499.74177114299903</v>
      </c>
      <c r="FQ265" s="28">
        <v>0.40434634183850898</v>
      </c>
      <c r="FR265" s="4">
        <v>222.74301903456401</v>
      </c>
      <c r="FS265" s="28">
        <v>0.18022372776783499</v>
      </c>
      <c r="FT265" s="4">
        <v>282.01586021505398</v>
      </c>
      <c r="FU265" s="4">
        <v>1127.3931218692901</v>
      </c>
      <c r="FV265" s="4">
        <v>105.639241541788</v>
      </c>
      <c r="FW265" s="28">
        <v>9.3702222847192304E-2</v>
      </c>
      <c r="FX265" s="4">
        <v>-225.63164569021001</v>
      </c>
      <c r="FY265" s="28">
        <v>-0.20013573021990499</v>
      </c>
      <c r="FZ265" s="4">
        <v>335.45177419354798</v>
      </c>
      <c r="GA265" s="4">
        <v>1326.91439205551</v>
      </c>
      <c r="GB265" s="4">
        <v>346.04900099452101</v>
      </c>
      <c r="GC265" s="28">
        <v>0.26079225839012898</v>
      </c>
      <c r="GD265" s="4">
        <v>-81.9951634262261</v>
      </c>
      <c r="GE265" s="28">
        <v>-6.1793860943213E-2</v>
      </c>
      <c r="GF265" s="4">
        <v>357.66043010752702</v>
      </c>
      <c r="GG265" s="4">
        <v>877.67282342056399</v>
      </c>
      <c r="GH265" s="4">
        <v>171.197652133773</v>
      </c>
      <c r="GI265" s="28">
        <v>0.195058622718387</v>
      </c>
      <c r="GJ265" s="4">
        <v>-154.85299236748901</v>
      </c>
      <c r="GK265" s="28">
        <v>-0.176435897563718</v>
      </c>
      <c r="GL265" s="4">
        <v>294.60158986175099</v>
      </c>
      <c r="GM265" s="4">
        <v>956.32845139806898</v>
      </c>
      <c r="GN265" s="4">
        <v>321.74913918659399</v>
      </c>
      <c r="GO265" s="28">
        <v>0.336442086101511</v>
      </c>
      <c r="GP265" s="4">
        <v>171.92006568761201</v>
      </c>
      <c r="GQ265" s="28">
        <v>0.17977094107812</v>
      </c>
      <c r="GR265" s="4">
        <v>229.44596774193499</v>
      </c>
      <c r="GS265" s="4">
        <v>238.71499897071999</v>
      </c>
      <c r="GT265" s="4">
        <v>49.2372138361834</v>
      </c>
      <c r="GU265" s="28">
        <v>0.206259405770404</v>
      </c>
      <c r="GV265" s="4">
        <v>-13.821325607049101</v>
      </c>
      <c r="GW265" s="28">
        <v>-5.78988570749355E-2</v>
      </c>
      <c r="GX265" s="4">
        <v>70.105376344085997</v>
      </c>
    </row>
    <row r="266" spans="1:206" x14ac:dyDescent="0.25">
      <c r="A266" s="4" t="s">
        <v>220</v>
      </c>
      <c r="B266" s="4" t="s">
        <v>723</v>
      </c>
      <c r="C266" s="4" t="s">
        <v>724</v>
      </c>
      <c r="D266" s="25" t="s">
        <v>228</v>
      </c>
      <c r="H266" s="26">
        <v>50.247141477811702</v>
      </c>
      <c r="I266" s="26">
        <v>43.4432766324353</v>
      </c>
      <c r="J266" s="26">
        <v>46.845357079294899</v>
      </c>
      <c r="K266" s="26">
        <v>140.08670925893099</v>
      </c>
      <c r="L266" s="26">
        <v>196.97998310793699</v>
      </c>
      <c r="M266" s="26">
        <v>488.03588815950701</v>
      </c>
      <c r="N266" s="26">
        <v>685.00024031330099</v>
      </c>
      <c r="O266" s="26">
        <v>680.80441985486198</v>
      </c>
      <c r="P266" s="26">
        <v>606.010502530807</v>
      </c>
      <c r="Q266" s="26">
        <v>636.065775058746</v>
      </c>
      <c r="R266" s="26">
        <v>653.72029156703002</v>
      </c>
      <c r="S266" s="26">
        <v>696.603083370391</v>
      </c>
      <c r="T266" s="26">
        <v>835.073342918918</v>
      </c>
      <c r="U266" s="26">
        <v>638.56785768601105</v>
      </c>
      <c r="V266" s="26">
        <v>382.86188863139199</v>
      </c>
      <c r="W266" s="26">
        <v>669.25283608495101</v>
      </c>
      <c r="X266" s="26">
        <v>613.123250752648</v>
      </c>
      <c r="Y266" s="26">
        <v>594.06865388111498</v>
      </c>
      <c r="Z266" s="26">
        <v>566.25447621332398</v>
      </c>
      <c r="AA266" s="26">
        <v>1112.2992940659601</v>
      </c>
      <c r="AB266" s="26">
        <v>599.04058235349498</v>
      </c>
      <c r="AC266" s="26">
        <v>0</v>
      </c>
      <c r="AD266" s="26">
        <v>93.690418110247094</v>
      </c>
      <c r="AE266" s="26">
        <v>186.93206633822601</v>
      </c>
      <c r="AF266" s="26">
        <v>685.01587126744403</v>
      </c>
      <c r="AG266" s="26">
        <v>1365.8046601681599</v>
      </c>
      <c r="AH266" s="26">
        <v>1242.07627758955</v>
      </c>
      <c r="AI266" s="26">
        <v>1350.3233749374201</v>
      </c>
      <c r="AJ266" s="26">
        <v>1473.64120060493</v>
      </c>
      <c r="AK266" s="26">
        <v>1052.1147247163401</v>
      </c>
      <c r="AL266" s="26">
        <v>1207.19190463376</v>
      </c>
      <c r="AM266" s="26">
        <v>1678.5537702792799</v>
      </c>
      <c r="AN266" s="26">
        <v>599.04058235349498</v>
      </c>
      <c r="AO266" s="26">
        <v>93.690418110247094</v>
      </c>
      <c r="AP266" s="26">
        <v>871.94793760566995</v>
      </c>
      <c r="AQ266" s="26">
        <v>2607.8809377577199</v>
      </c>
      <c r="AR266" s="26">
        <v>2823.9645755423498</v>
      </c>
      <c r="AS266" s="26">
        <v>2259.3066293501101</v>
      </c>
      <c r="AT266" s="26">
        <v>2277.5943526327801</v>
      </c>
      <c r="AU266" s="26">
        <f t="shared" si="34"/>
        <v>1735.93300015205</v>
      </c>
      <c r="AV266" s="26">
        <f t="shared" si="35"/>
        <v>216.0836377846299</v>
      </c>
      <c r="AW266" s="26">
        <f t="shared" si="36"/>
        <v>-564.65794619223971</v>
      </c>
      <c r="AX266" s="26">
        <v>291.05590505156999</v>
      </c>
      <c r="AY266" s="26">
        <v>196.96435215379401</v>
      </c>
      <c r="AZ266" s="26">
        <v>-4.1958204584391297</v>
      </c>
      <c r="BA266" s="26">
        <v>-74.793917324054505</v>
      </c>
      <c r="BB266" s="26">
        <v>30.055272527939302</v>
      </c>
      <c r="BC266" s="26">
        <v>17.654516508283699</v>
      </c>
      <c r="BD266" s="26">
        <v>42.8827918033613</v>
      </c>
      <c r="BE266" s="26">
        <v>138.470259548527</v>
      </c>
      <c r="BF266" s="26">
        <v>-196.50548523290701</v>
      </c>
      <c r="BG266" s="26">
        <v>-255.705969054619</v>
      </c>
      <c r="BH266" s="26">
        <v>286.39094745355902</v>
      </c>
      <c r="BI266" s="26">
        <v>-56.129585332302703</v>
      </c>
      <c r="BJ266" s="26">
        <v>-19.0545968715337</v>
      </c>
      <c r="BK266" s="26">
        <v>-27.814177667790702</v>
      </c>
      <c r="BL266" s="26">
        <v>546.04481785263499</v>
      </c>
      <c r="BM266" s="26" t="s">
        <v>342</v>
      </c>
      <c r="BN266" s="4" t="s">
        <v>271</v>
      </c>
      <c r="BO266" s="27">
        <v>248</v>
      </c>
      <c r="BP266" s="4" t="s">
        <v>253</v>
      </c>
      <c r="BQ266" s="26">
        <v>685.00024031330099</v>
      </c>
      <c r="BR266" s="26">
        <v>376.340677292718</v>
      </c>
      <c r="BS266" s="28">
        <v>0.54940225585992397</v>
      </c>
      <c r="BT266" s="4">
        <v>268.48369102517597</v>
      </c>
      <c r="BU266" s="28">
        <v>0.391946856693626</v>
      </c>
      <c r="BV266" s="4">
        <v>81.679731182795706</v>
      </c>
      <c r="BW266" s="26">
        <v>680.80441985486198</v>
      </c>
      <c r="BX266" s="26">
        <v>347.05762143027198</v>
      </c>
      <c r="BY266" s="28">
        <v>0.50977580536897804</v>
      </c>
      <c r="BZ266" s="4">
        <v>227.780673581722</v>
      </c>
      <c r="CA266" s="28">
        <v>0.33457578555421502</v>
      </c>
      <c r="CB266" s="4">
        <v>96.406989247311799</v>
      </c>
      <c r="CC266" s="26">
        <v>606.010502530807</v>
      </c>
      <c r="CD266" s="26">
        <v>354.201799710611</v>
      </c>
      <c r="CE266" s="28">
        <v>0.58448128907238595</v>
      </c>
      <c r="CF266" s="4">
        <v>266.074138370225</v>
      </c>
      <c r="CG266" s="28">
        <v>0.43905862564931197</v>
      </c>
      <c r="CH266" s="4">
        <v>78.678494623655894</v>
      </c>
      <c r="CI266" s="26">
        <v>636.065775058746</v>
      </c>
      <c r="CJ266" s="26">
        <v>316.67283253717</v>
      </c>
      <c r="CK266" s="28">
        <v>0.49786176988995001</v>
      </c>
      <c r="CL266" s="4">
        <v>220.972646270448</v>
      </c>
      <c r="CM266" s="28">
        <v>0.34740533909412002</v>
      </c>
      <c r="CN266" s="4">
        <v>87.112903225806505</v>
      </c>
      <c r="CO266" s="26">
        <v>653.72029156703002</v>
      </c>
      <c r="CP266" s="26">
        <v>248.77452963341599</v>
      </c>
      <c r="CQ266" s="28">
        <v>0.38055194682282201</v>
      </c>
      <c r="CR266" s="4">
        <v>147.03855371638801</v>
      </c>
      <c r="CS266" s="28">
        <v>0.22492579106565899</v>
      </c>
      <c r="CT266" s="4">
        <v>96.294516129032303</v>
      </c>
      <c r="CU266" s="26">
        <v>696.603083370391</v>
      </c>
      <c r="CV266" s="26">
        <v>340.73386225591503</v>
      </c>
      <c r="CW266" s="28">
        <v>0.48913631074863201</v>
      </c>
      <c r="CX266" s="4">
        <v>235.90418732416799</v>
      </c>
      <c r="CY266" s="28">
        <v>0.33864935851674199</v>
      </c>
      <c r="CZ266" s="4">
        <v>101.646720430108</v>
      </c>
      <c r="DA266" s="26">
        <v>835.073342918918</v>
      </c>
      <c r="DB266" s="26">
        <v>491.136672141269</v>
      </c>
      <c r="DC266" s="28">
        <v>0.58813597189505296</v>
      </c>
      <c r="DD266" s="4">
        <v>388.13357964692801</v>
      </c>
      <c r="DE266" s="28">
        <v>0.46478980910855699</v>
      </c>
      <c r="DF266" s="4">
        <v>102.744784946237</v>
      </c>
      <c r="DG266" s="26">
        <v>638.56785768601105</v>
      </c>
      <c r="DH266" s="26">
        <v>353.72934294472299</v>
      </c>
      <c r="DI266" s="28">
        <v>0.55394166600639505</v>
      </c>
      <c r="DJ266" s="4">
        <v>256.20013603028298</v>
      </c>
      <c r="DK266" s="28">
        <v>0.40121051027948701</v>
      </c>
      <c r="DL266" s="4">
        <v>95.826612903225794</v>
      </c>
      <c r="DM266" s="26">
        <v>382.86188863139199</v>
      </c>
      <c r="DN266" s="26">
        <v>99.412131403400707</v>
      </c>
      <c r="DO266" s="28">
        <v>0.25965533356889298</v>
      </c>
      <c r="DP266" s="4">
        <v>-8.7339870458819107</v>
      </c>
      <c r="DQ266" s="28">
        <v>-2.28123699569657E-2</v>
      </c>
      <c r="DR266" s="4">
        <v>100.53010752688201</v>
      </c>
      <c r="DS266" s="26">
        <v>669.25283608495101</v>
      </c>
      <c r="DT266" s="26">
        <v>304.06150896447701</v>
      </c>
      <c r="DU266" s="28">
        <v>0.45432980268443901</v>
      </c>
      <c r="DV266" s="4">
        <v>180.98902652407801</v>
      </c>
      <c r="DW266" s="28">
        <v>0.27043445580722802</v>
      </c>
      <c r="DX266" s="4">
        <v>124.638494623656</v>
      </c>
      <c r="DY266" s="26">
        <v>613.123250752648</v>
      </c>
      <c r="DZ266" s="26">
        <v>242.87063700016901</v>
      </c>
      <c r="EA266" s="28">
        <v>0.39612041575984802</v>
      </c>
      <c r="EB266" s="4">
        <v>110.24729060964999</v>
      </c>
      <c r="EC266" s="28">
        <v>0.17981260778206501</v>
      </c>
      <c r="ED266" s="4">
        <v>125.089247311828</v>
      </c>
      <c r="EE266" s="26">
        <v>594.06865388111498</v>
      </c>
      <c r="EF266" s="26">
        <v>270.96350487493999</v>
      </c>
      <c r="EG266" s="28">
        <v>0.45611479936654797</v>
      </c>
      <c r="EH266" s="4">
        <v>154.01212690939599</v>
      </c>
      <c r="EI266" s="28">
        <v>0.25924971112887002</v>
      </c>
      <c r="EJ266" s="4">
        <v>113.040898617512</v>
      </c>
      <c r="EK266" s="26">
        <v>566.25447621332398</v>
      </c>
      <c r="EL266" s="26">
        <v>81.675334381973002</v>
      </c>
      <c r="EM266" s="28">
        <v>0.144237860913975</v>
      </c>
      <c r="EN266" s="4">
        <v>-66.415361133058397</v>
      </c>
      <c r="EO266" s="28">
        <v>-0.117288893815363</v>
      </c>
      <c r="EP266" s="4">
        <v>137.22424731182801</v>
      </c>
      <c r="EQ266" s="26">
        <v>1112.2992940659601</v>
      </c>
      <c r="ER266" s="26">
        <v>468.13893415643298</v>
      </c>
      <c r="ES266" s="28">
        <v>0.42087497191980799</v>
      </c>
      <c r="ET266" s="4">
        <v>266.79745468680102</v>
      </c>
      <c r="EU266" s="28">
        <v>0.23986121011687001</v>
      </c>
      <c r="EV266" s="4">
        <v>182.435053763441</v>
      </c>
      <c r="EW266" s="26">
        <v>599.04028140401101</v>
      </c>
      <c r="EX266" s="26">
        <v>81.822683613996702</v>
      </c>
      <c r="EY266" s="28">
        <v>0.13658961868511299</v>
      </c>
      <c r="EZ266" s="4">
        <v>-46.029495485078201</v>
      </c>
      <c r="FA266" s="28">
        <v>-7.6838731741371E-2</v>
      </c>
      <c r="FB266" s="4">
        <v>120.170752688172</v>
      </c>
      <c r="FC266" s="4">
        <v>1365.8046601681599</v>
      </c>
      <c r="FD266" s="4">
        <v>723.39829872299003</v>
      </c>
      <c r="FE266" s="28">
        <v>0.529649897836725</v>
      </c>
      <c r="FF266" s="4">
        <v>496.26436460689803</v>
      </c>
      <c r="FG266" s="28">
        <v>0.363349444528764</v>
      </c>
      <c r="FH266" s="4">
        <v>178.08672043010799</v>
      </c>
      <c r="FI266" s="4">
        <v>1242.07627758955</v>
      </c>
      <c r="FJ266" s="4">
        <v>670.87463224778105</v>
      </c>
      <c r="FK266" s="28">
        <v>0.54012353697771198</v>
      </c>
      <c r="FL266" s="4">
        <v>487.04678464067302</v>
      </c>
      <c r="FM266" s="28">
        <v>0.39212308730818402</v>
      </c>
      <c r="FN266" s="4">
        <v>165.79139784946199</v>
      </c>
      <c r="FO266" s="4">
        <v>1350.3233749374201</v>
      </c>
      <c r="FP266" s="4">
        <v>589.50839188933105</v>
      </c>
      <c r="FQ266" s="28">
        <v>0.43656830862211099</v>
      </c>
      <c r="FR266" s="4">
        <v>382.94274104055501</v>
      </c>
      <c r="FS266" s="28">
        <v>0.28359335855998402</v>
      </c>
      <c r="FT266" s="4">
        <v>197.94123655914001</v>
      </c>
      <c r="FU266" s="4">
        <v>1473.64120060493</v>
      </c>
      <c r="FV266" s="4">
        <v>844.86601508599199</v>
      </c>
      <c r="FW266" s="28">
        <v>0.573318671287946</v>
      </c>
      <c r="FX266" s="4">
        <v>644.33371567721201</v>
      </c>
      <c r="FY266" s="28">
        <v>0.43723921088302398</v>
      </c>
      <c r="FZ266" s="4">
        <v>198.57139784946199</v>
      </c>
      <c r="GA266" s="4">
        <v>1052.1147247163401</v>
      </c>
      <c r="GB266" s="4">
        <v>440.14599365931502</v>
      </c>
      <c r="GC266" s="28">
        <v>0.41834410575137798</v>
      </c>
      <c r="GD266" s="4">
        <v>172.25503947819601</v>
      </c>
      <c r="GE266" s="28">
        <v>0.16372267722480299</v>
      </c>
      <c r="GF266" s="4">
        <v>225.16860215053799</v>
      </c>
      <c r="GG266" s="4">
        <v>1207.19190463376</v>
      </c>
      <c r="GH266" s="4">
        <v>513.83414187510903</v>
      </c>
      <c r="GI266" s="28">
        <v>0.42564412493388598</v>
      </c>
      <c r="GJ266" s="4">
        <v>264.259417519046</v>
      </c>
      <c r="GK266" s="28">
        <v>0.21890423262837999</v>
      </c>
      <c r="GL266" s="4">
        <v>238.13014592933899</v>
      </c>
      <c r="GM266" s="4">
        <v>1678.5537702792799</v>
      </c>
      <c r="GN266" s="4">
        <v>549.81426853840605</v>
      </c>
      <c r="GO266" s="28">
        <v>0.32755237173422602</v>
      </c>
      <c r="GP266" s="4">
        <v>200.382093553743</v>
      </c>
      <c r="GQ266" s="28">
        <v>0.11937782220727</v>
      </c>
      <c r="GR266" s="4">
        <v>319.65930107526901</v>
      </c>
      <c r="GS266" s="4">
        <v>599.04028140401101</v>
      </c>
      <c r="GT266" s="4">
        <v>81.822683613996702</v>
      </c>
      <c r="GU266" s="28">
        <v>0.13658961868511299</v>
      </c>
      <c r="GV266" s="4">
        <v>-46.029495485078201</v>
      </c>
      <c r="GW266" s="28">
        <v>-7.6838731741371E-2</v>
      </c>
      <c r="GX266" s="4">
        <v>120.170752688172</v>
      </c>
    </row>
    <row r="267" spans="1:206" x14ac:dyDescent="0.25">
      <c r="A267" s="4" t="s">
        <v>220</v>
      </c>
      <c r="B267" s="4" t="s">
        <v>725</v>
      </c>
      <c r="C267" s="4" t="s">
        <v>726</v>
      </c>
      <c r="D267" s="25" t="s">
        <v>228</v>
      </c>
      <c r="N267" s="26">
        <v>164.647777294788</v>
      </c>
      <c r="O267" s="26">
        <v>383.72281293405399</v>
      </c>
      <c r="P267" s="26">
        <v>367.44957046444802</v>
      </c>
      <c r="Q267" s="26">
        <v>397.50702550911097</v>
      </c>
      <c r="R267" s="26">
        <v>352.332185663129</v>
      </c>
      <c r="S267" s="26">
        <v>368.78911725765897</v>
      </c>
      <c r="T267" s="26">
        <v>473.98330006005898</v>
      </c>
      <c r="U267" s="26">
        <v>670.922442708841</v>
      </c>
      <c r="V267" s="26">
        <v>940.96414399705395</v>
      </c>
      <c r="W267" s="26">
        <v>545.52316622890805</v>
      </c>
      <c r="X267" s="26">
        <v>394.23902456628201</v>
      </c>
      <c r="Y267" s="26">
        <v>362.78269979431502</v>
      </c>
      <c r="Z267" s="26">
        <v>411.20023036062099</v>
      </c>
      <c r="AA267" s="26">
        <v>365.35277706564699</v>
      </c>
      <c r="AB267" s="26">
        <v>277.19021578547699</v>
      </c>
      <c r="AC267" s="26">
        <v>0</v>
      </c>
      <c r="AD267" s="26">
        <v>0</v>
      </c>
      <c r="AE267" s="26">
        <v>0</v>
      </c>
      <c r="AF267" s="26">
        <v>0</v>
      </c>
      <c r="AG267" s="26">
        <v>548.37059022884205</v>
      </c>
      <c r="AH267" s="26">
        <v>764.95659597355905</v>
      </c>
      <c r="AI267" s="26">
        <v>721.12130292078803</v>
      </c>
      <c r="AJ267" s="26">
        <v>1144.9057427688999</v>
      </c>
      <c r="AK267" s="26">
        <v>1486.4873102259601</v>
      </c>
      <c r="AL267" s="26">
        <v>757.02172436059698</v>
      </c>
      <c r="AM267" s="26">
        <v>776.55300742626798</v>
      </c>
      <c r="AN267" s="26">
        <v>277.19021578547699</v>
      </c>
      <c r="AQ267" s="26">
        <v>1313.3271862024001</v>
      </c>
      <c r="AR267" s="26">
        <v>1866.0270456896901</v>
      </c>
      <c r="AS267" s="26">
        <v>2243.5090345865601</v>
      </c>
      <c r="AT267" s="26">
        <v>1053.7432232117501</v>
      </c>
      <c r="AU267" s="26">
        <f t="shared" si="34"/>
        <v>1313.3271862024001</v>
      </c>
      <c r="AV267" s="26">
        <f t="shared" si="35"/>
        <v>552.69985948729004</v>
      </c>
      <c r="AW267" s="26">
        <f t="shared" si="36"/>
        <v>377.48198889687001</v>
      </c>
      <c r="AX267" s="26">
        <v>0</v>
      </c>
      <c r="AY267" s="26">
        <v>164.647777294788</v>
      </c>
      <c r="AZ267" s="26">
        <v>219.07503563926599</v>
      </c>
      <c r="BA267" s="26">
        <v>-16.2732424696054</v>
      </c>
      <c r="BB267" s="26">
        <v>30.0574550446626</v>
      </c>
      <c r="BC267" s="26">
        <v>-45.174839845981502</v>
      </c>
      <c r="BD267" s="26">
        <v>16.4569315945295</v>
      </c>
      <c r="BE267" s="26">
        <v>105.19418280239999</v>
      </c>
      <c r="BF267" s="26">
        <v>196.939142648782</v>
      </c>
      <c r="BG267" s="26">
        <v>270.04170128821403</v>
      </c>
      <c r="BH267" s="26">
        <v>-395.44097776814698</v>
      </c>
      <c r="BI267" s="26">
        <v>-151.28414166262601</v>
      </c>
      <c r="BJ267" s="26">
        <v>-31.456324771967001</v>
      </c>
      <c r="BK267" s="26">
        <v>48.417530566306198</v>
      </c>
      <c r="BL267" s="26">
        <v>-45.847453294973803</v>
      </c>
      <c r="BM267" s="26" t="s">
        <v>409</v>
      </c>
      <c r="BN267" s="4" t="s">
        <v>409</v>
      </c>
      <c r="BO267" s="27">
        <v>249</v>
      </c>
      <c r="BP267" s="4" t="s">
        <v>253</v>
      </c>
      <c r="BQ267" s="26">
        <v>164.647777294788</v>
      </c>
      <c r="BR267" s="26">
        <v>62.897515893177101</v>
      </c>
      <c r="BS267" s="28">
        <v>0.38201254172149801</v>
      </c>
      <c r="BT267" s="4">
        <v>45.7407117691846</v>
      </c>
      <c r="BU267" s="28">
        <v>0.277809470135086</v>
      </c>
      <c r="BV267" s="4">
        <v>11.446096774193499</v>
      </c>
      <c r="BW267" s="26">
        <v>383.72281293405399</v>
      </c>
      <c r="BX267" s="26">
        <v>117.21650717313101</v>
      </c>
      <c r="BY267" s="28">
        <v>0.30547182294651798</v>
      </c>
      <c r="BZ267" s="4">
        <v>59.336723590274097</v>
      </c>
      <c r="CA267" s="28">
        <v>0.15463433913811001</v>
      </c>
      <c r="CB267" s="4">
        <v>41.644623655914003</v>
      </c>
      <c r="CC267" s="26">
        <v>367.44957046444802</v>
      </c>
      <c r="CD267" s="26">
        <v>97.562273452901593</v>
      </c>
      <c r="CE267" s="28">
        <v>0.265512008435838</v>
      </c>
      <c r="CF267" s="4">
        <v>47.0817235302843</v>
      </c>
      <c r="CG267" s="28">
        <v>0.128131115980824</v>
      </c>
      <c r="CH267" s="4">
        <v>48.839784946236598</v>
      </c>
      <c r="CI267" s="26">
        <v>397.50702550911097</v>
      </c>
      <c r="CJ267" s="26">
        <v>119.819231067801</v>
      </c>
      <c r="CK267" s="28">
        <v>0.30142670035665697</v>
      </c>
      <c r="CL267" s="4">
        <v>66.597850277734906</v>
      </c>
      <c r="CM267" s="28">
        <v>0.16753880058456599</v>
      </c>
      <c r="CN267" s="4">
        <v>52.338018433179698</v>
      </c>
      <c r="CO267" s="26">
        <v>352.332185663129</v>
      </c>
      <c r="CP267" s="26">
        <v>153.54256113951601</v>
      </c>
      <c r="CQ267" s="28">
        <v>0.43578919947529499</v>
      </c>
      <c r="CR267" s="4">
        <v>114.962962845598</v>
      </c>
      <c r="CS267" s="28">
        <v>0.32629140204498902</v>
      </c>
      <c r="CT267" s="4">
        <v>42.483333333333299</v>
      </c>
      <c r="CU267" s="26">
        <v>368.78911725765897</v>
      </c>
      <c r="CV267" s="26">
        <v>227.770189071527</v>
      </c>
      <c r="CW267" s="28">
        <v>0.61761635149443095</v>
      </c>
      <c r="CX267" s="4">
        <v>183.09539566928399</v>
      </c>
      <c r="CY267" s="28">
        <v>0.49647721991037702</v>
      </c>
      <c r="CZ267" s="4">
        <v>46.417741935483903</v>
      </c>
      <c r="DA267" s="26">
        <v>473.98330006005898</v>
      </c>
      <c r="DB267" s="26">
        <v>217.14632376354501</v>
      </c>
      <c r="DC267" s="28">
        <v>0.45813074793147801</v>
      </c>
      <c r="DD267" s="4">
        <v>141.141655406815</v>
      </c>
      <c r="DE267" s="28">
        <v>0.29777769678579502</v>
      </c>
      <c r="DF267" s="4">
        <v>65.456451612903194</v>
      </c>
      <c r="DG267" s="26">
        <v>670.922442708841</v>
      </c>
      <c r="DH267" s="26">
        <v>205.02843914270099</v>
      </c>
      <c r="DI267" s="28">
        <v>0.30559186292070001</v>
      </c>
      <c r="DJ267" s="4">
        <v>105.196269267595</v>
      </c>
      <c r="DK267" s="28">
        <v>0.156793486953375</v>
      </c>
      <c r="DL267" s="4">
        <v>95.136993087557599</v>
      </c>
      <c r="DM267" s="26">
        <v>941.10352816596901</v>
      </c>
      <c r="DN267" s="26">
        <v>302.21732640918401</v>
      </c>
      <c r="DO267" s="28">
        <v>0.32113079737162198</v>
      </c>
      <c r="DP267" s="4">
        <v>192.05948488163801</v>
      </c>
      <c r="DQ267" s="28">
        <v>0.20407901908084899</v>
      </c>
      <c r="DR267" s="4">
        <v>105.02526881720399</v>
      </c>
      <c r="DS267" s="26">
        <v>545.57403638621201</v>
      </c>
      <c r="DT267" s="26">
        <v>169.509271761392</v>
      </c>
      <c r="DU267" s="28">
        <v>0.31069893443645502</v>
      </c>
      <c r="DV267" s="4">
        <v>91.877072593809402</v>
      </c>
      <c r="DW267" s="28">
        <v>0.168404407956044</v>
      </c>
      <c r="DX267" s="4">
        <v>79.297849462365605</v>
      </c>
      <c r="DY267" s="26">
        <v>394.23433618273998</v>
      </c>
      <c r="DZ267" s="26">
        <v>150.83496377410401</v>
      </c>
      <c r="EA267" s="28">
        <v>0.38260230002946</v>
      </c>
      <c r="EB267" s="4">
        <v>89.349657621807296</v>
      </c>
      <c r="EC267" s="28">
        <v>0.22664098334750599</v>
      </c>
      <c r="ED267" s="4">
        <v>61.051612903225802</v>
      </c>
      <c r="EE267" s="26">
        <v>362.769614115021</v>
      </c>
      <c r="EF267" s="26">
        <v>115.146007024949</v>
      </c>
      <c r="EG267" s="28">
        <v>0.31740808089963202</v>
      </c>
      <c r="EH267" s="4">
        <v>55.373341818315303</v>
      </c>
      <c r="EI267" s="28">
        <v>0.15264051801416401</v>
      </c>
      <c r="EJ267" s="4">
        <v>62.459677419354797</v>
      </c>
      <c r="EK267" s="26">
        <v>411.19885350229799</v>
      </c>
      <c r="EL267" s="26">
        <v>162.25759378126099</v>
      </c>
      <c r="EM267" s="28">
        <v>0.39459641581990601</v>
      </c>
      <c r="EN267" s="4">
        <v>89.754640031201504</v>
      </c>
      <c r="EO267" s="28">
        <v>0.218275511390014</v>
      </c>
      <c r="EP267" s="4">
        <v>64.304301075268796</v>
      </c>
      <c r="EQ267" s="26">
        <v>365.34478526942502</v>
      </c>
      <c r="ER267" s="26">
        <v>114.453127705714</v>
      </c>
      <c r="ES267" s="28">
        <v>0.31327428861838102</v>
      </c>
      <c r="ET267" s="4">
        <v>50.968963802730997</v>
      </c>
      <c r="EU267" s="28">
        <v>0.13950921392006099</v>
      </c>
      <c r="EV267" s="4">
        <v>59.916129032258098</v>
      </c>
      <c r="EW267" s="26">
        <v>277.18229807817698</v>
      </c>
      <c r="EX267" s="26">
        <v>95.479107400368207</v>
      </c>
      <c r="EY267" s="28">
        <v>0.34446322172218602</v>
      </c>
      <c r="EZ267" s="4">
        <v>51.473339245543599</v>
      </c>
      <c r="FA267" s="28">
        <v>0.18570211590866401</v>
      </c>
      <c r="FB267" s="4">
        <v>44.774193548387103</v>
      </c>
      <c r="FC267" s="4">
        <v>548.37059022884205</v>
      </c>
      <c r="FD267" s="4">
        <v>180.11402306630799</v>
      </c>
      <c r="FE267" s="28">
        <v>0.32845310502728498</v>
      </c>
      <c r="FF267" s="4">
        <v>105.077435359459</v>
      </c>
      <c r="FG267" s="28">
        <v>0.191617561612137</v>
      </c>
      <c r="FH267" s="4">
        <v>53.090720430107503</v>
      </c>
      <c r="FI267" s="4">
        <v>764.95659597355905</v>
      </c>
      <c r="FJ267" s="4">
        <v>217.38150452070201</v>
      </c>
      <c r="FK267" s="28">
        <v>0.28417495275538002</v>
      </c>
      <c r="FL267" s="4">
        <v>113.679573808019</v>
      </c>
      <c r="FM267" s="28">
        <v>0.148609181758005</v>
      </c>
      <c r="FN267" s="4">
        <v>101.17780337941601</v>
      </c>
      <c r="FO267" s="4">
        <v>721.12130292078803</v>
      </c>
      <c r="FP267" s="4">
        <v>381.31275021104301</v>
      </c>
      <c r="FQ267" s="28">
        <v>0.52877754223401197</v>
      </c>
      <c r="FR267" s="4">
        <v>298.058358514882</v>
      </c>
      <c r="FS267" s="28">
        <v>0.41332624248880701</v>
      </c>
      <c r="FT267" s="4">
        <v>88.901075268817195</v>
      </c>
      <c r="FU267" s="4">
        <v>1144.9057427688999</v>
      </c>
      <c r="FV267" s="4">
        <v>422.17476290624597</v>
      </c>
      <c r="FW267" s="28">
        <v>0.36874193842825598</v>
      </c>
      <c r="FX267" s="4">
        <v>246.33792467441</v>
      </c>
      <c r="FY267" s="28">
        <v>0.21516000441979899</v>
      </c>
      <c r="FZ267" s="4">
        <v>160.59344470046099</v>
      </c>
      <c r="GA267" s="4">
        <v>1486.67756455218</v>
      </c>
      <c r="GB267" s="4">
        <v>529.98751548071095</v>
      </c>
      <c r="GC267" s="28">
        <v>0.356491231264632</v>
      </c>
      <c r="GD267" s="4">
        <v>283.93655747544699</v>
      </c>
      <c r="GE267" s="28">
        <v>0.190987315774133</v>
      </c>
      <c r="GF267" s="4">
        <v>184.32311827957</v>
      </c>
      <c r="GG267" s="4">
        <v>757.00395029776098</v>
      </c>
      <c r="GH267" s="4">
        <v>265.98097079905301</v>
      </c>
      <c r="GI267" s="28">
        <v>0.351360082988248</v>
      </c>
      <c r="GJ267" s="4">
        <v>144.722999440123</v>
      </c>
      <c r="GK267" s="28">
        <v>0.19117865816049801</v>
      </c>
      <c r="GL267" s="4">
        <v>123.511290322581</v>
      </c>
      <c r="GM267" s="4">
        <v>776.54363877172295</v>
      </c>
      <c r="GN267" s="4">
        <v>276.71072148697601</v>
      </c>
      <c r="GO267" s="28">
        <v>0.35633634437422701</v>
      </c>
      <c r="GP267" s="4">
        <v>140.723603833932</v>
      </c>
      <c r="GQ267" s="28">
        <v>0.18121789530916499</v>
      </c>
      <c r="GR267" s="4">
        <v>124.22043010752699</v>
      </c>
      <c r="GS267" s="4">
        <v>277.18229807817698</v>
      </c>
      <c r="GT267" s="4">
        <v>95.479107400368207</v>
      </c>
      <c r="GU267" s="28">
        <v>0.34446322172218602</v>
      </c>
      <c r="GV267" s="4">
        <v>51.473339245543599</v>
      </c>
      <c r="GW267" s="28">
        <v>0.18570211590866401</v>
      </c>
      <c r="GX267" s="4">
        <v>44.774193548387103</v>
      </c>
    </row>
    <row r="268" spans="1:206" x14ac:dyDescent="0.25">
      <c r="A268" s="4" t="s">
        <v>220</v>
      </c>
      <c r="B268" s="4" t="s">
        <v>727</v>
      </c>
      <c r="C268" s="4" t="s">
        <v>728</v>
      </c>
      <c r="D268" s="25" t="s">
        <v>493</v>
      </c>
      <c r="R268" s="26">
        <v>55.509291928055198</v>
      </c>
      <c r="S268" s="26">
        <v>87.902993931392203</v>
      </c>
      <c r="T268" s="26">
        <v>221.43834814656299</v>
      </c>
      <c r="U268" s="26">
        <v>259.07794756459498</v>
      </c>
      <c r="V268" s="26">
        <v>421.96771304361403</v>
      </c>
      <c r="W268" s="26">
        <v>484.730255843745</v>
      </c>
      <c r="X268" s="26">
        <v>547.08565510527001</v>
      </c>
      <c r="Y268" s="26">
        <v>770.99612952781399</v>
      </c>
      <c r="Z268" s="26">
        <v>1035.0865136641</v>
      </c>
      <c r="AA268" s="26">
        <v>-15.8643801933509</v>
      </c>
      <c r="AB268" s="26">
        <v>0</v>
      </c>
      <c r="AC268" s="26">
        <v>0</v>
      </c>
      <c r="AD268" s="26">
        <v>0</v>
      </c>
      <c r="AE268" s="26">
        <v>0</v>
      </c>
      <c r="AF268" s="26">
        <v>0</v>
      </c>
      <c r="AG268" s="26">
        <v>0</v>
      </c>
      <c r="AH268" s="26">
        <v>0</v>
      </c>
      <c r="AI268" s="26">
        <v>143.412285859447</v>
      </c>
      <c r="AJ268" s="26">
        <v>480.51629571115802</v>
      </c>
      <c r="AK268" s="26">
        <v>906.69796888735902</v>
      </c>
      <c r="AL268" s="26">
        <v>1318.0817846330799</v>
      </c>
      <c r="AM268" s="26">
        <v>1019.22213347075</v>
      </c>
      <c r="AN268" s="26">
        <v>0</v>
      </c>
      <c r="AR268" s="26">
        <v>623.92858157060596</v>
      </c>
      <c r="AS268" s="26">
        <v>2224.77975352044</v>
      </c>
      <c r="AT268" s="26">
        <v>1019.22213347075</v>
      </c>
      <c r="AU268" s="26">
        <f t="shared" si="34"/>
        <v>0</v>
      </c>
      <c r="AV268" s="26">
        <f t="shared" si="35"/>
        <v>623.92858157060596</v>
      </c>
      <c r="AW268" s="26">
        <f t="shared" si="36"/>
        <v>1600.851171949834</v>
      </c>
      <c r="AX268" s="26">
        <v>0</v>
      </c>
      <c r="AY268" s="26">
        <v>0</v>
      </c>
      <c r="AZ268" s="26">
        <v>0</v>
      </c>
      <c r="BA268" s="26">
        <v>0</v>
      </c>
      <c r="BB268" s="26">
        <v>0</v>
      </c>
      <c r="BC268" s="26">
        <v>55.509291928055198</v>
      </c>
      <c r="BD268" s="26">
        <v>32.393702003336998</v>
      </c>
      <c r="BE268" s="26">
        <v>133.535354215171</v>
      </c>
      <c r="BF268" s="26">
        <v>37.6395994180317</v>
      </c>
      <c r="BG268" s="26">
        <v>162.88976547901899</v>
      </c>
      <c r="BH268" s="26">
        <v>62.762542800131499</v>
      </c>
      <c r="BI268" s="26">
        <v>62.355399261524802</v>
      </c>
      <c r="BJ268" s="26">
        <v>223.91047442254401</v>
      </c>
      <c r="BK268" s="26">
        <v>264.090384136284</v>
      </c>
      <c r="BL268" s="26">
        <v>-1050.95089385745</v>
      </c>
      <c r="BM268" s="26" t="s">
        <v>409</v>
      </c>
      <c r="BN268" s="4" t="s">
        <v>409</v>
      </c>
      <c r="BO268" s="27">
        <v>250</v>
      </c>
      <c r="BP268" s="4" t="s">
        <v>253</v>
      </c>
      <c r="CO268" s="26">
        <v>62.994367142347102</v>
      </c>
      <c r="CP268" s="26">
        <v>47.543144614337301</v>
      </c>
      <c r="CQ268" s="28">
        <v>0.75472056901381301</v>
      </c>
      <c r="CR268" s="4">
        <v>31.789950374397201</v>
      </c>
      <c r="CS268" s="28">
        <v>0.50464750765036104</v>
      </c>
      <c r="CT268" s="4">
        <v>9.6849462365591403</v>
      </c>
      <c r="CU268" s="26">
        <v>97.696748686962906</v>
      </c>
      <c r="CV268" s="26">
        <v>64.719304343419495</v>
      </c>
      <c r="CW268" s="28">
        <v>0.66245095372407103</v>
      </c>
      <c r="CX268" s="4">
        <v>35.032986637728399</v>
      </c>
      <c r="CY268" s="28">
        <v>0.35858907393100697</v>
      </c>
      <c r="CZ268" s="4">
        <v>22.653225806451601</v>
      </c>
      <c r="DA268" s="26">
        <v>240.654511614071</v>
      </c>
      <c r="DB268" s="26">
        <v>164.419063689724</v>
      </c>
      <c r="DC268" s="28">
        <v>0.68321621143507405</v>
      </c>
      <c r="DD268" s="4">
        <v>95.027898186634204</v>
      </c>
      <c r="DE268" s="28">
        <v>0.39487270589394502</v>
      </c>
      <c r="DF268" s="4">
        <v>48.231182795698899</v>
      </c>
      <c r="DG268" s="26">
        <v>278.05922598344699</v>
      </c>
      <c r="DH268" s="26">
        <v>177.68539869779201</v>
      </c>
      <c r="DI268" s="28">
        <v>0.63901997162420698</v>
      </c>
      <c r="DJ268" s="4">
        <v>70.906909266963396</v>
      </c>
      <c r="DK268" s="28">
        <v>0.25500649732508601</v>
      </c>
      <c r="DL268" s="4">
        <v>68.358294930875601</v>
      </c>
      <c r="DM268" s="26">
        <v>423.63043605752398</v>
      </c>
      <c r="DN268" s="26">
        <v>274.09290701485901</v>
      </c>
      <c r="DO268" s="28">
        <v>0.64700947733047198</v>
      </c>
      <c r="DP268" s="4">
        <v>69.482170677321605</v>
      </c>
      <c r="DQ268" s="28">
        <v>0.1640160025421</v>
      </c>
      <c r="DR268" s="4">
        <v>107.70752688172</v>
      </c>
      <c r="DS268" s="26">
        <v>455.52883104371602</v>
      </c>
      <c r="DT268" s="26">
        <v>313.57423200300599</v>
      </c>
      <c r="DU268" s="28">
        <v>0.68837406248148703</v>
      </c>
      <c r="DV268" s="4">
        <v>210.14359273529899</v>
      </c>
      <c r="DW268" s="28">
        <v>0.461317875871466</v>
      </c>
      <c r="DX268" s="4">
        <v>107.86344086021499</v>
      </c>
      <c r="DY268" s="26">
        <v>525.65575632038895</v>
      </c>
      <c r="DZ268" s="26">
        <v>347.748255640759</v>
      </c>
      <c r="EA268" s="28">
        <v>0.661551312735563</v>
      </c>
      <c r="EB268" s="4">
        <v>220.69112458197</v>
      </c>
      <c r="EC268" s="28">
        <v>0.41983964206311902</v>
      </c>
      <c r="ED268" s="4">
        <v>115.67849462365599</v>
      </c>
      <c r="EE268" s="26">
        <v>759.604803458775</v>
      </c>
      <c r="EF268" s="26">
        <v>435.23724662517799</v>
      </c>
      <c r="EG268" s="28">
        <v>0.572978533894697</v>
      </c>
      <c r="EH268" s="4">
        <v>253.77957555720999</v>
      </c>
      <c r="EI268" s="28">
        <v>0.33409422162900099</v>
      </c>
      <c r="EJ268" s="4">
        <v>170.58064516128999</v>
      </c>
      <c r="EK268" s="26">
        <v>1047.52946604713</v>
      </c>
      <c r="EL268" s="26">
        <v>709.54630932301097</v>
      </c>
      <c r="EM268" s="28">
        <v>0.67735212451874505</v>
      </c>
      <c r="EN268" s="4">
        <v>531.69730327757497</v>
      </c>
      <c r="EO268" s="28">
        <v>0.50757264641341504</v>
      </c>
      <c r="EP268" s="4">
        <v>171.63333333333301</v>
      </c>
      <c r="EQ268" s="26">
        <v>-15.620294190904</v>
      </c>
      <c r="ER268" s="26">
        <v>4.85322347945079</v>
      </c>
      <c r="ES268" s="28">
        <v>-0.31069987672043398</v>
      </c>
      <c r="ET268" s="4">
        <v>9.5013748845009598</v>
      </c>
      <c r="EU268" s="28">
        <v>0.60827118672539304</v>
      </c>
      <c r="EV268" s="4">
        <v>6.12903225806452E-2</v>
      </c>
      <c r="EW268" s="26">
        <v>0</v>
      </c>
      <c r="EX268" s="26">
        <v>0.94350199747506802</v>
      </c>
      <c r="EZ268" s="4">
        <v>0.92854830477485695</v>
      </c>
      <c r="FB268" s="4">
        <v>0</v>
      </c>
      <c r="FC268" s="4">
        <v>0</v>
      </c>
      <c r="FD268" s="4">
        <v>0</v>
      </c>
      <c r="FF268" s="4">
        <v>0</v>
      </c>
      <c r="FH268" s="4">
        <v>0</v>
      </c>
      <c r="FI268" s="4">
        <v>0</v>
      </c>
      <c r="FJ268" s="4">
        <v>0</v>
      </c>
      <c r="FL268" s="4">
        <v>0</v>
      </c>
      <c r="FN268" s="4">
        <v>0</v>
      </c>
      <c r="FO268" s="4">
        <v>160.69111582931001</v>
      </c>
      <c r="FP268" s="4">
        <v>112.262448957757</v>
      </c>
      <c r="FQ268" s="28">
        <v>0.69862262377345496</v>
      </c>
      <c r="FR268" s="4">
        <v>66.822937012125607</v>
      </c>
      <c r="FS268" s="28">
        <v>0.415847115549976</v>
      </c>
      <c r="FT268" s="4">
        <v>32.3381720430108</v>
      </c>
      <c r="FU268" s="4">
        <v>518.71373759751896</v>
      </c>
      <c r="FV268" s="4">
        <v>342.10446238751501</v>
      </c>
      <c r="FW268" s="28">
        <v>0.65952458473918796</v>
      </c>
      <c r="FX268" s="4">
        <v>165.93480745359801</v>
      </c>
      <c r="FY268" s="28">
        <v>0.319896689496105</v>
      </c>
      <c r="FZ268" s="4">
        <v>116.589477726575</v>
      </c>
      <c r="GA268" s="4">
        <v>879.15926710123995</v>
      </c>
      <c r="GB268" s="4">
        <v>338.81221135827798</v>
      </c>
      <c r="GC268" s="28">
        <v>0.38538206220063898</v>
      </c>
      <c r="GD268" s="4">
        <v>279.62576341262098</v>
      </c>
      <c r="GE268" s="28">
        <v>0.31806041735145602</v>
      </c>
      <c r="GF268" s="4">
        <v>215.57096774193499</v>
      </c>
      <c r="GG268" s="4">
        <v>1285.2605597791601</v>
      </c>
      <c r="GH268" s="4">
        <v>782.98550226593704</v>
      </c>
      <c r="GI268" s="28">
        <v>0.60920371072498403</v>
      </c>
      <c r="GJ268" s="4">
        <v>474.47070013918</v>
      </c>
      <c r="GK268" s="28">
        <v>0.369163043656069</v>
      </c>
      <c r="GL268" s="4">
        <v>286.259139784946</v>
      </c>
      <c r="GM268" s="4">
        <v>1031.9091718562299</v>
      </c>
      <c r="GN268" s="4">
        <v>714.39953280246198</v>
      </c>
      <c r="GO268" s="28">
        <v>0.69230854060283198</v>
      </c>
      <c r="GP268" s="4">
        <v>541.19867816207602</v>
      </c>
      <c r="GQ268" s="28">
        <v>0.52446348275842103</v>
      </c>
      <c r="GR268" s="4">
        <v>171.694623655914</v>
      </c>
      <c r="GS268" s="4">
        <v>0</v>
      </c>
      <c r="GT268" s="4">
        <v>0.94350199747506802</v>
      </c>
      <c r="GV268" s="4">
        <v>0.92854830477485695</v>
      </c>
      <c r="GX268" s="4">
        <v>0</v>
      </c>
    </row>
    <row r="269" spans="1:206" x14ac:dyDescent="0.25">
      <c r="A269" s="4" t="s">
        <v>220</v>
      </c>
      <c r="B269" s="4" t="s">
        <v>729</v>
      </c>
      <c r="C269" s="4" t="s">
        <v>730</v>
      </c>
      <c r="D269" s="25" t="s">
        <v>228</v>
      </c>
      <c r="G269" s="26">
        <v>14.3821438412786</v>
      </c>
      <c r="H269" s="26">
        <v>0</v>
      </c>
      <c r="I269" s="26">
        <v>72.347807472787494</v>
      </c>
      <c r="J269" s="26">
        <v>115.80662407854901</v>
      </c>
      <c r="K269" s="26">
        <v>118.175152263676</v>
      </c>
      <c r="L269" s="26">
        <v>154.81259074131401</v>
      </c>
      <c r="M269" s="26">
        <v>266.05099990925601</v>
      </c>
      <c r="N269" s="26">
        <v>229.26735421797301</v>
      </c>
      <c r="O269" s="26">
        <v>255.749423973137</v>
      </c>
      <c r="P269" s="26">
        <v>258.92126093183703</v>
      </c>
      <c r="Q269" s="26">
        <v>447.41602662522303</v>
      </c>
      <c r="R269" s="26">
        <v>520.38245386759399</v>
      </c>
      <c r="S269" s="26">
        <v>606.47295508449599</v>
      </c>
      <c r="T269" s="26">
        <v>429.39790730138202</v>
      </c>
      <c r="U269" s="26">
        <v>536.58522938330202</v>
      </c>
      <c r="V269" s="26">
        <v>518.24022601699096</v>
      </c>
      <c r="W269" s="26">
        <v>504.41660639411703</v>
      </c>
      <c r="X269" s="26">
        <v>543.07700409108497</v>
      </c>
      <c r="Y269" s="26">
        <v>636.833763121527</v>
      </c>
      <c r="Z269" s="26">
        <v>398.85949425072101</v>
      </c>
      <c r="AA269" s="26">
        <v>247.53339623561499</v>
      </c>
      <c r="AB269" s="26">
        <v>164.26170024006899</v>
      </c>
      <c r="AC269" s="26">
        <v>14.3821438412786</v>
      </c>
      <c r="AD269" s="26">
        <v>72.347807472787494</v>
      </c>
      <c r="AE269" s="26">
        <v>233.981776342225</v>
      </c>
      <c r="AF269" s="26">
        <v>420.86359065057002</v>
      </c>
      <c r="AG269" s="26">
        <v>485.01677819111001</v>
      </c>
      <c r="AH269" s="26">
        <v>706.33728755705897</v>
      </c>
      <c r="AI269" s="26">
        <v>1126.8554089520901</v>
      </c>
      <c r="AJ269" s="26">
        <v>965.98313668468495</v>
      </c>
      <c r="AK269" s="26">
        <v>1022.65683241111</v>
      </c>
      <c r="AL269" s="26">
        <v>1179.9107672126099</v>
      </c>
      <c r="AM269" s="26">
        <v>646.392890486336</v>
      </c>
      <c r="AN269" s="26">
        <v>164.26170024006899</v>
      </c>
      <c r="AO269" s="26">
        <v>86.729951314066099</v>
      </c>
      <c r="AP269" s="26">
        <v>654.84536699279499</v>
      </c>
      <c r="AQ269" s="26">
        <v>1191.3540657481699</v>
      </c>
      <c r="AR269" s="26">
        <v>2092.8385456367801</v>
      </c>
      <c r="AS269" s="26">
        <v>2202.5675996237201</v>
      </c>
      <c r="AT269" s="26">
        <v>810.65459072640499</v>
      </c>
      <c r="AU269" s="26">
        <f t="shared" si="34"/>
        <v>536.50869875537489</v>
      </c>
      <c r="AV269" s="26">
        <f t="shared" si="35"/>
        <v>901.48447988861017</v>
      </c>
      <c r="AW269" s="26">
        <f t="shared" si="36"/>
        <v>109.72905398694002</v>
      </c>
      <c r="AX269" s="26">
        <v>111.238409167942</v>
      </c>
      <c r="AY269" s="26">
        <v>-36.7836456912828</v>
      </c>
      <c r="AZ269" s="26">
        <v>26.4820697551636</v>
      </c>
      <c r="BA269" s="26">
        <v>3.1718369586997799</v>
      </c>
      <c r="BB269" s="26">
        <v>188.494765693386</v>
      </c>
      <c r="BC269" s="26">
        <v>72.966427242371495</v>
      </c>
      <c r="BD269" s="26">
        <v>86.090501216901799</v>
      </c>
      <c r="BE269" s="26">
        <v>-177.075047783114</v>
      </c>
      <c r="BF269" s="26">
        <v>107.18732208192</v>
      </c>
      <c r="BG269" s="26">
        <v>-18.345003366311001</v>
      </c>
      <c r="BH269" s="26">
        <v>-13.8236196228743</v>
      </c>
      <c r="BI269" s="26">
        <v>38.660397696968197</v>
      </c>
      <c r="BJ269" s="26">
        <v>93.7567590304417</v>
      </c>
      <c r="BK269" s="26">
        <v>-237.97426887080599</v>
      </c>
      <c r="BL269" s="26">
        <v>-151.32609801510699</v>
      </c>
      <c r="BM269" s="26" t="s">
        <v>409</v>
      </c>
      <c r="BN269" s="4" t="s">
        <v>409</v>
      </c>
      <c r="BO269" s="27">
        <v>251</v>
      </c>
      <c r="BP269" s="4" t="s">
        <v>253</v>
      </c>
      <c r="BQ269" s="26">
        <v>229.26735421797301</v>
      </c>
      <c r="BR269" s="26">
        <v>159.55139964438499</v>
      </c>
      <c r="BS269" s="28">
        <v>0.69591852790647901</v>
      </c>
      <c r="BT269" s="4">
        <v>113.124586267043</v>
      </c>
      <c r="BU269" s="28">
        <v>0.49341776832078499</v>
      </c>
      <c r="BV269" s="4">
        <v>34.656774193548401</v>
      </c>
      <c r="BW269" s="26">
        <v>255.749423973137</v>
      </c>
      <c r="BX269" s="26">
        <v>153.852706313608</v>
      </c>
      <c r="BY269" s="28">
        <v>0.60157596417409198</v>
      </c>
      <c r="BZ269" s="4">
        <v>107.00145480272499</v>
      </c>
      <c r="CA269" s="28">
        <v>0.41838395230936798</v>
      </c>
      <c r="CB269" s="4">
        <v>37.776344086021503</v>
      </c>
      <c r="CC269" s="26">
        <v>258.92126093183703</v>
      </c>
      <c r="CD269" s="26">
        <v>159.88399660075299</v>
      </c>
      <c r="CE269" s="28">
        <v>0.61750045564177902</v>
      </c>
      <c r="CF269" s="4">
        <v>118.49803363785099</v>
      </c>
      <c r="CG269" s="28">
        <v>0.45766049961052402</v>
      </c>
      <c r="CH269" s="4">
        <v>36.645161290322598</v>
      </c>
      <c r="CI269" s="26">
        <v>447.41602662522303</v>
      </c>
      <c r="CJ269" s="26">
        <v>216.83333367933901</v>
      </c>
      <c r="CK269" s="28">
        <v>0.48463470411391602</v>
      </c>
      <c r="CL269" s="4">
        <v>149.994818837575</v>
      </c>
      <c r="CM269" s="28">
        <v>0.33524686178311103</v>
      </c>
      <c r="CN269" s="4">
        <v>57.172119815668196</v>
      </c>
      <c r="CO269" s="26">
        <v>520.38245386759399</v>
      </c>
      <c r="CP269" s="26">
        <v>336.19175425158602</v>
      </c>
      <c r="CQ269" s="28">
        <v>0.64604744405376602</v>
      </c>
      <c r="CR269" s="4">
        <v>255.757630723647</v>
      </c>
      <c r="CS269" s="28">
        <v>0.49148011971349398</v>
      </c>
      <c r="CT269" s="4">
        <v>70.052870967741896</v>
      </c>
      <c r="CU269" s="26">
        <v>606.47295508449599</v>
      </c>
      <c r="CV269" s="26">
        <v>352.76456912889802</v>
      </c>
      <c r="CW269" s="28">
        <v>0.58166578768504096</v>
      </c>
      <c r="CX269" s="4">
        <v>262.37465558142702</v>
      </c>
      <c r="CY269" s="28">
        <v>0.43262383488291301</v>
      </c>
      <c r="CZ269" s="4">
        <v>77.568817204301098</v>
      </c>
      <c r="DA269" s="26">
        <v>429.39790730138202</v>
      </c>
      <c r="DB269" s="26">
        <v>192.84432047510299</v>
      </c>
      <c r="DC269" s="28">
        <v>0.44910400632146302</v>
      </c>
      <c r="DD269" s="4">
        <v>119.317445994943</v>
      </c>
      <c r="DE269" s="28">
        <v>0.27787151256700798</v>
      </c>
      <c r="DF269" s="4">
        <v>63.960215053763399</v>
      </c>
      <c r="DG269" s="26">
        <v>536.58522938330202</v>
      </c>
      <c r="DH269" s="26">
        <v>226.12751232622301</v>
      </c>
      <c r="DI269" s="28">
        <v>0.421419561969888</v>
      </c>
      <c r="DJ269" s="4">
        <v>145.15612854644999</v>
      </c>
      <c r="DK269" s="28">
        <v>0.27051830836506202</v>
      </c>
      <c r="DL269" s="4">
        <v>66.764976958525395</v>
      </c>
      <c r="DM269" s="26">
        <v>518.24667360162005</v>
      </c>
      <c r="DN269" s="26">
        <v>256.61721938629802</v>
      </c>
      <c r="DO269" s="28">
        <v>0.49516423830162698</v>
      </c>
      <c r="DP269" s="4">
        <v>180.663777202978</v>
      </c>
      <c r="DQ269" s="28">
        <v>0.348605763250601</v>
      </c>
      <c r="DR269" s="4">
        <v>60.020430107526899</v>
      </c>
      <c r="DS269" s="26">
        <v>504.41660639411703</v>
      </c>
      <c r="DT269" s="26">
        <v>281.13258367323499</v>
      </c>
      <c r="DU269" s="28">
        <v>0.55734204645430896</v>
      </c>
      <c r="DV269" s="4">
        <v>212.655495396948</v>
      </c>
      <c r="DW269" s="28">
        <v>0.42158702291175898</v>
      </c>
      <c r="DX269" s="4">
        <v>52</v>
      </c>
      <c r="DY269" s="26">
        <v>543.07700409108497</v>
      </c>
      <c r="DZ269" s="26">
        <v>229.73882405407701</v>
      </c>
      <c r="EA269" s="28">
        <v>0.42303176588848102</v>
      </c>
      <c r="EB269" s="4">
        <v>161.623765898991</v>
      </c>
      <c r="EC269" s="28">
        <v>0.29760745655119503</v>
      </c>
      <c r="ED269" s="4">
        <v>62.168817204301099</v>
      </c>
      <c r="EE269" s="26">
        <v>636.833763121527</v>
      </c>
      <c r="EF269" s="26">
        <v>338.63169800918399</v>
      </c>
      <c r="EG269" s="28">
        <v>0.53174268956679505</v>
      </c>
      <c r="EH269" s="4">
        <v>263.20168369221102</v>
      </c>
      <c r="EI269" s="28">
        <v>0.41329731388940899</v>
      </c>
      <c r="EJ269" s="4">
        <v>61.973502304147502</v>
      </c>
      <c r="EK269" s="26">
        <v>398.85949425072101</v>
      </c>
      <c r="EL269" s="26">
        <v>204.48193379258601</v>
      </c>
      <c r="EM269" s="28">
        <v>0.51266658244331498</v>
      </c>
      <c r="EN269" s="4">
        <v>156.535457942932</v>
      </c>
      <c r="EO269" s="28">
        <v>0.39245764535953198</v>
      </c>
      <c r="EP269" s="4">
        <v>37.744086021505403</v>
      </c>
      <c r="EQ269" s="26">
        <v>247.53339623561499</v>
      </c>
      <c r="ER269" s="26">
        <v>120.747108668412</v>
      </c>
      <c r="ES269" s="28">
        <v>0.48780128461324501</v>
      </c>
      <c r="ET269" s="4">
        <v>89.181403146236605</v>
      </c>
      <c r="EU269" s="28">
        <v>0.360280287437859</v>
      </c>
      <c r="EV269" s="4">
        <v>27.935483870967701</v>
      </c>
      <c r="EW269" s="26">
        <v>164.26170024006899</v>
      </c>
      <c r="EX269" s="26">
        <v>88.352250946553696</v>
      </c>
      <c r="EY269" s="28">
        <v>0.53787493260709496</v>
      </c>
      <c r="EZ269" s="4">
        <v>69.925827845389506</v>
      </c>
      <c r="FA269" s="28">
        <v>0.42569769911788902</v>
      </c>
      <c r="FB269" s="4">
        <v>16.663440860215101</v>
      </c>
      <c r="FC269" s="4">
        <v>485.01677819111001</v>
      </c>
      <c r="FD269" s="4">
        <v>313.40410595799301</v>
      </c>
      <c r="FE269" s="28">
        <v>0.64617167910530204</v>
      </c>
      <c r="FF269" s="4">
        <v>220.12604106976801</v>
      </c>
      <c r="FG269" s="28">
        <v>0.453852425251633</v>
      </c>
      <c r="FH269" s="4">
        <v>72.433118279569896</v>
      </c>
      <c r="FI269" s="4">
        <v>706.33728755705897</v>
      </c>
      <c r="FJ269" s="4">
        <v>376.71733028009203</v>
      </c>
      <c r="FK269" s="28">
        <v>0.53333915243666097</v>
      </c>
      <c r="FL269" s="4">
        <v>268.49285247542599</v>
      </c>
      <c r="FM269" s="28">
        <v>0.38011989060359003</v>
      </c>
      <c r="FN269" s="4">
        <v>93.817281105990801</v>
      </c>
      <c r="FO269" s="4">
        <v>1126.8554089520901</v>
      </c>
      <c r="FP269" s="4">
        <v>688.95632338048404</v>
      </c>
      <c r="FQ269" s="28">
        <v>0.61139727236271901</v>
      </c>
      <c r="FR269" s="4">
        <v>518.13228630507399</v>
      </c>
      <c r="FS269" s="28">
        <v>0.45980369991470998</v>
      </c>
      <c r="FT269" s="4">
        <v>147.62168817204301</v>
      </c>
      <c r="FU269" s="4">
        <v>965.98313668468495</v>
      </c>
      <c r="FV269" s="4">
        <v>418.971832801326</v>
      </c>
      <c r="FW269" s="28">
        <v>0.43372582490338701</v>
      </c>
      <c r="FX269" s="4">
        <v>264.47357454139302</v>
      </c>
      <c r="FY269" s="28">
        <v>0.27378694771948398</v>
      </c>
      <c r="FZ269" s="4">
        <v>130.725192012289</v>
      </c>
      <c r="GA269" s="4">
        <v>1022.66327999574</v>
      </c>
      <c r="GB269" s="4">
        <v>609.38178851519604</v>
      </c>
      <c r="GC269" s="28">
        <v>0.59587725543224401</v>
      </c>
      <c r="GD269" s="4">
        <v>393.31927259992602</v>
      </c>
      <c r="GE269" s="28">
        <v>0.38460290918196</v>
      </c>
      <c r="GF269" s="4">
        <v>112.02043010752701</v>
      </c>
      <c r="GG269" s="4">
        <v>1179.9107672126099</v>
      </c>
      <c r="GH269" s="4">
        <v>568.37052206326098</v>
      </c>
      <c r="GI269" s="28">
        <v>0.48170636107166298</v>
      </c>
      <c r="GJ269" s="4">
        <v>424.82544959120202</v>
      </c>
      <c r="GK269" s="28">
        <v>0.36004879470232998</v>
      </c>
      <c r="GL269" s="4">
        <v>124.14231950844901</v>
      </c>
      <c r="GM269" s="4">
        <v>646.392890486336</v>
      </c>
      <c r="GN269" s="4">
        <v>325.22904246099898</v>
      </c>
      <c r="GO269" s="28">
        <v>0.50314452285559796</v>
      </c>
      <c r="GP269" s="4">
        <v>245.71686108916799</v>
      </c>
      <c r="GQ269" s="28">
        <v>0.38013546359443201</v>
      </c>
      <c r="GR269" s="4">
        <v>65.679569892473097</v>
      </c>
      <c r="GS269" s="4">
        <v>164.26170024006899</v>
      </c>
      <c r="GT269" s="4">
        <v>88.352250946553696</v>
      </c>
      <c r="GU269" s="28">
        <v>0.53787493260709496</v>
      </c>
      <c r="GV269" s="4">
        <v>69.925827845389506</v>
      </c>
      <c r="GW269" s="28">
        <v>0.42569769911788902</v>
      </c>
      <c r="GX269" s="4">
        <v>16.663440860215101</v>
      </c>
    </row>
    <row r="270" spans="1:206" x14ac:dyDescent="0.25">
      <c r="A270" s="4" t="s">
        <v>220</v>
      </c>
      <c r="B270" s="4" t="s">
        <v>731</v>
      </c>
      <c r="C270" s="4" t="s">
        <v>732</v>
      </c>
      <c r="D270" s="25" t="s">
        <v>240</v>
      </c>
      <c r="E270" s="4" t="s">
        <v>241</v>
      </c>
      <c r="F270" s="26">
        <v>321.549607132532</v>
      </c>
      <c r="G270" s="26">
        <v>316.63526109502101</v>
      </c>
      <c r="H270" s="26">
        <v>503.10439595084603</v>
      </c>
      <c r="I270" s="26">
        <v>481.47059112486198</v>
      </c>
      <c r="J270" s="26">
        <v>444.239722083895</v>
      </c>
      <c r="K270" s="26">
        <v>633.83077547985397</v>
      </c>
      <c r="L270" s="26">
        <v>534.76502999979596</v>
      </c>
      <c r="M270" s="26">
        <v>874.55972401556096</v>
      </c>
      <c r="N270" s="26">
        <v>998.14917713024397</v>
      </c>
      <c r="O270" s="26">
        <v>1016.22395003324</v>
      </c>
      <c r="P270" s="26">
        <v>858.42225005588705</v>
      </c>
      <c r="Q270" s="26">
        <v>744.55741349913501</v>
      </c>
      <c r="R270" s="26">
        <v>779.01906458020198</v>
      </c>
      <c r="S270" s="26">
        <v>573.37607735751101</v>
      </c>
      <c r="T270" s="26">
        <v>190.09599621956099</v>
      </c>
      <c r="U270" s="26">
        <v>389.72454933021902</v>
      </c>
      <c r="V270" s="26">
        <v>617.12409563990605</v>
      </c>
      <c r="W270" s="26">
        <v>502.73639420652398</v>
      </c>
      <c r="X270" s="26">
        <v>547.12065835934698</v>
      </c>
      <c r="Y270" s="26">
        <v>533.30910259104803</v>
      </c>
      <c r="Z270" s="26">
        <v>643.64459081047698</v>
      </c>
      <c r="AA270" s="26">
        <v>673.22852483891904</v>
      </c>
      <c r="AB270" s="26">
        <v>430.33249922008599</v>
      </c>
      <c r="AC270" s="26">
        <v>638.18486822755199</v>
      </c>
      <c r="AD270" s="26">
        <v>984.57498707570903</v>
      </c>
      <c r="AE270" s="26">
        <v>1078.07049756375</v>
      </c>
      <c r="AF270" s="26">
        <v>1409.32475401536</v>
      </c>
      <c r="AG270" s="26">
        <v>2014.3731271634899</v>
      </c>
      <c r="AH270" s="26">
        <v>1602.9796635550199</v>
      </c>
      <c r="AI270" s="26">
        <v>1352.3951419377099</v>
      </c>
      <c r="AJ270" s="26">
        <v>579.82054554978004</v>
      </c>
      <c r="AK270" s="26">
        <v>1119.86048984643</v>
      </c>
      <c r="AL270" s="26">
        <v>1080.4297609503999</v>
      </c>
      <c r="AM270" s="26">
        <v>1316.8731156494</v>
      </c>
      <c r="AN270" s="26">
        <v>430.33249922008599</v>
      </c>
      <c r="AO270" s="26">
        <v>1622.7598553032601</v>
      </c>
      <c r="AP270" s="26">
        <v>2487.3952515791102</v>
      </c>
      <c r="AQ270" s="26">
        <v>3617.3527907185098</v>
      </c>
      <c r="AR270" s="26">
        <v>1932.21568748749</v>
      </c>
      <c r="AS270" s="26">
        <v>2200.2902507968201</v>
      </c>
      <c r="AT270" s="26">
        <v>1747.2056148694801</v>
      </c>
      <c r="AU270" s="26">
        <f t="shared" si="34"/>
        <v>1129.9575391393996</v>
      </c>
      <c r="AV270" s="26">
        <f t="shared" si="35"/>
        <v>-1685.1371032310199</v>
      </c>
      <c r="AW270" s="26">
        <f t="shared" si="36"/>
        <v>268.07456330933019</v>
      </c>
      <c r="AX270" s="26">
        <v>339.794694015765</v>
      </c>
      <c r="AY270" s="26">
        <v>123.589453114683</v>
      </c>
      <c r="AZ270" s="26">
        <v>18.074772902997299</v>
      </c>
      <c r="BA270" s="26">
        <v>-157.80169997735501</v>
      </c>
      <c r="BB270" s="26">
        <v>-113.864836556752</v>
      </c>
      <c r="BC270" s="26">
        <v>34.461651081067302</v>
      </c>
      <c r="BD270" s="26">
        <v>-205.642987222691</v>
      </c>
      <c r="BE270" s="26">
        <v>-383.28008113794999</v>
      </c>
      <c r="BF270" s="26">
        <v>199.628553110658</v>
      </c>
      <c r="BG270" s="26">
        <v>227.399546309687</v>
      </c>
      <c r="BH270" s="26">
        <v>-114.38770143338201</v>
      </c>
      <c r="BI270" s="26">
        <v>44.384264152823803</v>
      </c>
      <c r="BJ270" s="26">
        <v>-13.8115557682989</v>
      </c>
      <c r="BK270" s="26">
        <v>110.335488219428</v>
      </c>
      <c r="BL270" s="26">
        <v>29.583934028441899</v>
      </c>
      <c r="BM270" s="26" t="s">
        <v>409</v>
      </c>
      <c r="BN270" s="4" t="s">
        <v>409</v>
      </c>
      <c r="BO270" s="27">
        <v>252</v>
      </c>
      <c r="BP270" s="4" t="s">
        <v>253</v>
      </c>
      <c r="BQ270" s="26">
        <v>993.43468465716899</v>
      </c>
      <c r="BR270" s="26">
        <v>305.143681846459</v>
      </c>
      <c r="BS270" s="28">
        <v>0.30716028598474299</v>
      </c>
      <c r="BT270" s="4">
        <v>117.789854606535</v>
      </c>
      <c r="BU270" s="28">
        <v>0.118568292838682</v>
      </c>
      <c r="BV270" s="4">
        <v>126.57613978494599</v>
      </c>
      <c r="BW270" s="26">
        <v>1087.60137848216</v>
      </c>
      <c r="BX270" s="26">
        <v>351.68808373493499</v>
      </c>
      <c r="BY270" s="28">
        <v>0.32336119711961703</v>
      </c>
      <c r="BZ270" s="4">
        <v>191.041616218006</v>
      </c>
      <c r="CA270" s="28">
        <v>0.17565407694188701</v>
      </c>
      <c r="CB270" s="4">
        <v>129.22860215053799</v>
      </c>
      <c r="CC270" s="26">
        <v>939.67546389526501</v>
      </c>
      <c r="CD270" s="26">
        <v>365.00664191867497</v>
      </c>
      <c r="CE270" s="28">
        <v>0.38843904724893202</v>
      </c>
      <c r="CF270" s="4">
        <v>229.392888224205</v>
      </c>
      <c r="CG270" s="28">
        <v>0.24411926993740499</v>
      </c>
      <c r="CH270" s="4">
        <v>97.047344086021496</v>
      </c>
      <c r="CI270" s="26">
        <v>859.79807094108799</v>
      </c>
      <c r="CJ270" s="26">
        <v>333.63877858620401</v>
      </c>
      <c r="CK270" s="28">
        <v>0.38804318114021902</v>
      </c>
      <c r="CL270" s="4">
        <v>239.19331878733399</v>
      </c>
      <c r="CM270" s="28">
        <v>0.278197087050366</v>
      </c>
      <c r="CN270" s="4">
        <v>84.986036866359399</v>
      </c>
      <c r="CO270" s="26">
        <v>893.798490904647</v>
      </c>
      <c r="CP270" s="26">
        <v>342.86794337958003</v>
      </c>
      <c r="CQ270" s="28">
        <v>0.38360765526975799</v>
      </c>
      <c r="CR270" s="4">
        <v>255.768984458098</v>
      </c>
      <c r="CS270" s="28">
        <v>0.28615956175896501</v>
      </c>
      <c r="CT270" s="4">
        <v>85.661182795698906</v>
      </c>
      <c r="CU270" s="26">
        <v>625.87848034429999</v>
      </c>
      <c r="CV270" s="26">
        <v>184.65289456889201</v>
      </c>
      <c r="CW270" s="28">
        <v>0.295029946495865</v>
      </c>
      <c r="CX270" s="4">
        <v>84.687273931792006</v>
      </c>
      <c r="CY270" s="28">
        <v>0.13530945158108801</v>
      </c>
      <c r="CZ270" s="4">
        <v>79.502763440860207</v>
      </c>
      <c r="DA270" s="26">
        <v>210.13936042036201</v>
      </c>
      <c r="DB270" s="26">
        <v>-98.319182651890202</v>
      </c>
      <c r="DC270" s="28">
        <v>-0.46787609163372701</v>
      </c>
      <c r="DD270" s="4">
        <v>-190.23765071131601</v>
      </c>
      <c r="DE270" s="28">
        <v>-0.90529280345559604</v>
      </c>
      <c r="DF270" s="4">
        <v>53.744946236559102</v>
      </c>
      <c r="DG270" s="26">
        <v>423.38696472588401</v>
      </c>
      <c r="DH270" s="26">
        <v>117.493020795451</v>
      </c>
      <c r="DI270" s="28">
        <v>0.27750741185789801</v>
      </c>
      <c r="DJ270" s="4">
        <v>100.42162023819201</v>
      </c>
      <c r="DK270" s="28">
        <v>0.23718637701377701</v>
      </c>
      <c r="DL270" s="4">
        <v>44.924262672811103</v>
      </c>
      <c r="DM270" s="26">
        <v>652.36334561288299</v>
      </c>
      <c r="DN270" s="26">
        <v>316.69716686778997</v>
      </c>
      <c r="DO270" s="28">
        <v>0.485461313848433</v>
      </c>
      <c r="DP270" s="4">
        <v>241.10818608338201</v>
      </c>
      <c r="DQ270" s="28">
        <v>0.36959186579813902</v>
      </c>
      <c r="DR270" s="4">
        <v>56.349827956989202</v>
      </c>
      <c r="DS270" s="26">
        <v>516.91753066833598</v>
      </c>
      <c r="DT270" s="26">
        <v>142.98805052349101</v>
      </c>
      <c r="DU270" s="28">
        <v>0.276616756136356</v>
      </c>
      <c r="DV270" s="4">
        <v>83.430297589609395</v>
      </c>
      <c r="DW270" s="28">
        <v>0.161399628837776</v>
      </c>
      <c r="DX270" s="4">
        <v>63.347741935483903</v>
      </c>
      <c r="DY270" s="26">
        <v>539.71504416672406</v>
      </c>
      <c r="DZ270" s="26">
        <v>175.89087573995201</v>
      </c>
      <c r="EA270" s="28">
        <v>0.325895817878328</v>
      </c>
      <c r="EB270" s="4">
        <v>72.598593088788704</v>
      </c>
      <c r="EC270" s="28">
        <v>0.13451282092919101</v>
      </c>
      <c r="ED270" s="4">
        <v>63.937043010752703</v>
      </c>
      <c r="EE270" s="26">
        <v>544.07062393581396</v>
      </c>
      <c r="EF270" s="26">
        <v>189.30011567639201</v>
      </c>
      <c r="EG270" s="28">
        <v>0.34793298396997102</v>
      </c>
      <c r="EH270" s="4">
        <v>135.19386568255501</v>
      </c>
      <c r="EI270" s="28">
        <v>0.24848587616173901</v>
      </c>
      <c r="EJ270" s="4">
        <v>65.275737327188907</v>
      </c>
      <c r="EK270" s="26">
        <v>637.70354977316299</v>
      </c>
      <c r="EL270" s="26">
        <v>237.025670952219</v>
      </c>
      <c r="EM270" s="28">
        <v>0.371686296926732</v>
      </c>
      <c r="EN270" s="4">
        <v>162.403991809384</v>
      </c>
      <c r="EO270" s="28">
        <v>0.25467004514425701</v>
      </c>
      <c r="EP270" s="4">
        <v>73.959784946236596</v>
      </c>
      <c r="EQ270" s="26">
        <v>657.29076678235106</v>
      </c>
      <c r="ER270" s="26">
        <v>276.15394600461599</v>
      </c>
      <c r="ES270" s="28">
        <v>0.42013970066319101</v>
      </c>
      <c r="ET270" s="4">
        <v>192.45488850419699</v>
      </c>
      <c r="EU270" s="28">
        <v>0.29280023123757798</v>
      </c>
      <c r="EV270" s="4">
        <v>70.111505376344098</v>
      </c>
      <c r="EW270" s="26">
        <v>416.25218122090598</v>
      </c>
      <c r="EX270" s="26">
        <v>179.108300350045</v>
      </c>
      <c r="EY270" s="28">
        <v>0.43028795626897098</v>
      </c>
      <c r="EZ270" s="4">
        <v>127.08282728877499</v>
      </c>
      <c r="FA270" s="28">
        <v>0.30530248974559099</v>
      </c>
      <c r="FB270" s="4">
        <v>45.131182795698898</v>
      </c>
      <c r="FC270" s="4">
        <v>2081.03606313932</v>
      </c>
      <c r="FD270" s="4">
        <v>656.83176558139405</v>
      </c>
      <c r="FE270" s="28">
        <v>0.31562728643469001</v>
      </c>
      <c r="FF270" s="4">
        <v>308.83147082454099</v>
      </c>
      <c r="FG270" s="28">
        <v>0.14840274817662499</v>
      </c>
      <c r="FH270" s="4">
        <v>255.804741935484</v>
      </c>
      <c r="FI270" s="4">
        <v>1799.4735348363499</v>
      </c>
      <c r="FJ270" s="4">
        <v>698.64542050487898</v>
      </c>
      <c r="FK270" s="28">
        <v>0.38824990030676698</v>
      </c>
      <c r="FL270" s="4">
        <v>468.58620701153899</v>
      </c>
      <c r="FM270" s="28">
        <v>0.260401833058441</v>
      </c>
      <c r="FN270" s="4">
        <v>182.03338095238101</v>
      </c>
      <c r="FO270" s="4">
        <v>1519.6769712489499</v>
      </c>
      <c r="FP270" s="4">
        <v>527.52083794847204</v>
      </c>
      <c r="FQ270" s="28">
        <v>0.34712695390450599</v>
      </c>
      <c r="FR270" s="4">
        <v>340.45625838989099</v>
      </c>
      <c r="FS270" s="28">
        <v>0.22403199155547299</v>
      </c>
      <c r="FT270" s="4">
        <v>165.16394623655901</v>
      </c>
      <c r="FU270" s="4">
        <v>633.52632514624702</v>
      </c>
      <c r="FV270" s="4">
        <v>19.173838143561099</v>
      </c>
      <c r="FW270" s="28">
        <v>3.02652587311741E-2</v>
      </c>
      <c r="FX270" s="4">
        <v>-89.816030473123504</v>
      </c>
      <c r="FY270" s="28">
        <v>-0.141771583765505</v>
      </c>
      <c r="FZ270" s="4">
        <v>98.669208909370198</v>
      </c>
      <c r="GA270" s="4">
        <v>1169.2808762812199</v>
      </c>
      <c r="GB270" s="4">
        <v>501.35006143668198</v>
      </c>
      <c r="GC270" s="28">
        <v>0.42876786203087103</v>
      </c>
      <c r="GD270" s="4">
        <v>324.53848367299099</v>
      </c>
      <c r="GE270" s="28">
        <v>0.27755391391087603</v>
      </c>
      <c r="GF270" s="4">
        <v>119.697569892473</v>
      </c>
      <c r="GG270" s="4">
        <v>1083.7856681025401</v>
      </c>
      <c r="GH270" s="4">
        <v>365.19099141634399</v>
      </c>
      <c r="GI270" s="28">
        <v>0.33695868303528198</v>
      </c>
      <c r="GJ270" s="4">
        <v>207.79245877134301</v>
      </c>
      <c r="GK270" s="28">
        <v>0.191728369258786</v>
      </c>
      <c r="GL270" s="4">
        <v>129.21278033794201</v>
      </c>
      <c r="GM270" s="4">
        <v>1294.9943165555101</v>
      </c>
      <c r="GN270" s="4">
        <v>513.17961695683505</v>
      </c>
      <c r="GO270" s="28">
        <v>0.39627943566718798</v>
      </c>
      <c r="GP270" s="4">
        <v>354.85888031358201</v>
      </c>
      <c r="GQ270" s="28">
        <v>0.27402350402390302</v>
      </c>
      <c r="GR270" s="4">
        <v>144.07129032258101</v>
      </c>
      <c r="GS270" s="4">
        <v>416.25218122090598</v>
      </c>
      <c r="GT270" s="4">
        <v>179.108300350045</v>
      </c>
      <c r="GU270" s="28">
        <v>0.43028795626897098</v>
      </c>
      <c r="GV270" s="4">
        <v>127.08282728877499</v>
      </c>
      <c r="GW270" s="28">
        <v>0.30530248974559099</v>
      </c>
      <c r="GX270" s="4">
        <v>45.131182795698898</v>
      </c>
    </row>
    <row r="271" spans="1:206" x14ac:dyDescent="0.25">
      <c r="A271" s="4" t="s">
        <v>220</v>
      </c>
      <c r="B271" s="4" t="s">
        <v>733</v>
      </c>
      <c r="C271" s="4" t="s">
        <v>734</v>
      </c>
      <c r="D271" s="25" t="s">
        <v>244</v>
      </c>
      <c r="V271" s="26">
        <v>323.41503152387901</v>
      </c>
      <c r="W271" s="26">
        <v>399.12974064621102</v>
      </c>
      <c r="X271" s="26">
        <v>340.74163771947599</v>
      </c>
      <c r="Y271" s="26">
        <v>1120.70322067447</v>
      </c>
      <c r="Z271" s="26">
        <v>1643.87067043036</v>
      </c>
      <c r="AA271" s="26">
        <v>2889.3590860743202</v>
      </c>
      <c r="AB271" s="26">
        <v>2019.8217863738701</v>
      </c>
      <c r="AC271" s="26">
        <v>0</v>
      </c>
      <c r="AD271" s="26">
        <v>0</v>
      </c>
      <c r="AE271" s="26">
        <v>0</v>
      </c>
      <c r="AF271" s="26">
        <v>0</v>
      </c>
      <c r="AG271" s="26">
        <v>0</v>
      </c>
      <c r="AH271" s="26">
        <v>0</v>
      </c>
      <c r="AI271" s="26">
        <v>0</v>
      </c>
      <c r="AJ271" s="26">
        <v>0</v>
      </c>
      <c r="AK271" s="26">
        <v>722.54477217009003</v>
      </c>
      <c r="AL271" s="26">
        <v>1461.44485839394</v>
      </c>
      <c r="AM271" s="26">
        <v>4533.2297565046902</v>
      </c>
      <c r="AN271" s="26">
        <v>2019.8217863738701</v>
      </c>
      <c r="AS271" s="26">
        <v>2183.98963056403</v>
      </c>
      <c r="AT271" s="26">
        <v>6553.0515428785602</v>
      </c>
      <c r="AU271" s="26">
        <f t="shared" si="34"/>
        <v>0</v>
      </c>
      <c r="AV271" s="26">
        <f t="shared" si="35"/>
        <v>0</v>
      </c>
      <c r="AW271" s="26">
        <f t="shared" si="36"/>
        <v>2183.98963056403</v>
      </c>
      <c r="AX271" s="26">
        <v>0</v>
      </c>
      <c r="AY271" s="26">
        <v>0</v>
      </c>
      <c r="AZ271" s="26">
        <v>0</v>
      </c>
      <c r="BA271" s="26">
        <v>0</v>
      </c>
      <c r="BB271" s="26">
        <v>0</v>
      </c>
      <c r="BC271" s="26">
        <v>0</v>
      </c>
      <c r="BD271" s="26">
        <v>0</v>
      </c>
      <c r="BE271" s="26">
        <v>0</v>
      </c>
      <c r="BF271" s="26">
        <v>0</v>
      </c>
      <c r="BG271" s="26">
        <v>323.41503152387901</v>
      </c>
      <c r="BH271" s="26">
        <v>75.714709122332295</v>
      </c>
      <c r="BI271" s="26">
        <v>-58.388102926734902</v>
      </c>
      <c r="BJ271" s="26">
        <v>779.96158295498901</v>
      </c>
      <c r="BK271" s="26">
        <v>523.16744975589904</v>
      </c>
      <c r="BL271" s="26">
        <v>1245.48841564396</v>
      </c>
      <c r="BM271" s="26" t="s">
        <v>409</v>
      </c>
      <c r="BN271" s="4" t="s">
        <v>409</v>
      </c>
      <c r="BO271" s="27">
        <v>253</v>
      </c>
      <c r="BP271" s="4" t="s">
        <v>253</v>
      </c>
      <c r="DM271" s="26">
        <v>323.41503152387901</v>
      </c>
      <c r="DN271" s="26">
        <v>207.91070837898101</v>
      </c>
      <c r="DO271" s="28">
        <v>0.64286037479253799</v>
      </c>
      <c r="DP271" s="4">
        <v>171.841832770271</v>
      </c>
      <c r="DQ271" s="28">
        <v>0.53133533083042195</v>
      </c>
      <c r="DR271" s="4">
        <v>32.768010752688198</v>
      </c>
      <c r="DS271" s="26">
        <v>399.12974064621102</v>
      </c>
      <c r="DT271" s="26">
        <v>274.448452840784</v>
      </c>
      <c r="DU271" s="28">
        <v>0.68761714523312101</v>
      </c>
      <c r="DV271" s="4">
        <v>223.12758873041199</v>
      </c>
      <c r="DW271" s="28">
        <v>0.55903523593395299</v>
      </c>
      <c r="DX271" s="4">
        <v>48.528064516129</v>
      </c>
      <c r="DY271" s="26">
        <v>340.74163771947599</v>
      </c>
      <c r="DZ271" s="26">
        <v>166.198916061414</v>
      </c>
      <c r="EA271" s="28">
        <v>0.48775640445281199</v>
      </c>
      <c r="EB271" s="4">
        <v>113.784434482161</v>
      </c>
      <c r="EC271" s="28">
        <v>0.33393170040415299</v>
      </c>
      <c r="ED271" s="4">
        <v>42.393440860215101</v>
      </c>
      <c r="EE271" s="26">
        <v>1120.70322067447</v>
      </c>
      <c r="EF271" s="26">
        <v>419.875684238075</v>
      </c>
      <c r="EG271" s="28">
        <v>0.37465376782390603</v>
      </c>
      <c r="EH271" s="4">
        <v>288.10148298893398</v>
      </c>
      <c r="EI271" s="28">
        <v>0.25707205768137997</v>
      </c>
      <c r="EJ271" s="4">
        <v>114.06944700460799</v>
      </c>
      <c r="EK271" s="26">
        <v>1643.87067043036</v>
      </c>
      <c r="EL271" s="26">
        <v>941.49120540118997</v>
      </c>
      <c r="EM271" s="28">
        <v>0.57272827013496597</v>
      </c>
      <c r="EN271" s="4">
        <v>625.95335951408197</v>
      </c>
      <c r="EO271" s="28">
        <v>0.38078017375308898</v>
      </c>
      <c r="EP271" s="4">
        <v>291.67487096774198</v>
      </c>
      <c r="EQ271" s="26">
        <v>2889.3590860743202</v>
      </c>
      <c r="ER271" s="26">
        <v>1487.38573114154</v>
      </c>
      <c r="ES271" s="28">
        <v>0.51478050558347399</v>
      </c>
      <c r="ET271" s="4">
        <v>1061.1380108839901</v>
      </c>
      <c r="EU271" s="28">
        <v>0.36725722877377698</v>
      </c>
      <c r="EV271" s="4">
        <v>387.573225806452</v>
      </c>
      <c r="EW271" s="26">
        <v>2019.82176018002</v>
      </c>
      <c r="EX271" s="26">
        <v>1041.0633100575301</v>
      </c>
      <c r="EY271" s="28">
        <v>0.51542335595233302</v>
      </c>
      <c r="EZ271" s="4">
        <v>742.30676947085703</v>
      </c>
      <c r="FA271" s="28">
        <v>0.36751102701492799</v>
      </c>
      <c r="FB271" s="4">
        <v>254.360860215054</v>
      </c>
      <c r="FC271" s="4">
        <v>0</v>
      </c>
      <c r="FD271" s="4">
        <v>0</v>
      </c>
      <c r="FF271" s="4">
        <v>0</v>
      </c>
      <c r="FH271" s="4">
        <v>0</v>
      </c>
      <c r="FI271" s="4">
        <v>0</v>
      </c>
      <c r="FJ271" s="4">
        <v>0</v>
      </c>
      <c r="FL271" s="4">
        <v>0</v>
      </c>
      <c r="FN271" s="4">
        <v>0</v>
      </c>
      <c r="FO271" s="4">
        <v>0</v>
      </c>
      <c r="FP271" s="4">
        <v>0</v>
      </c>
      <c r="FR271" s="4">
        <v>0</v>
      </c>
      <c r="FT271" s="4">
        <v>0</v>
      </c>
      <c r="FU271" s="4">
        <v>0</v>
      </c>
      <c r="FV271" s="4">
        <v>0</v>
      </c>
      <c r="FX271" s="4">
        <v>0</v>
      </c>
      <c r="FZ271" s="4">
        <v>0</v>
      </c>
      <c r="GA271" s="4">
        <v>722.54477217009003</v>
      </c>
      <c r="GB271" s="4">
        <v>207.91070837898101</v>
      </c>
      <c r="GC271" s="28">
        <v>0.28774785506307499</v>
      </c>
      <c r="GD271" s="4">
        <v>394.96942150068401</v>
      </c>
      <c r="GE271" s="28">
        <v>0.54663660538907899</v>
      </c>
      <c r="GF271" s="4">
        <v>81.296075268817205</v>
      </c>
      <c r="GG271" s="4">
        <v>1461.44485839394</v>
      </c>
      <c r="GH271" s="4">
        <v>586.07460029949004</v>
      </c>
      <c r="GI271" s="28">
        <v>0.40102409402128097</v>
      </c>
      <c r="GJ271" s="4">
        <v>401.88591747109501</v>
      </c>
      <c r="GK271" s="28">
        <v>0.27499218678202397</v>
      </c>
      <c r="GL271" s="4">
        <v>156.46288786482299</v>
      </c>
      <c r="GM271" s="4">
        <v>4533.2297565046902</v>
      </c>
      <c r="GN271" s="4">
        <v>2428.8769365427302</v>
      </c>
      <c r="GO271" s="28">
        <v>0.53579391890683703</v>
      </c>
      <c r="GP271" s="4">
        <v>1687.09137039807</v>
      </c>
      <c r="GQ271" s="28">
        <v>0.372161011247506</v>
      </c>
      <c r="GR271" s="4">
        <v>679.24809677419398</v>
      </c>
      <c r="GS271" s="4">
        <v>2019.82176018002</v>
      </c>
      <c r="GT271" s="4">
        <v>1041.0633100575301</v>
      </c>
      <c r="GU271" s="28">
        <v>0.51542335595233302</v>
      </c>
      <c r="GV271" s="4">
        <v>742.30676947085703</v>
      </c>
      <c r="GW271" s="28">
        <v>0.36751102701492799</v>
      </c>
      <c r="GX271" s="4">
        <v>254.360860215054</v>
      </c>
    </row>
    <row r="272" spans="1:206" x14ac:dyDescent="0.25">
      <c r="A272" s="4" t="s">
        <v>220</v>
      </c>
      <c r="B272" s="4" t="s">
        <v>735</v>
      </c>
      <c r="C272" s="4" t="s">
        <v>736</v>
      </c>
      <c r="D272" s="25" t="s">
        <v>237</v>
      </c>
      <c r="P272" s="26">
        <v>0</v>
      </c>
      <c r="Q272" s="26">
        <v>124.387639387259</v>
      </c>
      <c r="R272" s="26">
        <v>276.90903366894099</v>
      </c>
      <c r="S272" s="26">
        <v>294.48539181503202</v>
      </c>
      <c r="T272" s="26">
        <v>369.98249474770898</v>
      </c>
      <c r="U272" s="26">
        <v>556.09155682556798</v>
      </c>
      <c r="V272" s="26">
        <v>551.08691867950097</v>
      </c>
      <c r="W272" s="26">
        <v>570.59475022799597</v>
      </c>
      <c r="X272" s="26">
        <v>530.39524236989098</v>
      </c>
      <c r="Y272" s="26">
        <v>525.14736326711295</v>
      </c>
      <c r="Z272" s="26">
        <v>624.97554944327703</v>
      </c>
      <c r="AA272" s="26">
        <v>695.96422210021001</v>
      </c>
      <c r="AB272" s="26">
        <v>513.47360029132597</v>
      </c>
      <c r="AC272" s="26">
        <v>0</v>
      </c>
      <c r="AD272" s="26">
        <v>0</v>
      </c>
      <c r="AE272" s="26">
        <v>0</v>
      </c>
      <c r="AF272" s="26">
        <v>0</v>
      </c>
      <c r="AG272" s="26">
        <v>0</v>
      </c>
      <c r="AH272" s="26">
        <v>124.387639387259</v>
      </c>
      <c r="AI272" s="26">
        <v>571.39442548397301</v>
      </c>
      <c r="AJ272" s="26">
        <v>926.07405157327696</v>
      </c>
      <c r="AK272" s="26">
        <v>1121.6816689074999</v>
      </c>
      <c r="AL272" s="26">
        <v>1055.542605637</v>
      </c>
      <c r="AM272" s="26">
        <v>1320.93977154349</v>
      </c>
      <c r="AN272" s="26">
        <v>513.47360029132597</v>
      </c>
      <c r="AQ272" s="26">
        <v>124.387639387259</v>
      </c>
      <c r="AR272" s="26">
        <v>1497.4684770572501</v>
      </c>
      <c r="AS272" s="26">
        <v>2177.2242745445001</v>
      </c>
      <c r="AT272" s="26">
        <v>1834.4133718348101</v>
      </c>
      <c r="AU272" s="26">
        <f t="shared" si="34"/>
        <v>124.387639387259</v>
      </c>
      <c r="AV272" s="26">
        <f t="shared" si="35"/>
        <v>1373.0808376699911</v>
      </c>
      <c r="AW272" s="26">
        <f t="shared" si="36"/>
        <v>679.75579748724999</v>
      </c>
      <c r="AX272" s="26">
        <v>0</v>
      </c>
      <c r="AY272" s="26">
        <v>0</v>
      </c>
      <c r="AZ272" s="26">
        <v>0</v>
      </c>
      <c r="BA272" s="26">
        <v>0</v>
      </c>
      <c r="BB272" s="26">
        <v>124.387639387259</v>
      </c>
      <c r="BC272" s="26">
        <v>152.52139428168201</v>
      </c>
      <c r="BD272" s="26">
        <v>17.576358146090499</v>
      </c>
      <c r="BE272" s="26">
        <v>75.497102932677393</v>
      </c>
      <c r="BF272" s="26">
        <v>186.10906207785899</v>
      </c>
      <c r="BG272" s="26">
        <v>-5.0046381460671201</v>
      </c>
      <c r="BH272" s="26">
        <v>19.507831548495599</v>
      </c>
      <c r="BI272" s="26">
        <v>-40.199507858105299</v>
      </c>
      <c r="BJ272" s="26">
        <v>-5.2478791027777998</v>
      </c>
      <c r="BK272" s="26">
        <v>99.828186176163697</v>
      </c>
      <c r="BL272" s="26">
        <v>70.988672656932593</v>
      </c>
      <c r="BM272" s="26" t="s">
        <v>409</v>
      </c>
      <c r="BN272" s="4" t="s">
        <v>409</v>
      </c>
      <c r="BO272" s="27">
        <v>254</v>
      </c>
      <c r="BP272" s="4" t="s">
        <v>253</v>
      </c>
      <c r="CC272" s="26">
        <v>0</v>
      </c>
      <c r="CD272" s="26">
        <v>-5.1518254248810296</v>
      </c>
      <c r="CF272" s="4">
        <v>-7.3882010876954398</v>
      </c>
      <c r="CH272" s="4">
        <v>0.45161290322580599</v>
      </c>
      <c r="CI272" s="26">
        <v>142.77028457519901</v>
      </c>
      <c r="CJ272" s="26">
        <v>-115.601873076457</v>
      </c>
      <c r="CK272" s="28">
        <v>-0.80970541888615399</v>
      </c>
      <c r="CL272" s="4">
        <v>-160.41038615139999</v>
      </c>
      <c r="CM272" s="28">
        <v>-1.12355583396564</v>
      </c>
      <c r="CN272" s="4">
        <v>42.736175115207402</v>
      </c>
      <c r="CO272" s="26">
        <v>317.71861834675798</v>
      </c>
      <c r="CP272" s="26">
        <v>100.93054311508401</v>
      </c>
      <c r="CQ272" s="28">
        <v>0.317672737091311</v>
      </c>
      <c r="CR272" s="4">
        <v>65.605663484553006</v>
      </c>
      <c r="CS272" s="28">
        <v>0.20648982998204701</v>
      </c>
      <c r="CT272" s="4">
        <v>39.716666666666697</v>
      </c>
      <c r="CU272" s="26">
        <v>321.18732576197698</v>
      </c>
      <c r="CV272" s="26">
        <v>115.865952586087</v>
      </c>
      <c r="CW272" s="28">
        <v>0.36074260499292599</v>
      </c>
      <c r="CX272" s="4">
        <v>81.8904188955308</v>
      </c>
      <c r="CY272" s="28">
        <v>0.254961551491037</v>
      </c>
      <c r="CZ272" s="4">
        <v>37.947311827957002</v>
      </c>
      <c r="DA272" s="26">
        <v>402.146043182818</v>
      </c>
      <c r="DB272" s="26">
        <v>151.88134340178701</v>
      </c>
      <c r="DC272" s="28">
        <v>0.37767708019631102</v>
      </c>
      <c r="DD272" s="4">
        <v>108.101831590142</v>
      </c>
      <c r="DE272" s="28">
        <v>0.26881237158163102</v>
      </c>
      <c r="DF272" s="4">
        <v>47.017204301075303</v>
      </c>
      <c r="DG272" s="26">
        <v>601.696612575995</v>
      </c>
      <c r="DH272" s="26">
        <v>280.47555039330098</v>
      </c>
      <c r="DI272" s="28">
        <v>0.46614114909592702</v>
      </c>
      <c r="DJ272" s="4">
        <v>219.422226573252</v>
      </c>
      <c r="DK272" s="28">
        <v>0.36467253095186603</v>
      </c>
      <c r="DL272" s="4">
        <v>64.819124423963103</v>
      </c>
      <c r="DM272" s="26">
        <v>583.07297786699098</v>
      </c>
      <c r="DN272" s="26">
        <v>194.78821596247701</v>
      </c>
      <c r="DO272" s="28">
        <v>0.33407176006518802</v>
      </c>
      <c r="DP272" s="4">
        <v>123.831601620822</v>
      </c>
      <c r="DQ272" s="28">
        <v>0.21237753475358301</v>
      </c>
      <c r="DR272" s="4">
        <v>70.917204301075301</v>
      </c>
      <c r="DS272" s="26">
        <v>578.71231393109701</v>
      </c>
      <c r="DT272" s="26">
        <v>159.71529294105201</v>
      </c>
      <c r="DU272" s="28">
        <v>0.27598391998285299</v>
      </c>
      <c r="DV272" s="4">
        <v>94.040895357271694</v>
      </c>
      <c r="DW272" s="28">
        <v>0.162500249421802</v>
      </c>
      <c r="DX272" s="4">
        <v>72.316666666666706</v>
      </c>
      <c r="DY272" s="26">
        <v>522.35451258653495</v>
      </c>
      <c r="DZ272" s="26">
        <v>187.43011660085199</v>
      </c>
      <c r="EA272" s="28">
        <v>0.358817837473553</v>
      </c>
      <c r="EB272" s="4">
        <v>123.613033721438</v>
      </c>
      <c r="EC272" s="28">
        <v>0.236645861656953</v>
      </c>
      <c r="ED272" s="4">
        <v>71.679569892473097</v>
      </c>
      <c r="EE272" s="26">
        <v>536.98103170282002</v>
      </c>
      <c r="EF272" s="26">
        <v>204.90481596365501</v>
      </c>
      <c r="EG272" s="28">
        <v>0.38158669276246399</v>
      </c>
      <c r="EH272" s="4">
        <v>131.63065247343499</v>
      </c>
      <c r="EI272" s="28">
        <v>0.24513091655402</v>
      </c>
      <c r="EJ272" s="4">
        <v>73.775345622119801</v>
      </c>
      <c r="EK272" s="26">
        <v>618.60132995321499</v>
      </c>
      <c r="EL272" s="26">
        <v>258.00753649728898</v>
      </c>
      <c r="EM272" s="28">
        <v>0.41708209149308201</v>
      </c>
      <c r="EN272" s="4">
        <v>189.916323545625</v>
      </c>
      <c r="EO272" s="28">
        <v>0.307009238987554</v>
      </c>
      <c r="EP272" s="4">
        <v>79.474731182795693</v>
      </c>
      <c r="EQ272" s="26">
        <v>678.22137325407903</v>
      </c>
      <c r="ER272" s="26">
        <v>281.700706571377</v>
      </c>
      <c r="ES272" s="28">
        <v>0.41535215149559301</v>
      </c>
      <c r="ET272" s="4">
        <v>194.84263087437199</v>
      </c>
      <c r="EU272" s="28">
        <v>0.28728471050613602</v>
      </c>
      <c r="EV272" s="4">
        <v>90.221505376344098</v>
      </c>
      <c r="EW272" s="26">
        <v>495.58594972674501</v>
      </c>
      <c r="EX272" s="26">
        <v>242.11983228603901</v>
      </c>
      <c r="EY272" s="28">
        <v>0.48855265654633301</v>
      </c>
      <c r="EZ272" s="4">
        <v>192.23124023192901</v>
      </c>
      <c r="FA272" s="28">
        <v>0.38788678399361598</v>
      </c>
      <c r="FB272" s="4">
        <v>55.820430107526903</v>
      </c>
      <c r="FC272" s="4">
        <v>0</v>
      </c>
      <c r="FD272" s="4">
        <v>0</v>
      </c>
      <c r="FF272" s="4">
        <v>0</v>
      </c>
      <c r="FH272" s="4">
        <v>0</v>
      </c>
      <c r="FI272" s="4">
        <v>142.77028457519901</v>
      </c>
      <c r="FJ272" s="4">
        <v>-120.75369850133799</v>
      </c>
      <c r="FK272" s="28">
        <v>-0.84579013665644998</v>
      </c>
      <c r="FL272" s="4">
        <v>-167.79858723909501</v>
      </c>
      <c r="FM272" s="28">
        <v>-1.17530470530591</v>
      </c>
      <c r="FN272" s="4">
        <v>43.187788018433203</v>
      </c>
      <c r="FO272" s="4">
        <v>638.90594410873496</v>
      </c>
      <c r="FP272" s="4">
        <v>216.79649570117101</v>
      </c>
      <c r="FQ272" s="28">
        <v>0.33932458713246</v>
      </c>
      <c r="FR272" s="4">
        <v>147.496082380084</v>
      </c>
      <c r="FS272" s="28">
        <v>0.230857270526476</v>
      </c>
      <c r="FT272" s="4">
        <v>77.663978494623706</v>
      </c>
      <c r="FU272" s="4">
        <v>1003.84265575881</v>
      </c>
      <c r="FV272" s="4">
        <v>432.35689379508801</v>
      </c>
      <c r="FW272" s="28">
        <v>0.43070185483228501</v>
      </c>
      <c r="FX272" s="4">
        <v>327.52405816339501</v>
      </c>
      <c r="FY272" s="28">
        <v>0.32627031366366499</v>
      </c>
      <c r="FZ272" s="4">
        <v>111.836328725038</v>
      </c>
      <c r="GA272" s="4">
        <v>1161.7852917980899</v>
      </c>
      <c r="GB272" s="4">
        <v>310.65416854856397</v>
      </c>
      <c r="GC272" s="28">
        <v>0.26739378673641701</v>
      </c>
      <c r="GD272" s="4">
        <v>217.87249697809401</v>
      </c>
      <c r="GE272" s="28">
        <v>0.18753249719739001</v>
      </c>
      <c r="GF272" s="4">
        <v>143.23387096774201</v>
      </c>
      <c r="GG272" s="4">
        <v>1059.3355442893501</v>
      </c>
      <c r="GH272" s="4">
        <v>392.33493256450703</v>
      </c>
      <c r="GI272" s="28">
        <v>0.37035945284711602</v>
      </c>
      <c r="GJ272" s="4">
        <v>255.24368619487299</v>
      </c>
      <c r="GK272" s="28">
        <v>0.24094696677633101</v>
      </c>
      <c r="GL272" s="4">
        <v>145.45491551459301</v>
      </c>
      <c r="GM272" s="4">
        <v>1296.82270320729</v>
      </c>
      <c r="GN272" s="4">
        <v>539.70824306866598</v>
      </c>
      <c r="GO272" s="28">
        <v>0.41617735541941298</v>
      </c>
      <c r="GP272" s="4">
        <v>384.758954419997</v>
      </c>
      <c r="GQ272" s="28">
        <v>0.29669356764684501</v>
      </c>
      <c r="GR272" s="4">
        <v>169.69623655914</v>
      </c>
      <c r="GS272" s="4">
        <v>495.58594972674501</v>
      </c>
      <c r="GT272" s="4">
        <v>242.11983228603901</v>
      </c>
      <c r="GU272" s="28">
        <v>0.48855265654633301</v>
      </c>
      <c r="GV272" s="4">
        <v>192.23124023192901</v>
      </c>
      <c r="GW272" s="28">
        <v>0.38788678399361598</v>
      </c>
      <c r="GX272" s="4">
        <v>55.820430107526903</v>
      </c>
    </row>
    <row r="273" spans="1:206" x14ac:dyDescent="0.25">
      <c r="A273" s="4" t="s">
        <v>220</v>
      </c>
      <c r="B273" s="4" t="s">
        <v>737</v>
      </c>
      <c r="C273" s="4" t="s">
        <v>738</v>
      </c>
      <c r="D273" s="25" t="s">
        <v>274</v>
      </c>
      <c r="E273" s="4" t="s">
        <v>245</v>
      </c>
      <c r="F273" s="26">
        <v>370.97469414795398</v>
      </c>
      <c r="G273" s="26">
        <v>442.28741435056997</v>
      </c>
      <c r="H273" s="26">
        <v>586.85593679602403</v>
      </c>
      <c r="I273" s="26">
        <v>387.63768042380502</v>
      </c>
      <c r="J273" s="26">
        <v>402.29530443248501</v>
      </c>
      <c r="K273" s="26">
        <v>629.93344258366801</v>
      </c>
      <c r="L273" s="26">
        <v>707.89814925734902</v>
      </c>
      <c r="M273" s="26">
        <v>471.18400423583898</v>
      </c>
      <c r="N273" s="26">
        <v>604.55352342215701</v>
      </c>
      <c r="O273" s="26">
        <v>626.12716245387196</v>
      </c>
      <c r="P273" s="26">
        <v>492.072915218834</v>
      </c>
      <c r="Q273" s="26">
        <v>542.45574593414301</v>
      </c>
      <c r="R273" s="26">
        <v>660.30007190597405</v>
      </c>
      <c r="S273" s="26">
        <v>721.35372884307196</v>
      </c>
      <c r="T273" s="26">
        <v>565.76229367979897</v>
      </c>
      <c r="U273" s="26">
        <v>487.58560840611898</v>
      </c>
      <c r="V273" s="26">
        <v>437.405910536943</v>
      </c>
      <c r="W273" s="26">
        <v>508.74338074804302</v>
      </c>
      <c r="X273" s="26">
        <v>655.12306715115199</v>
      </c>
      <c r="Y273" s="26">
        <v>526.46627130552304</v>
      </c>
      <c r="Z273" s="26">
        <v>194.46505711536301</v>
      </c>
      <c r="AA273" s="26">
        <v>732.31165859895304</v>
      </c>
      <c r="AB273" s="26">
        <v>382.93747655357902</v>
      </c>
      <c r="AC273" s="26">
        <v>813.26210849852396</v>
      </c>
      <c r="AD273" s="26">
        <v>974.49361721982905</v>
      </c>
      <c r="AE273" s="26">
        <v>1032.22874701615</v>
      </c>
      <c r="AF273" s="26">
        <v>1179.0821534931899</v>
      </c>
      <c r="AG273" s="26">
        <v>1230.6806858760301</v>
      </c>
      <c r="AH273" s="26">
        <v>1034.52866115298</v>
      </c>
      <c r="AI273" s="26">
        <v>1381.6538007490501</v>
      </c>
      <c r="AJ273" s="26">
        <v>1053.3479020859199</v>
      </c>
      <c r="AK273" s="26">
        <v>946.14929128498602</v>
      </c>
      <c r="AL273" s="26">
        <v>1181.58933845668</v>
      </c>
      <c r="AM273" s="26">
        <v>926.77671571431597</v>
      </c>
      <c r="AN273" s="26">
        <v>382.93747655357902</v>
      </c>
      <c r="AO273" s="26">
        <v>1787.75572571835</v>
      </c>
      <c r="AP273" s="26">
        <v>2211.3109005093402</v>
      </c>
      <c r="AQ273" s="26">
        <v>2265.2093470290001</v>
      </c>
      <c r="AR273" s="26">
        <v>2435.0017028349598</v>
      </c>
      <c r="AS273" s="26">
        <v>2127.7386297416601</v>
      </c>
      <c r="AT273" s="26">
        <v>1309.71419226789</v>
      </c>
      <c r="AU273" s="26">
        <f t="shared" si="34"/>
        <v>53.898446519659956</v>
      </c>
      <c r="AV273" s="26">
        <f t="shared" si="35"/>
        <v>169.79235580595969</v>
      </c>
      <c r="AW273" s="26">
        <f t="shared" si="36"/>
        <v>-307.26307309329968</v>
      </c>
      <c r="AX273" s="26">
        <v>-236.71414502151001</v>
      </c>
      <c r="AY273" s="26">
        <v>133.369519186318</v>
      </c>
      <c r="AZ273" s="26">
        <v>21.573639031714901</v>
      </c>
      <c r="BA273" s="26">
        <v>-134.05424723503799</v>
      </c>
      <c r="BB273" s="26">
        <v>50.382830715308401</v>
      </c>
      <c r="BC273" s="26">
        <v>117.84432597183201</v>
      </c>
      <c r="BD273" s="26">
        <v>61.053656937097102</v>
      </c>
      <c r="BE273" s="26">
        <v>-155.591435163272</v>
      </c>
      <c r="BF273" s="26">
        <v>-78.176685273679993</v>
      </c>
      <c r="BG273" s="26">
        <v>-50.179697869176103</v>
      </c>
      <c r="BH273" s="26">
        <v>71.337470211099699</v>
      </c>
      <c r="BI273" s="26">
        <v>146.37968640310899</v>
      </c>
      <c r="BJ273" s="26">
        <v>-128.65679584562901</v>
      </c>
      <c r="BK273" s="26">
        <v>-332.00121419016</v>
      </c>
      <c r="BL273" s="26">
        <v>537.84660148358898</v>
      </c>
      <c r="BM273" s="26" t="s">
        <v>342</v>
      </c>
      <c r="BN273" s="4" t="s">
        <v>342</v>
      </c>
      <c r="BO273" s="27">
        <v>255</v>
      </c>
      <c r="BP273" s="4" t="s">
        <v>253</v>
      </c>
      <c r="BQ273" s="26">
        <v>604.55352342215701</v>
      </c>
      <c r="BR273" s="26">
        <v>351.17767293076002</v>
      </c>
      <c r="BS273" s="28">
        <v>0.58088764571724205</v>
      </c>
      <c r="BT273" s="4">
        <v>260.23335335740001</v>
      </c>
      <c r="BU273" s="28">
        <v>0.430455440709888</v>
      </c>
      <c r="BV273" s="4">
        <v>66.689903225806404</v>
      </c>
      <c r="BW273" s="26">
        <v>626.12716245387196</v>
      </c>
      <c r="BX273" s="26">
        <v>327.58332495332598</v>
      </c>
      <c r="BY273" s="28">
        <v>0.52318976814467699</v>
      </c>
      <c r="BZ273" s="4">
        <v>220.14849335541601</v>
      </c>
      <c r="CA273" s="28">
        <v>0.35160348657072599</v>
      </c>
      <c r="CB273" s="4">
        <v>70.357602150537602</v>
      </c>
      <c r="CC273" s="26">
        <v>492.072915218834</v>
      </c>
      <c r="CD273" s="26">
        <v>213.49618962324101</v>
      </c>
      <c r="CE273" s="28">
        <v>0.433871044351822</v>
      </c>
      <c r="CF273" s="4">
        <v>162.777915086625</v>
      </c>
      <c r="CG273" s="28">
        <v>0.330800395738575</v>
      </c>
      <c r="CH273" s="4">
        <v>64.435483870967701</v>
      </c>
      <c r="CI273" s="26">
        <v>542.45574593414301</v>
      </c>
      <c r="CJ273" s="26">
        <v>356.48819390727402</v>
      </c>
      <c r="CK273" s="28">
        <v>0.657174703336176</v>
      </c>
      <c r="CL273" s="4">
        <v>302.77565366044098</v>
      </c>
      <c r="CM273" s="28">
        <v>0.55815733528463696</v>
      </c>
      <c r="CN273" s="4">
        <v>50.935483870967701</v>
      </c>
      <c r="CO273" s="26">
        <v>660.30007190597405</v>
      </c>
      <c r="CP273" s="26">
        <v>442.76939165748701</v>
      </c>
      <c r="CQ273" s="28">
        <v>0.67055784255697704</v>
      </c>
      <c r="CR273" s="4">
        <v>392.52783244580598</v>
      </c>
      <c r="CS273" s="28">
        <v>0.59446886218377004</v>
      </c>
      <c r="CT273" s="4">
        <v>53.081720430107502</v>
      </c>
      <c r="CU273" s="26">
        <v>721.35372884307196</v>
      </c>
      <c r="CV273" s="26">
        <v>534.44979291188804</v>
      </c>
      <c r="CW273" s="28">
        <v>0.74089835754929001</v>
      </c>
      <c r="CX273" s="4">
        <v>489.57411600569299</v>
      </c>
      <c r="CY273" s="28">
        <v>0.67868799512672695</v>
      </c>
      <c r="CZ273" s="4">
        <v>48.6295698924731</v>
      </c>
      <c r="DA273" s="26">
        <v>565.76229367979897</v>
      </c>
      <c r="DB273" s="26">
        <v>362.99754986903997</v>
      </c>
      <c r="DC273" s="28">
        <v>0.64160788713587102</v>
      </c>
      <c r="DD273" s="4">
        <v>309.28300365492697</v>
      </c>
      <c r="DE273" s="28">
        <v>0.54666598871993799</v>
      </c>
      <c r="DF273" s="4">
        <v>53.7524193548387</v>
      </c>
      <c r="DG273" s="26">
        <v>487.58560840611898</v>
      </c>
      <c r="DH273" s="26">
        <v>283.25488304830299</v>
      </c>
      <c r="DI273" s="28">
        <v>0.58093364152859595</v>
      </c>
      <c r="DJ273" s="4">
        <v>214.76151340368</v>
      </c>
      <c r="DK273" s="28">
        <v>0.44045909005747602</v>
      </c>
      <c r="DL273" s="4">
        <v>60.043778801843303</v>
      </c>
      <c r="DM273" s="26">
        <v>437.50737283073897</v>
      </c>
      <c r="DN273" s="26">
        <v>237.988189043338</v>
      </c>
      <c r="DO273" s="28">
        <v>0.54396383654866898</v>
      </c>
      <c r="DP273" s="4">
        <v>170.62367380340501</v>
      </c>
      <c r="DQ273" s="28">
        <v>0.38999039650336498</v>
      </c>
      <c r="DR273" s="4">
        <v>59.636559139785</v>
      </c>
      <c r="DS273" s="26">
        <v>508.78054875626401</v>
      </c>
      <c r="DT273" s="26">
        <v>302.60297141891698</v>
      </c>
      <c r="DU273" s="28">
        <v>0.59476128196850997</v>
      </c>
      <c r="DV273" s="4">
        <v>232.55420315310599</v>
      </c>
      <c r="DW273" s="28">
        <v>0.45708155259000299</v>
      </c>
      <c r="DX273" s="4">
        <v>63.817741935483902</v>
      </c>
      <c r="DY273" s="26">
        <v>655.11911761399699</v>
      </c>
      <c r="DZ273" s="26">
        <v>393.37937859689498</v>
      </c>
      <c r="EA273" s="28">
        <v>0.60047000311885002</v>
      </c>
      <c r="EB273" s="4">
        <v>302.68680801030899</v>
      </c>
      <c r="EC273" s="28">
        <v>0.462033239256888</v>
      </c>
      <c r="ED273" s="4">
        <v>81.502150537634407</v>
      </c>
      <c r="EE273" s="26">
        <v>526.45600273805303</v>
      </c>
      <c r="EF273" s="26">
        <v>269.27450488186298</v>
      </c>
      <c r="EG273" s="28">
        <v>0.51148529693153599</v>
      </c>
      <c r="EH273" s="4">
        <v>186.51198734508</v>
      </c>
      <c r="EI273" s="28">
        <v>0.35427839434833602</v>
      </c>
      <c r="EJ273" s="4">
        <v>77.372580645161307</v>
      </c>
      <c r="EK273" s="26">
        <v>194.46503479595401</v>
      </c>
      <c r="EL273" s="26">
        <v>-52.6051665803977</v>
      </c>
      <c r="EM273" s="28">
        <v>-0.27051221128566699</v>
      </c>
      <c r="EN273" s="4">
        <v>-143.413452859952</v>
      </c>
      <c r="EO273" s="28">
        <v>-0.73747680661683801</v>
      </c>
      <c r="EP273" s="4">
        <v>82.063440860215096</v>
      </c>
      <c r="EQ273" s="26">
        <v>732.16730316120697</v>
      </c>
      <c r="ER273" s="26">
        <v>494.18366726712298</v>
      </c>
      <c r="ES273" s="28">
        <v>0.67496003322387499</v>
      </c>
      <c r="ET273" s="4">
        <v>404.67330414181799</v>
      </c>
      <c r="EU273" s="28">
        <v>0.55270605829377994</v>
      </c>
      <c r="EV273" s="4">
        <v>81.790860215053797</v>
      </c>
      <c r="EW273" s="26">
        <v>382.93097001693502</v>
      </c>
      <c r="EX273" s="26">
        <v>226.72470872464399</v>
      </c>
      <c r="EY273" s="28">
        <v>0.59207723186927597</v>
      </c>
      <c r="EZ273" s="4">
        <v>167.60524914464699</v>
      </c>
      <c r="FA273" s="28">
        <v>0.43769050368852302</v>
      </c>
      <c r="FB273" s="4">
        <v>56.501075268817203</v>
      </c>
      <c r="FC273" s="4">
        <v>1230.6806858760301</v>
      </c>
      <c r="FD273" s="4">
        <v>678.76099788408601</v>
      </c>
      <c r="FE273" s="28">
        <v>0.55153298956741803</v>
      </c>
      <c r="FF273" s="4">
        <v>480.38184671281698</v>
      </c>
      <c r="FG273" s="28">
        <v>0.39033833245775601</v>
      </c>
      <c r="FH273" s="4">
        <v>137.04750537634399</v>
      </c>
      <c r="FI273" s="4">
        <v>1034.52866115298</v>
      </c>
      <c r="FJ273" s="4">
        <v>569.98438353051495</v>
      </c>
      <c r="FK273" s="28">
        <v>0.55096045661535398</v>
      </c>
      <c r="FL273" s="4">
        <v>465.55356874706598</v>
      </c>
      <c r="FM273" s="28">
        <v>0.45001514818179</v>
      </c>
      <c r="FN273" s="4">
        <v>115.370967741935</v>
      </c>
      <c r="FO273" s="4">
        <v>1381.6538007490501</v>
      </c>
      <c r="FP273" s="4">
        <v>977.21918456937499</v>
      </c>
      <c r="FQ273" s="28">
        <v>0.70728223237947696</v>
      </c>
      <c r="FR273" s="4">
        <v>882.10194845149897</v>
      </c>
      <c r="FS273" s="28">
        <v>0.63843920088612605</v>
      </c>
      <c r="FT273" s="4">
        <v>101.71129032258099</v>
      </c>
      <c r="FU273" s="4">
        <v>1053.3479020859199</v>
      </c>
      <c r="FV273" s="4">
        <v>646.25243291734296</v>
      </c>
      <c r="FW273" s="28">
        <v>0.613522305059502</v>
      </c>
      <c r="FX273" s="4">
        <v>524.04451705860697</v>
      </c>
      <c r="FY273" s="28">
        <v>0.49750373643964602</v>
      </c>
      <c r="FZ273" s="4">
        <v>113.796198156682</v>
      </c>
      <c r="GA273" s="4">
        <v>946.28792158700298</v>
      </c>
      <c r="GB273" s="4">
        <v>772.43798195522504</v>
      </c>
      <c r="GC273" s="28">
        <v>0.81628219523269696</v>
      </c>
      <c r="GD273" s="4">
        <v>403.17787695651202</v>
      </c>
      <c r="GE273" s="28">
        <v>0.42606258387019202</v>
      </c>
      <c r="GF273" s="4">
        <v>123.454301075269</v>
      </c>
      <c r="GG273" s="4">
        <v>1181.5751203520499</v>
      </c>
      <c r="GH273" s="4">
        <v>662.65388347875796</v>
      </c>
      <c r="GI273" s="28">
        <v>0.56082247507151395</v>
      </c>
      <c r="GJ273" s="4">
        <v>489.19879535539002</v>
      </c>
      <c r="GK273" s="28">
        <v>0.41402259317175999</v>
      </c>
      <c r="GL273" s="4">
        <v>158.87473118279601</v>
      </c>
      <c r="GM273" s="4">
        <v>926.63233795716098</v>
      </c>
      <c r="GN273" s="4">
        <v>441.57850068672502</v>
      </c>
      <c r="GO273" s="28">
        <v>0.476541215537785</v>
      </c>
      <c r="GP273" s="4">
        <v>261.25985128186602</v>
      </c>
      <c r="GQ273" s="28">
        <v>0.281945536088062</v>
      </c>
      <c r="GR273" s="4">
        <v>163.85430107526901</v>
      </c>
      <c r="GS273" s="4">
        <v>382.93097001693502</v>
      </c>
      <c r="GT273" s="4">
        <v>226.72470872464399</v>
      </c>
      <c r="GU273" s="28">
        <v>0.59207723186927597</v>
      </c>
      <c r="GV273" s="4">
        <v>167.60524914464699</v>
      </c>
      <c r="GW273" s="28">
        <v>0.43769050368852302</v>
      </c>
      <c r="GX273" s="4">
        <v>56.501075268817203</v>
      </c>
    </row>
    <row r="274" spans="1:206" x14ac:dyDescent="0.25">
      <c r="A274" s="4" t="s">
        <v>220</v>
      </c>
      <c r="B274" s="4" t="s">
        <v>739</v>
      </c>
      <c r="C274" s="4" t="s">
        <v>740</v>
      </c>
      <c r="D274" s="25" t="s">
        <v>248</v>
      </c>
      <c r="F274" s="26">
        <v>7.9396730158395403</v>
      </c>
      <c r="G274" s="26">
        <v>10.777927440364</v>
      </c>
      <c r="H274" s="26">
        <v>50.742098434526497</v>
      </c>
      <c r="I274" s="26">
        <v>214.11064196497699</v>
      </c>
      <c r="J274" s="26">
        <v>230.48193513230501</v>
      </c>
      <c r="K274" s="26">
        <v>344.42658846005901</v>
      </c>
      <c r="L274" s="26">
        <v>230.792450966421</v>
      </c>
      <c r="M274" s="26">
        <v>302.50590249659803</v>
      </c>
      <c r="N274" s="26">
        <v>301.70577649725999</v>
      </c>
      <c r="O274" s="26">
        <v>391.107156076423</v>
      </c>
      <c r="P274" s="26">
        <v>406.26134277431601</v>
      </c>
      <c r="Q274" s="26">
        <v>432.42731097471199</v>
      </c>
      <c r="R274" s="26">
        <v>412.31889511688797</v>
      </c>
      <c r="S274" s="26">
        <v>521.56323143850898</v>
      </c>
      <c r="T274" s="26">
        <v>654.48725433483503</v>
      </c>
      <c r="U274" s="26">
        <v>443.33799648496699</v>
      </c>
      <c r="V274" s="26">
        <v>591.68486642333698</v>
      </c>
      <c r="W274" s="26">
        <v>501.63091227056901</v>
      </c>
      <c r="X274" s="26">
        <v>464.79438161223601</v>
      </c>
      <c r="Y274" s="26">
        <v>567.16192776241496</v>
      </c>
      <c r="Z274" s="26">
        <v>520.39783744238002</v>
      </c>
      <c r="AA274" s="26">
        <v>506.08194480185301</v>
      </c>
      <c r="AB274" s="26">
        <v>340.58708624407001</v>
      </c>
      <c r="AC274" s="26">
        <v>18.717600456203499</v>
      </c>
      <c r="AD274" s="26">
        <v>264.852740399504</v>
      </c>
      <c r="AE274" s="26">
        <v>574.90852359236396</v>
      </c>
      <c r="AF274" s="26">
        <v>533.29835346301797</v>
      </c>
      <c r="AG274" s="26">
        <v>692.81293257368395</v>
      </c>
      <c r="AH274" s="26">
        <v>838.68865374902805</v>
      </c>
      <c r="AI274" s="26">
        <v>933.88212655539803</v>
      </c>
      <c r="AJ274" s="26">
        <v>1097.8252508198</v>
      </c>
      <c r="AK274" s="26">
        <v>1093.31577869391</v>
      </c>
      <c r="AL274" s="26">
        <v>1031.9563093746499</v>
      </c>
      <c r="AM274" s="26">
        <v>1026.4797822442299</v>
      </c>
      <c r="AN274" s="26">
        <v>340.58708624407001</v>
      </c>
      <c r="AO274" s="26">
        <v>283.570340855707</v>
      </c>
      <c r="AP274" s="26">
        <v>1108.2068770553799</v>
      </c>
      <c r="AQ274" s="26">
        <v>1531.50158632271</v>
      </c>
      <c r="AR274" s="26">
        <v>2031.7073773751999</v>
      </c>
      <c r="AS274" s="26">
        <v>2125.2720880685602</v>
      </c>
      <c r="AT274" s="26">
        <v>1367.0668684883001</v>
      </c>
      <c r="AU274" s="26">
        <f t="shared" si="34"/>
        <v>423.29470926733006</v>
      </c>
      <c r="AV274" s="26">
        <f t="shared" si="35"/>
        <v>500.20579105248999</v>
      </c>
      <c r="AW274" s="26">
        <f t="shared" si="36"/>
        <v>93.564710693360212</v>
      </c>
      <c r="AX274" s="26">
        <v>71.713451530176599</v>
      </c>
      <c r="AY274" s="26">
        <v>-0.80012599933727002</v>
      </c>
      <c r="AZ274" s="26">
        <v>89.401379579163105</v>
      </c>
      <c r="BA274" s="26">
        <v>15.154186697893</v>
      </c>
      <c r="BB274" s="26">
        <v>26.1659682003956</v>
      </c>
      <c r="BC274" s="26">
        <v>-20.108415857823498</v>
      </c>
      <c r="BD274" s="26">
        <v>109.24433632162101</v>
      </c>
      <c r="BE274" s="26">
        <v>132.924022896325</v>
      </c>
      <c r="BF274" s="26">
        <v>-211.14925784986701</v>
      </c>
      <c r="BG274" s="26">
        <v>148.34686993836999</v>
      </c>
      <c r="BH274" s="26">
        <v>-90.053954152767901</v>
      </c>
      <c r="BI274" s="26">
        <v>-36.836530658333103</v>
      </c>
      <c r="BJ274" s="26">
        <v>102.367546150179</v>
      </c>
      <c r="BK274" s="26">
        <v>-46.764090320035102</v>
      </c>
      <c r="BL274" s="26">
        <v>-14.3158926405271</v>
      </c>
      <c r="BM274" s="26" t="s">
        <v>342</v>
      </c>
      <c r="BN274" s="4" t="s">
        <v>342</v>
      </c>
      <c r="BO274" s="27">
        <v>256</v>
      </c>
      <c r="BP274" s="4" t="s">
        <v>253</v>
      </c>
      <c r="BQ274" s="26">
        <v>296.32284380300302</v>
      </c>
      <c r="BR274" s="26">
        <v>-22.624506426774399</v>
      </c>
      <c r="BS274" s="28">
        <v>-7.63508683178514E-2</v>
      </c>
      <c r="BT274" s="4">
        <v>-110.461634305468</v>
      </c>
      <c r="BU274" s="28">
        <v>-0.372774615982367</v>
      </c>
      <c r="BV274" s="4">
        <v>71.161935483871005</v>
      </c>
      <c r="BW274" s="26">
        <v>399.06191556627198</v>
      </c>
      <c r="BX274" s="26">
        <v>66.786653713273395</v>
      </c>
      <c r="BY274" s="28">
        <v>0.167359126762329</v>
      </c>
      <c r="BZ274" s="4">
        <v>-36.959395188010703</v>
      </c>
      <c r="CA274" s="28">
        <v>-9.2615691315882806E-2</v>
      </c>
      <c r="CB274" s="4">
        <v>62.661290322580598</v>
      </c>
      <c r="CC274" s="26">
        <v>422.53206426677798</v>
      </c>
      <c r="CD274" s="26">
        <v>215.019100928239</v>
      </c>
      <c r="CE274" s="28">
        <v>0.50888232896919405</v>
      </c>
      <c r="CF274" s="4">
        <v>142.43143089404199</v>
      </c>
      <c r="CG274" s="28">
        <v>0.33709023039755398</v>
      </c>
      <c r="CH274" s="4">
        <v>72.880645161290303</v>
      </c>
      <c r="CI274" s="26">
        <v>462.34419189427501</v>
      </c>
      <c r="CJ274" s="26">
        <v>-137.12760904980101</v>
      </c>
      <c r="CK274" s="28">
        <v>-0.29659204431221198</v>
      </c>
      <c r="CL274" s="4">
        <v>-277.32518557964602</v>
      </c>
      <c r="CM274" s="28">
        <v>-0.59982409304940998</v>
      </c>
      <c r="CN274" s="4">
        <v>93.7822580645161</v>
      </c>
      <c r="CO274" s="26">
        <v>455.81322468785601</v>
      </c>
      <c r="CP274" s="26">
        <v>-124.614537744394</v>
      </c>
      <c r="CQ274" s="28">
        <v>-0.27338947401039299</v>
      </c>
      <c r="CR274" s="4">
        <v>-183.801830138599</v>
      </c>
      <c r="CS274" s="28">
        <v>-0.40323935371657399</v>
      </c>
      <c r="CT274" s="4">
        <v>90.479569892473094</v>
      </c>
      <c r="CU274" s="26">
        <v>560.09399315811595</v>
      </c>
      <c r="CV274" s="26">
        <v>474.77917243007403</v>
      </c>
      <c r="CW274" s="28">
        <v>0.84767767237246905</v>
      </c>
      <c r="CX274" s="4">
        <v>381.21024711534</v>
      </c>
      <c r="CY274" s="28">
        <v>0.68061834579919001</v>
      </c>
      <c r="CZ274" s="4">
        <v>87.830645161290306</v>
      </c>
      <c r="DA274" s="26">
        <v>700.93999969293702</v>
      </c>
      <c r="DB274" s="26">
        <v>240.12546376456999</v>
      </c>
      <c r="DC274" s="28">
        <v>0.34257634586378699</v>
      </c>
      <c r="DD274" s="4">
        <v>136.98462200486301</v>
      </c>
      <c r="DE274" s="28">
        <v>0.19542988282145701</v>
      </c>
      <c r="DF274" s="4">
        <v>80.084408602150503</v>
      </c>
      <c r="DG274" s="26">
        <v>474.156468345387</v>
      </c>
      <c r="DH274" s="26">
        <v>48.870625240795498</v>
      </c>
      <c r="DI274" s="28">
        <v>0.10306856175838799</v>
      </c>
      <c r="DJ274" s="4">
        <v>-183.0999926312</v>
      </c>
      <c r="DK274" s="28">
        <v>-0.386159432286445</v>
      </c>
      <c r="DL274" s="4">
        <v>66.8642857142857</v>
      </c>
      <c r="DM274" s="26">
        <v>626.10703926293502</v>
      </c>
      <c r="DN274" s="26">
        <v>192.281289386385</v>
      </c>
      <c r="DO274" s="28">
        <v>0.30710609740587103</v>
      </c>
      <c r="DP274" s="4">
        <v>281.85176211148701</v>
      </c>
      <c r="DQ274" s="28">
        <v>0.45016545803939201</v>
      </c>
      <c r="DR274" s="4">
        <v>57.1127956989247</v>
      </c>
      <c r="DS274" s="26">
        <v>518.25565561050905</v>
      </c>
      <c r="DT274" s="26">
        <v>113.966513376367</v>
      </c>
      <c r="DU274" s="28">
        <v>0.219904041842272</v>
      </c>
      <c r="DV274" s="4">
        <v>3.1972871787307899</v>
      </c>
      <c r="DW274" s="28">
        <v>6.1693242401076398E-3</v>
      </c>
      <c r="DX274" s="4">
        <v>65.893978494623695</v>
      </c>
      <c r="DY274" s="26">
        <v>464.13874132555401</v>
      </c>
      <c r="DZ274" s="26">
        <v>84.447075735450895</v>
      </c>
      <c r="EA274" s="28">
        <v>0.18194360482444299</v>
      </c>
      <c r="EB274" s="4">
        <v>58.529149472338702</v>
      </c>
      <c r="EC274" s="28">
        <v>0.12610270219026001</v>
      </c>
      <c r="ED274" s="4">
        <v>65.136989247311803</v>
      </c>
      <c r="EE274" s="26">
        <v>569.20828690716405</v>
      </c>
      <c r="EF274" s="26">
        <v>232.66335131119101</v>
      </c>
      <c r="EG274" s="28">
        <v>0.408749058407748</v>
      </c>
      <c r="EH274" s="4">
        <v>139.594730154149</v>
      </c>
      <c r="EI274" s="28">
        <v>0.24524367154358701</v>
      </c>
      <c r="EJ274" s="4">
        <v>91.060483870967701</v>
      </c>
      <c r="EK274" s="26">
        <v>523.86534138896695</v>
      </c>
      <c r="EL274" s="26">
        <v>126.20066034945199</v>
      </c>
      <c r="EM274" s="28">
        <v>0.24090286258458199</v>
      </c>
      <c r="EN274" s="4">
        <v>55.4336963986988</v>
      </c>
      <c r="EO274" s="28">
        <v>0.10581668993738499</v>
      </c>
      <c r="EP274" s="4">
        <v>76.231612903225795</v>
      </c>
      <c r="EQ274" s="26">
        <v>511.11659103601198</v>
      </c>
      <c r="ER274" s="26">
        <v>115.093902687049</v>
      </c>
      <c r="ES274" s="28">
        <v>0.225181308346415</v>
      </c>
      <c r="ET274" s="4">
        <v>43.382489650767397</v>
      </c>
      <c r="EU274" s="28">
        <v>8.4877874073375104E-2</v>
      </c>
      <c r="EV274" s="4">
        <v>69.750107526881706</v>
      </c>
      <c r="EW274" s="26">
        <v>335.854018670941</v>
      </c>
      <c r="EX274" s="26">
        <v>141.21246139252199</v>
      </c>
      <c r="EY274" s="28">
        <v>0.42045785830205301</v>
      </c>
      <c r="EZ274" s="4">
        <v>87.053142915880699</v>
      </c>
      <c r="FA274" s="28">
        <v>0.25919934875387801</v>
      </c>
      <c r="FB274" s="4">
        <v>46.188172043010802</v>
      </c>
      <c r="FC274" s="4">
        <v>695.384759369275</v>
      </c>
      <c r="FD274" s="4">
        <v>44.162147286499</v>
      </c>
      <c r="FE274" s="28">
        <v>6.3507499541052295E-2</v>
      </c>
      <c r="FF274" s="4">
        <v>-147.42102949347799</v>
      </c>
      <c r="FG274" s="28">
        <v>-0.21199922418085701</v>
      </c>
      <c r="FH274" s="4">
        <v>133.823225806452</v>
      </c>
      <c r="FI274" s="4">
        <v>884.87625616105299</v>
      </c>
      <c r="FJ274" s="4">
        <v>77.891491878438501</v>
      </c>
      <c r="FK274" s="28">
        <v>8.8025293182080605E-2</v>
      </c>
      <c r="FL274" s="4">
        <v>-134.89375468560399</v>
      </c>
      <c r="FM274" s="28">
        <v>-0.15244363688865001</v>
      </c>
      <c r="FN274" s="4">
        <v>166.66290322580599</v>
      </c>
      <c r="FO274" s="4">
        <v>1015.90721784597</v>
      </c>
      <c r="FP274" s="4">
        <v>350.164634685679</v>
      </c>
      <c r="FQ274" s="28">
        <v>0.34468170767418399</v>
      </c>
      <c r="FR274" s="4">
        <v>197.40841697674099</v>
      </c>
      <c r="FS274" s="28">
        <v>0.19431736826843901</v>
      </c>
      <c r="FT274" s="4">
        <v>178.31021505376299</v>
      </c>
      <c r="FU274" s="4">
        <v>1175.0964680383199</v>
      </c>
      <c r="FV274" s="4">
        <v>288.99608900536498</v>
      </c>
      <c r="FW274" s="28">
        <v>0.24593392701435701</v>
      </c>
      <c r="FX274" s="4">
        <v>-46.115370626337601</v>
      </c>
      <c r="FY274" s="28">
        <v>-3.9243901994975301E-2</v>
      </c>
      <c r="FZ274" s="4">
        <v>146.94869431643599</v>
      </c>
      <c r="GA274" s="4">
        <v>1144.36269487344</v>
      </c>
      <c r="GB274" s="4">
        <v>667.06046181645797</v>
      </c>
      <c r="GC274" s="28">
        <v>0.58291000292545203</v>
      </c>
      <c r="GD274" s="4">
        <v>285.049049290217</v>
      </c>
      <c r="GE274" s="28">
        <v>0.24908977771399701</v>
      </c>
      <c r="GF274" s="4">
        <v>123.006774193548</v>
      </c>
      <c r="GG274" s="4">
        <v>1033.34702823272</v>
      </c>
      <c r="GH274" s="4">
        <v>317.11042704664197</v>
      </c>
      <c r="GI274" s="28">
        <v>0.30687699135205299</v>
      </c>
      <c r="GJ274" s="4">
        <v>198.123879626487</v>
      </c>
      <c r="GK274" s="28">
        <v>0.19173024570973901</v>
      </c>
      <c r="GL274" s="4">
        <v>156.19747311827999</v>
      </c>
      <c r="GM274" s="4">
        <v>1034.98193242498</v>
      </c>
      <c r="GN274" s="4">
        <v>241.29456303649999</v>
      </c>
      <c r="GO274" s="28">
        <v>0.233138913324934</v>
      </c>
      <c r="GP274" s="4">
        <v>98.816186049466197</v>
      </c>
      <c r="GQ274" s="28">
        <v>9.5476242583228801E-2</v>
      </c>
      <c r="GR274" s="4">
        <v>145.981720430108</v>
      </c>
      <c r="GS274" s="4">
        <v>335.854018670941</v>
      </c>
      <c r="GT274" s="4">
        <v>141.21246139252199</v>
      </c>
      <c r="GU274" s="28">
        <v>0.42045785830205301</v>
      </c>
      <c r="GV274" s="4">
        <v>87.053142915880699</v>
      </c>
      <c r="GW274" s="28">
        <v>0.25919934875387801</v>
      </c>
      <c r="GX274" s="4">
        <v>46.188172043010802</v>
      </c>
    </row>
    <row r="275" spans="1:206" x14ac:dyDescent="0.25">
      <c r="A275" s="4" t="s">
        <v>220</v>
      </c>
      <c r="B275" s="4" t="s">
        <v>741</v>
      </c>
      <c r="C275" s="4" t="s">
        <v>742</v>
      </c>
      <c r="D275" s="25" t="s">
        <v>223</v>
      </c>
      <c r="P275" s="26">
        <v>222.609523075445</v>
      </c>
      <c r="Q275" s="26">
        <v>561.91839305444898</v>
      </c>
      <c r="R275" s="26">
        <v>684.50420854307004</v>
      </c>
      <c r="S275" s="26">
        <v>563.83094520719897</v>
      </c>
      <c r="T275" s="26">
        <v>468.50859733528898</v>
      </c>
      <c r="U275" s="26">
        <v>452.058633759614</v>
      </c>
      <c r="V275" s="26">
        <v>530.97143873002597</v>
      </c>
      <c r="W275" s="26">
        <v>544.75251851468704</v>
      </c>
      <c r="X275" s="26">
        <v>560.98204688872897</v>
      </c>
      <c r="Y275" s="26">
        <v>483.07085909723702</v>
      </c>
      <c r="Z275" s="26">
        <v>421.244008424855</v>
      </c>
      <c r="AA275" s="26">
        <v>422.83204785699701</v>
      </c>
      <c r="AB275" s="26">
        <v>333.35982724925901</v>
      </c>
      <c r="AC275" s="26">
        <v>0</v>
      </c>
      <c r="AD275" s="26">
        <v>0</v>
      </c>
      <c r="AE275" s="26">
        <v>0</v>
      </c>
      <c r="AF275" s="26">
        <v>0</v>
      </c>
      <c r="AG275" s="26">
        <v>0</v>
      </c>
      <c r="AH275" s="26">
        <v>784.52791612989301</v>
      </c>
      <c r="AI275" s="26">
        <v>1248.3351537502699</v>
      </c>
      <c r="AJ275" s="26">
        <v>920.56723109490304</v>
      </c>
      <c r="AK275" s="26">
        <v>1075.7239572447099</v>
      </c>
      <c r="AL275" s="26">
        <v>1044.05290598597</v>
      </c>
      <c r="AM275" s="26">
        <v>844.07605628185195</v>
      </c>
      <c r="AN275" s="26">
        <v>333.35982724925901</v>
      </c>
      <c r="AQ275" s="26">
        <v>784.52791612989301</v>
      </c>
      <c r="AR275" s="26">
        <v>2168.9023848451702</v>
      </c>
      <c r="AS275" s="26">
        <v>2119.7768632306802</v>
      </c>
      <c r="AT275" s="26">
        <v>1177.43588353111</v>
      </c>
      <c r="AU275" s="26">
        <f t="shared" si="34"/>
        <v>784.52791612989301</v>
      </c>
      <c r="AV275" s="26">
        <f t="shared" si="35"/>
        <v>1384.3744687152771</v>
      </c>
      <c r="AW275" s="26">
        <f t="shared" si="36"/>
        <v>-49.125521614490026</v>
      </c>
      <c r="AX275" s="26">
        <v>0</v>
      </c>
      <c r="AY275" s="26">
        <v>0</v>
      </c>
      <c r="AZ275" s="26">
        <v>0</v>
      </c>
      <c r="BA275" s="26">
        <v>222.609523075445</v>
      </c>
      <c r="BB275" s="26">
        <v>339.30886997900399</v>
      </c>
      <c r="BC275" s="26">
        <v>122.58581548862099</v>
      </c>
      <c r="BD275" s="26">
        <v>-120.673263335871</v>
      </c>
      <c r="BE275" s="26">
        <v>-95.322347871910296</v>
      </c>
      <c r="BF275" s="26">
        <v>-16.4499635756749</v>
      </c>
      <c r="BG275" s="26">
        <v>78.912804970411798</v>
      </c>
      <c r="BH275" s="26">
        <v>13.781079784661101</v>
      </c>
      <c r="BI275" s="26">
        <v>16.2295283740416</v>
      </c>
      <c r="BJ275" s="26">
        <v>-77.911187791491201</v>
      </c>
      <c r="BK275" s="26">
        <v>-61.8268506723822</v>
      </c>
      <c r="BL275" s="26">
        <v>1.5880394321417299</v>
      </c>
      <c r="BM275" s="26" t="s">
        <v>409</v>
      </c>
      <c r="BN275" s="4" t="s">
        <v>409</v>
      </c>
      <c r="BO275" s="27">
        <v>257</v>
      </c>
      <c r="BP275" s="4" t="s">
        <v>253</v>
      </c>
      <c r="CC275" s="26">
        <v>222.609523075445</v>
      </c>
      <c r="CD275" s="26">
        <v>144.28975767511901</v>
      </c>
      <c r="CE275" s="28">
        <v>0.64817423658114504</v>
      </c>
      <c r="CF275" s="4">
        <v>113.124519794915</v>
      </c>
      <c r="CG275" s="28">
        <v>0.50817466491124097</v>
      </c>
      <c r="CH275" s="4">
        <v>24.3664731182796</v>
      </c>
      <c r="CI275" s="26">
        <v>561.91839305444898</v>
      </c>
      <c r="CJ275" s="26">
        <v>338.36688762537301</v>
      </c>
      <c r="CK275" s="28">
        <v>0.602163751547791</v>
      </c>
      <c r="CL275" s="4">
        <v>238.47074099469901</v>
      </c>
      <c r="CM275" s="28">
        <v>0.42438678630616</v>
      </c>
      <c r="CN275" s="4">
        <v>85.378986175115202</v>
      </c>
      <c r="CO275" s="26">
        <v>684.50420854307004</v>
      </c>
      <c r="CP275" s="26">
        <v>360.04628981674898</v>
      </c>
      <c r="CQ275" s="28">
        <v>0.52599572847490295</v>
      </c>
      <c r="CR275" s="4">
        <v>243.78027444210301</v>
      </c>
      <c r="CS275" s="28">
        <v>0.35614138145472601</v>
      </c>
      <c r="CT275" s="4">
        <v>99.858096774193598</v>
      </c>
      <c r="CU275" s="26">
        <v>563.83094520719897</v>
      </c>
      <c r="CV275" s="26">
        <v>330.44235338592802</v>
      </c>
      <c r="CW275" s="28">
        <v>0.58606636651433897</v>
      </c>
      <c r="CX275" s="4">
        <v>262.22898764846099</v>
      </c>
      <c r="CY275" s="28">
        <v>0.46508441914640902</v>
      </c>
      <c r="CZ275" s="4">
        <v>68.414247311828007</v>
      </c>
      <c r="DA275" s="26">
        <v>468.50859733528898</v>
      </c>
      <c r="DB275" s="26">
        <v>266.71270004950202</v>
      </c>
      <c r="DC275" s="28">
        <v>0.56928026842296797</v>
      </c>
      <c r="DD275" s="4">
        <v>195.73248070650601</v>
      </c>
      <c r="DE275" s="28">
        <v>0.41777777786739201</v>
      </c>
      <c r="DF275" s="4">
        <v>67.963602150537596</v>
      </c>
      <c r="DG275" s="26">
        <v>452.058633759614</v>
      </c>
      <c r="DH275" s="26">
        <v>274.02094002162499</v>
      </c>
      <c r="DI275" s="28">
        <v>0.60616238593363103</v>
      </c>
      <c r="DJ275" s="4">
        <v>208.477548117411</v>
      </c>
      <c r="DK275" s="28">
        <v>0.46117368975695799</v>
      </c>
      <c r="DL275" s="4">
        <v>62.425460829493097</v>
      </c>
      <c r="DM275" s="26">
        <v>530.97143873002597</v>
      </c>
      <c r="DN275" s="26">
        <v>329.21127558192001</v>
      </c>
      <c r="DO275" s="28">
        <v>0.62001691911965295</v>
      </c>
      <c r="DP275" s="4">
        <v>253.12985800983901</v>
      </c>
      <c r="DQ275" s="28">
        <v>0.476729706244225</v>
      </c>
      <c r="DR275" s="4">
        <v>67.678354838709694</v>
      </c>
      <c r="DS275" s="26">
        <v>544.75251851468704</v>
      </c>
      <c r="DT275" s="26">
        <v>327.63728773878302</v>
      </c>
      <c r="DU275" s="28">
        <v>0.60144244698879601</v>
      </c>
      <c r="DV275" s="4">
        <v>241.605727143759</v>
      </c>
      <c r="DW275" s="28">
        <v>0.44351465836728299</v>
      </c>
      <c r="DX275" s="4">
        <v>78.261397849462398</v>
      </c>
      <c r="DY275" s="26">
        <v>560.98204688872897</v>
      </c>
      <c r="DZ275" s="26">
        <v>352.21959596787502</v>
      </c>
      <c r="EA275" s="28">
        <v>0.627862509899069</v>
      </c>
      <c r="EB275" s="4">
        <v>269.368350523147</v>
      </c>
      <c r="EC275" s="28">
        <v>0.48017285404603399</v>
      </c>
      <c r="ED275" s="4">
        <v>75.766666666666694</v>
      </c>
      <c r="EE275" s="26">
        <v>483.07085909723702</v>
      </c>
      <c r="EF275" s="26">
        <v>305.11431406184198</v>
      </c>
      <c r="EG275" s="28">
        <v>0.63161399268016305</v>
      </c>
      <c r="EH275" s="4">
        <v>220.78690569277001</v>
      </c>
      <c r="EI275" s="28">
        <v>0.45704869489618299</v>
      </c>
      <c r="EJ275" s="4">
        <v>72.480645161290298</v>
      </c>
      <c r="EK275" s="26">
        <v>421.244008424855</v>
      </c>
      <c r="EL275" s="26">
        <v>264.88627096721098</v>
      </c>
      <c r="EM275" s="28">
        <v>0.62881908269198294</v>
      </c>
      <c r="EN275" s="4">
        <v>190.62617806337099</v>
      </c>
      <c r="EO275" s="28">
        <v>0.45253148828436501</v>
      </c>
      <c r="EP275" s="4">
        <v>66.302688172043005</v>
      </c>
      <c r="EQ275" s="26">
        <v>422.83204785699701</v>
      </c>
      <c r="ER275" s="26">
        <v>279.69709307340401</v>
      </c>
      <c r="ES275" s="28">
        <v>0.66148508489592595</v>
      </c>
      <c r="ET275" s="4">
        <v>213.05342164610701</v>
      </c>
      <c r="EU275" s="28">
        <v>0.50387245414794601</v>
      </c>
      <c r="EV275" s="4">
        <v>63.057311827957001</v>
      </c>
      <c r="EW275" s="26">
        <v>333.35982724925901</v>
      </c>
      <c r="EX275" s="26">
        <v>218.653147191926</v>
      </c>
      <c r="EY275" s="28">
        <v>0.65590730891648596</v>
      </c>
      <c r="EZ275" s="4">
        <v>170.46044378418401</v>
      </c>
      <c r="FA275" s="28">
        <v>0.51134068910087205</v>
      </c>
      <c r="FB275" s="4">
        <v>47.4</v>
      </c>
      <c r="FC275" s="4">
        <v>0</v>
      </c>
      <c r="FD275" s="4">
        <v>0</v>
      </c>
      <c r="FF275" s="4">
        <v>0</v>
      </c>
      <c r="FH275" s="4">
        <v>0</v>
      </c>
      <c r="FI275" s="4">
        <v>784.52791612989301</v>
      </c>
      <c r="FJ275" s="4">
        <v>482.65664530049202</v>
      </c>
      <c r="FK275" s="28">
        <v>0.615219210657864</v>
      </c>
      <c r="FL275" s="4">
        <v>351.595260789615</v>
      </c>
      <c r="FM275" s="28">
        <v>0.44816156769034798</v>
      </c>
      <c r="FN275" s="4">
        <v>109.745459293395</v>
      </c>
      <c r="FO275" s="4">
        <v>1248.3351537502699</v>
      </c>
      <c r="FP275" s="4">
        <v>690.48864320267705</v>
      </c>
      <c r="FQ275" s="28">
        <v>0.55312761250718601</v>
      </c>
      <c r="FR275" s="4">
        <v>506.00926209056399</v>
      </c>
      <c r="FS275" s="28">
        <v>0.405347282394798</v>
      </c>
      <c r="FT275" s="4">
        <v>168.272344086022</v>
      </c>
      <c r="FU275" s="4">
        <v>920.56723109490304</v>
      </c>
      <c r="FV275" s="4">
        <v>540.73364007112696</v>
      </c>
      <c r="FW275" s="28">
        <v>0.58739179693371202</v>
      </c>
      <c r="FX275" s="4">
        <v>404.21002882391701</v>
      </c>
      <c r="FY275" s="28">
        <v>0.43908800484149102</v>
      </c>
      <c r="FZ275" s="4">
        <v>130.38906298003101</v>
      </c>
      <c r="GA275" s="4">
        <v>1075.7239572447099</v>
      </c>
      <c r="GB275" s="4">
        <v>659.65362896784802</v>
      </c>
      <c r="GC275" s="28">
        <v>0.61321831174741204</v>
      </c>
      <c r="GD275" s="4">
        <v>494.73558515359701</v>
      </c>
      <c r="GE275" s="28">
        <v>0.459909423622748</v>
      </c>
      <c r="GF275" s="4">
        <v>145.93975268817201</v>
      </c>
      <c r="GG275" s="4">
        <v>1044.05290598597</v>
      </c>
      <c r="GH275" s="4">
        <v>657.333910029717</v>
      </c>
      <c r="GI275" s="28">
        <v>0.62959827635262799</v>
      </c>
      <c r="GJ275" s="4">
        <v>490.15525621591701</v>
      </c>
      <c r="GK275" s="28">
        <v>0.46947358070234202</v>
      </c>
      <c r="GL275" s="4">
        <v>148.24731182795699</v>
      </c>
      <c r="GM275" s="4">
        <v>844.07605628185195</v>
      </c>
      <c r="GN275" s="4">
        <v>544.58336404061504</v>
      </c>
      <c r="GO275" s="28">
        <v>0.64518281260044297</v>
      </c>
      <c r="GP275" s="4">
        <v>403.679599709478</v>
      </c>
      <c r="GQ275" s="28">
        <v>0.478250267502769</v>
      </c>
      <c r="GR275" s="4">
        <v>129.36000000000001</v>
      </c>
      <c r="GS275" s="4">
        <v>333.35982724925901</v>
      </c>
      <c r="GT275" s="4">
        <v>218.653147191926</v>
      </c>
      <c r="GU275" s="28">
        <v>0.65590730891648596</v>
      </c>
      <c r="GV275" s="4">
        <v>170.46044378418401</v>
      </c>
      <c r="GW275" s="28">
        <v>0.51134068910087205</v>
      </c>
      <c r="GX275" s="4">
        <v>47.4</v>
      </c>
    </row>
    <row r="276" spans="1:206" x14ac:dyDescent="0.25">
      <c r="A276" s="4" t="s">
        <v>220</v>
      </c>
      <c r="B276" s="4" t="s">
        <v>743</v>
      </c>
      <c r="C276" s="4" t="s">
        <v>744</v>
      </c>
      <c r="D276" s="25" t="s">
        <v>240</v>
      </c>
      <c r="Q276" s="26">
        <v>1.35526876546604</v>
      </c>
      <c r="R276" s="26">
        <v>55.169034401272597</v>
      </c>
      <c r="S276" s="26">
        <v>140.06939874141401</v>
      </c>
      <c r="T276" s="26">
        <v>443.35678363620298</v>
      </c>
      <c r="U276" s="26">
        <v>498.297121668805</v>
      </c>
      <c r="V276" s="26">
        <v>307.41658613706198</v>
      </c>
      <c r="W276" s="26">
        <v>574.41835665057999</v>
      </c>
      <c r="X276" s="26">
        <v>566.10082734769298</v>
      </c>
      <c r="Y276" s="26">
        <v>659.22321069735494</v>
      </c>
      <c r="Z276" s="26">
        <v>566.535568501586</v>
      </c>
      <c r="AA276" s="26">
        <v>634.02165153305396</v>
      </c>
      <c r="AB276" s="26">
        <v>413.96884225807298</v>
      </c>
      <c r="AC276" s="26">
        <v>0</v>
      </c>
      <c r="AD276" s="26">
        <v>0</v>
      </c>
      <c r="AE276" s="26">
        <v>0</v>
      </c>
      <c r="AF276" s="26">
        <v>0</v>
      </c>
      <c r="AG276" s="26">
        <v>0</v>
      </c>
      <c r="AH276" s="26">
        <v>1.35526876546604</v>
      </c>
      <c r="AI276" s="26">
        <v>195.238433142687</v>
      </c>
      <c r="AJ276" s="26">
        <v>941.65390530500804</v>
      </c>
      <c r="AK276" s="26">
        <v>881.83494278764294</v>
      </c>
      <c r="AL276" s="26">
        <v>1225.32403804505</v>
      </c>
      <c r="AM276" s="26">
        <v>1200.5572200346401</v>
      </c>
      <c r="AN276" s="26">
        <v>413.96884225807298</v>
      </c>
      <c r="AQ276" s="26">
        <v>1.35526876546604</v>
      </c>
      <c r="AR276" s="26">
        <v>1136.89233844769</v>
      </c>
      <c r="AS276" s="26">
        <v>2107.1589808326898</v>
      </c>
      <c r="AT276" s="26">
        <v>1614.5260622927101</v>
      </c>
      <c r="AU276" s="26">
        <f t="shared" ref="AU276:AU339" si="37">AQ276-AP276</f>
        <v>1.35526876546604</v>
      </c>
      <c r="AV276" s="26">
        <f t="shared" ref="AV276:AV339" si="38">AR276-AQ276</f>
        <v>1135.537069682224</v>
      </c>
      <c r="AW276" s="26">
        <f t="shared" ref="AW276:AW339" si="39">AS276-AR276</f>
        <v>970.26664238499984</v>
      </c>
      <c r="AX276" s="26">
        <v>0</v>
      </c>
      <c r="AY276" s="26">
        <v>0</v>
      </c>
      <c r="AZ276" s="26">
        <v>0</v>
      </c>
      <c r="BA276" s="26">
        <v>0</v>
      </c>
      <c r="BB276" s="26">
        <v>1.35526876546604</v>
      </c>
      <c r="BC276" s="26">
        <v>53.813765635806597</v>
      </c>
      <c r="BD276" s="26">
        <v>84.900364340141607</v>
      </c>
      <c r="BE276" s="26">
        <v>303.287384894789</v>
      </c>
      <c r="BF276" s="26">
        <v>54.940338032601602</v>
      </c>
      <c r="BG276" s="26">
        <v>-190.880535531742</v>
      </c>
      <c r="BH276" s="26">
        <v>267.00177051351801</v>
      </c>
      <c r="BI276" s="26">
        <v>-8.3175293028874595</v>
      </c>
      <c r="BJ276" s="26">
        <v>93.122383349662599</v>
      </c>
      <c r="BK276" s="26">
        <v>-92.687642195768902</v>
      </c>
      <c r="BL276" s="26">
        <v>67.486083031467103</v>
      </c>
      <c r="BM276" s="26" t="s">
        <v>409</v>
      </c>
      <c r="BN276" s="4" t="s">
        <v>342</v>
      </c>
      <c r="BO276" s="27">
        <v>258</v>
      </c>
      <c r="BP276" s="4" t="s">
        <v>253</v>
      </c>
      <c r="CI276" s="26">
        <v>1.35526876546604</v>
      </c>
      <c r="CJ276" s="26">
        <v>-40.4969096117334</v>
      </c>
      <c r="CK276" s="28">
        <v>-29.881091222380199</v>
      </c>
      <c r="CL276" s="4">
        <v>-57.605309220520098</v>
      </c>
      <c r="CM276" s="28">
        <v>-42.504712488309302</v>
      </c>
      <c r="CN276" s="4">
        <v>10.951612903225801</v>
      </c>
      <c r="CO276" s="26">
        <v>55.169034401272597</v>
      </c>
      <c r="CP276" s="26">
        <v>-25.626979427834002</v>
      </c>
      <c r="CQ276" s="28">
        <v>-0.46451745450964099</v>
      </c>
      <c r="CR276" s="4">
        <v>-56.489878034554003</v>
      </c>
      <c r="CS276" s="28">
        <v>-1.0239417573212199</v>
      </c>
      <c r="CT276" s="4">
        <v>26.940860215053799</v>
      </c>
      <c r="CU276" s="26">
        <v>140.06939874141401</v>
      </c>
      <c r="CV276" s="26">
        <v>-91.799223957510193</v>
      </c>
      <c r="CW276" s="28">
        <v>-0.65538386530082204</v>
      </c>
      <c r="CX276" s="4">
        <v>-158.168936889729</v>
      </c>
      <c r="CY276" s="28">
        <v>-1.1292183611191799</v>
      </c>
      <c r="CZ276" s="4">
        <v>55.367741935483899</v>
      </c>
      <c r="DA276" s="26">
        <v>443.35678363620298</v>
      </c>
      <c r="DB276" s="26">
        <v>-48.958058875044401</v>
      </c>
      <c r="DC276" s="28">
        <v>-0.11042587072540901</v>
      </c>
      <c r="DD276" s="4">
        <v>-161.79429439266599</v>
      </c>
      <c r="DE276" s="28">
        <v>-0.364930233086105</v>
      </c>
      <c r="DF276" s="4">
        <v>93.626881720430106</v>
      </c>
      <c r="DG276" s="26">
        <v>498.297121668805</v>
      </c>
      <c r="DH276" s="26">
        <v>73.420556748515907</v>
      </c>
      <c r="DI276" s="28">
        <v>0.14734292765454801</v>
      </c>
      <c r="DJ276" s="4">
        <v>-46.4558530924362</v>
      </c>
      <c r="DK276" s="28">
        <v>-9.3229222229610303E-2</v>
      </c>
      <c r="DL276" s="4">
        <v>95.102534562212</v>
      </c>
      <c r="DM276" s="26">
        <v>307.47364167683099</v>
      </c>
      <c r="DN276" s="26">
        <v>-95.685786070422097</v>
      </c>
      <c r="DO276" s="28">
        <v>-0.31119996351099399</v>
      </c>
      <c r="DP276" s="4">
        <v>-201.76600328688099</v>
      </c>
      <c r="DQ276" s="28">
        <v>-0.65620585291973299</v>
      </c>
      <c r="DR276" s="4">
        <v>90.903225806451601</v>
      </c>
      <c r="DS276" s="26">
        <v>574.42396343610699</v>
      </c>
      <c r="DT276" s="26">
        <v>199.44865660331999</v>
      </c>
      <c r="DU276" s="28">
        <v>0.34721506987670198</v>
      </c>
      <c r="DV276" s="4">
        <v>102.966050154847</v>
      </c>
      <c r="DW276" s="28">
        <v>0.179250965678593</v>
      </c>
      <c r="DX276" s="4">
        <v>83.551612903225802</v>
      </c>
      <c r="DY276" s="26">
        <v>566.10065830309895</v>
      </c>
      <c r="DZ276" s="26">
        <v>259.66142151469103</v>
      </c>
      <c r="EA276" s="28">
        <v>0.45868418929777</v>
      </c>
      <c r="EB276" s="4">
        <v>151.46773343162701</v>
      </c>
      <c r="EC276" s="28">
        <v>0.26756325259478703</v>
      </c>
      <c r="ED276" s="4">
        <v>77.345161290322594</v>
      </c>
      <c r="EE276" s="26">
        <v>659.222227544009</v>
      </c>
      <c r="EF276" s="26">
        <v>358.624330519323</v>
      </c>
      <c r="EG276" s="28">
        <v>0.54401128410886501</v>
      </c>
      <c r="EH276" s="4">
        <v>268.92381445900497</v>
      </c>
      <c r="EI276" s="28">
        <v>0.40794106027174598</v>
      </c>
      <c r="EJ276" s="4">
        <v>82.317972350230406</v>
      </c>
      <c r="EK276" s="26">
        <v>566.53550051299203</v>
      </c>
      <c r="EL276" s="26">
        <v>213.024962526537</v>
      </c>
      <c r="EM276" s="28">
        <v>0.37601344017037702</v>
      </c>
      <c r="EN276" s="4">
        <v>109.39140336381701</v>
      </c>
      <c r="EO276" s="28">
        <v>0.19308834709345599</v>
      </c>
      <c r="EP276" s="4">
        <v>91.149462365591404</v>
      </c>
      <c r="EQ276" s="26">
        <v>634.02092700175206</v>
      </c>
      <c r="ER276" s="26">
        <v>228.37982831062999</v>
      </c>
      <c r="ES276" s="28">
        <v>0.36020865965832499</v>
      </c>
      <c r="ET276" s="4">
        <v>120.33655650921899</v>
      </c>
      <c r="EU276" s="28">
        <v>0.18979902931324899</v>
      </c>
      <c r="EV276" s="4">
        <v>98.392473118279597</v>
      </c>
      <c r="EW276" s="26">
        <v>413.96884225807298</v>
      </c>
      <c r="EX276" s="26">
        <v>125.706771606373</v>
      </c>
      <c r="EY276" s="28">
        <v>0.30366239864981398</v>
      </c>
      <c r="EZ276" s="4">
        <v>50.293074971749803</v>
      </c>
      <c r="FA276" s="28">
        <v>0.121490000787056</v>
      </c>
      <c r="FB276" s="4">
        <v>66.811827956989205</v>
      </c>
      <c r="FC276" s="4">
        <v>0</v>
      </c>
      <c r="FD276" s="4">
        <v>0</v>
      </c>
      <c r="FF276" s="4">
        <v>0</v>
      </c>
      <c r="FH276" s="4">
        <v>0</v>
      </c>
      <c r="FI276" s="4">
        <v>1.35526876546604</v>
      </c>
      <c r="FJ276" s="4">
        <v>-40.4969096117334</v>
      </c>
      <c r="FK276" s="28">
        <v>-29.881091222380199</v>
      </c>
      <c r="FL276" s="4">
        <v>-57.605309220520098</v>
      </c>
      <c r="FM276" s="28">
        <v>-42.504712488309302</v>
      </c>
      <c r="FN276" s="4">
        <v>10.951612903225801</v>
      </c>
      <c r="FO276" s="4">
        <v>195.238433142687</v>
      </c>
      <c r="FP276" s="4">
        <v>-117.426203385344</v>
      </c>
      <c r="FQ276" s="28">
        <v>-0.60145024468376596</v>
      </c>
      <c r="FR276" s="4">
        <v>-214.65881492428301</v>
      </c>
      <c r="FS276" s="28">
        <v>-1.0994700759937099</v>
      </c>
      <c r="FT276" s="4">
        <v>82.308602150537595</v>
      </c>
      <c r="FU276" s="4">
        <v>941.65390530500804</v>
      </c>
      <c r="FV276" s="4">
        <v>24.462497873471602</v>
      </c>
      <c r="FW276" s="28">
        <v>2.59782259019549E-2</v>
      </c>
      <c r="FX276" s="4">
        <v>-208.25014748510199</v>
      </c>
      <c r="FY276" s="28">
        <v>-0.22115359614809699</v>
      </c>
      <c r="FZ276" s="4">
        <v>188.72941628264201</v>
      </c>
      <c r="GA276" s="4">
        <v>881.89760511293798</v>
      </c>
      <c r="GB276" s="4">
        <v>-187.48501002793199</v>
      </c>
      <c r="GC276" s="28">
        <v>-0.212592719314531</v>
      </c>
      <c r="GD276" s="4">
        <v>-98.799953132034304</v>
      </c>
      <c r="GE276" s="28">
        <v>-0.11203109358640501</v>
      </c>
      <c r="GF276" s="4">
        <v>174.45483870967701</v>
      </c>
      <c r="GG276" s="4">
        <v>1225.32288584711</v>
      </c>
      <c r="GH276" s="4">
        <v>618.28575203401397</v>
      </c>
      <c r="GI276" s="28">
        <v>0.504590062893155</v>
      </c>
      <c r="GJ276" s="4">
        <v>420.39154789063298</v>
      </c>
      <c r="GK276" s="28">
        <v>0.34308634299277102</v>
      </c>
      <c r="GL276" s="4">
        <v>159.66313364055301</v>
      </c>
      <c r="GM276" s="4">
        <v>1200.5564275147401</v>
      </c>
      <c r="GN276" s="4">
        <v>441.40479083716701</v>
      </c>
      <c r="GO276" s="28">
        <v>0.36766684240816</v>
      </c>
      <c r="GP276" s="4">
        <v>229.72795987303601</v>
      </c>
      <c r="GQ276" s="28">
        <v>0.19135123898223799</v>
      </c>
      <c r="GR276" s="4">
        <v>189.54193548387099</v>
      </c>
      <c r="GS276" s="4">
        <v>413.96884225807298</v>
      </c>
      <c r="GT276" s="4">
        <v>125.706771606373</v>
      </c>
      <c r="GU276" s="28">
        <v>0.30366239864981398</v>
      </c>
      <c r="GV276" s="4">
        <v>50.293074971749803</v>
      </c>
      <c r="GW276" s="28">
        <v>0.121490000787056</v>
      </c>
      <c r="GX276" s="4">
        <v>66.811827956989205</v>
      </c>
    </row>
    <row r="277" spans="1:206" x14ac:dyDescent="0.25">
      <c r="A277" s="4" t="s">
        <v>220</v>
      </c>
      <c r="B277" s="4" t="s">
        <v>745</v>
      </c>
      <c r="C277" s="4" t="s">
        <v>746</v>
      </c>
      <c r="D277" s="25" t="s">
        <v>237</v>
      </c>
      <c r="Q277" s="26">
        <v>56.595834533381399</v>
      </c>
      <c r="R277" s="26">
        <v>638.28867135652001</v>
      </c>
      <c r="S277" s="26">
        <v>809.30697675527904</v>
      </c>
      <c r="T277" s="26">
        <v>856.02650584497701</v>
      </c>
      <c r="U277" s="26">
        <v>1338.4654568420799</v>
      </c>
      <c r="V277" s="26">
        <v>696.65096991281996</v>
      </c>
      <c r="W277" s="26">
        <v>424.39083596331398</v>
      </c>
      <c r="X277" s="26">
        <v>477.55521512946899</v>
      </c>
      <c r="Y277" s="26">
        <v>492.74819055008197</v>
      </c>
      <c r="Z277" s="26">
        <v>413.363940299381</v>
      </c>
      <c r="AA277" s="26">
        <v>152.85671330608201</v>
      </c>
      <c r="AB277" s="26">
        <v>73.104747676284205</v>
      </c>
      <c r="AC277" s="26">
        <v>0</v>
      </c>
      <c r="AD277" s="26">
        <v>0</v>
      </c>
      <c r="AE277" s="26">
        <v>0</v>
      </c>
      <c r="AF277" s="26">
        <v>0</v>
      </c>
      <c r="AG277" s="26">
        <v>0</v>
      </c>
      <c r="AH277" s="26">
        <v>56.595834533381399</v>
      </c>
      <c r="AI277" s="26">
        <v>1447.5956481118001</v>
      </c>
      <c r="AJ277" s="26">
        <v>2194.4919626870601</v>
      </c>
      <c r="AK277" s="26">
        <v>1121.04180587613</v>
      </c>
      <c r="AL277" s="26">
        <v>970.30340567955102</v>
      </c>
      <c r="AM277" s="26">
        <v>566.22065360546299</v>
      </c>
      <c r="AN277" s="26">
        <v>73.104747676284205</v>
      </c>
      <c r="AQ277" s="26">
        <v>56.595834533381399</v>
      </c>
      <c r="AR277" s="26">
        <v>3642.0876107988602</v>
      </c>
      <c r="AS277" s="26">
        <v>2091.3452115556902</v>
      </c>
      <c r="AT277" s="26">
        <v>639.32540128174799</v>
      </c>
      <c r="AU277" s="26">
        <f t="shared" si="37"/>
        <v>56.595834533381399</v>
      </c>
      <c r="AV277" s="26">
        <f t="shared" si="38"/>
        <v>3585.4917762654786</v>
      </c>
      <c r="AW277" s="26">
        <f t="shared" si="39"/>
        <v>-1550.74239924317</v>
      </c>
      <c r="AX277" s="26">
        <v>0</v>
      </c>
      <c r="AY277" s="26">
        <v>0</v>
      </c>
      <c r="AZ277" s="26">
        <v>0</v>
      </c>
      <c r="BA277" s="26">
        <v>0</v>
      </c>
      <c r="BB277" s="26">
        <v>56.595834533381399</v>
      </c>
      <c r="BC277" s="26">
        <v>581.69283682313801</v>
      </c>
      <c r="BD277" s="26">
        <v>171.018305398759</v>
      </c>
      <c r="BE277" s="26">
        <v>46.719529089697801</v>
      </c>
      <c r="BF277" s="26">
        <v>482.43895099710198</v>
      </c>
      <c r="BG277" s="26">
        <v>-641.81448692926006</v>
      </c>
      <c r="BH277" s="26">
        <v>-272.26013394950598</v>
      </c>
      <c r="BI277" s="26">
        <v>53.164379166154603</v>
      </c>
      <c r="BJ277" s="26">
        <v>15.192975420613299</v>
      </c>
      <c r="BK277" s="26">
        <v>-79.384250250701001</v>
      </c>
      <c r="BL277" s="26">
        <v>-260.50722699329901</v>
      </c>
      <c r="BM277" s="26" t="s">
        <v>409</v>
      </c>
      <c r="BN277" s="4" t="s">
        <v>409</v>
      </c>
      <c r="BO277" s="27">
        <v>259</v>
      </c>
      <c r="BP277" s="4" t="s">
        <v>253</v>
      </c>
      <c r="CI277" s="26">
        <v>63.140429199890001</v>
      </c>
      <c r="CJ277" s="26">
        <v>28.229661396755599</v>
      </c>
      <c r="CK277" s="28">
        <v>0.44709327691432199</v>
      </c>
      <c r="CL277" s="4">
        <v>11.148836266153401</v>
      </c>
      <c r="CM277" s="28">
        <v>0.17657206970922601</v>
      </c>
      <c r="CN277" s="4">
        <v>12.822580645161301</v>
      </c>
      <c r="CO277" s="26">
        <v>721.30661339312098</v>
      </c>
      <c r="CP277" s="26">
        <v>330.60450773722698</v>
      </c>
      <c r="CQ277" s="28">
        <v>0.45834115700398198</v>
      </c>
      <c r="CR277" s="4">
        <v>132.02281082846</v>
      </c>
      <c r="CS277" s="28">
        <v>0.18303285784031201</v>
      </c>
      <c r="CT277" s="4">
        <v>136.91129032258101</v>
      </c>
      <c r="CU277" s="26">
        <v>899.53353507036604</v>
      </c>
      <c r="CV277" s="26">
        <v>347.83410388927001</v>
      </c>
      <c r="CW277" s="28">
        <v>0.386682753147231</v>
      </c>
      <c r="CX277" s="4">
        <v>127.610603337569</v>
      </c>
      <c r="CY277" s="28">
        <v>0.141863086102272</v>
      </c>
      <c r="CZ277" s="4">
        <v>189.117774193548</v>
      </c>
      <c r="DA277" s="26">
        <v>932.27512435070798</v>
      </c>
      <c r="DB277" s="26">
        <v>457.85441055253</v>
      </c>
      <c r="DC277" s="28">
        <v>0.49111512105550098</v>
      </c>
      <c r="DD277" s="4">
        <v>259.26406317937898</v>
      </c>
      <c r="DE277" s="28">
        <v>0.27809823131336497</v>
      </c>
      <c r="DF277" s="4">
        <v>169.42150537634399</v>
      </c>
      <c r="DG277" s="26">
        <v>1435.14604635265</v>
      </c>
      <c r="DH277" s="26">
        <v>948.24001309257596</v>
      </c>
      <c r="DI277" s="28">
        <v>0.66072718905680805</v>
      </c>
      <c r="DJ277" s="4">
        <v>743.06811430651305</v>
      </c>
      <c r="DK277" s="28">
        <v>0.51776480602443498</v>
      </c>
      <c r="DL277" s="4">
        <v>169.15668202764999</v>
      </c>
      <c r="DM277" s="26">
        <v>707.02505364334797</v>
      </c>
      <c r="DN277" s="26">
        <v>336.95116865106701</v>
      </c>
      <c r="DO277" s="28">
        <v>0.47657599531266098</v>
      </c>
      <c r="DP277" s="4">
        <v>127.985945521147</v>
      </c>
      <c r="DQ277" s="28">
        <v>0.18102038232114501</v>
      </c>
      <c r="DR277" s="4">
        <v>162.62473118279601</v>
      </c>
      <c r="DS277" s="26">
        <v>423.790135605589</v>
      </c>
      <c r="DT277" s="26">
        <v>278.330208065965</v>
      </c>
      <c r="DU277" s="28">
        <v>0.65676424409510104</v>
      </c>
      <c r="DV277" s="4">
        <v>191.66135812681301</v>
      </c>
      <c r="DW277" s="28">
        <v>0.45225535477113399</v>
      </c>
      <c r="DX277" s="4">
        <v>72.908602150537604</v>
      </c>
      <c r="DY277" s="26">
        <v>477.55521512946899</v>
      </c>
      <c r="DZ277" s="26">
        <v>390.24790836869602</v>
      </c>
      <c r="EA277" s="28">
        <v>0.81717861308015904</v>
      </c>
      <c r="EB277" s="4">
        <v>307.10546684845701</v>
      </c>
      <c r="EC277" s="28">
        <v>0.64307844856264196</v>
      </c>
      <c r="ED277" s="4">
        <v>81.395698924731207</v>
      </c>
      <c r="EE277" s="26">
        <v>492.74819055008197</v>
      </c>
      <c r="EF277" s="26">
        <v>312.69457387852498</v>
      </c>
      <c r="EG277" s="28">
        <v>0.63459304341523204</v>
      </c>
      <c r="EH277" s="4">
        <v>229.728870194069</v>
      </c>
      <c r="EI277" s="28">
        <v>0.466219611963689</v>
      </c>
      <c r="EJ277" s="4">
        <v>80.482718894009196</v>
      </c>
      <c r="EK277" s="26">
        <v>413.363532947127</v>
      </c>
      <c r="EL277" s="26">
        <v>233.331695659611</v>
      </c>
      <c r="EM277" s="28">
        <v>0.56447092465085902</v>
      </c>
      <c r="EN277" s="4">
        <v>149.115537261697</v>
      </c>
      <c r="EO277" s="28">
        <v>0.36073703986067501</v>
      </c>
      <c r="EP277" s="4">
        <v>80.696774193548407</v>
      </c>
      <c r="EQ277" s="26">
        <v>152.856728773957</v>
      </c>
      <c r="ER277" s="26">
        <v>97.778616535931206</v>
      </c>
      <c r="ES277" s="28">
        <v>0.63967492514199498</v>
      </c>
      <c r="ET277" s="4">
        <v>55.161503177637798</v>
      </c>
      <c r="EU277" s="28">
        <v>0.36087062453894397</v>
      </c>
      <c r="EV277" s="4">
        <v>28.0322580645161</v>
      </c>
      <c r="EW277" s="26">
        <v>73.104747676284205</v>
      </c>
      <c r="EX277" s="26">
        <v>45.903254360218803</v>
      </c>
      <c r="EY277" s="28">
        <v>0.62791071468413295</v>
      </c>
      <c r="EZ277" s="4">
        <v>44.533639039878501</v>
      </c>
      <c r="FA277" s="28">
        <v>0.60917574378449801</v>
      </c>
      <c r="FB277" s="4">
        <v>12</v>
      </c>
      <c r="FC277" s="4">
        <v>0</v>
      </c>
      <c r="FD277" s="4">
        <v>0</v>
      </c>
      <c r="FF277" s="4">
        <v>0</v>
      </c>
      <c r="FH277" s="4">
        <v>0</v>
      </c>
      <c r="FI277" s="4">
        <v>63.140429199890001</v>
      </c>
      <c r="FJ277" s="4">
        <v>28.229661396755599</v>
      </c>
      <c r="FK277" s="28">
        <v>0.44709327691432199</v>
      </c>
      <c r="FL277" s="4">
        <v>11.148836266153401</v>
      </c>
      <c r="FM277" s="28">
        <v>0.17657206970922601</v>
      </c>
      <c r="FN277" s="4">
        <v>12.822580645161301</v>
      </c>
      <c r="FO277" s="4">
        <v>1620.8401484634901</v>
      </c>
      <c r="FP277" s="4">
        <v>678.43861162649705</v>
      </c>
      <c r="FQ277" s="28">
        <v>0.41857219064424001</v>
      </c>
      <c r="FR277" s="4">
        <v>259.63341416602901</v>
      </c>
      <c r="FS277" s="28">
        <v>0.16018446631652999</v>
      </c>
      <c r="FT277" s="4">
        <v>326.02906451612898</v>
      </c>
      <c r="FU277" s="4">
        <v>2367.4211707033601</v>
      </c>
      <c r="FV277" s="4">
        <v>1406.0944236451101</v>
      </c>
      <c r="FW277" s="28">
        <v>0.59393505517539902</v>
      </c>
      <c r="FX277" s="4">
        <v>1002.33217748589</v>
      </c>
      <c r="FY277" s="28">
        <v>0.42338566111077802</v>
      </c>
      <c r="FZ277" s="4">
        <v>338.57818740399398</v>
      </c>
      <c r="GA277" s="4">
        <v>1130.81518924894</v>
      </c>
      <c r="GB277" s="4">
        <v>684.78527254033702</v>
      </c>
      <c r="GC277" s="28">
        <v>0.60556780546532596</v>
      </c>
      <c r="GD277" s="4">
        <v>319.64730364795997</v>
      </c>
      <c r="GE277" s="28">
        <v>0.28266980023522897</v>
      </c>
      <c r="GF277" s="4">
        <v>235.53333333333299</v>
      </c>
      <c r="GG277" s="4">
        <v>970.30340567955102</v>
      </c>
      <c r="GH277" s="4">
        <v>702.94248224722196</v>
      </c>
      <c r="GI277" s="28">
        <v>0.72445636914457401</v>
      </c>
      <c r="GJ277" s="4">
        <v>536.83433704252695</v>
      </c>
      <c r="GK277" s="28">
        <v>0.55326440564903001</v>
      </c>
      <c r="GL277" s="4">
        <v>161.87841781873999</v>
      </c>
      <c r="GM277" s="4">
        <v>566.22026172108394</v>
      </c>
      <c r="GN277" s="4">
        <v>331.11031219554201</v>
      </c>
      <c r="GO277" s="28">
        <v>0.58477298426075097</v>
      </c>
      <c r="GP277" s="4">
        <v>204.277040439335</v>
      </c>
      <c r="GQ277" s="28">
        <v>0.360773102358461</v>
      </c>
      <c r="GR277" s="4">
        <v>108.729032258065</v>
      </c>
      <c r="GS277" s="4">
        <v>73.104747676284205</v>
      </c>
      <c r="GT277" s="4">
        <v>45.903254360218803</v>
      </c>
      <c r="GU277" s="28">
        <v>0.62791071468413295</v>
      </c>
      <c r="GV277" s="4">
        <v>44.533639039878501</v>
      </c>
      <c r="GW277" s="28">
        <v>0.60917574378449801</v>
      </c>
      <c r="GX277" s="4">
        <v>12</v>
      </c>
    </row>
    <row r="278" spans="1:206" x14ac:dyDescent="0.25">
      <c r="A278" s="4" t="s">
        <v>220</v>
      </c>
      <c r="B278" s="4" t="s">
        <v>747</v>
      </c>
      <c r="C278" s="4" t="s">
        <v>748</v>
      </c>
      <c r="D278" s="25" t="s">
        <v>237</v>
      </c>
      <c r="M278" s="26">
        <v>76.009014555728498</v>
      </c>
      <c r="N278" s="26">
        <v>134.28430431696501</v>
      </c>
      <c r="O278" s="26">
        <v>148.500288187584</v>
      </c>
      <c r="P278" s="26">
        <v>371.15564227077999</v>
      </c>
      <c r="Q278" s="26">
        <v>363.76597275455498</v>
      </c>
      <c r="R278" s="26">
        <v>359.74788648069602</v>
      </c>
      <c r="S278" s="26">
        <v>298.296111399285</v>
      </c>
      <c r="T278" s="26">
        <v>234.296347205263</v>
      </c>
      <c r="U278" s="26">
        <v>641.51458480784504</v>
      </c>
      <c r="V278" s="26">
        <v>648.39156349559903</v>
      </c>
      <c r="W278" s="26">
        <v>613.45186482235999</v>
      </c>
      <c r="X278" s="26">
        <v>282.67939115083999</v>
      </c>
      <c r="Y278" s="26">
        <v>534.01867544773802</v>
      </c>
      <c r="Z278" s="26">
        <v>354.72957628124101</v>
      </c>
      <c r="AA278" s="26">
        <v>33.2240426318115</v>
      </c>
      <c r="AB278" s="26">
        <v>0</v>
      </c>
      <c r="AC278" s="26">
        <v>0</v>
      </c>
      <c r="AD278" s="26">
        <v>0</v>
      </c>
      <c r="AE278" s="26">
        <v>0</v>
      </c>
      <c r="AF278" s="26">
        <v>76.009014555728498</v>
      </c>
      <c r="AG278" s="26">
        <v>282.78459250454898</v>
      </c>
      <c r="AH278" s="26">
        <v>734.92161502533497</v>
      </c>
      <c r="AI278" s="26">
        <v>658.04399787998204</v>
      </c>
      <c r="AJ278" s="26">
        <v>875.81093201310796</v>
      </c>
      <c r="AK278" s="26">
        <v>1261.8434283179599</v>
      </c>
      <c r="AL278" s="26">
        <v>816.69806659857795</v>
      </c>
      <c r="AM278" s="26">
        <v>387.95361891305299</v>
      </c>
      <c r="AN278" s="26">
        <v>0</v>
      </c>
      <c r="AP278" s="26">
        <v>76.009014555728498</v>
      </c>
      <c r="AQ278" s="26">
        <v>1017.70620752988</v>
      </c>
      <c r="AR278" s="26">
        <v>1533.85492989309</v>
      </c>
      <c r="AS278" s="26">
        <v>2078.5414949165402</v>
      </c>
      <c r="AT278" s="26">
        <v>387.95361891305299</v>
      </c>
      <c r="AU278" s="26">
        <f t="shared" si="37"/>
        <v>941.69719297415145</v>
      </c>
      <c r="AV278" s="26">
        <f t="shared" si="38"/>
        <v>516.14872236321003</v>
      </c>
      <c r="AW278" s="26">
        <f t="shared" si="39"/>
        <v>544.68656502345016</v>
      </c>
      <c r="AX278" s="26">
        <v>76.009014555728498</v>
      </c>
      <c r="AY278" s="26">
        <v>58.2752897612365</v>
      </c>
      <c r="AZ278" s="26">
        <v>14.215983870619199</v>
      </c>
      <c r="BA278" s="26">
        <v>222.65535408319599</v>
      </c>
      <c r="BB278" s="26">
        <v>-7.3896695162244601</v>
      </c>
      <c r="BC278" s="26">
        <v>-4.0180862738591498</v>
      </c>
      <c r="BD278" s="26">
        <v>-61.451775081410702</v>
      </c>
      <c r="BE278" s="26">
        <v>-63.999764194022198</v>
      </c>
      <c r="BF278" s="26">
        <v>407.21823760258098</v>
      </c>
      <c r="BG278" s="26">
        <v>6.8769786877543</v>
      </c>
      <c r="BH278" s="26">
        <v>-34.939698673238901</v>
      </c>
      <c r="BI278" s="26">
        <v>-330.77247367152</v>
      </c>
      <c r="BJ278" s="26">
        <v>251.339284296898</v>
      </c>
      <c r="BK278" s="26">
        <v>-179.28909916649701</v>
      </c>
      <c r="BL278" s="26">
        <v>-321.50553364942999</v>
      </c>
      <c r="BM278" s="26" t="s">
        <v>342</v>
      </c>
      <c r="BN278" s="4" t="s">
        <v>342</v>
      </c>
      <c r="BO278" s="27">
        <v>260</v>
      </c>
      <c r="BP278" s="4" t="s">
        <v>253</v>
      </c>
      <c r="BQ278" s="26">
        <v>134.61173501662</v>
      </c>
      <c r="BR278" s="26">
        <v>78.591590540311998</v>
      </c>
      <c r="BS278" s="28">
        <v>0.58383907265297796</v>
      </c>
      <c r="BT278" s="4">
        <v>51.591362301857501</v>
      </c>
      <c r="BU278" s="28">
        <v>0.38326051064929501</v>
      </c>
      <c r="BV278" s="4">
        <v>18.736559139784902</v>
      </c>
      <c r="BW278" s="26">
        <v>156.25454647220101</v>
      </c>
      <c r="BX278" s="26">
        <v>74.338551686573993</v>
      </c>
      <c r="BY278" s="28">
        <v>0.47575288761149398</v>
      </c>
      <c r="BZ278" s="4">
        <v>31.655239946317302</v>
      </c>
      <c r="CA278" s="28">
        <v>0.202587640878335</v>
      </c>
      <c r="CB278" s="4">
        <v>31.419354838709701</v>
      </c>
      <c r="CC278" s="26">
        <v>399.19703122070399</v>
      </c>
      <c r="CD278" s="26">
        <v>267.95880554063098</v>
      </c>
      <c r="CE278" s="28">
        <v>0.67124448476292597</v>
      </c>
      <c r="CF278" s="4">
        <v>194.42236120295701</v>
      </c>
      <c r="CG278" s="28">
        <v>0.48703358491528198</v>
      </c>
      <c r="CH278" s="4">
        <v>67.416129032258098</v>
      </c>
      <c r="CI278" s="26">
        <v>407.18920602259101</v>
      </c>
      <c r="CJ278" s="26">
        <v>295.62625158003198</v>
      </c>
      <c r="CK278" s="28">
        <v>0.72601691598777396</v>
      </c>
      <c r="CL278" s="4">
        <v>219.48784184347701</v>
      </c>
      <c r="CM278" s="28">
        <v>0.53903158187179301</v>
      </c>
      <c r="CN278" s="4">
        <v>63.578341013824897</v>
      </c>
      <c r="CO278" s="26">
        <v>407.42501290021499</v>
      </c>
      <c r="CP278" s="26">
        <v>292.39298873593702</v>
      </c>
      <c r="CQ278" s="28">
        <v>0.71766086881747004</v>
      </c>
      <c r="CR278" s="4">
        <v>197.184239331003</v>
      </c>
      <c r="CS278" s="28">
        <v>0.48397676403656698</v>
      </c>
      <c r="CT278" s="4">
        <v>63.703225806451599</v>
      </c>
      <c r="CU278" s="26">
        <v>331.622255652484</v>
      </c>
      <c r="CV278" s="26">
        <v>198.151429320208</v>
      </c>
      <c r="CW278" s="28">
        <v>0.59752150509420798</v>
      </c>
      <c r="CX278" s="4">
        <v>118.705128598147</v>
      </c>
      <c r="CY278" s="28">
        <v>0.357952841146287</v>
      </c>
      <c r="CZ278" s="4">
        <v>59.3935483870968</v>
      </c>
      <c r="DA278" s="26">
        <v>254.35184944369701</v>
      </c>
      <c r="DB278" s="26">
        <v>144.69355060175201</v>
      </c>
      <c r="DC278" s="28">
        <v>0.568871627700829</v>
      </c>
      <c r="DD278" s="4">
        <v>71.014218412463094</v>
      </c>
      <c r="DE278" s="28">
        <v>0.27919678417035698</v>
      </c>
      <c r="DF278" s="4">
        <v>55.710752688172001</v>
      </c>
      <c r="DG278" s="26">
        <v>693.03889229034996</v>
      </c>
      <c r="DH278" s="26">
        <v>503.97596267963098</v>
      </c>
      <c r="DI278" s="28">
        <v>0.72719722989007896</v>
      </c>
      <c r="DJ278" s="4">
        <v>367.060517329248</v>
      </c>
      <c r="DK278" s="28">
        <v>0.52963913196298296</v>
      </c>
      <c r="DL278" s="4">
        <v>90.157834101382505</v>
      </c>
      <c r="DM278" s="26">
        <v>653.09283408142699</v>
      </c>
      <c r="DN278" s="26">
        <v>406.27976704614002</v>
      </c>
      <c r="DO278" s="28">
        <v>0.62208578297688899</v>
      </c>
      <c r="DP278" s="4">
        <v>238.811843101341</v>
      </c>
      <c r="DQ278" s="28">
        <v>0.36566293586306098</v>
      </c>
      <c r="DR278" s="4">
        <v>111.94623655914</v>
      </c>
      <c r="DS278" s="26">
        <v>577.561512484731</v>
      </c>
      <c r="DT278" s="26">
        <v>328.05404760277901</v>
      </c>
      <c r="DU278" s="28">
        <v>0.56799845646129699</v>
      </c>
      <c r="DV278" s="4">
        <v>181.69468522456901</v>
      </c>
      <c r="DW278" s="28">
        <v>0.31458932303660497</v>
      </c>
      <c r="DX278" s="4">
        <v>113.354838709677</v>
      </c>
      <c r="DY278" s="26">
        <v>262.75194981764201</v>
      </c>
      <c r="DZ278" s="26">
        <v>-29.822587528604402</v>
      </c>
      <c r="EA278" s="28">
        <v>-0.113500918068552</v>
      </c>
      <c r="EB278" s="4">
        <v>-150.653197361396</v>
      </c>
      <c r="EC278" s="28">
        <v>-0.57336661998494698</v>
      </c>
      <c r="ED278" s="4">
        <v>114.290322580645</v>
      </c>
      <c r="EE278" s="26">
        <v>524.66172130772702</v>
      </c>
      <c r="EF278" s="26">
        <v>275.23117645689399</v>
      </c>
      <c r="EG278" s="28">
        <v>0.52458787306014298</v>
      </c>
      <c r="EH278" s="4">
        <v>165.48138585376199</v>
      </c>
      <c r="EI278" s="28">
        <v>0.31540586845424501</v>
      </c>
      <c r="EJ278" s="4">
        <v>97.914746543778804</v>
      </c>
      <c r="EK278" s="26">
        <v>357.40693150723001</v>
      </c>
      <c r="EL278" s="26">
        <v>118.10424880829299</v>
      </c>
      <c r="EM278" s="28">
        <v>0.33044756102024297</v>
      </c>
      <c r="EN278" s="4">
        <v>39.849377443323398</v>
      </c>
      <c r="EO278" s="28">
        <v>0.111495815918493</v>
      </c>
      <c r="EP278" s="4">
        <v>77.7731182795699</v>
      </c>
      <c r="EQ278" s="26">
        <v>34.677571169524299</v>
      </c>
      <c r="ER278" s="26">
        <v>62.360888296855101</v>
      </c>
      <c r="ES278" s="28">
        <v>1.79830611526968</v>
      </c>
      <c r="ET278" s="4">
        <v>-107.246032670726</v>
      </c>
      <c r="EU278" s="28">
        <v>-3.0926627515648399</v>
      </c>
      <c r="EV278" s="4">
        <v>6.7096774193548399</v>
      </c>
      <c r="EW278" s="26">
        <v>0</v>
      </c>
      <c r="EX278" s="26">
        <v>-0.18753347120053099</v>
      </c>
      <c r="EZ278" s="4">
        <v>-461.79264750555899</v>
      </c>
      <c r="FB278" s="4">
        <v>0</v>
      </c>
      <c r="FC278" s="4">
        <v>290.86628148882102</v>
      </c>
      <c r="FD278" s="4">
        <v>152.93014222688601</v>
      </c>
      <c r="FE278" s="28">
        <v>0.52577473553861798</v>
      </c>
      <c r="FF278" s="4">
        <v>83.246602248174796</v>
      </c>
      <c r="FG278" s="28">
        <v>0.28620231201111002</v>
      </c>
      <c r="FH278" s="4">
        <v>50.155913978494603</v>
      </c>
      <c r="FI278" s="4">
        <v>806.386237243295</v>
      </c>
      <c r="FJ278" s="4">
        <v>563.58505712066301</v>
      </c>
      <c r="FK278" s="28">
        <v>0.69890212790254203</v>
      </c>
      <c r="FL278" s="4">
        <v>413.91020304643399</v>
      </c>
      <c r="FM278" s="28">
        <v>0.51329026207270601</v>
      </c>
      <c r="FN278" s="4">
        <v>130.99447004608299</v>
      </c>
      <c r="FO278" s="4">
        <v>739.04726855269905</v>
      </c>
      <c r="FP278" s="4">
        <v>490.54441805614601</v>
      </c>
      <c r="FQ278" s="28">
        <v>0.66375242684652003</v>
      </c>
      <c r="FR278" s="4">
        <v>315.88936792914899</v>
      </c>
      <c r="FS278" s="28">
        <v>0.42742782683950098</v>
      </c>
      <c r="FT278" s="4">
        <v>123.096774193548</v>
      </c>
      <c r="FU278" s="4">
        <v>947.39074173404697</v>
      </c>
      <c r="FV278" s="4">
        <v>648.66951328138305</v>
      </c>
      <c r="FW278" s="28">
        <v>0.68469057666121702</v>
      </c>
      <c r="FX278" s="4">
        <v>438.07473574171098</v>
      </c>
      <c r="FY278" s="28">
        <v>0.46240132655284899</v>
      </c>
      <c r="FZ278" s="4">
        <v>145.868586789555</v>
      </c>
      <c r="GA278" s="4">
        <v>1230.65434656616</v>
      </c>
      <c r="GB278" s="4">
        <v>604.43119636634799</v>
      </c>
      <c r="GC278" s="28">
        <v>0.49114619231051099</v>
      </c>
      <c r="GD278" s="4">
        <v>420.50652832591101</v>
      </c>
      <c r="GE278" s="28">
        <v>0.34169344909822302</v>
      </c>
      <c r="GF278" s="4">
        <v>225.30107526881699</v>
      </c>
      <c r="GG278" s="4">
        <v>787.41367112536898</v>
      </c>
      <c r="GH278" s="4">
        <v>245.40858892828899</v>
      </c>
      <c r="GI278" s="28">
        <v>0.31166412005211003</v>
      </c>
      <c r="GJ278" s="4">
        <v>14.828188492366699</v>
      </c>
      <c r="GK278" s="28">
        <v>1.8831510089448E-2</v>
      </c>
      <c r="GL278" s="4">
        <v>212.205069124424</v>
      </c>
      <c r="GM278" s="4">
        <v>392.08450267675403</v>
      </c>
      <c r="GN278" s="4">
        <v>180.46513710514799</v>
      </c>
      <c r="GO278" s="28">
        <v>0.460271027987885</v>
      </c>
      <c r="GP278" s="4">
        <v>-67.396655227403102</v>
      </c>
      <c r="GQ278" s="28">
        <v>-0.171893188247144</v>
      </c>
      <c r="GR278" s="4">
        <v>84.482795698924704</v>
      </c>
      <c r="GS278" s="4">
        <v>0</v>
      </c>
      <c r="GT278" s="4">
        <v>-0.18753347120053099</v>
      </c>
      <c r="GV278" s="4">
        <v>-461.79264750555899</v>
      </c>
      <c r="GX278" s="4">
        <v>0</v>
      </c>
    </row>
    <row r="279" spans="1:206" x14ac:dyDescent="0.25">
      <c r="A279" s="4" t="s">
        <v>220</v>
      </c>
      <c r="B279" s="4" t="s">
        <v>749</v>
      </c>
      <c r="C279" s="4" t="s">
        <v>749</v>
      </c>
      <c r="D279" s="25" t="s">
        <v>228</v>
      </c>
      <c r="V279" s="26">
        <v>227.52568752389399</v>
      </c>
      <c r="W279" s="26">
        <v>749.21334248645303</v>
      </c>
      <c r="X279" s="26">
        <v>679.91202452975006</v>
      </c>
      <c r="Y279" s="26">
        <v>419.70682365990501</v>
      </c>
      <c r="Z279" s="26">
        <v>402.414878558015</v>
      </c>
      <c r="AA279" s="26">
        <v>509.52059914639102</v>
      </c>
      <c r="AB279" s="26">
        <v>362.879056558032</v>
      </c>
      <c r="AC279" s="26">
        <v>0</v>
      </c>
      <c r="AD279" s="26">
        <v>0</v>
      </c>
      <c r="AE279" s="26">
        <v>0</v>
      </c>
      <c r="AF279" s="26">
        <v>0</v>
      </c>
      <c r="AG279" s="26">
        <v>0</v>
      </c>
      <c r="AH279" s="26">
        <v>0</v>
      </c>
      <c r="AI279" s="26">
        <v>0</v>
      </c>
      <c r="AJ279" s="26">
        <v>0</v>
      </c>
      <c r="AK279" s="26">
        <v>976.73903001034796</v>
      </c>
      <c r="AL279" s="26">
        <v>1099.61884818966</v>
      </c>
      <c r="AM279" s="26">
        <v>911.93547770440603</v>
      </c>
      <c r="AN279" s="26">
        <v>362.879056558032</v>
      </c>
      <c r="AS279" s="26">
        <v>2076.3578782</v>
      </c>
      <c r="AT279" s="26">
        <v>1274.81453426244</v>
      </c>
      <c r="AU279" s="26">
        <f t="shared" si="37"/>
        <v>0</v>
      </c>
      <c r="AV279" s="26">
        <f t="shared" si="38"/>
        <v>0</v>
      </c>
      <c r="AW279" s="26">
        <f t="shared" si="39"/>
        <v>2076.3578782</v>
      </c>
      <c r="AX279" s="26">
        <v>0</v>
      </c>
      <c r="AY279" s="26">
        <v>0</v>
      </c>
      <c r="AZ279" s="26">
        <v>0</v>
      </c>
      <c r="BA279" s="26">
        <v>0</v>
      </c>
      <c r="BB279" s="26">
        <v>0</v>
      </c>
      <c r="BC279" s="26">
        <v>0</v>
      </c>
      <c r="BD279" s="26">
        <v>0</v>
      </c>
      <c r="BE279" s="26">
        <v>0</v>
      </c>
      <c r="BF279" s="26">
        <v>0</v>
      </c>
      <c r="BG279" s="26">
        <v>227.52568752389399</v>
      </c>
      <c r="BH279" s="26">
        <v>521.68765496255901</v>
      </c>
      <c r="BI279" s="26">
        <v>-69.301317956702903</v>
      </c>
      <c r="BJ279" s="26">
        <v>-260.20520086984499</v>
      </c>
      <c r="BK279" s="26">
        <v>-17.291945101890398</v>
      </c>
      <c r="BL279" s="26">
        <v>107.105720588376</v>
      </c>
      <c r="BM279" s="26" t="s">
        <v>409</v>
      </c>
      <c r="BN279" s="4" t="s">
        <v>409</v>
      </c>
      <c r="BO279" s="27">
        <v>261</v>
      </c>
      <c r="BP279" s="4" t="s">
        <v>253</v>
      </c>
      <c r="DM279" s="26">
        <v>227.52568752389399</v>
      </c>
      <c r="DN279" s="26">
        <v>127.500487245051</v>
      </c>
      <c r="DO279" s="28">
        <v>0.56037842861879605</v>
      </c>
      <c r="DP279" s="4">
        <v>114.348608671175</v>
      </c>
      <c r="DQ279" s="28">
        <v>0.50257450011733995</v>
      </c>
      <c r="DR279" s="4">
        <v>12.0755913978495</v>
      </c>
      <c r="DS279" s="26">
        <v>749.21334248645303</v>
      </c>
      <c r="DT279" s="26">
        <v>407.23179907881098</v>
      </c>
      <c r="DU279" s="28">
        <v>0.54354584466863598</v>
      </c>
      <c r="DV279" s="4">
        <v>351.26222660828103</v>
      </c>
      <c r="DW279" s="28">
        <v>0.46884139228291</v>
      </c>
      <c r="DX279" s="4">
        <v>59.705645161290299</v>
      </c>
      <c r="DY279" s="26">
        <v>679.91444917952595</v>
      </c>
      <c r="DZ279" s="26">
        <v>264.86932636278902</v>
      </c>
      <c r="EA279" s="28">
        <v>0.38956272613770099</v>
      </c>
      <c r="EB279" s="4">
        <v>89.227244037839895</v>
      </c>
      <c r="EC279" s="28">
        <v>0.13123304578320599</v>
      </c>
      <c r="ED279" s="4">
        <v>53.474677419354798</v>
      </c>
      <c r="EE279" s="26">
        <v>419.70430206861198</v>
      </c>
      <c r="EF279" s="26">
        <v>210.86089711055001</v>
      </c>
      <c r="EG279" s="28">
        <v>0.50240346851645701</v>
      </c>
      <c r="EH279" s="4">
        <v>266.99820445715102</v>
      </c>
      <c r="EI279" s="28">
        <v>0.63615789292887204</v>
      </c>
      <c r="EJ279" s="4">
        <v>41.814308755760401</v>
      </c>
      <c r="EK279" s="26">
        <v>402.41398412760498</v>
      </c>
      <c r="EL279" s="26">
        <v>213.363478534899</v>
      </c>
      <c r="EM279" s="28">
        <v>0.53020890662497799</v>
      </c>
      <c r="EN279" s="4">
        <v>170.24139508368401</v>
      </c>
      <c r="EO279" s="28">
        <v>0.42305039536026801</v>
      </c>
      <c r="EP279" s="4">
        <v>39.480107526881703</v>
      </c>
      <c r="EQ279" s="26">
        <v>509.50932703763402</v>
      </c>
      <c r="ER279" s="26">
        <v>271.46755432635098</v>
      </c>
      <c r="ES279" s="28">
        <v>0.53280193299837197</v>
      </c>
      <c r="ET279" s="4">
        <v>221.34937934316099</v>
      </c>
      <c r="EU279" s="28">
        <v>0.43443636376613698</v>
      </c>
      <c r="EV279" s="4">
        <v>43.100806451612897</v>
      </c>
      <c r="EW279" s="26">
        <v>362.87729841519803</v>
      </c>
      <c r="EX279" s="26">
        <v>187.65506203598301</v>
      </c>
      <c r="EY279" s="28">
        <v>0.51713089481081798</v>
      </c>
      <c r="EZ279" s="4">
        <v>149.63088276908999</v>
      </c>
      <c r="FA279" s="28">
        <v>0.412345670072435</v>
      </c>
      <c r="FB279" s="4">
        <v>35.263548387096797</v>
      </c>
      <c r="FC279" s="4">
        <v>0</v>
      </c>
      <c r="FD279" s="4">
        <v>0</v>
      </c>
      <c r="FF279" s="4">
        <v>0</v>
      </c>
      <c r="FH279" s="4">
        <v>0</v>
      </c>
      <c r="FI279" s="4">
        <v>0</v>
      </c>
      <c r="FJ279" s="4">
        <v>0</v>
      </c>
      <c r="FL279" s="4">
        <v>0</v>
      </c>
      <c r="FN279" s="4">
        <v>0</v>
      </c>
      <c r="FO279" s="4">
        <v>0</v>
      </c>
      <c r="FP279" s="4">
        <v>0</v>
      </c>
      <c r="FR279" s="4">
        <v>0</v>
      </c>
      <c r="FT279" s="4">
        <v>0</v>
      </c>
      <c r="FU279" s="4">
        <v>0</v>
      </c>
      <c r="FV279" s="4">
        <v>0</v>
      </c>
      <c r="FX279" s="4">
        <v>0</v>
      </c>
      <c r="FZ279" s="4">
        <v>0</v>
      </c>
      <c r="GA279" s="4">
        <v>976.73903001034796</v>
      </c>
      <c r="GB279" s="4">
        <v>127.500487245051</v>
      </c>
      <c r="GC279" s="28">
        <v>0.130536902209898</v>
      </c>
      <c r="GD279" s="4">
        <v>465.61083527945698</v>
      </c>
      <c r="GE279" s="28">
        <v>0.47669932394789699</v>
      </c>
      <c r="GF279" s="4">
        <v>71.781236559139799</v>
      </c>
      <c r="GG279" s="4">
        <v>1099.6187512481399</v>
      </c>
      <c r="GH279" s="4">
        <v>475.73022347333898</v>
      </c>
      <c r="GI279" s="28">
        <v>0.432631967155302</v>
      </c>
      <c r="GJ279" s="4">
        <v>356.22544849499099</v>
      </c>
      <c r="GK279" s="28">
        <v>0.32395359581732502</v>
      </c>
      <c r="GL279" s="4">
        <v>95.288986175115198</v>
      </c>
      <c r="GM279" s="4">
        <v>911.92331116523997</v>
      </c>
      <c r="GN279" s="4">
        <v>484.83103286124998</v>
      </c>
      <c r="GO279" s="28">
        <v>0.53165768099703603</v>
      </c>
      <c r="GP279" s="4">
        <v>391.590774426846</v>
      </c>
      <c r="GQ279" s="28">
        <v>0.429411957817459</v>
      </c>
      <c r="GR279" s="4">
        <v>82.580913978494607</v>
      </c>
      <c r="GS279" s="4">
        <v>362.87729841519803</v>
      </c>
      <c r="GT279" s="4">
        <v>187.65506203598301</v>
      </c>
      <c r="GU279" s="28">
        <v>0.51713089481081798</v>
      </c>
      <c r="GV279" s="4">
        <v>149.63088276908999</v>
      </c>
      <c r="GW279" s="28">
        <v>0.412345670072435</v>
      </c>
      <c r="GX279" s="4">
        <v>35.263548387096797</v>
      </c>
    </row>
    <row r="280" spans="1:206" x14ac:dyDescent="0.25">
      <c r="A280" s="4" t="s">
        <v>220</v>
      </c>
      <c r="B280" s="4" t="s">
        <v>750</v>
      </c>
      <c r="C280" s="4" t="s">
        <v>751</v>
      </c>
      <c r="D280" s="25" t="s">
        <v>228</v>
      </c>
      <c r="F280" s="26">
        <v>151.64558971771001</v>
      </c>
      <c r="G280" s="26">
        <v>186.98582584175901</v>
      </c>
      <c r="H280" s="26">
        <v>190.32843775103001</v>
      </c>
      <c r="I280" s="26">
        <v>244.342775110247</v>
      </c>
      <c r="J280" s="26">
        <v>738.70018444290395</v>
      </c>
      <c r="K280" s="26">
        <v>997.39783600787405</v>
      </c>
      <c r="L280" s="26">
        <v>1208.9791742406401</v>
      </c>
      <c r="M280" s="26">
        <v>900.58710898348704</v>
      </c>
      <c r="N280" s="26">
        <v>1066.5099819212501</v>
      </c>
      <c r="O280" s="26">
        <v>861.82481664899399</v>
      </c>
      <c r="P280" s="26">
        <v>991.73388615276497</v>
      </c>
      <c r="Q280" s="26">
        <v>935.97221335570998</v>
      </c>
      <c r="R280" s="26">
        <v>1006.2292230043</v>
      </c>
      <c r="S280" s="26">
        <v>795.82308603152001</v>
      </c>
      <c r="T280" s="26">
        <v>888.44288915592801</v>
      </c>
      <c r="U280" s="26">
        <v>803.83220882997603</v>
      </c>
      <c r="V280" s="26">
        <v>658.20595017486505</v>
      </c>
      <c r="W280" s="26">
        <v>372.04612053836098</v>
      </c>
      <c r="X280" s="26">
        <v>535.11809026764104</v>
      </c>
      <c r="Y280" s="26">
        <v>506.58687209818902</v>
      </c>
      <c r="Z280" s="26">
        <v>541.50999655981695</v>
      </c>
      <c r="AA280" s="26">
        <v>396.54374311081801</v>
      </c>
      <c r="AB280" s="26">
        <v>317.15262631398798</v>
      </c>
      <c r="AC280" s="26">
        <v>338.63141555946902</v>
      </c>
      <c r="AD280" s="26">
        <v>434.67121286127701</v>
      </c>
      <c r="AE280" s="26">
        <v>1736.09802045078</v>
      </c>
      <c r="AF280" s="26">
        <v>2109.5662832241301</v>
      </c>
      <c r="AG280" s="26">
        <v>1928.3347985702401</v>
      </c>
      <c r="AH280" s="26">
        <v>1927.7060995084701</v>
      </c>
      <c r="AI280" s="26">
        <v>1802.0523090358199</v>
      </c>
      <c r="AJ280" s="26">
        <v>1692.2750979858999</v>
      </c>
      <c r="AK280" s="26">
        <v>1030.2520707132301</v>
      </c>
      <c r="AL280" s="26">
        <v>1041.7049623658299</v>
      </c>
      <c r="AM280" s="26">
        <v>938.05373967063497</v>
      </c>
      <c r="AN280" s="26">
        <v>317.15262631398798</v>
      </c>
      <c r="AO280" s="26">
        <v>773.30262842074603</v>
      </c>
      <c r="AP280" s="26">
        <v>3845.6643036749001</v>
      </c>
      <c r="AQ280" s="26">
        <v>3856.0408980787201</v>
      </c>
      <c r="AR280" s="26">
        <v>3494.3274070217299</v>
      </c>
      <c r="AS280" s="26">
        <v>2071.9570330790598</v>
      </c>
      <c r="AT280" s="26">
        <v>1255.2063659846201</v>
      </c>
      <c r="AU280" s="26">
        <f t="shared" si="37"/>
        <v>10.376594403820036</v>
      </c>
      <c r="AV280" s="26">
        <f t="shared" si="38"/>
        <v>-361.71349105699028</v>
      </c>
      <c r="AW280" s="26">
        <f t="shared" si="39"/>
        <v>-1422.3703739426701</v>
      </c>
      <c r="AX280" s="26">
        <v>-308.39206525715099</v>
      </c>
      <c r="AY280" s="26">
        <v>165.92287293775999</v>
      </c>
      <c r="AZ280" s="26">
        <v>-204.68516527225299</v>
      </c>
      <c r="BA280" s="26">
        <v>129.90906950377101</v>
      </c>
      <c r="BB280" s="26">
        <v>-55.761672797055098</v>
      </c>
      <c r="BC280" s="26">
        <v>70.257009648593595</v>
      </c>
      <c r="BD280" s="26">
        <v>-210.406136972784</v>
      </c>
      <c r="BE280" s="26">
        <v>92.619803124408307</v>
      </c>
      <c r="BF280" s="26">
        <v>-84.610680325951606</v>
      </c>
      <c r="BG280" s="26">
        <v>-145.626258655111</v>
      </c>
      <c r="BH280" s="26">
        <v>-286.15982963650401</v>
      </c>
      <c r="BI280" s="26">
        <v>163.07196972928</v>
      </c>
      <c r="BJ280" s="26">
        <v>-28.5312181694514</v>
      </c>
      <c r="BK280" s="26">
        <v>34.923124461628198</v>
      </c>
      <c r="BL280" s="26">
        <v>-144.96625344899999</v>
      </c>
      <c r="BM280" s="26" t="s">
        <v>342</v>
      </c>
      <c r="BN280" s="4" t="s">
        <v>342</v>
      </c>
      <c r="BO280" s="27">
        <v>262</v>
      </c>
      <c r="BP280" s="4" t="s">
        <v>253</v>
      </c>
      <c r="BQ280" s="26">
        <v>1088.52363698052</v>
      </c>
      <c r="BR280" s="26">
        <v>591.75155728715799</v>
      </c>
      <c r="BS280" s="28">
        <v>0.54362765968833804</v>
      </c>
      <c r="BT280" s="4">
        <v>331.308586718296</v>
      </c>
      <c r="BU280" s="28">
        <v>0.304365082633686</v>
      </c>
      <c r="BV280" s="4">
        <v>197.12508602150501</v>
      </c>
      <c r="BW280" s="26">
        <v>929.74295877939198</v>
      </c>
      <c r="BX280" s="26">
        <v>506.80184580611098</v>
      </c>
      <c r="BY280" s="28">
        <v>0.54509888030930898</v>
      </c>
      <c r="BZ280" s="4">
        <v>232.513674611347</v>
      </c>
      <c r="CA280" s="28">
        <v>0.250083824153507</v>
      </c>
      <c r="CB280" s="4">
        <v>205.74365591397901</v>
      </c>
      <c r="CC280" s="26">
        <v>1091.17999913414</v>
      </c>
      <c r="CD280" s="26">
        <v>653.19628623184599</v>
      </c>
      <c r="CE280" s="28">
        <v>0.59861460689360402</v>
      </c>
      <c r="CF280" s="4">
        <v>413.39020805999701</v>
      </c>
      <c r="CG280" s="28">
        <v>0.37884694403125602</v>
      </c>
      <c r="CH280" s="4">
        <v>215.435204301075</v>
      </c>
      <c r="CI280" s="26">
        <v>1035.30826414283</v>
      </c>
      <c r="CJ280" s="26">
        <v>603.63755131523897</v>
      </c>
      <c r="CK280" s="28">
        <v>0.58305103148675397</v>
      </c>
      <c r="CL280" s="4">
        <v>358.74900666590997</v>
      </c>
      <c r="CM280" s="28">
        <v>0.34651419204398098</v>
      </c>
      <c r="CN280" s="4">
        <v>213.271543778802</v>
      </c>
      <c r="CO280" s="26">
        <v>1115.70606938129</v>
      </c>
      <c r="CP280" s="26">
        <v>698.65506114372499</v>
      </c>
      <c r="CQ280" s="28">
        <v>0.62619992874212904</v>
      </c>
      <c r="CR280" s="4">
        <v>472.82453908916898</v>
      </c>
      <c r="CS280" s="28">
        <v>0.423789519538395</v>
      </c>
      <c r="CT280" s="4">
        <v>207.59738709677401</v>
      </c>
      <c r="CU280" s="26">
        <v>860.993619961543</v>
      </c>
      <c r="CV280" s="26">
        <v>479.79115627000698</v>
      </c>
      <c r="CW280" s="28">
        <v>0.55725285896013699</v>
      </c>
      <c r="CX280" s="4">
        <v>276.77415277920801</v>
      </c>
      <c r="CY280" s="28">
        <v>0.32145900545879802</v>
      </c>
      <c r="CZ280" s="4">
        <v>191.75021505376299</v>
      </c>
      <c r="DA280" s="26">
        <v>931.06653471164304</v>
      </c>
      <c r="DB280" s="26">
        <v>459.508701690691</v>
      </c>
      <c r="DC280" s="28">
        <v>0.49352939296975601</v>
      </c>
      <c r="DD280" s="4">
        <v>212.688325421424</v>
      </c>
      <c r="DE280" s="28">
        <v>0.2284351520456</v>
      </c>
      <c r="DF280" s="4">
        <v>235.04372043010801</v>
      </c>
      <c r="DG280" s="26">
        <v>826.59582343612396</v>
      </c>
      <c r="DH280" s="26">
        <v>371.95692915752397</v>
      </c>
      <c r="DI280" s="28">
        <v>0.44998646086949101</v>
      </c>
      <c r="DJ280" s="4">
        <v>116.510654234504</v>
      </c>
      <c r="DK280" s="28">
        <v>0.14095238680274799</v>
      </c>
      <c r="DL280" s="4">
        <v>239.27811059907799</v>
      </c>
      <c r="DM280" s="26">
        <v>641.25707143778402</v>
      </c>
      <c r="DN280" s="26">
        <v>331.028553830004</v>
      </c>
      <c r="DO280" s="28">
        <v>0.51621817298294004</v>
      </c>
      <c r="DP280" s="4">
        <v>135.95697057781601</v>
      </c>
      <c r="DQ280" s="28">
        <v>0.21201632954001101</v>
      </c>
      <c r="DR280" s="4">
        <v>175.265860215054</v>
      </c>
      <c r="DS280" s="26">
        <v>341.60571936183902</v>
      </c>
      <c r="DT280" s="26">
        <v>94.791814524673995</v>
      </c>
      <c r="DU280" s="28">
        <v>0.27748895627906001</v>
      </c>
      <c r="DV280" s="4">
        <v>-39.986706871340502</v>
      </c>
      <c r="DW280" s="28">
        <v>-0.117055144586105</v>
      </c>
      <c r="DX280" s="4">
        <v>143.77016129032299</v>
      </c>
      <c r="DY280" s="26">
        <v>507.07304930052402</v>
      </c>
      <c r="DZ280" s="26">
        <v>262.64049662199301</v>
      </c>
      <c r="EA280" s="28">
        <v>0.51795396537893201</v>
      </c>
      <c r="EB280" s="4">
        <v>144.67535365976701</v>
      </c>
      <c r="EC280" s="28">
        <v>0.28531461859260299</v>
      </c>
      <c r="ED280" s="4">
        <v>126.41903225806399</v>
      </c>
      <c r="EE280" s="26">
        <v>504.72014873818</v>
      </c>
      <c r="EF280" s="26">
        <v>302.42872837185303</v>
      </c>
      <c r="EG280" s="28">
        <v>0.59920082272906305</v>
      </c>
      <c r="EH280" s="4">
        <v>183.010290681551</v>
      </c>
      <c r="EI280" s="28">
        <v>0.362597552602335</v>
      </c>
      <c r="EJ280" s="4">
        <v>117.78548387096799</v>
      </c>
      <c r="EK280" s="26">
        <v>542.80955873476705</v>
      </c>
      <c r="EL280" s="26">
        <v>332.91537789703199</v>
      </c>
      <c r="EM280" s="28">
        <v>0.61331893025801398</v>
      </c>
      <c r="EN280" s="4">
        <v>222.362505840023</v>
      </c>
      <c r="EO280" s="28">
        <v>0.40965105028424198</v>
      </c>
      <c r="EP280" s="4">
        <v>111.118279569892</v>
      </c>
      <c r="EQ280" s="26">
        <v>398.78379575774898</v>
      </c>
      <c r="ER280" s="26">
        <v>201.01863740664899</v>
      </c>
      <c r="ES280" s="28">
        <v>0.50407925182788305</v>
      </c>
      <c r="ET280" s="4">
        <v>109.184387188168</v>
      </c>
      <c r="EU280" s="28">
        <v>0.27379343982797</v>
      </c>
      <c r="EV280" s="4">
        <v>98.7639784946237</v>
      </c>
      <c r="EW280" s="26">
        <v>309.38938414561699</v>
      </c>
      <c r="EX280" s="26">
        <v>193.05880145435799</v>
      </c>
      <c r="EY280" s="28">
        <v>0.62399943678576097</v>
      </c>
      <c r="EZ280" s="4">
        <v>139.48669017556901</v>
      </c>
      <c r="FA280" s="28">
        <v>0.45084510756813501</v>
      </c>
      <c r="FB280" s="4">
        <v>59.1989247311828</v>
      </c>
      <c r="FC280" s="4">
        <v>2018.2665957599099</v>
      </c>
      <c r="FD280" s="4">
        <v>1098.5534030932699</v>
      </c>
      <c r="FE280" s="28">
        <v>0.54430539820714097</v>
      </c>
      <c r="FF280" s="4">
        <v>563.82226132964297</v>
      </c>
      <c r="FG280" s="28">
        <v>0.27935965571354798</v>
      </c>
      <c r="FH280" s="4">
        <v>402.86874193548402</v>
      </c>
      <c r="FI280" s="4">
        <v>2126.48826327697</v>
      </c>
      <c r="FJ280" s="4">
        <v>1256.8338375470901</v>
      </c>
      <c r="FK280" s="28">
        <v>0.59103727927953498</v>
      </c>
      <c r="FL280" s="4">
        <v>772.13921472590698</v>
      </c>
      <c r="FM280" s="28">
        <v>0.363105326307337</v>
      </c>
      <c r="FN280" s="4">
        <v>428.706748079877</v>
      </c>
      <c r="FO280" s="4">
        <v>1976.69968934283</v>
      </c>
      <c r="FP280" s="4">
        <v>1178.44621741373</v>
      </c>
      <c r="FQ280" s="28">
        <v>0.59616856509220895</v>
      </c>
      <c r="FR280" s="4">
        <v>749.59869186837705</v>
      </c>
      <c r="FS280" s="28">
        <v>0.37921728622195799</v>
      </c>
      <c r="FT280" s="4">
        <v>399.34760215053802</v>
      </c>
      <c r="FU280" s="4">
        <v>1757.66235814777</v>
      </c>
      <c r="FV280" s="4">
        <v>831.46563084821605</v>
      </c>
      <c r="FW280" s="28">
        <v>0.47305196415790501</v>
      </c>
      <c r="FX280" s="4">
        <v>329.19897965592799</v>
      </c>
      <c r="FY280" s="28">
        <v>0.18729363926461901</v>
      </c>
      <c r="FZ280" s="4">
        <v>474.321831029186</v>
      </c>
      <c r="GA280" s="4">
        <v>982.86279079962299</v>
      </c>
      <c r="GB280" s="4">
        <v>810.81971010001098</v>
      </c>
      <c r="GC280" s="28">
        <v>0.82495717376822897</v>
      </c>
      <c r="GD280" s="4">
        <v>95.970263706474995</v>
      </c>
      <c r="GE280" s="28">
        <v>9.7643602550460701E-2</v>
      </c>
      <c r="GF280" s="4">
        <v>319.03602150537603</v>
      </c>
      <c r="GG280" s="4">
        <v>1011.7931980387</v>
      </c>
      <c r="GH280" s="4">
        <v>565.06922499384598</v>
      </c>
      <c r="GI280" s="28">
        <v>0.55848292525507803</v>
      </c>
      <c r="GJ280" s="4">
        <v>327.68564434131798</v>
      </c>
      <c r="GK280" s="28">
        <v>0.323866225802383</v>
      </c>
      <c r="GL280" s="4">
        <v>244.20451612903199</v>
      </c>
      <c r="GM280" s="4">
        <v>941.59335449251603</v>
      </c>
      <c r="GN280" s="4">
        <v>533.93401530368101</v>
      </c>
      <c r="GO280" s="28">
        <v>0.56705372096795703</v>
      </c>
      <c r="GP280" s="4">
        <v>331.54689302819202</v>
      </c>
      <c r="GQ280" s="28">
        <v>0.35211260938314798</v>
      </c>
      <c r="GR280" s="4">
        <v>209.88225806451601</v>
      </c>
      <c r="GS280" s="4">
        <v>309.38938414561699</v>
      </c>
      <c r="GT280" s="4">
        <v>193.05880145435799</v>
      </c>
      <c r="GU280" s="28">
        <v>0.62399943678576097</v>
      </c>
      <c r="GV280" s="4">
        <v>139.48669017556901</v>
      </c>
      <c r="GW280" s="28">
        <v>0.45084510756813501</v>
      </c>
      <c r="GX280" s="4">
        <v>59.1989247311828</v>
      </c>
    </row>
    <row r="281" spans="1:206" x14ac:dyDescent="0.25">
      <c r="A281" s="4" t="s">
        <v>220</v>
      </c>
      <c r="B281" s="4" t="s">
        <v>752</v>
      </c>
      <c r="C281" s="4" t="s">
        <v>753</v>
      </c>
      <c r="D281" s="25" t="s">
        <v>237</v>
      </c>
      <c r="K281" s="26">
        <v>54.440957776213899</v>
      </c>
      <c r="L281" s="26">
        <v>325.00095630533099</v>
      </c>
      <c r="M281" s="26">
        <v>319.743256778572</v>
      </c>
      <c r="N281" s="26">
        <v>300.624836987506</v>
      </c>
      <c r="O281" s="26">
        <v>260.53248977815502</v>
      </c>
      <c r="P281" s="26">
        <v>137.93376164666199</v>
      </c>
      <c r="Q281" s="26">
        <v>180.02416269157499</v>
      </c>
      <c r="R281" s="26">
        <v>349.06575581446299</v>
      </c>
      <c r="S281" s="26">
        <v>827.24251001813798</v>
      </c>
      <c r="T281" s="26">
        <v>843.10209737144601</v>
      </c>
      <c r="U281" s="26">
        <v>685.45998377398803</v>
      </c>
      <c r="V281" s="26">
        <v>558.81760469093604</v>
      </c>
      <c r="W281" s="26">
        <v>490.18071400725898</v>
      </c>
      <c r="X281" s="26">
        <v>506.70858985442698</v>
      </c>
      <c r="Y281" s="26">
        <v>500.87336338115603</v>
      </c>
      <c r="Z281" s="26">
        <v>160.201512178672</v>
      </c>
      <c r="AA281" s="26">
        <v>133.22090307348</v>
      </c>
      <c r="AB281" s="26">
        <v>65.223602486600697</v>
      </c>
      <c r="AC281" s="26">
        <v>0</v>
      </c>
      <c r="AD281" s="26">
        <v>0</v>
      </c>
      <c r="AE281" s="26">
        <v>54.440957776213899</v>
      </c>
      <c r="AF281" s="26">
        <v>644.74421308390299</v>
      </c>
      <c r="AG281" s="26">
        <v>561.15732676566199</v>
      </c>
      <c r="AH281" s="26">
        <v>317.95792433823601</v>
      </c>
      <c r="AI281" s="26">
        <v>1176.3082658326</v>
      </c>
      <c r="AJ281" s="26">
        <v>1528.5620811454301</v>
      </c>
      <c r="AK281" s="26">
        <v>1048.9983186981899</v>
      </c>
      <c r="AL281" s="26">
        <v>1007.58195323558</v>
      </c>
      <c r="AM281" s="26">
        <v>293.42241525215201</v>
      </c>
      <c r="AN281" s="26">
        <v>65.223602486600697</v>
      </c>
      <c r="AP281" s="26">
        <v>699.18517086011695</v>
      </c>
      <c r="AQ281" s="26">
        <v>879.115251103898</v>
      </c>
      <c r="AR281" s="26">
        <v>2704.8703469780298</v>
      </c>
      <c r="AS281" s="26">
        <v>2056.5802719337798</v>
      </c>
      <c r="AT281" s="26">
        <v>358.64601773875302</v>
      </c>
      <c r="AU281" s="26">
        <f t="shared" si="37"/>
        <v>179.93008024378105</v>
      </c>
      <c r="AV281" s="26">
        <f t="shared" si="38"/>
        <v>1825.7550958741317</v>
      </c>
      <c r="AW281" s="26">
        <f t="shared" si="39"/>
        <v>-648.29007504424999</v>
      </c>
      <c r="AX281" s="26">
        <v>-5.2576995267587003</v>
      </c>
      <c r="AY281" s="26">
        <v>-19.118419791065602</v>
      </c>
      <c r="AZ281" s="26">
        <v>-40.092347209351097</v>
      </c>
      <c r="BA281" s="26">
        <v>-122.598728131494</v>
      </c>
      <c r="BB281" s="26">
        <v>42.0904010449133</v>
      </c>
      <c r="BC281" s="26">
        <v>169.041593122888</v>
      </c>
      <c r="BD281" s="26">
        <v>478.17675420367601</v>
      </c>
      <c r="BE281" s="26">
        <v>15.8595873533075</v>
      </c>
      <c r="BF281" s="26">
        <v>-157.64211359745801</v>
      </c>
      <c r="BG281" s="26">
        <v>-126.64237908305201</v>
      </c>
      <c r="BH281" s="26">
        <v>-68.636890683677194</v>
      </c>
      <c r="BI281" s="26">
        <v>16.5278758471683</v>
      </c>
      <c r="BJ281" s="26">
        <v>-5.83522647327095</v>
      </c>
      <c r="BK281" s="26">
        <v>-340.67185120248399</v>
      </c>
      <c r="BL281" s="26">
        <v>-26.980609105192599</v>
      </c>
      <c r="BM281" s="26" t="s">
        <v>409</v>
      </c>
      <c r="BN281" s="4" t="s">
        <v>409</v>
      </c>
      <c r="BO281" s="27">
        <v>263</v>
      </c>
      <c r="BP281" s="4" t="s">
        <v>253</v>
      </c>
      <c r="BQ281" s="26">
        <v>300.624836987506</v>
      </c>
      <c r="BR281" s="26">
        <v>215.94669722833299</v>
      </c>
      <c r="BS281" s="28">
        <v>0.71832620149514603</v>
      </c>
      <c r="BT281" s="4">
        <v>134.90874431591899</v>
      </c>
      <c r="BU281" s="28">
        <v>0.44876113919198701</v>
      </c>
      <c r="BV281" s="4">
        <v>58.933870967741903</v>
      </c>
      <c r="BW281" s="26">
        <v>260.53248977815502</v>
      </c>
      <c r="BX281" s="26">
        <v>170.800347071456</v>
      </c>
      <c r="BY281" s="28">
        <v>0.65558175572226596</v>
      </c>
      <c r="BZ281" s="4">
        <v>95.656050601547705</v>
      </c>
      <c r="CA281" s="28">
        <v>0.36715593776039002</v>
      </c>
      <c r="CB281" s="4">
        <v>54.946989247311798</v>
      </c>
      <c r="CC281" s="26">
        <v>137.93376164666199</v>
      </c>
      <c r="CD281" s="26">
        <v>105.12800162027401</v>
      </c>
      <c r="CE281" s="28">
        <v>0.76216294230831805</v>
      </c>
      <c r="CF281" s="4">
        <v>66.123886018948198</v>
      </c>
      <c r="CG281" s="28">
        <v>0.479388695193673</v>
      </c>
      <c r="CH281" s="4">
        <v>32.080645161290299</v>
      </c>
      <c r="CI281" s="26">
        <v>180.02416269157499</v>
      </c>
      <c r="CJ281" s="26">
        <v>129.94450404215399</v>
      </c>
      <c r="CK281" s="28">
        <v>0.72181701666781695</v>
      </c>
      <c r="CL281" s="4">
        <v>85.084877070271304</v>
      </c>
      <c r="CM281" s="28">
        <v>0.47263031694274499</v>
      </c>
      <c r="CN281" s="4">
        <v>35.096774193548399</v>
      </c>
      <c r="CO281" s="26">
        <v>349.06575581446299</v>
      </c>
      <c r="CP281" s="26">
        <v>198.198801623983</v>
      </c>
      <c r="CQ281" s="28">
        <v>0.56779789573323403</v>
      </c>
      <c r="CR281" s="4">
        <v>107.464536704455</v>
      </c>
      <c r="CS281" s="28">
        <v>0.30786330344468199</v>
      </c>
      <c r="CT281" s="4">
        <v>87.260215053763503</v>
      </c>
      <c r="CU281" s="26">
        <v>827.24251001813798</v>
      </c>
      <c r="CV281" s="26">
        <v>522.93452514745695</v>
      </c>
      <c r="CW281" s="28">
        <v>0.63214174660341305</v>
      </c>
      <c r="CX281" s="4">
        <v>318.812980731626</v>
      </c>
      <c r="CY281" s="28">
        <v>0.38539240533545099</v>
      </c>
      <c r="CZ281" s="4">
        <v>198.408602150538</v>
      </c>
      <c r="DA281" s="26">
        <v>843.10209737144601</v>
      </c>
      <c r="DB281" s="26">
        <v>520.60054720919095</v>
      </c>
      <c r="DC281" s="28">
        <v>0.617482211030285</v>
      </c>
      <c r="DD281" s="4">
        <v>306.34518449850498</v>
      </c>
      <c r="DE281" s="28">
        <v>0.36335478876591998</v>
      </c>
      <c r="DF281" s="4">
        <v>203.53548387096799</v>
      </c>
      <c r="DG281" s="26">
        <v>685.45998377398803</v>
      </c>
      <c r="DH281" s="26">
        <v>401.53323790291603</v>
      </c>
      <c r="DI281" s="28">
        <v>0.585786548314847</v>
      </c>
      <c r="DJ281" s="4">
        <v>216.861423685532</v>
      </c>
      <c r="DK281" s="28">
        <v>0.31637357222742901</v>
      </c>
      <c r="DL281" s="4">
        <v>169.45046082949301</v>
      </c>
      <c r="DM281" s="26">
        <v>558.81810955858703</v>
      </c>
      <c r="DN281" s="26">
        <v>295.18019934816198</v>
      </c>
      <c r="DO281" s="28">
        <v>0.52822232189527096</v>
      </c>
      <c r="DP281" s="4">
        <v>126.13396586685499</v>
      </c>
      <c r="DQ281" s="28">
        <v>0.22571560174828301</v>
      </c>
      <c r="DR281" s="4">
        <v>137.37688172042999</v>
      </c>
      <c r="DS281" s="26">
        <v>490.18366102259301</v>
      </c>
      <c r="DT281" s="26">
        <v>346.03996560399099</v>
      </c>
      <c r="DU281" s="28">
        <v>0.70593941234618496</v>
      </c>
      <c r="DV281" s="4">
        <v>255.24131507764599</v>
      </c>
      <c r="DW281" s="28">
        <v>0.52070547301632997</v>
      </c>
      <c r="DX281" s="4">
        <v>88.755913978494604</v>
      </c>
      <c r="DY281" s="26">
        <v>506.70830214374899</v>
      </c>
      <c r="DZ281" s="26">
        <v>338.82728188937</v>
      </c>
      <c r="EA281" s="28">
        <v>0.66868310713655399</v>
      </c>
      <c r="EB281" s="4">
        <v>224.198687588117</v>
      </c>
      <c r="EC281" s="28">
        <v>0.44246105035104299</v>
      </c>
      <c r="ED281" s="4">
        <v>109.448387096774</v>
      </c>
      <c r="EE281" s="26">
        <v>500.87299307363099</v>
      </c>
      <c r="EF281" s="26">
        <v>382.31678956713</v>
      </c>
      <c r="EG281" s="28">
        <v>0.763300866395342</v>
      </c>
      <c r="EH281" s="4">
        <v>290.08065905793001</v>
      </c>
      <c r="EI281" s="28">
        <v>0.57915013001167504</v>
      </c>
      <c r="EJ281" s="4">
        <v>83.521889400921694</v>
      </c>
      <c r="EK281" s="26">
        <v>160.201512178672</v>
      </c>
      <c r="EL281" s="26">
        <v>89.187299741692499</v>
      </c>
      <c r="EM281" s="28">
        <v>0.55671946243692205</v>
      </c>
      <c r="EN281" s="4">
        <v>39.370983127210003</v>
      </c>
      <c r="EO281" s="28">
        <v>0.24575912294323199</v>
      </c>
      <c r="EP281" s="4">
        <v>46.902903225806497</v>
      </c>
      <c r="EQ281" s="26">
        <v>133.22090307348</v>
      </c>
      <c r="ER281" s="26">
        <v>86.826564714961506</v>
      </c>
      <c r="ES281" s="28">
        <v>0.65174880752062703</v>
      </c>
      <c r="ET281" s="4">
        <v>62.7060478406366</v>
      </c>
      <c r="EU281" s="28">
        <v>0.47069225920237301</v>
      </c>
      <c r="EV281" s="4">
        <v>20.65</v>
      </c>
      <c r="EW281" s="26">
        <v>65.223602486600697</v>
      </c>
      <c r="EX281" s="26">
        <v>23.141975815115799</v>
      </c>
      <c r="EY281" s="28">
        <v>0.35480983774040997</v>
      </c>
      <c r="EZ281" s="4">
        <v>12.4466223765706</v>
      </c>
      <c r="FA281" s="28">
        <v>0.19083003547876101</v>
      </c>
      <c r="FB281" s="4">
        <v>9.67741935483871</v>
      </c>
      <c r="FC281" s="4">
        <v>561.15732676566199</v>
      </c>
      <c r="FD281" s="4">
        <v>386.74704429978902</v>
      </c>
      <c r="FE281" s="28">
        <v>0.68919539290145304</v>
      </c>
      <c r="FF281" s="4">
        <v>230.564794917467</v>
      </c>
      <c r="FG281" s="28">
        <v>0.41087371387694599</v>
      </c>
      <c r="FH281" s="4">
        <v>113.880860215054</v>
      </c>
      <c r="FI281" s="4">
        <v>317.95792433823601</v>
      </c>
      <c r="FJ281" s="4">
        <v>235.072505662428</v>
      </c>
      <c r="FK281" s="28">
        <v>0.73931953780262805</v>
      </c>
      <c r="FL281" s="4">
        <v>151.20876308921899</v>
      </c>
      <c r="FM281" s="28">
        <v>0.47556217824710401</v>
      </c>
      <c r="FN281" s="4">
        <v>67.177419354838705</v>
      </c>
      <c r="FO281" s="4">
        <v>1176.3082658326</v>
      </c>
      <c r="FP281" s="4">
        <v>721.13332677144001</v>
      </c>
      <c r="FQ281" s="28">
        <v>0.613047912454322</v>
      </c>
      <c r="FR281" s="4">
        <v>426.27751743608098</v>
      </c>
      <c r="FS281" s="28">
        <v>0.36238588966673502</v>
      </c>
      <c r="FT281" s="4">
        <v>285.66881720430098</v>
      </c>
      <c r="FU281" s="4">
        <v>1528.5620811454301</v>
      </c>
      <c r="FV281" s="4">
        <v>922.13378511210601</v>
      </c>
      <c r="FW281" s="28">
        <v>0.60326878213615098</v>
      </c>
      <c r="FX281" s="4">
        <v>523.20660818403803</v>
      </c>
      <c r="FY281" s="28">
        <v>0.34228679007395701</v>
      </c>
      <c r="FZ281" s="4">
        <v>372.985944700461</v>
      </c>
      <c r="GA281" s="4">
        <v>1049.0017705811799</v>
      </c>
      <c r="GB281" s="4">
        <v>818.11472449561904</v>
      </c>
      <c r="GC281" s="28">
        <v>0.77989832566474904</v>
      </c>
      <c r="GD281" s="4">
        <v>381.37528094449999</v>
      </c>
      <c r="GE281" s="28">
        <v>0.363560188018755</v>
      </c>
      <c r="GF281" s="4">
        <v>226.13279569892501</v>
      </c>
      <c r="GG281" s="4">
        <v>1007.58129521738</v>
      </c>
      <c r="GH281" s="4">
        <v>721.1440714565</v>
      </c>
      <c r="GI281" s="28">
        <v>0.71571800199101299</v>
      </c>
      <c r="GJ281" s="4">
        <v>514.27934664604697</v>
      </c>
      <c r="GK281" s="28">
        <v>0.510409779426378</v>
      </c>
      <c r="GL281" s="4">
        <v>192.97027649769601</v>
      </c>
      <c r="GM281" s="4">
        <v>293.42241525215201</v>
      </c>
      <c r="GN281" s="4">
        <v>176.01386445665401</v>
      </c>
      <c r="GO281" s="28">
        <v>0.59986509314701397</v>
      </c>
      <c r="GP281" s="4">
        <v>102.07703096784699</v>
      </c>
      <c r="GQ281" s="28">
        <v>0.34788422990836199</v>
      </c>
      <c r="GR281" s="4">
        <v>67.552903225806503</v>
      </c>
      <c r="GS281" s="4">
        <v>65.223602486600697</v>
      </c>
      <c r="GT281" s="4">
        <v>23.141975815115799</v>
      </c>
      <c r="GU281" s="28">
        <v>0.35480983774040997</v>
      </c>
      <c r="GV281" s="4">
        <v>12.4466223765706</v>
      </c>
      <c r="GW281" s="28">
        <v>0.19083003547876101</v>
      </c>
      <c r="GX281" s="4">
        <v>9.67741935483871</v>
      </c>
    </row>
    <row r="282" spans="1:206" x14ac:dyDescent="0.25">
      <c r="A282" s="4" t="s">
        <v>220</v>
      </c>
      <c r="B282" s="4" t="s">
        <v>754</v>
      </c>
      <c r="C282" s="4" t="s">
        <v>755</v>
      </c>
      <c r="D282" s="25" t="s">
        <v>240</v>
      </c>
      <c r="E282" s="4" t="s">
        <v>241</v>
      </c>
      <c r="H282" s="26">
        <v>0</v>
      </c>
      <c r="I282" s="26">
        <v>711.27832335505605</v>
      </c>
      <c r="J282" s="26">
        <v>28.263078374102498</v>
      </c>
      <c r="K282" s="26">
        <v>452.98604685408299</v>
      </c>
      <c r="L282" s="26">
        <v>448.81181915540901</v>
      </c>
      <c r="M282" s="26">
        <v>411.482597955458</v>
      </c>
      <c r="N282" s="26">
        <v>444.68077753072902</v>
      </c>
      <c r="O282" s="26">
        <v>334.83333995862199</v>
      </c>
      <c r="P282" s="26">
        <v>364.13116959961098</v>
      </c>
      <c r="Q282" s="26">
        <v>227.66576258488499</v>
      </c>
      <c r="R282" s="26">
        <v>435.59574498380499</v>
      </c>
      <c r="S282" s="26">
        <v>452.30674249100502</v>
      </c>
      <c r="T282" s="26">
        <v>733.43820107094996</v>
      </c>
      <c r="U282" s="26">
        <v>582.584446996471</v>
      </c>
      <c r="V282" s="26">
        <v>509.47764271145098</v>
      </c>
      <c r="W282" s="26">
        <v>378.902386058172</v>
      </c>
      <c r="X282" s="26">
        <v>661.38736886089805</v>
      </c>
      <c r="Y282" s="26">
        <v>487.437524948278</v>
      </c>
      <c r="Z282" s="26">
        <v>536.62287629305104</v>
      </c>
      <c r="AA282" s="26">
        <v>373.88587248564301</v>
      </c>
      <c r="AB282" s="26">
        <v>343.08709881586998</v>
      </c>
      <c r="AC282" s="26">
        <v>0</v>
      </c>
      <c r="AD282" s="26">
        <v>711.27832335505605</v>
      </c>
      <c r="AE282" s="26">
        <v>481.24912522818499</v>
      </c>
      <c r="AF282" s="26">
        <v>860.29441711086804</v>
      </c>
      <c r="AG282" s="26">
        <v>779.51411748935095</v>
      </c>
      <c r="AH282" s="26">
        <v>591.79693218449597</v>
      </c>
      <c r="AI282" s="26">
        <v>887.90248747480996</v>
      </c>
      <c r="AJ282" s="26">
        <v>1316.0226480674201</v>
      </c>
      <c r="AK282" s="26">
        <v>888.38002876962298</v>
      </c>
      <c r="AL282" s="26">
        <v>1148.8248938091799</v>
      </c>
      <c r="AM282" s="26">
        <v>910.50874877869398</v>
      </c>
      <c r="AN282" s="26">
        <v>343.08709881586998</v>
      </c>
      <c r="AO282" s="26">
        <v>711.27832335505605</v>
      </c>
      <c r="AP282" s="26">
        <v>1341.54354233905</v>
      </c>
      <c r="AQ282" s="26">
        <v>1371.31104967385</v>
      </c>
      <c r="AR282" s="26">
        <v>2203.9251355422298</v>
      </c>
      <c r="AS282" s="26">
        <v>2037.2049225788001</v>
      </c>
      <c r="AT282" s="26">
        <v>1253.5958475945599</v>
      </c>
      <c r="AU282" s="26">
        <f t="shared" si="37"/>
        <v>29.76750733480003</v>
      </c>
      <c r="AV282" s="26">
        <f t="shared" si="38"/>
        <v>832.61408586837979</v>
      </c>
      <c r="AW282" s="26">
        <f t="shared" si="39"/>
        <v>-166.72021296342973</v>
      </c>
      <c r="AX282" s="26">
        <v>-37.329221199951199</v>
      </c>
      <c r="AY282" s="26">
        <v>33.1981795752708</v>
      </c>
      <c r="AZ282" s="26">
        <v>-109.847437572107</v>
      </c>
      <c r="BA282" s="26">
        <v>29.297829640988301</v>
      </c>
      <c r="BB282" s="26">
        <v>-136.465407014726</v>
      </c>
      <c r="BC282" s="26">
        <v>207.92998239892</v>
      </c>
      <c r="BD282" s="26">
        <v>16.7109975071996</v>
      </c>
      <c r="BE282" s="26">
        <v>281.13145857994601</v>
      </c>
      <c r="BF282" s="26">
        <v>-150.85375407448001</v>
      </c>
      <c r="BG282" s="26">
        <v>-73.106804285019095</v>
      </c>
      <c r="BH282" s="26">
        <v>-130.57525665328001</v>
      </c>
      <c r="BI282" s="26">
        <v>282.48498280272599</v>
      </c>
      <c r="BJ282" s="26">
        <v>-173.94984391262</v>
      </c>
      <c r="BK282" s="26">
        <v>49.185351344772897</v>
      </c>
      <c r="BL282" s="26">
        <v>-162.73700380740701</v>
      </c>
      <c r="BM282" s="26" t="s">
        <v>224</v>
      </c>
      <c r="BN282" s="4" t="s">
        <v>224</v>
      </c>
      <c r="BO282" s="27">
        <v>264</v>
      </c>
      <c r="BP282" s="4" t="s">
        <v>253</v>
      </c>
      <c r="BQ282" s="26">
        <v>421.49764648883797</v>
      </c>
      <c r="BR282" s="26">
        <v>209.08741601553399</v>
      </c>
      <c r="BS282" s="28">
        <v>0.49605832382998</v>
      </c>
      <c r="BT282" s="4">
        <v>141.818375587839</v>
      </c>
      <c r="BU282" s="28">
        <v>0.33646303074101402</v>
      </c>
      <c r="BV282" s="4">
        <v>33.65</v>
      </c>
      <c r="BW282" s="26">
        <v>324.60792104232502</v>
      </c>
      <c r="BX282" s="26">
        <v>240.96355199026499</v>
      </c>
      <c r="BY282" s="28">
        <v>0.74232184851350902</v>
      </c>
      <c r="BZ282" s="4">
        <v>149.08949584199701</v>
      </c>
      <c r="CA282" s="28">
        <v>0.459290997469398</v>
      </c>
      <c r="CB282" s="4">
        <v>28.706451612903201</v>
      </c>
      <c r="CC282" s="26">
        <v>360.75817220194699</v>
      </c>
      <c r="CD282" s="26">
        <v>219.112027520764</v>
      </c>
      <c r="CE282" s="28">
        <v>0.60736538879598201</v>
      </c>
      <c r="CF282" s="4">
        <v>156.33421063649999</v>
      </c>
      <c r="CG282" s="28">
        <v>0.43334904842844701</v>
      </c>
      <c r="CH282" s="4">
        <v>44.283333333333303</v>
      </c>
      <c r="CI282" s="26">
        <v>227.05553607940601</v>
      </c>
      <c r="CJ282" s="26">
        <v>82.979808592797198</v>
      </c>
      <c r="CK282" s="28">
        <v>0.36546040684855802</v>
      </c>
      <c r="CL282" s="4">
        <v>12.027657971843499</v>
      </c>
      <c r="CM282" s="28">
        <v>5.2972317607958203E-2</v>
      </c>
      <c r="CN282" s="4">
        <v>41.0691705069124</v>
      </c>
      <c r="CO282" s="26">
        <v>435.07480149491499</v>
      </c>
      <c r="CP282" s="26">
        <v>299.97550174610399</v>
      </c>
      <c r="CQ282" s="28">
        <v>0.68948029330908001</v>
      </c>
      <c r="CR282" s="4">
        <v>224.367212810593</v>
      </c>
      <c r="CS282" s="28">
        <v>0.51569801799522297</v>
      </c>
      <c r="CT282" s="4">
        <v>50.146666666666697</v>
      </c>
      <c r="CU282" s="26">
        <v>444.51556597577701</v>
      </c>
      <c r="CV282" s="26">
        <v>300.08562293389701</v>
      </c>
      <c r="CW282" s="28">
        <v>0.675084622234014</v>
      </c>
      <c r="CX282" s="4">
        <v>209.91401098235201</v>
      </c>
      <c r="CY282" s="28">
        <v>0.472230956685533</v>
      </c>
      <c r="CZ282" s="4">
        <v>51.550118279569901</v>
      </c>
      <c r="DA282" s="26">
        <v>719.24118706917704</v>
      </c>
      <c r="DB282" s="26">
        <v>619.93910791290102</v>
      </c>
      <c r="DC282" s="28">
        <v>0.86193493790181797</v>
      </c>
      <c r="DD282" s="4">
        <v>523.65908681504902</v>
      </c>
      <c r="DE282" s="28">
        <v>0.72807160689573203</v>
      </c>
      <c r="DF282" s="4">
        <v>52.326129032258102</v>
      </c>
      <c r="DG282" s="26">
        <v>571.65477512876396</v>
      </c>
      <c r="DH282" s="26">
        <v>468.17719642813603</v>
      </c>
      <c r="DI282" s="28">
        <v>0.81898589288033197</v>
      </c>
      <c r="DJ282" s="4">
        <v>361.86226501252202</v>
      </c>
      <c r="DK282" s="28">
        <v>0.63300838330443998</v>
      </c>
      <c r="DL282" s="4">
        <v>60.759216589861801</v>
      </c>
      <c r="DM282" s="26">
        <v>491.10643975777498</v>
      </c>
      <c r="DN282" s="26">
        <v>321.941873679477</v>
      </c>
      <c r="DO282" s="28">
        <v>0.65554398724289997</v>
      </c>
      <c r="DP282" s="4">
        <v>221.424927006844</v>
      </c>
      <c r="DQ282" s="28">
        <v>0.45086952456998097</v>
      </c>
      <c r="DR282" s="4">
        <v>70.944623655914</v>
      </c>
      <c r="DS282" s="26">
        <v>360.98597829601101</v>
      </c>
      <c r="DT282" s="26">
        <v>199.978278713007</v>
      </c>
      <c r="DU282" s="28">
        <v>0.55397796794484799</v>
      </c>
      <c r="DV282" s="4">
        <v>71.387905086655493</v>
      </c>
      <c r="DW282" s="28">
        <v>0.19775811078212299</v>
      </c>
      <c r="DX282" s="4">
        <v>80.917204301075301</v>
      </c>
      <c r="DY282" s="26">
        <v>641.466225795029</v>
      </c>
      <c r="DZ282" s="26">
        <v>516.74323184955097</v>
      </c>
      <c r="EA282" s="28">
        <v>0.80556576647367995</v>
      </c>
      <c r="EB282" s="4">
        <v>395.70110583870598</v>
      </c>
      <c r="EC282" s="28">
        <v>0.61686974298339203</v>
      </c>
      <c r="ED282" s="4">
        <v>79.662365591397901</v>
      </c>
      <c r="EE282" s="26">
        <v>487.60580556351198</v>
      </c>
      <c r="EF282" s="26">
        <v>340.44540028628001</v>
      </c>
      <c r="EG282" s="28">
        <v>0.69819800421128597</v>
      </c>
      <c r="EH282" s="4">
        <v>206.04927746400799</v>
      </c>
      <c r="EI282" s="28">
        <v>0.42257347044070298</v>
      </c>
      <c r="EJ282" s="4">
        <v>75.552073732718895</v>
      </c>
      <c r="EK282" s="26">
        <v>530.04591178375097</v>
      </c>
      <c r="EL282" s="26">
        <v>379.67470914501502</v>
      </c>
      <c r="EM282" s="28">
        <v>0.71630532507515099</v>
      </c>
      <c r="EN282" s="4">
        <v>240.64863289754399</v>
      </c>
      <c r="EO282" s="28">
        <v>0.45401469485481899</v>
      </c>
      <c r="EP282" s="4">
        <v>66.257526881720395</v>
      </c>
      <c r="EQ282" s="26">
        <v>370.79208877373998</v>
      </c>
      <c r="ER282" s="26">
        <v>207.86977653620701</v>
      </c>
      <c r="ES282" s="28">
        <v>0.560610063779033</v>
      </c>
      <c r="ET282" s="4">
        <v>76.0529615177323</v>
      </c>
      <c r="EU282" s="28">
        <v>0.205109450337114</v>
      </c>
      <c r="EV282" s="4">
        <v>62.589784946236598</v>
      </c>
      <c r="EW282" s="26">
        <v>338.222122956281</v>
      </c>
      <c r="EX282" s="26">
        <v>235.73557403507399</v>
      </c>
      <c r="EY282" s="28">
        <v>0.69698449047209698</v>
      </c>
      <c r="EZ282" s="4">
        <v>149.34353186275399</v>
      </c>
      <c r="FA282" s="28">
        <v>0.44155459305084699</v>
      </c>
      <c r="FB282" s="4">
        <v>37.458064516128999</v>
      </c>
      <c r="FC282" s="4">
        <v>746.10556753116202</v>
      </c>
      <c r="FD282" s="4">
        <v>450.05096800579997</v>
      </c>
      <c r="FE282" s="28">
        <v>0.60320012018540903</v>
      </c>
      <c r="FF282" s="4">
        <v>290.90787142983601</v>
      </c>
      <c r="FG282" s="28">
        <v>0.38990175665414201</v>
      </c>
      <c r="FH282" s="4">
        <v>62.3564516129032</v>
      </c>
      <c r="FI282" s="4">
        <v>587.81370828135402</v>
      </c>
      <c r="FJ282" s="4">
        <v>302.09183611356099</v>
      </c>
      <c r="FK282" s="28">
        <v>0.51392444894967704</v>
      </c>
      <c r="FL282" s="4">
        <v>168.361868608343</v>
      </c>
      <c r="FM282" s="28">
        <v>0.286420453004743</v>
      </c>
      <c r="FN282" s="4">
        <v>85.352503840245802</v>
      </c>
      <c r="FO282" s="4">
        <v>879.59036747069194</v>
      </c>
      <c r="FP282" s="4">
        <v>600.06112468000003</v>
      </c>
      <c r="FQ282" s="28">
        <v>0.68220520241201299</v>
      </c>
      <c r="FR282" s="4">
        <v>434.28122379294501</v>
      </c>
      <c r="FS282" s="28">
        <v>0.49373121836445699</v>
      </c>
      <c r="FT282" s="4">
        <v>101.696784946237</v>
      </c>
      <c r="FU282" s="4">
        <v>1290.89596219794</v>
      </c>
      <c r="FV282" s="4">
        <v>1088.1163043410399</v>
      </c>
      <c r="FW282" s="28">
        <v>0.84291556888005004</v>
      </c>
      <c r="FX282" s="4">
        <v>885.52135182757104</v>
      </c>
      <c r="FY282" s="28">
        <v>0.685974220819345</v>
      </c>
      <c r="FZ282" s="4">
        <v>113.08534562212</v>
      </c>
      <c r="GA282" s="4">
        <v>852.09241805378599</v>
      </c>
      <c r="GB282" s="4">
        <v>622.02749661337396</v>
      </c>
      <c r="GC282" s="28">
        <v>0.73000003689049298</v>
      </c>
      <c r="GD282" s="4">
        <v>292.81283209349903</v>
      </c>
      <c r="GE282" s="28">
        <v>0.34363975771817801</v>
      </c>
      <c r="GF282" s="4">
        <v>151.861827956989</v>
      </c>
      <c r="GG282" s="4">
        <v>1129.07203135854</v>
      </c>
      <c r="GH282" s="4">
        <v>857.18863213583199</v>
      </c>
      <c r="GI282" s="28">
        <v>0.759197472197084</v>
      </c>
      <c r="GJ282" s="4">
        <v>601.750383302714</v>
      </c>
      <c r="GK282" s="28">
        <v>0.53296013592566405</v>
      </c>
      <c r="GL282" s="4">
        <v>155.214439324117</v>
      </c>
      <c r="GM282" s="4">
        <v>900.838000557491</v>
      </c>
      <c r="GN282" s="4">
        <v>587.544485681222</v>
      </c>
      <c r="GO282" s="28">
        <v>0.65221991669713597</v>
      </c>
      <c r="GP282" s="4">
        <v>316.70159441527699</v>
      </c>
      <c r="GQ282" s="28">
        <v>0.35156331573410898</v>
      </c>
      <c r="GR282" s="4">
        <v>128.84731182795699</v>
      </c>
      <c r="GS282" s="4">
        <v>338.222122956281</v>
      </c>
      <c r="GT282" s="4">
        <v>235.73557403507399</v>
      </c>
      <c r="GU282" s="28">
        <v>0.69698449047209698</v>
      </c>
      <c r="GV282" s="4">
        <v>149.34353186275399</v>
      </c>
      <c r="GW282" s="28">
        <v>0.44155459305084699</v>
      </c>
      <c r="GX282" s="4">
        <v>37.458064516128999</v>
      </c>
    </row>
    <row r="283" spans="1:206" x14ac:dyDescent="0.25">
      <c r="A283" s="4" t="s">
        <v>220</v>
      </c>
      <c r="B283" s="4" t="s">
        <v>756</v>
      </c>
      <c r="C283" s="4" t="s">
        <v>757</v>
      </c>
      <c r="D283" s="25" t="s">
        <v>223</v>
      </c>
      <c r="M283" s="26">
        <v>59.166368747718202</v>
      </c>
      <c r="N283" s="26">
        <v>-4.2689185834246102</v>
      </c>
      <c r="O283" s="26">
        <v>1.8902154070827199E-2</v>
      </c>
      <c r="P283" s="26">
        <v>1.8830212625393802E-2</v>
      </c>
      <c r="Q283" s="26">
        <v>-1.7469879518075199E-3</v>
      </c>
      <c r="R283" s="26">
        <v>27.1899791373285</v>
      </c>
      <c r="S283" s="26">
        <v>0</v>
      </c>
      <c r="W283" s="26">
        <v>0</v>
      </c>
      <c r="X283" s="26">
        <v>1081.8159595959601</v>
      </c>
      <c r="Y283" s="26">
        <v>954.62727649993997</v>
      </c>
      <c r="Z283" s="26">
        <v>924.81905275823601</v>
      </c>
      <c r="AA283" s="26">
        <v>453.011445296337</v>
      </c>
      <c r="AB283" s="26">
        <v>-82.082784071172995</v>
      </c>
      <c r="AC283" s="26">
        <v>0</v>
      </c>
      <c r="AD283" s="26">
        <v>0</v>
      </c>
      <c r="AE283" s="26">
        <v>0</v>
      </c>
      <c r="AF283" s="26">
        <v>59.166368747718202</v>
      </c>
      <c r="AG283" s="26">
        <v>-4.2500164293537797</v>
      </c>
      <c r="AH283" s="26">
        <v>1.7083224673586299E-2</v>
      </c>
      <c r="AI283" s="26">
        <v>27.1899791373285</v>
      </c>
      <c r="AJ283" s="26">
        <v>0</v>
      </c>
      <c r="AK283" s="26">
        <v>0</v>
      </c>
      <c r="AL283" s="26">
        <v>2036.4432360958999</v>
      </c>
      <c r="AM283" s="26">
        <v>1377.8304980545699</v>
      </c>
      <c r="AN283" s="26">
        <v>-82.082784071172995</v>
      </c>
      <c r="AP283" s="26">
        <v>59.166368747718202</v>
      </c>
      <c r="AQ283" s="26">
        <v>-4.2329332046801902</v>
      </c>
      <c r="AR283" s="26">
        <v>27.1899791373285</v>
      </c>
      <c r="AS283" s="26">
        <v>2036.4432360958999</v>
      </c>
      <c r="AT283" s="26">
        <v>1295.7477139834</v>
      </c>
      <c r="AU283" s="26">
        <f t="shared" si="37"/>
        <v>-63.399301952398389</v>
      </c>
      <c r="AV283" s="26">
        <f t="shared" si="38"/>
        <v>31.42291234200869</v>
      </c>
      <c r="AW283" s="26">
        <f t="shared" si="39"/>
        <v>2009.2532569585715</v>
      </c>
      <c r="AX283" s="26">
        <v>59.166368747718202</v>
      </c>
      <c r="AY283" s="26">
        <v>-63.435287331142803</v>
      </c>
      <c r="AZ283" s="26">
        <v>4.2878207374954398</v>
      </c>
      <c r="BA283" s="26">
        <v>-7.1941445433463803E-5</v>
      </c>
      <c r="BB283" s="26">
        <v>-2.0577200577201301E-2</v>
      </c>
      <c r="BC283" s="26">
        <v>27.1917261252804</v>
      </c>
      <c r="BD283" s="26">
        <v>-27.1899791373285</v>
      </c>
      <c r="BE283" s="26">
        <v>0</v>
      </c>
      <c r="BF283" s="26">
        <v>0</v>
      </c>
      <c r="BG283" s="26">
        <v>0</v>
      </c>
      <c r="BH283" s="26">
        <v>0</v>
      </c>
      <c r="BI283" s="26">
        <v>1081.8159595959601</v>
      </c>
      <c r="BJ283" s="26">
        <v>-127.18868309602</v>
      </c>
      <c r="BK283" s="26">
        <v>-29.808223741703699</v>
      </c>
      <c r="BL283" s="26">
        <v>-471.80760746189901</v>
      </c>
      <c r="BM283" s="26" t="s">
        <v>409</v>
      </c>
      <c r="BN283" s="4" t="s">
        <v>409</v>
      </c>
      <c r="BO283" s="27">
        <v>265</v>
      </c>
      <c r="BP283" s="4" t="s">
        <v>253</v>
      </c>
      <c r="BQ283" s="26">
        <v>-4.6347440915601403</v>
      </c>
      <c r="BR283" s="26">
        <v>-4.4854369144354003</v>
      </c>
      <c r="BS283" s="28">
        <v>0.96778523815443596</v>
      </c>
      <c r="BT283" s="4">
        <v>-3.6094960584611302</v>
      </c>
      <c r="BU283" s="28">
        <v>-0.77879079991363798</v>
      </c>
      <c r="BV283" s="4">
        <v>0</v>
      </c>
      <c r="BW283" s="26">
        <v>2.0928790351641802E-2</v>
      </c>
      <c r="BX283" s="26">
        <v>0.105130670986658</v>
      </c>
      <c r="BY283" s="28">
        <v>5.0232559655991196</v>
      </c>
      <c r="BZ283" s="4">
        <v>0.118074535787937</v>
      </c>
      <c r="CA283" s="28">
        <v>5.6417276777142797</v>
      </c>
      <c r="CB283" s="4">
        <v>0</v>
      </c>
      <c r="CC283" s="26">
        <v>2.3302870783662499E-2</v>
      </c>
      <c r="CD283" s="26">
        <v>2.30239669639856E-2</v>
      </c>
      <c r="CE283" s="28">
        <v>0.98803135363594796</v>
      </c>
      <c r="CF283" s="4">
        <v>2.3423563707252699E-2</v>
      </c>
      <c r="CG283" s="28">
        <v>1.00517931566075</v>
      </c>
      <c r="CH283" s="4">
        <v>0</v>
      </c>
      <c r="CI283" s="26">
        <v>-2.5243971410736201E-3</v>
      </c>
      <c r="CJ283" s="26">
        <v>-2.4727347666234998E-3</v>
      </c>
      <c r="CK283" s="28">
        <v>0.979534767485853</v>
      </c>
      <c r="CL283" s="4">
        <v>-2.4956654598687401E-3</v>
      </c>
      <c r="CM283" s="28">
        <v>-0.98861839892883796</v>
      </c>
      <c r="CN283" s="4">
        <v>0</v>
      </c>
      <c r="CO283" s="26">
        <v>35.794644402269398</v>
      </c>
      <c r="CP283" s="26">
        <v>35.488334564198503</v>
      </c>
      <c r="CQ283" s="28">
        <v>0.99144257910126099</v>
      </c>
      <c r="CR283" s="4">
        <v>35.6405465490379</v>
      </c>
      <c r="CS283" s="28">
        <v>0.99569494666577396</v>
      </c>
      <c r="CT283" s="4">
        <v>0</v>
      </c>
      <c r="CU283" s="26">
        <v>0</v>
      </c>
      <c r="CV283" s="26">
        <v>0.86927905414483397</v>
      </c>
      <c r="CX283" s="4">
        <v>0.86927905414483397</v>
      </c>
      <c r="CZ283" s="4">
        <v>0</v>
      </c>
      <c r="DS283" s="26">
        <v>0</v>
      </c>
      <c r="DT283" s="26">
        <v>-46.442691813804203</v>
      </c>
      <c r="DV283" s="4">
        <v>-80.941525126558801</v>
      </c>
      <c r="DX283" s="4">
        <v>38.1666666666667</v>
      </c>
      <c r="DY283" s="26">
        <v>1080.6381977282399</v>
      </c>
      <c r="DZ283" s="26">
        <v>827.51711993863501</v>
      </c>
      <c r="EA283" s="28">
        <v>0.76576704550910302</v>
      </c>
      <c r="EB283" s="4">
        <v>683.80868509819004</v>
      </c>
      <c r="EC283" s="28">
        <v>0.63278226379163705</v>
      </c>
      <c r="ED283" s="4">
        <v>158.56021505376299</v>
      </c>
      <c r="EE283" s="26">
        <v>1004.41904645539</v>
      </c>
      <c r="EF283" s="26">
        <v>666.66508534402999</v>
      </c>
      <c r="EG283" s="28">
        <v>0.663732022701782</v>
      </c>
      <c r="EH283" s="4">
        <v>474.394258212659</v>
      </c>
      <c r="EI283" s="28">
        <v>0.47230711114728902</v>
      </c>
      <c r="EJ283" s="4">
        <v>186.95391705069099</v>
      </c>
      <c r="EK283" s="26">
        <v>928.93541348561803</v>
      </c>
      <c r="EL283" s="26">
        <v>484.160846910982</v>
      </c>
      <c r="EM283" s="28">
        <v>0.521199687171231</v>
      </c>
      <c r="EN283" s="4">
        <v>248.324777141944</v>
      </c>
      <c r="EO283" s="28">
        <v>0.267321897235204</v>
      </c>
      <c r="EP283" s="4">
        <v>231.58817204301101</v>
      </c>
      <c r="EQ283" s="26">
        <v>452.14037666080498</v>
      </c>
      <c r="ER283" s="26">
        <v>-114.496860344689</v>
      </c>
      <c r="ES283" s="28">
        <v>-0.25323299190902399</v>
      </c>
      <c r="ET283" s="4">
        <v>-350.10100807117601</v>
      </c>
      <c r="EU283" s="28">
        <v>-0.77431927371047604</v>
      </c>
      <c r="EV283" s="4">
        <v>243.740860215054</v>
      </c>
      <c r="EW283" s="26">
        <v>-80.732336517283997</v>
      </c>
      <c r="EX283" s="26">
        <v>-393.79263997073298</v>
      </c>
      <c r="EY283" s="28">
        <v>4.8777560139910703</v>
      </c>
      <c r="EZ283" s="4">
        <v>-530.33881305706996</v>
      </c>
      <c r="FA283" s="28">
        <v>-6.5691002631086901</v>
      </c>
      <c r="FB283" s="4">
        <v>143.73817204301099</v>
      </c>
      <c r="FC283" s="4">
        <v>-4.6138153012084997</v>
      </c>
      <c r="FD283" s="4">
        <v>-4.3803062434487403</v>
      </c>
      <c r="FE283" s="28">
        <v>0.94938916221925995</v>
      </c>
      <c r="FF283" s="4">
        <v>-3.4914215226732002</v>
      </c>
      <c r="FG283" s="28">
        <v>-0.75673196578950297</v>
      </c>
      <c r="FH283" s="4">
        <v>0</v>
      </c>
      <c r="FI283" s="4">
        <v>2.0778473642588901E-2</v>
      </c>
      <c r="FJ283" s="4">
        <v>2.0551232197362101E-2</v>
      </c>
      <c r="FK283" s="28">
        <v>0.98906361222024597</v>
      </c>
      <c r="FL283" s="4">
        <v>2.0927898247383999E-2</v>
      </c>
      <c r="FM283" s="28">
        <v>1.00719131767643</v>
      </c>
      <c r="FN283" s="4">
        <v>0</v>
      </c>
      <c r="FO283" s="4">
        <v>35.794644402269398</v>
      </c>
      <c r="FP283" s="4">
        <v>36.357613618343301</v>
      </c>
      <c r="FQ283" s="28">
        <v>1.0157277499322801</v>
      </c>
      <c r="FR283" s="4">
        <v>36.509825603182797</v>
      </c>
      <c r="FS283" s="28">
        <v>1.0199801174968</v>
      </c>
      <c r="FT283" s="4">
        <v>0</v>
      </c>
      <c r="FU283" s="4">
        <v>0</v>
      </c>
      <c r="FV283" s="4">
        <v>0</v>
      </c>
      <c r="FX283" s="4">
        <v>0</v>
      </c>
      <c r="FZ283" s="4">
        <v>0</v>
      </c>
      <c r="GA283" s="4">
        <v>0</v>
      </c>
      <c r="GB283" s="4">
        <v>0.86927905414483397</v>
      </c>
      <c r="GD283" s="4">
        <v>-80.941525126558801</v>
      </c>
      <c r="GF283" s="4">
        <v>38.1666666666667</v>
      </c>
      <c r="GG283" s="4">
        <v>2085.0572441836298</v>
      </c>
      <c r="GH283" s="4">
        <v>1494.1822052826701</v>
      </c>
      <c r="GI283" s="28">
        <v>0.71661447638944398</v>
      </c>
      <c r="GJ283" s="4">
        <v>1158.2029433108501</v>
      </c>
      <c r="GK283" s="28">
        <v>0.55547776759689205</v>
      </c>
      <c r="GL283" s="4">
        <v>345.51413210445497</v>
      </c>
      <c r="GM283" s="4">
        <v>1381.0757901464201</v>
      </c>
      <c r="GN283" s="4">
        <v>369.66398656629298</v>
      </c>
      <c r="GO283" s="28">
        <v>0.26766379456054401</v>
      </c>
      <c r="GP283" s="4">
        <v>-101.77623092923101</v>
      </c>
      <c r="GQ283" s="28">
        <v>-7.3693443658469193E-2</v>
      </c>
      <c r="GR283" s="4">
        <v>475.32903225806501</v>
      </c>
      <c r="GS283" s="4">
        <v>-80.732336517283997</v>
      </c>
      <c r="GT283" s="4">
        <v>-393.79263997073298</v>
      </c>
      <c r="GU283" s="28">
        <v>4.8777560139910703</v>
      </c>
      <c r="GV283" s="4">
        <v>-530.33881305706996</v>
      </c>
      <c r="GW283" s="28">
        <v>-6.5691002631086901</v>
      </c>
      <c r="GX283" s="4">
        <v>143.73817204301099</v>
      </c>
    </row>
    <row r="284" spans="1:206" x14ac:dyDescent="0.25">
      <c r="A284" s="4" t="s">
        <v>220</v>
      </c>
      <c r="B284" s="4" t="s">
        <v>758</v>
      </c>
      <c r="C284" s="4" t="s">
        <v>759</v>
      </c>
      <c r="D284" s="25" t="s">
        <v>223</v>
      </c>
      <c r="F284" s="26">
        <v>292.19782954765998</v>
      </c>
      <c r="G284" s="26">
        <v>399.96587762519499</v>
      </c>
      <c r="H284" s="26">
        <v>420.021679867724</v>
      </c>
      <c r="I284" s="26">
        <v>894.05298124424996</v>
      </c>
      <c r="J284" s="26">
        <v>1555.6305214383999</v>
      </c>
      <c r="K284" s="26">
        <v>1432.2284403344399</v>
      </c>
      <c r="L284" s="26">
        <v>1401.8386353589699</v>
      </c>
      <c r="M284" s="26">
        <v>799.71716325729403</v>
      </c>
      <c r="N284" s="26">
        <v>780.441432868898</v>
      </c>
      <c r="O284" s="26">
        <v>808.93980272241799</v>
      </c>
      <c r="P284" s="26">
        <v>747.43610283701503</v>
      </c>
      <c r="Q284" s="26">
        <v>574.54796755228904</v>
      </c>
      <c r="R284" s="26">
        <v>538.75718444282199</v>
      </c>
      <c r="S284" s="26">
        <v>534.60513652342604</v>
      </c>
      <c r="T284" s="26">
        <v>572.51732148322196</v>
      </c>
      <c r="U284" s="26">
        <v>532.67279946377903</v>
      </c>
      <c r="V284" s="26">
        <v>454.345319803309</v>
      </c>
      <c r="W284" s="26">
        <v>524.45255172312102</v>
      </c>
      <c r="X284" s="26">
        <v>530.85081029123603</v>
      </c>
      <c r="Y284" s="26">
        <v>522.02771361035695</v>
      </c>
      <c r="Z284" s="26">
        <v>567.862556317849</v>
      </c>
      <c r="AA284" s="26">
        <v>750.23538009823903</v>
      </c>
      <c r="AB284" s="26">
        <v>369.530760594627</v>
      </c>
      <c r="AC284" s="26">
        <v>692.16370717285497</v>
      </c>
      <c r="AD284" s="26">
        <v>1314.07466111197</v>
      </c>
      <c r="AE284" s="26">
        <v>2987.8589617728398</v>
      </c>
      <c r="AF284" s="26">
        <v>2201.5557986162698</v>
      </c>
      <c r="AG284" s="26">
        <v>1589.3812355913201</v>
      </c>
      <c r="AH284" s="26">
        <v>1321.9840703893001</v>
      </c>
      <c r="AI284" s="26">
        <v>1073.3623209662501</v>
      </c>
      <c r="AJ284" s="26">
        <v>1105.190120947</v>
      </c>
      <c r="AK284" s="26">
        <v>978.79787152643098</v>
      </c>
      <c r="AL284" s="26">
        <v>1052.8785239015899</v>
      </c>
      <c r="AM284" s="26">
        <v>1318.0979364160901</v>
      </c>
      <c r="AN284" s="26">
        <v>369.530760594627</v>
      </c>
      <c r="AO284" s="26">
        <v>2006.2383682848299</v>
      </c>
      <c r="AP284" s="26">
        <v>5189.4147603891097</v>
      </c>
      <c r="AQ284" s="26">
        <v>2911.3653059806202</v>
      </c>
      <c r="AR284" s="26">
        <v>2178.5524419132498</v>
      </c>
      <c r="AS284" s="26">
        <v>2031.67639542802</v>
      </c>
      <c r="AT284" s="26">
        <v>1687.6286970107101</v>
      </c>
      <c r="AU284" s="26">
        <f t="shared" si="37"/>
        <v>-2278.0494544084895</v>
      </c>
      <c r="AV284" s="26">
        <f t="shared" si="38"/>
        <v>-732.81286406737036</v>
      </c>
      <c r="AW284" s="26">
        <f t="shared" si="39"/>
        <v>-146.87604648522984</v>
      </c>
      <c r="AX284" s="26">
        <v>-602.12147210168098</v>
      </c>
      <c r="AY284" s="26">
        <v>-19.275730388395999</v>
      </c>
      <c r="AZ284" s="26">
        <v>28.498369853519701</v>
      </c>
      <c r="BA284" s="26">
        <v>-61.503699885402803</v>
      </c>
      <c r="BB284" s="26">
        <v>-172.88813528472599</v>
      </c>
      <c r="BC284" s="26">
        <v>-35.790783109467</v>
      </c>
      <c r="BD284" s="26">
        <v>-4.1520479193956801</v>
      </c>
      <c r="BE284" s="26">
        <v>37.912184959795702</v>
      </c>
      <c r="BF284" s="26">
        <v>-39.844522019443197</v>
      </c>
      <c r="BG284" s="26">
        <v>-78.327479660469507</v>
      </c>
      <c r="BH284" s="26">
        <v>70.107231919811994</v>
      </c>
      <c r="BI284" s="26">
        <v>6.3982585681144704</v>
      </c>
      <c r="BJ284" s="26">
        <v>-8.8230966808790594</v>
      </c>
      <c r="BK284" s="26">
        <v>45.8348427074922</v>
      </c>
      <c r="BL284" s="26">
        <v>182.37282378039001</v>
      </c>
      <c r="BM284" s="26" t="s">
        <v>409</v>
      </c>
      <c r="BN284" s="4" t="s">
        <v>409</v>
      </c>
      <c r="BO284" s="27">
        <v>266</v>
      </c>
      <c r="BP284" s="4" t="s">
        <v>253</v>
      </c>
      <c r="BQ284" s="26">
        <v>780.441432868898</v>
      </c>
      <c r="BR284" s="26">
        <v>485.51307747358697</v>
      </c>
      <c r="BS284" s="28">
        <v>0.62210059208266799</v>
      </c>
      <c r="BT284" s="4">
        <v>348.22369200661399</v>
      </c>
      <c r="BU284" s="28">
        <v>0.44618811526516</v>
      </c>
      <c r="BV284" s="4">
        <v>147.86935483871</v>
      </c>
      <c r="BW284" s="26">
        <v>808.93980272241799</v>
      </c>
      <c r="BX284" s="26">
        <v>497.34416217111601</v>
      </c>
      <c r="BY284" s="28">
        <v>0.61480985420342305</v>
      </c>
      <c r="BZ284" s="4">
        <v>337.745683958641</v>
      </c>
      <c r="CA284" s="28">
        <v>0.41751646144989701</v>
      </c>
      <c r="CB284" s="4">
        <v>156.55107526881699</v>
      </c>
      <c r="CC284" s="26">
        <v>747.43610283701503</v>
      </c>
      <c r="CD284" s="26">
        <v>443.76281938580598</v>
      </c>
      <c r="CE284" s="28">
        <v>0.59371338593551004</v>
      </c>
      <c r="CF284" s="4">
        <v>267.41996809477502</v>
      </c>
      <c r="CG284" s="28">
        <v>0.35778304938674899</v>
      </c>
      <c r="CH284" s="4">
        <v>157.778494623656</v>
      </c>
      <c r="CI284" s="26">
        <v>574.54796755228904</v>
      </c>
      <c r="CJ284" s="26">
        <v>315.21266914917902</v>
      </c>
      <c r="CK284" s="28">
        <v>0.54862724602796797</v>
      </c>
      <c r="CL284" s="4">
        <v>170.30596544347301</v>
      </c>
      <c r="CM284" s="28">
        <v>0.29641731423925599</v>
      </c>
      <c r="CN284" s="4">
        <v>138.93214285714299</v>
      </c>
      <c r="CO284" s="26">
        <v>538.75718444282199</v>
      </c>
      <c r="CP284" s="26">
        <v>311.37132588813103</v>
      </c>
      <c r="CQ284" s="28">
        <v>0.57794370985539401</v>
      </c>
      <c r="CR284" s="4">
        <v>197.063176023827</v>
      </c>
      <c r="CS284" s="28">
        <v>0.365773639246459</v>
      </c>
      <c r="CT284" s="4">
        <v>121.066129032258</v>
      </c>
      <c r="CU284" s="26">
        <v>534.60513652342604</v>
      </c>
      <c r="CV284" s="26">
        <v>311.56073518479599</v>
      </c>
      <c r="CW284" s="28">
        <v>0.58278664737659802</v>
      </c>
      <c r="CX284" s="4">
        <v>205.151989544754</v>
      </c>
      <c r="CY284" s="28">
        <v>0.38374489044170301</v>
      </c>
      <c r="CZ284" s="4">
        <v>108.90537634408599</v>
      </c>
      <c r="DA284" s="26">
        <v>572.51732148322196</v>
      </c>
      <c r="DB284" s="26">
        <v>342.01280085205701</v>
      </c>
      <c r="DC284" s="28">
        <v>0.59738419785449304</v>
      </c>
      <c r="DD284" s="4">
        <v>223.10924452831699</v>
      </c>
      <c r="DE284" s="28">
        <v>0.38969868012081699</v>
      </c>
      <c r="DF284" s="4">
        <v>122.654301075269</v>
      </c>
      <c r="DG284" s="26">
        <v>532.67279946377903</v>
      </c>
      <c r="DH284" s="26">
        <v>316.29666450303102</v>
      </c>
      <c r="DI284" s="28">
        <v>0.59379165750801399</v>
      </c>
      <c r="DJ284" s="4">
        <v>211.11359040902701</v>
      </c>
      <c r="DK284" s="28">
        <v>0.396328835678388</v>
      </c>
      <c r="DL284" s="4">
        <v>110.760714285714</v>
      </c>
      <c r="DM284" s="26">
        <v>454.45161244581402</v>
      </c>
      <c r="DN284" s="26">
        <v>274.40069760686299</v>
      </c>
      <c r="DO284" s="28">
        <v>0.60380619210495301</v>
      </c>
      <c r="DP284" s="4">
        <v>158.67984800032499</v>
      </c>
      <c r="DQ284" s="28">
        <v>0.34916775219769902</v>
      </c>
      <c r="DR284" s="4">
        <v>108.333333333333</v>
      </c>
      <c r="DS284" s="26">
        <v>524.48208125209703</v>
      </c>
      <c r="DT284" s="26">
        <v>313.21340843322099</v>
      </c>
      <c r="DU284" s="28">
        <v>0.597186099638496</v>
      </c>
      <c r="DV284" s="4">
        <v>193.124655046653</v>
      </c>
      <c r="DW284" s="28">
        <v>0.36821973895772703</v>
      </c>
      <c r="DX284" s="4">
        <v>124.709139784946</v>
      </c>
      <c r="DY284" s="26">
        <v>530.84299716532303</v>
      </c>
      <c r="DZ284" s="26">
        <v>345.13284655306001</v>
      </c>
      <c r="EA284" s="28">
        <v>0.65015993127168203</v>
      </c>
      <c r="EB284" s="4">
        <v>224.268861480076</v>
      </c>
      <c r="EC284" s="28">
        <v>0.422476820223045</v>
      </c>
      <c r="ED284" s="4">
        <v>126.44193548387101</v>
      </c>
      <c r="EE284" s="26">
        <v>522.01492520662305</v>
      </c>
      <c r="EF284" s="26">
        <v>343.39602839299499</v>
      </c>
      <c r="EG284" s="28">
        <v>0.65782798883973104</v>
      </c>
      <c r="EH284" s="4">
        <v>220.28485715813</v>
      </c>
      <c r="EI284" s="28">
        <v>0.42198957639178097</v>
      </c>
      <c r="EJ284" s="4">
        <v>123.042903225806</v>
      </c>
      <c r="EK284" s="26">
        <v>567.85644234010795</v>
      </c>
      <c r="EL284" s="26">
        <v>380.020168867189</v>
      </c>
      <c r="EM284" s="28">
        <v>0.66921873299727797</v>
      </c>
      <c r="EN284" s="4">
        <v>251.78903668213999</v>
      </c>
      <c r="EO284" s="28">
        <v>0.44340262416418103</v>
      </c>
      <c r="EP284" s="4">
        <v>134.24784946236599</v>
      </c>
      <c r="EQ284" s="26">
        <v>750.23258075743797</v>
      </c>
      <c r="ER284" s="26">
        <v>578.20364175443797</v>
      </c>
      <c r="ES284" s="28">
        <v>0.77069918927098802</v>
      </c>
      <c r="ET284" s="4">
        <v>449.01011169867002</v>
      </c>
      <c r="EU284" s="28">
        <v>0.59849455117684702</v>
      </c>
      <c r="EV284" s="4">
        <v>131.91354838709699</v>
      </c>
      <c r="EW284" s="26">
        <v>369.52536970523499</v>
      </c>
      <c r="EX284" s="26">
        <v>252.52568966594799</v>
      </c>
      <c r="EY284" s="28">
        <v>0.68337849135333895</v>
      </c>
      <c r="EZ284" s="4">
        <v>173.25342552085399</v>
      </c>
      <c r="FA284" s="28">
        <v>0.46885394001244302</v>
      </c>
      <c r="FB284" s="4">
        <v>83.251344086021504</v>
      </c>
      <c r="FC284" s="4">
        <v>1589.3812355913201</v>
      </c>
      <c r="FD284" s="4">
        <v>982.85723964470299</v>
      </c>
      <c r="FE284" s="28">
        <v>0.61838985992497797</v>
      </c>
      <c r="FF284" s="4">
        <v>685.96937596525595</v>
      </c>
      <c r="FG284" s="28">
        <v>0.43159524008728301</v>
      </c>
      <c r="FH284" s="4">
        <v>304.42043010752701</v>
      </c>
      <c r="FI284" s="4">
        <v>1321.9840703893001</v>
      </c>
      <c r="FJ284" s="4">
        <v>758.97548853498495</v>
      </c>
      <c r="FK284" s="28">
        <v>0.57411848261641896</v>
      </c>
      <c r="FL284" s="4">
        <v>437.72593353824698</v>
      </c>
      <c r="FM284" s="28">
        <v>0.33111286538372903</v>
      </c>
      <c r="FN284" s="4">
        <v>296.71063748079899</v>
      </c>
      <c r="FO284" s="4">
        <v>1073.3623209662501</v>
      </c>
      <c r="FP284" s="4">
        <v>622.93206107292701</v>
      </c>
      <c r="FQ284" s="28">
        <v>0.58035581173760598</v>
      </c>
      <c r="FR284" s="4">
        <v>402.21516556858103</v>
      </c>
      <c r="FS284" s="28">
        <v>0.37472450607964702</v>
      </c>
      <c r="FT284" s="4">
        <v>229.971505376344</v>
      </c>
      <c r="FU284" s="4">
        <v>1105.190120947</v>
      </c>
      <c r="FV284" s="4">
        <v>658.30946535508804</v>
      </c>
      <c r="FW284" s="28">
        <v>0.59565268715124298</v>
      </c>
      <c r="FX284" s="4">
        <v>434.22283493734398</v>
      </c>
      <c r="FY284" s="28">
        <v>0.39289424209227702</v>
      </c>
      <c r="FZ284" s="4">
        <v>233.41501536098301</v>
      </c>
      <c r="GA284" s="4">
        <v>978.93369369791105</v>
      </c>
      <c r="GB284" s="4">
        <v>585.96143279165904</v>
      </c>
      <c r="GC284" s="28">
        <v>0.59857111524907902</v>
      </c>
      <c r="GD284" s="4">
        <v>351.80450304697803</v>
      </c>
      <c r="GE284" s="28">
        <v>0.35937521132615202</v>
      </c>
      <c r="GF284" s="4">
        <v>233.04247311827999</v>
      </c>
      <c r="GG284" s="4">
        <v>1052.8579223719501</v>
      </c>
      <c r="GH284" s="4">
        <v>688.528874946055</v>
      </c>
      <c r="GI284" s="28">
        <v>0.65396181224043304</v>
      </c>
      <c r="GJ284" s="4">
        <v>444.55371863820602</v>
      </c>
      <c r="GK284" s="28">
        <v>0.42223524104438298</v>
      </c>
      <c r="GL284" s="4">
        <v>249.48483870967701</v>
      </c>
      <c r="GM284" s="4">
        <v>1318.0890230975499</v>
      </c>
      <c r="GN284" s="4">
        <v>958.22381062162697</v>
      </c>
      <c r="GO284" s="28">
        <v>0.72697958470951696</v>
      </c>
      <c r="GP284" s="4">
        <v>700.79914838081004</v>
      </c>
      <c r="GQ284" s="28">
        <v>0.53167816141425195</v>
      </c>
      <c r="GR284" s="4">
        <v>266.16139784946199</v>
      </c>
      <c r="GS284" s="4">
        <v>369.52536970523499</v>
      </c>
      <c r="GT284" s="4">
        <v>252.52568966594799</v>
      </c>
      <c r="GU284" s="28">
        <v>0.68337849135333895</v>
      </c>
      <c r="GV284" s="4">
        <v>173.25342552085399</v>
      </c>
      <c r="GW284" s="28">
        <v>0.46885394001244302</v>
      </c>
      <c r="GX284" s="4">
        <v>83.251344086021504</v>
      </c>
    </row>
    <row r="285" spans="1:206" x14ac:dyDescent="0.25">
      <c r="A285" s="4" t="s">
        <v>220</v>
      </c>
      <c r="B285" s="4" t="s">
        <v>760</v>
      </c>
      <c r="C285" s="4" t="s">
        <v>761</v>
      </c>
      <c r="D285" s="25" t="s">
        <v>223</v>
      </c>
      <c r="L285" s="26">
        <v>61.9763085864099</v>
      </c>
      <c r="M285" s="26">
        <v>376.21640564541798</v>
      </c>
      <c r="N285" s="26">
        <v>250.87095225014201</v>
      </c>
      <c r="O285" s="26">
        <v>204.86652996704501</v>
      </c>
      <c r="P285" s="26">
        <v>31.3108143571848</v>
      </c>
      <c r="Q285" s="26">
        <v>244.866538473345</v>
      </c>
      <c r="R285" s="26">
        <v>168.24398842860501</v>
      </c>
      <c r="S285" s="26">
        <v>302.27220593700002</v>
      </c>
      <c r="T285" s="26">
        <v>192.375363258612</v>
      </c>
      <c r="U285" s="26">
        <v>209.03467692323699</v>
      </c>
      <c r="V285" s="26">
        <v>662.67628046246</v>
      </c>
      <c r="W285" s="26">
        <v>610.60275347797506</v>
      </c>
      <c r="X285" s="26">
        <v>603.66605182490605</v>
      </c>
      <c r="Y285" s="26">
        <v>151.23051942151599</v>
      </c>
      <c r="Z285" s="26">
        <v>443.83172616499797</v>
      </c>
      <c r="AA285" s="26">
        <v>376.56545868083498</v>
      </c>
      <c r="AB285" s="26">
        <v>225.953451951175</v>
      </c>
      <c r="AC285" s="26">
        <v>0</v>
      </c>
      <c r="AD285" s="26">
        <v>0</v>
      </c>
      <c r="AE285" s="26">
        <v>0</v>
      </c>
      <c r="AF285" s="26">
        <v>438.19271423182801</v>
      </c>
      <c r="AG285" s="26">
        <v>455.73748221718699</v>
      </c>
      <c r="AH285" s="26">
        <v>276.177352830529</v>
      </c>
      <c r="AI285" s="26">
        <v>470.51619436560497</v>
      </c>
      <c r="AJ285" s="26">
        <v>401.41004018184901</v>
      </c>
      <c r="AK285" s="26">
        <v>1273.2790339404401</v>
      </c>
      <c r="AL285" s="26">
        <v>754.89657124642201</v>
      </c>
      <c r="AM285" s="26">
        <v>820.39718484583295</v>
      </c>
      <c r="AN285" s="26">
        <v>225.953451951175</v>
      </c>
      <c r="AP285" s="26">
        <v>438.19271423182801</v>
      </c>
      <c r="AQ285" s="26">
        <v>731.914835047716</v>
      </c>
      <c r="AR285" s="26">
        <v>871.92623454745399</v>
      </c>
      <c r="AS285" s="26">
        <v>2028.1756051868599</v>
      </c>
      <c r="AT285" s="26">
        <v>1046.3506367970101</v>
      </c>
      <c r="AU285" s="26">
        <f t="shared" si="37"/>
        <v>293.72212081588799</v>
      </c>
      <c r="AV285" s="26">
        <f t="shared" si="38"/>
        <v>140.01139949973799</v>
      </c>
      <c r="AW285" s="26">
        <f t="shared" si="39"/>
        <v>1156.2493706394059</v>
      </c>
      <c r="AX285" s="26">
        <v>314.24009705900897</v>
      </c>
      <c r="AY285" s="26">
        <v>-125.345453395276</v>
      </c>
      <c r="AZ285" s="26">
        <v>-46.004422283097199</v>
      </c>
      <c r="BA285" s="26">
        <v>-173.55571560985999</v>
      </c>
      <c r="BB285" s="26">
        <v>213.55572411616001</v>
      </c>
      <c r="BC285" s="26">
        <v>-76.622550044739697</v>
      </c>
      <c r="BD285" s="26">
        <v>134.02821750839601</v>
      </c>
      <c r="BE285" s="26">
        <v>-109.896842678388</v>
      </c>
      <c r="BF285" s="26">
        <v>16.659313664624602</v>
      </c>
      <c r="BG285" s="26">
        <v>453.64160353922398</v>
      </c>
      <c r="BH285" s="26">
        <v>-52.073526984485497</v>
      </c>
      <c r="BI285" s="26">
        <v>-6.9367016530687797</v>
      </c>
      <c r="BJ285" s="26">
        <v>-452.43553240339003</v>
      </c>
      <c r="BK285" s="26">
        <v>292.60120674348201</v>
      </c>
      <c r="BL285" s="26">
        <v>-67.266267484163293</v>
      </c>
      <c r="BM285" s="26" t="s">
        <v>409</v>
      </c>
      <c r="BN285" s="4" t="s">
        <v>409</v>
      </c>
      <c r="BO285" s="27">
        <v>267</v>
      </c>
      <c r="BP285" s="4" t="s">
        <v>253</v>
      </c>
      <c r="BQ285" s="26">
        <v>250.87095225014201</v>
      </c>
      <c r="BR285" s="26">
        <v>69.958649618210998</v>
      </c>
      <c r="BS285" s="28">
        <v>0.27886309272049797</v>
      </c>
      <c r="BT285" s="4">
        <v>-2.0705473207739402</v>
      </c>
      <c r="BU285" s="28">
        <v>-8.2534358888605407E-3</v>
      </c>
      <c r="BV285" s="4">
        <v>39.748924731182797</v>
      </c>
      <c r="BW285" s="26">
        <v>204.86652996704501</v>
      </c>
      <c r="BX285" s="26">
        <v>102.42899967032</v>
      </c>
      <c r="BY285" s="28">
        <v>0.49997918003881198</v>
      </c>
      <c r="BZ285" s="4">
        <v>61.922872398143198</v>
      </c>
      <c r="CA285" s="28">
        <v>0.30225958534126701</v>
      </c>
      <c r="CB285" s="4">
        <v>24.0920430107527</v>
      </c>
      <c r="CC285" s="26">
        <v>31.3108143571848</v>
      </c>
      <c r="CD285" s="26">
        <v>-19.1937184714414</v>
      </c>
      <c r="CE285" s="28">
        <v>-0.61300604489186705</v>
      </c>
      <c r="CF285" s="4">
        <v>-51.834329318354797</v>
      </c>
      <c r="CG285" s="28">
        <v>-1.6554768817905401</v>
      </c>
      <c r="CH285" s="4">
        <v>13.769623655914</v>
      </c>
      <c r="CI285" s="26">
        <v>244.866538473345</v>
      </c>
      <c r="CJ285" s="26">
        <v>142.25778737720799</v>
      </c>
      <c r="CK285" s="28">
        <v>0.58096050307295899</v>
      </c>
      <c r="CL285" s="4">
        <v>108.745739708614</v>
      </c>
      <c r="CM285" s="28">
        <v>0.44410208265533002</v>
      </c>
      <c r="CN285" s="4">
        <v>32.951612903225801</v>
      </c>
      <c r="CO285" s="26">
        <v>168.24398842860501</v>
      </c>
      <c r="CP285" s="26">
        <v>38.476545168479497</v>
      </c>
      <c r="CQ285" s="28">
        <v>0.228694918183108</v>
      </c>
      <c r="CR285" s="4">
        <v>0.88724088406041102</v>
      </c>
      <c r="CS285" s="28">
        <v>5.2735369171119997E-3</v>
      </c>
      <c r="CT285" s="4">
        <v>36.174731182795703</v>
      </c>
      <c r="CU285" s="26">
        <v>302.27220593700002</v>
      </c>
      <c r="CV285" s="26">
        <v>76.885037170965802</v>
      </c>
      <c r="CW285" s="28">
        <v>0.254356952643506</v>
      </c>
      <c r="CX285" s="4">
        <v>25.0922713069683</v>
      </c>
      <c r="CY285" s="28">
        <v>8.3012168549158605E-2</v>
      </c>
      <c r="CZ285" s="4">
        <v>45.697849462365603</v>
      </c>
      <c r="DA285" s="26">
        <v>192.375363258612</v>
      </c>
      <c r="DB285" s="26">
        <v>65.617798726882796</v>
      </c>
      <c r="DC285" s="28">
        <v>0.3410925266905</v>
      </c>
      <c r="DD285" s="4">
        <v>34.796311403744497</v>
      </c>
      <c r="DE285" s="28">
        <v>0.18087717062276601</v>
      </c>
      <c r="DF285" s="4">
        <v>29.065053763440901</v>
      </c>
      <c r="DG285" s="26">
        <v>209.03467692323699</v>
      </c>
      <c r="DH285" s="26">
        <v>157.038606852843</v>
      </c>
      <c r="DI285" s="28">
        <v>0.751256246878655</v>
      </c>
      <c r="DJ285" s="4">
        <v>138.97005216055001</v>
      </c>
      <c r="DK285" s="28">
        <v>0.66481817374054097</v>
      </c>
      <c r="DL285" s="4">
        <v>18.788709677419401</v>
      </c>
      <c r="DM285" s="26">
        <v>662.67628046246</v>
      </c>
      <c r="DN285" s="26">
        <v>436.903388485976</v>
      </c>
      <c r="DO285" s="28">
        <v>0.65930138344634204</v>
      </c>
      <c r="DP285" s="4">
        <v>327.83072170621699</v>
      </c>
      <c r="DQ285" s="28">
        <v>0.49470719168857902</v>
      </c>
      <c r="DR285" s="4">
        <v>100.137537634409</v>
      </c>
      <c r="DS285" s="26">
        <v>610.60275347797506</v>
      </c>
      <c r="DT285" s="26">
        <v>232.586728009777</v>
      </c>
      <c r="DU285" s="28">
        <v>0.38091332979579601</v>
      </c>
      <c r="DV285" s="4">
        <v>62.150887513898603</v>
      </c>
      <c r="DW285" s="28">
        <v>0.101786123891334</v>
      </c>
      <c r="DX285" s="4">
        <v>156.24602150537601</v>
      </c>
      <c r="DY285" s="26">
        <v>603.66605182490605</v>
      </c>
      <c r="DZ285" s="26">
        <v>83.130499095920399</v>
      </c>
      <c r="EA285" s="28">
        <v>0.137709415403788</v>
      </c>
      <c r="EB285" s="4">
        <v>-100.176269375911</v>
      </c>
      <c r="EC285" s="28">
        <v>-0.16594650150207099</v>
      </c>
      <c r="ED285" s="4">
        <v>164.60935483871</v>
      </c>
      <c r="EE285" s="26">
        <v>151.23051942151599</v>
      </c>
      <c r="EF285" s="26">
        <v>-354.95507575588101</v>
      </c>
      <c r="EG285" s="28">
        <v>-2.3471127197978801</v>
      </c>
      <c r="EH285" s="4">
        <v>-523.276222009648</v>
      </c>
      <c r="EI285" s="28">
        <v>-3.4601231551096499</v>
      </c>
      <c r="EJ285" s="4">
        <v>153.42705069124401</v>
      </c>
      <c r="EK285" s="26">
        <v>443.83172616499797</v>
      </c>
      <c r="EL285" s="26">
        <v>78.535083805700296</v>
      </c>
      <c r="EM285" s="28">
        <v>0.176947881766578</v>
      </c>
      <c r="EN285" s="4">
        <v>-87.707859334071102</v>
      </c>
      <c r="EO285" s="28">
        <v>-0.19761511889184999</v>
      </c>
      <c r="EP285" s="4">
        <v>141.63273118279599</v>
      </c>
      <c r="EQ285" s="26">
        <v>376.56545868083498</v>
      </c>
      <c r="ER285" s="26">
        <v>147.27863042112901</v>
      </c>
      <c r="ES285" s="28">
        <v>0.39111030240816103</v>
      </c>
      <c r="ET285" s="4">
        <v>43.208985505957997</v>
      </c>
      <c r="EU285" s="28">
        <v>0.114744952065772</v>
      </c>
      <c r="EV285" s="4">
        <v>95.619247311828005</v>
      </c>
      <c r="EW285" s="26">
        <v>225.95280259555</v>
      </c>
      <c r="EX285" s="26">
        <v>101.470505760552</v>
      </c>
      <c r="EY285" s="28">
        <v>0.44907832341509601</v>
      </c>
      <c r="EZ285" s="4">
        <v>43.547441168066101</v>
      </c>
      <c r="FA285" s="28">
        <v>0.19272804173186101</v>
      </c>
      <c r="FB285" s="4">
        <v>54.839569892473101</v>
      </c>
      <c r="FC285" s="4">
        <v>455.73748221718699</v>
      </c>
      <c r="FD285" s="4">
        <v>172.38764928853101</v>
      </c>
      <c r="FE285" s="28">
        <v>0.37826085414317001</v>
      </c>
      <c r="FF285" s="4">
        <v>59.852325077369301</v>
      </c>
      <c r="FG285" s="28">
        <v>0.131330705532897</v>
      </c>
      <c r="FH285" s="4">
        <v>63.840967741935501</v>
      </c>
      <c r="FI285" s="4">
        <v>276.177352830529</v>
      </c>
      <c r="FJ285" s="4">
        <v>123.064068905767</v>
      </c>
      <c r="FK285" s="28">
        <v>0.44559797407169299</v>
      </c>
      <c r="FL285" s="4">
        <v>56.911410390259</v>
      </c>
      <c r="FM285" s="28">
        <v>0.20606834632520199</v>
      </c>
      <c r="FN285" s="4">
        <v>46.721236559139797</v>
      </c>
      <c r="FO285" s="4">
        <v>470.51619436560497</v>
      </c>
      <c r="FP285" s="4">
        <v>115.36158233944499</v>
      </c>
      <c r="FQ285" s="28">
        <v>0.24518089647262101</v>
      </c>
      <c r="FR285" s="4">
        <v>25.9795121910287</v>
      </c>
      <c r="FS285" s="28">
        <v>5.5214916090309603E-2</v>
      </c>
      <c r="FT285" s="4">
        <v>81.872580645161307</v>
      </c>
      <c r="FU285" s="4">
        <v>401.41004018184901</v>
      </c>
      <c r="FV285" s="4">
        <v>222.656405579726</v>
      </c>
      <c r="FW285" s="28">
        <v>0.55468569116720901</v>
      </c>
      <c r="FX285" s="4">
        <v>173.76636356429501</v>
      </c>
      <c r="FY285" s="28">
        <v>0.432889928427237</v>
      </c>
      <c r="FZ285" s="4">
        <v>47.853763440860199</v>
      </c>
      <c r="GA285" s="4">
        <v>1273.2790339404401</v>
      </c>
      <c r="GB285" s="4">
        <v>513.78842565694197</v>
      </c>
      <c r="GC285" s="28">
        <v>0.40351597093915298</v>
      </c>
      <c r="GD285" s="4">
        <v>389.98160922011499</v>
      </c>
      <c r="GE285" s="28">
        <v>0.30628134040127403</v>
      </c>
      <c r="GF285" s="4">
        <v>256.38355913978501</v>
      </c>
      <c r="GG285" s="4">
        <v>754.89657124642201</v>
      </c>
      <c r="GH285" s="4">
        <v>-271.824576659961</v>
      </c>
      <c r="GI285" s="28">
        <v>-0.36008188010596798</v>
      </c>
      <c r="GJ285" s="4">
        <v>-623.45249138555903</v>
      </c>
      <c r="GK285" s="28">
        <v>-0.82587802770936702</v>
      </c>
      <c r="GL285" s="4">
        <v>318.03640552995398</v>
      </c>
      <c r="GM285" s="4">
        <v>820.39718484583295</v>
      </c>
      <c r="GN285" s="4">
        <v>225.81371422682901</v>
      </c>
      <c r="GO285" s="28">
        <v>0.275249255358261</v>
      </c>
      <c r="GP285" s="4">
        <v>-44.498873828113098</v>
      </c>
      <c r="GQ285" s="28">
        <v>-5.4240646664914197E-2</v>
      </c>
      <c r="GR285" s="4">
        <v>237.25197849462401</v>
      </c>
      <c r="GS285" s="4">
        <v>225.95280259555</v>
      </c>
      <c r="GT285" s="4">
        <v>101.470505760552</v>
      </c>
      <c r="GU285" s="28">
        <v>0.44907832341509601</v>
      </c>
      <c r="GV285" s="4">
        <v>43.547441168066101</v>
      </c>
      <c r="GW285" s="28">
        <v>0.19272804173186101</v>
      </c>
      <c r="GX285" s="4">
        <v>54.839569892473101</v>
      </c>
    </row>
    <row r="286" spans="1:206" x14ac:dyDescent="0.25">
      <c r="A286" s="4" t="s">
        <v>220</v>
      </c>
      <c r="B286" s="4" t="s">
        <v>762</v>
      </c>
      <c r="C286" s="4" t="s">
        <v>763</v>
      </c>
      <c r="D286" s="25" t="s">
        <v>248</v>
      </c>
      <c r="U286" s="26">
        <v>108.61956642784899</v>
      </c>
      <c r="V286" s="26">
        <v>188.719692949864</v>
      </c>
      <c r="W286" s="26">
        <v>412.57914462259203</v>
      </c>
      <c r="X286" s="26">
        <v>578.13521206501503</v>
      </c>
      <c r="Y286" s="26">
        <v>846.91001482622698</v>
      </c>
      <c r="Z286" s="26">
        <v>666.63799156215998</v>
      </c>
      <c r="AA286" s="26">
        <v>630.38846270927604</v>
      </c>
      <c r="AB286" s="26">
        <v>327.18937005194903</v>
      </c>
      <c r="AC286" s="26">
        <v>0</v>
      </c>
      <c r="AD286" s="26">
        <v>0</v>
      </c>
      <c r="AE286" s="26">
        <v>0</v>
      </c>
      <c r="AF286" s="26">
        <v>0</v>
      </c>
      <c r="AG286" s="26">
        <v>0</v>
      </c>
      <c r="AH286" s="26">
        <v>0</v>
      </c>
      <c r="AI286" s="26">
        <v>0</v>
      </c>
      <c r="AJ286" s="26">
        <v>108.61956642784899</v>
      </c>
      <c r="AK286" s="26">
        <v>601.298837572455</v>
      </c>
      <c r="AL286" s="26">
        <v>1425.04522689124</v>
      </c>
      <c r="AM286" s="26">
        <v>1297.0264542714399</v>
      </c>
      <c r="AN286" s="26">
        <v>327.18937005194903</v>
      </c>
      <c r="AR286" s="26">
        <v>108.61956642784899</v>
      </c>
      <c r="AS286" s="26">
        <v>2026.3440644637001</v>
      </c>
      <c r="AT286" s="26">
        <v>1624.21582432338</v>
      </c>
      <c r="AU286" s="26">
        <f t="shared" si="37"/>
        <v>0</v>
      </c>
      <c r="AV286" s="26">
        <f t="shared" si="38"/>
        <v>108.61956642784899</v>
      </c>
      <c r="AW286" s="26">
        <f t="shared" si="39"/>
        <v>1917.7244980358512</v>
      </c>
      <c r="AX286" s="26">
        <v>0</v>
      </c>
      <c r="AY286" s="26">
        <v>0</v>
      </c>
      <c r="AZ286" s="26">
        <v>0</v>
      </c>
      <c r="BA286" s="26">
        <v>0</v>
      </c>
      <c r="BB286" s="26">
        <v>0</v>
      </c>
      <c r="BC286" s="26">
        <v>0</v>
      </c>
      <c r="BD286" s="26">
        <v>0</v>
      </c>
      <c r="BE286" s="26">
        <v>0</v>
      </c>
      <c r="BF286" s="26">
        <v>108.61956642784899</v>
      </c>
      <c r="BG286" s="26">
        <v>80.100126522014094</v>
      </c>
      <c r="BH286" s="26">
        <v>223.859451672728</v>
      </c>
      <c r="BI286" s="26">
        <v>165.556067442423</v>
      </c>
      <c r="BJ286" s="26">
        <v>268.77480276121202</v>
      </c>
      <c r="BK286" s="26">
        <v>-180.272023264067</v>
      </c>
      <c r="BL286" s="26">
        <v>-36.2495288528836</v>
      </c>
      <c r="BM286" s="26" t="s">
        <v>271</v>
      </c>
      <c r="BN286" s="4" t="s">
        <v>271</v>
      </c>
      <c r="BO286" s="27">
        <v>268</v>
      </c>
      <c r="BP286" s="4" t="s">
        <v>253</v>
      </c>
      <c r="DG286" s="26">
        <v>108.61956642784899</v>
      </c>
      <c r="DH286" s="26">
        <v>23.621455644880399</v>
      </c>
      <c r="DI286" s="28">
        <v>0.217469618243882</v>
      </c>
      <c r="DJ286" s="4">
        <v>5.1646969419945998</v>
      </c>
      <c r="DK286" s="28">
        <v>4.7548495283538598E-2</v>
      </c>
      <c r="DL286" s="4">
        <v>12.0618433179724</v>
      </c>
      <c r="DM286" s="26">
        <v>188.719692949864</v>
      </c>
      <c r="DN286" s="26">
        <v>-65.281563827470606</v>
      </c>
      <c r="DO286" s="28">
        <v>-0.34591813290419998</v>
      </c>
      <c r="DP286" s="4">
        <v>-109.637746340942</v>
      </c>
      <c r="DQ286" s="28">
        <v>-0.58095551464292094</v>
      </c>
      <c r="DR286" s="4">
        <v>25.855</v>
      </c>
      <c r="DS286" s="26">
        <v>412.58723216250598</v>
      </c>
      <c r="DT286" s="26">
        <v>163.64234158273101</v>
      </c>
      <c r="DU286" s="28">
        <v>0.396624831856837</v>
      </c>
      <c r="DV286" s="4">
        <v>104.80961564248101</v>
      </c>
      <c r="DW286" s="28">
        <v>0.25403019645843</v>
      </c>
      <c r="DX286" s="4">
        <v>38.540537634408601</v>
      </c>
      <c r="DY286" s="26">
        <v>578.12344186835503</v>
      </c>
      <c r="DZ286" s="26">
        <v>246.40219760003399</v>
      </c>
      <c r="EA286" s="28">
        <v>0.42621035535891999</v>
      </c>
      <c r="EB286" s="4">
        <v>186.87346522792299</v>
      </c>
      <c r="EC286" s="28">
        <v>0.32324145968548301</v>
      </c>
      <c r="ED286" s="4">
        <v>46.782473118279597</v>
      </c>
      <c r="EE286" s="26">
        <v>846.882830827985</v>
      </c>
      <c r="EF286" s="26">
        <v>560.16612236069795</v>
      </c>
      <c r="EG286" s="28">
        <v>0.66144465558834398</v>
      </c>
      <c r="EH286" s="4">
        <v>469.23104866432499</v>
      </c>
      <c r="EI286" s="28">
        <v>0.55406843967490105</v>
      </c>
      <c r="EJ286" s="4">
        <v>73.866866359447002</v>
      </c>
      <c r="EK286" s="26">
        <v>666.63799156215998</v>
      </c>
      <c r="EL286" s="26">
        <v>311.13003495967098</v>
      </c>
      <c r="EM286" s="28">
        <v>0.46671512709707302</v>
      </c>
      <c r="EN286" s="4">
        <v>208.78044061403901</v>
      </c>
      <c r="EO286" s="28">
        <v>0.313184131802622</v>
      </c>
      <c r="EP286" s="4">
        <v>79.197204301075303</v>
      </c>
      <c r="EQ286" s="26">
        <v>630.38846270927604</v>
      </c>
      <c r="ER286" s="26">
        <v>233.083369369595</v>
      </c>
      <c r="ES286" s="28">
        <v>0.36974561426434099</v>
      </c>
      <c r="ET286" s="4">
        <v>141.0240135551</v>
      </c>
      <c r="EU286" s="28">
        <v>0.22370969949070499</v>
      </c>
      <c r="EV286" s="4">
        <v>71.728172043010701</v>
      </c>
      <c r="EW286" s="26">
        <v>327.18937005194903</v>
      </c>
      <c r="EX286" s="26">
        <v>74.430777283365501</v>
      </c>
      <c r="EY286" s="28">
        <v>0.22748531613831999</v>
      </c>
      <c r="EZ286" s="4">
        <v>10.6558796650991</v>
      </c>
      <c r="FA286" s="28">
        <v>3.2567927446442602E-2</v>
      </c>
      <c r="FB286" s="4">
        <v>39.441935483870999</v>
      </c>
      <c r="FC286" s="4">
        <v>0</v>
      </c>
      <c r="FD286" s="4">
        <v>0</v>
      </c>
      <c r="FF286" s="4">
        <v>0</v>
      </c>
      <c r="FH286" s="4">
        <v>0</v>
      </c>
      <c r="FI286" s="4">
        <v>0</v>
      </c>
      <c r="FJ286" s="4">
        <v>0</v>
      </c>
      <c r="FL286" s="4">
        <v>0</v>
      </c>
      <c r="FN286" s="4">
        <v>0</v>
      </c>
      <c r="FO286" s="4">
        <v>0</v>
      </c>
      <c r="FP286" s="4">
        <v>0</v>
      </c>
      <c r="FR286" s="4">
        <v>0</v>
      </c>
      <c r="FT286" s="4">
        <v>0</v>
      </c>
      <c r="FU286" s="4">
        <v>108.61956642784899</v>
      </c>
      <c r="FV286" s="4">
        <v>23.621455644880399</v>
      </c>
      <c r="FW286" s="28">
        <v>0.217469618243882</v>
      </c>
      <c r="FX286" s="4">
        <v>5.1646969419945998</v>
      </c>
      <c r="FY286" s="28">
        <v>4.7548495283538598E-2</v>
      </c>
      <c r="FZ286" s="4">
        <v>12.0618433179724</v>
      </c>
      <c r="GA286" s="4">
        <v>601.30692511236896</v>
      </c>
      <c r="GB286" s="4">
        <v>-65.281563827470606</v>
      </c>
      <c r="GC286" s="28">
        <v>-0.10856612671685301</v>
      </c>
      <c r="GD286" s="4">
        <v>-4.8281306984607397</v>
      </c>
      <c r="GE286" s="28">
        <v>-8.0293948012630702E-3</v>
      </c>
      <c r="GF286" s="4">
        <v>64.395537634408598</v>
      </c>
      <c r="GG286" s="4">
        <v>1425.0062726963399</v>
      </c>
      <c r="GH286" s="4">
        <v>806.56831996073095</v>
      </c>
      <c r="GI286" s="28">
        <v>0.56601036459620302</v>
      </c>
      <c r="GJ286" s="4">
        <v>656.10451389224795</v>
      </c>
      <c r="GK286" s="28">
        <v>0.46042219354641301</v>
      </c>
      <c r="GL286" s="4">
        <v>120.649339477727</v>
      </c>
      <c r="GM286" s="4">
        <v>1297.0264542714399</v>
      </c>
      <c r="GN286" s="4">
        <v>544.21340432926604</v>
      </c>
      <c r="GO286" s="28">
        <v>0.41958543138193799</v>
      </c>
      <c r="GP286" s="4">
        <v>349.80445416913801</v>
      </c>
      <c r="GQ286" s="28">
        <v>0.26969723941801199</v>
      </c>
      <c r="GR286" s="4">
        <v>150.925376344086</v>
      </c>
      <c r="GS286" s="4">
        <v>327.18937005194903</v>
      </c>
      <c r="GT286" s="4">
        <v>74.430777283365501</v>
      </c>
      <c r="GU286" s="28">
        <v>0.22748531613831999</v>
      </c>
      <c r="GV286" s="4">
        <v>10.6558796650991</v>
      </c>
      <c r="GW286" s="28">
        <v>3.2567927446442602E-2</v>
      </c>
      <c r="GX286" s="4">
        <v>39.441935483870999</v>
      </c>
    </row>
    <row r="287" spans="1:206" x14ac:dyDescent="0.25">
      <c r="A287" s="4" t="s">
        <v>220</v>
      </c>
      <c r="B287" s="4" t="s">
        <v>764</v>
      </c>
      <c r="C287" s="4" t="s">
        <v>765</v>
      </c>
      <c r="D287" s="25" t="s">
        <v>240</v>
      </c>
      <c r="E287" s="4" t="s">
        <v>241</v>
      </c>
      <c r="F287" s="26">
        <v>132.839797109004</v>
      </c>
      <c r="G287" s="26">
        <v>121.051012971611</v>
      </c>
      <c r="H287" s="26">
        <v>137.544747969491</v>
      </c>
      <c r="I287" s="26">
        <v>160.751715274822</v>
      </c>
      <c r="J287" s="26">
        <v>137.53181596687401</v>
      </c>
      <c r="K287" s="26">
        <v>174.588930702927</v>
      </c>
      <c r="L287" s="26">
        <v>96.576138287835505</v>
      </c>
      <c r="M287" s="26">
        <v>1138.2895043942499</v>
      </c>
      <c r="N287" s="26">
        <v>678.92900607201102</v>
      </c>
      <c r="O287" s="26">
        <v>157.93206191485299</v>
      </c>
      <c r="P287" s="26">
        <v>172.65568299869301</v>
      </c>
      <c r="Q287" s="26">
        <v>426.60565212712203</v>
      </c>
      <c r="R287" s="26">
        <v>595.96980618742202</v>
      </c>
      <c r="S287" s="26">
        <v>573.37730885954795</v>
      </c>
      <c r="T287" s="26">
        <v>282.80016400320102</v>
      </c>
      <c r="U287" s="26">
        <v>341.42563940503499</v>
      </c>
      <c r="V287" s="26">
        <v>197.63999549733501</v>
      </c>
      <c r="W287" s="26">
        <v>531.40534624344104</v>
      </c>
      <c r="X287" s="26">
        <v>701.73055946101101</v>
      </c>
      <c r="Y287" s="26">
        <v>583.64329501278598</v>
      </c>
      <c r="Z287" s="26">
        <v>559.34451143148601</v>
      </c>
      <c r="AA287" s="26">
        <v>416.829639326674</v>
      </c>
      <c r="AB287" s="26">
        <v>205.265964787049</v>
      </c>
      <c r="AC287" s="26">
        <v>253.89081008061399</v>
      </c>
      <c r="AD287" s="26">
        <v>298.29646324431297</v>
      </c>
      <c r="AE287" s="26">
        <v>312.12074666980101</v>
      </c>
      <c r="AF287" s="26">
        <v>1234.8656426820901</v>
      </c>
      <c r="AG287" s="26">
        <v>836.86106798686399</v>
      </c>
      <c r="AH287" s="26">
        <v>599.26133512581498</v>
      </c>
      <c r="AI287" s="26">
        <v>1169.34711504697</v>
      </c>
      <c r="AJ287" s="26">
        <v>624.22580340823595</v>
      </c>
      <c r="AK287" s="26">
        <v>729.04534174077605</v>
      </c>
      <c r="AL287" s="26">
        <v>1285.3738544738001</v>
      </c>
      <c r="AM287" s="26">
        <v>976.17415075815995</v>
      </c>
      <c r="AN287" s="26">
        <v>205.265964787049</v>
      </c>
      <c r="AO287" s="26">
        <v>552.18727332492699</v>
      </c>
      <c r="AP287" s="26">
        <v>1546.98638935189</v>
      </c>
      <c r="AQ287" s="26">
        <v>1436.1224031126801</v>
      </c>
      <c r="AR287" s="26">
        <v>1793.5729184552099</v>
      </c>
      <c r="AS287" s="26">
        <v>2014.4191962145701</v>
      </c>
      <c r="AT287" s="26">
        <v>1181.4401155452099</v>
      </c>
      <c r="AU287" s="26">
        <f t="shared" si="37"/>
        <v>-110.86398623920991</v>
      </c>
      <c r="AV287" s="26">
        <f t="shared" si="38"/>
        <v>357.4505153425298</v>
      </c>
      <c r="AW287" s="26">
        <f t="shared" si="39"/>
        <v>220.84627775936019</v>
      </c>
      <c r="AX287" s="26">
        <v>1041.7133661064199</v>
      </c>
      <c r="AY287" s="26">
        <v>-459.36049832224199</v>
      </c>
      <c r="AZ287" s="26">
        <v>-520.99694415715805</v>
      </c>
      <c r="BA287" s="26">
        <v>14.7236210838406</v>
      </c>
      <c r="BB287" s="26">
        <v>253.94996912842899</v>
      </c>
      <c r="BC287" s="26">
        <v>169.3641540603</v>
      </c>
      <c r="BD287" s="26">
        <v>-22.592497327874501</v>
      </c>
      <c r="BE287" s="26">
        <v>-290.57714485634602</v>
      </c>
      <c r="BF287" s="26">
        <v>58.625475401833299</v>
      </c>
      <c r="BG287" s="26">
        <v>-143.78564390769901</v>
      </c>
      <c r="BH287" s="26">
        <v>333.76535074610598</v>
      </c>
      <c r="BI287" s="26">
        <v>170.32521321757</v>
      </c>
      <c r="BJ287" s="26">
        <v>-118.087264448225</v>
      </c>
      <c r="BK287" s="26">
        <v>-24.298783581299901</v>
      </c>
      <c r="BL287" s="26">
        <v>-142.51487210481201</v>
      </c>
      <c r="BM287" s="26" t="s">
        <v>409</v>
      </c>
      <c r="BN287" s="4" t="s">
        <v>409</v>
      </c>
      <c r="BO287" s="27">
        <v>269</v>
      </c>
      <c r="BP287" s="4" t="s">
        <v>253</v>
      </c>
      <c r="BQ287" s="26">
        <v>681.14418508979395</v>
      </c>
      <c r="BR287" s="26">
        <v>347.39415304584099</v>
      </c>
      <c r="BS287" s="28">
        <v>0.51001558943066505</v>
      </c>
      <c r="BT287" s="4">
        <v>156.49098522092601</v>
      </c>
      <c r="BU287" s="28">
        <v>0.22974722334346301</v>
      </c>
      <c r="BV287" s="4">
        <v>135.21096774193501</v>
      </c>
      <c r="BW287" s="26">
        <v>165.78517365902101</v>
      </c>
      <c r="BX287" s="26">
        <v>114.228438645727</v>
      </c>
      <c r="BY287" s="28">
        <v>0.68901480225648104</v>
      </c>
      <c r="BZ287" s="4">
        <v>84.826600502085995</v>
      </c>
      <c r="CA287" s="28">
        <v>0.51166578186631595</v>
      </c>
      <c r="CB287" s="4">
        <v>21</v>
      </c>
      <c r="CC287" s="26">
        <v>185.43611956216699</v>
      </c>
      <c r="CD287" s="26">
        <v>127.687531218929</v>
      </c>
      <c r="CE287" s="28">
        <v>0.68857961178443705</v>
      </c>
      <c r="CF287" s="4">
        <v>92.145436833556104</v>
      </c>
      <c r="CG287" s="28">
        <v>0.496912020436583</v>
      </c>
      <c r="CH287" s="4">
        <v>31.747311827956999</v>
      </c>
      <c r="CI287" s="26">
        <v>477.95755191383</v>
      </c>
      <c r="CJ287" s="26">
        <v>295.63961428852099</v>
      </c>
      <c r="CK287" s="28">
        <v>0.61854784615228997</v>
      </c>
      <c r="CL287" s="4">
        <v>193.230362275273</v>
      </c>
      <c r="CM287" s="28">
        <v>0.404283521625598</v>
      </c>
      <c r="CN287" s="4">
        <v>93.487672811059895</v>
      </c>
      <c r="CO287" s="26">
        <v>674.03878858981398</v>
      </c>
      <c r="CP287" s="26">
        <v>372.63109549282802</v>
      </c>
      <c r="CQ287" s="28">
        <v>0.55283331137726599</v>
      </c>
      <c r="CR287" s="4">
        <v>235.483426888558</v>
      </c>
      <c r="CS287" s="28">
        <v>0.349361833287404</v>
      </c>
      <c r="CT287" s="4">
        <v>137.86277419354801</v>
      </c>
      <c r="CU287" s="26">
        <v>637.835681409372</v>
      </c>
      <c r="CV287" s="26">
        <v>356.64897023842798</v>
      </c>
      <c r="CW287" s="28">
        <v>0.55915493697431695</v>
      </c>
      <c r="CX287" s="4">
        <v>219.48387227892599</v>
      </c>
      <c r="CY287" s="28">
        <v>0.34410723431770202</v>
      </c>
      <c r="CZ287" s="4">
        <v>132.009677419355</v>
      </c>
      <c r="DA287" s="26">
        <v>308.43374187992703</v>
      </c>
      <c r="DB287" s="26">
        <v>101.04218525402101</v>
      </c>
      <c r="DC287" s="28">
        <v>0.32759770263188698</v>
      </c>
      <c r="DD287" s="4">
        <v>-12.746548806428599</v>
      </c>
      <c r="DE287" s="28">
        <v>-4.1326700278436997E-2</v>
      </c>
      <c r="DF287" s="4">
        <v>116.07204301075301</v>
      </c>
      <c r="DG287" s="26">
        <v>366.54422858803201</v>
      </c>
      <c r="DH287" s="26">
        <v>143.598945765466</v>
      </c>
      <c r="DI287" s="28">
        <v>0.39176430718504202</v>
      </c>
      <c r="DJ287" s="4">
        <v>25.5246469557982</v>
      </c>
      <c r="DK287" s="28">
        <v>6.9635926485930297E-2</v>
      </c>
      <c r="DL287" s="4">
        <v>112.42465437788</v>
      </c>
      <c r="DM287" s="26">
        <v>197.813471282357</v>
      </c>
      <c r="DN287" s="26">
        <v>-59.420073518329602</v>
      </c>
      <c r="DO287" s="28">
        <v>-0.30038436276927799</v>
      </c>
      <c r="DP287" s="4">
        <v>-181.239195796144</v>
      </c>
      <c r="DQ287" s="28">
        <v>-0.91621260484047196</v>
      </c>
      <c r="DR287" s="4">
        <v>113.295698924731</v>
      </c>
      <c r="DS287" s="26">
        <v>496.81446736536202</v>
      </c>
      <c r="DT287" s="26">
        <v>237.52711048954501</v>
      </c>
      <c r="DU287" s="28">
        <v>0.47810022874165897</v>
      </c>
      <c r="DV287" s="4">
        <v>122.02593224744599</v>
      </c>
      <c r="DW287" s="28">
        <v>0.24561670455081</v>
      </c>
      <c r="DX287" s="4">
        <v>114.897311827957</v>
      </c>
      <c r="DY287" s="26">
        <v>678.383585082948</v>
      </c>
      <c r="DZ287" s="26">
        <v>344.06397730975402</v>
      </c>
      <c r="EA287" s="28">
        <v>0.50718204991308002</v>
      </c>
      <c r="EB287" s="4">
        <v>201.98444623464201</v>
      </c>
      <c r="EC287" s="28">
        <v>0.29774371119245902</v>
      </c>
      <c r="ED287" s="4">
        <v>129.95053763440899</v>
      </c>
      <c r="EE287" s="26">
        <v>576.37771707027696</v>
      </c>
      <c r="EF287" s="26">
        <v>282.39015766363099</v>
      </c>
      <c r="EG287" s="28">
        <v>0.489939408308527</v>
      </c>
      <c r="EH287" s="4">
        <v>165.09158380345499</v>
      </c>
      <c r="EI287" s="28">
        <v>0.28642950432333503</v>
      </c>
      <c r="EJ287" s="4">
        <v>116.89168202765001</v>
      </c>
      <c r="EK287" s="26">
        <v>566.64703923088598</v>
      </c>
      <c r="EL287" s="26">
        <v>235.42246500477299</v>
      </c>
      <c r="EM287" s="28">
        <v>0.41546579917599802</v>
      </c>
      <c r="EN287" s="4">
        <v>92.451950638601005</v>
      </c>
      <c r="EO287" s="28">
        <v>0.16315615230971101</v>
      </c>
      <c r="EP287" s="4">
        <v>116.80363440860199</v>
      </c>
      <c r="EQ287" s="26">
        <v>427.64544647764501</v>
      </c>
      <c r="ER287" s="26">
        <v>116.083283754204</v>
      </c>
      <c r="ES287" s="28">
        <v>0.27144749163200199</v>
      </c>
      <c r="ET287" s="4">
        <v>20.296994001807398</v>
      </c>
      <c r="EU287" s="28">
        <v>4.7462200682799403E-2</v>
      </c>
      <c r="EV287" s="4">
        <v>105.544827956989</v>
      </c>
      <c r="EW287" s="26">
        <v>204.874485923679</v>
      </c>
      <c r="EX287" s="26">
        <v>13.812308940012</v>
      </c>
      <c r="EY287" s="28">
        <v>6.7418394622146799E-2</v>
      </c>
      <c r="EZ287" s="4">
        <v>-46.303873123609598</v>
      </c>
      <c r="FA287" s="28">
        <v>-0.22601093013045601</v>
      </c>
      <c r="FB287" s="4">
        <v>60.743548387096801</v>
      </c>
      <c r="FC287" s="4">
        <v>846.92935874881505</v>
      </c>
      <c r="FD287" s="4">
        <v>461.622591691568</v>
      </c>
      <c r="FE287" s="28">
        <v>0.54505442150869798</v>
      </c>
      <c r="FF287" s="4">
        <v>241.317585723012</v>
      </c>
      <c r="FG287" s="28">
        <v>0.28493236564560098</v>
      </c>
      <c r="FH287" s="4">
        <v>156.21096774193501</v>
      </c>
      <c r="FI287" s="4">
        <v>663.39367147599705</v>
      </c>
      <c r="FJ287" s="4">
        <v>423.32714550744998</v>
      </c>
      <c r="FK287" s="28">
        <v>0.63812358138054304</v>
      </c>
      <c r="FL287" s="4">
        <v>285.37579910882903</v>
      </c>
      <c r="FM287" s="28">
        <v>0.43017564287867099</v>
      </c>
      <c r="FN287" s="4">
        <v>125.234984639017</v>
      </c>
      <c r="FO287" s="4">
        <v>1311.8744699991901</v>
      </c>
      <c r="FP287" s="4">
        <v>729.28006573125595</v>
      </c>
      <c r="FQ287" s="28">
        <v>0.55590689689365502</v>
      </c>
      <c r="FR287" s="4">
        <v>454.96729916748399</v>
      </c>
      <c r="FS287" s="28">
        <v>0.34680703799942603</v>
      </c>
      <c r="FT287" s="4">
        <v>269.87245161290298</v>
      </c>
      <c r="FU287" s="4">
        <v>674.97797046795904</v>
      </c>
      <c r="FV287" s="4">
        <v>244.64113101948601</v>
      </c>
      <c r="FW287" s="28">
        <v>0.36244313403277101</v>
      </c>
      <c r="FX287" s="4">
        <v>12.778098149369599</v>
      </c>
      <c r="FY287" s="28">
        <v>1.8931133619828601E-2</v>
      </c>
      <c r="FZ287" s="4">
        <v>228.49669738863301</v>
      </c>
      <c r="GA287" s="4">
        <v>694.62793864771902</v>
      </c>
      <c r="GB287" s="4">
        <v>297.22889672009802</v>
      </c>
      <c r="GC287" s="28">
        <v>0.42789654746501399</v>
      </c>
      <c r="GD287" s="4">
        <v>-59.213263548697697</v>
      </c>
      <c r="GE287" s="28">
        <v>-8.5244575195135799E-2</v>
      </c>
      <c r="GF287" s="4">
        <v>228.193010752688</v>
      </c>
      <c r="GG287" s="4">
        <v>1254.76130215323</v>
      </c>
      <c r="GH287" s="4">
        <v>626.45413497338495</v>
      </c>
      <c r="GI287" s="28">
        <v>0.49926159971491202</v>
      </c>
      <c r="GJ287" s="4">
        <v>367.07603003809697</v>
      </c>
      <c r="GK287" s="28">
        <v>0.29254650219781098</v>
      </c>
      <c r="GL287" s="4">
        <v>246.842219662058</v>
      </c>
      <c r="GM287" s="4">
        <v>994.29248570853099</v>
      </c>
      <c r="GN287" s="4">
        <v>351.50574875897797</v>
      </c>
      <c r="GO287" s="28">
        <v>0.353523489125532</v>
      </c>
      <c r="GP287" s="4">
        <v>112.748944640408</v>
      </c>
      <c r="GQ287" s="28">
        <v>0.11339615481461</v>
      </c>
      <c r="GR287" s="4">
        <v>222.34846236559099</v>
      </c>
      <c r="GS287" s="4">
        <v>204.874485923679</v>
      </c>
      <c r="GT287" s="4">
        <v>13.812308940012</v>
      </c>
      <c r="GU287" s="28">
        <v>6.7418394622146799E-2</v>
      </c>
      <c r="GV287" s="4">
        <v>-46.303873123609598</v>
      </c>
      <c r="GW287" s="28">
        <v>-0.22601093013045601</v>
      </c>
      <c r="GX287" s="4">
        <v>60.743548387096801</v>
      </c>
    </row>
    <row r="288" spans="1:206" x14ac:dyDescent="0.25">
      <c r="A288" s="4" t="s">
        <v>220</v>
      </c>
      <c r="B288" s="4" t="s">
        <v>766</v>
      </c>
      <c r="C288" s="4" t="s">
        <v>767</v>
      </c>
      <c r="D288" s="25" t="s">
        <v>240</v>
      </c>
      <c r="E288" s="4" t="s">
        <v>241</v>
      </c>
      <c r="S288" s="26">
        <v>271.18646804302801</v>
      </c>
      <c r="T288" s="26">
        <v>373.78831770826099</v>
      </c>
      <c r="U288" s="26">
        <v>368.85873150510298</v>
      </c>
      <c r="V288" s="26">
        <v>412.52704658497998</v>
      </c>
      <c r="W288" s="26">
        <v>420.669601377974</v>
      </c>
      <c r="X288" s="26">
        <v>612.51702466354595</v>
      </c>
      <c r="Y288" s="26">
        <v>563.08767090857395</v>
      </c>
      <c r="Z288" s="26">
        <v>701.26699923629099</v>
      </c>
      <c r="AA288" s="26">
        <v>747.38727476285101</v>
      </c>
      <c r="AB288" s="26">
        <v>535.90336840876796</v>
      </c>
      <c r="AC288" s="26">
        <v>0</v>
      </c>
      <c r="AD288" s="26">
        <v>0</v>
      </c>
      <c r="AE288" s="26">
        <v>0</v>
      </c>
      <c r="AF288" s="26">
        <v>0</v>
      </c>
      <c r="AG288" s="26">
        <v>0</v>
      </c>
      <c r="AH288" s="26">
        <v>0</v>
      </c>
      <c r="AI288" s="26">
        <v>271.18646804302801</v>
      </c>
      <c r="AJ288" s="26">
        <v>742.64704921336397</v>
      </c>
      <c r="AK288" s="26">
        <v>833.19664796295297</v>
      </c>
      <c r="AL288" s="26">
        <v>1175.6046955721199</v>
      </c>
      <c r="AM288" s="26">
        <v>1448.6542739991401</v>
      </c>
      <c r="AN288" s="26">
        <v>535.90336840876796</v>
      </c>
      <c r="AR288" s="26">
        <v>1013.83351725639</v>
      </c>
      <c r="AS288" s="26">
        <v>2008.8013435350699</v>
      </c>
      <c r="AT288" s="26">
        <v>1984.55764240791</v>
      </c>
      <c r="AU288" s="26">
        <f t="shared" si="37"/>
        <v>0</v>
      </c>
      <c r="AV288" s="26">
        <f t="shared" si="38"/>
        <v>1013.83351725639</v>
      </c>
      <c r="AW288" s="26">
        <f t="shared" si="39"/>
        <v>994.96782627867992</v>
      </c>
      <c r="AX288" s="26">
        <v>0</v>
      </c>
      <c r="AY288" s="26">
        <v>0</v>
      </c>
      <c r="AZ288" s="26">
        <v>0</v>
      </c>
      <c r="BA288" s="26">
        <v>0</v>
      </c>
      <c r="BB288" s="26">
        <v>0</v>
      </c>
      <c r="BC288" s="26">
        <v>0</v>
      </c>
      <c r="BD288" s="26">
        <v>271.18646804302801</v>
      </c>
      <c r="BE288" s="26">
        <v>102.601849665233</v>
      </c>
      <c r="BF288" s="26">
        <v>-4.9295862031581201</v>
      </c>
      <c r="BG288" s="26">
        <v>43.668315079876898</v>
      </c>
      <c r="BH288" s="26">
        <v>8.1425547929940194</v>
      </c>
      <c r="BI288" s="26">
        <v>191.847423285573</v>
      </c>
      <c r="BJ288" s="26">
        <v>-49.429353754972801</v>
      </c>
      <c r="BK288" s="26">
        <v>138.179328327717</v>
      </c>
      <c r="BL288" s="26">
        <v>46.1202755265601</v>
      </c>
      <c r="BM288" s="26" t="s">
        <v>342</v>
      </c>
      <c r="BN288" s="4" t="s">
        <v>342</v>
      </c>
      <c r="BO288" s="27">
        <v>270</v>
      </c>
      <c r="BP288" s="4" t="s">
        <v>253</v>
      </c>
      <c r="CU288" s="26">
        <v>271.18646804302801</v>
      </c>
      <c r="CV288" s="26">
        <v>190.26555957681299</v>
      </c>
      <c r="CW288" s="28">
        <v>0.70160418014155801</v>
      </c>
      <c r="CX288" s="4">
        <v>148.25379723745399</v>
      </c>
      <c r="CY288" s="28">
        <v>0.54668582214777495</v>
      </c>
      <c r="CZ288" s="4">
        <v>33.327956989247298</v>
      </c>
      <c r="DA288" s="26">
        <v>373.78831770826099</v>
      </c>
      <c r="DB288" s="26">
        <v>233.650064326087</v>
      </c>
      <c r="DC288" s="28">
        <v>0.62508658846970599</v>
      </c>
      <c r="DD288" s="4">
        <v>139.27822592304199</v>
      </c>
      <c r="DE288" s="28">
        <v>0.37261257060406</v>
      </c>
      <c r="DF288" s="4">
        <v>64.627956989247295</v>
      </c>
      <c r="DG288" s="26">
        <v>368.85873150510298</v>
      </c>
      <c r="DH288" s="26">
        <v>118.613860814125</v>
      </c>
      <c r="DI288" s="28">
        <v>0.32156988755594801</v>
      </c>
      <c r="DJ288" s="4">
        <v>15.149026069082099</v>
      </c>
      <c r="DK288" s="28">
        <v>4.1069994486147801E-2</v>
      </c>
      <c r="DL288" s="4">
        <v>66.253456221198107</v>
      </c>
      <c r="DM288" s="26">
        <v>412.52747283201398</v>
      </c>
      <c r="DN288" s="26">
        <v>228.03712546278399</v>
      </c>
      <c r="DO288" s="28">
        <v>0.55278045822573196</v>
      </c>
      <c r="DP288" s="4">
        <v>95.687376763937195</v>
      </c>
      <c r="DQ288" s="28">
        <v>0.231953949895847</v>
      </c>
      <c r="DR288" s="4">
        <v>77.392473118279597</v>
      </c>
      <c r="DS288" s="26">
        <v>420.69809615600201</v>
      </c>
      <c r="DT288" s="26">
        <v>249.00484428705801</v>
      </c>
      <c r="DU288" s="28">
        <v>0.59188488505715198</v>
      </c>
      <c r="DV288" s="4">
        <v>86.459739959137806</v>
      </c>
      <c r="DW288" s="28">
        <v>0.20551493041954999</v>
      </c>
      <c r="DX288" s="4">
        <v>86.840666666666706</v>
      </c>
      <c r="DY288" s="26">
        <v>612.44619543005001</v>
      </c>
      <c r="DZ288" s="26">
        <v>380.00081437521101</v>
      </c>
      <c r="EA288" s="28">
        <v>0.62046399701835098</v>
      </c>
      <c r="EB288" s="4">
        <v>46.457102359951797</v>
      </c>
      <c r="EC288" s="28">
        <v>7.5854993804525803E-2</v>
      </c>
      <c r="ED288" s="4">
        <v>107.67064516129</v>
      </c>
      <c r="EE288" s="26">
        <v>563.03563909586501</v>
      </c>
      <c r="EF288" s="26">
        <v>301.80608459967198</v>
      </c>
      <c r="EG288" s="28">
        <v>0.53603371375268405</v>
      </c>
      <c r="EH288" s="4">
        <v>322.531118550999</v>
      </c>
      <c r="EI288" s="28">
        <v>0.57284316685339198</v>
      </c>
      <c r="EJ288" s="4">
        <v>107.864055299539</v>
      </c>
      <c r="EK288" s="26">
        <v>701.25202998857799</v>
      </c>
      <c r="EL288" s="26">
        <v>370.16308408486299</v>
      </c>
      <c r="EM288" s="28">
        <v>0.52786026742894698</v>
      </c>
      <c r="EN288" s="4">
        <v>179.51880427230299</v>
      </c>
      <c r="EO288" s="28">
        <v>0.25599755379706701</v>
      </c>
      <c r="EP288" s="4">
        <v>115.97419354838701</v>
      </c>
      <c r="EQ288" s="26">
        <v>747.31480066951599</v>
      </c>
      <c r="ER288" s="26">
        <v>387.29912932525701</v>
      </c>
      <c r="ES288" s="28">
        <v>0.51825432733070098</v>
      </c>
      <c r="ET288" s="4">
        <v>78.285365697157303</v>
      </c>
      <c r="EU288" s="28">
        <v>0.10475554027167901</v>
      </c>
      <c r="EV288" s="4">
        <v>126.10752688172001</v>
      </c>
      <c r="EW288" s="26">
        <v>535.80526649239596</v>
      </c>
      <c r="EX288" s="26">
        <v>283.60109991677001</v>
      </c>
      <c r="EY288" s="28">
        <v>0.52929882860864896</v>
      </c>
      <c r="EZ288" s="4">
        <v>191.13048579347301</v>
      </c>
      <c r="FA288" s="28">
        <v>0.35671632540062997</v>
      </c>
      <c r="FB288" s="4">
        <v>89.046559139784904</v>
      </c>
      <c r="FC288" s="4">
        <v>0</v>
      </c>
      <c r="FD288" s="4">
        <v>0</v>
      </c>
      <c r="FF288" s="4">
        <v>0</v>
      </c>
      <c r="FH288" s="4">
        <v>0</v>
      </c>
      <c r="FI288" s="4">
        <v>0</v>
      </c>
      <c r="FJ288" s="4">
        <v>0</v>
      </c>
      <c r="FL288" s="4">
        <v>0</v>
      </c>
      <c r="FN288" s="4">
        <v>0</v>
      </c>
      <c r="FO288" s="4">
        <v>271.18646804302801</v>
      </c>
      <c r="FP288" s="4">
        <v>190.26555957681299</v>
      </c>
      <c r="FQ288" s="28">
        <v>0.70160418014155801</v>
      </c>
      <c r="FR288" s="4">
        <v>148.25379723745399</v>
      </c>
      <c r="FS288" s="28">
        <v>0.54668582214777495</v>
      </c>
      <c r="FT288" s="4">
        <v>33.327956989247298</v>
      </c>
      <c r="FU288" s="4">
        <v>742.64704921336397</v>
      </c>
      <c r="FV288" s="4">
        <v>352.26392514021302</v>
      </c>
      <c r="FW288" s="28">
        <v>0.47433558850512098</v>
      </c>
      <c r="FX288" s="4">
        <v>154.42725199212401</v>
      </c>
      <c r="FY288" s="28">
        <v>0.207941648937673</v>
      </c>
      <c r="FZ288" s="4">
        <v>130.881413210445</v>
      </c>
      <c r="GA288" s="4">
        <v>833.22556898801599</v>
      </c>
      <c r="GB288" s="4">
        <v>418.30268503959701</v>
      </c>
      <c r="GC288" s="28">
        <v>0.50202814292850095</v>
      </c>
      <c r="GD288" s="4">
        <v>182.14711672307499</v>
      </c>
      <c r="GE288" s="28">
        <v>0.218604809432696</v>
      </c>
      <c r="GF288" s="4">
        <v>164.23313978494599</v>
      </c>
      <c r="GG288" s="4">
        <v>1175.48183452592</v>
      </c>
      <c r="GH288" s="4">
        <v>681.80689897488298</v>
      </c>
      <c r="GI288" s="28">
        <v>0.58002333932269001</v>
      </c>
      <c r="GJ288" s="4">
        <v>368.98822091095099</v>
      </c>
      <c r="GK288" s="28">
        <v>0.31390380529340001</v>
      </c>
      <c r="GL288" s="4">
        <v>215.53470046082899</v>
      </c>
      <c r="GM288" s="4">
        <v>1448.5668306580901</v>
      </c>
      <c r="GN288" s="4">
        <v>757.46221341011994</v>
      </c>
      <c r="GO288" s="28">
        <v>0.52290456841815103</v>
      </c>
      <c r="GP288" s="4">
        <v>257.80416996946099</v>
      </c>
      <c r="GQ288" s="28">
        <v>0.177971885392639</v>
      </c>
      <c r="GR288" s="4">
        <v>242.08172043010799</v>
      </c>
      <c r="GS288" s="4">
        <v>535.80526649239596</v>
      </c>
      <c r="GT288" s="4">
        <v>283.60109991677001</v>
      </c>
      <c r="GU288" s="28">
        <v>0.52929882860864896</v>
      </c>
      <c r="GV288" s="4">
        <v>191.13048579347301</v>
      </c>
      <c r="GW288" s="28">
        <v>0.35671632540062997</v>
      </c>
      <c r="GX288" s="4">
        <v>89.046559139784904</v>
      </c>
    </row>
    <row r="289" spans="1:206" x14ac:dyDescent="0.25">
      <c r="A289" s="4" t="s">
        <v>220</v>
      </c>
      <c r="B289" s="4" t="s">
        <v>768</v>
      </c>
      <c r="C289" s="4" t="s">
        <v>769</v>
      </c>
      <c r="D289" s="25" t="s">
        <v>538</v>
      </c>
      <c r="U289" s="26">
        <v>14.6959151223662</v>
      </c>
      <c r="V289" s="26">
        <v>308.980278049768</v>
      </c>
      <c r="W289" s="26">
        <v>543.35330113944303</v>
      </c>
      <c r="X289" s="26">
        <v>830.06263136965299</v>
      </c>
      <c r="Y289" s="26">
        <v>320.37565577553602</v>
      </c>
      <c r="Z289" s="26">
        <v>180.12201591030399</v>
      </c>
      <c r="AA289" s="26">
        <v>232.491981625383</v>
      </c>
      <c r="AB289" s="26">
        <v>194.33302711998999</v>
      </c>
      <c r="AC289" s="26">
        <v>0</v>
      </c>
      <c r="AD289" s="26">
        <v>0</v>
      </c>
      <c r="AE289" s="26">
        <v>0</v>
      </c>
      <c r="AF289" s="26">
        <v>0</v>
      </c>
      <c r="AG289" s="26">
        <v>0</v>
      </c>
      <c r="AH289" s="26">
        <v>0</v>
      </c>
      <c r="AI289" s="26">
        <v>0</v>
      </c>
      <c r="AJ289" s="26">
        <v>14.6959151223662</v>
      </c>
      <c r="AK289" s="26">
        <v>852.33357918921104</v>
      </c>
      <c r="AL289" s="26">
        <v>1150.4382871451901</v>
      </c>
      <c r="AM289" s="26">
        <v>412.61399753568702</v>
      </c>
      <c r="AN289" s="26">
        <v>194.33302711998999</v>
      </c>
      <c r="AR289" s="26">
        <v>14.6959151223662</v>
      </c>
      <c r="AS289" s="26">
        <v>2002.7718663344001</v>
      </c>
      <c r="AT289" s="26">
        <v>606.94702465567696</v>
      </c>
      <c r="AU289" s="26">
        <f t="shared" si="37"/>
        <v>0</v>
      </c>
      <c r="AV289" s="26">
        <f t="shared" si="38"/>
        <v>14.6959151223662</v>
      </c>
      <c r="AW289" s="26">
        <f t="shared" si="39"/>
        <v>1988.0759512120339</v>
      </c>
      <c r="AX289" s="26">
        <v>0</v>
      </c>
      <c r="AY289" s="26">
        <v>0</v>
      </c>
      <c r="AZ289" s="26">
        <v>0</v>
      </c>
      <c r="BA289" s="26">
        <v>0</v>
      </c>
      <c r="BB289" s="26">
        <v>0</v>
      </c>
      <c r="BC289" s="26">
        <v>0</v>
      </c>
      <c r="BD289" s="26">
        <v>0</v>
      </c>
      <c r="BE289" s="26">
        <v>0</v>
      </c>
      <c r="BF289" s="26">
        <v>14.6959151223662</v>
      </c>
      <c r="BG289" s="26">
        <v>294.28436292740201</v>
      </c>
      <c r="BH289" s="26">
        <v>234.373023089675</v>
      </c>
      <c r="BI289" s="26">
        <v>286.70933023021001</v>
      </c>
      <c r="BJ289" s="26">
        <v>-509.68697559411697</v>
      </c>
      <c r="BK289" s="26">
        <v>-140.25363986523101</v>
      </c>
      <c r="BL289" s="26">
        <v>52.369965715078102</v>
      </c>
      <c r="BM289" s="26" t="s">
        <v>409</v>
      </c>
      <c r="BN289" s="4" t="s">
        <v>409</v>
      </c>
      <c r="BO289" s="27">
        <v>271</v>
      </c>
      <c r="BP289" s="4" t="s">
        <v>253</v>
      </c>
      <c r="DG289" s="26">
        <v>16.209827418506801</v>
      </c>
      <c r="DH289" s="26">
        <v>13.5353360935857</v>
      </c>
      <c r="DI289" s="28">
        <v>0.83500803211096097</v>
      </c>
      <c r="DJ289" s="4">
        <v>12.0437201629863</v>
      </c>
      <c r="DK289" s="28">
        <v>0.742988796366577</v>
      </c>
      <c r="DL289" s="4">
        <v>1.1612903225806499</v>
      </c>
      <c r="DM289" s="26">
        <v>312.95614603637802</v>
      </c>
      <c r="DN289" s="26">
        <v>125.772583330719</v>
      </c>
      <c r="DO289" s="28">
        <v>0.40188564731398102</v>
      </c>
      <c r="DP289" s="4">
        <v>36.982625659371202</v>
      </c>
      <c r="DQ289" s="28">
        <v>0.11817191043460901</v>
      </c>
      <c r="DR289" s="4">
        <v>52.658602150537597</v>
      </c>
      <c r="DS289" s="26">
        <v>520.29451677873499</v>
      </c>
      <c r="DT289" s="26">
        <v>246.17758637796899</v>
      </c>
      <c r="DU289" s="28">
        <v>0.47315045313587401</v>
      </c>
      <c r="DV289" s="4">
        <v>126.244328807172</v>
      </c>
      <c r="DW289" s="28">
        <v>0.24264012926521</v>
      </c>
      <c r="DX289" s="4">
        <v>94.809677419354799</v>
      </c>
      <c r="DY289" s="26">
        <v>789.62442983680705</v>
      </c>
      <c r="DZ289" s="26">
        <v>431.13595971033197</v>
      </c>
      <c r="EA289" s="28">
        <v>0.54600129304438505</v>
      </c>
      <c r="EB289" s="4">
        <v>269.59152848752302</v>
      </c>
      <c r="EC289" s="28">
        <v>0.34141741098770301</v>
      </c>
      <c r="ED289" s="4">
        <v>122.384946236559</v>
      </c>
      <c r="EE289" s="26">
        <v>326.68049226334699</v>
      </c>
      <c r="EF289" s="26">
        <v>85.204408888359197</v>
      </c>
      <c r="EG289" s="28">
        <v>0.26081878442767098</v>
      </c>
      <c r="EH289" s="4">
        <v>-30.776170971402799</v>
      </c>
      <c r="EI289" s="28">
        <v>-9.4208781057527002E-2</v>
      </c>
      <c r="EJ289" s="4">
        <v>88.898617511520698</v>
      </c>
      <c r="EK289" s="26">
        <v>176.256667172204</v>
      </c>
      <c r="EL289" s="26">
        <v>49.394137015470299</v>
      </c>
      <c r="EM289" s="28">
        <v>0.28023982189117302</v>
      </c>
      <c r="EN289" s="4">
        <v>-23.7845322482924</v>
      </c>
      <c r="EO289" s="28">
        <v>-0.134942596100803</v>
      </c>
      <c r="EP289" s="4">
        <v>57.305376344086</v>
      </c>
      <c r="EQ289" s="26">
        <v>213.47198902579001</v>
      </c>
      <c r="ER289" s="26">
        <v>152.04282876966201</v>
      </c>
      <c r="ES289" s="28">
        <v>0.71223784189921702</v>
      </c>
      <c r="ET289" s="4">
        <v>113.487934752855</v>
      </c>
      <c r="EU289" s="28">
        <v>0.53162916254621195</v>
      </c>
      <c r="EV289" s="4">
        <v>28.064516129032299</v>
      </c>
      <c r="EW289" s="26">
        <v>174.968985673204</v>
      </c>
      <c r="EX289" s="26">
        <v>79.544226751427502</v>
      </c>
      <c r="EY289" s="28">
        <v>0.45461900830810897</v>
      </c>
      <c r="EZ289" s="4">
        <v>32.906682537759899</v>
      </c>
      <c r="FA289" s="28">
        <v>0.188071516852827</v>
      </c>
      <c r="FB289" s="4">
        <v>33.354838709677402</v>
      </c>
      <c r="FC289" s="4">
        <v>0</v>
      </c>
      <c r="FD289" s="4">
        <v>0</v>
      </c>
      <c r="FF289" s="4">
        <v>0</v>
      </c>
      <c r="FH289" s="4">
        <v>0</v>
      </c>
      <c r="FI289" s="4">
        <v>0</v>
      </c>
      <c r="FJ289" s="4">
        <v>0</v>
      </c>
      <c r="FL289" s="4">
        <v>0</v>
      </c>
      <c r="FN289" s="4">
        <v>0</v>
      </c>
      <c r="FO289" s="4">
        <v>0</v>
      </c>
      <c r="FP289" s="4">
        <v>0</v>
      </c>
      <c r="FR289" s="4">
        <v>0</v>
      </c>
      <c r="FT289" s="4">
        <v>0</v>
      </c>
      <c r="FU289" s="4">
        <v>16.209827418506801</v>
      </c>
      <c r="FV289" s="4">
        <v>13.5353360935857</v>
      </c>
      <c r="FW289" s="28">
        <v>0.83500803211096097</v>
      </c>
      <c r="FX289" s="4">
        <v>12.0437201629863</v>
      </c>
      <c r="FY289" s="28">
        <v>0.742988796366577</v>
      </c>
      <c r="FZ289" s="4">
        <v>1.1612903225806499</v>
      </c>
      <c r="GA289" s="4">
        <v>833.25066281511295</v>
      </c>
      <c r="GB289" s="4">
        <v>125.772583330719</v>
      </c>
      <c r="GC289" s="28">
        <v>0.150942074148252</v>
      </c>
      <c r="GD289" s="4">
        <v>163.22695446654399</v>
      </c>
      <c r="GE289" s="28">
        <v>0.19589177872968799</v>
      </c>
      <c r="GF289" s="4">
        <v>147.46827956989199</v>
      </c>
      <c r="GG289" s="4">
        <v>1116.30492210015</v>
      </c>
      <c r="GH289" s="4">
        <v>516.34036859869104</v>
      </c>
      <c r="GI289" s="28">
        <v>0.462544201298761</v>
      </c>
      <c r="GJ289" s="4">
        <v>238.815357516121</v>
      </c>
      <c r="GK289" s="28">
        <v>0.21393380320031799</v>
      </c>
      <c r="GL289" s="4">
        <v>211.28356374808001</v>
      </c>
      <c r="GM289" s="4">
        <v>389.72865619799501</v>
      </c>
      <c r="GN289" s="4">
        <v>201.436965785133</v>
      </c>
      <c r="GO289" s="28">
        <v>0.51686465078101995</v>
      </c>
      <c r="GP289" s="4">
        <v>89.703402504562703</v>
      </c>
      <c r="GQ289" s="28">
        <v>0.23016886512699899</v>
      </c>
      <c r="GR289" s="4">
        <v>85.369892473118298</v>
      </c>
      <c r="GS289" s="4">
        <v>174.968985673204</v>
      </c>
      <c r="GT289" s="4">
        <v>79.544226751427502</v>
      </c>
      <c r="GU289" s="28">
        <v>0.45461900830810897</v>
      </c>
      <c r="GV289" s="4">
        <v>32.906682537759899</v>
      </c>
      <c r="GW289" s="28">
        <v>0.188071516852827</v>
      </c>
      <c r="GX289" s="4">
        <v>33.354838709677402</v>
      </c>
    </row>
    <row r="290" spans="1:206" x14ac:dyDescent="0.25">
      <c r="A290" s="4" t="s">
        <v>220</v>
      </c>
      <c r="B290" s="4" t="s">
        <v>770</v>
      </c>
      <c r="C290" s="4" t="s">
        <v>771</v>
      </c>
      <c r="D290" s="25" t="s">
        <v>237</v>
      </c>
      <c r="Q290" s="26">
        <v>41.610702797307098</v>
      </c>
      <c r="R290" s="26">
        <v>463.835624658776</v>
      </c>
      <c r="S290" s="26">
        <v>757.96700903495002</v>
      </c>
      <c r="T290" s="26">
        <v>925.17970784397698</v>
      </c>
      <c r="U290" s="26">
        <v>1138.31033276624</v>
      </c>
      <c r="V290" s="26">
        <v>1055.1103589566901</v>
      </c>
      <c r="W290" s="26">
        <v>324.21959196380197</v>
      </c>
      <c r="X290" s="26">
        <v>302.41962340361698</v>
      </c>
      <c r="Y290" s="26">
        <v>320.70079160213402</v>
      </c>
      <c r="Z290" s="26">
        <v>230.76624749643801</v>
      </c>
      <c r="AA290" s="26">
        <v>220.91539198728299</v>
      </c>
      <c r="AB290" s="26">
        <v>167.20887057655901</v>
      </c>
      <c r="AC290" s="26">
        <v>0</v>
      </c>
      <c r="AD290" s="26">
        <v>0</v>
      </c>
      <c r="AE290" s="26">
        <v>0</v>
      </c>
      <c r="AF290" s="26">
        <v>0</v>
      </c>
      <c r="AG290" s="26">
        <v>0</v>
      </c>
      <c r="AH290" s="26">
        <v>41.610702797307098</v>
      </c>
      <c r="AI290" s="26">
        <v>1221.8026336937301</v>
      </c>
      <c r="AJ290" s="26">
        <v>2063.4900406102201</v>
      </c>
      <c r="AK290" s="26">
        <v>1379.3299509204901</v>
      </c>
      <c r="AL290" s="26">
        <v>623.12041500575106</v>
      </c>
      <c r="AM290" s="26">
        <v>451.68163948372103</v>
      </c>
      <c r="AN290" s="26">
        <v>167.20887057655901</v>
      </c>
      <c r="AQ290" s="26">
        <v>41.610702797307098</v>
      </c>
      <c r="AR290" s="26">
        <v>3285.2926743039502</v>
      </c>
      <c r="AS290" s="26">
        <v>2002.45036592624</v>
      </c>
      <c r="AT290" s="26">
        <v>618.89051006028001</v>
      </c>
      <c r="AU290" s="26">
        <f t="shared" si="37"/>
        <v>41.610702797307098</v>
      </c>
      <c r="AV290" s="26">
        <f t="shared" si="38"/>
        <v>3243.6819715066431</v>
      </c>
      <c r="AW290" s="26">
        <f t="shared" si="39"/>
        <v>-1282.8423083777102</v>
      </c>
      <c r="AX290" s="26">
        <v>0</v>
      </c>
      <c r="AY290" s="26">
        <v>0</v>
      </c>
      <c r="AZ290" s="26">
        <v>0</v>
      </c>
      <c r="BA290" s="26">
        <v>0</v>
      </c>
      <c r="BB290" s="26">
        <v>41.610702797307098</v>
      </c>
      <c r="BC290" s="26">
        <v>422.224921861469</v>
      </c>
      <c r="BD290" s="26">
        <v>294.13138437617403</v>
      </c>
      <c r="BE290" s="26">
        <v>167.21269880902699</v>
      </c>
      <c r="BF290" s="26">
        <v>213.13062492226601</v>
      </c>
      <c r="BG290" s="26">
        <v>-83.1999738095558</v>
      </c>
      <c r="BH290" s="26">
        <v>-730.89076699288603</v>
      </c>
      <c r="BI290" s="26">
        <v>-21.799968560184801</v>
      </c>
      <c r="BJ290" s="26">
        <v>18.281168198517399</v>
      </c>
      <c r="BK290" s="26">
        <v>-89.934544105696602</v>
      </c>
      <c r="BL290" s="26">
        <v>-9.8508555091543695</v>
      </c>
      <c r="BM290" s="26" t="s">
        <v>409</v>
      </c>
      <c r="BN290" s="4" t="s">
        <v>409</v>
      </c>
      <c r="BO290" s="27">
        <v>272</v>
      </c>
      <c r="BP290" s="4" t="s">
        <v>253</v>
      </c>
      <c r="CI290" s="26">
        <v>44.851254605443998</v>
      </c>
      <c r="CJ290" s="26">
        <v>22.325773989551799</v>
      </c>
      <c r="CK290" s="28">
        <v>0.49777367848349802</v>
      </c>
      <c r="CL290" s="4">
        <v>9.5383626615342294</v>
      </c>
      <c r="CM290" s="28">
        <v>0.21266657411131701</v>
      </c>
      <c r="CN290" s="4">
        <v>7.0967741935483897</v>
      </c>
      <c r="CO290" s="26">
        <v>512.45089425510298</v>
      </c>
      <c r="CP290" s="26">
        <v>234.66863177894299</v>
      </c>
      <c r="CQ290" s="28">
        <v>0.45793389066099</v>
      </c>
      <c r="CR290" s="4">
        <v>119.323129626282</v>
      </c>
      <c r="CS290" s="28">
        <v>0.23284792936058801</v>
      </c>
      <c r="CT290" s="4">
        <v>69.289247311828007</v>
      </c>
      <c r="CU290" s="26">
        <v>813.47295293140598</v>
      </c>
      <c r="CV290" s="26">
        <v>121.235342180798</v>
      </c>
      <c r="CW290" s="28">
        <v>0.14903426320926599</v>
      </c>
      <c r="CX290" s="4">
        <v>-31.532903250540699</v>
      </c>
      <c r="CY290" s="28">
        <v>-3.87633087700208E-2</v>
      </c>
      <c r="CZ290" s="4">
        <v>102.498924731183</v>
      </c>
      <c r="DA290" s="26">
        <v>991.55919099027005</v>
      </c>
      <c r="DB290" s="26">
        <v>264.02519693001801</v>
      </c>
      <c r="DC290" s="28">
        <v>0.26627275439435499</v>
      </c>
      <c r="DD290" s="4">
        <v>56.771592679200801</v>
      </c>
      <c r="DE290" s="28">
        <v>5.7254870102613903E-2</v>
      </c>
      <c r="DF290" s="4">
        <v>137.10430107526901</v>
      </c>
      <c r="DG290" s="26">
        <v>1216.5221392267999</v>
      </c>
      <c r="DH290" s="26">
        <v>408.91474456242702</v>
      </c>
      <c r="DI290" s="28">
        <v>0.33613423987690499</v>
      </c>
      <c r="DJ290" s="4">
        <v>168.51155970065699</v>
      </c>
      <c r="DK290" s="28">
        <v>0.13851910644861701</v>
      </c>
      <c r="DL290" s="4">
        <v>155.25115207373301</v>
      </c>
      <c r="DM290" s="26">
        <v>1115.17085427799</v>
      </c>
      <c r="DN290" s="26">
        <v>573.05764439003303</v>
      </c>
      <c r="DO290" s="28">
        <v>0.51387430203334605</v>
      </c>
      <c r="DP290" s="4">
        <v>355.71568764822803</v>
      </c>
      <c r="DQ290" s="28">
        <v>0.31897864464771503</v>
      </c>
      <c r="DR290" s="4">
        <v>130.52096774193501</v>
      </c>
      <c r="DS290" s="26">
        <v>335.86589076891198</v>
      </c>
      <c r="DT290" s="26">
        <v>175.32091727673901</v>
      </c>
      <c r="DU290" s="28">
        <v>0.52199679126501697</v>
      </c>
      <c r="DV290" s="4">
        <v>120.784550558257</v>
      </c>
      <c r="DW290" s="28">
        <v>0.35962136637852499</v>
      </c>
      <c r="DX290" s="4">
        <v>34.738709677419401</v>
      </c>
      <c r="DY290" s="26">
        <v>302.60494172543099</v>
      </c>
      <c r="DZ290" s="26">
        <v>116.999090868377</v>
      </c>
      <c r="EA290" s="28">
        <v>0.38663972307014099</v>
      </c>
      <c r="EB290" s="4">
        <v>83.544990968283699</v>
      </c>
      <c r="EC290" s="28">
        <v>0.276086010003394</v>
      </c>
      <c r="ED290" s="4">
        <v>31.838709677419399</v>
      </c>
      <c r="EE290" s="26">
        <v>320.93812732829002</v>
      </c>
      <c r="EF290" s="26">
        <v>207.62795328262399</v>
      </c>
      <c r="EG290" s="28">
        <v>0.64694075151201902</v>
      </c>
      <c r="EH290" s="4">
        <v>163.84117040946001</v>
      </c>
      <c r="EI290" s="28">
        <v>0.51050703066471603</v>
      </c>
      <c r="EJ290" s="4">
        <v>29.957373271889399</v>
      </c>
      <c r="EK290" s="26">
        <v>232.29083639104701</v>
      </c>
      <c r="EL290" s="26">
        <v>88.237104683267901</v>
      </c>
      <c r="EM290" s="28">
        <v>0.37985615814274498</v>
      </c>
      <c r="EN290" s="4">
        <v>59.985836115514203</v>
      </c>
      <c r="EO290" s="28">
        <v>0.25823591256321399</v>
      </c>
      <c r="EP290" s="4">
        <v>27.9397849462366</v>
      </c>
      <c r="EQ290" s="26">
        <v>222.97233489461999</v>
      </c>
      <c r="ER290" s="26">
        <v>91.188175242201098</v>
      </c>
      <c r="ES290" s="28">
        <v>0.40896631990375798</v>
      </c>
      <c r="ET290" s="4">
        <v>65.655341328175496</v>
      </c>
      <c r="EU290" s="28">
        <v>0.29445510071554398</v>
      </c>
      <c r="EV290" s="4">
        <v>23.565591397849499</v>
      </c>
      <c r="EW290" s="26">
        <v>164.94166764904</v>
      </c>
      <c r="EX290" s="26">
        <v>55.589094711717998</v>
      </c>
      <c r="EY290" s="28">
        <v>0.33702275176457902</v>
      </c>
      <c r="EZ290" s="4">
        <v>38.282353827990299</v>
      </c>
      <c r="FA290" s="28">
        <v>0.23209631849634799</v>
      </c>
      <c r="FB290" s="4">
        <v>15.602150537634399</v>
      </c>
      <c r="FC290" s="4">
        <v>0</v>
      </c>
      <c r="FD290" s="4">
        <v>0</v>
      </c>
      <c r="FF290" s="4">
        <v>0</v>
      </c>
      <c r="FH290" s="4">
        <v>0</v>
      </c>
      <c r="FI290" s="4">
        <v>44.851254605443998</v>
      </c>
      <c r="FJ290" s="4">
        <v>22.325773989551799</v>
      </c>
      <c r="FK290" s="28">
        <v>0.49777367848349802</v>
      </c>
      <c r="FL290" s="4">
        <v>9.5383626615342294</v>
      </c>
      <c r="FM290" s="28">
        <v>0.21266657411131701</v>
      </c>
      <c r="FN290" s="4">
        <v>7.0967741935483897</v>
      </c>
      <c r="FO290" s="4">
        <v>1325.9238471865101</v>
      </c>
      <c r="FP290" s="4">
        <v>355.90397395973997</v>
      </c>
      <c r="FQ290" s="28">
        <v>0.26841961905650702</v>
      </c>
      <c r="FR290" s="4">
        <v>87.790226375741597</v>
      </c>
      <c r="FS290" s="28">
        <v>6.6210609728473105E-2</v>
      </c>
      <c r="FT290" s="4">
        <v>171.788172043011</v>
      </c>
      <c r="FU290" s="4">
        <v>2208.08133021707</v>
      </c>
      <c r="FV290" s="4">
        <v>672.93994149244497</v>
      </c>
      <c r="FW290" s="28">
        <v>0.30476229850930803</v>
      </c>
      <c r="FX290" s="4">
        <v>225.283152379857</v>
      </c>
      <c r="FY290" s="28">
        <v>0.102026655131272</v>
      </c>
      <c r="FZ290" s="4">
        <v>292.35545314900202</v>
      </c>
      <c r="GA290" s="4">
        <v>1451.0367450469</v>
      </c>
      <c r="GB290" s="4">
        <v>694.29298657083098</v>
      </c>
      <c r="GC290" s="28">
        <v>0.47848063733795299</v>
      </c>
      <c r="GD290" s="4">
        <v>476.50023820648499</v>
      </c>
      <c r="GE290" s="28">
        <v>0.32838605902504697</v>
      </c>
      <c r="GF290" s="4">
        <v>165.259677419355</v>
      </c>
      <c r="GG290" s="4">
        <v>623.54306905372096</v>
      </c>
      <c r="GH290" s="4">
        <v>324.62704415100097</v>
      </c>
      <c r="GI290" s="28">
        <v>0.52061687518016997</v>
      </c>
      <c r="GJ290" s="4">
        <v>247.386161377744</v>
      </c>
      <c r="GK290" s="28">
        <v>0.39674270095435898</v>
      </c>
      <c r="GL290" s="4">
        <v>61.796082949308797</v>
      </c>
      <c r="GM290" s="4">
        <v>455.263171285667</v>
      </c>
      <c r="GN290" s="4">
        <v>179.425279925469</v>
      </c>
      <c r="GO290" s="28">
        <v>0.39411332003590499</v>
      </c>
      <c r="GP290" s="4">
        <v>125.64117744369</v>
      </c>
      <c r="GQ290" s="28">
        <v>0.27597483251034299</v>
      </c>
      <c r="GR290" s="4">
        <v>51.505376344086002</v>
      </c>
      <c r="GS290" s="4">
        <v>164.94166764904</v>
      </c>
      <c r="GT290" s="4">
        <v>55.589094711717998</v>
      </c>
      <c r="GU290" s="28">
        <v>0.33702275176457902</v>
      </c>
      <c r="GV290" s="4">
        <v>38.282353827990299</v>
      </c>
      <c r="GW290" s="28">
        <v>0.23209631849634799</v>
      </c>
      <c r="GX290" s="4">
        <v>15.602150537634399</v>
      </c>
    </row>
    <row r="291" spans="1:206" x14ac:dyDescent="0.25">
      <c r="A291" s="4" t="s">
        <v>220</v>
      </c>
      <c r="B291" s="4" t="s">
        <v>772</v>
      </c>
      <c r="C291" s="4" t="s">
        <v>773</v>
      </c>
      <c r="D291" s="25" t="s">
        <v>228</v>
      </c>
      <c r="F291" s="26">
        <v>1036.5233169348201</v>
      </c>
      <c r="G291" s="26">
        <v>977.77979351737804</v>
      </c>
      <c r="H291" s="26">
        <v>1178.5573148471899</v>
      </c>
      <c r="I291" s="26">
        <v>1659.2236241733001</v>
      </c>
      <c r="J291" s="26">
        <v>1619.8940587981201</v>
      </c>
      <c r="K291" s="26">
        <v>1172.65340377808</v>
      </c>
      <c r="L291" s="26">
        <v>1006.15685193006</v>
      </c>
      <c r="M291" s="26">
        <v>1172.53000766799</v>
      </c>
      <c r="N291" s="26">
        <v>1276.3445976709099</v>
      </c>
      <c r="O291" s="26">
        <v>1163.09438026713</v>
      </c>
      <c r="P291" s="26">
        <v>878.28459728587097</v>
      </c>
      <c r="Q291" s="26">
        <v>982.68493993566506</v>
      </c>
      <c r="R291" s="26">
        <v>1080.8138093871401</v>
      </c>
      <c r="S291" s="26">
        <v>1110.3351049257999</v>
      </c>
      <c r="T291" s="26">
        <v>1145.9888123163601</v>
      </c>
      <c r="U291" s="26">
        <v>466.25219422767498</v>
      </c>
      <c r="V291" s="26">
        <v>688.13048282869795</v>
      </c>
      <c r="W291" s="26">
        <v>514.10345909128603</v>
      </c>
      <c r="X291" s="26">
        <v>455.34170840610199</v>
      </c>
      <c r="Y291" s="26">
        <v>338.397820500036</v>
      </c>
      <c r="Z291" s="26">
        <v>383.75472357963997</v>
      </c>
      <c r="AA291" s="26">
        <v>380.371162096153</v>
      </c>
      <c r="AB291" s="26">
        <v>337.93717351149201</v>
      </c>
      <c r="AC291" s="26">
        <v>2014.3031104521999</v>
      </c>
      <c r="AD291" s="26">
        <v>2837.7809390205002</v>
      </c>
      <c r="AE291" s="26">
        <v>2792.5474625761999</v>
      </c>
      <c r="AF291" s="26">
        <v>2178.68685959805</v>
      </c>
      <c r="AG291" s="26">
        <v>2439.4389779380399</v>
      </c>
      <c r="AH291" s="26">
        <v>1860.9695372215399</v>
      </c>
      <c r="AI291" s="26">
        <v>2191.1489143129402</v>
      </c>
      <c r="AJ291" s="26">
        <v>1612.2410065440299</v>
      </c>
      <c r="AK291" s="26">
        <v>1202.23394191998</v>
      </c>
      <c r="AL291" s="26">
        <v>793.73952890613805</v>
      </c>
      <c r="AM291" s="26">
        <v>764.12588567579303</v>
      </c>
      <c r="AN291" s="26">
        <v>337.93717351149201</v>
      </c>
      <c r="AO291" s="26">
        <v>4852.0840494726999</v>
      </c>
      <c r="AP291" s="26">
        <v>4971.2343221742503</v>
      </c>
      <c r="AQ291" s="26">
        <v>4300.40851515958</v>
      </c>
      <c r="AR291" s="26">
        <v>3803.3899208569701</v>
      </c>
      <c r="AS291" s="26">
        <v>1995.9734708261201</v>
      </c>
      <c r="AT291" s="26">
        <v>1102.06305918728</v>
      </c>
      <c r="AU291" s="26">
        <f t="shared" si="37"/>
        <v>-670.82580701467032</v>
      </c>
      <c r="AV291" s="26">
        <f t="shared" si="38"/>
        <v>-497.01859430260993</v>
      </c>
      <c r="AW291" s="26">
        <f t="shared" si="39"/>
        <v>-1807.41645003085</v>
      </c>
      <c r="AX291" s="26">
        <v>166.37315573792401</v>
      </c>
      <c r="AY291" s="26">
        <v>103.814590002928</v>
      </c>
      <c r="AZ291" s="26">
        <v>-113.250217403785</v>
      </c>
      <c r="BA291" s="26">
        <v>-284.80978298125802</v>
      </c>
      <c r="BB291" s="26">
        <v>104.400342649794</v>
      </c>
      <c r="BC291" s="26">
        <v>98.128869451473307</v>
      </c>
      <c r="BD291" s="26">
        <v>29.521295538658201</v>
      </c>
      <c r="BE291" s="26">
        <v>35.6537073905588</v>
      </c>
      <c r="BF291" s="26">
        <v>-679.73661808868098</v>
      </c>
      <c r="BG291" s="26">
        <v>221.878288601023</v>
      </c>
      <c r="BH291" s="26">
        <v>-174.02702373741201</v>
      </c>
      <c r="BI291" s="26">
        <v>-58.761750685183998</v>
      </c>
      <c r="BJ291" s="26">
        <v>-116.943887906066</v>
      </c>
      <c r="BK291" s="26">
        <v>45.356903079603597</v>
      </c>
      <c r="BL291" s="26">
        <v>-3.38356148348652</v>
      </c>
      <c r="BM291" s="26" t="s">
        <v>342</v>
      </c>
      <c r="BN291" s="4" t="s">
        <v>342</v>
      </c>
      <c r="BO291" s="27">
        <v>273</v>
      </c>
      <c r="BP291" s="4" t="s">
        <v>253</v>
      </c>
      <c r="BQ291" s="26">
        <v>1276.3445976709099</v>
      </c>
      <c r="BR291" s="26">
        <v>864.84281689507804</v>
      </c>
      <c r="BS291" s="28">
        <v>0.67759351077542196</v>
      </c>
      <c r="BT291" s="4">
        <v>624.10254493656601</v>
      </c>
      <c r="BU291" s="28">
        <v>0.48897652411067799</v>
      </c>
      <c r="BV291" s="4">
        <v>225.06347311828</v>
      </c>
      <c r="BW291" s="26">
        <v>1163.09438026713</v>
      </c>
      <c r="BX291" s="26">
        <v>769.25986717792205</v>
      </c>
      <c r="BY291" s="28">
        <v>0.66139075231473898</v>
      </c>
      <c r="BZ291" s="4">
        <v>447.58276131531602</v>
      </c>
      <c r="CA291" s="28">
        <v>0.38482067225921901</v>
      </c>
      <c r="CB291" s="4">
        <v>203.03752688172</v>
      </c>
      <c r="CC291" s="26">
        <v>878.28459728587097</v>
      </c>
      <c r="CD291" s="26">
        <v>557.677538853437</v>
      </c>
      <c r="CE291" s="28">
        <v>0.634962221330997</v>
      </c>
      <c r="CF291" s="4">
        <v>348.105088930867</v>
      </c>
      <c r="CG291" s="28">
        <v>0.39634657149470998</v>
      </c>
      <c r="CH291" s="4">
        <v>169.068096774194</v>
      </c>
      <c r="CI291" s="26">
        <v>982.68493993566506</v>
      </c>
      <c r="CJ291" s="26">
        <v>642.12183457987999</v>
      </c>
      <c r="CK291" s="28">
        <v>0.65343612025021802</v>
      </c>
      <c r="CL291" s="4">
        <v>400.77735353222801</v>
      </c>
      <c r="CM291" s="28">
        <v>0.40783911225755298</v>
      </c>
      <c r="CN291" s="4">
        <v>185.72580645161301</v>
      </c>
      <c r="CO291" s="26">
        <v>1080.8138093871401</v>
      </c>
      <c r="CP291" s="26">
        <v>745.21139069540698</v>
      </c>
      <c r="CQ291" s="28">
        <v>0.68949099671290204</v>
      </c>
      <c r="CR291" s="4">
        <v>584.012713661882</v>
      </c>
      <c r="CS291" s="28">
        <v>0.54034534772741105</v>
      </c>
      <c r="CT291" s="4">
        <v>201.55890322580601</v>
      </c>
      <c r="CU291" s="26">
        <v>1110.3351049257999</v>
      </c>
      <c r="CV291" s="26">
        <v>776.22518398729198</v>
      </c>
      <c r="CW291" s="28">
        <v>0.69909091457498895</v>
      </c>
      <c r="CX291" s="4">
        <v>450.67292909102298</v>
      </c>
      <c r="CY291" s="28">
        <v>0.40588911139681599</v>
      </c>
      <c r="CZ291" s="4">
        <v>195.67086021505401</v>
      </c>
      <c r="DA291" s="26">
        <v>1145.9888123163601</v>
      </c>
      <c r="DB291" s="26">
        <v>895.42071633120497</v>
      </c>
      <c r="DC291" s="28">
        <v>0.78135205746146497</v>
      </c>
      <c r="DD291" s="4">
        <v>823.760454850006</v>
      </c>
      <c r="DE291" s="28">
        <v>0.71882067782578196</v>
      </c>
      <c r="DF291" s="4">
        <v>188.58655913978501</v>
      </c>
      <c r="DG291" s="26">
        <v>466.25219422767498</v>
      </c>
      <c r="DH291" s="26">
        <v>327.41966540618</v>
      </c>
      <c r="DI291" s="28">
        <v>0.70223726442410705</v>
      </c>
      <c r="DJ291" s="4">
        <v>185.12190286101</v>
      </c>
      <c r="DK291" s="28">
        <v>0.39704242715180299</v>
      </c>
      <c r="DL291" s="4">
        <v>126.217741935484</v>
      </c>
      <c r="DM291" s="26">
        <v>688.16868042068802</v>
      </c>
      <c r="DN291" s="26">
        <v>554.17133389394303</v>
      </c>
      <c r="DO291" s="28">
        <v>0.80528415439535805</v>
      </c>
      <c r="DP291" s="4">
        <v>66.820752095647407</v>
      </c>
      <c r="DQ291" s="28">
        <v>9.7099379842161507E-2</v>
      </c>
      <c r="DR291" s="4">
        <v>125.56113978494599</v>
      </c>
      <c r="DS291" s="26">
        <v>514.107623809919</v>
      </c>
      <c r="DT291" s="26">
        <v>398.61667921958201</v>
      </c>
      <c r="DU291" s="28">
        <v>0.77535648327005202</v>
      </c>
      <c r="DV291" s="4">
        <v>645.422938280366</v>
      </c>
      <c r="DW291" s="28">
        <v>1.2554237836375599</v>
      </c>
      <c r="DX291" s="4">
        <v>94.848387096774204</v>
      </c>
      <c r="DY291" s="26">
        <v>455.34071067849197</v>
      </c>
      <c r="DZ291" s="26">
        <v>365.80300546847599</v>
      </c>
      <c r="EA291" s="28">
        <v>0.80336108081221602</v>
      </c>
      <c r="EB291" s="4">
        <v>283.03561366085398</v>
      </c>
      <c r="EC291" s="28">
        <v>0.621590837417346</v>
      </c>
      <c r="ED291" s="4">
        <v>78.719354838709705</v>
      </c>
      <c r="EE291" s="26">
        <v>338.39289077835099</v>
      </c>
      <c r="EF291" s="26">
        <v>243.16728624026101</v>
      </c>
      <c r="EG291" s="28">
        <v>0.71859454754188701</v>
      </c>
      <c r="EH291" s="4">
        <v>165.30136838610201</v>
      </c>
      <c r="EI291" s="28">
        <v>0.48848948335139403</v>
      </c>
      <c r="EJ291" s="4">
        <v>76.508894009216604</v>
      </c>
      <c r="EK291" s="26">
        <v>383.75464980197302</v>
      </c>
      <c r="EL291" s="26">
        <v>288.67006720261099</v>
      </c>
      <c r="EM291" s="28">
        <v>0.75222558828035602</v>
      </c>
      <c r="EN291" s="4">
        <v>202.08729402790499</v>
      </c>
      <c r="EO291" s="28">
        <v>0.52660546036950295</v>
      </c>
      <c r="EP291" s="4">
        <v>82.984397849462397</v>
      </c>
      <c r="EQ291" s="26">
        <v>380.36350746954201</v>
      </c>
      <c r="ER291" s="26">
        <v>273.12741432370899</v>
      </c>
      <c r="ES291" s="28">
        <v>0.71806944925067495</v>
      </c>
      <c r="ET291" s="4">
        <v>172.823319144225</v>
      </c>
      <c r="EU291" s="28">
        <v>0.45436356472252698</v>
      </c>
      <c r="EV291" s="4">
        <v>95.196774193548407</v>
      </c>
      <c r="EW291" s="26">
        <v>337.931062055241</v>
      </c>
      <c r="EX291" s="26">
        <v>253.78684715383</v>
      </c>
      <c r="EY291" s="28">
        <v>0.75100183336311299</v>
      </c>
      <c r="EZ291" s="4">
        <v>182.85838728538701</v>
      </c>
      <c r="FA291" s="28">
        <v>0.54111151006146796</v>
      </c>
      <c r="FB291" s="4">
        <v>68.474193548387106</v>
      </c>
      <c r="FC291" s="4">
        <v>2439.4389779380399</v>
      </c>
      <c r="FD291" s="4">
        <v>1634.1026840730001</v>
      </c>
      <c r="FE291" s="28">
        <v>0.66986823562778297</v>
      </c>
      <c r="FF291" s="4">
        <v>1071.6853062518801</v>
      </c>
      <c r="FG291" s="28">
        <v>0.43931630015919998</v>
      </c>
      <c r="FH291" s="4">
        <v>428.101</v>
      </c>
      <c r="FI291" s="4">
        <v>1860.9695372215399</v>
      </c>
      <c r="FJ291" s="4">
        <v>1199.7993734333199</v>
      </c>
      <c r="FK291" s="28">
        <v>0.64471736341511598</v>
      </c>
      <c r="FL291" s="4">
        <v>748.882442463095</v>
      </c>
      <c r="FM291" s="28">
        <v>0.402415207495116</v>
      </c>
      <c r="FN291" s="4">
        <v>354.79390322580701</v>
      </c>
      <c r="FO291" s="4">
        <v>2191.1489143129402</v>
      </c>
      <c r="FP291" s="4">
        <v>1521.4365746827</v>
      </c>
      <c r="FQ291" s="28">
        <v>0.69435562537280404</v>
      </c>
      <c r="FR291" s="4">
        <v>1034.6856427529001</v>
      </c>
      <c r="FS291" s="28">
        <v>0.47221146677625198</v>
      </c>
      <c r="FT291" s="4">
        <v>397.22976344085998</v>
      </c>
      <c r="FU291" s="4">
        <v>1612.2410065440299</v>
      </c>
      <c r="FV291" s="4">
        <v>1222.8403817373801</v>
      </c>
      <c r="FW291" s="28">
        <v>0.75847244721720697</v>
      </c>
      <c r="FX291" s="4">
        <v>1008.8823577110199</v>
      </c>
      <c r="FY291" s="28">
        <v>0.62576398541905198</v>
      </c>
      <c r="FZ291" s="4">
        <v>314.804301075269</v>
      </c>
      <c r="GA291" s="4">
        <v>1202.2763042306101</v>
      </c>
      <c r="GB291" s="4">
        <v>1330.39651788123</v>
      </c>
      <c r="GC291" s="28">
        <v>1.1065646999776999</v>
      </c>
      <c r="GD291" s="4">
        <v>712.24369037601298</v>
      </c>
      <c r="GE291" s="28">
        <v>0.592412649130444</v>
      </c>
      <c r="GF291" s="4">
        <v>220.40952688172001</v>
      </c>
      <c r="GG291" s="4">
        <v>793.73360145684399</v>
      </c>
      <c r="GH291" s="4">
        <v>608.97029170873702</v>
      </c>
      <c r="GI291" s="28">
        <v>0.767222517216121</v>
      </c>
      <c r="GJ291" s="4">
        <v>448.33698204695497</v>
      </c>
      <c r="GK291" s="28">
        <v>0.56484566260526603</v>
      </c>
      <c r="GL291" s="4">
        <v>155.22824884792601</v>
      </c>
      <c r="GM291" s="4">
        <v>764.11815727151497</v>
      </c>
      <c r="GN291" s="4">
        <v>561.79748152631998</v>
      </c>
      <c r="GO291" s="28">
        <v>0.73522331092401505</v>
      </c>
      <c r="GP291" s="4">
        <v>374.91061317213001</v>
      </c>
      <c r="GQ291" s="28">
        <v>0.490644816648314</v>
      </c>
      <c r="GR291" s="4">
        <v>178.181172043011</v>
      </c>
      <c r="GS291" s="4">
        <v>337.931062055241</v>
      </c>
      <c r="GT291" s="4">
        <v>253.78684715383</v>
      </c>
      <c r="GU291" s="28">
        <v>0.75100183336311299</v>
      </c>
      <c r="GV291" s="4">
        <v>182.85838728538701</v>
      </c>
      <c r="GW291" s="28">
        <v>0.54111151006146796</v>
      </c>
      <c r="GX291" s="4">
        <v>68.474193548387106</v>
      </c>
    </row>
    <row r="292" spans="1:206" x14ac:dyDescent="0.25">
      <c r="A292" s="4" t="s">
        <v>220</v>
      </c>
      <c r="B292" s="4" t="s">
        <v>774</v>
      </c>
      <c r="C292" s="4" t="s">
        <v>775</v>
      </c>
      <c r="D292" s="25" t="s">
        <v>237</v>
      </c>
      <c r="K292" s="26">
        <v>71.342030233406405</v>
      </c>
      <c r="L292" s="26">
        <v>360.520845085654</v>
      </c>
      <c r="M292" s="26">
        <v>458.51100797127702</v>
      </c>
      <c r="N292" s="26">
        <v>364.37182949981701</v>
      </c>
      <c r="O292" s="26">
        <v>368.94566953850102</v>
      </c>
      <c r="P292" s="26">
        <v>213.47952981715</v>
      </c>
      <c r="Q292" s="26">
        <v>269.93809476440902</v>
      </c>
      <c r="R292" s="26">
        <v>331.35030721064902</v>
      </c>
      <c r="S292" s="26">
        <v>531.28966775478898</v>
      </c>
      <c r="T292" s="26">
        <v>625.94950709102295</v>
      </c>
      <c r="U292" s="26">
        <v>675.57542001341994</v>
      </c>
      <c r="V292" s="26">
        <v>362.92478679207397</v>
      </c>
      <c r="W292" s="26">
        <v>567.23654329799695</v>
      </c>
      <c r="X292" s="26">
        <v>527.02955723664695</v>
      </c>
      <c r="Y292" s="26">
        <v>536.91072827370499</v>
      </c>
      <c r="Z292" s="26">
        <v>698.36471781350804</v>
      </c>
      <c r="AA292" s="26">
        <v>657.37991010588598</v>
      </c>
      <c r="AB292" s="26">
        <v>329.38569081281997</v>
      </c>
      <c r="AC292" s="26">
        <v>0</v>
      </c>
      <c r="AD292" s="26">
        <v>0</v>
      </c>
      <c r="AE292" s="26">
        <v>71.342030233406405</v>
      </c>
      <c r="AF292" s="26">
        <v>819.03185305693103</v>
      </c>
      <c r="AG292" s="26">
        <v>733.31749903831803</v>
      </c>
      <c r="AH292" s="26">
        <v>483.41762458155898</v>
      </c>
      <c r="AI292" s="26">
        <v>862.63997496543698</v>
      </c>
      <c r="AJ292" s="26">
        <v>1301.5249271044399</v>
      </c>
      <c r="AK292" s="26">
        <v>930.16133009007001</v>
      </c>
      <c r="AL292" s="26">
        <v>1063.9402855103499</v>
      </c>
      <c r="AM292" s="26">
        <v>1355.74462791939</v>
      </c>
      <c r="AN292" s="26">
        <v>329.38569081281997</v>
      </c>
      <c r="AP292" s="26">
        <v>890.37388329033695</v>
      </c>
      <c r="AQ292" s="26">
        <v>1216.7351236198799</v>
      </c>
      <c r="AR292" s="26">
        <v>2164.1649020698801</v>
      </c>
      <c r="AS292" s="26">
        <v>1994.10161560042</v>
      </c>
      <c r="AT292" s="26">
        <v>1685.1303187322101</v>
      </c>
      <c r="AU292" s="26">
        <f t="shared" si="37"/>
        <v>326.36124032954297</v>
      </c>
      <c r="AV292" s="26">
        <f t="shared" si="38"/>
        <v>947.42977845000019</v>
      </c>
      <c r="AW292" s="26">
        <f t="shared" si="39"/>
        <v>-170.06328646946008</v>
      </c>
      <c r="AX292" s="26">
        <v>97.990162885623704</v>
      </c>
      <c r="AY292" s="26">
        <v>-94.1391784714599</v>
      </c>
      <c r="AZ292" s="26">
        <v>4.5738400386834996</v>
      </c>
      <c r="BA292" s="26">
        <v>-155.466139721351</v>
      </c>
      <c r="BB292" s="26">
        <v>56.4585649472589</v>
      </c>
      <c r="BC292" s="26">
        <v>61.4122124462396</v>
      </c>
      <c r="BD292" s="26">
        <v>199.93936054413999</v>
      </c>
      <c r="BE292" s="26">
        <v>94.659839336234</v>
      </c>
      <c r="BF292" s="26">
        <v>49.625912922397298</v>
      </c>
      <c r="BG292" s="26">
        <v>-312.65063322134699</v>
      </c>
      <c r="BH292" s="26">
        <v>204.311756505923</v>
      </c>
      <c r="BI292" s="26">
        <v>-40.206986061350001</v>
      </c>
      <c r="BJ292" s="26">
        <v>9.8811710370582198</v>
      </c>
      <c r="BK292" s="26">
        <v>161.45398953980401</v>
      </c>
      <c r="BL292" s="26">
        <v>-40.984807707622501</v>
      </c>
      <c r="BM292" s="26" t="s">
        <v>409</v>
      </c>
      <c r="BN292" s="4" t="s">
        <v>409</v>
      </c>
      <c r="BO292" s="27">
        <v>274</v>
      </c>
      <c r="BP292" s="4" t="s">
        <v>253</v>
      </c>
      <c r="BQ292" s="26">
        <v>372.14320527967902</v>
      </c>
      <c r="BR292" s="26">
        <v>199.33260324336001</v>
      </c>
      <c r="BS292" s="28">
        <v>0.53563413335346099</v>
      </c>
      <c r="BT292" s="4">
        <v>72.558714735146694</v>
      </c>
      <c r="BU292" s="28">
        <v>0.194975250671623</v>
      </c>
      <c r="BV292" s="4">
        <v>99.724731182795693</v>
      </c>
      <c r="BW292" s="26">
        <v>387.02815809849301</v>
      </c>
      <c r="BX292" s="26">
        <v>196.12322816928099</v>
      </c>
      <c r="BY292" s="28">
        <v>0.50674149687933101</v>
      </c>
      <c r="BZ292" s="4">
        <v>68.202659253918995</v>
      </c>
      <c r="CA292" s="28">
        <v>0.17622143977586899</v>
      </c>
      <c r="CB292" s="4">
        <v>106.351612903226</v>
      </c>
      <c r="CC292" s="26">
        <v>229.22068119169299</v>
      </c>
      <c r="CD292" s="26">
        <v>118.154428879693</v>
      </c>
      <c r="CE292" s="28">
        <v>0.51546146824719696</v>
      </c>
      <c r="CF292" s="4">
        <v>29.924285731485799</v>
      </c>
      <c r="CG292" s="28">
        <v>0.13054793125957401</v>
      </c>
      <c r="CH292" s="4">
        <v>63.269075268817197</v>
      </c>
      <c r="CI292" s="26">
        <v>292.28428512043399</v>
      </c>
      <c r="CJ292" s="26">
        <v>172.950162820202</v>
      </c>
      <c r="CK292" s="28">
        <v>0.59171899285977303</v>
      </c>
      <c r="CL292" s="4">
        <v>70.193641922409199</v>
      </c>
      <c r="CM292" s="28">
        <v>0.240155374393414</v>
      </c>
      <c r="CN292" s="4">
        <v>58.658525345622103</v>
      </c>
      <c r="CO292" s="26">
        <v>382.31891350485</v>
      </c>
      <c r="CP292" s="26">
        <v>234.55235073337499</v>
      </c>
      <c r="CQ292" s="28">
        <v>0.61349920824777504</v>
      </c>
      <c r="CR292" s="4">
        <v>69.335733809313595</v>
      </c>
      <c r="CS292" s="28">
        <v>0.18135575133777501</v>
      </c>
      <c r="CT292" s="4">
        <v>78.080430107526894</v>
      </c>
      <c r="CU292" s="26">
        <v>622.74870226363498</v>
      </c>
      <c r="CV292" s="26">
        <v>356.43953654703</v>
      </c>
      <c r="CW292" s="28">
        <v>0.57236496078017396</v>
      </c>
      <c r="CX292" s="4">
        <v>202.58659945788699</v>
      </c>
      <c r="CY292" s="28">
        <v>0.32531035186665702</v>
      </c>
      <c r="CZ292" s="4">
        <v>129.52365591397901</v>
      </c>
      <c r="DA292" s="26">
        <v>749.99657203802303</v>
      </c>
      <c r="DB292" s="26">
        <v>465.700486432285</v>
      </c>
      <c r="DC292" s="28">
        <v>0.62093681997345795</v>
      </c>
      <c r="DD292" s="4">
        <v>285.47308835482198</v>
      </c>
      <c r="DE292" s="28">
        <v>0.38063252419818899</v>
      </c>
      <c r="DF292" s="4">
        <v>160.99301075268801</v>
      </c>
      <c r="DG292" s="26">
        <v>773.08321784261102</v>
      </c>
      <c r="DH292" s="26">
        <v>463.64722068750098</v>
      </c>
      <c r="DI292" s="28">
        <v>0.59973779017137197</v>
      </c>
      <c r="DJ292" s="4">
        <v>325.21154591032501</v>
      </c>
      <c r="DK292" s="28">
        <v>0.42066822614242</v>
      </c>
      <c r="DL292" s="4">
        <v>180.353225806452</v>
      </c>
      <c r="DM292" s="26">
        <v>391.56548934421102</v>
      </c>
      <c r="DN292" s="26">
        <v>196.811940840343</v>
      </c>
      <c r="DO292" s="28">
        <v>0.50262841388285195</v>
      </c>
      <c r="DP292" s="4">
        <v>66.534842131061893</v>
      </c>
      <c r="DQ292" s="28">
        <v>0.16992008729496</v>
      </c>
      <c r="DR292" s="4">
        <v>123.91580645161299</v>
      </c>
      <c r="DS292" s="26">
        <v>580.58522945197603</v>
      </c>
      <c r="DT292" s="26">
        <v>345.62633880884403</v>
      </c>
      <c r="DU292" s="28">
        <v>0.59530680643578604</v>
      </c>
      <c r="DV292" s="4">
        <v>140.55385825013201</v>
      </c>
      <c r="DW292" s="28">
        <v>0.24208996564174201</v>
      </c>
      <c r="DX292" s="4">
        <v>161.82162365591401</v>
      </c>
      <c r="DY292" s="26">
        <v>535.668353891327</v>
      </c>
      <c r="DZ292" s="26">
        <v>287.512001192615</v>
      </c>
      <c r="EA292" s="28">
        <v>0.53673508823883898</v>
      </c>
      <c r="EB292" s="4">
        <v>90.490018470816295</v>
      </c>
      <c r="EC292" s="28">
        <v>0.16892918503297399</v>
      </c>
      <c r="ED292" s="4">
        <v>171.49376344085999</v>
      </c>
      <c r="EE292" s="26">
        <v>547.50036253309599</v>
      </c>
      <c r="EF292" s="26">
        <v>260.95433090514803</v>
      </c>
      <c r="EG292" s="28">
        <v>0.47662859929042201</v>
      </c>
      <c r="EH292" s="4">
        <v>48.1754982928733</v>
      </c>
      <c r="EI292" s="28">
        <v>8.7991719439201602E-2</v>
      </c>
      <c r="EJ292" s="4">
        <v>200.30599078341001</v>
      </c>
      <c r="EK292" s="26">
        <v>676.373664148339</v>
      </c>
      <c r="EL292" s="26">
        <v>339.12007036421898</v>
      </c>
      <c r="EM292" s="28">
        <v>0.50137976733796197</v>
      </c>
      <c r="EN292" s="4">
        <v>-56.032211992620702</v>
      </c>
      <c r="EO292" s="28">
        <v>-8.2842095963588505E-2</v>
      </c>
      <c r="EP292" s="4">
        <v>216.45483870967701</v>
      </c>
      <c r="EQ292" s="26">
        <v>653.29933228544303</v>
      </c>
      <c r="ER292" s="26">
        <v>363.41658558837503</v>
      </c>
      <c r="ES292" s="28">
        <v>0.55627882599700695</v>
      </c>
      <c r="ET292" s="4">
        <v>203.51143243492601</v>
      </c>
      <c r="EU292" s="28">
        <v>0.31151330236781399</v>
      </c>
      <c r="EV292" s="4">
        <v>209.98310752688201</v>
      </c>
      <c r="EW292" s="26">
        <v>314.15879236104598</v>
      </c>
      <c r="EX292" s="26">
        <v>119.812255552491</v>
      </c>
      <c r="EY292" s="28">
        <v>0.38137482848099602</v>
      </c>
      <c r="EZ292" s="4">
        <v>-3.2136339006000698</v>
      </c>
      <c r="FA292" s="28">
        <v>-1.02293298126344E-2</v>
      </c>
      <c r="FB292" s="4">
        <v>125.73752688172</v>
      </c>
      <c r="FC292" s="4">
        <v>759.17136337817203</v>
      </c>
      <c r="FD292" s="4">
        <v>395.45583141264001</v>
      </c>
      <c r="FE292" s="28">
        <v>0.52090456844016797</v>
      </c>
      <c r="FF292" s="4">
        <v>140.76137398906599</v>
      </c>
      <c r="FG292" s="28">
        <v>0.18541449372208099</v>
      </c>
      <c r="FH292" s="4">
        <v>206.07634408602101</v>
      </c>
      <c r="FI292" s="4">
        <v>521.50496631212695</v>
      </c>
      <c r="FJ292" s="4">
        <v>291.10459169989502</v>
      </c>
      <c r="FK292" s="28">
        <v>0.558200996163985</v>
      </c>
      <c r="FL292" s="4">
        <v>100.11792765389499</v>
      </c>
      <c r="FM292" s="28">
        <v>0.19197885757807601</v>
      </c>
      <c r="FN292" s="4">
        <v>121.927600614439</v>
      </c>
      <c r="FO292" s="4">
        <v>1005.06761576848</v>
      </c>
      <c r="FP292" s="4">
        <v>590.99188728040497</v>
      </c>
      <c r="FQ292" s="28">
        <v>0.58801206805228301</v>
      </c>
      <c r="FR292" s="4">
        <v>271.922333267201</v>
      </c>
      <c r="FS292" s="28">
        <v>0.27055128331767597</v>
      </c>
      <c r="FT292" s="4">
        <v>207.604086021505</v>
      </c>
      <c r="FU292" s="4">
        <v>1523.07978988063</v>
      </c>
      <c r="FV292" s="4">
        <v>929.34770711978604</v>
      </c>
      <c r="FW292" s="28">
        <v>0.61017663900104702</v>
      </c>
      <c r="FX292" s="4">
        <v>610.684634265147</v>
      </c>
      <c r="FY292" s="28">
        <v>0.40095380315761903</v>
      </c>
      <c r="FZ292" s="4">
        <v>341.34623655913998</v>
      </c>
      <c r="GA292" s="4">
        <v>972.15071879618699</v>
      </c>
      <c r="GB292" s="4">
        <v>553.25147738737303</v>
      </c>
      <c r="GC292" s="28">
        <v>0.56910051773912596</v>
      </c>
      <c r="GD292" s="4">
        <v>207.088700381194</v>
      </c>
      <c r="GE292" s="28">
        <v>0.21302118732950301</v>
      </c>
      <c r="GF292" s="4">
        <v>285.73743010752702</v>
      </c>
      <c r="GG292" s="4">
        <v>1083.1687164244199</v>
      </c>
      <c r="GH292" s="4">
        <v>548.46633209776201</v>
      </c>
      <c r="GI292" s="28">
        <v>0.50635355672777205</v>
      </c>
      <c r="GJ292" s="4">
        <v>138.66551676368999</v>
      </c>
      <c r="GK292" s="28">
        <v>0.128018391466686</v>
      </c>
      <c r="GL292" s="4">
        <v>371.79975422426998</v>
      </c>
      <c r="GM292" s="4">
        <v>1329.6729964337801</v>
      </c>
      <c r="GN292" s="4">
        <v>702.53665595259395</v>
      </c>
      <c r="GO292" s="28">
        <v>0.52835295432547402</v>
      </c>
      <c r="GP292" s="4">
        <v>147.47922044230501</v>
      </c>
      <c r="GQ292" s="28">
        <v>0.11091390201790099</v>
      </c>
      <c r="GR292" s="4">
        <v>426.43794623655901</v>
      </c>
      <c r="GS292" s="4">
        <v>314.15879236104598</v>
      </c>
      <c r="GT292" s="4">
        <v>119.812255552491</v>
      </c>
      <c r="GU292" s="28">
        <v>0.38137482848099602</v>
      </c>
      <c r="GV292" s="4">
        <v>-3.2136339006000698</v>
      </c>
      <c r="GW292" s="28">
        <v>-1.02293298126344E-2</v>
      </c>
      <c r="GX292" s="4">
        <v>125.73752688172</v>
      </c>
    </row>
    <row r="293" spans="1:206" x14ac:dyDescent="0.25">
      <c r="A293" s="4" t="s">
        <v>220</v>
      </c>
      <c r="B293" s="4" t="s">
        <v>776</v>
      </c>
      <c r="C293" s="4" t="s">
        <v>777</v>
      </c>
      <c r="D293" s="25" t="s">
        <v>228</v>
      </c>
      <c r="M293" s="26">
        <v>52.146944992272203</v>
      </c>
      <c r="N293" s="26">
        <v>150.44012548471699</v>
      </c>
      <c r="O293" s="26">
        <v>233.166976687507</v>
      </c>
      <c r="P293" s="26">
        <v>361.88116778769898</v>
      </c>
      <c r="Q293" s="26">
        <v>736.71851991307597</v>
      </c>
      <c r="R293" s="26">
        <v>586.03054117027204</v>
      </c>
      <c r="S293" s="26">
        <v>573.89529898151397</v>
      </c>
      <c r="T293" s="26">
        <v>316.47724202211401</v>
      </c>
      <c r="U293" s="26">
        <v>404.82779114467098</v>
      </c>
      <c r="V293" s="26">
        <v>648.41180841421306</v>
      </c>
      <c r="W293" s="26">
        <v>578.92707725542004</v>
      </c>
      <c r="X293" s="26">
        <v>435.79147109137301</v>
      </c>
      <c r="Y293" s="26">
        <v>322.157115641102</v>
      </c>
      <c r="Z293" s="26">
        <v>258.163707206531</v>
      </c>
      <c r="AA293" s="26">
        <v>202.15232958233699</v>
      </c>
      <c r="AB293" s="26">
        <v>144.95213679449299</v>
      </c>
      <c r="AC293" s="26">
        <v>0</v>
      </c>
      <c r="AD293" s="26">
        <v>0</v>
      </c>
      <c r="AE293" s="26">
        <v>0</v>
      </c>
      <c r="AF293" s="26">
        <v>52.146944992272203</v>
      </c>
      <c r="AG293" s="26">
        <v>383.60710217222402</v>
      </c>
      <c r="AH293" s="26">
        <v>1098.5996877007799</v>
      </c>
      <c r="AI293" s="26">
        <v>1159.92584015179</v>
      </c>
      <c r="AJ293" s="26">
        <v>721.30503316678505</v>
      </c>
      <c r="AK293" s="26">
        <v>1227.3388856696299</v>
      </c>
      <c r="AL293" s="26">
        <v>757.94858673247404</v>
      </c>
      <c r="AM293" s="26">
        <v>460.31603678886802</v>
      </c>
      <c r="AN293" s="26">
        <v>144.95213679449299</v>
      </c>
      <c r="AP293" s="26">
        <v>52.146944992272203</v>
      </c>
      <c r="AQ293" s="26">
        <v>1482.2067898729999</v>
      </c>
      <c r="AR293" s="26">
        <v>1881.23087331857</v>
      </c>
      <c r="AS293" s="26">
        <v>1985.2874724021101</v>
      </c>
      <c r="AT293" s="26">
        <v>605.26817358336098</v>
      </c>
      <c r="AU293" s="26">
        <f t="shared" si="37"/>
        <v>1430.0598448807277</v>
      </c>
      <c r="AV293" s="26">
        <f t="shared" si="38"/>
        <v>399.02408344557011</v>
      </c>
      <c r="AW293" s="26">
        <f t="shared" si="39"/>
        <v>104.05659908354005</v>
      </c>
      <c r="AX293" s="26">
        <v>52.146944992272203</v>
      </c>
      <c r="AY293" s="26">
        <v>98.293180492444904</v>
      </c>
      <c r="AZ293" s="26">
        <v>82.726851202789803</v>
      </c>
      <c r="BA293" s="26">
        <v>128.71419110019301</v>
      </c>
      <c r="BB293" s="26">
        <v>374.83735212537601</v>
      </c>
      <c r="BC293" s="26">
        <v>-150.68797874280401</v>
      </c>
      <c r="BD293" s="26">
        <v>-12.1352421887579</v>
      </c>
      <c r="BE293" s="26">
        <v>-257.41805695940002</v>
      </c>
      <c r="BF293" s="26">
        <v>88.350549122557595</v>
      </c>
      <c r="BG293" s="26">
        <v>243.58401726954099</v>
      </c>
      <c r="BH293" s="26">
        <v>-69.484731158792997</v>
      </c>
      <c r="BI293" s="26">
        <v>-143.135606164047</v>
      </c>
      <c r="BJ293" s="26">
        <v>-113.634355450271</v>
      </c>
      <c r="BK293" s="26">
        <v>-63.993408434570902</v>
      </c>
      <c r="BL293" s="26">
        <v>-56.011377624193301</v>
      </c>
      <c r="BM293" s="26" t="s">
        <v>409</v>
      </c>
      <c r="BN293" s="4" t="s">
        <v>409</v>
      </c>
      <c r="BO293" s="27">
        <v>275</v>
      </c>
      <c r="BP293" s="4" t="s">
        <v>253</v>
      </c>
      <c r="BQ293" s="26">
        <v>150.44012548471699</v>
      </c>
      <c r="BR293" s="26">
        <v>76.670118216584896</v>
      </c>
      <c r="BS293" s="28">
        <v>0.50963875475079701</v>
      </c>
      <c r="BT293" s="4">
        <v>7.7622019558720998</v>
      </c>
      <c r="BU293" s="28">
        <v>5.1596619790513602E-2</v>
      </c>
      <c r="BV293" s="4">
        <v>49.426301075268803</v>
      </c>
      <c r="BW293" s="26">
        <v>233.166976687507</v>
      </c>
      <c r="BX293" s="26">
        <v>94.782395816618006</v>
      </c>
      <c r="BY293" s="28">
        <v>0.40650008488829198</v>
      </c>
      <c r="BZ293" s="4">
        <v>31.868028544898198</v>
      </c>
      <c r="CA293" s="28">
        <v>0.136674708389808</v>
      </c>
      <c r="CB293" s="4">
        <v>47.112580645161302</v>
      </c>
      <c r="CC293" s="26">
        <v>361.88116778769898</v>
      </c>
      <c r="CD293" s="26">
        <v>154.50654447416099</v>
      </c>
      <c r="CE293" s="28">
        <v>0.42695381309481101</v>
      </c>
      <c r="CF293" s="4">
        <v>87.928257074680801</v>
      </c>
      <c r="CG293" s="28">
        <v>0.24297549831679699</v>
      </c>
      <c r="CH293" s="4">
        <v>57.226774193548401</v>
      </c>
      <c r="CI293" s="26">
        <v>736.71851991307597</v>
      </c>
      <c r="CJ293" s="26">
        <v>310.71917085699101</v>
      </c>
      <c r="CK293" s="28">
        <v>0.42176104232271999</v>
      </c>
      <c r="CL293" s="4">
        <v>200.878117674094</v>
      </c>
      <c r="CM293" s="28">
        <v>0.27266603491628599</v>
      </c>
      <c r="CN293" s="4">
        <v>101.81283410138199</v>
      </c>
      <c r="CO293" s="26">
        <v>586.03054117027204</v>
      </c>
      <c r="CP293" s="26">
        <v>148.995358974487</v>
      </c>
      <c r="CQ293" s="28">
        <v>0.25424504101262502</v>
      </c>
      <c r="CR293" s="4">
        <v>36.747849759908803</v>
      </c>
      <c r="CS293" s="28">
        <v>6.2706373095377105E-2</v>
      </c>
      <c r="CT293" s="4">
        <v>114.42032258064501</v>
      </c>
      <c r="CU293" s="26">
        <v>573.89529898151397</v>
      </c>
      <c r="CV293" s="26">
        <v>164.95316927178601</v>
      </c>
      <c r="CW293" s="28">
        <v>0.28742728780759702</v>
      </c>
      <c r="CX293" s="4">
        <v>67.009236078936297</v>
      </c>
      <c r="CY293" s="28">
        <v>0.116762127513254</v>
      </c>
      <c r="CZ293" s="4">
        <v>96.085053763440897</v>
      </c>
      <c r="DA293" s="26">
        <v>316.47724202211401</v>
      </c>
      <c r="DB293" s="26">
        <v>140.91483317248699</v>
      </c>
      <c r="DC293" s="28">
        <v>0.44526055735357001</v>
      </c>
      <c r="DD293" s="4">
        <v>89.954285040395902</v>
      </c>
      <c r="DE293" s="28">
        <v>0.28423618856647698</v>
      </c>
      <c r="DF293" s="4">
        <v>51.753225806451603</v>
      </c>
      <c r="DG293" s="26">
        <v>404.82779114467098</v>
      </c>
      <c r="DH293" s="26">
        <v>207.81018074991201</v>
      </c>
      <c r="DI293" s="28">
        <v>0.51332982886950096</v>
      </c>
      <c r="DJ293" s="4">
        <v>147.02036130901701</v>
      </c>
      <c r="DK293" s="28">
        <v>0.363167659249158</v>
      </c>
      <c r="DL293" s="4">
        <v>56.912442396313402</v>
      </c>
      <c r="DM293" s="26">
        <v>648.72877355527703</v>
      </c>
      <c r="DN293" s="26">
        <v>318.76093980539702</v>
      </c>
      <c r="DO293" s="28">
        <v>0.49136241954933901</v>
      </c>
      <c r="DP293" s="4">
        <v>-124.539175728198</v>
      </c>
      <c r="DQ293" s="28">
        <v>-0.191974182131119</v>
      </c>
      <c r="DR293" s="4">
        <v>94.644086021505402</v>
      </c>
      <c r="DS293" s="26">
        <v>579.11181422085497</v>
      </c>
      <c r="DT293" s="26">
        <v>309.88907790722402</v>
      </c>
      <c r="DU293" s="28">
        <v>0.53511095836328804</v>
      </c>
      <c r="DV293" s="4">
        <v>555.47612903076197</v>
      </c>
      <c r="DW293" s="28">
        <v>0.95918631841090396</v>
      </c>
      <c r="DX293" s="4">
        <v>85.746236559139803</v>
      </c>
      <c r="DY293" s="26">
        <v>435.77955370683702</v>
      </c>
      <c r="DZ293" s="26">
        <v>230.60022139593701</v>
      </c>
      <c r="EA293" s="28">
        <v>0.52916714296116196</v>
      </c>
      <c r="EB293" s="4">
        <v>77.0189414345827</v>
      </c>
      <c r="EC293" s="28">
        <v>0.17673830903593901</v>
      </c>
      <c r="ED293" s="4">
        <v>67.078494623655899</v>
      </c>
      <c r="EE293" s="26">
        <v>322.13827547543701</v>
      </c>
      <c r="EF293" s="26">
        <v>136.01667433350599</v>
      </c>
      <c r="EG293" s="28">
        <v>0.42223071484678998</v>
      </c>
      <c r="EH293" s="4">
        <v>74.000348217488806</v>
      </c>
      <c r="EI293" s="28">
        <v>0.22971609973472801</v>
      </c>
      <c r="EJ293" s="4">
        <v>58.823732718894</v>
      </c>
      <c r="EK293" s="26">
        <v>258.15774352754897</v>
      </c>
      <c r="EL293" s="26">
        <v>105.324048846724</v>
      </c>
      <c r="EM293" s="28">
        <v>0.40798330279596901</v>
      </c>
      <c r="EN293" s="4">
        <v>87.252725684635706</v>
      </c>
      <c r="EO293" s="28">
        <v>0.33798221386810601</v>
      </c>
      <c r="EP293" s="4">
        <v>61.709139784946203</v>
      </c>
      <c r="EQ293" s="26">
        <v>202.14607755949299</v>
      </c>
      <c r="ER293" s="26">
        <v>54.653737528637102</v>
      </c>
      <c r="ES293" s="28">
        <v>0.27036753910078698</v>
      </c>
      <c r="ET293" s="4">
        <v>36.649623475927299</v>
      </c>
      <c r="EU293" s="28">
        <v>0.181302669427958</v>
      </c>
      <c r="EV293" s="4">
        <v>52.586021505376301</v>
      </c>
      <c r="EW293" s="26">
        <v>144.931574186343</v>
      </c>
      <c r="EX293" s="26">
        <v>73.608353408653002</v>
      </c>
      <c r="EY293" s="28">
        <v>0.50788348792798099</v>
      </c>
      <c r="EZ293" s="4">
        <v>40.757294642496497</v>
      </c>
      <c r="FA293" s="28">
        <v>0.28121749778342697</v>
      </c>
      <c r="FB293" s="4">
        <v>33.733333333333299</v>
      </c>
      <c r="FC293" s="4">
        <v>383.60710217222402</v>
      </c>
      <c r="FD293" s="4">
        <v>171.45251403320299</v>
      </c>
      <c r="FE293" s="28">
        <v>0.44694822661606398</v>
      </c>
      <c r="FF293" s="4">
        <v>39.630230500770303</v>
      </c>
      <c r="FG293" s="28">
        <v>0.10330942851777</v>
      </c>
      <c r="FH293" s="4">
        <v>96.538881720430098</v>
      </c>
      <c r="FI293" s="4">
        <v>1098.5996877007799</v>
      </c>
      <c r="FJ293" s="4">
        <v>465.225715331152</v>
      </c>
      <c r="FK293" s="28">
        <v>0.42347155250408702</v>
      </c>
      <c r="FL293" s="4">
        <v>288.80637474877398</v>
      </c>
      <c r="FM293" s="28">
        <v>0.26288590646990601</v>
      </c>
      <c r="FN293" s="4">
        <v>159.03960829493101</v>
      </c>
      <c r="FO293" s="4">
        <v>1159.92584015179</v>
      </c>
      <c r="FP293" s="4">
        <v>313.94852824627299</v>
      </c>
      <c r="FQ293" s="28">
        <v>0.27066258667467102</v>
      </c>
      <c r="FR293" s="4">
        <v>103.757085838845</v>
      </c>
      <c r="FS293" s="28">
        <v>8.9451482368276006E-2</v>
      </c>
      <c r="FT293" s="4">
        <v>210.50537634408599</v>
      </c>
      <c r="FU293" s="4">
        <v>721.30503316678505</v>
      </c>
      <c r="FV293" s="4">
        <v>348.725013922399</v>
      </c>
      <c r="FW293" s="28">
        <v>0.48346399635030002</v>
      </c>
      <c r="FX293" s="4">
        <v>236.97464634941301</v>
      </c>
      <c r="FY293" s="28">
        <v>0.32853596668944701</v>
      </c>
      <c r="FZ293" s="4">
        <v>108.665668202765</v>
      </c>
      <c r="GA293" s="4">
        <v>1227.84058777613</v>
      </c>
      <c r="GB293" s="4">
        <v>483.71410907718302</v>
      </c>
      <c r="GC293" s="28">
        <v>0.39395513871494298</v>
      </c>
      <c r="GD293" s="4">
        <v>430.93695330256401</v>
      </c>
      <c r="GE293" s="28">
        <v>0.35097141892261202</v>
      </c>
      <c r="GF293" s="4">
        <v>180.39032258064501</v>
      </c>
      <c r="GG293" s="4">
        <v>757.91782918227398</v>
      </c>
      <c r="GH293" s="4">
        <v>366.616895729443</v>
      </c>
      <c r="GI293" s="28">
        <v>0.483715887941296</v>
      </c>
      <c r="GJ293" s="4">
        <v>151.019289652071</v>
      </c>
      <c r="GK293" s="28">
        <v>0.199255491607854</v>
      </c>
      <c r="GL293" s="4">
        <v>125.90222734255001</v>
      </c>
      <c r="GM293" s="4">
        <v>460.30382108704299</v>
      </c>
      <c r="GN293" s="4">
        <v>159.97778637536101</v>
      </c>
      <c r="GO293" s="28">
        <v>0.34754824758474001</v>
      </c>
      <c r="GP293" s="4">
        <v>123.90234916056301</v>
      </c>
      <c r="GQ293" s="28">
        <v>0.26917514798803599</v>
      </c>
      <c r="GR293" s="4">
        <v>114.29516129032299</v>
      </c>
      <c r="GS293" s="4">
        <v>144.931574186343</v>
      </c>
      <c r="GT293" s="4">
        <v>73.608353408653002</v>
      </c>
      <c r="GU293" s="28">
        <v>0.50788348792798099</v>
      </c>
      <c r="GV293" s="4">
        <v>40.757294642496497</v>
      </c>
      <c r="GW293" s="28">
        <v>0.28121749778342697</v>
      </c>
      <c r="GX293" s="4">
        <v>33.733333333333299</v>
      </c>
    </row>
    <row r="294" spans="1:206" x14ac:dyDescent="0.25">
      <c r="A294" s="4" t="s">
        <v>220</v>
      </c>
      <c r="B294" s="4" t="s">
        <v>778</v>
      </c>
      <c r="C294" s="4" t="s">
        <v>779</v>
      </c>
      <c r="D294" s="25" t="s">
        <v>223</v>
      </c>
      <c r="F294" s="26">
        <v>4657.3852566109499</v>
      </c>
      <c r="G294" s="26">
        <v>2439.30871019596</v>
      </c>
      <c r="H294" s="26">
        <v>1648.76682513573</v>
      </c>
      <c r="I294" s="26">
        <v>1634.6812716084501</v>
      </c>
      <c r="J294" s="26">
        <v>1370.98181916817</v>
      </c>
      <c r="K294" s="26">
        <v>2091.2461743569402</v>
      </c>
      <c r="L294" s="26">
        <v>2087.0633960045702</v>
      </c>
      <c r="M294" s="26">
        <v>1582.91670947332</v>
      </c>
      <c r="N294" s="26">
        <v>1389.0724763650801</v>
      </c>
      <c r="O294" s="26">
        <v>307.27004723260001</v>
      </c>
      <c r="P294" s="26">
        <v>380.27338696888597</v>
      </c>
      <c r="Q294" s="26">
        <v>131.578157780109</v>
      </c>
      <c r="R294" s="26">
        <v>2481.3833270979098</v>
      </c>
      <c r="S294" s="26">
        <v>116.12215038174899</v>
      </c>
      <c r="T294" s="26">
        <v>61.817337533022197</v>
      </c>
      <c r="U294" s="26">
        <v>60.4534047253021</v>
      </c>
      <c r="V294" s="26">
        <v>236.13613740831701</v>
      </c>
      <c r="W294" s="26">
        <v>490.035711746598</v>
      </c>
      <c r="X294" s="26">
        <v>575.95589573999098</v>
      </c>
      <c r="Y294" s="26">
        <v>642.73871762419401</v>
      </c>
      <c r="Z294" s="26">
        <v>1018.88351609299</v>
      </c>
      <c r="AA294" s="26">
        <v>457.01370574299898</v>
      </c>
      <c r="AB294" s="26">
        <v>472.13088321717498</v>
      </c>
      <c r="AC294" s="26">
        <v>7096.6939668069099</v>
      </c>
      <c r="AD294" s="26">
        <v>3283.44809674419</v>
      </c>
      <c r="AE294" s="26">
        <v>3462.2279935251199</v>
      </c>
      <c r="AF294" s="26">
        <v>3669.98010547789</v>
      </c>
      <c r="AG294" s="26">
        <v>1696.3425235976799</v>
      </c>
      <c r="AH294" s="26">
        <v>511.85154474899502</v>
      </c>
      <c r="AI294" s="26">
        <v>2597.5054774796599</v>
      </c>
      <c r="AJ294" s="26">
        <v>122.27074225832401</v>
      </c>
      <c r="AK294" s="26">
        <v>726.17184915491498</v>
      </c>
      <c r="AL294" s="26">
        <v>1218.69461336419</v>
      </c>
      <c r="AM294" s="26">
        <v>1475.89722183599</v>
      </c>
      <c r="AN294" s="26">
        <v>472.13088321717498</v>
      </c>
      <c r="AO294" s="26">
        <v>10380.1420635511</v>
      </c>
      <c r="AP294" s="26">
        <v>7132.2080990030099</v>
      </c>
      <c r="AQ294" s="26">
        <v>2208.1940683466701</v>
      </c>
      <c r="AR294" s="26">
        <v>2719.7762197379802</v>
      </c>
      <c r="AS294" s="26">
        <v>1944.8664625191</v>
      </c>
      <c r="AT294" s="26">
        <v>1948.0281050531601</v>
      </c>
      <c r="AU294" s="26">
        <f t="shared" si="37"/>
        <v>-4924.0140306563399</v>
      </c>
      <c r="AV294" s="26">
        <f t="shared" si="38"/>
        <v>511.58215139131016</v>
      </c>
      <c r="AW294" s="26">
        <f t="shared" si="39"/>
        <v>-774.90975721888026</v>
      </c>
      <c r="AX294" s="26">
        <v>-504.14668653125602</v>
      </c>
      <c r="AY294" s="26">
        <v>-193.844233108239</v>
      </c>
      <c r="AZ294" s="26">
        <v>-1081.80242913248</v>
      </c>
      <c r="BA294" s="26">
        <v>73.003339736286193</v>
      </c>
      <c r="BB294" s="26">
        <v>-248.69522918877701</v>
      </c>
      <c r="BC294" s="26">
        <v>2349.8051693177999</v>
      </c>
      <c r="BD294" s="26">
        <v>-2365.2611767161602</v>
      </c>
      <c r="BE294" s="26">
        <v>-54.304812848727003</v>
      </c>
      <c r="BF294" s="26">
        <v>-1.36393280772015</v>
      </c>
      <c r="BG294" s="26">
        <v>175.68273268301499</v>
      </c>
      <c r="BH294" s="26">
        <v>253.89957433828101</v>
      </c>
      <c r="BI294" s="26">
        <v>85.920183993393294</v>
      </c>
      <c r="BJ294" s="26">
        <v>66.782821884202903</v>
      </c>
      <c r="BK294" s="26">
        <v>376.14479846879402</v>
      </c>
      <c r="BL294" s="26">
        <v>-561.86981034998905</v>
      </c>
      <c r="BM294" s="26" t="s">
        <v>409</v>
      </c>
      <c r="BN294" s="4" t="s">
        <v>409</v>
      </c>
      <c r="BO294" s="27">
        <v>276</v>
      </c>
      <c r="BP294" s="4" t="s">
        <v>253</v>
      </c>
      <c r="BQ294" s="26">
        <v>1389.58261543152</v>
      </c>
      <c r="BR294" s="26">
        <v>950.46456171947295</v>
      </c>
      <c r="BS294" s="28">
        <v>0.68399284156582396</v>
      </c>
      <c r="BT294" s="4">
        <v>745.07661546229497</v>
      </c>
      <c r="BU294" s="28">
        <v>0.53618734660905398</v>
      </c>
      <c r="BV294" s="4">
        <v>179.57446236559099</v>
      </c>
      <c r="BW294" s="26">
        <v>315.566371474184</v>
      </c>
      <c r="BX294" s="26">
        <v>183.48587085352199</v>
      </c>
      <c r="BY294" s="28">
        <v>0.58144937940110097</v>
      </c>
      <c r="BZ294" s="4">
        <v>-584.28232999382999</v>
      </c>
      <c r="CA294" s="28">
        <v>-1.8515354702224001</v>
      </c>
      <c r="CB294" s="4">
        <v>49.352688172043003</v>
      </c>
      <c r="CC294" s="26">
        <v>384.35371010679597</v>
      </c>
      <c r="CD294" s="26">
        <v>316.97014869156601</v>
      </c>
      <c r="CE294" s="28">
        <v>0.82468346306190898</v>
      </c>
      <c r="CF294" s="4">
        <v>1074.3360931638499</v>
      </c>
      <c r="CG294" s="28">
        <v>2.7951755503162401</v>
      </c>
      <c r="CH294" s="4">
        <v>34.738709677419401</v>
      </c>
      <c r="CI294" s="26">
        <v>131.578157780109</v>
      </c>
      <c r="CJ294" s="26">
        <v>65.838410417986395</v>
      </c>
      <c r="CK294" s="28">
        <v>0.50037492186214105</v>
      </c>
      <c r="CL294" s="4">
        <v>77.902216733764405</v>
      </c>
      <c r="CM294" s="28">
        <v>0.59206040005479599</v>
      </c>
      <c r="CN294" s="4">
        <v>15.5841013824885</v>
      </c>
      <c r="CO294" s="26">
        <v>2481.3833270979098</v>
      </c>
      <c r="CP294" s="26">
        <v>634.93958956678603</v>
      </c>
      <c r="CQ294" s="28">
        <v>0.255881299206349</v>
      </c>
      <c r="CR294" s="4">
        <v>589.32975514733198</v>
      </c>
      <c r="CS294" s="28">
        <v>0.23750048963074999</v>
      </c>
      <c r="CT294" s="4">
        <v>7.4408602150537604</v>
      </c>
      <c r="CU294" s="26">
        <v>116.12215038174899</v>
      </c>
      <c r="CV294" s="26">
        <v>72.807497335961799</v>
      </c>
      <c r="CW294" s="28">
        <v>0.62699060512235305</v>
      </c>
      <c r="CX294" s="4">
        <v>43.500913853131799</v>
      </c>
      <c r="CY294" s="28">
        <v>0.37461340243978802</v>
      </c>
      <c r="CZ294" s="4">
        <v>4.1924731182795698</v>
      </c>
      <c r="DA294" s="26">
        <v>61.817337533022197</v>
      </c>
      <c r="DB294" s="26">
        <v>2.3638998379308198</v>
      </c>
      <c r="DC294" s="28">
        <v>3.8240078467760702E-2</v>
      </c>
      <c r="DD294" s="4">
        <v>0.963966282043344</v>
      </c>
      <c r="DE294" s="28">
        <v>1.55937851824887E-2</v>
      </c>
      <c r="DF294" s="4">
        <v>2.0967741935483901</v>
      </c>
      <c r="DG294" s="26">
        <v>60.4534047253021</v>
      </c>
      <c r="DH294" s="26">
        <v>18.758550122659301</v>
      </c>
      <c r="DI294" s="28">
        <v>0.31029766161058098</v>
      </c>
      <c r="DJ294" s="4">
        <v>-9.6499687548958395</v>
      </c>
      <c r="DK294" s="28">
        <v>-0.159626555340347</v>
      </c>
      <c r="DL294" s="4">
        <v>3.2085253456221201</v>
      </c>
      <c r="DM294" s="26">
        <v>236.15053592840599</v>
      </c>
      <c r="DN294" s="26">
        <v>104.026837261566</v>
      </c>
      <c r="DO294" s="28">
        <v>0.44051069735070703</v>
      </c>
      <c r="DP294" s="4">
        <v>79.657445881741097</v>
      </c>
      <c r="DQ294" s="28">
        <v>0.33731638833075001</v>
      </c>
      <c r="DR294" s="4">
        <v>20.4317204301075</v>
      </c>
      <c r="DS294" s="26">
        <v>490.04811643438597</v>
      </c>
      <c r="DT294" s="26">
        <v>260.04040147703802</v>
      </c>
      <c r="DU294" s="28">
        <v>0.53064258948509802</v>
      </c>
      <c r="DV294" s="4">
        <v>169.14726607832301</v>
      </c>
      <c r="DW294" s="28">
        <v>0.34516460813898497</v>
      </c>
      <c r="DX294" s="4">
        <v>52.829032258064501</v>
      </c>
      <c r="DY294" s="26">
        <v>575.95450320615396</v>
      </c>
      <c r="DZ294" s="26">
        <v>297.490528141813</v>
      </c>
      <c r="EA294" s="28">
        <v>0.51651740977070104</v>
      </c>
      <c r="EB294" s="4">
        <v>167.555808305413</v>
      </c>
      <c r="EC294" s="28">
        <v>0.29091847945051802</v>
      </c>
      <c r="ED294" s="4">
        <v>89.438709677419396</v>
      </c>
      <c r="EE294" s="26">
        <v>642.73367520292402</v>
      </c>
      <c r="EF294" s="26">
        <v>323.57651915098597</v>
      </c>
      <c r="EG294" s="28">
        <v>0.50343794270438103</v>
      </c>
      <c r="EH294" s="4">
        <v>151.50489686532299</v>
      </c>
      <c r="EI294" s="28">
        <v>0.23571955649824899</v>
      </c>
      <c r="EJ294" s="4">
        <v>140.566474654378</v>
      </c>
      <c r="EK294" s="26">
        <v>1018.88079393038</v>
      </c>
      <c r="EL294" s="26">
        <v>697.86058455593604</v>
      </c>
      <c r="EM294" s="28">
        <v>0.68492858900981402</v>
      </c>
      <c r="EN294" s="4">
        <v>481.850302098827</v>
      </c>
      <c r="EO294" s="28">
        <v>0.47292117485114799</v>
      </c>
      <c r="EP294" s="4">
        <v>164.37419354838701</v>
      </c>
      <c r="EQ294" s="26">
        <v>457.01092595279198</v>
      </c>
      <c r="ER294" s="26">
        <v>119.79527022600899</v>
      </c>
      <c r="ES294" s="28">
        <v>0.26212780356674398</v>
      </c>
      <c r="ET294" s="4">
        <v>-50.760987697507503</v>
      </c>
      <c r="EU294" s="28">
        <v>-0.111071715827536</v>
      </c>
      <c r="EV294" s="4">
        <v>150.18924731182801</v>
      </c>
      <c r="EW294" s="26">
        <v>472.12397798143502</v>
      </c>
      <c r="EX294" s="26">
        <v>263.769180520931</v>
      </c>
      <c r="EY294" s="28">
        <v>0.55868626213113703</v>
      </c>
      <c r="EZ294" s="4">
        <v>168.722228372046</v>
      </c>
      <c r="FA294" s="28">
        <v>0.35736847997726601</v>
      </c>
      <c r="FB294" s="4">
        <v>88.413978494623606</v>
      </c>
      <c r="FC294" s="4">
        <v>1705.1489869057</v>
      </c>
      <c r="FD294" s="4">
        <v>1133.9504325729899</v>
      </c>
      <c r="FE294" s="28">
        <v>0.66501545687849295</v>
      </c>
      <c r="FF294" s="4">
        <v>160.79428546846501</v>
      </c>
      <c r="FG294" s="28">
        <v>9.4299258717711901E-2</v>
      </c>
      <c r="FH294" s="4">
        <v>228.92715053763399</v>
      </c>
      <c r="FI294" s="4">
        <v>515.93186788690502</v>
      </c>
      <c r="FJ294" s="4">
        <v>382.80855910955199</v>
      </c>
      <c r="FK294" s="28">
        <v>0.74197502216216205</v>
      </c>
      <c r="FL294" s="4">
        <v>1152.23830989762</v>
      </c>
      <c r="FM294" s="28">
        <v>2.2333148650360002</v>
      </c>
      <c r="FN294" s="4">
        <v>50.322811059907799</v>
      </c>
      <c r="FO294" s="4">
        <v>2597.5054774796599</v>
      </c>
      <c r="FP294" s="4">
        <v>707.74708690274804</v>
      </c>
      <c r="FQ294" s="28">
        <v>0.27247183616700998</v>
      </c>
      <c r="FR294" s="4">
        <v>632.83066900046401</v>
      </c>
      <c r="FS294" s="28">
        <v>0.24363015765976201</v>
      </c>
      <c r="FT294" s="4">
        <v>11.633333333333301</v>
      </c>
      <c r="FU294" s="4">
        <v>122.27074225832401</v>
      </c>
      <c r="FV294" s="4">
        <v>21.122449960590099</v>
      </c>
      <c r="FW294" s="28">
        <v>0.172751465890051</v>
      </c>
      <c r="FX294" s="4">
        <v>-8.6860024728525005</v>
      </c>
      <c r="FY294" s="28">
        <v>-7.10390917109293E-2</v>
      </c>
      <c r="FZ294" s="4">
        <v>5.3052995391705098</v>
      </c>
      <c r="GA294" s="4">
        <v>726.19865236279304</v>
      </c>
      <c r="GB294" s="4">
        <v>176.834334597527</v>
      </c>
      <c r="GC294" s="28">
        <v>0.24350683387000399</v>
      </c>
      <c r="GD294" s="4">
        <v>248.804711960064</v>
      </c>
      <c r="GE294" s="28">
        <v>0.34261246719549998</v>
      </c>
      <c r="GF294" s="4">
        <v>73.260752688172005</v>
      </c>
      <c r="GG294" s="4">
        <v>1218.6881784090799</v>
      </c>
      <c r="GH294" s="4">
        <v>621.06704729279897</v>
      </c>
      <c r="GI294" s="28">
        <v>0.50961932534995502</v>
      </c>
      <c r="GJ294" s="4">
        <v>319.06070517073601</v>
      </c>
      <c r="GK294" s="28">
        <v>0.26180667936506102</v>
      </c>
      <c r="GL294" s="4">
        <v>230.00518433179701</v>
      </c>
      <c r="GM294" s="4">
        <v>1475.89171988317</v>
      </c>
      <c r="GN294" s="4">
        <v>817.65585478194498</v>
      </c>
      <c r="GO294" s="28">
        <v>0.554008023601262</v>
      </c>
      <c r="GP294" s="4">
        <v>431.08931440131897</v>
      </c>
      <c r="GQ294" s="28">
        <v>0.29208735884462</v>
      </c>
      <c r="GR294" s="4">
        <v>314.563440860215</v>
      </c>
      <c r="GS294" s="4">
        <v>472.12397798143502</v>
      </c>
      <c r="GT294" s="4">
        <v>263.769180520931</v>
      </c>
      <c r="GU294" s="28">
        <v>0.55868626213113703</v>
      </c>
      <c r="GV294" s="4">
        <v>168.722228372046</v>
      </c>
      <c r="GW294" s="28">
        <v>0.35736847997726601</v>
      </c>
      <c r="GX294" s="4">
        <v>88.413978494623606</v>
      </c>
    </row>
    <row r="295" spans="1:206" x14ac:dyDescent="0.25">
      <c r="A295" s="4" t="s">
        <v>220</v>
      </c>
      <c r="B295" s="4" t="s">
        <v>780</v>
      </c>
      <c r="C295" s="4" t="s">
        <v>781</v>
      </c>
      <c r="D295" s="25" t="s">
        <v>223</v>
      </c>
      <c r="S295" s="26">
        <v>157.85912265357399</v>
      </c>
      <c r="T295" s="26">
        <v>231.014207021928</v>
      </c>
      <c r="U295" s="26">
        <v>117.008573616788</v>
      </c>
      <c r="V295" s="26">
        <v>133.27843298605299</v>
      </c>
      <c r="W295" s="26">
        <v>388.7187323311</v>
      </c>
      <c r="X295" s="26">
        <v>696.04757681512501</v>
      </c>
      <c r="Y295" s="26">
        <v>714.84760150641296</v>
      </c>
      <c r="Z295" s="26">
        <v>673.85533322553704</v>
      </c>
      <c r="AA295" s="26">
        <v>731.08966635384695</v>
      </c>
      <c r="AB295" s="26">
        <v>451.61305726959802</v>
      </c>
      <c r="AC295" s="26">
        <v>0</v>
      </c>
      <c r="AD295" s="26">
        <v>0</v>
      </c>
      <c r="AE295" s="26">
        <v>0</v>
      </c>
      <c r="AF295" s="26">
        <v>0</v>
      </c>
      <c r="AG295" s="26">
        <v>0</v>
      </c>
      <c r="AH295" s="26">
        <v>0</v>
      </c>
      <c r="AI295" s="26">
        <v>157.85912265357399</v>
      </c>
      <c r="AJ295" s="26">
        <v>348.02278063871597</v>
      </c>
      <c r="AK295" s="26">
        <v>521.99716531715296</v>
      </c>
      <c r="AL295" s="26">
        <v>1410.89517832154</v>
      </c>
      <c r="AM295" s="26">
        <v>1404.94499957938</v>
      </c>
      <c r="AN295" s="26">
        <v>451.61305726959802</v>
      </c>
      <c r="AR295" s="26">
        <v>505.88190329229002</v>
      </c>
      <c r="AS295" s="26">
        <v>1932.8923436386899</v>
      </c>
      <c r="AT295" s="26">
        <v>1856.55805684898</v>
      </c>
      <c r="AU295" s="26">
        <f t="shared" si="37"/>
        <v>0</v>
      </c>
      <c r="AV295" s="26">
        <f t="shared" si="38"/>
        <v>505.88190329229002</v>
      </c>
      <c r="AW295" s="26">
        <f t="shared" si="39"/>
        <v>1427.0104403463999</v>
      </c>
      <c r="AX295" s="26">
        <v>0</v>
      </c>
      <c r="AY295" s="26">
        <v>0</v>
      </c>
      <c r="AZ295" s="26">
        <v>0</v>
      </c>
      <c r="BA295" s="26">
        <v>0</v>
      </c>
      <c r="BB295" s="26">
        <v>0</v>
      </c>
      <c r="BC295" s="26">
        <v>0</v>
      </c>
      <c r="BD295" s="26">
        <v>157.85912265357399</v>
      </c>
      <c r="BE295" s="26">
        <v>73.1550843683534</v>
      </c>
      <c r="BF295" s="26">
        <v>-114.00563340514</v>
      </c>
      <c r="BG295" s="26">
        <v>16.269859369265301</v>
      </c>
      <c r="BH295" s="26">
        <v>255.44029934504599</v>
      </c>
      <c r="BI295" s="26">
        <v>307.32884448402598</v>
      </c>
      <c r="BJ295" s="26">
        <v>18.800024691287302</v>
      </c>
      <c r="BK295" s="26">
        <v>-40.9922682808754</v>
      </c>
      <c r="BL295" s="26">
        <v>57.234333128309103</v>
      </c>
      <c r="BM295" s="26" t="s">
        <v>409</v>
      </c>
      <c r="BN295" s="4" t="s">
        <v>409</v>
      </c>
      <c r="BO295" s="27">
        <v>277</v>
      </c>
      <c r="BP295" s="4" t="s">
        <v>253</v>
      </c>
      <c r="CU295" s="26">
        <v>157.85912265357399</v>
      </c>
      <c r="CV295" s="26">
        <v>98.502373886962602</v>
      </c>
      <c r="CW295" s="28">
        <v>0.62398911276815106</v>
      </c>
      <c r="CX295" s="4">
        <v>64.414751109832196</v>
      </c>
      <c r="CY295" s="28">
        <v>0.40805212918351202</v>
      </c>
      <c r="CZ295" s="4">
        <v>35.370967741935502</v>
      </c>
      <c r="DA295" s="26">
        <v>231.014207021928</v>
      </c>
      <c r="DB295" s="26">
        <v>159.46215669335999</v>
      </c>
      <c r="DC295" s="28">
        <v>0.69026991347862898</v>
      </c>
      <c r="DD295" s="4">
        <v>116.911463756172</v>
      </c>
      <c r="DE295" s="28">
        <v>0.50607910770212605</v>
      </c>
      <c r="DF295" s="4">
        <v>43.3102150537634</v>
      </c>
      <c r="DG295" s="26">
        <v>117.008573616788</v>
      </c>
      <c r="DH295" s="26">
        <v>95.536877461569404</v>
      </c>
      <c r="DI295" s="28">
        <v>0.81649467648806695</v>
      </c>
      <c r="DJ295" s="4">
        <v>79.626558522847901</v>
      </c>
      <c r="DK295" s="28">
        <v>0.68051900866368198</v>
      </c>
      <c r="DL295" s="4">
        <v>16.548387096774199</v>
      </c>
      <c r="DM295" s="26">
        <v>132.964876046081</v>
      </c>
      <c r="DN295" s="26">
        <v>70.819383753528101</v>
      </c>
      <c r="DO295" s="28">
        <v>0.53261722839484604</v>
      </c>
      <c r="DP295" s="4">
        <v>28.195267060686</v>
      </c>
      <c r="DQ295" s="28">
        <v>0.21205048956624001</v>
      </c>
      <c r="DR295" s="4">
        <v>37.076881720430102</v>
      </c>
      <c r="DS295" s="26">
        <v>387.35476856928102</v>
      </c>
      <c r="DT295" s="26">
        <v>277.942084421461</v>
      </c>
      <c r="DU295" s="28">
        <v>0.717538822222475</v>
      </c>
      <c r="DV295" s="4">
        <v>219.53465249781999</v>
      </c>
      <c r="DW295" s="28">
        <v>0.56675345267772204</v>
      </c>
      <c r="DX295" s="4">
        <v>47.394623655914003</v>
      </c>
      <c r="DY295" s="26">
        <v>694.75095037077699</v>
      </c>
      <c r="DZ295" s="26">
        <v>446.66821652225502</v>
      </c>
      <c r="EA295" s="28">
        <v>0.64291846781048001</v>
      </c>
      <c r="EB295" s="4">
        <v>364.40982022907099</v>
      </c>
      <c r="EC295" s="28">
        <v>0.52451863510887098</v>
      </c>
      <c r="ED295" s="4">
        <v>82.006451612903206</v>
      </c>
      <c r="EE295" s="26">
        <v>714.64759472680203</v>
      </c>
      <c r="EF295" s="26">
        <v>471.76120367975</v>
      </c>
      <c r="EG295" s="28">
        <v>0.660131241133046</v>
      </c>
      <c r="EH295" s="4">
        <v>382.57120161937598</v>
      </c>
      <c r="EI295" s="28">
        <v>0.53532846740445095</v>
      </c>
      <c r="EJ295" s="4">
        <v>83.689400921659001</v>
      </c>
      <c r="EK295" s="26">
        <v>673.90278971876899</v>
      </c>
      <c r="EL295" s="26">
        <v>414.13438374113099</v>
      </c>
      <c r="EM295" s="28">
        <v>0.61453133902881696</v>
      </c>
      <c r="EN295" s="4">
        <v>324.41139537495098</v>
      </c>
      <c r="EO295" s="28">
        <v>0.48139197570369602</v>
      </c>
      <c r="EP295" s="4">
        <v>87.949064516128999</v>
      </c>
      <c r="EQ295" s="26">
        <v>731.069150889507</v>
      </c>
      <c r="ER295" s="26">
        <v>506.95356214400999</v>
      </c>
      <c r="ES295" s="28">
        <v>0.69344132703067696</v>
      </c>
      <c r="ET295" s="4">
        <v>416.925749741196</v>
      </c>
      <c r="EU295" s="28">
        <v>0.57029591418802705</v>
      </c>
      <c r="EV295" s="4">
        <v>84.361397849462406</v>
      </c>
      <c r="EW295" s="26">
        <v>451.59243413236902</v>
      </c>
      <c r="EX295" s="26">
        <v>299.01888972691899</v>
      </c>
      <c r="EY295" s="28">
        <v>0.66214326708421201</v>
      </c>
      <c r="EZ295" s="4">
        <v>234.19367328496301</v>
      </c>
      <c r="FA295" s="28">
        <v>0.51859521015871701</v>
      </c>
      <c r="FB295" s="4">
        <v>46.940322580645201</v>
      </c>
      <c r="FC295" s="4">
        <v>0</v>
      </c>
      <c r="FD295" s="4">
        <v>0</v>
      </c>
      <c r="FF295" s="4">
        <v>0</v>
      </c>
      <c r="FH295" s="4">
        <v>0</v>
      </c>
      <c r="FI295" s="4">
        <v>0</v>
      </c>
      <c r="FJ295" s="4">
        <v>0</v>
      </c>
      <c r="FL295" s="4">
        <v>0</v>
      </c>
      <c r="FN295" s="4">
        <v>0</v>
      </c>
      <c r="FO295" s="4">
        <v>157.85912265357399</v>
      </c>
      <c r="FP295" s="4">
        <v>98.502373886962602</v>
      </c>
      <c r="FQ295" s="28">
        <v>0.62398911276815106</v>
      </c>
      <c r="FR295" s="4">
        <v>64.414751109832196</v>
      </c>
      <c r="FS295" s="28">
        <v>0.40805212918351202</v>
      </c>
      <c r="FT295" s="4">
        <v>35.370967741935502</v>
      </c>
      <c r="FU295" s="4">
        <v>348.02278063871597</v>
      </c>
      <c r="FV295" s="4">
        <v>254.99903415493</v>
      </c>
      <c r="FW295" s="28">
        <v>0.73270788103852702</v>
      </c>
      <c r="FX295" s="4">
        <v>196.538022279019</v>
      </c>
      <c r="FY295" s="28">
        <v>0.56472746386980499</v>
      </c>
      <c r="FZ295" s="4">
        <v>59.8586021505376</v>
      </c>
      <c r="GA295" s="4">
        <v>520.31964461536199</v>
      </c>
      <c r="GB295" s="4">
        <v>169.321757640491</v>
      </c>
      <c r="GC295" s="28">
        <v>0.32541872941518302</v>
      </c>
      <c r="GD295" s="4">
        <v>247.729919558506</v>
      </c>
      <c r="GE295" s="28">
        <v>0.47611102544789802</v>
      </c>
      <c r="GF295" s="4">
        <v>84.471505376344098</v>
      </c>
      <c r="GG295" s="4">
        <v>1409.3985450975799</v>
      </c>
      <c r="GH295" s="4">
        <v>918.42942020200496</v>
      </c>
      <c r="GI295" s="28">
        <v>0.65164635184039998</v>
      </c>
      <c r="GJ295" s="4">
        <v>746.98102184844697</v>
      </c>
      <c r="GK295" s="28">
        <v>0.52999985309104303</v>
      </c>
      <c r="GL295" s="4">
        <v>165.69585253456199</v>
      </c>
      <c r="GM295" s="4">
        <v>1404.97194060828</v>
      </c>
      <c r="GN295" s="4">
        <v>921.08794588514104</v>
      </c>
      <c r="GO295" s="28">
        <v>0.655591702056597</v>
      </c>
      <c r="GP295" s="4">
        <v>741.33714511614698</v>
      </c>
      <c r="GQ295" s="28">
        <v>0.52765263397017603</v>
      </c>
      <c r="GR295" s="4">
        <v>172.31046236559101</v>
      </c>
      <c r="GS295" s="4">
        <v>451.59243413236902</v>
      </c>
      <c r="GT295" s="4">
        <v>299.01888972691899</v>
      </c>
      <c r="GU295" s="28">
        <v>0.66214326708421201</v>
      </c>
      <c r="GV295" s="4">
        <v>234.19367328496301</v>
      </c>
      <c r="GW295" s="28">
        <v>0.51859521015871701</v>
      </c>
      <c r="GX295" s="4">
        <v>46.940322580645201</v>
      </c>
    </row>
    <row r="296" spans="1:206" x14ac:dyDescent="0.25">
      <c r="A296" s="4" t="s">
        <v>220</v>
      </c>
      <c r="B296" s="4" t="s">
        <v>782</v>
      </c>
      <c r="C296" s="4" t="s">
        <v>783</v>
      </c>
      <c r="D296" s="25" t="s">
        <v>228</v>
      </c>
      <c r="F296" s="26">
        <v>350.87402145104602</v>
      </c>
      <c r="G296" s="26">
        <v>356.79126666123801</v>
      </c>
      <c r="H296" s="26">
        <v>333.93010932696001</v>
      </c>
      <c r="I296" s="26">
        <v>299.38144157454002</v>
      </c>
      <c r="J296" s="26">
        <v>303.27236501829401</v>
      </c>
      <c r="K296" s="26">
        <v>255.400557542564</v>
      </c>
      <c r="L296" s="26">
        <v>225.43685715021499</v>
      </c>
      <c r="M296" s="26">
        <v>186.586026517683</v>
      </c>
      <c r="N296" s="26">
        <v>197.41458700150201</v>
      </c>
      <c r="O296" s="26">
        <v>238.99485584414401</v>
      </c>
      <c r="P296" s="26">
        <v>161.88434501974899</v>
      </c>
      <c r="Q296" s="26">
        <v>182.169739558776</v>
      </c>
      <c r="R296" s="26">
        <v>235.64349053126</v>
      </c>
      <c r="S296" s="26">
        <v>411.69937388134701</v>
      </c>
      <c r="T296" s="26">
        <v>257.43575631855703</v>
      </c>
      <c r="U296" s="26">
        <v>246.148737333535</v>
      </c>
      <c r="V296" s="26">
        <v>165.502972298294</v>
      </c>
      <c r="W296" s="26">
        <v>146.89603803298999</v>
      </c>
      <c r="X296" s="26">
        <v>364.33023889342797</v>
      </c>
      <c r="Y296" s="26">
        <v>1253.9073229902999</v>
      </c>
      <c r="Z296" s="26">
        <v>2813.07601140006</v>
      </c>
      <c r="AA296" s="26">
        <v>2056.5593704478802</v>
      </c>
      <c r="AB296" s="26">
        <v>56.1514011968045</v>
      </c>
      <c r="AC296" s="26">
        <v>707.66528811228397</v>
      </c>
      <c r="AD296" s="26">
        <v>633.31155090150003</v>
      </c>
      <c r="AE296" s="26">
        <v>558.67292256085898</v>
      </c>
      <c r="AF296" s="26">
        <v>412.02288366789901</v>
      </c>
      <c r="AG296" s="26">
        <v>436.40944284564603</v>
      </c>
      <c r="AH296" s="26">
        <v>344.054084578524</v>
      </c>
      <c r="AI296" s="26">
        <v>647.34286441260701</v>
      </c>
      <c r="AJ296" s="26">
        <v>503.58449365209202</v>
      </c>
      <c r="AK296" s="26">
        <v>312.39901033128302</v>
      </c>
      <c r="AL296" s="26">
        <v>1618.23756188373</v>
      </c>
      <c r="AM296" s="26">
        <v>4869.6353818479402</v>
      </c>
      <c r="AN296" s="26">
        <v>56.1514011968045</v>
      </c>
      <c r="AO296" s="26">
        <v>1340.9768390137799</v>
      </c>
      <c r="AP296" s="26">
        <v>970.69580622875696</v>
      </c>
      <c r="AQ296" s="26">
        <v>780.46352742417105</v>
      </c>
      <c r="AR296" s="26">
        <v>1150.9273580647</v>
      </c>
      <c r="AS296" s="26">
        <v>1930.6365722150099</v>
      </c>
      <c r="AT296" s="26">
        <v>4925.7867830447403</v>
      </c>
      <c r="AU296" s="26">
        <f t="shared" si="37"/>
        <v>-190.23227880458592</v>
      </c>
      <c r="AV296" s="26">
        <f t="shared" si="38"/>
        <v>370.46383064052895</v>
      </c>
      <c r="AW296" s="26">
        <f t="shared" si="39"/>
        <v>779.70921415030989</v>
      </c>
      <c r="AX296" s="26">
        <v>-38.850830632532002</v>
      </c>
      <c r="AY296" s="26">
        <v>10.828560483818601</v>
      </c>
      <c r="AZ296" s="26">
        <v>41.580268842642496</v>
      </c>
      <c r="BA296" s="26">
        <v>-77.110510824395803</v>
      </c>
      <c r="BB296" s="26">
        <v>20.285394539026999</v>
      </c>
      <c r="BC296" s="26">
        <v>53.473750972484602</v>
      </c>
      <c r="BD296" s="26">
        <v>176.05588335008699</v>
      </c>
      <c r="BE296" s="26">
        <v>-154.26361756278999</v>
      </c>
      <c r="BF296" s="26">
        <v>-11.2870189850219</v>
      </c>
      <c r="BG296" s="26">
        <v>-80.645765035241595</v>
      </c>
      <c r="BH296" s="26">
        <v>-18.606934265303799</v>
      </c>
      <c r="BI296" s="26">
        <v>217.43420086043801</v>
      </c>
      <c r="BJ296" s="26">
        <v>889.57708409687496</v>
      </c>
      <c r="BK296" s="26">
        <v>1559.1686884097601</v>
      </c>
      <c r="BL296" s="26">
        <v>-756.51664095218905</v>
      </c>
      <c r="BM296" s="26" t="s">
        <v>409</v>
      </c>
      <c r="BN296" s="4" t="s">
        <v>409</v>
      </c>
      <c r="BO296" s="27">
        <v>278</v>
      </c>
      <c r="BP296" s="4" t="s">
        <v>253</v>
      </c>
      <c r="BQ296" s="26">
        <v>197.41458700150201</v>
      </c>
      <c r="BR296" s="26">
        <v>109.330525858122</v>
      </c>
      <c r="BS296" s="28">
        <v>0.55381179029739003</v>
      </c>
      <c r="BT296" s="4">
        <v>100.988173044867</v>
      </c>
      <c r="BU296" s="28">
        <v>0.51155375384747204</v>
      </c>
      <c r="BV296" s="4">
        <v>9</v>
      </c>
      <c r="BW296" s="26">
        <v>238.99485584414401</v>
      </c>
      <c r="BX296" s="26">
        <v>149.387553002815</v>
      </c>
      <c r="BY296" s="28">
        <v>0.62506597673481001</v>
      </c>
      <c r="BZ296" s="4">
        <v>144.386576560538</v>
      </c>
      <c r="CA296" s="28">
        <v>0.60414093872671804</v>
      </c>
      <c r="CB296" s="4">
        <v>9</v>
      </c>
      <c r="CC296" s="26">
        <v>161.88434501974899</v>
      </c>
      <c r="CD296" s="26">
        <v>72.203501868493305</v>
      </c>
      <c r="CE296" s="28">
        <v>0.44601905057394498</v>
      </c>
      <c r="CF296" s="4">
        <v>64.7082582488528</v>
      </c>
      <c r="CG296" s="28">
        <v>0.39971906017817099</v>
      </c>
      <c r="CH296" s="4">
        <v>9</v>
      </c>
      <c r="CI296" s="26">
        <v>182.169739558776</v>
      </c>
      <c r="CJ296" s="26">
        <v>93.845309684195399</v>
      </c>
      <c r="CK296" s="28">
        <v>0.51515311989517898</v>
      </c>
      <c r="CL296" s="4">
        <v>82.767283384829497</v>
      </c>
      <c r="CM296" s="28">
        <v>0.454341558511836</v>
      </c>
      <c r="CN296" s="4">
        <v>9</v>
      </c>
      <c r="CO296" s="26">
        <v>235.64349053126</v>
      </c>
      <c r="CP296" s="26">
        <v>115.71396004678</v>
      </c>
      <c r="CQ296" s="28">
        <v>0.49105519437817502</v>
      </c>
      <c r="CR296" s="4">
        <v>108.74354741480199</v>
      </c>
      <c r="CS296" s="28">
        <v>0.46147486259704701</v>
      </c>
      <c r="CT296" s="4">
        <v>11.466666666666701</v>
      </c>
      <c r="CU296" s="26">
        <v>411.69937388134701</v>
      </c>
      <c r="CV296" s="26">
        <v>233.90775069852501</v>
      </c>
      <c r="CW296" s="28">
        <v>0.56815182518576701</v>
      </c>
      <c r="CX296" s="4">
        <v>205.49586397865099</v>
      </c>
      <c r="CY296" s="28">
        <v>0.49914057930502398</v>
      </c>
      <c r="CZ296" s="4">
        <v>28.615053763440901</v>
      </c>
      <c r="DA296" s="26">
        <v>257.43575631855703</v>
      </c>
      <c r="DB296" s="26">
        <v>125.749660053388</v>
      </c>
      <c r="DC296" s="28">
        <v>0.48847006279027599</v>
      </c>
      <c r="DD296" s="4">
        <v>104.627064053572</v>
      </c>
      <c r="DE296" s="28">
        <v>0.40642009311287902</v>
      </c>
      <c r="DF296" s="4">
        <v>21.057526881720399</v>
      </c>
      <c r="DG296" s="26">
        <v>246.148737333535</v>
      </c>
      <c r="DH296" s="26">
        <v>133.04260996446001</v>
      </c>
      <c r="DI296" s="28">
        <v>0.54049682076648198</v>
      </c>
      <c r="DJ296" s="4">
        <v>119.25410148602499</v>
      </c>
      <c r="DK296" s="28">
        <v>0.48447984246384501</v>
      </c>
      <c r="DL296" s="4">
        <v>13.6129032258065</v>
      </c>
      <c r="DM296" s="26">
        <v>165.502972298294</v>
      </c>
      <c r="DN296" s="26">
        <v>72.485983433712804</v>
      </c>
      <c r="DO296" s="28">
        <v>0.43797390721822199</v>
      </c>
      <c r="DP296" s="4">
        <v>66.477923952664298</v>
      </c>
      <c r="DQ296" s="28">
        <v>0.401672084975296</v>
      </c>
      <c r="DR296" s="4">
        <v>9</v>
      </c>
      <c r="DS296" s="26">
        <v>146.89603803298999</v>
      </c>
      <c r="DT296" s="26">
        <v>68.591363876407001</v>
      </c>
      <c r="DU296" s="28">
        <v>0.46693814751493101</v>
      </c>
      <c r="DV296" s="4">
        <v>55.449668667514302</v>
      </c>
      <c r="DW296" s="28">
        <v>0.37747559028829297</v>
      </c>
      <c r="DX296" s="4">
        <v>7.0967741935483897</v>
      </c>
      <c r="DY296" s="26">
        <v>364.33023889342797</v>
      </c>
      <c r="DZ296" s="26">
        <v>145.899978659731</v>
      </c>
      <c r="EA296" s="28">
        <v>0.40046079925418698</v>
      </c>
      <c r="EB296" s="4">
        <v>106.607022885719</v>
      </c>
      <c r="EC296" s="28">
        <v>0.29261096528664299</v>
      </c>
      <c r="ED296" s="4">
        <v>26.510752688172001</v>
      </c>
      <c r="EE296" s="26">
        <v>1253.9073229902999</v>
      </c>
      <c r="EF296" s="26">
        <v>488.97273854427601</v>
      </c>
      <c r="EG296" s="28">
        <v>0.389959233492775</v>
      </c>
      <c r="EH296" s="4">
        <v>318.83109483142198</v>
      </c>
      <c r="EI296" s="28">
        <v>0.25427006365277299</v>
      </c>
      <c r="EJ296" s="4">
        <v>115.11290322580599</v>
      </c>
      <c r="EK296" s="26">
        <v>2813.07601140006</v>
      </c>
      <c r="EL296" s="26">
        <v>1101.59510432608</v>
      </c>
      <c r="EM296" s="28">
        <v>0.39159805844628298</v>
      </c>
      <c r="EN296" s="4">
        <v>858.88166893914797</v>
      </c>
      <c r="EO296" s="28">
        <v>0.30531761867027701</v>
      </c>
      <c r="EP296" s="4">
        <v>217.44139784946199</v>
      </c>
      <c r="EQ296" s="26">
        <v>2056.5593704478802</v>
      </c>
      <c r="ER296" s="26">
        <v>-343.55543948579998</v>
      </c>
      <c r="ES296" s="28">
        <v>-0.16705349936529201</v>
      </c>
      <c r="ET296" s="4">
        <v>-703.90363827917497</v>
      </c>
      <c r="EU296" s="28">
        <v>-0.34227246166293701</v>
      </c>
      <c r="EV296" s="4">
        <v>351.76666666666699</v>
      </c>
      <c r="EW296" s="26">
        <v>56.1514011968045</v>
      </c>
      <c r="EX296" s="26">
        <v>-1160.0900989922</v>
      </c>
      <c r="EY296" s="28">
        <v>-20.660038294079499</v>
      </c>
      <c r="EZ296" s="4">
        <v>-1426.5707167350199</v>
      </c>
      <c r="FA296" s="28">
        <v>-25.405790173161499</v>
      </c>
      <c r="FB296" s="4">
        <v>261.83129032258103</v>
      </c>
      <c r="FC296" s="4">
        <v>436.40944284564603</v>
      </c>
      <c r="FD296" s="4">
        <v>258.718078860937</v>
      </c>
      <c r="FE296" s="28">
        <v>0.59283336578132395</v>
      </c>
      <c r="FF296" s="4">
        <v>245.37474960540499</v>
      </c>
      <c r="FG296" s="28">
        <v>0.56225811248587398</v>
      </c>
      <c r="FH296" s="4">
        <v>18</v>
      </c>
      <c r="FI296" s="4">
        <v>344.054084578524</v>
      </c>
      <c r="FJ296" s="4">
        <v>166.04881155268899</v>
      </c>
      <c r="FK296" s="28">
        <v>0.48262415415327198</v>
      </c>
      <c r="FL296" s="4">
        <v>147.47554163368201</v>
      </c>
      <c r="FM296" s="28">
        <v>0.42864057787409698</v>
      </c>
      <c r="FN296" s="4">
        <v>18</v>
      </c>
      <c r="FO296" s="4">
        <v>647.34286441260701</v>
      </c>
      <c r="FP296" s="4">
        <v>349.62171074530397</v>
      </c>
      <c r="FQ296" s="28">
        <v>0.54008737867613299</v>
      </c>
      <c r="FR296" s="4">
        <v>314.239411393453</v>
      </c>
      <c r="FS296" s="28">
        <v>0.48542963654753601</v>
      </c>
      <c r="FT296" s="4">
        <v>40.081720430107502</v>
      </c>
      <c r="FU296" s="4">
        <v>503.58449365209202</v>
      </c>
      <c r="FV296" s="4">
        <v>258.79227001784699</v>
      </c>
      <c r="FW296" s="28">
        <v>0.51390039463097004</v>
      </c>
      <c r="FX296" s="4">
        <v>223.88116553959799</v>
      </c>
      <c r="FY296" s="28">
        <v>0.44457517727753698</v>
      </c>
      <c r="FZ296" s="4">
        <v>34.670430107526897</v>
      </c>
      <c r="GA296" s="4">
        <v>312.39901033128302</v>
      </c>
      <c r="GB296" s="4">
        <v>306.39373413223802</v>
      </c>
      <c r="GC296" s="28">
        <v>0.98077690389391003</v>
      </c>
      <c r="GD296" s="4">
        <v>121.927592620179</v>
      </c>
      <c r="GE296" s="28">
        <v>0.39029442664008601</v>
      </c>
      <c r="GF296" s="4">
        <v>16.096774193548399</v>
      </c>
      <c r="GG296" s="4">
        <v>1618.23756188373</v>
      </c>
      <c r="GH296" s="4">
        <v>634.87271720400702</v>
      </c>
      <c r="GI296" s="28">
        <v>0.39232355752821302</v>
      </c>
      <c r="GJ296" s="4">
        <v>425.43811771714201</v>
      </c>
      <c r="GK296" s="28">
        <v>0.26290213979578198</v>
      </c>
      <c r="GL296" s="4">
        <v>141.62365591397801</v>
      </c>
      <c r="GM296" s="4">
        <v>4869.6353818479402</v>
      </c>
      <c r="GN296" s="4">
        <v>758.03966484027796</v>
      </c>
      <c r="GO296" s="28">
        <v>0.15566661677914301</v>
      </c>
      <c r="GP296" s="4">
        <v>154.978030659973</v>
      </c>
      <c r="GQ296" s="28">
        <v>3.1825387017202403E-2</v>
      </c>
      <c r="GR296" s="4">
        <v>569.20806451612896</v>
      </c>
      <c r="GS296" s="4">
        <v>56.1514011968045</v>
      </c>
      <c r="GT296" s="4">
        <v>-1160.0900989922</v>
      </c>
      <c r="GU296" s="28">
        <v>-20.660038294079499</v>
      </c>
      <c r="GV296" s="4">
        <v>-1426.5707167350199</v>
      </c>
      <c r="GW296" s="28">
        <v>-25.405790173161499</v>
      </c>
      <c r="GX296" s="4">
        <v>261.83129032258103</v>
      </c>
    </row>
    <row r="297" spans="1:206" x14ac:dyDescent="0.25">
      <c r="A297" s="4" t="s">
        <v>220</v>
      </c>
      <c r="B297" s="4" t="s">
        <v>784</v>
      </c>
      <c r="C297" s="4" t="s">
        <v>785</v>
      </c>
      <c r="D297" s="25" t="s">
        <v>237</v>
      </c>
      <c r="F297" s="26">
        <v>651.60888749034098</v>
      </c>
      <c r="G297" s="26">
        <v>715.45920987969498</v>
      </c>
      <c r="H297" s="26">
        <v>674.15547168742796</v>
      </c>
      <c r="I297" s="26">
        <v>1116.58347536468</v>
      </c>
      <c r="J297" s="26">
        <v>1005.69296156729</v>
      </c>
      <c r="K297" s="26">
        <v>852.50786322850399</v>
      </c>
      <c r="L297" s="26">
        <v>1054.1554266967601</v>
      </c>
      <c r="M297" s="26">
        <v>431.86609065871301</v>
      </c>
      <c r="N297" s="26">
        <v>713.15132425143202</v>
      </c>
      <c r="O297" s="26">
        <v>813.28913356283999</v>
      </c>
      <c r="P297" s="26">
        <v>590.72628504429099</v>
      </c>
      <c r="Q297" s="26">
        <v>419.18473174254899</v>
      </c>
      <c r="R297" s="26">
        <v>441.77237441494702</v>
      </c>
      <c r="S297" s="26">
        <v>527.75898329696702</v>
      </c>
      <c r="T297" s="26">
        <v>562.84610572997804</v>
      </c>
      <c r="U297" s="26">
        <v>503.307787021335</v>
      </c>
      <c r="V297" s="26">
        <v>507.95375947802398</v>
      </c>
      <c r="W297" s="26">
        <v>501.90766848458998</v>
      </c>
      <c r="X297" s="26">
        <v>550.30249231244295</v>
      </c>
      <c r="Y297" s="26">
        <v>357.07494851074199</v>
      </c>
      <c r="Z297" s="26">
        <v>646.62101153911897</v>
      </c>
      <c r="AA297" s="26">
        <v>565.04922819975798</v>
      </c>
      <c r="AB297" s="26">
        <v>501.52696208586502</v>
      </c>
      <c r="AC297" s="26">
        <v>1367.0680973700401</v>
      </c>
      <c r="AD297" s="26">
        <v>1790.73894705211</v>
      </c>
      <c r="AE297" s="26">
        <v>1858.2008247957899</v>
      </c>
      <c r="AF297" s="26">
        <v>1486.02151735547</v>
      </c>
      <c r="AG297" s="26">
        <v>1526.4404578142701</v>
      </c>
      <c r="AH297" s="26">
        <v>1009.91101678684</v>
      </c>
      <c r="AI297" s="26">
        <v>969.53135771191398</v>
      </c>
      <c r="AJ297" s="26">
        <v>1066.15389275131</v>
      </c>
      <c r="AK297" s="26">
        <v>1009.86142796261</v>
      </c>
      <c r="AL297" s="26">
        <v>907.37744082318397</v>
      </c>
      <c r="AM297" s="26">
        <v>1211.6702397388799</v>
      </c>
      <c r="AN297" s="26">
        <v>501.52696208586502</v>
      </c>
      <c r="AO297" s="26">
        <v>3157.8070444221498</v>
      </c>
      <c r="AP297" s="26">
        <v>3344.2223421512599</v>
      </c>
      <c r="AQ297" s="26">
        <v>2536.3514746011101</v>
      </c>
      <c r="AR297" s="26">
        <v>2035.68525046323</v>
      </c>
      <c r="AS297" s="26">
        <v>1917.2388687857999</v>
      </c>
      <c r="AT297" s="26">
        <v>1713.19720182474</v>
      </c>
      <c r="AU297" s="26">
        <f t="shared" si="37"/>
        <v>-807.8708675501498</v>
      </c>
      <c r="AV297" s="26">
        <f t="shared" si="38"/>
        <v>-500.66622413788014</v>
      </c>
      <c r="AW297" s="26">
        <f t="shared" si="39"/>
        <v>-118.44638167743005</v>
      </c>
      <c r="AX297" s="26">
        <v>-622.28933603804398</v>
      </c>
      <c r="AY297" s="26">
        <v>281.28523359271901</v>
      </c>
      <c r="AZ297" s="26">
        <v>100.13780931140801</v>
      </c>
      <c r="BA297" s="26">
        <v>-222.56284851854801</v>
      </c>
      <c r="BB297" s="26">
        <v>-171.541553301742</v>
      </c>
      <c r="BC297" s="26">
        <v>22.587642672397799</v>
      </c>
      <c r="BD297" s="26">
        <v>85.986608882019695</v>
      </c>
      <c r="BE297" s="26">
        <v>35.087122433011103</v>
      </c>
      <c r="BF297" s="26">
        <v>-59.538318708642997</v>
      </c>
      <c r="BG297" s="26">
        <v>4.6459724566892602</v>
      </c>
      <c r="BH297" s="26">
        <v>-6.0460909934345199</v>
      </c>
      <c r="BI297" s="26">
        <v>48.394823827853102</v>
      </c>
      <c r="BJ297" s="26">
        <v>-193.22754380170099</v>
      </c>
      <c r="BK297" s="26">
        <v>289.546063028378</v>
      </c>
      <c r="BL297" s="26">
        <v>-81.571783339361403</v>
      </c>
      <c r="BM297" s="26" t="s">
        <v>409</v>
      </c>
      <c r="BN297" s="4" t="s">
        <v>409</v>
      </c>
      <c r="BO297" s="27">
        <v>279</v>
      </c>
      <c r="BP297" s="4" t="s">
        <v>253</v>
      </c>
      <c r="BQ297" s="26">
        <v>718.44470786735405</v>
      </c>
      <c r="BR297" s="26">
        <v>453.87772370203197</v>
      </c>
      <c r="BS297" s="28">
        <v>0.63175038904431802</v>
      </c>
      <c r="BT297" s="4">
        <v>283.45156748997101</v>
      </c>
      <c r="BU297" s="28">
        <v>0.39453497866436299</v>
      </c>
      <c r="BV297" s="4">
        <v>51.245161290322599</v>
      </c>
      <c r="BW297" s="26">
        <v>812.08158462454105</v>
      </c>
      <c r="BX297" s="26">
        <v>571.11928950069</v>
      </c>
      <c r="BY297" s="28">
        <v>0.70327821774796395</v>
      </c>
      <c r="BZ297" s="4">
        <v>555.839274090461</v>
      </c>
      <c r="CA297" s="28">
        <v>0.68446235527856303</v>
      </c>
      <c r="CB297" s="4">
        <v>53.678494623655901</v>
      </c>
      <c r="CC297" s="26">
        <v>588.69432984247499</v>
      </c>
      <c r="CD297" s="26">
        <v>277.55611260545999</v>
      </c>
      <c r="CE297" s="28">
        <v>0.47147746892641101</v>
      </c>
      <c r="CF297" s="4">
        <v>194.16339737086901</v>
      </c>
      <c r="CG297" s="28">
        <v>0.329820396644255</v>
      </c>
      <c r="CH297" s="4">
        <v>63.201612903225801</v>
      </c>
      <c r="CI297" s="26">
        <v>420.11458167185498</v>
      </c>
      <c r="CJ297" s="26">
        <v>29.520090239042499</v>
      </c>
      <c r="CK297" s="28">
        <v>7.0266759419696095E-2</v>
      </c>
      <c r="CL297" s="4">
        <v>-47.075147282062403</v>
      </c>
      <c r="CM297" s="28">
        <v>-0.11205311440209</v>
      </c>
      <c r="CN297" s="4">
        <v>58.5</v>
      </c>
      <c r="CO297" s="26">
        <v>441.57264176863202</v>
      </c>
      <c r="CP297" s="26">
        <v>248.441322280154</v>
      </c>
      <c r="CQ297" s="28">
        <v>0.56262843025118403</v>
      </c>
      <c r="CR297" s="4">
        <v>202.97526912908401</v>
      </c>
      <c r="CS297" s="28">
        <v>0.45966450348034799</v>
      </c>
      <c r="CT297" s="4">
        <v>57.380645161290303</v>
      </c>
      <c r="CU297" s="26">
        <v>527.50738175398396</v>
      </c>
      <c r="CV297" s="26">
        <v>236.155461325033</v>
      </c>
      <c r="CW297" s="28">
        <v>0.44768181355075398</v>
      </c>
      <c r="CX297" s="4">
        <v>148.43388717312101</v>
      </c>
      <c r="CY297" s="28">
        <v>0.28138731761358998</v>
      </c>
      <c r="CZ297" s="4">
        <v>57.8</v>
      </c>
      <c r="DA297" s="26">
        <v>562.76123653550405</v>
      </c>
      <c r="DB297" s="26">
        <v>300.58993248690001</v>
      </c>
      <c r="DC297" s="28">
        <v>0.53413403939724902</v>
      </c>
      <c r="DD297" s="4">
        <v>282.76766604604597</v>
      </c>
      <c r="DE297" s="28">
        <v>0.50246471805135895</v>
      </c>
      <c r="DF297" s="4">
        <v>49.365591397849499</v>
      </c>
      <c r="DG297" s="26">
        <v>503.28492226960702</v>
      </c>
      <c r="DH297" s="26">
        <v>292.92787451322198</v>
      </c>
      <c r="DI297" s="28">
        <v>0.58203188999233002</v>
      </c>
      <c r="DJ297" s="4">
        <v>248.84901838912899</v>
      </c>
      <c r="DK297" s="28">
        <v>0.49444957990579602</v>
      </c>
      <c r="DL297" s="4">
        <v>43.919354838709701</v>
      </c>
      <c r="DM297" s="26">
        <v>507.74147636643698</v>
      </c>
      <c r="DN297" s="26">
        <v>250.85670564174401</v>
      </c>
      <c r="DO297" s="28">
        <v>0.49406384413768301</v>
      </c>
      <c r="DP297" s="4">
        <v>199.89508810149499</v>
      </c>
      <c r="DQ297" s="28">
        <v>0.39369462099493802</v>
      </c>
      <c r="DR297" s="4">
        <v>44.419354838709701</v>
      </c>
      <c r="DS297" s="26">
        <v>505.68356217056402</v>
      </c>
      <c r="DT297" s="26">
        <v>271.485993772482</v>
      </c>
      <c r="DU297" s="28">
        <v>0.53686932714833202</v>
      </c>
      <c r="DV297" s="4">
        <v>227.35307751603199</v>
      </c>
      <c r="DW297" s="28">
        <v>0.44959554655119899</v>
      </c>
      <c r="DX297" s="4">
        <v>47.274193548387103</v>
      </c>
      <c r="DY297" s="26">
        <v>549.98162450719406</v>
      </c>
      <c r="DZ297" s="26">
        <v>252.78882799856399</v>
      </c>
      <c r="EA297" s="28">
        <v>0.45963140718578199</v>
      </c>
      <c r="EB297" s="4">
        <v>185.0658512933</v>
      </c>
      <c r="EC297" s="28">
        <v>0.33649460826827898</v>
      </c>
      <c r="ED297" s="4">
        <v>64.083870967741902</v>
      </c>
      <c r="EE297" s="26">
        <v>356.41786747664497</v>
      </c>
      <c r="EF297" s="26">
        <v>112.779240467471</v>
      </c>
      <c r="EG297" s="28">
        <v>0.316424205290047</v>
      </c>
      <c r="EH297" s="4">
        <v>54.253676672940301</v>
      </c>
      <c r="EI297" s="28">
        <v>0.15221929544959001</v>
      </c>
      <c r="EJ297" s="4">
        <v>59.230414746543801</v>
      </c>
      <c r="EK297" s="26">
        <v>647.01152526456895</v>
      </c>
      <c r="EL297" s="26">
        <v>292.97138129981403</v>
      </c>
      <c r="EM297" s="28">
        <v>0.452807051899138</v>
      </c>
      <c r="EN297" s="4">
        <v>227.92856544204199</v>
      </c>
      <c r="EO297" s="28">
        <v>0.35227898815069802</v>
      </c>
      <c r="EP297" s="4">
        <v>63.158064516129002</v>
      </c>
      <c r="EQ297" s="26">
        <v>565.45678783927303</v>
      </c>
      <c r="ER297" s="26">
        <v>259.53348649756799</v>
      </c>
      <c r="ES297" s="28">
        <v>0.45898022992932702</v>
      </c>
      <c r="ET297" s="4">
        <v>191.723060315255</v>
      </c>
      <c r="EU297" s="28">
        <v>0.339058729930306</v>
      </c>
      <c r="EV297" s="4">
        <v>71.843010752688201</v>
      </c>
      <c r="EW297" s="26">
        <v>501.37636191710197</v>
      </c>
      <c r="EX297" s="26">
        <v>265.51303208135101</v>
      </c>
      <c r="EY297" s="28">
        <v>0.52956830885707196</v>
      </c>
      <c r="EZ297" s="4">
        <v>218.467560242513</v>
      </c>
      <c r="FA297" s="28">
        <v>0.435735660546827</v>
      </c>
      <c r="FB297" s="4">
        <v>52.3935483870968</v>
      </c>
      <c r="FC297" s="4">
        <v>1530.52629249189</v>
      </c>
      <c r="FD297" s="4">
        <v>1024.9970132027199</v>
      </c>
      <c r="FE297" s="28">
        <v>0.66970232280942699</v>
      </c>
      <c r="FF297" s="4">
        <v>839.29084158043099</v>
      </c>
      <c r="FG297" s="28">
        <v>0.54836747705520095</v>
      </c>
      <c r="FH297" s="4">
        <v>104.923655913978</v>
      </c>
      <c r="FI297" s="4">
        <v>1008.80891151433</v>
      </c>
      <c r="FJ297" s="4">
        <v>307.07620284450201</v>
      </c>
      <c r="FK297" s="28">
        <v>0.30439481584629102</v>
      </c>
      <c r="FL297" s="4">
        <v>147.08825008880601</v>
      </c>
      <c r="FM297" s="28">
        <v>0.14580387664102901</v>
      </c>
      <c r="FN297" s="4">
        <v>121.70161290322601</v>
      </c>
      <c r="FO297" s="4">
        <v>969.08002352261599</v>
      </c>
      <c r="FP297" s="4">
        <v>484.596783605187</v>
      </c>
      <c r="FQ297" s="28">
        <v>0.50005858323616303</v>
      </c>
      <c r="FR297" s="4">
        <v>351.40915630220502</v>
      </c>
      <c r="FS297" s="28">
        <v>0.36262140150699801</v>
      </c>
      <c r="FT297" s="4">
        <v>115.18064516129</v>
      </c>
      <c r="FU297" s="4">
        <v>1066.0461588051101</v>
      </c>
      <c r="FV297" s="4">
        <v>593.51780700012205</v>
      </c>
      <c r="FW297" s="28">
        <v>0.55674681822912098</v>
      </c>
      <c r="FX297" s="4">
        <v>531.61668443517499</v>
      </c>
      <c r="FY297" s="28">
        <v>0.49868073726848999</v>
      </c>
      <c r="FZ297" s="4">
        <v>93.284946236559094</v>
      </c>
      <c r="GA297" s="4">
        <v>1013.425038537</v>
      </c>
      <c r="GB297" s="4">
        <v>487.01216696677801</v>
      </c>
      <c r="GC297" s="28">
        <v>0.48056062209577699</v>
      </c>
      <c r="GD297" s="4">
        <v>427.24816561752601</v>
      </c>
      <c r="GE297" s="28">
        <v>0.42158832609297803</v>
      </c>
      <c r="GF297" s="4">
        <v>91.693548387096797</v>
      </c>
      <c r="GG297" s="4">
        <v>906.39949198383999</v>
      </c>
      <c r="GH297" s="4">
        <v>365.56806846603502</v>
      </c>
      <c r="GI297" s="28">
        <v>0.40331892471156899</v>
      </c>
      <c r="GJ297" s="4">
        <v>239.319527966241</v>
      </c>
      <c r="GK297" s="28">
        <v>0.26403316648207897</v>
      </c>
      <c r="GL297" s="4">
        <v>123.314285714286</v>
      </c>
      <c r="GM297" s="4">
        <v>1212.46831310384</v>
      </c>
      <c r="GN297" s="4">
        <v>552.50486779738196</v>
      </c>
      <c r="GO297" s="28">
        <v>0.45568602645210998</v>
      </c>
      <c r="GP297" s="4">
        <v>419.65162575729698</v>
      </c>
      <c r="GQ297" s="28">
        <v>0.34611347877868698</v>
      </c>
      <c r="GR297" s="4">
        <v>135.001075268817</v>
      </c>
      <c r="GS297" s="4">
        <v>501.37636191710197</v>
      </c>
      <c r="GT297" s="4">
        <v>265.51303208135101</v>
      </c>
      <c r="GU297" s="28">
        <v>0.52956830885707196</v>
      </c>
      <c r="GV297" s="4">
        <v>218.467560242513</v>
      </c>
      <c r="GW297" s="28">
        <v>0.435735660546827</v>
      </c>
      <c r="GX297" s="4">
        <v>52.3935483870968</v>
      </c>
    </row>
    <row r="298" spans="1:206" x14ac:dyDescent="0.25">
      <c r="A298" s="4" t="s">
        <v>220</v>
      </c>
      <c r="B298" s="4" t="s">
        <v>786</v>
      </c>
      <c r="C298" s="4" t="s">
        <v>787</v>
      </c>
      <c r="D298" s="25" t="s">
        <v>240</v>
      </c>
      <c r="E298" s="4" t="s">
        <v>241</v>
      </c>
      <c r="O298" s="26">
        <v>18.903522417584998</v>
      </c>
      <c r="P298" s="26">
        <v>152.24042402104601</v>
      </c>
      <c r="Q298" s="26">
        <v>176.82282459344799</v>
      </c>
      <c r="R298" s="26">
        <v>149.666794448964</v>
      </c>
      <c r="S298" s="26">
        <v>176.88080677546299</v>
      </c>
      <c r="T298" s="26">
        <v>188.16681097866899</v>
      </c>
      <c r="U298" s="26">
        <v>279.13003740113402</v>
      </c>
      <c r="V298" s="26">
        <v>429.97379323251602</v>
      </c>
      <c r="W298" s="26">
        <v>447.27834721234098</v>
      </c>
      <c r="X298" s="26">
        <v>496.78574325546498</v>
      </c>
      <c r="Y298" s="26">
        <v>532.38394950905899</v>
      </c>
      <c r="Z298" s="26">
        <v>598.75186032755505</v>
      </c>
      <c r="AA298" s="26">
        <v>559.23777103411999</v>
      </c>
      <c r="AB298" s="26">
        <v>358.309255555535</v>
      </c>
      <c r="AC298" s="26">
        <v>0</v>
      </c>
      <c r="AD298" s="26">
        <v>0</v>
      </c>
      <c r="AE298" s="26">
        <v>0</v>
      </c>
      <c r="AF298" s="26">
        <v>0</v>
      </c>
      <c r="AG298" s="26">
        <v>18.903522417584998</v>
      </c>
      <c r="AH298" s="26">
        <v>329.063248614494</v>
      </c>
      <c r="AI298" s="26">
        <v>326.54760122442798</v>
      </c>
      <c r="AJ298" s="26">
        <v>467.29684837980301</v>
      </c>
      <c r="AK298" s="26">
        <v>877.25214044485699</v>
      </c>
      <c r="AL298" s="26">
        <v>1029.1696927645201</v>
      </c>
      <c r="AM298" s="26">
        <v>1157.98963136167</v>
      </c>
      <c r="AN298" s="26">
        <v>358.309255555535</v>
      </c>
      <c r="AQ298" s="26">
        <v>347.96677103207901</v>
      </c>
      <c r="AR298" s="26">
        <v>793.84444960423104</v>
      </c>
      <c r="AS298" s="26">
        <v>1906.4218332093801</v>
      </c>
      <c r="AT298" s="26">
        <v>1516.29888691721</v>
      </c>
      <c r="AU298" s="26">
        <f t="shared" si="37"/>
        <v>347.96677103207901</v>
      </c>
      <c r="AV298" s="26">
        <f t="shared" si="38"/>
        <v>445.87767857215204</v>
      </c>
      <c r="AW298" s="26">
        <f t="shared" si="39"/>
        <v>1112.577383605149</v>
      </c>
      <c r="AX298" s="26">
        <v>0</v>
      </c>
      <c r="AY298" s="26">
        <v>0</v>
      </c>
      <c r="AZ298" s="26">
        <v>18.903522417584998</v>
      </c>
      <c r="BA298" s="26">
        <v>133.336901603461</v>
      </c>
      <c r="BB298" s="26">
        <v>24.582400572401198</v>
      </c>
      <c r="BC298" s="26">
        <v>-27.156030144483299</v>
      </c>
      <c r="BD298" s="26">
        <v>27.214012326498999</v>
      </c>
      <c r="BE298" s="26">
        <v>11.286004203205801</v>
      </c>
      <c r="BF298" s="26">
        <v>90.963226422464601</v>
      </c>
      <c r="BG298" s="26">
        <v>150.843755831382</v>
      </c>
      <c r="BH298" s="26">
        <v>17.304553979825702</v>
      </c>
      <c r="BI298" s="26">
        <v>49.507396043123499</v>
      </c>
      <c r="BJ298" s="26">
        <v>35.598206253594398</v>
      </c>
      <c r="BK298" s="26">
        <v>66.367910818495105</v>
      </c>
      <c r="BL298" s="26">
        <v>-39.514089293435099</v>
      </c>
      <c r="BM298" s="26" t="s">
        <v>409</v>
      </c>
      <c r="BN298" s="4" t="s">
        <v>342</v>
      </c>
      <c r="BO298" s="27">
        <v>280</v>
      </c>
      <c r="BP298" s="4" t="s">
        <v>253</v>
      </c>
      <c r="BW298" s="26">
        <v>20.219802864919501</v>
      </c>
      <c r="BX298" s="26">
        <v>10.178802240405799</v>
      </c>
      <c r="BY298" s="28">
        <v>0.50340759048969796</v>
      </c>
      <c r="BZ298" s="4">
        <v>8.2096380568533291</v>
      </c>
      <c r="CA298" s="28">
        <v>0.40601968830748097</v>
      </c>
      <c r="CB298" s="4">
        <v>1.45161290322581</v>
      </c>
      <c r="CC298" s="26">
        <v>168.15945967771</v>
      </c>
      <c r="CD298" s="26">
        <v>71.978196969519303</v>
      </c>
      <c r="CE298" s="28">
        <v>0.42803537254145901</v>
      </c>
      <c r="CF298" s="4">
        <v>57.625660826831897</v>
      </c>
      <c r="CG298" s="28">
        <v>0.34268462171129399</v>
      </c>
      <c r="CH298" s="4">
        <v>11.193548387096801</v>
      </c>
      <c r="CI298" s="26">
        <v>204.07328377071499</v>
      </c>
      <c r="CJ298" s="26">
        <v>91.099267418269605</v>
      </c>
      <c r="CK298" s="28">
        <v>0.44640467255196198</v>
      </c>
      <c r="CL298" s="4">
        <v>73.596076526607902</v>
      </c>
      <c r="CM298" s="28">
        <v>0.360635528408002</v>
      </c>
      <c r="CN298" s="4">
        <v>15</v>
      </c>
      <c r="CO298" s="26">
        <v>171.741858011537</v>
      </c>
      <c r="CP298" s="26">
        <v>64.598405921887604</v>
      </c>
      <c r="CQ298" s="28">
        <v>0.37613664292340399</v>
      </c>
      <c r="CR298" s="4">
        <v>50.350353658067</v>
      </c>
      <c r="CS298" s="28">
        <v>0.29317461823829</v>
      </c>
      <c r="CT298" s="4">
        <v>13.193548387096801</v>
      </c>
      <c r="CU298" s="26">
        <v>192.974142678709</v>
      </c>
      <c r="CV298" s="26">
        <v>46.202675772235303</v>
      </c>
      <c r="CW298" s="28">
        <v>0.239424179482741</v>
      </c>
      <c r="CX298" s="4">
        <v>29.529048242685299</v>
      </c>
      <c r="CY298" s="28">
        <v>0.153020751033207</v>
      </c>
      <c r="CZ298" s="4">
        <v>14.548387096774199</v>
      </c>
      <c r="DA298" s="26">
        <v>205.14264068975299</v>
      </c>
      <c r="DB298" s="26">
        <v>47.548219520134701</v>
      </c>
      <c r="DC298" s="28">
        <v>0.23178125893408999</v>
      </c>
      <c r="DD298" s="4">
        <v>-2.48167671850821</v>
      </c>
      <c r="DE298" s="28">
        <v>-1.20973226734532E-2</v>
      </c>
      <c r="DF298" s="4">
        <v>14.6064516129032</v>
      </c>
      <c r="DG298" s="26">
        <v>305.15253118466097</v>
      </c>
      <c r="DH298" s="26">
        <v>85.387300258669001</v>
      </c>
      <c r="DI298" s="28">
        <v>0.27981842368201498</v>
      </c>
      <c r="DJ298" s="4">
        <v>38.656840185764899</v>
      </c>
      <c r="DK298" s="28">
        <v>0.126680385168989</v>
      </c>
      <c r="DL298" s="4">
        <v>22.1068202764977</v>
      </c>
      <c r="DM298" s="26">
        <v>453.97463747719399</v>
      </c>
      <c r="DN298" s="26">
        <v>120.835864397526</v>
      </c>
      <c r="DO298" s="28">
        <v>0.26617316127841201</v>
      </c>
      <c r="DP298" s="4">
        <v>126.872154008105</v>
      </c>
      <c r="DQ298" s="28">
        <v>0.279469696177639</v>
      </c>
      <c r="DR298" s="4">
        <v>31.708064516128999</v>
      </c>
      <c r="DS298" s="26">
        <v>453.56854746613197</v>
      </c>
      <c r="DT298" s="26">
        <v>151.86465623506501</v>
      </c>
      <c r="DU298" s="28">
        <v>0.33482184133679399</v>
      </c>
      <c r="DV298" s="4">
        <v>98.872514005561001</v>
      </c>
      <c r="DW298" s="28">
        <v>0.217988029721007</v>
      </c>
      <c r="DX298" s="4">
        <v>29.260580645161301</v>
      </c>
      <c r="DY298" s="26">
        <v>492.59423487402898</v>
      </c>
      <c r="DZ298" s="26">
        <v>132.31242443427601</v>
      </c>
      <c r="EA298" s="28">
        <v>0.26860327439299603</v>
      </c>
      <c r="EB298" s="4">
        <v>87.157279700265306</v>
      </c>
      <c r="EC298" s="28">
        <v>0.17693524107636799</v>
      </c>
      <c r="ED298" s="4">
        <v>35.218279569892502</v>
      </c>
      <c r="EE298" s="26">
        <v>538.45036398742002</v>
      </c>
      <c r="EF298" s="26">
        <v>144.393926779477</v>
      </c>
      <c r="EG298" s="28">
        <v>0.268165714867732</v>
      </c>
      <c r="EH298" s="4">
        <v>85.070580869919496</v>
      </c>
      <c r="EI298" s="28">
        <v>0.15799150034915199</v>
      </c>
      <c r="EJ298" s="4">
        <v>42.013225806451601</v>
      </c>
      <c r="EK298" s="26">
        <v>592.67742182657196</v>
      </c>
      <c r="EL298" s="26">
        <v>162.13791867495701</v>
      </c>
      <c r="EM298" s="28">
        <v>0.27356857660490103</v>
      </c>
      <c r="EN298" s="4">
        <v>115.73492493711301</v>
      </c>
      <c r="EO298" s="28">
        <v>0.19527473238381499</v>
      </c>
      <c r="EP298" s="4">
        <v>44.128752688172</v>
      </c>
      <c r="EQ298" s="26">
        <v>545.70715716136101</v>
      </c>
      <c r="ER298" s="26">
        <v>175.809304395358</v>
      </c>
      <c r="ES298" s="28">
        <v>0.322167855209883</v>
      </c>
      <c r="ET298" s="4">
        <v>136.13116430038701</v>
      </c>
      <c r="EU298" s="28">
        <v>0.24945827173773799</v>
      </c>
      <c r="EV298" s="4">
        <v>35.316666666666698</v>
      </c>
      <c r="EW298" s="26">
        <v>345.13965927412602</v>
      </c>
      <c r="EX298" s="26">
        <v>-52.937759255377401</v>
      </c>
      <c r="EY298" s="28">
        <v>-0.15338069049124201</v>
      </c>
      <c r="EZ298" s="4">
        <v>-95.141865154668395</v>
      </c>
      <c r="FA298" s="28">
        <v>-0.27566193162143199</v>
      </c>
      <c r="FB298" s="4">
        <v>38.558602150537602</v>
      </c>
      <c r="FC298" s="4">
        <v>20.219802864919501</v>
      </c>
      <c r="FD298" s="4">
        <v>10.178802240405799</v>
      </c>
      <c r="FE298" s="28">
        <v>0.50340759048969796</v>
      </c>
      <c r="FF298" s="4">
        <v>8.2096380568533291</v>
      </c>
      <c r="FG298" s="28">
        <v>0.40601968830748097</v>
      </c>
      <c r="FH298" s="4">
        <v>1.45161290322581</v>
      </c>
      <c r="FI298" s="4">
        <v>372.23274344842503</v>
      </c>
      <c r="FJ298" s="4">
        <v>163.07746438778901</v>
      </c>
      <c r="FK298" s="28">
        <v>0.43810617754099901</v>
      </c>
      <c r="FL298" s="4">
        <v>131.22173735344001</v>
      </c>
      <c r="FM298" s="28">
        <v>0.35252604630581402</v>
      </c>
      <c r="FN298" s="4">
        <v>26.193548387096801</v>
      </c>
      <c r="FO298" s="4">
        <v>364.71600069024601</v>
      </c>
      <c r="FP298" s="4">
        <v>110.801081694123</v>
      </c>
      <c r="FQ298" s="28">
        <v>0.303800988945989</v>
      </c>
      <c r="FR298" s="4">
        <v>79.8794019007522</v>
      </c>
      <c r="FS298" s="28">
        <v>0.21901809010182099</v>
      </c>
      <c r="FT298" s="4">
        <v>27.741935483871</v>
      </c>
      <c r="FU298" s="4">
        <v>510.29517187441502</v>
      </c>
      <c r="FV298" s="4">
        <v>132.93551977880401</v>
      </c>
      <c r="FW298" s="28">
        <v>0.26050710864166199</v>
      </c>
      <c r="FX298" s="4">
        <v>36.175163467256702</v>
      </c>
      <c r="FY298" s="28">
        <v>7.0890663798323206E-2</v>
      </c>
      <c r="FZ298" s="4">
        <v>36.7132718894009</v>
      </c>
      <c r="GA298" s="4">
        <v>907.54318494332597</v>
      </c>
      <c r="GB298" s="4">
        <v>167.03854016976101</v>
      </c>
      <c r="GC298" s="28">
        <v>0.18405574846577899</v>
      </c>
      <c r="GD298" s="4">
        <v>225.744668013666</v>
      </c>
      <c r="GE298" s="28">
        <v>0.24874261826754099</v>
      </c>
      <c r="GF298" s="4">
        <v>60.968645161290297</v>
      </c>
      <c r="GG298" s="4">
        <v>1031.0445988614499</v>
      </c>
      <c r="GH298" s="4">
        <v>276.70635121375301</v>
      </c>
      <c r="GI298" s="28">
        <v>0.26837476431117702</v>
      </c>
      <c r="GJ298" s="4">
        <v>172.22786057018499</v>
      </c>
      <c r="GK298" s="28">
        <v>0.167042105414616</v>
      </c>
      <c r="GL298" s="4">
        <v>77.231505376344103</v>
      </c>
      <c r="GM298" s="4">
        <v>1138.3845789879299</v>
      </c>
      <c r="GN298" s="4">
        <v>337.947223070316</v>
      </c>
      <c r="GO298" s="28">
        <v>0.296865601755396</v>
      </c>
      <c r="GP298" s="4">
        <v>251.866089237501</v>
      </c>
      <c r="GQ298" s="28">
        <v>0.221248683341634</v>
      </c>
      <c r="GR298" s="4">
        <v>79.445419354838705</v>
      </c>
      <c r="GS298" s="4">
        <v>345.13965927412602</v>
      </c>
      <c r="GT298" s="4">
        <v>-52.937759255377401</v>
      </c>
      <c r="GU298" s="28">
        <v>-0.15338069049124201</v>
      </c>
      <c r="GV298" s="4">
        <v>-95.141865154668395</v>
      </c>
      <c r="GW298" s="28">
        <v>-0.27566193162143199</v>
      </c>
      <c r="GX298" s="4">
        <v>38.558602150537602</v>
      </c>
    </row>
    <row r="299" spans="1:206" x14ac:dyDescent="0.25">
      <c r="A299" s="4" t="s">
        <v>220</v>
      </c>
      <c r="B299" s="4" t="s">
        <v>788</v>
      </c>
      <c r="C299" s="4" t="s">
        <v>789</v>
      </c>
      <c r="D299" s="25" t="s">
        <v>493</v>
      </c>
      <c r="E299" s="4" t="s">
        <v>245</v>
      </c>
      <c r="F299" s="26">
        <v>151.31252385197001</v>
      </c>
      <c r="G299" s="26">
        <v>175.77256848942</v>
      </c>
      <c r="H299" s="26">
        <v>156.115355602573</v>
      </c>
      <c r="I299" s="26">
        <v>115.56136675885899</v>
      </c>
      <c r="J299" s="26">
        <v>72.434908639096804</v>
      </c>
      <c r="K299" s="26">
        <v>78.900874380589102</v>
      </c>
      <c r="L299" s="26">
        <v>67.347308050421304</v>
      </c>
      <c r="M299" s="26">
        <v>69.244473174298605</v>
      </c>
      <c r="N299" s="26">
        <v>68.106093439758396</v>
      </c>
      <c r="O299" s="26">
        <v>71.960045551804498</v>
      </c>
      <c r="P299" s="26">
        <v>81.562893359578595</v>
      </c>
      <c r="Q299" s="26">
        <v>86.701946999353197</v>
      </c>
      <c r="R299" s="26">
        <v>82.897825179423606</v>
      </c>
      <c r="S299" s="26">
        <v>70.713273054240801</v>
      </c>
      <c r="T299" s="26">
        <v>128.145917863677</v>
      </c>
      <c r="U299" s="26">
        <v>295.24897294410999</v>
      </c>
      <c r="V299" s="26">
        <v>437.95293654555098</v>
      </c>
      <c r="W299" s="26">
        <v>393.43028239594003</v>
      </c>
      <c r="X299" s="26">
        <v>464.78010707479802</v>
      </c>
      <c r="Y299" s="26">
        <v>600.31322853629194</v>
      </c>
      <c r="Z299" s="26">
        <v>486.05619571406697</v>
      </c>
      <c r="AA299" s="26">
        <v>567.95486411551406</v>
      </c>
      <c r="AB299" s="26">
        <v>261.62887505023502</v>
      </c>
      <c r="AC299" s="26">
        <v>327.08509234139001</v>
      </c>
      <c r="AD299" s="26">
        <v>271.67672236143198</v>
      </c>
      <c r="AE299" s="26">
        <v>151.335783019686</v>
      </c>
      <c r="AF299" s="26">
        <v>136.59178122471999</v>
      </c>
      <c r="AG299" s="26">
        <v>140.06613899156301</v>
      </c>
      <c r="AH299" s="26">
        <v>168.26484035893199</v>
      </c>
      <c r="AI299" s="26">
        <v>153.61109823366399</v>
      </c>
      <c r="AJ299" s="26">
        <v>423.394890807786</v>
      </c>
      <c r="AK299" s="26">
        <v>831.38321894148999</v>
      </c>
      <c r="AL299" s="26">
        <v>1065.09333561109</v>
      </c>
      <c r="AM299" s="26">
        <v>1054.0110598295801</v>
      </c>
      <c r="AN299" s="26">
        <v>261.62887505023502</v>
      </c>
      <c r="AO299" s="26">
        <v>598.76181470282199</v>
      </c>
      <c r="AP299" s="26">
        <v>287.92756424440603</v>
      </c>
      <c r="AQ299" s="26">
        <v>308.330979350495</v>
      </c>
      <c r="AR299" s="26">
        <v>577.00598904145102</v>
      </c>
      <c r="AS299" s="26">
        <v>1896.47655455258</v>
      </c>
      <c r="AT299" s="26">
        <v>1315.63993487982</v>
      </c>
      <c r="AU299" s="26">
        <f t="shared" si="37"/>
        <v>20.403415106088971</v>
      </c>
      <c r="AV299" s="26">
        <f t="shared" si="38"/>
        <v>268.67500969095602</v>
      </c>
      <c r="AW299" s="26">
        <f t="shared" si="39"/>
        <v>1319.4705655111288</v>
      </c>
      <c r="AX299" s="26">
        <v>1.8971651238773399</v>
      </c>
      <c r="AY299" s="26">
        <v>-1.13837973454018</v>
      </c>
      <c r="AZ299" s="26">
        <v>3.8539521120461102</v>
      </c>
      <c r="BA299" s="26">
        <v>9.6028478077740296</v>
      </c>
      <c r="BB299" s="26">
        <v>5.1390536397746196</v>
      </c>
      <c r="BC299" s="26">
        <v>-3.8041218199295601</v>
      </c>
      <c r="BD299" s="26">
        <v>-12.184552125182799</v>
      </c>
      <c r="BE299" s="26">
        <v>57.4326448094357</v>
      </c>
      <c r="BF299" s="26">
        <v>167.10305508043299</v>
      </c>
      <c r="BG299" s="26">
        <v>142.70396360144099</v>
      </c>
      <c r="BH299" s="26">
        <v>-44.522654149610702</v>
      </c>
      <c r="BI299" s="26">
        <v>71.349824678857701</v>
      </c>
      <c r="BJ299" s="26">
        <v>135.53312146149401</v>
      </c>
      <c r="BK299" s="26">
        <v>-114.257032822225</v>
      </c>
      <c r="BL299" s="26">
        <v>81.898668401447395</v>
      </c>
      <c r="BM299" s="26" t="s">
        <v>271</v>
      </c>
      <c r="BN299" s="4" t="s">
        <v>271</v>
      </c>
      <c r="BO299" s="27">
        <v>281</v>
      </c>
      <c r="BP299" s="4" t="s">
        <v>253</v>
      </c>
      <c r="BQ299" s="26">
        <v>68.106093439758396</v>
      </c>
      <c r="BR299" s="26">
        <v>56.301698548759703</v>
      </c>
      <c r="BS299" s="28">
        <v>0.82667637659411597</v>
      </c>
      <c r="BT299" s="4">
        <v>38.054754821686302</v>
      </c>
      <c r="BU299" s="28">
        <v>0.55875697606039698</v>
      </c>
      <c r="BV299" s="4">
        <v>14.769892473118301</v>
      </c>
      <c r="BW299" s="26">
        <v>71.960045551804498</v>
      </c>
      <c r="BX299" s="26">
        <v>55.528330028978502</v>
      </c>
      <c r="BY299" s="28">
        <v>0.771655014990274</v>
      </c>
      <c r="BZ299" s="4">
        <v>37.524300611949997</v>
      </c>
      <c r="CA299" s="28">
        <v>0.52146021204136095</v>
      </c>
      <c r="CB299" s="4">
        <v>15.3333333333333</v>
      </c>
      <c r="CC299" s="26">
        <v>81.562893359578595</v>
      </c>
      <c r="CD299" s="26">
        <v>58.953976030597303</v>
      </c>
      <c r="CE299" s="28">
        <v>0.72280388301935905</v>
      </c>
      <c r="CF299" s="4">
        <v>39.748357926695597</v>
      </c>
      <c r="CG299" s="28">
        <v>0.48733383882620301</v>
      </c>
      <c r="CH299" s="4">
        <v>17.741935483871</v>
      </c>
      <c r="CI299" s="26">
        <v>86.701946999353197</v>
      </c>
      <c r="CJ299" s="26">
        <v>60.809204658826602</v>
      </c>
      <c r="CK299" s="28">
        <v>0.70135915931945803</v>
      </c>
      <c r="CL299" s="4">
        <v>39.731621492750598</v>
      </c>
      <c r="CM299" s="28">
        <v>0.458255239562809</v>
      </c>
      <c r="CN299" s="4">
        <v>18.178571428571399</v>
      </c>
      <c r="CO299" s="26">
        <v>82.897825179423606</v>
      </c>
      <c r="CP299" s="26">
        <v>57.153447387807098</v>
      </c>
      <c r="CQ299" s="28">
        <v>0.68944447292922895</v>
      </c>
      <c r="CR299" s="4">
        <v>39.171034438681701</v>
      </c>
      <c r="CS299" s="28">
        <v>0.47252185873272501</v>
      </c>
      <c r="CT299" s="4">
        <v>17.1645161290323</v>
      </c>
      <c r="CU299" s="26">
        <v>70.713273054240801</v>
      </c>
      <c r="CV299" s="26">
        <v>51.279737776238498</v>
      </c>
      <c r="CW299" s="28">
        <v>0.72517839383426896</v>
      </c>
      <c r="CX299" s="4">
        <v>35.699953336505097</v>
      </c>
      <c r="CY299" s="28">
        <v>0.504855054709762</v>
      </c>
      <c r="CZ299" s="4">
        <v>15.133333333333301</v>
      </c>
      <c r="DA299" s="26">
        <v>128.145917863677</v>
      </c>
      <c r="DB299" s="26">
        <v>67.374313965953505</v>
      </c>
      <c r="DC299" s="28">
        <v>0.52576246742114197</v>
      </c>
      <c r="DD299" s="4">
        <v>40.521874075627601</v>
      </c>
      <c r="DE299" s="28">
        <v>0.31621665950167399</v>
      </c>
      <c r="DF299" s="4">
        <v>25.6516129032258</v>
      </c>
      <c r="DG299" s="26">
        <v>295.24897294410999</v>
      </c>
      <c r="DH299" s="26">
        <v>160.339694919344</v>
      </c>
      <c r="DI299" s="28">
        <v>0.54306605479605197</v>
      </c>
      <c r="DJ299" s="4">
        <v>104.425647909028</v>
      </c>
      <c r="DK299" s="28">
        <v>0.35368674399688999</v>
      </c>
      <c r="DL299" s="4">
        <v>51.014976958525303</v>
      </c>
      <c r="DM299" s="26">
        <v>437.95293654555098</v>
      </c>
      <c r="DN299" s="26">
        <v>208.43355413059899</v>
      </c>
      <c r="DO299" s="28">
        <v>0.47592683308545403</v>
      </c>
      <c r="DP299" s="4">
        <v>110.329000548281</v>
      </c>
      <c r="DQ299" s="28">
        <v>0.25191976429824903</v>
      </c>
      <c r="DR299" s="4">
        <v>81.849462365591407</v>
      </c>
      <c r="DS299" s="26">
        <v>393.43352265909101</v>
      </c>
      <c r="DT299" s="26">
        <v>136.533285981397</v>
      </c>
      <c r="DU299" s="28">
        <v>0.34703012864438398</v>
      </c>
      <c r="DV299" s="4">
        <v>25.733511189253399</v>
      </c>
      <c r="DW299" s="28">
        <v>6.5407520475959505E-2</v>
      </c>
      <c r="DX299" s="4">
        <v>96.760215053763403</v>
      </c>
      <c r="DY299" s="26">
        <v>464.78010707479802</v>
      </c>
      <c r="DZ299" s="26">
        <v>215.68449106699501</v>
      </c>
      <c r="EA299" s="28">
        <v>0.46405706221906901</v>
      </c>
      <c r="EB299" s="4">
        <v>88.777961511575597</v>
      </c>
      <c r="EC299" s="28">
        <v>0.191010673994463</v>
      </c>
      <c r="ED299" s="4">
        <v>109.033333333333</v>
      </c>
      <c r="EE299" s="26">
        <v>600.31322853629194</v>
      </c>
      <c r="EF299" s="26">
        <v>307.80706412340498</v>
      </c>
      <c r="EG299" s="28">
        <v>0.512744096734154</v>
      </c>
      <c r="EH299" s="4">
        <v>155.71634731257399</v>
      </c>
      <c r="EI299" s="28">
        <v>0.25939183064855598</v>
      </c>
      <c r="EJ299" s="4">
        <v>130.177419354839</v>
      </c>
      <c r="EK299" s="26">
        <v>486.05619571406697</v>
      </c>
      <c r="EL299" s="26">
        <v>240.04317309053201</v>
      </c>
      <c r="EM299" s="28">
        <v>0.49385888958350599</v>
      </c>
      <c r="EN299" s="4">
        <v>94.251239051794201</v>
      </c>
      <c r="EO299" s="28">
        <v>0.193910168994615</v>
      </c>
      <c r="EP299" s="4">
        <v>126.301075268817</v>
      </c>
      <c r="EQ299" s="26">
        <v>567.96275520735605</v>
      </c>
      <c r="ER299" s="26">
        <v>350.57647995577099</v>
      </c>
      <c r="ES299" s="28">
        <v>0.61725258697250396</v>
      </c>
      <c r="ET299" s="4">
        <v>197.90223631954399</v>
      </c>
      <c r="EU299" s="28">
        <v>0.34844227813369999</v>
      </c>
      <c r="EV299" s="4">
        <v>133.666666666667</v>
      </c>
      <c r="EW299" s="26">
        <v>261.62887505023502</v>
      </c>
      <c r="EX299" s="26">
        <v>123.12534105796</v>
      </c>
      <c r="EY299" s="28">
        <v>0.47061067336057399</v>
      </c>
      <c r="EZ299" s="4">
        <v>16.480998551006401</v>
      </c>
      <c r="FA299" s="28">
        <v>6.2993805816892207E-2</v>
      </c>
      <c r="FB299" s="4">
        <v>89.183870967741896</v>
      </c>
      <c r="FC299" s="4">
        <v>140.06613899156301</v>
      </c>
      <c r="FD299" s="4">
        <v>111.83002857773801</v>
      </c>
      <c r="FE299" s="28">
        <v>0.79840873306627302</v>
      </c>
      <c r="FF299" s="4">
        <v>75.579055433636299</v>
      </c>
      <c r="FG299" s="28">
        <v>0.53959547951977804</v>
      </c>
      <c r="FH299" s="4">
        <v>30.103225806451601</v>
      </c>
      <c r="FI299" s="4">
        <v>168.26484035893199</v>
      </c>
      <c r="FJ299" s="4">
        <v>119.763180689424</v>
      </c>
      <c r="FK299" s="28">
        <v>0.711754044599886</v>
      </c>
      <c r="FL299" s="4">
        <v>79.479979419446195</v>
      </c>
      <c r="FM299" s="28">
        <v>0.47235048777810401</v>
      </c>
      <c r="FN299" s="4">
        <v>35.920506912442399</v>
      </c>
      <c r="FO299" s="4">
        <v>153.61109823366399</v>
      </c>
      <c r="FP299" s="4">
        <v>108.43318516404599</v>
      </c>
      <c r="FQ299" s="28">
        <v>0.705894212142818</v>
      </c>
      <c r="FR299" s="4">
        <v>74.870987775186805</v>
      </c>
      <c r="FS299" s="28">
        <v>0.48740610955920199</v>
      </c>
      <c r="FT299" s="4">
        <v>32.297849462365598</v>
      </c>
      <c r="FU299" s="4">
        <v>423.394890807786</v>
      </c>
      <c r="FV299" s="4">
        <v>227.71400888529701</v>
      </c>
      <c r="FW299" s="28">
        <v>0.53782890117272497</v>
      </c>
      <c r="FX299" s="4">
        <v>144.94752198465599</v>
      </c>
      <c r="FY299" s="28">
        <v>0.342345940235871</v>
      </c>
      <c r="FZ299" s="4">
        <v>76.666589861751106</v>
      </c>
      <c r="GA299" s="4">
        <v>831.38645920464205</v>
      </c>
      <c r="GB299" s="4">
        <v>259.71329190683701</v>
      </c>
      <c r="GC299" s="28">
        <v>0.312385761196178</v>
      </c>
      <c r="GD299" s="4">
        <v>136.06251173753401</v>
      </c>
      <c r="GE299" s="28">
        <v>0.16365735841752899</v>
      </c>
      <c r="GF299" s="4">
        <v>178.60967741935499</v>
      </c>
      <c r="GG299" s="4">
        <v>1065.09333561109</v>
      </c>
      <c r="GH299" s="4">
        <v>523.49155519039903</v>
      </c>
      <c r="GI299" s="28">
        <v>0.49149829192204098</v>
      </c>
      <c r="GJ299" s="4">
        <v>244.49430882415001</v>
      </c>
      <c r="GK299" s="28">
        <v>0.22955200323723099</v>
      </c>
      <c r="GL299" s="4">
        <v>239.21075268817199</v>
      </c>
      <c r="GM299" s="4">
        <v>1054.0189509214199</v>
      </c>
      <c r="GN299" s="4">
        <v>590.61965304630303</v>
      </c>
      <c r="GO299" s="28">
        <v>0.56035012703517695</v>
      </c>
      <c r="GP299" s="4">
        <v>292.153475371338</v>
      </c>
      <c r="GQ299" s="28">
        <v>0.277180476798769</v>
      </c>
      <c r="GR299" s="4">
        <v>259.96774193548401</v>
      </c>
      <c r="GS299" s="4">
        <v>261.62887505023502</v>
      </c>
      <c r="GT299" s="4">
        <v>123.12534105796</v>
      </c>
      <c r="GU299" s="28">
        <v>0.47061067336057399</v>
      </c>
      <c r="GV299" s="4">
        <v>16.480998551006401</v>
      </c>
      <c r="GW299" s="28">
        <v>6.2993805816892207E-2</v>
      </c>
      <c r="GX299" s="4">
        <v>89.183870967741896</v>
      </c>
    </row>
    <row r="300" spans="1:206" x14ac:dyDescent="0.25">
      <c r="A300" s="4" t="s">
        <v>220</v>
      </c>
      <c r="B300" s="4" t="s">
        <v>790</v>
      </c>
      <c r="C300" s="4" t="s">
        <v>791</v>
      </c>
      <c r="D300" s="25" t="s">
        <v>228</v>
      </c>
      <c r="F300" s="26">
        <v>491.178404564792</v>
      </c>
      <c r="G300" s="26">
        <v>403.57184235273002</v>
      </c>
      <c r="H300" s="26">
        <v>482.09025646468399</v>
      </c>
      <c r="I300" s="26">
        <v>418.65919763590801</v>
      </c>
      <c r="J300" s="26">
        <v>413.64764826439603</v>
      </c>
      <c r="K300" s="26">
        <v>385.67299029714098</v>
      </c>
      <c r="L300" s="26">
        <v>305.35011591711702</v>
      </c>
      <c r="M300" s="26">
        <v>312.155573495559</v>
      </c>
      <c r="N300" s="26">
        <v>324.45339394090797</v>
      </c>
      <c r="O300" s="26">
        <v>314.59686823683001</v>
      </c>
      <c r="P300" s="26">
        <v>272.891204468664</v>
      </c>
      <c r="Q300" s="26">
        <v>309.19851164919402</v>
      </c>
      <c r="R300" s="26">
        <v>575.42460778499901</v>
      </c>
      <c r="S300" s="26">
        <v>581.02479138560602</v>
      </c>
      <c r="T300" s="26">
        <v>628.41163809292902</v>
      </c>
      <c r="U300" s="26">
        <v>537.57474437623898</v>
      </c>
      <c r="V300" s="26">
        <v>552.94464441485695</v>
      </c>
      <c r="W300" s="26">
        <v>457.88496756835599</v>
      </c>
      <c r="X300" s="26">
        <v>441.26695871566602</v>
      </c>
      <c r="Y300" s="26">
        <v>440.91914386291597</v>
      </c>
      <c r="Z300" s="26">
        <v>490.71006936892297</v>
      </c>
      <c r="AA300" s="26">
        <v>503.29024733067001</v>
      </c>
      <c r="AB300" s="26">
        <v>265.37541750348498</v>
      </c>
      <c r="AC300" s="26">
        <v>894.75024691752196</v>
      </c>
      <c r="AD300" s="26">
        <v>900.74945410059195</v>
      </c>
      <c r="AE300" s="26">
        <v>799.32063856153798</v>
      </c>
      <c r="AF300" s="26">
        <v>617.50568941267602</v>
      </c>
      <c r="AG300" s="26">
        <v>639.05026217773695</v>
      </c>
      <c r="AH300" s="26">
        <v>582.08971611785796</v>
      </c>
      <c r="AI300" s="26">
        <v>1156.4493991706099</v>
      </c>
      <c r="AJ300" s="26">
        <v>1165.9863824691699</v>
      </c>
      <c r="AK300" s="26">
        <v>1010.82961198321</v>
      </c>
      <c r="AL300" s="26">
        <v>882.18610257858199</v>
      </c>
      <c r="AM300" s="26">
        <v>994.00031669959299</v>
      </c>
      <c r="AN300" s="26">
        <v>265.37541750348498</v>
      </c>
      <c r="AO300" s="26">
        <v>1795.49970101811</v>
      </c>
      <c r="AP300" s="26">
        <v>1416.82632797421</v>
      </c>
      <c r="AQ300" s="26">
        <v>1221.1399782956</v>
      </c>
      <c r="AR300" s="26">
        <v>2322.4357816397701</v>
      </c>
      <c r="AS300" s="26">
        <v>1893.01571456179</v>
      </c>
      <c r="AT300" s="26">
        <v>1259.3757342030799</v>
      </c>
      <c r="AU300" s="26">
        <f t="shared" si="37"/>
        <v>-195.68634967860999</v>
      </c>
      <c r="AV300" s="26">
        <f t="shared" si="38"/>
        <v>1101.2958033441701</v>
      </c>
      <c r="AW300" s="26">
        <f t="shared" si="39"/>
        <v>-429.42006707798009</v>
      </c>
      <c r="AX300" s="26">
        <v>6.8054575784421596</v>
      </c>
      <c r="AY300" s="26">
        <v>12.297820445349</v>
      </c>
      <c r="AZ300" s="26">
        <v>-9.8565257040783099</v>
      </c>
      <c r="BA300" s="26">
        <v>-41.705663768165799</v>
      </c>
      <c r="BB300" s="26">
        <v>36.307307180530202</v>
      </c>
      <c r="BC300" s="26">
        <v>266.22609613580499</v>
      </c>
      <c r="BD300" s="26">
        <v>5.60018360060735</v>
      </c>
      <c r="BE300" s="26">
        <v>47.386846707322398</v>
      </c>
      <c r="BF300" s="26">
        <v>-90.836893716690199</v>
      </c>
      <c r="BG300" s="26">
        <v>15.369900038618001</v>
      </c>
      <c r="BH300" s="26">
        <v>-95.059676846500196</v>
      </c>
      <c r="BI300" s="26">
        <v>-16.618008852690298</v>
      </c>
      <c r="BJ300" s="26">
        <v>-0.34781485275004798</v>
      </c>
      <c r="BK300" s="26">
        <v>49.790925506007298</v>
      </c>
      <c r="BL300" s="26">
        <v>12.580177961746401</v>
      </c>
      <c r="BM300" s="26" t="s">
        <v>409</v>
      </c>
      <c r="BN300" s="4" t="s">
        <v>409</v>
      </c>
      <c r="BO300" s="27">
        <v>282</v>
      </c>
      <c r="BP300" s="4" t="s">
        <v>253</v>
      </c>
      <c r="BQ300" s="26">
        <v>324.45339394090797</v>
      </c>
      <c r="BR300" s="26">
        <v>192.76238032163701</v>
      </c>
      <c r="BS300" s="28">
        <v>0.59411423619364001</v>
      </c>
      <c r="BT300" s="4">
        <v>136.90067098037699</v>
      </c>
      <c r="BU300" s="28">
        <v>0.42194248399605599</v>
      </c>
      <c r="BV300" s="4">
        <v>41.091397849462403</v>
      </c>
      <c r="BW300" s="26">
        <v>314.59686823683001</v>
      </c>
      <c r="BX300" s="26">
        <v>204.26305339211399</v>
      </c>
      <c r="BY300" s="28">
        <v>0.64928508200642499</v>
      </c>
      <c r="BZ300" s="4">
        <v>146.29248198043101</v>
      </c>
      <c r="CA300" s="28">
        <v>0.46501569707395002</v>
      </c>
      <c r="CB300" s="4">
        <v>50.264139784946202</v>
      </c>
      <c r="CC300" s="26">
        <v>272.891204468664</v>
      </c>
      <c r="CD300" s="26">
        <v>175.38655828343701</v>
      </c>
      <c r="CE300" s="28">
        <v>0.64269773232495897</v>
      </c>
      <c r="CF300" s="4">
        <v>122.189015135205</v>
      </c>
      <c r="CG300" s="28">
        <v>0.447757249535085</v>
      </c>
      <c r="CH300" s="4">
        <v>48.5</v>
      </c>
      <c r="CI300" s="26">
        <v>309.19851164919402</v>
      </c>
      <c r="CJ300" s="26">
        <v>192.298357217095</v>
      </c>
      <c r="CK300" s="28">
        <v>0.62192523564043101</v>
      </c>
      <c r="CL300" s="4">
        <v>135.15001411090401</v>
      </c>
      <c r="CM300" s="28">
        <v>0.43709788054943899</v>
      </c>
      <c r="CN300" s="4">
        <v>49.221198156682</v>
      </c>
      <c r="CO300" s="26">
        <v>575.42460778499901</v>
      </c>
      <c r="CP300" s="26">
        <v>281.15580840525899</v>
      </c>
      <c r="CQ300" s="28">
        <v>0.48860581317076801</v>
      </c>
      <c r="CR300" s="4">
        <v>198.634220949971</v>
      </c>
      <c r="CS300" s="28">
        <v>0.34519590970323799</v>
      </c>
      <c r="CT300" s="4">
        <v>68.422580645161304</v>
      </c>
      <c r="CU300" s="26">
        <v>581.02479138560602</v>
      </c>
      <c r="CV300" s="26">
        <v>271.19806916570798</v>
      </c>
      <c r="CW300" s="28">
        <v>0.46675817140085402</v>
      </c>
      <c r="CX300" s="4">
        <v>202.413631500972</v>
      </c>
      <c r="CY300" s="28">
        <v>0.34837348509392102</v>
      </c>
      <c r="CZ300" s="4">
        <v>64.677419354838705</v>
      </c>
      <c r="DA300" s="26">
        <v>628.41163809292902</v>
      </c>
      <c r="DB300" s="26">
        <v>344.997597756277</v>
      </c>
      <c r="DC300" s="28">
        <v>0.548999376910425</v>
      </c>
      <c r="DD300" s="4">
        <v>260.40925882888502</v>
      </c>
      <c r="DE300" s="28">
        <v>0.41439280090222602</v>
      </c>
      <c r="DF300" s="4">
        <v>76.732365591397894</v>
      </c>
      <c r="DG300" s="26">
        <v>537.57474437623898</v>
      </c>
      <c r="DH300" s="26">
        <v>293.56149112058398</v>
      </c>
      <c r="DI300" s="28">
        <v>0.54608497551575097</v>
      </c>
      <c r="DJ300" s="4">
        <v>207.21827040173</v>
      </c>
      <c r="DK300" s="28">
        <v>0.38546876052030798</v>
      </c>
      <c r="DL300" s="4">
        <v>73.801612903225802</v>
      </c>
      <c r="DM300" s="26">
        <v>552.94994157051894</v>
      </c>
      <c r="DN300" s="26">
        <v>300.96367883991502</v>
      </c>
      <c r="DO300" s="28">
        <v>0.54428738700125601</v>
      </c>
      <c r="DP300" s="4">
        <v>224.926378657084</v>
      </c>
      <c r="DQ300" s="28">
        <v>0.40677530052401401</v>
      </c>
      <c r="DR300" s="4">
        <v>65.474731182795693</v>
      </c>
      <c r="DS300" s="26">
        <v>457.887694197305</v>
      </c>
      <c r="DT300" s="26">
        <v>284.509398339732</v>
      </c>
      <c r="DU300" s="28">
        <v>0.62135192088638302</v>
      </c>
      <c r="DV300" s="4">
        <v>212.82747394718601</v>
      </c>
      <c r="DW300" s="28">
        <v>0.46480278165212702</v>
      </c>
      <c r="DX300" s="4">
        <v>69.854838709677395</v>
      </c>
      <c r="DY300" s="26">
        <v>441.26640095976001</v>
      </c>
      <c r="DZ300" s="26">
        <v>251.42395892870701</v>
      </c>
      <c r="EA300" s="28">
        <v>0.569778162084983</v>
      </c>
      <c r="EB300" s="4">
        <v>173.773899854734</v>
      </c>
      <c r="EC300" s="28">
        <v>0.39380723181455501</v>
      </c>
      <c r="ED300" s="4">
        <v>72.854838709677395</v>
      </c>
      <c r="EE300" s="26">
        <v>440.918627919686</v>
      </c>
      <c r="EF300" s="26">
        <v>249.79800853312599</v>
      </c>
      <c r="EG300" s="28">
        <v>0.56653992985442103</v>
      </c>
      <c r="EH300" s="4">
        <v>161.947420984167</v>
      </c>
      <c r="EI300" s="28">
        <v>0.36729548431250703</v>
      </c>
      <c r="EJ300" s="4">
        <v>79.129032258064498</v>
      </c>
      <c r="EK300" s="26">
        <v>490.709804385734</v>
      </c>
      <c r="EL300" s="26">
        <v>288.58940576216702</v>
      </c>
      <c r="EM300" s="28">
        <v>0.58810605205539002</v>
      </c>
      <c r="EN300" s="4">
        <v>192.70420442108201</v>
      </c>
      <c r="EO300" s="28">
        <v>0.39270502178432498</v>
      </c>
      <c r="EP300" s="4">
        <v>82.901075268817195</v>
      </c>
      <c r="EQ300" s="26">
        <v>503.28965123503201</v>
      </c>
      <c r="ER300" s="26">
        <v>315.97312194867197</v>
      </c>
      <c r="ES300" s="28">
        <v>0.62781565480891399</v>
      </c>
      <c r="ET300" s="4">
        <v>238.34686087304701</v>
      </c>
      <c r="EU300" s="28">
        <v>0.47357790943676997</v>
      </c>
      <c r="EV300" s="4">
        <v>71.919354838709694</v>
      </c>
      <c r="EW300" s="26">
        <v>265.37539197432801</v>
      </c>
      <c r="EX300" s="26">
        <v>169.59517588062999</v>
      </c>
      <c r="EY300" s="28">
        <v>0.63907649695355595</v>
      </c>
      <c r="EZ300" s="4">
        <v>129.50187297519199</v>
      </c>
      <c r="FA300" s="28">
        <v>0.48799503228890201</v>
      </c>
      <c r="FB300" s="4">
        <v>37.290322580645203</v>
      </c>
      <c r="FC300" s="4">
        <v>639.05026217773695</v>
      </c>
      <c r="FD300" s="4">
        <v>397.025433713751</v>
      </c>
      <c r="FE300" s="28">
        <v>0.62127418954618496</v>
      </c>
      <c r="FF300" s="4">
        <v>283.19315296080799</v>
      </c>
      <c r="FG300" s="28">
        <v>0.44314691616861401</v>
      </c>
      <c r="FH300" s="4">
        <v>91.355537634408606</v>
      </c>
      <c r="FI300" s="4">
        <v>582.08971611785796</v>
      </c>
      <c r="FJ300" s="4">
        <v>367.68491550053199</v>
      </c>
      <c r="FK300" s="28">
        <v>0.63166365135728597</v>
      </c>
      <c r="FL300" s="4">
        <v>257.33902924610902</v>
      </c>
      <c r="FM300" s="28">
        <v>0.44209513090591102</v>
      </c>
      <c r="FN300" s="4">
        <v>97.721198156681993</v>
      </c>
      <c r="FO300" s="4">
        <v>1156.4493991706099</v>
      </c>
      <c r="FP300" s="4">
        <v>552.35387757096703</v>
      </c>
      <c r="FQ300" s="28">
        <v>0.47762909295219502</v>
      </c>
      <c r="FR300" s="4">
        <v>401.04785245094303</v>
      </c>
      <c r="FS300" s="28">
        <v>0.34679239120930899</v>
      </c>
      <c r="FT300" s="4">
        <v>133.1</v>
      </c>
      <c r="FU300" s="4">
        <v>1165.9863824691699</v>
      </c>
      <c r="FV300" s="4">
        <v>638.55908887686201</v>
      </c>
      <c r="FW300" s="28">
        <v>0.54765570033897704</v>
      </c>
      <c r="FX300" s="4">
        <v>467.62752923061498</v>
      </c>
      <c r="FY300" s="28">
        <v>0.40105745338151999</v>
      </c>
      <c r="FZ300" s="4">
        <v>150.53397849462399</v>
      </c>
      <c r="GA300" s="4">
        <v>1010.83763576782</v>
      </c>
      <c r="GB300" s="4">
        <v>572.16174800562305</v>
      </c>
      <c r="GC300" s="28">
        <v>0.56602734975435798</v>
      </c>
      <c r="GD300" s="4">
        <v>437.75385260426998</v>
      </c>
      <c r="GE300" s="28">
        <v>0.43306050063297802</v>
      </c>
      <c r="GF300" s="4">
        <v>135.32956989247299</v>
      </c>
      <c r="GG300" s="4">
        <v>882.18502887944499</v>
      </c>
      <c r="GH300" s="4">
        <v>501.221967461833</v>
      </c>
      <c r="GI300" s="28">
        <v>0.56815968425409302</v>
      </c>
      <c r="GJ300" s="4">
        <v>335.72132083890102</v>
      </c>
      <c r="GK300" s="28">
        <v>0.38055658376489998</v>
      </c>
      <c r="GL300" s="4">
        <v>151.98387096774201</v>
      </c>
      <c r="GM300" s="4">
        <v>993.99945562076596</v>
      </c>
      <c r="GN300" s="4">
        <v>604.56252771083803</v>
      </c>
      <c r="GO300" s="28">
        <v>0.60821213159848397</v>
      </c>
      <c r="GP300" s="4">
        <v>431.05106529412899</v>
      </c>
      <c r="GQ300" s="28">
        <v>0.433653220690078</v>
      </c>
      <c r="GR300" s="4">
        <v>154.82043010752699</v>
      </c>
      <c r="GS300" s="4">
        <v>265.37539197432801</v>
      </c>
      <c r="GT300" s="4">
        <v>169.59517588062999</v>
      </c>
      <c r="GU300" s="28">
        <v>0.63907649695355595</v>
      </c>
      <c r="GV300" s="4">
        <v>129.50187297519199</v>
      </c>
      <c r="GW300" s="28">
        <v>0.48799503228890201</v>
      </c>
      <c r="GX300" s="4">
        <v>37.290322580645203</v>
      </c>
    </row>
    <row r="301" spans="1:206" x14ac:dyDescent="0.25">
      <c r="A301" s="4" t="s">
        <v>220</v>
      </c>
      <c r="B301" s="4" t="s">
        <v>792</v>
      </c>
      <c r="C301" s="4" t="s">
        <v>793</v>
      </c>
      <c r="D301" s="25" t="s">
        <v>248</v>
      </c>
      <c r="L301" s="26">
        <v>0</v>
      </c>
      <c r="M301" s="26">
        <v>25.6885099084631</v>
      </c>
      <c r="N301" s="26">
        <v>0.46122282108584001</v>
      </c>
      <c r="O301" s="26">
        <v>0</v>
      </c>
      <c r="P301" s="26">
        <v>0</v>
      </c>
      <c r="T301" s="26">
        <v>127.646622074316</v>
      </c>
      <c r="U301" s="26">
        <v>344.133546952438</v>
      </c>
      <c r="V301" s="26">
        <v>506.958645513004</v>
      </c>
      <c r="W301" s="26">
        <v>607.45156879721401</v>
      </c>
      <c r="X301" s="26">
        <v>519.71058212041396</v>
      </c>
      <c r="Y301" s="26">
        <v>255.801299581324</v>
      </c>
      <c r="Z301" s="26">
        <v>68.122589761570893</v>
      </c>
      <c r="AA301" s="26">
        <v>61.719461436286799</v>
      </c>
      <c r="AB301" s="26">
        <v>3.6326977362122101</v>
      </c>
      <c r="AC301" s="26">
        <v>0</v>
      </c>
      <c r="AD301" s="26">
        <v>0</v>
      </c>
      <c r="AE301" s="26">
        <v>0</v>
      </c>
      <c r="AF301" s="26">
        <v>25.6885099084631</v>
      </c>
      <c r="AG301" s="26">
        <v>0.46122282108584001</v>
      </c>
      <c r="AH301" s="26">
        <v>0</v>
      </c>
      <c r="AI301" s="26">
        <v>0</v>
      </c>
      <c r="AJ301" s="26">
        <v>471.78016902675398</v>
      </c>
      <c r="AK301" s="26">
        <v>1114.41021431022</v>
      </c>
      <c r="AL301" s="26">
        <v>775.51188170173702</v>
      </c>
      <c r="AM301" s="26">
        <v>129.84205119785801</v>
      </c>
      <c r="AN301" s="26">
        <v>3.6326977362122101</v>
      </c>
      <c r="AP301" s="26">
        <v>25.6885099084631</v>
      </c>
      <c r="AQ301" s="26">
        <v>0.46122282108584001</v>
      </c>
      <c r="AR301" s="26">
        <v>471.78016902675398</v>
      </c>
      <c r="AS301" s="26">
        <v>1889.9220960119601</v>
      </c>
      <c r="AT301" s="26">
        <v>133.47474893406999</v>
      </c>
      <c r="AU301" s="26">
        <f t="shared" si="37"/>
        <v>-25.22728708737726</v>
      </c>
      <c r="AV301" s="26">
        <f t="shared" si="38"/>
        <v>471.31894620566817</v>
      </c>
      <c r="AW301" s="26">
        <f t="shared" si="39"/>
        <v>1418.1419269852061</v>
      </c>
      <c r="AX301" s="26">
        <v>25.6885099084631</v>
      </c>
      <c r="AY301" s="26">
        <v>-25.227287087377299</v>
      </c>
      <c r="AZ301" s="26">
        <v>-0.46122282108584001</v>
      </c>
      <c r="BA301" s="26">
        <v>0</v>
      </c>
      <c r="BB301" s="26">
        <v>0</v>
      </c>
      <c r="BC301" s="26">
        <v>0</v>
      </c>
      <c r="BD301" s="26">
        <v>0</v>
      </c>
      <c r="BE301" s="26">
        <v>127.646622074316</v>
      </c>
      <c r="BF301" s="26">
        <v>216.48692487812201</v>
      </c>
      <c r="BG301" s="26">
        <v>162.825098560566</v>
      </c>
      <c r="BH301" s="26">
        <v>100.492923284211</v>
      </c>
      <c r="BI301" s="26">
        <v>-87.740986676800503</v>
      </c>
      <c r="BJ301" s="26">
        <v>-263.90928253908999</v>
      </c>
      <c r="BK301" s="26">
        <v>-187.67870981975301</v>
      </c>
      <c r="BL301" s="26">
        <v>-6.4031283252841202</v>
      </c>
      <c r="BM301" s="26" t="s">
        <v>409</v>
      </c>
      <c r="BN301" s="4" t="s">
        <v>409</v>
      </c>
      <c r="BO301" s="27">
        <v>283</v>
      </c>
      <c r="BP301" s="4" t="s">
        <v>253</v>
      </c>
      <c r="BQ301" s="26">
        <v>0.46122282108584001</v>
      </c>
      <c r="BR301" s="26">
        <v>0.71978296306033795</v>
      </c>
      <c r="BS301" s="28">
        <v>1.5605970263261899</v>
      </c>
      <c r="BT301" s="4">
        <v>1.1959442362565701E-3</v>
      </c>
      <c r="BU301" s="28">
        <v>2.5929858228632401E-3</v>
      </c>
      <c r="BV301" s="4">
        <v>0</v>
      </c>
      <c r="BW301" s="26">
        <v>0</v>
      </c>
      <c r="BX301" s="26">
        <v>0</v>
      </c>
      <c r="BZ301" s="4">
        <v>-2.4859700694815599E-2</v>
      </c>
      <c r="CB301" s="4">
        <v>0</v>
      </c>
      <c r="CC301" s="26">
        <v>0</v>
      </c>
      <c r="CD301" s="26">
        <v>0</v>
      </c>
      <c r="CF301" s="4">
        <v>-9.2480954983322802E-2</v>
      </c>
      <c r="CH301" s="4">
        <v>0</v>
      </c>
      <c r="DA301" s="26">
        <v>127.646622074316</v>
      </c>
      <c r="DB301" s="26">
        <v>-1.3259423979274301</v>
      </c>
      <c r="DC301" s="28">
        <v>-1.03876027142768E-2</v>
      </c>
      <c r="DD301" s="4">
        <v>-21.3436802942045</v>
      </c>
      <c r="DE301" s="28">
        <v>-0.16720912741253999</v>
      </c>
      <c r="DF301" s="4">
        <v>19.176344086021501</v>
      </c>
      <c r="DG301" s="26">
        <v>344.133546952438</v>
      </c>
      <c r="DH301" s="26">
        <v>108.85439984438401</v>
      </c>
      <c r="DI301" s="28">
        <v>0.316314409938735</v>
      </c>
      <c r="DJ301" s="4">
        <v>49.338568109428898</v>
      </c>
      <c r="DK301" s="28">
        <v>0.14337041112776999</v>
      </c>
      <c r="DL301" s="4">
        <v>54.010368663594498</v>
      </c>
      <c r="DM301" s="26">
        <v>507.11951818454003</v>
      </c>
      <c r="DN301" s="26">
        <v>152.74601603585199</v>
      </c>
      <c r="DO301" s="28">
        <v>0.30120318891032799</v>
      </c>
      <c r="DP301" s="4">
        <v>55.377379896856603</v>
      </c>
      <c r="DQ301" s="28">
        <v>0.109199859029494</v>
      </c>
      <c r="DR301" s="4">
        <v>80.7591397849462</v>
      </c>
      <c r="DS301" s="26">
        <v>607.46127618738103</v>
      </c>
      <c r="DT301" s="26">
        <v>249.083892541804</v>
      </c>
      <c r="DU301" s="28">
        <v>0.410040775117606</v>
      </c>
      <c r="DV301" s="4">
        <v>146.448667450649</v>
      </c>
      <c r="DW301" s="28">
        <v>0.24108313268922699</v>
      </c>
      <c r="DX301" s="4">
        <v>93.552688172043005</v>
      </c>
      <c r="DY301" s="26">
        <v>519.71058212041396</v>
      </c>
      <c r="DZ301" s="26">
        <v>207.279520569884</v>
      </c>
      <c r="EA301" s="28">
        <v>0.39883644416895597</v>
      </c>
      <c r="EB301" s="4">
        <v>140.716724445642</v>
      </c>
      <c r="EC301" s="28">
        <v>0.27075978301523002</v>
      </c>
      <c r="ED301" s="4">
        <v>89.691935483871006</v>
      </c>
      <c r="EE301" s="26">
        <v>255.801299581324</v>
      </c>
      <c r="EF301" s="26">
        <v>-5.9178543438668996</v>
      </c>
      <c r="EG301" s="28">
        <v>-2.31345749750013E-2</v>
      </c>
      <c r="EH301" s="4">
        <v>-84.672128987734396</v>
      </c>
      <c r="EI301" s="28">
        <v>-0.33100742305187397</v>
      </c>
      <c r="EJ301" s="4">
        <v>74.231566820276498</v>
      </c>
      <c r="EK301" s="26">
        <v>68.122595926581894</v>
      </c>
      <c r="EL301" s="26">
        <v>-170.629113074635</v>
      </c>
      <c r="EM301" s="28">
        <v>-2.5047359213751599</v>
      </c>
      <c r="EN301" s="4">
        <v>-223.69975704976</v>
      </c>
      <c r="EO301" s="28">
        <v>-3.28378204040916</v>
      </c>
      <c r="EP301" s="4">
        <v>56.390322580645197</v>
      </c>
      <c r="EQ301" s="26">
        <v>61.719461833124001</v>
      </c>
      <c r="ER301" s="26">
        <v>18.584360330066399</v>
      </c>
      <c r="ES301" s="28">
        <v>0.30111021350630801</v>
      </c>
      <c r="ET301" s="4">
        <v>2.4494500364678999</v>
      </c>
      <c r="EU301" s="28">
        <v>3.9686834002063603E-2</v>
      </c>
      <c r="EV301" s="4">
        <v>9.0744086021505392</v>
      </c>
      <c r="EW301" s="26">
        <v>3.6326977362122101</v>
      </c>
      <c r="EX301" s="26">
        <v>3.30253294056293</v>
      </c>
      <c r="EY301" s="28">
        <v>0.909113056019479</v>
      </c>
      <c r="EZ301" s="4">
        <v>1.38073660907608</v>
      </c>
      <c r="FA301" s="28">
        <v>0.380085740498675</v>
      </c>
      <c r="FB301" s="4">
        <v>0</v>
      </c>
      <c r="FC301" s="4">
        <v>0.46122282108584001</v>
      </c>
      <c r="FD301" s="4">
        <v>0.71978296306033795</v>
      </c>
      <c r="FE301" s="28">
        <v>1.5605970263261899</v>
      </c>
      <c r="FF301" s="4">
        <v>-2.3663756458559001E-2</v>
      </c>
      <c r="FG301" s="28">
        <v>-5.1306560249660398E-2</v>
      </c>
      <c r="FH301" s="4">
        <v>0</v>
      </c>
      <c r="FI301" s="4">
        <v>0</v>
      </c>
      <c r="FJ301" s="4">
        <v>0</v>
      </c>
      <c r="FL301" s="4">
        <v>-9.2480954983322802E-2</v>
      </c>
      <c r="FN301" s="4">
        <v>0</v>
      </c>
      <c r="FO301" s="4">
        <v>0</v>
      </c>
      <c r="FP301" s="4">
        <v>0</v>
      </c>
      <c r="FR301" s="4">
        <v>0</v>
      </c>
      <c r="FT301" s="4">
        <v>0</v>
      </c>
      <c r="FU301" s="4">
        <v>471.78016902675398</v>
      </c>
      <c r="FV301" s="4">
        <v>107.528457446457</v>
      </c>
      <c r="FW301" s="28">
        <v>0.22792068108390401</v>
      </c>
      <c r="FX301" s="4">
        <v>27.994887815224299</v>
      </c>
      <c r="FY301" s="28">
        <v>5.93388396824217E-2</v>
      </c>
      <c r="FZ301" s="4">
        <v>73.186712749616007</v>
      </c>
      <c r="GA301" s="4">
        <v>1114.5807943719201</v>
      </c>
      <c r="GB301" s="4">
        <v>152.74601603585199</v>
      </c>
      <c r="GC301" s="28">
        <v>0.13704346675193399</v>
      </c>
      <c r="GD301" s="4">
        <v>201.82604734750601</v>
      </c>
      <c r="GE301" s="28">
        <v>0.18107798767628799</v>
      </c>
      <c r="GF301" s="4">
        <v>174.31182795698899</v>
      </c>
      <c r="GG301" s="4">
        <v>775.51188170173702</v>
      </c>
      <c r="GH301" s="4">
        <v>201.36166622601701</v>
      </c>
      <c r="GI301" s="28">
        <v>0.25965000792013798</v>
      </c>
      <c r="GJ301" s="4">
        <v>56.044595457907903</v>
      </c>
      <c r="GK301" s="28">
        <v>7.2267874651935599E-2</v>
      </c>
      <c r="GL301" s="4">
        <v>163.92350230414701</v>
      </c>
      <c r="GM301" s="4">
        <v>129.84205775970599</v>
      </c>
      <c r="GN301" s="4">
        <v>-152.044752744568</v>
      </c>
      <c r="GO301" s="28">
        <v>-1.17099771343698</v>
      </c>
      <c r="GP301" s="4">
        <v>-221.250307013292</v>
      </c>
      <c r="GQ301" s="28">
        <v>-1.7039956916175201</v>
      </c>
      <c r="GR301" s="4">
        <v>65.464731182795703</v>
      </c>
      <c r="GS301" s="4">
        <v>3.6326977362122101</v>
      </c>
      <c r="GT301" s="4">
        <v>3.30253294056293</v>
      </c>
      <c r="GU301" s="28">
        <v>0.909113056019479</v>
      </c>
      <c r="GV301" s="4">
        <v>1.38073660907608</v>
      </c>
      <c r="GW301" s="28">
        <v>0.380085740498675</v>
      </c>
      <c r="GX301" s="4">
        <v>0</v>
      </c>
    </row>
    <row r="302" spans="1:206" x14ac:dyDescent="0.25">
      <c r="A302" s="4" t="s">
        <v>220</v>
      </c>
      <c r="B302" s="4" t="s">
        <v>794</v>
      </c>
      <c r="C302" s="4" t="s">
        <v>795</v>
      </c>
      <c r="D302" s="25" t="s">
        <v>240</v>
      </c>
      <c r="E302" s="4" t="s">
        <v>241</v>
      </c>
      <c r="G302" s="26">
        <v>52.678611195396897</v>
      </c>
      <c r="H302" s="26">
        <v>412.99991235962898</v>
      </c>
      <c r="I302" s="26">
        <v>430.53661079745598</v>
      </c>
      <c r="J302" s="26">
        <v>404.99333828906202</v>
      </c>
      <c r="K302" s="26">
        <v>483.31716236053899</v>
      </c>
      <c r="L302" s="26">
        <v>517.35076507002702</v>
      </c>
      <c r="M302" s="26">
        <v>667.38546573417705</v>
      </c>
      <c r="N302" s="26">
        <v>632.94856489935398</v>
      </c>
      <c r="O302" s="26">
        <v>676.18225817968801</v>
      </c>
      <c r="P302" s="26">
        <v>541.49017209120098</v>
      </c>
      <c r="Q302" s="26">
        <v>418.49964969786703</v>
      </c>
      <c r="R302" s="26">
        <v>392.80233172384698</v>
      </c>
      <c r="S302" s="26">
        <v>336.00741479784102</v>
      </c>
      <c r="T302" s="26">
        <v>347.319898119377</v>
      </c>
      <c r="U302" s="26">
        <v>307.67163745421601</v>
      </c>
      <c r="V302" s="26">
        <v>373.76799018560303</v>
      </c>
      <c r="W302" s="26">
        <v>508.12416025482202</v>
      </c>
      <c r="X302" s="26">
        <v>452.15286051373897</v>
      </c>
      <c r="Y302" s="26">
        <v>541.73477974805803</v>
      </c>
      <c r="Z302" s="26">
        <v>664.54423706782097</v>
      </c>
      <c r="AA302" s="26">
        <v>740.72315945778996</v>
      </c>
      <c r="AB302" s="26">
        <v>542.88003142239597</v>
      </c>
      <c r="AC302" s="26">
        <v>52.678611195396897</v>
      </c>
      <c r="AD302" s="26">
        <v>843.53652315708496</v>
      </c>
      <c r="AE302" s="26">
        <v>888.31050064960095</v>
      </c>
      <c r="AF302" s="26">
        <v>1184.7362308042</v>
      </c>
      <c r="AG302" s="26">
        <v>1309.1308230790401</v>
      </c>
      <c r="AH302" s="26">
        <v>959.98982178906795</v>
      </c>
      <c r="AI302" s="26">
        <v>728.809746521688</v>
      </c>
      <c r="AJ302" s="26">
        <v>654.99153557359205</v>
      </c>
      <c r="AK302" s="26">
        <v>881.89215044042498</v>
      </c>
      <c r="AL302" s="26">
        <v>993.88764026179695</v>
      </c>
      <c r="AM302" s="26">
        <v>1405.2673965256099</v>
      </c>
      <c r="AN302" s="26">
        <v>542.88003142239597</v>
      </c>
      <c r="AO302" s="26">
        <v>896.21513435248198</v>
      </c>
      <c r="AP302" s="26">
        <v>2073.04673145381</v>
      </c>
      <c r="AQ302" s="26">
        <v>2269.12064486811</v>
      </c>
      <c r="AR302" s="26">
        <v>1383.8012820952799</v>
      </c>
      <c r="AS302" s="26">
        <v>1875.77979070222</v>
      </c>
      <c r="AT302" s="26">
        <v>1948.1474279480101</v>
      </c>
      <c r="AU302" s="26">
        <f t="shared" si="37"/>
        <v>196.07391341430002</v>
      </c>
      <c r="AV302" s="26">
        <f t="shared" si="38"/>
        <v>-885.31936277283012</v>
      </c>
      <c r="AW302" s="26">
        <f t="shared" si="39"/>
        <v>491.97850860694007</v>
      </c>
      <c r="AX302" s="26">
        <v>150.03470066414999</v>
      </c>
      <c r="AY302" s="26">
        <v>-34.436900834823398</v>
      </c>
      <c r="AZ302" s="26">
        <v>43.233693280334101</v>
      </c>
      <c r="BA302" s="26">
        <v>-134.692086088487</v>
      </c>
      <c r="BB302" s="26">
        <v>-122.99052239333299</v>
      </c>
      <c r="BC302" s="26">
        <v>-25.697317974020201</v>
      </c>
      <c r="BD302" s="26">
        <v>-56.794916926006401</v>
      </c>
      <c r="BE302" s="26">
        <v>11.3124833215359</v>
      </c>
      <c r="BF302" s="26">
        <v>-39.648260665161203</v>
      </c>
      <c r="BG302" s="26">
        <v>66.096352731387597</v>
      </c>
      <c r="BH302" s="26">
        <v>134.35617006921899</v>
      </c>
      <c r="BI302" s="26">
        <v>-55.971299741082497</v>
      </c>
      <c r="BJ302" s="26">
        <v>89.581919234318207</v>
      </c>
      <c r="BK302" s="26">
        <v>122.809457319763</v>
      </c>
      <c r="BL302" s="26">
        <v>76.178922389969102</v>
      </c>
      <c r="BM302" s="26" t="s">
        <v>342</v>
      </c>
      <c r="BN302" s="4" t="s">
        <v>271</v>
      </c>
      <c r="BO302" s="27">
        <v>284</v>
      </c>
      <c r="BP302" s="4" t="s">
        <v>253</v>
      </c>
      <c r="BQ302" s="26">
        <v>628.67350757888903</v>
      </c>
      <c r="BR302" s="26">
        <v>370.26350892239401</v>
      </c>
      <c r="BS302" s="28">
        <v>0.588959936212886</v>
      </c>
      <c r="BT302" s="4">
        <v>311.076389593123</v>
      </c>
      <c r="BU302" s="28">
        <v>0.49481389917498197</v>
      </c>
      <c r="BV302" s="4">
        <v>67.255913978494604</v>
      </c>
      <c r="BW302" s="26">
        <v>723.90250003138704</v>
      </c>
      <c r="BX302" s="26">
        <v>389.22183335308</v>
      </c>
      <c r="BY302" s="28">
        <v>0.53767162475085195</v>
      </c>
      <c r="BZ302" s="4">
        <v>301.45995283216399</v>
      </c>
      <c r="CA302" s="28">
        <v>0.41643723128334698</v>
      </c>
      <c r="CB302" s="4">
        <v>66.396774193548396</v>
      </c>
      <c r="CC302" s="26">
        <v>592.74933893104503</v>
      </c>
      <c r="CD302" s="26">
        <v>295.1014749446</v>
      </c>
      <c r="CE302" s="28">
        <v>0.49785205239837299</v>
      </c>
      <c r="CF302" s="4">
        <v>218.379681916365</v>
      </c>
      <c r="CG302" s="28">
        <v>0.36841826312313902</v>
      </c>
      <c r="CH302" s="4">
        <v>63.419354838709701</v>
      </c>
      <c r="CI302" s="26">
        <v>482.88442973556101</v>
      </c>
      <c r="CJ302" s="26">
        <v>248.54347687286401</v>
      </c>
      <c r="CK302" s="28">
        <v>0.51470592458111097</v>
      </c>
      <c r="CL302" s="4">
        <v>172.71430296520799</v>
      </c>
      <c r="CM302" s="28">
        <v>0.35767213090674899</v>
      </c>
      <c r="CN302" s="4">
        <v>54.302995391705103</v>
      </c>
      <c r="CO302" s="26">
        <v>451.03432375153699</v>
      </c>
      <c r="CP302" s="26">
        <v>215.52896383183801</v>
      </c>
      <c r="CQ302" s="28">
        <v>0.47785490478672998</v>
      </c>
      <c r="CR302" s="4">
        <v>161.584411775098</v>
      </c>
      <c r="CS302" s="28">
        <v>0.358253027022642</v>
      </c>
      <c r="CT302" s="4">
        <v>52.312903225806501</v>
      </c>
      <c r="CU302" s="26">
        <v>366.59530388926498</v>
      </c>
      <c r="CV302" s="26">
        <v>160.17114462392999</v>
      </c>
      <c r="CW302" s="28">
        <v>0.43691542942490103</v>
      </c>
      <c r="CX302" s="4">
        <v>110.48622148033699</v>
      </c>
      <c r="CY302" s="28">
        <v>0.30138471581106502</v>
      </c>
      <c r="CZ302" s="4">
        <v>47.929032258064503</v>
      </c>
      <c r="DA302" s="26">
        <v>377.91482737659697</v>
      </c>
      <c r="DB302" s="26">
        <v>142.86091159806401</v>
      </c>
      <c r="DC302" s="28">
        <v>0.378024097624785</v>
      </c>
      <c r="DD302" s="4">
        <v>87.940056288136006</v>
      </c>
      <c r="DE302" s="28">
        <v>0.23269808411222401</v>
      </c>
      <c r="DF302" s="4">
        <v>52.266666666666701</v>
      </c>
      <c r="DG302" s="26">
        <v>333.46002652203401</v>
      </c>
      <c r="DH302" s="26">
        <v>125.56935025589701</v>
      </c>
      <c r="DI302" s="28">
        <v>0.37656492613395798</v>
      </c>
      <c r="DJ302" s="4">
        <v>73.143987924990597</v>
      </c>
      <c r="DK302" s="28">
        <v>0.219348593856594</v>
      </c>
      <c r="DL302" s="4">
        <v>48.776497695852498</v>
      </c>
      <c r="DM302" s="26">
        <v>394.46622905702702</v>
      </c>
      <c r="DN302" s="26">
        <v>168.51423994727</v>
      </c>
      <c r="DO302" s="28">
        <v>0.42719560645306398</v>
      </c>
      <c r="DP302" s="4">
        <v>106.155886522494</v>
      </c>
      <c r="DQ302" s="28">
        <v>0.26911273691606002</v>
      </c>
      <c r="DR302" s="4">
        <v>53.351612903225799</v>
      </c>
      <c r="DS302" s="26">
        <v>514.56876858815201</v>
      </c>
      <c r="DT302" s="26">
        <v>157.17982357752101</v>
      </c>
      <c r="DU302" s="28">
        <v>0.305459315008143</v>
      </c>
      <c r="DV302" s="4">
        <v>83.404069032641701</v>
      </c>
      <c r="DW302" s="28">
        <v>0.16208536958331499</v>
      </c>
      <c r="DX302" s="4">
        <v>68.752688172042994</v>
      </c>
      <c r="DY302" s="26">
        <v>445.59818572206098</v>
      </c>
      <c r="DZ302" s="26">
        <v>168.91141636419999</v>
      </c>
      <c r="EA302" s="28">
        <v>0.37906666089874402</v>
      </c>
      <c r="EB302" s="4">
        <v>97.899930090300501</v>
      </c>
      <c r="EC302" s="28">
        <v>0.21970450784412501</v>
      </c>
      <c r="ED302" s="4">
        <v>57.834408602150503</v>
      </c>
      <c r="EE302" s="26">
        <v>550.64165657080105</v>
      </c>
      <c r="EF302" s="26">
        <v>211.19958380102099</v>
      </c>
      <c r="EG302" s="28">
        <v>0.38355177324631901</v>
      </c>
      <c r="EH302" s="4">
        <v>131.61495145290101</v>
      </c>
      <c r="EI302" s="28">
        <v>0.23902105821879199</v>
      </c>
      <c r="EJ302" s="4">
        <v>64.548387096774206</v>
      </c>
      <c r="EK302" s="26">
        <v>657.70461571603698</v>
      </c>
      <c r="EL302" s="26">
        <v>219.02330415287599</v>
      </c>
      <c r="EM302" s="28">
        <v>0.333011657390344</v>
      </c>
      <c r="EN302" s="4">
        <v>133.347864636862</v>
      </c>
      <c r="EO302" s="28">
        <v>0.20274734500941199</v>
      </c>
      <c r="EP302" s="4">
        <v>76.289247311828007</v>
      </c>
      <c r="EQ302" s="26">
        <v>722.40751550571497</v>
      </c>
      <c r="ER302" s="26">
        <v>245.80477384477999</v>
      </c>
      <c r="ES302" s="28">
        <v>0.34025777496612303</v>
      </c>
      <c r="ET302" s="4">
        <v>161.665030326569</v>
      </c>
      <c r="EU302" s="28">
        <v>0.22378647350228101</v>
      </c>
      <c r="EV302" s="4">
        <v>79.630107526881702</v>
      </c>
      <c r="EW302" s="26">
        <v>524.67750158166405</v>
      </c>
      <c r="EX302" s="26">
        <v>171.003890678532</v>
      </c>
      <c r="EY302" s="28">
        <v>0.32592190471867599</v>
      </c>
      <c r="EZ302" s="4">
        <v>106.248494296686</v>
      </c>
      <c r="FA302" s="28">
        <v>0.202502478143994</v>
      </c>
      <c r="FB302" s="4">
        <v>57.946236559139798</v>
      </c>
      <c r="FC302" s="4">
        <v>1352.5760076102799</v>
      </c>
      <c r="FD302" s="4">
        <v>759.48534227547395</v>
      </c>
      <c r="FE302" s="28">
        <v>0.56151028703911998</v>
      </c>
      <c r="FF302" s="4">
        <v>612.53634242528699</v>
      </c>
      <c r="FG302" s="28">
        <v>0.45286648512087102</v>
      </c>
      <c r="FH302" s="4">
        <v>133.65268817204301</v>
      </c>
      <c r="FI302" s="4">
        <v>1075.63376866661</v>
      </c>
      <c r="FJ302" s="4">
        <v>543.64495181746395</v>
      </c>
      <c r="FK302" s="28">
        <v>0.50541826377521204</v>
      </c>
      <c r="FL302" s="4">
        <v>391.09398488157302</v>
      </c>
      <c r="FM302" s="28">
        <v>0.36359400036909101</v>
      </c>
      <c r="FN302" s="4">
        <v>117.722350230415</v>
      </c>
      <c r="FO302" s="4">
        <v>817.629627640801</v>
      </c>
      <c r="FP302" s="4">
        <v>375.70010845576797</v>
      </c>
      <c r="FQ302" s="28">
        <v>0.45949913720692498</v>
      </c>
      <c r="FR302" s="4">
        <v>272.07063325543601</v>
      </c>
      <c r="FS302" s="28">
        <v>0.33275535041516502</v>
      </c>
      <c r="FT302" s="4">
        <v>100.241935483871</v>
      </c>
      <c r="FU302" s="4">
        <v>711.37485389863002</v>
      </c>
      <c r="FV302" s="4">
        <v>268.43026185396201</v>
      </c>
      <c r="FW302" s="28">
        <v>0.37734010470408402</v>
      </c>
      <c r="FX302" s="4">
        <v>161.08404421312699</v>
      </c>
      <c r="FY302" s="28">
        <v>0.226440453061166</v>
      </c>
      <c r="FZ302" s="4">
        <v>101.04316436251899</v>
      </c>
      <c r="GA302" s="4">
        <v>909.03499764517903</v>
      </c>
      <c r="GB302" s="4">
        <v>328.68538457120002</v>
      </c>
      <c r="GC302" s="28">
        <v>0.36157616089880701</v>
      </c>
      <c r="GD302" s="4">
        <v>189.55995555513601</v>
      </c>
      <c r="GE302" s="28">
        <v>0.208528776170536</v>
      </c>
      <c r="GF302" s="4">
        <v>122.10430107526901</v>
      </c>
      <c r="GG302" s="4">
        <v>996.23984229286202</v>
      </c>
      <c r="GH302" s="4">
        <v>380.11100016522101</v>
      </c>
      <c r="GI302" s="28">
        <v>0.38154567206466</v>
      </c>
      <c r="GJ302" s="4">
        <v>229.51488154320199</v>
      </c>
      <c r="GK302" s="28">
        <v>0.230381151003728</v>
      </c>
      <c r="GL302" s="4">
        <v>122.38279569892499</v>
      </c>
      <c r="GM302" s="4">
        <v>1380.1121312217499</v>
      </c>
      <c r="GN302" s="4">
        <v>464.82807799765601</v>
      </c>
      <c r="GO302" s="28">
        <v>0.336804573687911</v>
      </c>
      <c r="GP302" s="4">
        <v>295.01289496343099</v>
      </c>
      <c r="GQ302" s="28">
        <v>0.21376009114728201</v>
      </c>
      <c r="GR302" s="4">
        <v>155.91935483871001</v>
      </c>
      <c r="GS302" s="4">
        <v>524.67750158166405</v>
      </c>
      <c r="GT302" s="4">
        <v>171.003890678532</v>
      </c>
      <c r="GU302" s="28">
        <v>0.32592190471867599</v>
      </c>
      <c r="GV302" s="4">
        <v>106.248494296686</v>
      </c>
      <c r="GW302" s="28">
        <v>0.202502478143994</v>
      </c>
      <c r="GX302" s="4">
        <v>57.946236559139798</v>
      </c>
    </row>
    <row r="303" spans="1:206" x14ac:dyDescent="0.25">
      <c r="A303" s="4" t="s">
        <v>220</v>
      </c>
      <c r="B303" s="4" t="s">
        <v>796</v>
      </c>
      <c r="C303" s="4" t="s">
        <v>797</v>
      </c>
      <c r="D303" s="25" t="s">
        <v>228</v>
      </c>
      <c r="S303" s="26">
        <v>55.6814079255495</v>
      </c>
      <c r="T303" s="26">
        <v>348.08870740820998</v>
      </c>
      <c r="U303" s="26">
        <v>584.34311610116902</v>
      </c>
      <c r="V303" s="26">
        <v>623.464245318699</v>
      </c>
      <c r="W303" s="26">
        <v>541.18112021069896</v>
      </c>
      <c r="X303" s="26">
        <v>372.44865903990399</v>
      </c>
      <c r="Y303" s="26">
        <v>327.96864285554</v>
      </c>
      <c r="Z303" s="26">
        <v>209.321922851805</v>
      </c>
      <c r="AA303" s="26">
        <v>179.19880982889001</v>
      </c>
      <c r="AB303" s="26">
        <v>120.713717377211</v>
      </c>
      <c r="AC303" s="26">
        <v>0</v>
      </c>
      <c r="AD303" s="26">
        <v>0</v>
      </c>
      <c r="AE303" s="26">
        <v>0</v>
      </c>
      <c r="AF303" s="26">
        <v>0</v>
      </c>
      <c r="AG303" s="26">
        <v>0</v>
      </c>
      <c r="AH303" s="26">
        <v>0</v>
      </c>
      <c r="AI303" s="26">
        <v>55.6814079255495</v>
      </c>
      <c r="AJ303" s="26">
        <v>932.431823509379</v>
      </c>
      <c r="AK303" s="26">
        <v>1164.6453655293999</v>
      </c>
      <c r="AL303" s="26">
        <v>700.41730189544501</v>
      </c>
      <c r="AM303" s="26">
        <v>388.52073268069501</v>
      </c>
      <c r="AN303" s="26">
        <v>120.713717377211</v>
      </c>
      <c r="AR303" s="26">
        <v>988.11323143492803</v>
      </c>
      <c r="AS303" s="26">
        <v>1865.0626674248399</v>
      </c>
      <c r="AT303" s="26">
        <v>509.234450057907</v>
      </c>
      <c r="AU303" s="26">
        <f t="shared" si="37"/>
        <v>0</v>
      </c>
      <c r="AV303" s="26">
        <f t="shared" si="38"/>
        <v>988.11323143492803</v>
      </c>
      <c r="AW303" s="26">
        <f t="shared" si="39"/>
        <v>876.94943598991188</v>
      </c>
      <c r="AX303" s="26">
        <v>0</v>
      </c>
      <c r="AY303" s="26">
        <v>0</v>
      </c>
      <c r="AZ303" s="26">
        <v>0</v>
      </c>
      <c r="BA303" s="26">
        <v>0</v>
      </c>
      <c r="BB303" s="26">
        <v>0</v>
      </c>
      <c r="BC303" s="26">
        <v>0</v>
      </c>
      <c r="BD303" s="26">
        <v>55.6814079255495</v>
      </c>
      <c r="BE303" s="26">
        <v>292.40729948266102</v>
      </c>
      <c r="BF303" s="26">
        <v>236.25440869295801</v>
      </c>
      <c r="BG303" s="26">
        <v>39.121129217529997</v>
      </c>
      <c r="BH303" s="26">
        <v>-82.283125107999794</v>
      </c>
      <c r="BI303" s="26">
        <v>-168.73246117079401</v>
      </c>
      <c r="BJ303" s="26">
        <v>-44.480016184364203</v>
      </c>
      <c r="BK303" s="26">
        <v>-118.646720003735</v>
      </c>
      <c r="BL303" s="26">
        <v>-30.123113022915302</v>
      </c>
      <c r="BM303" s="26" t="s">
        <v>409</v>
      </c>
      <c r="BN303" s="4" t="s">
        <v>409</v>
      </c>
      <c r="BO303" s="27">
        <v>285</v>
      </c>
      <c r="BP303" s="4" t="s">
        <v>253</v>
      </c>
      <c r="CU303" s="26">
        <v>55.6814079255495</v>
      </c>
      <c r="CV303" s="26">
        <v>13.4888238778485</v>
      </c>
      <c r="CW303" s="28">
        <v>0.242250050427678</v>
      </c>
      <c r="CX303" s="4">
        <v>1.76272720905411</v>
      </c>
      <c r="CY303" s="28">
        <v>3.1657374960974802E-2</v>
      </c>
      <c r="CZ303" s="4">
        <v>9.3978494623655902</v>
      </c>
      <c r="DA303" s="26">
        <v>348.08870740820998</v>
      </c>
      <c r="DB303" s="26">
        <v>144.16792604078401</v>
      </c>
      <c r="DC303" s="28">
        <v>0.41417007496228703</v>
      </c>
      <c r="DD303" s="4">
        <v>94.769413105679305</v>
      </c>
      <c r="DE303" s="28">
        <v>0.272256499819575</v>
      </c>
      <c r="DF303" s="4">
        <v>48.998924731182797</v>
      </c>
      <c r="DG303" s="26">
        <v>584.55581591101895</v>
      </c>
      <c r="DH303" s="26">
        <v>330.105272077005</v>
      </c>
      <c r="DI303" s="28">
        <v>0.56471129546892396</v>
      </c>
      <c r="DJ303" s="4">
        <v>228.86246440888399</v>
      </c>
      <c r="DK303" s="28">
        <v>0.39151516104960199</v>
      </c>
      <c r="DL303" s="4">
        <v>84.251152073732698</v>
      </c>
      <c r="DM303" s="26">
        <v>622.81032697099897</v>
      </c>
      <c r="DN303" s="26">
        <v>369.616142661639</v>
      </c>
      <c r="DO303" s="28">
        <v>0.59346501921258399</v>
      </c>
      <c r="DP303" s="4">
        <v>226.74308809140501</v>
      </c>
      <c r="DQ303" s="28">
        <v>0.36406443225525198</v>
      </c>
      <c r="DR303" s="4">
        <v>72.409677419354793</v>
      </c>
      <c r="DS303" s="26">
        <v>538.00870618837803</v>
      </c>
      <c r="DT303" s="26">
        <v>312.15295287665998</v>
      </c>
      <c r="DU303" s="28">
        <v>0.58020056048565605</v>
      </c>
      <c r="DV303" s="4">
        <v>183.09817184221299</v>
      </c>
      <c r="DW303" s="28">
        <v>0.34032566710565898</v>
      </c>
      <c r="DX303" s="4">
        <v>74.672043010752702</v>
      </c>
      <c r="DY303" s="26">
        <v>371.03303942662399</v>
      </c>
      <c r="DZ303" s="26">
        <v>224.17034797160599</v>
      </c>
      <c r="EA303" s="28">
        <v>0.60417893866817796</v>
      </c>
      <c r="EB303" s="4">
        <v>266.78628019873702</v>
      </c>
      <c r="EC303" s="28">
        <v>0.719036451877751</v>
      </c>
      <c r="ED303" s="4">
        <v>56.670967741935499</v>
      </c>
      <c r="EE303" s="26">
        <v>327.73347876493801</v>
      </c>
      <c r="EF303" s="26">
        <v>226.62010642208099</v>
      </c>
      <c r="EG303" s="28">
        <v>0.69147682829382695</v>
      </c>
      <c r="EH303" s="4">
        <v>167.19681803742199</v>
      </c>
      <c r="EI303" s="28">
        <v>0.51016093524379102</v>
      </c>
      <c r="EJ303" s="4">
        <v>57.754608294930897</v>
      </c>
      <c r="EK303" s="26">
        <v>209.351994956162</v>
      </c>
      <c r="EL303" s="26">
        <v>131.69738708097</v>
      </c>
      <c r="EM303" s="28">
        <v>0.62907156489503402</v>
      </c>
      <c r="EN303" s="4">
        <v>81.733443087210006</v>
      </c>
      <c r="EO303" s="28">
        <v>0.39041157980999802</v>
      </c>
      <c r="EP303" s="4">
        <v>47.139784946236603</v>
      </c>
      <c r="EQ303" s="26">
        <v>178.79954083042699</v>
      </c>
      <c r="ER303" s="26">
        <v>116.60501978937801</v>
      </c>
      <c r="ES303" s="28">
        <v>0.65215502930158897</v>
      </c>
      <c r="ET303" s="4">
        <v>78.792315596524205</v>
      </c>
      <c r="EU303" s="28">
        <v>0.44067403769929397</v>
      </c>
      <c r="EV303" s="4">
        <v>38.024193548387103</v>
      </c>
      <c r="EW303" s="26">
        <v>120.525680101734</v>
      </c>
      <c r="EX303" s="26">
        <v>75.017022144241196</v>
      </c>
      <c r="EY303" s="28">
        <v>0.62241525690558497</v>
      </c>
      <c r="EZ303" s="4">
        <v>54.919009588521298</v>
      </c>
      <c r="FA303" s="28">
        <v>0.45566230816673198</v>
      </c>
      <c r="FB303" s="4">
        <v>20.434408602150501</v>
      </c>
      <c r="FC303" s="4">
        <v>0</v>
      </c>
      <c r="FD303" s="4">
        <v>0</v>
      </c>
      <c r="FF303" s="4">
        <v>0</v>
      </c>
      <c r="FH303" s="4">
        <v>0</v>
      </c>
      <c r="FI303" s="4">
        <v>0</v>
      </c>
      <c r="FJ303" s="4">
        <v>0</v>
      </c>
      <c r="FL303" s="4">
        <v>0</v>
      </c>
      <c r="FN303" s="4">
        <v>0</v>
      </c>
      <c r="FO303" s="4">
        <v>55.6814079255495</v>
      </c>
      <c r="FP303" s="4">
        <v>13.4888238778485</v>
      </c>
      <c r="FQ303" s="28">
        <v>0.242250050427678</v>
      </c>
      <c r="FR303" s="4">
        <v>1.76272720905411</v>
      </c>
      <c r="FS303" s="28">
        <v>3.1657374960974802E-2</v>
      </c>
      <c r="FT303" s="4">
        <v>9.3978494623655902</v>
      </c>
      <c r="FU303" s="4">
        <v>932.64452331922905</v>
      </c>
      <c r="FV303" s="4">
        <v>474.27319811778898</v>
      </c>
      <c r="FW303" s="28">
        <v>0.50852515214465399</v>
      </c>
      <c r="FX303" s="4">
        <v>323.63187751456297</v>
      </c>
      <c r="FY303" s="28">
        <v>0.34700453326287201</v>
      </c>
      <c r="FZ303" s="4">
        <v>133.25007680491601</v>
      </c>
      <c r="GA303" s="4">
        <v>1160.8190331593801</v>
      </c>
      <c r="GB303" s="4">
        <v>383.10496653948798</v>
      </c>
      <c r="GC303" s="28">
        <v>0.33002988027927099</v>
      </c>
      <c r="GD303" s="4">
        <v>409.84125993361698</v>
      </c>
      <c r="GE303" s="28">
        <v>0.35306214683451598</v>
      </c>
      <c r="GF303" s="4">
        <v>147.08172043010799</v>
      </c>
      <c r="GG303" s="4">
        <v>698.76651819156098</v>
      </c>
      <c r="GH303" s="4">
        <v>450.79045439368701</v>
      </c>
      <c r="GI303" s="28">
        <v>0.64512314579747299</v>
      </c>
      <c r="GJ303" s="4">
        <v>433.98309823615898</v>
      </c>
      <c r="GK303" s="28">
        <v>0.62107025299284002</v>
      </c>
      <c r="GL303" s="4">
        <v>114.425576036866</v>
      </c>
      <c r="GM303" s="4">
        <v>388.15153578658999</v>
      </c>
      <c r="GN303" s="4">
        <v>248.30240687034799</v>
      </c>
      <c r="GO303" s="28">
        <v>0.63970481623153497</v>
      </c>
      <c r="GP303" s="4">
        <v>160.52575868373401</v>
      </c>
      <c r="GQ303" s="28">
        <v>0.41356466195200903</v>
      </c>
      <c r="GR303" s="4">
        <v>85.163978494623606</v>
      </c>
      <c r="GS303" s="4">
        <v>120.525680101734</v>
      </c>
      <c r="GT303" s="4">
        <v>75.017022144241196</v>
      </c>
      <c r="GU303" s="28">
        <v>0.62241525690558497</v>
      </c>
      <c r="GV303" s="4">
        <v>54.919009588521298</v>
      </c>
      <c r="GW303" s="28">
        <v>0.45566230816673198</v>
      </c>
      <c r="GX303" s="4">
        <v>20.434408602150501</v>
      </c>
    </row>
    <row r="304" spans="1:206" x14ac:dyDescent="0.25">
      <c r="A304" s="4" t="s">
        <v>220</v>
      </c>
      <c r="B304" s="4" t="s">
        <v>798</v>
      </c>
      <c r="C304" s="4" t="s">
        <v>799</v>
      </c>
      <c r="D304" s="25" t="s">
        <v>228</v>
      </c>
      <c r="U304" s="26">
        <v>71.652830310199803</v>
      </c>
      <c r="V304" s="26">
        <v>500.18181537756197</v>
      </c>
      <c r="W304" s="26">
        <v>481.81768145933199</v>
      </c>
      <c r="X304" s="26">
        <v>639.02035233056802</v>
      </c>
      <c r="Y304" s="26">
        <v>239.342079891146</v>
      </c>
      <c r="Z304" s="26">
        <v>127.33557882642999</v>
      </c>
      <c r="AA304" s="26">
        <v>237.12769168640099</v>
      </c>
      <c r="AB304" s="26">
        <v>126.48451182077299</v>
      </c>
      <c r="AC304" s="26">
        <v>0</v>
      </c>
      <c r="AD304" s="26">
        <v>0</v>
      </c>
      <c r="AE304" s="26">
        <v>0</v>
      </c>
      <c r="AF304" s="26">
        <v>0</v>
      </c>
      <c r="AG304" s="26">
        <v>0</v>
      </c>
      <c r="AH304" s="26">
        <v>0</v>
      </c>
      <c r="AI304" s="26">
        <v>0</v>
      </c>
      <c r="AJ304" s="26">
        <v>71.652830310199803</v>
      </c>
      <c r="AK304" s="26">
        <v>981.99949683689397</v>
      </c>
      <c r="AL304" s="26">
        <v>878.36243222171402</v>
      </c>
      <c r="AM304" s="26">
        <v>364.463270512831</v>
      </c>
      <c r="AN304" s="26">
        <v>126.48451182077299</v>
      </c>
      <c r="AR304" s="26">
        <v>71.652830310199803</v>
      </c>
      <c r="AS304" s="26">
        <v>1860.36192905861</v>
      </c>
      <c r="AT304" s="26">
        <v>490.94778233360398</v>
      </c>
      <c r="AU304" s="26">
        <f t="shared" si="37"/>
        <v>0</v>
      </c>
      <c r="AV304" s="26">
        <f t="shared" si="38"/>
        <v>71.652830310199803</v>
      </c>
      <c r="AW304" s="26">
        <f t="shared" si="39"/>
        <v>1788.7090987484103</v>
      </c>
      <c r="AX304" s="26">
        <v>0</v>
      </c>
      <c r="AY304" s="26">
        <v>0</v>
      </c>
      <c r="AZ304" s="26">
        <v>0</v>
      </c>
      <c r="BA304" s="26">
        <v>0</v>
      </c>
      <c r="BB304" s="26">
        <v>0</v>
      </c>
      <c r="BC304" s="26">
        <v>0</v>
      </c>
      <c r="BD304" s="26">
        <v>0</v>
      </c>
      <c r="BE304" s="26">
        <v>0</v>
      </c>
      <c r="BF304" s="26">
        <v>71.652830310199803</v>
      </c>
      <c r="BG304" s="26">
        <v>428.52898506736301</v>
      </c>
      <c r="BH304" s="26">
        <v>-18.364133918230301</v>
      </c>
      <c r="BI304" s="26">
        <v>157.20267087123599</v>
      </c>
      <c r="BJ304" s="26">
        <v>-399.67827243942202</v>
      </c>
      <c r="BK304" s="26">
        <v>-112.00650106471601</v>
      </c>
      <c r="BL304" s="26">
        <v>109.792112859971</v>
      </c>
      <c r="BM304" s="26" t="s">
        <v>409</v>
      </c>
      <c r="BN304" s="4" t="s">
        <v>409</v>
      </c>
      <c r="BO304" s="27">
        <v>286</v>
      </c>
      <c r="BP304" s="4" t="s">
        <v>253</v>
      </c>
      <c r="DG304" s="26">
        <v>71.652830310199803</v>
      </c>
      <c r="DH304" s="26">
        <v>26.0764952681388</v>
      </c>
      <c r="DI304" s="28">
        <v>0.36392833549279602</v>
      </c>
      <c r="DJ304" s="4">
        <v>18.900980546792901</v>
      </c>
      <c r="DK304" s="28">
        <v>0.26378554015196098</v>
      </c>
      <c r="DL304" s="4">
        <v>6.1451612903225801</v>
      </c>
      <c r="DM304" s="26">
        <v>500.19500146373599</v>
      </c>
      <c r="DN304" s="26">
        <v>203.64607349792101</v>
      </c>
      <c r="DO304" s="28">
        <v>0.40713336379209097</v>
      </c>
      <c r="DP304" s="4">
        <v>203.07923381229</v>
      </c>
      <c r="DQ304" s="28">
        <v>0.40600012638673599</v>
      </c>
      <c r="DR304" s="4">
        <v>30.006451612903199</v>
      </c>
      <c r="DS304" s="26">
        <v>481.83469095942797</v>
      </c>
      <c r="DT304" s="26">
        <v>185.76496418238801</v>
      </c>
      <c r="DU304" s="28">
        <v>0.38553671553306601</v>
      </c>
      <c r="DV304" s="4">
        <v>144.04868882404301</v>
      </c>
      <c r="DW304" s="28">
        <v>0.29895873320622401</v>
      </c>
      <c r="DX304" s="4">
        <v>40.424999999999997</v>
      </c>
      <c r="DY304" s="26">
        <v>639.01481731281501</v>
      </c>
      <c r="DZ304" s="26">
        <v>345.14193514746302</v>
      </c>
      <c r="EA304" s="28">
        <v>0.54011569966226103</v>
      </c>
      <c r="EB304" s="4">
        <v>304.575785318366</v>
      </c>
      <c r="EC304" s="28">
        <v>0.47663336915905602</v>
      </c>
      <c r="ED304" s="4">
        <v>40.954838709677396</v>
      </c>
      <c r="EE304" s="26">
        <v>239.33072793687899</v>
      </c>
      <c r="EF304" s="26">
        <v>97.161975564371204</v>
      </c>
      <c r="EG304" s="28">
        <v>0.40597367668558099</v>
      </c>
      <c r="EH304" s="4">
        <v>88.471881128343895</v>
      </c>
      <c r="EI304" s="28">
        <v>0.369663694632966</v>
      </c>
      <c r="EJ304" s="4">
        <v>13.8179723502304</v>
      </c>
      <c r="EK304" s="26">
        <v>127.33429544785599</v>
      </c>
      <c r="EL304" s="26">
        <v>-4.62716237325201</v>
      </c>
      <c r="EM304" s="28">
        <v>-3.6338696947099E-2</v>
      </c>
      <c r="EN304" s="4">
        <v>-11.2929243258084</v>
      </c>
      <c r="EO304" s="28">
        <v>-8.8687217266089205E-2</v>
      </c>
      <c r="EP304" s="4">
        <v>10.3633333333333</v>
      </c>
      <c r="EQ304" s="26">
        <v>237.121852900345</v>
      </c>
      <c r="ER304" s="26">
        <v>98.394813262192002</v>
      </c>
      <c r="ES304" s="28">
        <v>0.41495464065703203</v>
      </c>
      <c r="ET304" s="4">
        <v>83.891506328425606</v>
      </c>
      <c r="EU304" s="28">
        <v>0.35379070002326102</v>
      </c>
      <c r="EV304" s="4">
        <v>12.519892473118301</v>
      </c>
      <c r="EW304" s="26">
        <v>126.47924294758</v>
      </c>
      <c r="EX304" s="26">
        <v>44.792639525565399</v>
      </c>
      <c r="EY304" s="28">
        <v>0.35415012362249798</v>
      </c>
      <c r="EZ304" s="4">
        <v>38.431367740914602</v>
      </c>
      <c r="FA304" s="28">
        <v>0.30385513737493403</v>
      </c>
      <c r="FB304" s="4">
        <v>8.1935483870967705</v>
      </c>
      <c r="FC304" s="4">
        <v>0</v>
      </c>
      <c r="FD304" s="4">
        <v>0</v>
      </c>
      <c r="FF304" s="4">
        <v>0</v>
      </c>
      <c r="FH304" s="4">
        <v>0</v>
      </c>
      <c r="FI304" s="4">
        <v>0</v>
      </c>
      <c r="FJ304" s="4">
        <v>0</v>
      </c>
      <c r="FL304" s="4">
        <v>0</v>
      </c>
      <c r="FN304" s="4">
        <v>0</v>
      </c>
      <c r="FO304" s="4">
        <v>0</v>
      </c>
      <c r="FP304" s="4">
        <v>0</v>
      </c>
      <c r="FR304" s="4">
        <v>0</v>
      </c>
      <c r="FT304" s="4">
        <v>0</v>
      </c>
      <c r="FU304" s="4">
        <v>71.652830310199803</v>
      </c>
      <c r="FV304" s="4">
        <v>26.0764952681388</v>
      </c>
      <c r="FW304" s="28">
        <v>0.36392833549279602</v>
      </c>
      <c r="FX304" s="4">
        <v>18.900980546792901</v>
      </c>
      <c r="FY304" s="28">
        <v>0.26378554015196098</v>
      </c>
      <c r="FZ304" s="4">
        <v>6.1451612903225801</v>
      </c>
      <c r="GA304" s="4">
        <v>982.02969242316499</v>
      </c>
      <c r="GB304" s="4">
        <v>203.64607349792101</v>
      </c>
      <c r="GC304" s="28">
        <v>0.20737262332203299</v>
      </c>
      <c r="GD304" s="4">
        <v>347.12792263633401</v>
      </c>
      <c r="GE304" s="28">
        <v>0.353480068183879</v>
      </c>
      <c r="GF304" s="4">
        <v>70.431451612903203</v>
      </c>
      <c r="GG304" s="4">
        <v>878.34554524969406</v>
      </c>
      <c r="GH304" s="4">
        <v>442.30391071183499</v>
      </c>
      <c r="GI304" s="28">
        <v>0.50356481353371896</v>
      </c>
      <c r="GJ304" s="4">
        <v>393.04766644671002</v>
      </c>
      <c r="GK304" s="28">
        <v>0.44748637773870098</v>
      </c>
      <c r="GL304" s="4">
        <v>54.772811059907802</v>
      </c>
      <c r="GM304" s="4">
        <v>364.456148348201</v>
      </c>
      <c r="GN304" s="4">
        <v>93.767650888939997</v>
      </c>
      <c r="GO304" s="28">
        <v>0.25728102355774901</v>
      </c>
      <c r="GP304" s="4">
        <v>72.598582002617206</v>
      </c>
      <c r="GQ304" s="28">
        <v>0.19919702913958401</v>
      </c>
      <c r="GR304" s="4">
        <v>22.883225806451598</v>
      </c>
      <c r="GS304" s="4">
        <v>126.47924294758</v>
      </c>
      <c r="GT304" s="4">
        <v>44.792639525565399</v>
      </c>
      <c r="GU304" s="28">
        <v>0.35415012362249798</v>
      </c>
      <c r="GV304" s="4">
        <v>38.431367740914602</v>
      </c>
      <c r="GW304" s="28">
        <v>0.30385513737493403</v>
      </c>
      <c r="GX304" s="4">
        <v>8.1935483870967705</v>
      </c>
    </row>
    <row r="305" spans="1:206" x14ac:dyDescent="0.25">
      <c r="A305" s="4" t="s">
        <v>220</v>
      </c>
      <c r="B305" s="4" t="s">
        <v>800</v>
      </c>
      <c r="C305" s="4" t="s">
        <v>801</v>
      </c>
      <c r="D305" s="25" t="s">
        <v>244</v>
      </c>
      <c r="E305" s="4" t="s">
        <v>245</v>
      </c>
      <c r="R305" s="26">
        <v>5.5782319607661597</v>
      </c>
      <c r="S305" s="26">
        <v>159.65789760404101</v>
      </c>
      <c r="T305" s="26">
        <v>238.98975519262001</v>
      </c>
      <c r="U305" s="26">
        <v>454.575192074413</v>
      </c>
      <c r="V305" s="26">
        <v>412.16603986341897</v>
      </c>
      <c r="W305" s="26">
        <v>408.78788824294901</v>
      </c>
      <c r="X305" s="26">
        <v>366.98874865651902</v>
      </c>
      <c r="Y305" s="26">
        <v>666.14791716107402</v>
      </c>
      <c r="Z305" s="26">
        <v>621.66080914432905</v>
      </c>
      <c r="AA305" s="26">
        <v>769.11546412633004</v>
      </c>
      <c r="AB305" s="26">
        <v>291.14690456923802</v>
      </c>
      <c r="AC305" s="26">
        <v>0</v>
      </c>
      <c r="AD305" s="26">
        <v>0</v>
      </c>
      <c r="AE305" s="26">
        <v>0</v>
      </c>
      <c r="AF305" s="26">
        <v>0</v>
      </c>
      <c r="AG305" s="26">
        <v>0</v>
      </c>
      <c r="AH305" s="26">
        <v>0</v>
      </c>
      <c r="AI305" s="26">
        <v>165.23612956480699</v>
      </c>
      <c r="AJ305" s="26">
        <v>693.56494726703295</v>
      </c>
      <c r="AK305" s="26">
        <v>820.95392810636804</v>
      </c>
      <c r="AL305" s="26">
        <v>1033.13666581759</v>
      </c>
      <c r="AM305" s="26">
        <v>1390.7762732706601</v>
      </c>
      <c r="AN305" s="26">
        <v>291.14690456923802</v>
      </c>
      <c r="AR305" s="26">
        <v>858.80107683183996</v>
      </c>
      <c r="AS305" s="26">
        <v>1854.0905939239599</v>
      </c>
      <c r="AT305" s="26">
        <v>1681.9231778399001</v>
      </c>
      <c r="AU305" s="26">
        <f t="shared" si="37"/>
        <v>0</v>
      </c>
      <c r="AV305" s="26">
        <f t="shared" si="38"/>
        <v>858.80107683183996</v>
      </c>
      <c r="AW305" s="26">
        <f t="shared" si="39"/>
        <v>995.28951709211992</v>
      </c>
      <c r="AX305" s="26">
        <v>0</v>
      </c>
      <c r="AY305" s="26">
        <v>0</v>
      </c>
      <c r="AZ305" s="26">
        <v>0</v>
      </c>
      <c r="BA305" s="26">
        <v>0</v>
      </c>
      <c r="BB305" s="26">
        <v>0</v>
      </c>
      <c r="BC305" s="26">
        <v>5.5782319607661597</v>
      </c>
      <c r="BD305" s="26">
        <v>154.07966564327501</v>
      </c>
      <c r="BE305" s="26">
        <v>79.331857588579396</v>
      </c>
      <c r="BF305" s="26">
        <v>215.58543688179299</v>
      </c>
      <c r="BG305" s="26">
        <v>-42.409152210993298</v>
      </c>
      <c r="BH305" s="26">
        <v>-3.3781516204703599</v>
      </c>
      <c r="BI305" s="26">
        <v>-41.799139586430101</v>
      </c>
      <c r="BJ305" s="26">
        <v>299.159168504555</v>
      </c>
      <c r="BK305" s="26">
        <v>-44.487108016744997</v>
      </c>
      <c r="BL305" s="26">
        <v>147.45465498200099</v>
      </c>
      <c r="BM305" s="26" t="s">
        <v>409</v>
      </c>
      <c r="BN305" s="4" t="s">
        <v>409</v>
      </c>
      <c r="BO305" s="27">
        <v>287</v>
      </c>
      <c r="BP305" s="4" t="s">
        <v>253</v>
      </c>
      <c r="CO305" s="26">
        <v>5.5782319607661597</v>
      </c>
      <c r="CP305" s="26">
        <v>1.8293083430833199</v>
      </c>
      <c r="CQ305" s="28">
        <v>0.327936944169683</v>
      </c>
      <c r="CR305" s="4">
        <v>0.49028036620423998</v>
      </c>
      <c r="CS305" s="28">
        <v>8.7891713656328502E-2</v>
      </c>
      <c r="CT305" s="4">
        <v>1.2333333333333301</v>
      </c>
      <c r="CU305" s="26">
        <v>159.65789760404101</v>
      </c>
      <c r="CV305" s="26">
        <v>82.155415028013394</v>
      </c>
      <c r="CW305" s="28">
        <v>0.51457156996870201</v>
      </c>
      <c r="CX305" s="4">
        <v>49.376723772197501</v>
      </c>
      <c r="CY305" s="28">
        <v>0.30926577709706599</v>
      </c>
      <c r="CZ305" s="4">
        <v>25.025698924731199</v>
      </c>
      <c r="DA305" s="26">
        <v>238.98975519262001</v>
      </c>
      <c r="DB305" s="26">
        <v>101.39794648202199</v>
      </c>
      <c r="DC305" s="28">
        <v>0.424277377079606</v>
      </c>
      <c r="DD305" s="4">
        <v>17.135167084660399</v>
      </c>
      <c r="DE305" s="28">
        <v>7.1698333139217099E-2</v>
      </c>
      <c r="DF305" s="4">
        <v>64.296021505376302</v>
      </c>
      <c r="DG305" s="26">
        <v>454.575192074413</v>
      </c>
      <c r="DH305" s="26">
        <v>290.48192439837999</v>
      </c>
      <c r="DI305" s="28">
        <v>0.63901842745265602</v>
      </c>
      <c r="DJ305" s="4">
        <v>210.13536630091099</v>
      </c>
      <c r="DK305" s="28">
        <v>0.46226756313290401</v>
      </c>
      <c r="DL305" s="4">
        <v>68.929020737327207</v>
      </c>
      <c r="DM305" s="26">
        <v>412.20522857644698</v>
      </c>
      <c r="DN305" s="26">
        <v>260.97311139077902</v>
      </c>
      <c r="DO305" s="28">
        <v>0.63311451019690002</v>
      </c>
      <c r="DP305" s="4">
        <v>186.593236216272</v>
      </c>
      <c r="DQ305" s="28">
        <v>0.45267071662499903</v>
      </c>
      <c r="DR305" s="4">
        <v>64.684516129032303</v>
      </c>
      <c r="DS305" s="26">
        <v>408.791775868473</v>
      </c>
      <c r="DT305" s="26">
        <v>285.888570270044</v>
      </c>
      <c r="DU305" s="28">
        <v>0.69935010229272998</v>
      </c>
      <c r="DV305" s="4">
        <v>217.606831978043</v>
      </c>
      <c r="DW305" s="28">
        <v>0.53231704947033198</v>
      </c>
      <c r="DX305" s="4">
        <v>58.630107526881702</v>
      </c>
      <c r="DY305" s="26">
        <v>366.96540331393999</v>
      </c>
      <c r="DZ305" s="26">
        <v>183.08285837131601</v>
      </c>
      <c r="EA305" s="28">
        <v>0.49891040604361098</v>
      </c>
      <c r="EB305" s="4">
        <v>70.007077472776501</v>
      </c>
      <c r="EC305" s="28">
        <v>0.19077296344714301</v>
      </c>
      <c r="ED305" s="4">
        <v>75.002150537634407</v>
      </c>
      <c r="EE305" s="26">
        <v>666.08789244546995</v>
      </c>
      <c r="EF305" s="26">
        <v>413.969859871263</v>
      </c>
      <c r="EG305" s="28">
        <v>0.621494347167034</v>
      </c>
      <c r="EH305" s="4">
        <v>300.61938223276701</v>
      </c>
      <c r="EI305" s="28">
        <v>0.45132089269642101</v>
      </c>
      <c r="EJ305" s="4">
        <v>127.722350230415</v>
      </c>
      <c r="EK305" s="26">
        <v>621.65910629373298</v>
      </c>
      <c r="EL305" s="26">
        <v>275.79302232793202</v>
      </c>
      <c r="EM305" s="28">
        <v>0.44364028377575199</v>
      </c>
      <c r="EN305" s="4">
        <v>122.20937950924301</v>
      </c>
      <c r="EO305" s="28">
        <v>0.19658584306412399</v>
      </c>
      <c r="EP305" s="4">
        <v>128.37162365591399</v>
      </c>
      <c r="EQ305" s="26">
        <v>768.46336353899596</v>
      </c>
      <c r="ER305" s="26">
        <v>446.91829298733802</v>
      </c>
      <c r="ES305" s="28">
        <v>0.58157397501573804</v>
      </c>
      <c r="ET305" s="4">
        <v>282.632232676228</v>
      </c>
      <c r="EU305" s="28">
        <v>0.36778881868177199</v>
      </c>
      <c r="EV305" s="4">
        <v>141.01365591397899</v>
      </c>
      <c r="EW305" s="26">
        <v>291.10318533992898</v>
      </c>
      <c r="EX305" s="26">
        <v>98.609380769601799</v>
      </c>
      <c r="EY305" s="28">
        <v>0.33874373670783797</v>
      </c>
      <c r="EZ305" s="4">
        <v>2.4242431016445498</v>
      </c>
      <c r="FA305" s="28">
        <v>8.32777937078805E-3</v>
      </c>
      <c r="FB305" s="4">
        <v>81.591935483870998</v>
      </c>
      <c r="FC305" s="4">
        <v>0</v>
      </c>
      <c r="FD305" s="4">
        <v>0</v>
      </c>
      <c r="FF305" s="4">
        <v>0</v>
      </c>
      <c r="FH305" s="4">
        <v>0</v>
      </c>
      <c r="FI305" s="4">
        <v>0</v>
      </c>
      <c r="FJ305" s="4">
        <v>0</v>
      </c>
      <c r="FL305" s="4">
        <v>0</v>
      </c>
      <c r="FN305" s="4">
        <v>0</v>
      </c>
      <c r="FO305" s="4">
        <v>165.23612956480699</v>
      </c>
      <c r="FP305" s="4">
        <v>83.984723371096806</v>
      </c>
      <c r="FQ305" s="28">
        <v>0.508270942876069</v>
      </c>
      <c r="FR305" s="4">
        <v>49.867004138401697</v>
      </c>
      <c r="FS305" s="28">
        <v>0.30179237597576097</v>
      </c>
      <c r="FT305" s="4">
        <v>26.259032258064501</v>
      </c>
      <c r="FU305" s="4">
        <v>693.56494726703295</v>
      </c>
      <c r="FV305" s="4">
        <v>391.879870880402</v>
      </c>
      <c r="FW305" s="28">
        <v>0.56502260159569795</v>
      </c>
      <c r="FX305" s="4">
        <v>227.27053338557101</v>
      </c>
      <c r="FY305" s="28">
        <v>0.32768457270097401</v>
      </c>
      <c r="FZ305" s="4">
        <v>133.22504224270401</v>
      </c>
      <c r="GA305" s="4">
        <v>820.997004444921</v>
      </c>
      <c r="GB305" s="4">
        <v>343.12852641879198</v>
      </c>
      <c r="GC305" s="28">
        <v>0.41794126478059801</v>
      </c>
      <c r="GD305" s="4">
        <v>404.20006819431501</v>
      </c>
      <c r="GE305" s="28">
        <v>0.49232831058573301</v>
      </c>
      <c r="GF305" s="4">
        <v>123.314623655914</v>
      </c>
      <c r="GG305" s="4">
        <v>1033.05329575941</v>
      </c>
      <c r="GH305" s="4">
        <v>597.05271824257898</v>
      </c>
      <c r="GI305" s="28">
        <v>0.577949579845905</v>
      </c>
      <c r="GJ305" s="4">
        <v>370.62645970554399</v>
      </c>
      <c r="GK305" s="28">
        <v>0.35876799505594897</v>
      </c>
      <c r="GL305" s="4">
        <v>202.72450076804901</v>
      </c>
      <c r="GM305" s="4">
        <v>1390.1224698327301</v>
      </c>
      <c r="GN305" s="4">
        <v>722.71131531526999</v>
      </c>
      <c r="GO305" s="28">
        <v>0.51989039167335604</v>
      </c>
      <c r="GP305" s="4">
        <v>404.841612185472</v>
      </c>
      <c r="GQ305" s="28">
        <v>0.29122729901214101</v>
      </c>
      <c r="GR305" s="4">
        <v>269.38527956989202</v>
      </c>
      <c r="GS305" s="4">
        <v>291.10318533992898</v>
      </c>
      <c r="GT305" s="4">
        <v>98.609380769601799</v>
      </c>
      <c r="GU305" s="28">
        <v>0.33874373670783797</v>
      </c>
      <c r="GV305" s="4">
        <v>2.4242431016445498</v>
      </c>
      <c r="GW305" s="28">
        <v>8.32777937078805E-3</v>
      </c>
      <c r="GX305" s="4">
        <v>81.591935483870998</v>
      </c>
    </row>
    <row r="306" spans="1:206" x14ac:dyDescent="0.25">
      <c r="A306" s="4" t="s">
        <v>220</v>
      </c>
      <c r="B306" s="4" t="s">
        <v>802</v>
      </c>
      <c r="C306" s="4" t="s">
        <v>803</v>
      </c>
      <c r="D306" s="25" t="s">
        <v>240</v>
      </c>
      <c r="E306" s="4" t="s">
        <v>241</v>
      </c>
      <c r="F306" s="26">
        <v>383.54144906348802</v>
      </c>
      <c r="G306" s="26">
        <v>385.70866559892602</v>
      </c>
      <c r="H306" s="26">
        <v>476.91504462247599</v>
      </c>
      <c r="I306" s="26">
        <v>409.31154861073702</v>
      </c>
      <c r="J306" s="26">
        <v>348.62722203660599</v>
      </c>
      <c r="K306" s="26">
        <v>266.14628009023801</v>
      </c>
      <c r="L306" s="26">
        <v>459.53125577564401</v>
      </c>
      <c r="M306" s="26">
        <v>286.35452588119102</v>
      </c>
      <c r="N306" s="26">
        <v>244.00683356070701</v>
      </c>
      <c r="O306" s="26">
        <v>252.973668295067</v>
      </c>
      <c r="P306" s="26">
        <v>221.63822471743799</v>
      </c>
      <c r="Q306" s="26">
        <v>277.03321591577497</v>
      </c>
      <c r="R306" s="26">
        <v>304.58165674559802</v>
      </c>
      <c r="S306" s="26">
        <v>388.93586957476703</v>
      </c>
      <c r="T306" s="26">
        <v>503.04859571690702</v>
      </c>
      <c r="U306" s="26">
        <v>412.16456930393099</v>
      </c>
      <c r="V306" s="26">
        <v>427.49751577017099</v>
      </c>
      <c r="W306" s="26">
        <v>427.49497118745001</v>
      </c>
      <c r="X306" s="26">
        <v>533.10066883050604</v>
      </c>
      <c r="Y306" s="26">
        <v>441.55329682986701</v>
      </c>
      <c r="Z306" s="26">
        <v>349.798216289766</v>
      </c>
      <c r="AA306" s="26">
        <v>281.0117677275</v>
      </c>
      <c r="AB306" s="26">
        <v>202.033723611347</v>
      </c>
      <c r="AC306" s="26">
        <v>769.25011466241403</v>
      </c>
      <c r="AD306" s="26">
        <v>886.22659323321295</v>
      </c>
      <c r="AE306" s="26">
        <v>614.77350212684303</v>
      </c>
      <c r="AF306" s="26">
        <v>745.88578165683498</v>
      </c>
      <c r="AG306" s="26">
        <v>496.98050185577398</v>
      </c>
      <c r="AH306" s="26">
        <v>498.67144063321302</v>
      </c>
      <c r="AI306" s="26">
        <v>693.51752632036403</v>
      </c>
      <c r="AJ306" s="26">
        <v>915.21316502083801</v>
      </c>
      <c r="AK306" s="26">
        <v>854.99248695762105</v>
      </c>
      <c r="AL306" s="26">
        <v>974.65396566037396</v>
      </c>
      <c r="AM306" s="26">
        <v>630.80998401726595</v>
      </c>
      <c r="AN306" s="26">
        <v>202.033723611347</v>
      </c>
      <c r="AO306" s="26">
        <v>1655.4767078956299</v>
      </c>
      <c r="AP306" s="26">
        <v>1360.6592837836799</v>
      </c>
      <c r="AQ306" s="26">
        <v>995.65194248898695</v>
      </c>
      <c r="AR306" s="26">
        <v>1608.7306913412001</v>
      </c>
      <c r="AS306" s="26">
        <v>1829.64645261799</v>
      </c>
      <c r="AT306" s="26">
        <v>832.84370762861295</v>
      </c>
      <c r="AU306" s="26">
        <f t="shared" si="37"/>
        <v>-365.00734129469299</v>
      </c>
      <c r="AV306" s="26">
        <f t="shared" si="38"/>
        <v>613.07874885221315</v>
      </c>
      <c r="AW306" s="26">
        <f t="shared" si="39"/>
        <v>220.91576127678991</v>
      </c>
      <c r="AX306" s="26">
        <v>-173.17672989445299</v>
      </c>
      <c r="AY306" s="26">
        <v>-42.347692320484001</v>
      </c>
      <c r="AZ306" s="26">
        <v>8.9668347343606207</v>
      </c>
      <c r="BA306" s="26">
        <v>-31.335443577629601</v>
      </c>
      <c r="BB306" s="26">
        <v>55.3949911983376</v>
      </c>
      <c r="BC306" s="26">
        <v>27.548440829822098</v>
      </c>
      <c r="BD306" s="26">
        <v>84.354212829169199</v>
      </c>
      <c r="BE306" s="26">
        <v>114.112726142141</v>
      </c>
      <c r="BF306" s="26">
        <v>-90.884026412976894</v>
      </c>
      <c r="BG306" s="26">
        <v>15.332946466240299</v>
      </c>
      <c r="BH306" s="26">
        <v>-2.5445827208159201E-3</v>
      </c>
      <c r="BI306" s="26">
        <v>105.605697643056</v>
      </c>
      <c r="BJ306" s="26">
        <v>-91.547372000639001</v>
      </c>
      <c r="BK306" s="26">
        <v>-91.755080540101204</v>
      </c>
      <c r="BL306" s="26">
        <v>-68.7864485622666</v>
      </c>
      <c r="BM306" s="26" t="s">
        <v>409</v>
      </c>
      <c r="BN306" s="4" t="s">
        <v>409</v>
      </c>
      <c r="BO306" s="27">
        <v>288</v>
      </c>
      <c r="BP306" s="4" t="s">
        <v>253</v>
      </c>
      <c r="BQ306" s="26">
        <v>244.00683356070701</v>
      </c>
      <c r="BR306" s="26">
        <v>173.37251729698599</v>
      </c>
      <c r="BS306" s="28">
        <v>0.71052320448169903</v>
      </c>
      <c r="BT306" s="4">
        <v>124.203224609251</v>
      </c>
      <c r="BU306" s="28">
        <v>0.50901535336857595</v>
      </c>
      <c r="BV306" s="4">
        <v>30.019354838709699</v>
      </c>
      <c r="BW306" s="26">
        <v>252.973668295067</v>
      </c>
      <c r="BX306" s="26">
        <v>190.42346187232701</v>
      </c>
      <c r="BY306" s="28">
        <v>0.75274024824677999</v>
      </c>
      <c r="BZ306" s="4">
        <v>137.79481006257899</v>
      </c>
      <c r="CA306" s="28">
        <v>0.54470020927970897</v>
      </c>
      <c r="CB306" s="4">
        <v>36.443010752688203</v>
      </c>
      <c r="CC306" s="26">
        <v>221.63822471743799</v>
      </c>
      <c r="CD306" s="26">
        <v>162.22220463949401</v>
      </c>
      <c r="CE306" s="28">
        <v>0.73192340737392003</v>
      </c>
      <c r="CF306" s="4">
        <v>123.58822085956599</v>
      </c>
      <c r="CG306" s="28">
        <v>0.55761239297565102</v>
      </c>
      <c r="CH306" s="4">
        <v>34.130107526881702</v>
      </c>
      <c r="CI306" s="26">
        <v>277.03321591577497</v>
      </c>
      <c r="CJ306" s="26">
        <v>202.37873479456201</v>
      </c>
      <c r="CK306" s="28">
        <v>0.73052155181308698</v>
      </c>
      <c r="CL306" s="4">
        <v>155.26954130981599</v>
      </c>
      <c r="CM306" s="28">
        <v>0.56047265233718802</v>
      </c>
      <c r="CN306" s="4">
        <v>42.823732718894</v>
      </c>
      <c r="CO306" s="26">
        <v>304.58165674559802</v>
      </c>
      <c r="CP306" s="26">
        <v>226.86048365548399</v>
      </c>
      <c r="CQ306" s="28">
        <v>0.74482648127746398</v>
      </c>
      <c r="CR306" s="4">
        <v>179.33065769231399</v>
      </c>
      <c r="CS306" s="28">
        <v>0.58877694608543096</v>
      </c>
      <c r="CT306" s="4">
        <v>45.822580645161302</v>
      </c>
      <c r="CU306" s="26">
        <v>388.93586957476703</v>
      </c>
      <c r="CV306" s="26">
        <v>274.44812097299899</v>
      </c>
      <c r="CW306" s="28">
        <v>0.705638493238126</v>
      </c>
      <c r="CX306" s="4">
        <v>207.545827852586</v>
      </c>
      <c r="CY306" s="28">
        <v>0.53362480575396998</v>
      </c>
      <c r="CZ306" s="4">
        <v>57.727956989247303</v>
      </c>
      <c r="DA306" s="26">
        <v>503.04859571690702</v>
      </c>
      <c r="DB306" s="26">
        <v>332.60947629931599</v>
      </c>
      <c r="DC306" s="28">
        <v>0.66118756543849599</v>
      </c>
      <c r="DD306" s="4">
        <v>252.05046917242899</v>
      </c>
      <c r="DE306" s="28">
        <v>0.50104596517802602</v>
      </c>
      <c r="DF306" s="4">
        <v>79.572043010752694</v>
      </c>
      <c r="DG306" s="26">
        <v>412.16456930393099</v>
      </c>
      <c r="DH306" s="26">
        <v>279.166200364698</v>
      </c>
      <c r="DI306" s="28">
        <v>0.677317317294298</v>
      </c>
      <c r="DJ306" s="4">
        <v>210.47429351919399</v>
      </c>
      <c r="DK306" s="28">
        <v>0.51065595928016405</v>
      </c>
      <c r="DL306" s="4">
        <v>64.120967741935502</v>
      </c>
      <c r="DM306" s="26">
        <v>427.49751577017099</v>
      </c>
      <c r="DN306" s="26">
        <v>295.63107611212098</v>
      </c>
      <c r="DO306" s="28">
        <v>0.691538699539616</v>
      </c>
      <c r="DP306" s="4">
        <v>228.52824837800699</v>
      </c>
      <c r="DQ306" s="28">
        <v>0.53457210848651304</v>
      </c>
      <c r="DR306" s="4">
        <v>61.329569892473103</v>
      </c>
      <c r="DS306" s="26">
        <v>427.49497118745001</v>
      </c>
      <c r="DT306" s="26">
        <v>287.51833747003798</v>
      </c>
      <c r="DU306" s="28">
        <v>0.67256542614150605</v>
      </c>
      <c r="DV306" s="4">
        <v>215.54539861257999</v>
      </c>
      <c r="DW306" s="28">
        <v>0.50420569396140802</v>
      </c>
      <c r="DX306" s="4">
        <v>62.550021505376399</v>
      </c>
      <c r="DY306" s="26">
        <v>533.10066883050604</v>
      </c>
      <c r="DZ306" s="26">
        <v>374.476024655966</v>
      </c>
      <c r="EA306" s="28">
        <v>0.70244898675043099</v>
      </c>
      <c r="EB306" s="4">
        <v>286.39008023244497</v>
      </c>
      <c r="EC306" s="28">
        <v>0.53721575863094495</v>
      </c>
      <c r="ED306" s="4">
        <v>76.8325806451613</v>
      </c>
      <c r="EE306" s="26">
        <v>441.55329682986701</v>
      </c>
      <c r="EF306" s="26">
        <v>311.02268658694999</v>
      </c>
      <c r="EG306" s="28">
        <v>0.70438311483560001</v>
      </c>
      <c r="EH306" s="4">
        <v>238.788815604371</v>
      </c>
      <c r="EI306" s="28">
        <v>0.540792736276131</v>
      </c>
      <c r="EJ306" s="4">
        <v>63.286866359446996</v>
      </c>
      <c r="EK306" s="26">
        <v>349.798216289766</v>
      </c>
      <c r="EL306" s="26">
        <v>230.52957888834499</v>
      </c>
      <c r="EM306" s="28">
        <v>0.659035890272747</v>
      </c>
      <c r="EN306" s="4">
        <v>170.26650490401801</v>
      </c>
      <c r="EO306" s="28">
        <v>0.48675635544971402</v>
      </c>
      <c r="EP306" s="4">
        <v>49.096774193548399</v>
      </c>
      <c r="EQ306" s="26">
        <v>281.0117677275</v>
      </c>
      <c r="ER306" s="26">
        <v>190.293608368029</v>
      </c>
      <c r="ES306" s="28">
        <v>0.67717309458926001</v>
      </c>
      <c r="ET306" s="4">
        <v>138.55728543833499</v>
      </c>
      <c r="EU306" s="28">
        <v>0.49306577642220101</v>
      </c>
      <c r="EV306" s="4">
        <v>40.933333333333302</v>
      </c>
      <c r="EW306" s="26">
        <v>202.033723611347</v>
      </c>
      <c r="EX306" s="26">
        <v>143.282665464215</v>
      </c>
      <c r="EY306" s="28">
        <v>0.70920172584577301</v>
      </c>
      <c r="EZ306" s="4">
        <v>113.57975464238601</v>
      </c>
      <c r="FA306" s="28">
        <v>0.56218215757325796</v>
      </c>
      <c r="FB306" s="4">
        <v>29.876344086021501</v>
      </c>
      <c r="FC306" s="4">
        <v>496.98050185577398</v>
      </c>
      <c r="FD306" s="4">
        <v>363.795979169313</v>
      </c>
      <c r="FE306" s="28">
        <v>0.73201257958986998</v>
      </c>
      <c r="FF306" s="4">
        <v>261.99803467182898</v>
      </c>
      <c r="FG306" s="28">
        <v>0.52717970562930105</v>
      </c>
      <c r="FH306" s="4">
        <v>66.462365591397898</v>
      </c>
      <c r="FI306" s="4">
        <v>498.67144063321302</v>
      </c>
      <c r="FJ306" s="4">
        <v>364.60093943405599</v>
      </c>
      <c r="FK306" s="28">
        <v>0.73114461692669896</v>
      </c>
      <c r="FL306" s="4">
        <v>278.85776216938098</v>
      </c>
      <c r="FM306" s="28">
        <v>0.55920138882484904</v>
      </c>
      <c r="FN306" s="4">
        <v>76.953840245775694</v>
      </c>
      <c r="FO306" s="4">
        <v>693.51752632036403</v>
      </c>
      <c r="FP306" s="4">
        <v>501.30860462848199</v>
      </c>
      <c r="FQ306" s="28">
        <v>0.72284922241014504</v>
      </c>
      <c r="FR306" s="4">
        <v>386.87648554489999</v>
      </c>
      <c r="FS306" s="28">
        <v>0.55784673185921196</v>
      </c>
      <c r="FT306" s="4">
        <v>103.550537634409</v>
      </c>
      <c r="FU306" s="4">
        <v>915.21316502083801</v>
      </c>
      <c r="FV306" s="4">
        <v>611.77567666401399</v>
      </c>
      <c r="FW306" s="28">
        <v>0.66845156958606999</v>
      </c>
      <c r="FX306" s="4">
        <v>462.52476269162298</v>
      </c>
      <c r="FY306" s="28">
        <v>0.50537380838604096</v>
      </c>
      <c r="FZ306" s="4">
        <v>143.693010752688</v>
      </c>
      <c r="GA306" s="4">
        <v>854.99248695762105</v>
      </c>
      <c r="GB306" s="4">
        <v>570.07919708511895</v>
      </c>
      <c r="GC306" s="28">
        <v>0.66676515382453405</v>
      </c>
      <c r="GD306" s="4">
        <v>444.07364699058701</v>
      </c>
      <c r="GE306" s="28">
        <v>0.51938894641140698</v>
      </c>
      <c r="GF306" s="4">
        <v>123.879591397849</v>
      </c>
      <c r="GG306" s="4">
        <v>974.65396566037396</v>
      </c>
      <c r="GH306" s="4">
        <v>685.49871124291701</v>
      </c>
      <c r="GI306" s="28">
        <v>0.70332521632788803</v>
      </c>
      <c r="GJ306" s="4">
        <v>525.17889583681495</v>
      </c>
      <c r="GK306" s="28">
        <v>0.53883625813904301</v>
      </c>
      <c r="GL306" s="4">
        <v>140.11944700460799</v>
      </c>
      <c r="GM306" s="4">
        <v>630.80998401726595</v>
      </c>
      <c r="GN306" s="4">
        <v>420.82318725637401</v>
      </c>
      <c r="GO306" s="28">
        <v>0.66711560995974295</v>
      </c>
      <c r="GP306" s="4">
        <v>308.82379034235203</v>
      </c>
      <c r="GQ306" s="28">
        <v>0.48956706166194702</v>
      </c>
      <c r="GR306" s="4">
        <v>90.030107526881693</v>
      </c>
      <c r="GS306" s="4">
        <v>202.033723611347</v>
      </c>
      <c r="GT306" s="4">
        <v>143.282665464215</v>
      </c>
      <c r="GU306" s="28">
        <v>0.70920172584577301</v>
      </c>
      <c r="GV306" s="4">
        <v>113.57975464238601</v>
      </c>
      <c r="GW306" s="28">
        <v>0.56218215757325796</v>
      </c>
      <c r="GX306" s="4">
        <v>29.876344086021501</v>
      </c>
    </row>
    <row r="307" spans="1:206" x14ac:dyDescent="0.25">
      <c r="A307" s="4" t="s">
        <v>220</v>
      </c>
      <c r="B307" s="4" t="s">
        <v>804</v>
      </c>
      <c r="C307" s="4" t="s">
        <v>805</v>
      </c>
      <c r="D307" s="25" t="s">
        <v>228</v>
      </c>
      <c r="P307" s="26">
        <v>17.716365120778601</v>
      </c>
      <c r="Q307" s="26">
        <v>216.98459805953601</v>
      </c>
      <c r="R307" s="26">
        <v>436.15599718543098</v>
      </c>
      <c r="S307" s="26">
        <v>334.51831054520102</v>
      </c>
      <c r="T307" s="26">
        <v>352.82335340114599</v>
      </c>
      <c r="U307" s="26">
        <v>552.96581977711605</v>
      </c>
      <c r="V307" s="26">
        <v>476.93394718124699</v>
      </c>
      <c r="W307" s="26">
        <v>362.01036880613202</v>
      </c>
      <c r="X307" s="26">
        <v>514.35473179813903</v>
      </c>
      <c r="Y307" s="26">
        <v>469.21793069499802</v>
      </c>
      <c r="Z307" s="26">
        <v>514.02244162688703</v>
      </c>
      <c r="AA307" s="26">
        <v>553.65160291006202</v>
      </c>
      <c r="AB307" s="26">
        <v>400.62087010942003</v>
      </c>
      <c r="AC307" s="26">
        <v>0</v>
      </c>
      <c r="AD307" s="26">
        <v>0</v>
      </c>
      <c r="AE307" s="26">
        <v>0</v>
      </c>
      <c r="AF307" s="26">
        <v>0</v>
      </c>
      <c r="AG307" s="26">
        <v>0</v>
      </c>
      <c r="AH307" s="26">
        <v>234.700963180315</v>
      </c>
      <c r="AI307" s="26">
        <v>770.67430773063199</v>
      </c>
      <c r="AJ307" s="26">
        <v>905.78917317826199</v>
      </c>
      <c r="AK307" s="26">
        <v>838.94431598737901</v>
      </c>
      <c r="AL307" s="26">
        <v>983.57266249313795</v>
      </c>
      <c r="AM307" s="26">
        <v>1067.6740445369501</v>
      </c>
      <c r="AN307" s="26">
        <v>400.62087010942003</v>
      </c>
      <c r="AQ307" s="26">
        <v>234.700963180315</v>
      </c>
      <c r="AR307" s="26">
        <v>1676.46348090889</v>
      </c>
      <c r="AS307" s="26">
        <v>1822.51697848052</v>
      </c>
      <c r="AT307" s="26">
        <v>1468.29491464637</v>
      </c>
      <c r="AU307" s="26">
        <f t="shared" si="37"/>
        <v>234.700963180315</v>
      </c>
      <c r="AV307" s="26">
        <f t="shared" si="38"/>
        <v>1441.7625177285749</v>
      </c>
      <c r="AW307" s="26">
        <f t="shared" si="39"/>
        <v>146.05349757163003</v>
      </c>
      <c r="AX307" s="26">
        <v>0</v>
      </c>
      <c r="AY307" s="26">
        <v>0</v>
      </c>
      <c r="AZ307" s="26">
        <v>0</v>
      </c>
      <c r="BA307" s="26">
        <v>17.716365120778601</v>
      </c>
      <c r="BB307" s="26">
        <v>199.268232938757</v>
      </c>
      <c r="BC307" s="26">
        <v>219.17139912589499</v>
      </c>
      <c r="BD307" s="26">
        <v>-101.637686640231</v>
      </c>
      <c r="BE307" s="26">
        <v>18.3050428559458</v>
      </c>
      <c r="BF307" s="26">
        <v>200.14246637597</v>
      </c>
      <c r="BG307" s="26">
        <v>-76.031872595868805</v>
      </c>
      <c r="BH307" s="26">
        <v>-114.92357837511599</v>
      </c>
      <c r="BI307" s="26">
        <v>152.344362992008</v>
      </c>
      <c r="BJ307" s="26">
        <v>-45.136801103141103</v>
      </c>
      <c r="BK307" s="26">
        <v>44.804510931888302</v>
      </c>
      <c r="BL307" s="26">
        <v>39.629161283175002</v>
      </c>
      <c r="BM307" s="26" t="s">
        <v>409</v>
      </c>
      <c r="BN307" s="4" t="s">
        <v>409</v>
      </c>
      <c r="BO307" s="27">
        <v>289</v>
      </c>
      <c r="BP307" s="4" t="s">
        <v>253</v>
      </c>
      <c r="CC307" s="26">
        <v>19.8613104010877</v>
      </c>
      <c r="CD307" s="26">
        <v>-62.101919928492698</v>
      </c>
      <c r="CE307" s="28">
        <v>-3.1267785797804999</v>
      </c>
      <c r="CF307" s="4">
        <v>-109.59260254845501</v>
      </c>
      <c r="CG307" s="28">
        <v>-5.51789385167924</v>
      </c>
      <c r="CH307" s="4">
        <v>41.098387096774204</v>
      </c>
      <c r="CI307" s="26">
        <v>238.72932565188901</v>
      </c>
      <c r="CJ307" s="26">
        <v>21.3987906230488</v>
      </c>
      <c r="CK307" s="28">
        <v>8.9636204369178199E-2</v>
      </c>
      <c r="CL307" s="4">
        <v>-65.056394395618796</v>
      </c>
      <c r="CM307" s="28">
        <v>-0.27251111365548403</v>
      </c>
      <c r="CN307" s="4">
        <v>86.477188940092205</v>
      </c>
      <c r="CO307" s="26">
        <v>484.20385409093097</v>
      </c>
      <c r="CP307" s="26">
        <v>347.37151468940198</v>
      </c>
      <c r="CQ307" s="28">
        <v>0.71740757896604301</v>
      </c>
      <c r="CR307" s="4">
        <v>271.67289019916598</v>
      </c>
      <c r="CS307" s="28">
        <v>0.56107130892053403</v>
      </c>
      <c r="CT307" s="4">
        <v>78.549892473118305</v>
      </c>
      <c r="CU307" s="26">
        <v>362.58250549646499</v>
      </c>
      <c r="CV307" s="26">
        <v>280.21357518386401</v>
      </c>
      <c r="CW307" s="28">
        <v>0.77282706952499802</v>
      </c>
      <c r="CX307" s="4">
        <v>215.31427696309001</v>
      </c>
      <c r="CY307" s="28">
        <v>0.59383526148971699</v>
      </c>
      <c r="CZ307" s="4">
        <v>64.306451612903203</v>
      </c>
      <c r="DA307" s="26">
        <v>370.39853016674903</v>
      </c>
      <c r="DB307" s="26">
        <v>273.85856961123102</v>
      </c>
      <c r="DC307" s="28">
        <v>0.73936192319106198</v>
      </c>
      <c r="DD307" s="4">
        <v>203.88542730831901</v>
      </c>
      <c r="DE307" s="28">
        <v>0.55044880231174698</v>
      </c>
      <c r="DF307" s="4">
        <v>73.756021505376395</v>
      </c>
      <c r="DG307" s="26">
        <v>566.77285106139595</v>
      </c>
      <c r="DH307" s="26">
        <v>337.68628662329502</v>
      </c>
      <c r="DI307" s="28">
        <v>0.59580533187309503</v>
      </c>
      <c r="DJ307" s="4">
        <v>239.54857265937801</v>
      </c>
      <c r="DK307" s="28">
        <v>0.42265357666792902</v>
      </c>
      <c r="DL307" s="4">
        <v>105.281267281106</v>
      </c>
      <c r="DM307" s="26">
        <v>464.71889227571802</v>
      </c>
      <c r="DN307" s="26">
        <v>215.316257291791</v>
      </c>
      <c r="DO307" s="28">
        <v>0.46332581022775399</v>
      </c>
      <c r="DP307" s="4">
        <v>102.996248084364</v>
      </c>
      <c r="DQ307" s="28">
        <v>0.22163129108006299</v>
      </c>
      <c r="DR307" s="4">
        <v>111.45</v>
      </c>
      <c r="DS307" s="26">
        <v>332.34398131093201</v>
      </c>
      <c r="DT307" s="26">
        <v>137.33660095186599</v>
      </c>
      <c r="DU307" s="28">
        <v>0.41323631139682798</v>
      </c>
      <c r="DV307" s="4">
        <v>31.120860535304502</v>
      </c>
      <c r="DW307" s="28">
        <v>9.3640511895380807E-2</v>
      </c>
      <c r="DX307" s="4">
        <v>111.618279569892</v>
      </c>
      <c r="DY307" s="26">
        <v>486.34257313467299</v>
      </c>
      <c r="DZ307" s="26">
        <v>195.89333388694001</v>
      </c>
      <c r="EA307" s="28">
        <v>0.40278878450703898</v>
      </c>
      <c r="EB307" s="4">
        <v>94.678097872428395</v>
      </c>
      <c r="EC307" s="28">
        <v>0.194673678806669</v>
      </c>
      <c r="ED307" s="4">
        <v>109.328494623656</v>
      </c>
      <c r="EE307" s="26">
        <v>465.26590016598198</v>
      </c>
      <c r="EF307" s="26">
        <v>240.83970285717001</v>
      </c>
      <c r="EG307" s="28">
        <v>0.51763884430655904</v>
      </c>
      <c r="EH307" s="4">
        <v>156.99626229954899</v>
      </c>
      <c r="EI307" s="28">
        <v>0.33743341655501002</v>
      </c>
      <c r="EJ307" s="4">
        <v>83.629032258064498</v>
      </c>
      <c r="EK307" s="26">
        <v>515.11308159738599</v>
      </c>
      <c r="EL307" s="26">
        <v>247.326969660994</v>
      </c>
      <c r="EM307" s="28">
        <v>0.48014111560518702</v>
      </c>
      <c r="EN307" s="4">
        <v>166.68457021802899</v>
      </c>
      <c r="EO307" s="28">
        <v>0.32358830744723699</v>
      </c>
      <c r="EP307" s="4">
        <v>86.912365591397901</v>
      </c>
      <c r="EQ307" s="26">
        <v>553.33910619381504</v>
      </c>
      <c r="ER307" s="26">
        <v>289.77129307929602</v>
      </c>
      <c r="ES307" s="28">
        <v>0.52367759631613597</v>
      </c>
      <c r="ET307" s="4">
        <v>195.379955041736</v>
      </c>
      <c r="EU307" s="28">
        <v>0.35309262051921803</v>
      </c>
      <c r="EV307" s="4">
        <v>94.782795698924701</v>
      </c>
      <c r="EW307" s="26">
        <v>396.222033412857</v>
      </c>
      <c r="EX307" s="26">
        <v>208.94845584126699</v>
      </c>
      <c r="EY307" s="28">
        <v>0.52735193457438501</v>
      </c>
      <c r="EZ307" s="4">
        <v>142.46270710572401</v>
      </c>
      <c r="FA307" s="28">
        <v>0.35955271310538101</v>
      </c>
      <c r="FB307" s="4">
        <v>70.813978494623697</v>
      </c>
      <c r="FC307" s="4">
        <v>0</v>
      </c>
      <c r="FD307" s="4">
        <v>0</v>
      </c>
      <c r="FF307" s="4">
        <v>0</v>
      </c>
      <c r="FH307" s="4">
        <v>0</v>
      </c>
      <c r="FI307" s="4">
        <v>258.59063605297598</v>
      </c>
      <c r="FJ307" s="4">
        <v>-40.703129305444001</v>
      </c>
      <c r="FK307" s="28">
        <v>-0.15740372477024001</v>
      </c>
      <c r="FL307" s="4">
        <v>-174.64899694407299</v>
      </c>
      <c r="FM307" s="28">
        <v>-0.67538793983357504</v>
      </c>
      <c r="FN307" s="4">
        <v>127.575576036866</v>
      </c>
      <c r="FO307" s="4">
        <v>846.78635958739505</v>
      </c>
      <c r="FP307" s="4">
        <v>627.58508987326604</v>
      </c>
      <c r="FQ307" s="28">
        <v>0.74113745783418505</v>
      </c>
      <c r="FR307" s="4">
        <v>486.98716716225601</v>
      </c>
      <c r="FS307" s="28">
        <v>0.575100391791319</v>
      </c>
      <c r="FT307" s="4">
        <v>142.85634408602201</v>
      </c>
      <c r="FU307" s="4">
        <v>937.17138122814504</v>
      </c>
      <c r="FV307" s="4">
        <v>611.54485623452501</v>
      </c>
      <c r="FW307" s="28">
        <v>0.65254324714131495</v>
      </c>
      <c r="FX307" s="4">
        <v>443.43399996769699</v>
      </c>
      <c r="FY307" s="28">
        <v>0.47316212258486301</v>
      </c>
      <c r="FZ307" s="4">
        <v>179.03728878648201</v>
      </c>
      <c r="GA307" s="4">
        <v>797.06287358664997</v>
      </c>
      <c r="GB307" s="4">
        <v>495.52983247565498</v>
      </c>
      <c r="GC307" s="28">
        <v>0.62169478581514404</v>
      </c>
      <c r="GD307" s="4">
        <v>134.11710861966901</v>
      </c>
      <c r="GE307" s="28">
        <v>0.168264152131643</v>
      </c>
      <c r="GF307" s="4">
        <v>223.06827956989201</v>
      </c>
      <c r="GG307" s="4">
        <v>951.60847330065405</v>
      </c>
      <c r="GH307" s="4">
        <v>436.73303674411</v>
      </c>
      <c r="GI307" s="28">
        <v>0.458941937779622</v>
      </c>
      <c r="GJ307" s="4">
        <v>251.67436017197801</v>
      </c>
      <c r="GK307" s="28">
        <v>0.26447259270301099</v>
      </c>
      <c r="GL307" s="4">
        <v>192.95752688172001</v>
      </c>
      <c r="GM307" s="4">
        <v>1068.4521877912</v>
      </c>
      <c r="GN307" s="4">
        <v>537.09826274029001</v>
      </c>
      <c r="GO307" s="28">
        <v>0.50268815851332405</v>
      </c>
      <c r="GP307" s="4">
        <v>362.06452525976403</v>
      </c>
      <c r="GQ307" s="28">
        <v>0.33886825203498899</v>
      </c>
      <c r="GR307" s="4">
        <v>181.695161290323</v>
      </c>
      <c r="GS307" s="4">
        <v>396.222033412857</v>
      </c>
      <c r="GT307" s="4">
        <v>208.94845584126699</v>
      </c>
      <c r="GU307" s="28">
        <v>0.52735193457438501</v>
      </c>
      <c r="GV307" s="4">
        <v>142.46270710572401</v>
      </c>
      <c r="GW307" s="28">
        <v>0.35955271310538101</v>
      </c>
      <c r="GX307" s="4">
        <v>70.813978494623697</v>
      </c>
    </row>
    <row r="308" spans="1:206" x14ac:dyDescent="0.25">
      <c r="A308" s="4" t="s">
        <v>220</v>
      </c>
      <c r="B308" s="4" t="s">
        <v>806</v>
      </c>
      <c r="C308" s="4" t="s">
        <v>807</v>
      </c>
      <c r="D308" s="25" t="s">
        <v>538</v>
      </c>
      <c r="F308" s="26">
        <v>1001.62497287169</v>
      </c>
      <c r="G308" s="26">
        <v>839.06934029545096</v>
      </c>
      <c r="H308" s="26">
        <v>656.01338955588994</v>
      </c>
      <c r="I308" s="26">
        <v>656.29004875372902</v>
      </c>
      <c r="J308" s="26">
        <v>639.56148634029603</v>
      </c>
      <c r="K308" s="26">
        <v>821.06351655340904</v>
      </c>
      <c r="L308" s="26">
        <v>563.74461869024799</v>
      </c>
      <c r="M308" s="26">
        <v>593.70314097736798</v>
      </c>
      <c r="N308" s="26">
        <v>505.18878402405397</v>
      </c>
      <c r="O308" s="26">
        <v>483.69105170842602</v>
      </c>
      <c r="P308" s="26">
        <v>443.24714878473901</v>
      </c>
      <c r="Q308" s="26">
        <v>486.37026988059898</v>
      </c>
      <c r="R308" s="26">
        <v>452.77134010290098</v>
      </c>
      <c r="S308" s="26">
        <v>474.58460965293199</v>
      </c>
      <c r="T308" s="26">
        <v>477.96055768557699</v>
      </c>
      <c r="U308" s="26">
        <v>470.18122487387302</v>
      </c>
      <c r="V308" s="26">
        <v>460.00556866557997</v>
      </c>
      <c r="W308" s="26">
        <v>443.40184433391198</v>
      </c>
      <c r="X308" s="26">
        <v>430.75733467665702</v>
      </c>
      <c r="Y308" s="26">
        <v>471.37209037864</v>
      </c>
      <c r="Z308" s="26">
        <v>367.77788058417002</v>
      </c>
      <c r="AA308" s="26">
        <v>418.80578180429001</v>
      </c>
      <c r="AB308" s="26">
        <v>308.70226711178401</v>
      </c>
      <c r="AC308" s="26">
        <v>1840.6943131671401</v>
      </c>
      <c r="AD308" s="26">
        <v>1312.3034383096201</v>
      </c>
      <c r="AE308" s="26">
        <v>1460.62500289371</v>
      </c>
      <c r="AF308" s="26">
        <v>1157.4477596676199</v>
      </c>
      <c r="AG308" s="26">
        <v>988.87983573248005</v>
      </c>
      <c r="AH308" s="26">
        <v>929.61741866533703</v>
      </c>
      <c r="AI308" s="26">
        <v>927.35594975583194</v>
      </c>
      <c r="AJ308" s="26">
        <v>948.14178255945001</v>
      </c>
      <c r="AK308" s="26">
        <v>903.40741299949195</v>
      </c>
      <c r="AL308" s="26">
        <v>902.12942505529702</v>
      </c>
      <c r="AM308" s="26">
        <v>786.58366238845997</v>
      </c>
      <c r="AN308" s="26">
        <v>308.70226711178401</v>
      </c>
      <c r="AO308" s="26">
        <v>3152.9977514767602</v>
      </c>
      <c r="AP308" s="26">
        <v>2618.0727625613199</v>
      </c>
      <c r="AQ308" s="26">
        <v>1918.4972543978199</v>
      </c>
      <c r="AR308" s="26">
        <v>1875.49773231528</v>
      </c>
      <c r="AS308" s="26">
        <v>1805.53683805479</v>
      </c>
      <c r="AT308" s="26">
        <v>1095.2859295002399</v>
      </c>
      <c r="AU308" s="26">
        <f t="shared" si="37"/>
        <v>-699.57550816349999</v>
      </c>
      <c r="AV308" s="26">
        <f t="shared" si="38"/>
        <v>-42.999522082539897</v>
      </c>
      <c r="AW308" s="26">
        <f t="shared" si="39"/>
        <v>-69.960894260490022</v>
      </c>
      <c r="AX308" s="26">
        <v>29.958522287120001</v>
      </c>
      <c r="AY308" s="26">
        <v>-88.514356953314106</v>
      </c>
      <c r="AZ308" s="26">
        <v>-21.4977323156272</v>
      </c>
      <c r="BA308" s="26">
        <v>-40.443902923687901</v>
      </c>
      <c r="BB308" s="26">
        <v>43.123121095860299</v>
      </c>
      <c r="BC308" s="26">
        <v>-33.598929777698302</v>
      </c>
      <c r="BD308" s="26">
        <v>21.813269550030999</v>
      </c>
      <c r="BE308" s="26">
        <v>3.3759480326454501</v>
      </c>
      <c r="BF308" s="26">
        <v>-7.7793328117041902</v>
      </c>
      <c r="BG308" s="26">
        <v>-10.1756562082925</v>
      </c>
      <c r="BH308" s="26">
        <v>-16.603724331668399</v>
      </c>
      <c r="BI308" s="26">
        <v>-12.6445096572547</v>
      </c>
      <c r="BJ308" s="26">
        <v>40.614755701982503</v>
      </c>
      <c r="BK308" s="26">
        <v>-103.59420979447</v>
      </c>
      <c r="BL308" s="26">
        <v>51.027901220120697</v>
      </c>
      <c r="BM308" s="26" t="s">
        <v>409</v>
      </c>
      <c r="BN308" s="4" t="s">
        <v>409</v>
      </c>
      <c r="BO308" s="27">
        <v>290</v>
      </c>
      <c r="BP308" s="4" t="s">
        <v>253</v>
      </c>
      <c r="BQ308" s="26">
        <v>505.18878402405397</v>
      </c>
      <c r="BR308" s="26">
        <v>359.06277528575902</v>
      </c>
      <c r="BS308" s="28">
        <v>0.71074969722340997</v>
      </c>
      <c r="BT308" s="4">
        <v>220.86413455473499</v>
      </c>
      <c r="BU308" s="28">
        <v>0.437191286780861</v>
      </c>
      <c r="BV308" s="4">
        <v>80.417204301075301</v>
      </c>
      <c r="BW308" s="26">
        <v>483.69105170842602</v>
      </c>
      <c r="BX308" s="26">
        <v>330.14030531077799</v>
      </c>
      <c r="BY308" s="28">
        <v>0.68254375214241103</v>
      </c>
      <c r="BZ308" s="4">
        <v>166.840426390282</v>
      </c>
      <c r="CA308" s="28">
        <v>0.34493180264756101</v>
      </c>
      <c r="CB308" s="4">
        <v>86.805161290322602</v>
      </c>
      <c r="CC308" s="26">
        <v>443.24714878473901</v>
      </c>
      <c r="CD308" s="26">
        <v>317.68875592148601</v>
      </c>
      <c r="CE308" s="28">
        <v>0.71673051206872096</v>
      </c>
      <c r="CF308" s="4">
        <v>209.47462023843201</v>
      </c>
      <c r="CG308" s="28">
        <v>0.47259101567320499</v>
      </c>
      <c r="CH308" s="4">
        <v>64.227956989247303</v>
      </c>
      <c r="CI308" s="26">
        <v>486.37026988059898</v>
      </c>
      <c r="CJ308" s="26">
        <v>347.236496744558</v>
      </c>
      <c r="CK308" s="28">
        <v>0.71393446155703999</v>
      </c>
      <c r="CL308" s="4">
        <v>234.40714013004401</v>
      </c>
      <c r="CM308" s="28">
        <v>0.48195203252778801</v>
      </c>
      <c r="CN308" s="4">
        <v>64.893490783410101</v>
      </c>
      <c r="CO308" s="26">
        <v>452.77134010290098</v>
      </c>
      <c r="CP308" s="26">
        <v>311.846020496655</v>
      </c>
      <c r="CQ308" s="28">
        <v>0.68874946993284203</v>
      </c>
      <c r="CR308" s="4">
        <v>221.631853594777</v>
      </c>
      <c r="CS308" s="28">
        <v>0.489500624187934</v>
      </c>
      <c r="CT308" s="4">
        <v>60.774193548387103</v>
      </c>
      <c r="CU308" s="26">
        <v>474.58460965293199</v>
      </c>
      <c r="CV308" s="26">
        <v>333.615741277057</v>
      </c>
      <c r="CW308" s="28">
        <v>0.70296367495151801</v>
      </c>
      <c r="CX308" s="4">
        <v>240.55780990930199</v>
      </c>
      <c r="CY308" s="28">
        <v>0.50688076481288402</v>
      </c>
      <c r="CZ308" s="4">
        <v>63.1505376344086</v>
      </c>
      <c r="DA308" s="26">
        <v>477.96055768557699</v>
      </c>
      <c r="DB308" s="26">
        <v>332.49535183537</v>
      </c>
      <c r="DC308" s="28">
        <v>0.69565437249761597</v>
      </c>
      <c r="DD308" s="4">
        <v>245.35013001146999</v>
      </c>
      <c r="DE308" s="28">
        <v>0.51332714816370295</v>
      </c>
      <c r="DF308" s="4">
        <v>59.225806451612897</v>
      </c>
      <c r="DG308" s="26">
        <v>470.18122487387302</v>
      </c>
      <c r="DH308" s="26">
        <v>291.02023027536802</v>
      </c>
      <c r="DI308" s="28">
        <v>0.618953320293541</v>
      </c>
      <c r="DJ308" s="4">
        <v>202.47343476699899</v>
      </c>
      <c r="DK308" s="28">
        <v>0.430628498237701</v>
      </c>
      <c r="DL308" s="4">
        <v>62.6797235023041</v>
      </c>
      <c r="DM308" s="26">
        <v>460.007155827632</v>
      </c>
      <c r="DN308" s="26">
        <v>353.43775418629099</v>
      </c>
      <c r="DO308" s="28">
        <v>0.76833099161337104</v>
      </c>
      <c r="DP308" s="4">
        <v>247.26816289291199</v>
      </c>
      <c r="DQ308" s="28">
        <v>0.53753112263663505</v>
      </c>
      <c r="DR308" s="4">
        <v>66.583870967741902</v>
      </c>
      <c r="DS308" s="26">
        <v>443.42331132525601</v>
      </c>
      <c r="DT308" s="26">
        <v>326.592392240305</v>
      </c>
      <c r="DU308" s="28">
        <v>0.736525085395761</v>
      </c>
      <c r="DV308" s="4">
        <v>251.360934725384</v>
      </c>
      <c r="DW308" s="28">
        <v>0.56686450239646502</v>
      </c>
      <c r="DX308" s="4">
        <v>61.837634408602099</v>
      </c>
      <c r="DY308" s="26">
        <v>430.75528813670297</v>
      </c>
      <c r="DZ308" s="26">
        <v>315.64879928135599</v>
      </c>
      <c r="EA308" s="28">
        <v>0.73277985894669295</v>
      </c>
      <c r="EB308" s="4">
        <v>225.97537984330299</v>
      </c>
      <c r="EC308" s="28">
        <v>0.52460268293116796</v>
      </c>
      <c r="ED308" s="4">
        <v>63.540860215053797</v>
      </c>
      <c r="EE308" s="26">
        <v>471.36947085910299</v>
      </c>
      <c r="EF308" s="26">
        <v>326.76433008932798</v>
      </c>
      <c r="EG308" s="28">
        <v>0.69322336360430303</v>
      </c>
      <c r="EH308" s="4">
        <v>232.42645943055399</v>
      </c>
      <c r="EI308" s="28">
        <v>0.493087638889596</v>
      </c>
      <c r="EJ308" s="4">
        <v>66.122119815668199</v>
      </c>
      <c r="EK308" s="26">
        <v>367.77784130552698</v>
      </c>
      <c r="EL308" s="26">
        <v>241.79167503580501</v>
      </c>
      <c r="EM308" s="28">
        <v>0.65743948623304704</v>
      </c>
      <c r="EN308" s="4">
        <v>161.915013406024</v>
      </c>
      <c r="EO308" s="28">
        <v>0.440252226265896</v>
      </c>
      <c r="EP308" s="4">
        <v>61.994623655913998</v>
      </c>
      <c r="EQ308" s="26">
        <v>418.80571950316801</v>
      </c>
      <c r="ER308" s="26">
        <v>282.44359138418702</v>
      </c>
      <c r="ES308" s="28">
        <v>0.67440242153152097</v>
      </c>
      <c r="ET308" s="4">
        <v>193.19486966492099</v>
      </c>
      <c r="EU308" s="28">
        <v>0.46129950157822502</v>
      </c>
      <c r="EV308" s="4">
        <v>69.663440860215005</v>
      </c>
      <c r="EW308" s="26">
        <v>308.70211041429201</v>
      </c>
      <c r="EX308" s="26">
        <v>206.707824260205</v>
      </c>
      <c r="EY308" s="28">
        <v>0.66960288668838097</v>
      </c>
      <c r="EZ308" s="4">
        <v>133.035084560841</v>
      </c>
      <c r="FA308" s="28">
        <v>0.43094970870883298</v>
      </c>
      <c r="FB308" s="4">
        <v>59.695698924731197</v>
      </c>
      <c r="FC308" s="4">
        <v>988.87983573248005</v>
      </c>
      <c r="FD308" s="4">
        <v>689.20308059653701</v>
      </c>
      <c r="FE308" s="28">
        <v>0.69695331595676902</v>
      </c>
      <c r="FF308" s="4">
        <v>387.70456094501702</v>
      </c>
      <c r="FG308" s="28">
        <v>0.39206438126816201</v>
      </c>
      <c r="FH308" s="4">
        <v>167.22236559139799</v>
      </c>
      <c r="FI308" s="4">
        <v>929.61741866533703</v>
      </c>
      <c r="FJ308" s="4">
        <v>664.925252666044</v>
      </c>
      <c r="FK308" s="28">
        <v>0.71526763517478498</v>
      </c>
      <c r="FL308" s="4">
        <v>443.881760368475</v>
      </c>
      <c r="FM308" s="28">
        <v>0.47748864366780203</v>
      </c>
      <c r="FN308" s="4">
        <v>129.12144777265701</v>
      </c>
      <c r="FO308" s="4">
        <v>927.35594975583194</v>
      </c>
      <c r="FP308" s="4">
        <v>645.46176177371206</v>
      </c>
      <c r="FQ308" s="28">
        <v>0.696023745729629</v>
      </c>
      <c r="FR308" s="4">
        <v>462.18966350407902</v>
      </c>
      <c r="FS308" s="28">
        <v>0.498395102361473</v>
      </c>
      <c r="FT308" s="4">
        <v>123.92473118279599</v>
      </c>
      <c r="FU308" s="4">
        <v>948.14178255945001</v>
      </c>
      <c r="FV308" s="4">
        <v>623.51558211073802</v>
      </c>
      <c r="FW308" s="28">
        <v>0.65761850556527202</v>
      </c>
      <c r="FX308" s="4">
        <v>447.82356477846901</v>
      </c>
      <c r="FY308" s="28">
        <v>0.47231708697574398</v>
      </c>
      <c r="FZ308" s="4">
        <v>121.905529953917</v>
      </c>
      <c r="GA308" s="4">
        <v>903.43046715288699</v>
      </c>
      <c r="GB308" s="4">
        <v>687.05349546334696</v>
      </c>
      <c r="GC308" s="28">
        <v>0.76049405066951004</v>
      </c>
      <c r="GD308" s="4">
        <v>498.62909761829599</v>
      </c>
      <c r="GE308" s="28">
        <v>0.551928583048233</v>
      </c>
      <c r="GF308" s="4">
        <v>128.42150537634399</v>
      </c>
      <c r="GG308" s="4">
        <v>902.12475899580704</v>
      </c>
      <c r="GH308" s="4">
        <v>642.41312937068301</v>
      </c>
      <c r="GI308" s="28">
        <v>0.71211118303169196</v>
      </c>
      <c r="GJ308" s="4">
        <v>458.40183927385601</v>
      </c>
      <c r="GK308" s="28">
        <v>0.50813574808003603</v>
      </c>
      <c r="GL308" s="4">
        <v>129.662980030722</v>
      </c>
      <c r="GM308" s="4">
        <v>786.58356080869498</v>
      </c>
      <c r="GN308" s="4">
        <v>524.23526641999194</v>
      </c>
      <c r="GO308" s="28">
        <v>0.66647117043867599</v>
      </c>
      <c r="GP308" s="4">
        <v>355.10988307094499</v>
      </c>
      <c r="GQ308" s="28">
        <v>0.451458561765329</v>
      </c>
      <c r="GR308" s="4">
        <v>131.658064516129</v>
      </c>
      <c r="GS308" s="4">
        <v>308.70211041429201</v>
      </c>
      <c r="GT308" s="4">
        <v>206.707824260205</v>
      </c>
      <c r="GU308" s="28">
        <v>0.66960288668838097</v>
      </c>
      <c r="GV308" s="4">
        <v>133.035084560841</v>
      </c>
      <c r="GW308" s="28">
        <v>0.43094970870883298</v>
      </c>
      <c r="GX308" s="4">
        <v>59.695698924731197</v>
      </c>
    </row>
    <row r="309" spans="1:206" x14ac:dyDescent="0.25">
      <c r="A309" s="4" t="s">
        <v>220</v>
      </c>
      <c r="B309" s="4" t="s">
        <v>808</v>
      </c>
      <c r="C309" s="4" t="s">
        <v>809</v>
      </c>
      <c r="D309" s="25" t="s">
        <v>240</v>
      </c>
      <c r="E309" s="4" t="s">
        <v>241</v>
      </c>
      <c r="F309" s="26">
        <v>63.990896376085402</v>
      </c>
      <c r="G309" s="26">
        <v>58.285495376105501</v>
      </c>
      <c r="H309" s="26">
        <v>68.420988076895199</v>
      </c>
      <c r="I309" s="26">
        <v>48.608815586180597</v>
      </c>
      <c r="J309" s="26">
        <v>50.708333605544802</v>
      </c>
      <c r="K309" s="26">
        <v>142.87341321436099</v>
      </c>
      <c r="L309" s="26">
        <v>101.00905275289099</v>
      </c>
      <c r="M309" s="26">
        <v>272.34192563189998</v>
      </c>
      <c r="N309" s="26">
        <v>271.94031650693199</v>
      </c>
      <c r="O309" s="26">
        <v>213.71657471384501</v>
      </c>
      <c r="P309" s="26">
        <v>210.26581106000901</v>
      </c>
      <c r="Q309" s="26">
        <v>283.88320734554202</v>
      </c>
      <c r="R309" s="26">
        <v>385.11513670295398</v>
      </c>
      <c r="S309" s="26">
        <v>494.66427734125102</v>
      </c>
      <c r="T309" s="26">
        <v>537.86118078116101</v>
      </c>
      <c r="U309" s="26">
        <v>460.574806443402</v>
      </c>
      <c r="V309" s="26">
        <v>538.07489165688003</v>
      </c>
      <c r="W309" s="26">
        <v>557.61046081435597</v>
      </c>
      <c r="X309" s="26">
        <v>405.21403134762301</v>
      </c>
      <c r="Y309" s="26">
        <v>290.00866771362797</v>
      </c>
      <c r="Z309" s="26">
        <v>428.73518492383698</v>
      </c>
      <c r="AA309" s="26">
        <v>454.61292681982599</v>
      </c>
      <c r="AB309" s="26">
        <v>350.99174295722798</v>
      </c>
      <c r="AC309" s="26">
        <v>122.276391752191</v>
      </c>
      <c r="AD309" s="26">
        <v>117.029803663076</v>
      </c>
      <c r="AE309" s="26">
        <v>193.58174681990599</v>
      </c>
      <c r="AF309" s="26">
        <v>373.35097838478998</v>
      </c>
      <c r="AG309" s="26">
        <v>485.65689122077703</v>
      </c>
      <c r="AH309" s="26">
        <v>494.14901840555001</v>
      </c>
      <c r="AI309" s="26">
        <v>879.77941404420505</v>
      </c>
      <c r="AJ309" s="26">
        <v>998.43598722456204</v>
      </c>
      <c r="AK309" s="26">
        <v>1095.6853524712401</v>
      </c>
      <c r="AL309" s="26">
        <v>695.22269906125098</v>
      </c>
      <c r="AM309" s="26">
        <v>883.34811174366303</v>
      </c>
      <c r="AN309" s="26">
        <v>350.99174295722798</v>
      </c>
      <c r="AO309" s="26">
        <v>239.30619541526701</v>
      </c>
      <c r="AP309" s="26">
        <v>566.93272520469702</v>
      </c>
      <c r="AQ309" s="26">
        <v>979.805909626328</v>
      </c>
      <c r="AR309" s="26">
        <v>1878.2154012687699</v>
      </c>
      <c r="AS309" s="26">
        <v>1790.9080515324899</v>
      </c>
      <c r="AT309" s="26">
        <v>1234.3398547008901</v>
      </c>
      <c r="AU309" s="26">
        <f t="shared" si="37"/>
        <v>412.87318442163098</v>
      </c>
      <c r="AV309" s="26">
        <f t="shared" si="38"/>
        <v>898.40949164244194</v>
      </c>
      <c r="AW309" s="26">
        <f t="shared" si="39"/>
        <v>-87.307349736280003</v>
      </c>
      <c r="AX309" s="26">
        <v>171.33287287900899</v>
      </c>
      <c r="AY309" s="26">
        <v>-0.40160912496736501</v>
      </c>
      <c r="AZ309" s="26">
        <v>-58.223741793087697</v>
      </c>
      <c r="BA309" s="26">
        <v>-3.45076365383599</v>
      </c>
      <c r="BB309" s="26">
        <v>73.617396285533005</v>
      </c>
      <c r="BC309" s="26">
        <v>101.231929357412</v>
      </c>
      <c r="BD309" s="26">
        <v>109.549140638297</v>
      </c>
      <c r="BE309" s="26">
        <v>43.196903439909399</v>
      </c>
      <c r="BF309" s="26">
        <v>-77.286374337758801</v>
      </c>
      <c r="BG309" s="26">
        <v>77.500085213477902</v>
      </c>
      <c r="BH309" s="26">
        <v>19.535569157476001</v>
      </c>
      <c r="BI309" s="26">
        <v>-152.396429466733</v>
      </c>
      <c r="BJ309" s="26">
        <v>-115.20536363399501</v>
      </c>
      <c r="BK309" s="26">
        <v>138.72651721020901</v>
      </c>
      <c r="BL309" s="26">
        <v>25.8777418959892</v>
      </c>
      <c r="BM309" s="26" t="s">
        <v>271</v>
      </c>
      <c r="BN309" s="4" t="s">
        <v>271</v>
      </c>
      <c r="BO309" s="27">
        <v>291</v>
      </c>
      <c r="BP309" s="4" t="s">
        <v>253</v>
      </c>
      <c r="BQ309" s="26">
        <v>268.86811632942198</v>
      </c>
      <c r="BR309" s="26">
        <v>69.334585175661701</v>
      </c>
      <c r="BS309" s="28">
        <v>0.25787581704448598</v>
      </c>
      <c r="BT309" s="4">
        <v>32.249733197479401</v>
      </c>
      <c r="BU309" s="28">
        <v>0.11994629053735199</v>
      </c>
      <c r="BV309" s="4">
        <v>28.004301075268799</v>
      </c>
      <c r="BW309" s="26">
        <v>228.97006406558299</v>
      </c>
      <c r="BX309" s="26">
        <v>58.228931770074198</v>
      </c>
      <c r="BY309" s="28">
        <v>0.25430805554299801</v>
      </c>
      <c r="BZ309" s="4">
        <v>-1.0691461063679599</v>
      </c>
      <c r="CA309" s="28">
        <v>-4.6693706914530397E-3</v>
      </c>
      <c r="CB309" s="4">
        <v>19.161290322580601</v>
      </c>
      <c r="CC309" s="26">
        <v>231.14014318108099</v>
      </c>
      <c r="CD309" s="26">
        <v>39.817438855321399</v>
      </c>
      <c r="CE309" s="28">
        <v>0.17226535515350699</v>
      </c>
      <c r="CF309" s="4">
        <v>15.6746887751729</v>
      </c>
      <c r="CG309" s="28">
        <v>6.7814653739713904E-2</v>
      </c>
      <c r="CH309" s="4">
        <v>19.6666666666667</v>
      </c>
      <c r="CI309" s="26">
        <v>327.513960094097</v>
      </c>
      <c r="CJ309" s="26">
        <v>68.632436553930404</v>
      </c>
      <c r="CK309" s="28">
        <v>0.209555759193324</v>
      </c>
      <c r="CL309" s="4">
        <v>82.973487174073597</v>
      </c>
      <c r="CM309" s="28">
        <v>0.25334336023488802</v>
      </c>
      <c r="CN309" s="4">
        <v>24.387096774193498</v>
      </c>
      <c r="CO309" s="26">
        <v>439.38645313487302</v>
      </c>
      <c r="CP309" s="26">
        <v>131.035442312485</v>
      </c>
      <c r="CQ309" s="28">
        <v>0.29822367389251803</v>
      </c>
      <c r="CR309" s="4">
        <v>89.878785910348697</v>
      </c>
      <c r="CS309" s="28">
        <v>0.20455520480682601</v>
      </c>
      <c r="CT309" s="4">
        <v>37.386021505376299</v>
      </c>
      <c r="CU309" s="26">
        <v>541.97144918464005</v>
      </c>
      <c r="CV309" s="26">
        <v>152.89500754647099</v>
      </c>
      <c r="CW309" s="28">
        <v>0.28210897045682298</v>
      </c>
      <c r="CX309" s="4">
        <v>86.473945960497701</v>
      </c>
      <c r="CY309" s="28">
        <v>0.15955443057119001</v>
      </c>
      <c r="CZ309" s="4">
        <v>48.3795698924731</v>
      </c>
      <c r="DA309" s="26">
        <v>585.02915925337402</v>
      </c>
      <c r="DB309" s="26">
        <v>103.977723367686</v>
      </c>
      <c r="DC309" s="28">
        <v>0.177730839092507</v>
      </c>
      <c r="DD309" s="4">
        <v>23.537535665198799</v>
      </c>
      <c r="DE309" s="28">
        <v>4.02330982873364E-2</v>
      </c>
      <c r="DF309" s="4">
        <v>59.136559139785</v>
      </c>
      <c r="DG309" s="26">
        <v>501.27108275629797</v>
      </c>
      <c r="DH309" s="26">
        <v>111.614499048136</v>
      </c>
      <c r="DI309" s="28">
        <v>0.222662952018717</v>
      </c>
      <c r="DJ309" s="4">
        <v>73.451701945659806</v>
      </c>
      <c r="DK309" s="28">
        <v>0.14653089809565101</v>
      </c>
      <c r="DL309" s="4">
        <v>53.397235023041503</v>
      </c>
      <c r="DM309" s="26">
        <v>568.91583316656499</v>
      </c>
      <c r="DN309" s="26">
        <v>134.37492747110699</v>
      </c>
      <c r="DO309" s="28">
        <v>0.23619474030663101</v>
      </c>
      <c r="DP309" s="4">
        <v>80.352979180534305</v>
      </c>
      <c r="DQ309" s="28">
        <v>0.141238781725044</v>
      </c>
      <c r="DR309" s="4">
        <v>46.066666666666698</v>
      </c>
      <c r="DS309" s="26">
        <v>566.19089032711702</v>
      </c>
      <c r="DT309" s="26">
        <v>119.092274604511</v>
      </c>
      <c r="DU309" s="28">
        <v>0.21033943964676799</v>
      </c>
      <c r="DV309" s="4">
        <v>71.747173953160598</v>
      </c>
      <c r="DW309" s="28">
        <v>0.12671905390725799</v>
      </c>
      <c r="DX309" s="4">
        <v>46.195698924731197</v>
      </c>
      <c r="DY309" s="26">
        <v>399.24649539098402</v>
      </c>
      <c r="DZ309" s="26">
        <v>84.476768756332604</v>
      </c>
      <c r="EA309" s="28">
        <v>0.211590507948239</v>
      </c>
      <c r="EB309" s="4">
        <v>46.992694554280298</v>
      </c>
      <c r="EC309" s="28">
        <v>0.117703461637804</v>
      </c>
      <c r="ED309" s="4">
        <v>37.258064516128997</v>
      </c>
      <c r="EE309" s="26">
        <v>293.626234459307</v>
      </c>
      <c r="EF309" s="26">
        <v>68.558613220667695</v>
      </c>
      <c r="EG309" s="28">
        <v>0.23348939970201901</v>
      </c>
      <c r="EH309" s="4">
        <v>32.804869833697502</v>
      </c>
      <c r="EI309" s="28">
        <v>0.111723224915871</v>
      </c>
      <c r="EJ309" s="4">
        <v>30.703917050691199</v>
      </c>
      <c r="EK309" s="26">
        <v>424.68276074939598</v>
      </c>
      <c r="EL309" s="26">
        <v>129.36622817604501</v>
      </c>
      <c r="EM309" s="28">
        <v>0.30461850617097103</v>
      </c>
      <c r="EN309" s="4">
        <v>87.105557059195803</v>
      </c>
      <c r="EO309" s="28">
        <v>0.20510735332295901</v>
      </c>
      <c r="EP309" s="4">
        <v>40.653763440860203</v>
      </c>
      <c r="EQ309" s="26">
        <v>444.84254331305499</v>
      </c>
      <c r="ER309" s="26">
        <v>149.1699037178</v>
      </c>
      <c r="ES309" s="28">
        <v>0.33533191903550102</v>
      </c>
      <c r="ET309" s="4">
        <v>87.990600430719596</v>
      </c>
      <c r="EU309" s="28">
        <v>0.19780167556680101</v>
      </c>
      <c r="EV309" s="4">
        <v>59.3241935483871</v>
      </c>
      <c r="EW309" s="26">
        <v>340.56691188607601</v>
      </c>
      <c r="EX309" s="26">
        <v>138.45643376306501</v>
      </c>
      <c r="EY309" s="28">
        <v>0.40654693374728201</v>
      </c>
      <c r="EZ309" s="4">
        <v>94.023604867722497</v>
      </c>
      <c r="FA309" s="28">
        <v>0.27607968239490799</v>
      </c>
      <c r="FB309" s="4">
        <v>44.125806451612902</v>
      </c>
      <c r="FC309" s="4">
        <v>497.83818039500602</v>
      </c>
      <c r="FD309" s="4">
        <v>127.563516945736</v>
      </c>
      <c r="FE309" s="28">
        <v>0.25623490115708197</v>
      </c>
      <c r="FF309" s="4">
        <v>31.180587091111502</v>
      </c>
      <c r="FG309" s="28">
        <v>6.26319722331692E-2</v>
      </c>
      <c r="FH309" s="4">
        <v>47.165591397849497</v>
      </c>
      <c r="FI309" s="4">
        <v>558.65410327517804</v>
      </c>
      <c r="FJ309" s="4">
        <v>108.449875409252</v>
      </c>
      <c r="FK309" s="28">
        <v>0.19412705424242099</v>
      </c>
      <c r="FL309" s="4">
        <v>98.648175949246493</v>
      </c>
      <c r="FM309" s="28">
        <v>0.17658185158027001</v>
      </c>
      <c r="FN309" s="4">
        <v>44.053763440860202</v>
      </c>
      <c r="FO309" s="4">
        <v>981.35790231951296</v>
      </c>
      <c r="FP309" s="4">
        <v>283.93044985895602</v>
      </c>
      <c r="FQ309" s="28">
        <v>0.28932405719449</v>
      </c>
      <c r="FR309" s="4">
        <v>176.35273187084599</v>
      </c>
      <c r="FS309" s="28">
        <v>0.17970276843343599</v>
      </c>
      <c r="FT309" s="4">
        <v>85.765591397849505</v>
      </c>
      <c r="FU309" s="4">
        <v>1086.30024200967</v>
      </c>
      <c r="FV309" s="4">
        <v>215.59222241582199</v>
      </c>
      <c r="FW309" s="28">
        <v>0.19846467309716601</v>
      </c>
      <c r="FX309" s="4">
        <v>96.989237610858495</v>
      </c>
      <c r="FY309" s="28">
        <v>8.9284006262786902E-2</v>
      </c>
      <c r="FZ309" s="4">
        <v>112.533794162826</v>
      </c>
      <c r="GA309" s="4">
        <v>1135.10672349368</v>
      </c>
      <c r="GB309" s="4">
        <v>287.26993501757897</v>
      </c>
      <c r="GC309" s="28">
        <v>0.25307746758243699</v>
      </c>
      <c r="GD309" s="4">
        <v>152.10015313369499</v>
      </c>
      <c r="GE309" s="28">
        <v>0.13399634588151699</v>
      </c>
      <c r="GF309" s="4">
        <v>92.262365591397796</v>
      </c>
      <c r="GG309" s="4">
        <v>692.87272985029006</v>
      </c>
      <c r="GH309" s="4">
        <v>153.03538197699999</v>
      </c>
      <c r="GI309" s="28">
        <v>0.220870840175896</v>
      </c>
      <c r="GJ309" s="4">
        <v>79.797564387977701</v>
      </c>
      <c r="GK309" s="28">
        <v>0.115169151490808</v>
      </c>
      <c r="GL309" s="4">
        <v>67.961981566820299</v>
      </c>
      <c r="GM309" s="4">
        <v>869.52530406245103</v>
      </c>
      <c r="GN309" s="4">
        <v>278.53613189384498</v>
      </c>
      <c r="GO309" s="28">
        <v>0.32033125498765203</v>
      </c>
      <c r="GP309" s="4">
        <v>175.09615748991499</v>
      </c>
      <c r="GQ309" s="28">
        <v>0.201369824054413</v>
      </c>
      <c r="GR309" s="4">
        <v>99.977956989247303</v>
      </c>
      <c r="GS309" s="4">
        <v>340.56691188607601</v>
      </c>
      <c r="GT309" s="4">
        <v>138.45643376306501</v>
      </c>
      <c r="GU309" s="28">
        <v>0.40654693374728201</v>
      </c>
      <c r="GV309" s="4">
        <v>94.023604867722497</v>
      </c>
      <c r="GW309" s="28">
        <v>0.27607968239490799</v>
      </c>
      <c r="GX309" s="4">
        <v>44.125806451612902</v>
      </c>
    </row>
    <row r="310" spans="1:206" x14ac:dyDescent="0.25">
      <c r="A310" s="4" t="s">
        <v>220</v>
      </c>
      <c r="B310" s="4" t="s">
        <v>810</v>
      </c>
      <c r="C310" s="4" t="s">
        <v>811</v>
      </c>
      <c r="D310" s="25" t="s">
        <v>228</v>
      </c>
      <c r="O310" s="26">
        <v>102.259645365553</v>
      </c>
      <c r="P310" s="26">
        <v>79.6167046193967</v>
      </c>
      <c r="Q310" s="26">
        <v>286.15705158522098</v>
      </c>
      <c r="R310" s="26">
        <v>359.64352720976899</v>
      </c>
      <c r="S310" s="26">
        <v>517.08228297296398</v>
      </c>
      <c r="T310" s="26">
        <v>499.37632953335401</v>
      </c>
      <c r="U310" s="26">
        <v>553.43340150972199</v>
      </c>
      <c r="V310" s="26">
        <v>689.09162416837398</v>
      </c>
      <c r="W310" s="26">
        <v>395.87949314503697</v>
      </c>
      <c r="X310" s="26">
        <v>356.12958104505202</v>
      </c>
      <c r="Y310" s="26">
        <v>348.622152982317</v>
      </c>
      <c r="Z310" s="26">
        <v>334.47926568090202</v>
      </c>
      <c r="AA310" s="26">
        <v>361.89505521568998</v>
      </c>
      <c r="AB310" s="26">
        <v>248.17525974288</v>
      </c>
      <c r="AC310" s="26">
        <v>0</v>
      </c>
      <c r="AD310" s="26">
        <v>0</v>
      </c>
      <c r="AE310" s="26">
        <v>0</v>
      </c>
      <c r="AF310" s="26">
        <v>0</v>
      </c>
      <c r="AG310" s="26">
        <v>102.259645365553</v>
      </c>
      <c r="AH310" s="26">
        <v>365.77375620461697</v>
      </c>
      <c r="AI310" s="26">
        <v>876.72581018273297</v>
      </c>
      <c r="AJ310" s="26">
        <v>1052.8097310430801</v>
      </c>
      <c r="AK310" s="26">
        <v>1084.9711173134101</v>
      </c>
      <c r="AL310" s="26">
        <v>704.75173402736903</v>
      </c>
      <c r="AM310" s="26">
        <v>696.37432089659205</v>
      </c>
      <c r="AN310" s="26">
        <v>248.17525974288</v>
      </c>
      <c r="AQ310" s="26">
        <v>468.03340157016999</v>
      </c>
      <c r="AR310" s="26">
        <v>1929.53554122581</v>
      </c>
      <c r="AS310" s="26">
        <v>1789.7228513407799</v>
      </c>
      <c r="AT310" s="26">
        <v>944.54958063947197</v>
      </c>
      <c r="AU310" s="26">
        <f t="shared" si="37"/>
        <v>468.03340157016999</v>
      </c>
      <c r="AV310" s="26">
        <f t="shared" si="38"/>
        <v>1461.5021396556399</v>
      </c>
      <c r="AW310" s="26">
        <f t="shared" si="39"/>
        <v>-139.81268988503007</v>
      </c>
      <c r="AX310" s="26">
        <v>0</v>
      </c>
      <c r="AY310" s="26">
        <v>0</v>
      </c>
      <c r="AZ310" s="26">
        <v>102.259645365553</v>
      </c>
      <c r="BA310" s="26">
        <v>-22.642940746155901</v>
      </c>
      <c r="BB310" s="26">
        <v>206.540346965824</v>
      </c>
      <c r="BC310" s="26">
        <v>73.486475624548405</v>
      </c>
      <c r="BD310" s="26">
        <v>157.43875576319499</v>
      </c>
      <c r="BE310" s="26">
        <v>-17.705953439610699</v>
      </c>
      <c r="BF310" s="26">
        <v>54.057071976368</v>
      </c>
      <c r="BG310" s="26">
        <v>135.65822265865199</v>
      </c>
      <c r="BH310" s="26">
        <v>-293.21213102333701</v>
      </c>
      <c r="BI310" s="26">
        <v>-39.749912099984698</v>
      </c>
      <c r="BJ310" s="26">
        <v>-7.50742806273513</v>
      </c>
      <c r="BK310" s="26">
        <v>-14.1428873014156</v>
      </c>
      <c r="BL310" s="26">
        <v>27.4157895347889</v>
      </c>
      <c r="BM310" s="26" t="s">
        <v>409</v>
      </c>
      <c r="BN310" s="4" t="s">
        <v>409</v>
      </c>
      <c r="BO310" s="27">
        <v>292</v>
      </c>
      <c r="BP310" s="4" t="s">
        <v>253</v>
      </c>
      <c r="BW310" s="26">
        <v>102.259645365553</v>
      </c>
      <c r="BX310" s="26">
        <v>64.739431198721903</v>
      </c>
      <c r="BY310" s="28">
        <v>0.633088751357338</v>
      </c>
      <c r="BZ310" s="4">
        <v>58.084950992783199</v>
      </c>
      <c r="CA310" s="28">
        <v>0.568014398887695</v>
      </c>
      <c r="CB310" s="4">
        <v>6.2451612903225797</v>
      </c>
      <c r="CC310" s="26">
        <v>79.6167046193967</v>
      </c>
      <c r="CD310" s="26">
        <v>27.5844175607394</v>
      </c>
      <c r="CE310" s="28">
        <v>0.34646520089728899</v>
      </c>
      <c r="CF310" s="4">
        <v>2.3621698680008998</v>
      </c>
      <c r="CG310" s="28">
        <v>2.9669274548515E-2</v>
      </c>
      <c r="CH310" s="4">
        <v>20.123118279569901</v>
      </c>
      <c r="CI310" s="26">
        <v>286.15705158522098</v>
      </c>
      <c r="CJ310" s="26">
        <v>175.32543338622301</v>
      </c>
      <c r="CK310" s="28">
        <v>0.61268954378364704</v>
      </c>
      <c r="CL310" s="4">
        <v>107.566930282661</v>
      </c>
      <c r="CM310" s="28">
        <v>0.37590172839276198</v>
      </c>
      <c r="CN310" s="4">
        <v>49.809907834101402</v>
      </c>
      <c r="CO310" s="26">
        <v>359.64352720976899</v>
      </c>
      <c r="CP310" s="26">
        <v>102.372527627663</v>
      </c>
      <c r="CQ310" s="28">
        <v>0.284649993347309</v>
      </c>
      <c r="CR310" s="4">
        <v>18.736464753261501</v>
      </c>
      <c r="CS310" s="28">
        <v>5.2097322308634599E-2</v>
      </c>
      <c r="CT310" s="4">
        <v>76.211827956989296</v>
      </c>
      <c r="CU310" s="26">
        <v>517.08228297296398</v>
      </c>
      <c r="CV310" s="26">
        <v>157.93177574593801</v>
      </c>
      <c r="CW310" s="28">
        <v>0.30542871211504202</v>
      </c>
      <c r="CX310" s="4">
        <v>60.005049791871699</v>
      </c>
      <c r="CY310" s="28">
        <v>0.116045456918138</v>
      </c>
      <c r="CZ310" s="4">
        <v>92.315860215053803</v>
      </c>
      <c r="DA310" s="26">
        <v>499.37632953335401</v>
      </c>
      <c r="DB310" s="26">
        <v>250.367515316457</v>
      </c>
      <c r="DC310" s="28">
        <v>0.50136039797964604</v>
      </c>
      <c r="DD310" s="4">
        <v>178.679395508608</v>
      </c>
      <c r="DE310" s="28">
        <v>0.35780509595954701</v>
      </c>
      <c r="DF310" s="4">
        <v>69.212688172043002</v>
      </c>
      <c r="DG310" s="26">
        <v>553.43340150972199</v>
      </c>
      <c r="DH310" s="26">
        <v>292.90422721416297</v>
      </c>
      <c r="DI310" s="28">
        <v>0.52924927627270801</v>
      </c>
      <c r="DJ310" s="4">
        <v>218.980119815976</v>
      </c>
      <c r="DK310" s="28">
        <v>0.395675648088127</v>
      </c>
      <c r="DL310" s="4">
        <v>73.331797235023004</v>
      </c>
      <c r="DM310" s="26">
        <v>689.28277950392601</v>
      </c>
      <c r="DN310" s="26">
        <v>420.60023562866502</v>
      </c>
      <c r="DO310" s="28">
        <v>0.61019983109308196</v>
      </c>
      <c r="DP310" s="4">
        <v>331.699201453211</v>
      </c>
      <c r="DQ310" s="28">
        <v>0.48122368832706602</v>
      </c>
      <c r="DR310" s="4">
        <v>80.227956989247303</v>
      </c>
      <c r="DS310" s="26">
        <v>396.00114652839699</v>
      </c>
      <c r="DT310" s="26">
        <v>176.79818762735999</v>
      </c>
      <c r="DU310" s="28">
        <v>0.44645877714569099</v>
      </c>
      <c r="DV310" s="4">
        <v>93.312857959422502</v>
      </c>
      <c r="DW310" s="28">
        <v>0.235637847964491</v>
      </c>
      <c r="DX310" s="4">
        <v>76.530107526881693</v>
      </c>
      <c r="DY310" s="26">
        <v>356.123814164951</v>
      </c>
      <c r="DZ310" s="26">
        <v>169.60045867166099</v>
      </c>
      <c r="EA310" s="28">
        <v>0.47624014998644498</v>
      </c>
      <c r="EB310" s="4">
        <v>93.039664727639405</v>
      </c>
      <c r="EC310" s="28">
        <v>0.26125650975013198</v>
      </c>
      <c r="ED310" s="4">
        <v>69.817204301075293</v>
      </c>
      <c r="EE310" s="26">
        <v>348.60245141229501</v>
      </c>
      <c r="EF310" s="26">
        <v>154.24460537755499</v>
      </c>
      <c r="EG310" s="28">
        <v>0.44246563600646899</v>
      </c>
      <c r="EH310" s="4">
        <v>75.890878255276704</v>
      </c>
      <c r="EI310" s="28">
        <v>0.21770035737792301</v>
      </c>
      <c r="EJ310" s="4">
        <v>72.629032258064498</v>
      </c>
      <c r="EK310" s="26">
        <v>334.47957996564901</v>
      </c>
      <c r="EL310" s="26">
        <v>179.07893318215901</v>
      </c>
      <c r="EM310" s="28">
        <v>0.53539571294771104</v>
      </c>
      <c r="EN310" s="4">
        <v>97.3183129703188</v>
      </c>
      <c r="EO310" s="28">
        <v>0.29095442233069502</v>
      </c>
      <c r="EP310" s="4">
        <v>75.669892473118296</v>
      </c>
      <c r="EQ310" s="26">
        <v>361.88924119263498</v>
      </c>
      <c r="ER310" s="26">
        <v>217.25297507112199</v>
      </c>
      <c r="ES310" s="28">
        <v>0.60033001908304195</v>
      </c>
      <c r="ET310" s="4">
        <v>133.35076362907901</v>
      </c>
      <c r="EU310" s="28">
        <v>0.36848501820504698</v>
      </c>
      <c r="EV310" s="4">
        <v>80.876881720430106</v>
      </c>
      <c r="EW310" s="26">
        <v>248.17272576975901</v>
      </c>
      <c r="EX310" s="26">
        <v>150.03590282249399</v>
      </c>
      <c r="EY310" s="28">
        <v>0.60456241658758803</v>
      </c>
      <c r="EZ310" s="4">
        <v>91.547740301048407</v>
      </c>
      <c r="FA310" s="28">
        <v>0.36888719345405202</v>
      </c>
      <c r="FB310" s="4">
        <v>60.965591397849501</v>
      </c>
      <c r="FC310" s="4">
        <v>102.259645365553</v>
      </c>
      <c r="FD310" s="4">
        <v>64.739431198721903</v>
      </c>
      <c r="FE310" s="28">
        <v>0.633088751357338</v>
      </c>
      <c r="FF310" s="4">
        <v>58.084950992783199</v>
      </c>
      <c r="FG310" s="28">
        <v>0.568014398887695</v>
      </c>
      <c r="FH310" s="4">
        <v>6.2451612903225797</v>
      </c>
      <c r="FI310" s="4">
        <v>365.77375620461697</v>
      </c>
      <c r="FJ310" s="4">
        <v>202.909850946962</v>
      </c>
      <c r="FK310" s="28">
        <v>0.55474141461765303</v>
      </c>
      <c r="FL310" s="4">
        <v>109.92910015066199</v>
      </c>
      <c r="FM310" s="28">
        <v>0.30053851126806003</v>
      </c>
      <c r="FN310" s="4">
        <v>69.933026113671303</v>
      </c>
      <c r="FO310" s="4">
        <v>876.72581018273297</v>
      </c>
      <c r="FP310" s="4">
        <v>260.30430337360099</v>
      </c>
      <c r="FQ310" s="28">
        <v>0.29690503045569799</v>
      </c>
      <c r="FR310" s="4">
        <v>78.741514545133199</v>
      </c>
      <c r="FS310" s="28">
        <v>8.9813158949570898E-2</v>
      </c>
      <c r="FT310" s="4">
        <v>168.52768817204301</v>
      </c>
      <c r="FU310" s="4">
        <v>1052.8097310430801</v>
      </c>
      <c r="FV310" s="4">
        <v>543.27174253062003</v>
      </c>
      <c r="FW310" s="28">
        <v>0.51602082172281205</v>
      </c>
      <c r="FX310" s="4">
        <v>397.65951532458399</v>
      </c>
      <c r="FY310" s="28">
        <v>0.37771261377932103</v>
      </c>
      <c r="FZ310" s="4">
        <v>142.54448540706599</v>
      </c>
      <c r="GA310" s="4">
        <v>1085.2839260323201</v>
      </c>
      <c r="GB310" s="4">
        <v>578.53201137460303</v>
      </c>
      <c r="GC310" s="28">
        <v>0.53306973179788297</v>
      </c>
      <c r="GD310" s="4">
        <v>425.01205941263402</v>
      </c>
      <c r="GE310" s="28">
        <v>0.39161370514942601</v>
      </c>
      <c r="GF310" s="4">
        <v>156.758064516129</v>
      </c>
      <c r="GG310" s="4">
        <v>704.72626557724504</v>
      </c>
      <c r="GH310" s="4">
        <v>323.84506404921598</v>
      </c>
      <c r="GI310" s="28">
        <v>0.45953312636070498</v>
      </c>
      <c r="GJ310" s="4">
        <v>168.93054298291599</v>
      </c>
      <c r="GK310" s="28">
        <v>0.239710865387633</v>
      </c>
      <c r="GL310" s="4">
        <v>142.44623655914</v>
      </c>
      <c r="GM310" s="4">
        <v>696.36882115828405</v>
      </c>
      <c r="GN310" s="4">
        <v>396.33190825328199</v>
      </c>
      <c r="GO310" s="28">
        <v>0.56914080040811599</v>
      </c>
      <c r="GP310" s="4">
        <v>230.66907659939699</v>
      </c>
      <c r="GQ310" s="28">
        <v>0.33124555492837998</v>
      </c>
      <c r="GR310" s="4">
        <v>156.546774193548</v>
      </c>
      <c r="GS310" s="4">
        <v>248.17272576975901</v>
      </c>
      <c r="GT310" s="4">
        <v>150.03590282249399</v>
      </c>
      <c r="GU310" s="28">
        <v>0.60456241658758803</v>
      </c>
      <c r="GV310" s="4">
        <v>91.547740301048407</v>
      </c>
      <c r="GW310" s="28">
        <v>0.36888719345405202</v>
      </c>
      <c r="GX310" s="4">
        <v>60.965591397849501</v>
      </c>
    </row>
    <row r="311" spans="1:206" x14ac:dyDescent="0.25">
      <c r="A311" s="4" t="s">
        <v>220</v>
      </c>
      <c r="B311" s="4" t="s">
        <v>812</v>
      </c>
      <c r="C311" s="4" t="s">
        <v>812</v>
      </c>
      <c r="D311" s="25" t="s">
        <v>813</v>
      </c>
      <c r="N311" s="26">
        <v>0</v>
      </c>
      <c r="O311" s="26">
        <v>0</v>
      </c>
      <c r="P311" s="26">
        <v>0</v>
      </c>
      <c r="Q311" s="26">
        <v>0</v>
      </c>
      <c r="R311" s="26">
        <v>221.80986978215901</v>
      </c>
      <c r="S311" s="26">
        <v>689.53691493245299</v>
      </c>
      <c r="T311" s="26">
        <v>752.10881952050795</v>
      </c>
      <c r="U311" s="26">
        <v>724.81976950225396</v>
      </c>
      <c r="V311" s="26">
        <v>500.71023013265199</v>
      </c>
      <c r="W311" s="26">
        <v>377.90608616283498</v>
      </c>
      <c r="X311" s="26">
        <v>465.242168187902</v>
      </c>
      <c r="Y311" s="26">
        <v>443.96423268832899</v>
      </c>
      <c r="Z311" s="26">
        <v>318.54071068190399</v>
      </c>
      <c r="AA311" s="26">
        <v>492.83581599123801</v>
      </c>
      <c r="AB311" s="26">
        <v>297.43549470609702</v>
      </c>
      <c r="AC311" s="26">
        <v>0</v>
      </c>
      <c r="AD311" s="26">
        <v>0</v>
      </c>
      <c r="AE311" s="26">
        <v>0</v>
      </c>
      <c r="AF311" s="26">
        <v>0</v>
      </c>
      <c r="AG311" s="26">
        <v>0</v>
      </c>
      <c r="AH311" s="26">
        <v>0</v>
      </c>
      <c r="AI311" s="26">
        <v>911.346784714612</v>
      </c>
      <c r="AJ311" s="26">
        <v>1476.92858902276</v>
      </c>
      <c r="AK311" s="26">
        <v>878.61631629548697</v>
      </c>
      <c r="AL311" s="26">
        <v>909.20640087623201</v>
      </c>
      <c r="AM311" s="26">
        <v>811.37652667314205</v>
      </c>
      <c r="AN311" s="26">
        <v>297.43549470609702</v>
      </c>
      <c r="AQ311" s="26">
        <v>0</v>
      </c>
      <c r="AR311" s="26">
        <v>2388.27537373737</v>
      </c>
      <c r="AS311" s="26">
        <v>1787.8227171717199</v>
      </c>
      <c r="AT311" s="26">
        <v>1108.8120213792399</v>
      </c>
      <c r="AU311" s="26">
        <f t="shared" si="37"/>
        <v>0</v>
      </c>
      <c r="AV311" s="26">
        <f t="shared" si="38"/>
        <v>2388.27537373737</v>
      </c>
      <c r="AW311" s="26">
        <f t="shared" si="39"/>
        <v>-600.45265656565016</v>
      </c>
      <c r="AX311" s="26">
        <v>0</v>
      </c>
      <c r="AY311" s="26">
        <v>0</v>
      </c>
      <c r="AZ311" s="26">
        <v>0</v>
      </c>
      <c r="BA311" s="26">
        <v>0</v>
      </c>
      <c r="BB311" s="26">
        <v>0</v>
      </c>
      <c r="BC311" s="26">
        <v>221.80986978215901</v>
      </c>
      <c r="BD311" s="26">
        <v>467.72704515029301</v>
      </c>
      <c r="BE311" s="26">
        <v>62.571904588055602</v>
      </c>
      <c r="BF311" s="26">
        <v>-27.289050018254599</v>
      </c>
      <c r="BG311" s="26">
        <v>-224.10953936960101</v>
      </c>
      <c r="BH311" s="26">
        <v>-122.804143969818</v>
      </c>
      <c r="BI311" s="26">
        <v>87.336082025067697</v>
      </c>
      <c r="BJ311" s="26">
        <v>-21.2779354995731</v>
      </c>
      <c r="BK311" s="26">
        <v>-125.423522006425</v>
      </c>
      <c r="BL311" s="26">
        <v>174.29510530933399</v>
      </c>
      <c r="BM311" s="26" t="s">
        <v>409</v>
      </c>
      <c r="BN311" s="4" t="s">
        <v>409</v>
      </c>
      <c r="BO311" s="27">
        <v>293</v>
      </c>
      <c r="BP311" s="4" t="s">
        <v>253</v>
      </c>
      <c r="BQ311" s="26">
        <v>0</v>
      </c>
      <c r="BR311" s="26">
        <v>0</v>
      </c>
      <c r="BT311" s="4">
        <v>0</v>
      </c>
      <c r="BV311" s="4">
        <v>0</v>
      </c>
      <c r="BW311" s="26">
        <v>0</v>
      </c>
      <c r="BX311" s="26">
        <v>0</v>
      </c>
      <c r="BZ311" s="4">
        <v>0</v>
      </c>
      <c r="CB311" s="4">
        <v>0</v>
      </c>
      <c r="CC311" s="26">
        <v>0</v>
      </c>
      <c r="CD311" s="26">
        <v>0</v>
      </c>
      <c r="CF311" s="4">
        <v>0</v>
      </c>
      <c r="CH311" s="4">
        <v>0</v>
      </c>
      <c r="CI311" s="26">
        <v>0</v>
      </c>
      <c r="CJ311" s="26">
        <v>0</v>
      </c>
      <c r="CL311" s="4">
        <v>0</v>
      </c>
      <c r="CN311" s="4">
        <v>0</v>
      </c>
      <c r="CO311" s="26">
        <v>246.398769771529</v>
      </c>
      <c r="CP311" s="26">
        <v>136.842698337363</v>
      </c>
      <c r="CQ311" s="28">
        <v>0.55537086676304903</v>
      </c>
      <c r="CR311" s="4">
        <v>56.2054715316645</v>
      </c>
      <c r="CS311" s="28">
        <v>0.22810776037469899</v>
      </c>
      <c r="CT311" s="4">
        <v>25.495698924731201</v>
      </c>
      <c r="CU311" s="26">
        <v>765.41044731542297</v>
      </c>
      <c r="CV311" s="26">
        <v>519.81109201619904</v>
      </c>
      <c r="CW311" s="28">
        <v>0.67912724975125305</v>
      </c>
      <c r="CX311" s="4">
        <v>425.032507506667</v>
      </c>
      <c r="CY311" s="28">
        <v>0.55530011250488198</v>
      </c>
      <c r="CZ311" s="4">
        <v>98.116129032258101</v>
      </c>
      <c r="DA311" s="26">
        <v>824.51378405491096</v>
      </c>
      <c r="DB311" s="26">
        <v>459.57433399816898</v>
      </c>
      <c r="DC311" s="28">
        <v>0.55738829706158399</v>
      </c>
      <c r="DD311" s="4">
        <v>346.20652587824497</v>
      </c>
      <c r="DE311" s="28">
        <v>0.41989173810487601</v>
      </c>
      <c r="DF311" s="4">
        <v>110.301075268817</v>
      </c>
      <c r="DG311" s="26">
        <v>790.09602829083894</v>
      </c>
      <c r="DH311" s="26">
        <v>351.693120812438</v>
      </c>
      <c r="DI311" s="28">
        <v>0.44512705825547699</v>
      </c>
      <c r="DJ311" s="4">
        <v>233.630634201216</v>
      </c>
      <c r="DK311" s="28">
        <v>0.29569903636474898</v>
      </c>
      <c r="DL311" s="4">
        <v>115.27534562212</v>
      </c>
      <c r="DM311" s="26">
        <v>533.09384621990603</v>
      </c>
      <c r="DN311" s="26">
        <v>77.688950284797599</v>
      </c>
      <c r="DO311" s="28">
        <v>0.14573222113832099</v>
      </c>
      <c r="DP311" s="4">
        <v>-38.190503325198797</v>
      </c>
      <c r="DQ311" s="28">
        <v>-7.1639362555021693E-2</v>
      </c>
      <c r="DR311" s="4">
        <v>107.87311827956999</v>
      </c>
      <c r="DS311" s="26">
        <v>387.42137196801502</v>
      </c>
      <c r="DT311" s="26">
        <v>-166.14309631818799</v>
      </c>
      <c r="DU311" s="28">
        <v>-0.42884339465894</v>
      </c>
      <c r="DV311" s="4">
        <v>-227.69334968295399</v>
      </c>
      <c r="DW311" s="28">
        <v>-0.58771499498419899</v>
      </c>
      <c r="DX311" s="4">
        <v>97.492473118279605</v>
      </c>
      <c r="DY311" s="26">
        <v>463.39505548402099</v>
      </c>
      <c r="DZ311" s="26">
        <v>20.353318252485298</v>
      </c>
      <c r="EA311" s="28">
        <v>4.3922173988727602E-2</v>
      </c>
      <c r="EB311" s="4">
        <v>-69.317878743521902</v>
      </c>
      <c r="EC311" s="28">
        <v>-0.149587005565087</v>
      </c>
      <c r="ED311" s="4">
        <v>86.718279569892502</v>
      </c>
      <c r="EE311" s="26">
        <v>444.05225016130998</v>
      </c>
      <c r="EF311" s="26">
        <v>-81.382836859411199</v>
      </c>
      <c r="EG311" s="28">
        <v>-0.183273109932102</v>
      </c>
      <c r="EH311" s="4">
        <v>-157.59865397295201</v>
      </c>
      <c r="EI311" s="28">
        <v>-0.35491015734229697</v>
      </c>
      <c r="EJ311" s="4">
        <v>77.837557603686605</v>
      </c>
      <c r="EK311" s="26">
        <v>318.20542844055097</v>
      </c>
      <c r="EL311" s="26">
        <v>-250.14442933332401</v>
      </c>
      <c r="EM311" s="28">
        <v>-0.78610987423823198</v>
      </c>
      <c r="EN311" s="4">
        <v>-331.61637320671701</v>
      </c>
      <c r="EO311" s="28">
        <v>-1.0421455561958499</v>
      </c>
      <c r="EP311" s="4">
        <v>59.564516129032299</v>
      </c>
      <c r="EQ311" s="26">
        <v>490.17789019312198</v>
      </c>
      <c r="ER311" s="26">
        <v>-14.8687150185037</v>
      </c>
      <c r="ES311" s="28">
        <v>-3.0333304124846701E-2</v>
      </c>
      <c r="ET311" s="4">
        <v>-74.690300631072304</v>
      </c>
      <c r="EU311" s="28">
        <v>-0.15237386696826699</v>
      </c>
      <c r="EV311" s="4">
        <v>42.956451612903201</v>
      </c>
      <c r="EW311" s="26">
        <v>293.53398071906702</v>
      </c>
      <c r="EX311" s="26">
        <v>-7.7440440934366102</v>
      </c>
      <c r="EY311" s="28">
        <v>-2.6382104294930799E-2</v>
      </c>
      <c r="EZ311" s="4">
        <v>-25.994112193280898</v>
      </c>
      <c r="FA311" s="28">
        <v>-8.8555717227707206E-2</v>
      </c>
      <c r="FB311" s="4">
        <v>24.866666666666699</v>
      </c>
      <c r="FC311" s="4">
        <v>0</v>
      </c>
      <c r="FD311" s="4">
        <v>0</v>
      </c>
      <c r="FF311" s="4">
        <v>0</v>
      </c>
      <c r="FH311" s="4">
        <v>0</v>
      </c>
      <c r="FI311" s="4">
        <v>0</v>
      </c>
      <c r="FJ311" s="4">
        <v>0</v>
      </c>
      <c r="FL311" s="4">
        <v>0</v>
      </c>
      <c r="FN311" s="4">
        <v>0</v>
      </c>
      <c r="FO311" s="4">
        <v>1011.80921708695</v>
      </c>
      <c r="FP311" s="4">
        <v>656.65379035356204</v>
      </c>
      <c r="FQ311" s="28">
        <v>0.64898972974776903</v>
      </c>
      <c r="FR311" s="4">
        <v>481.23797903833099</v>
      </c>
      <c r="FS311" s="28">
        <v>0.47562126427731</v>
      </c>
      <c r="FT311" s="4">
        <v>123.611827956989</v>
      </c>
      <c r="FU311" s="4">
        <v>1614.60981234575</v>
      </c>
      <c r="FV311" s="4">
        <v>811.26745481060698</v>
      </c>
      <c r="FW311" s="28">
        <v>0.50245418342402803</v>
      </c>
      <c r="FX311" s="4">
        <v>579.837160079461</v>
      </c>
      <c r="FY311" s="28">
        <v>0.359119061240596</v>
      </c>
      <c r="FZ311" s="4">
        <v>225.57642089093699</v>
      </c>
      <c r="GA311" s="4">
        <v>920.51521818792105</v>
      </c>
      <c r="GB311" s="4">
        <v>597.50004230099705</v>
      </c>
      <c r="GC311" s="28">
        <v>0.64909306277109102</v>
      </c>
      <c r="GD311" s="4">
        <v>-265.88385300815298</v>
      </c>
      <c r="GE311" s="28">
        <v>-0.28884243058094999</v>
      </c>
      <c r="GF311" s="4">
        <v>205.36559139784899</v>
      </c>
      <c r="GG311" s="4">
        <v>907.44730564533097</v>
      </c>
      <c r="GH311" s="4">
        <v>-61.029518606925997</v>
      </c>
      <c r="GI311" s="28">
        <v>-6.7254063378947196E-2</v>
      </c>
      <c r="GJ311" s="4">
        <v>-226.91653271647399</v>
      </c>
      <c r="GK311" s="28">
        <v>-0.250060285930434</v>
      </c>
      <c r="GL311" s="4">
        <v>164.55583717357899</v>
      </c>
      <c r="GM311" s="4">
        <v>808.38331863367296</v>
      </c>
      <c r="GN311" s="4">
        <v>-265.01314435182798</v>
      </c>
      <c r="GO311" s="28">
        <v>-0.32783104035317401</v>
      </c>
      <c r="GP311" s="4">
        <v>-406.30667383778899</v>
      </c>
      <c r="GQ311" s="28">
        <v>-0.502616351020859</v>
      </c>
      <c r="GR311" s="4">
        <v>102.520967741935</v>
      </c>
      <c r="GS311" s="4">
        <v>293.53398071906702</v>
      </c>
      <c r="GT311" s="4">
        <v>-7.7440440934366102</v>
      </c>
      <c r="GU311" s="28">
        <v>-2.6382104294930799E-2</v>
      </c>
      <c r="GV311" s="4">
        <v>-25.994112193280898</v>
      </c>
      <c r="GW311" s="28">
        <v>-8.8555717227707206E-2</v>
      </c>
      <c r="GX311" s="4">
        <v>24.866666666666699</v>
      </c>
    </row>
    <row r="312" spans="1:206" x14ac:dyDescent="0.25">
      <c r="A312" s="4" t="s">
        <v>220</v>
      </c>
      <c r="B312" s="4" t="s">
        <v>814</v>
      </c>
      <c r="C312" s="4" t="s">
        <v>815</v>
      </c>
      <c r="D312" s="25" t="s">
        <v>223</v>
      </c>
      <c r="S312" s="26">
        <v>10.220451368192901</v>
      </c>
      <c r="T312" s="26">
        <v>366.05685562576201</v>
      </c>
      <c r="U312" s="26">
        <v>466.35152730191498</v>
      </c>
      <c r="V312" s="26">
        <v>445.24985369593099</v>
      </c>
      <c r="W312" s="26">
        <v>638.44020901267299</v>
      </c>
      <c r="X312" s="26">
        <v>432.48804370702197</v>
      </c>
      <c r="Y312" s="26">
        <v>270.49089053417703</v>
      </c>
      <c r="Z312" s="26">
        <v>404.69868617175001</v>
      </c>
      <c r="AA312" s="26">
        <v>129.23575234670901</v>
      </c>
      <c r="AB312" s="26">
        <v>-5.81620809803991E-2</v>
      </c>
      <c r="AC312" s="26">
        <v>0</v>
      </c>
      <c r="AD312" s="26">
        <v>0</v>
      </c>
      <c r="AE312" s="26">
        <v>0</v>
      </c>
      <c r="AF312" s="26">
        <v>0</v>
      </c>
      <c r="AG312" s="26">
        <v>0</v>
      </c>
      <c r="AH312" s="26">
        <v>0</v>
      </c>
      <c r="AI312" s="26">
        <v>10.220451368192901</v>
      </c>
      <c r="AJ312" s="26">
        <v>832.40838292767705</v>
      </c>
      <c r="AK312" s="26">
        <v>1083.6900627086</v>
      </c>
      <c r="AL312" s="26">
        <v>702.978934241199</v>
      </c>
      <c r="AM312" s="26">
        <v>533.93443851845802</v>
      </c>
      <c r="AN312" s="26">
        <v>-5.81620809803991E-2</v>
      </c>
      <c r="AR312" s="26">
        <v>842.62883429586998</v>
      </c>
      <c r="AS312" s="26">
        <v>1786.6689969498</v>
      </c>
      <c r="AT312" s="26">
        <v>533.87627643747805</v>
      </c>
      <c r="AU312" s="26">
        <f t="shared" si="37"/>
        <v>0</v>
      </c>
      <c r="AV312" s="26">
        <f t="shared" si="38"/>
        <v>842.62883429586998</v>
      </c>
      <c r="AW312" s="26">
        <f t="shared" si="39"/>
        <v>944.04016265393</v>
      </c>
      <c r="AX312" s="26">
        <v>0</v>
      </c>
      <c r="AY312" s="26">
        <v>0</v>
      </c>
      <c r="AZ312" s="26">
        <v>0</v>
      </c>
      <c r="BA312" s="26">
        <v>0</v>
      </c>
      <c r="BB312" s="26">
        <v>0</v>
      </c>
      <c r="BC312" s="26">
        <v>0</v>
      </c>
      <c r="BD312" s="26">
        <v>10.220451368192901</v>
      </c>
      <c r="BE312" s="26">
        <v>355.83640425756897</v>
      </c>
      <c r="BF312" s="26">
        <v>100.294671676153</v>
      </c>
      <c r="BG312" s="26">
        <v>-21.1016736059842</v>
      </c>
      <c r="BH312" s="26">
        <v>193.190355316742</v>
      </c>
      <c r="BI312" s="26">
        <v>-205.95216530565099</v>
      </c>
      <c r="BJ312" s="26">
        <v>-161.997153172846</v>
      </c>
      <c r="BK312" s="26">
        <v>134.20779563757301</v>
      </c>
      <c r="BL312" s="26">
        <v>-275.46293382504098</v>
      </c>
      <c r="BM312" s="26" t="s">
        <v>409</v>
      </c>
      <c r="BN312" s="4" t="s">
        <v>409</v>
      </c>
      <c r="BO312" s="27">
        <v>294</v>
      </c>
      <c r="BP312" s="4" t="s">
        <v>253</v>
      </c>
      <c r="CU312" s="26">
        <v>10.220451368192901</v>
      </c>
      <c r="CV312" s="26">
        <v>8.3536855865619106</v>
      </c>
      <c r="CW312" s="28">
        <v>0.81734996680865202</v>
      </c>
      <c r="CX312" s="4">
        <v>5.3805957735031198</v>
      </c>
      <c r="CY312" s="28">
        <v>0.52645383062514095</v>
      </c>
      <c r="CZ312" s="4">
        <v>1.25</v>
      </c>
      <c r="DA312" s="26">
        <v>366.05685562576201</v>
      </c>
      <c r="DB312" s="26">
        <v>181.33971374989201</v>
      </c>
      <c r="DC312" s="28">
        <v>0.49538674378846997</v>
      </c>
      <c r="DD312" s="4">
        <v>129.244855613759</v>
      </c>
      <c r="DE312" s="28">
        <v>0.35307317327200299</v>
      </c>
      <c r="DF312" s="4">
        <v>35.968817204301097</v>
      </c>
      <c r="DG312" s="26">
        <v>466.35152730191498</v>
      </c>
      <c r="DH312" s="26">
        <v>82.280783466768099</v>
      </c>
      <c r="DI312" s="28">
        <v>0.176435110961907</v>
      </c>
      <c r="DJ312" s="4">
        <v>16.301552226977002</v>
      </c>
      <c r="DK312" s="28">
        <v>3.4955503032851498E-2</v>
      </c>
      <c r="DL312" s="4">
        <v>57.436635944700498</v>
      </c>
      <c r="DM312" s="26">
        <v>445.24985369593099</v>
      </c>
      <c r="DN312" s="26">
        <v>104.19121124874199</v>
      </c>
      <c r="DO312" s="28">
        <v>0.234006166164618</v>
      </c>
      <c r="DP312" s="4">
        <v>-50.343493112979203</v>
      </c>
      <c r="DQ312" s="28">
        <v>-0.11306796104499001</v>
      </c>
      <c r="DR312" s="4">
        <v>60.717204301075299</v>
      </c>
      <c r="DS312" s="26">
        <v>638.44020901267299</v>
      </c>
      <c r="DT312" s="26">
        <v>399.14142967445002</v>
      </c>
      <c r="DU312" s="28">
        <v>0.62518216121085002</v>
      </c>
      <c r="DV312" s="4">
        <v>307.286288690265</v>
      </c>
      <c r="DW312" s="28">
        <v>0.48130785679284399</v>
      </c>
      <c r="DX312" s="4">
        <v>55.391935483871002</v>
      </c>
      <c r="DY312" s="26">
        <v>432.48804370702197</v>
      </c>
      <c r="DZ312" s="26">
        <v>85.621011758123004</v>
      </c>
      <c r="EA312" s="28">
        <v>0.1979731301338</v>
      </c>
      <c r="EB312" s="4">
        <v>15.9731605715965</v>
      </c>
      <c r="EC312" s="28">
        <v>3.6933184174721599E-2</v>
      </c>
      <c r="ED312" s="4">
        <v>48.6274193548387</v>
      </c>
      <c r="EE312" s="26">
        <v>270.49089053417703</v>
      </c>
      <c r="EF312" s="26">
        <v>-44.867545220420098</v>
      </c>
      <c r="EG312" s="28">
        <v>-0.16587451478241599</v>
      </c>
      <c r="EH312" s="4">
        <v>-125.159225529502</v>
      </c>
      <c r="EI312" s="28">
        <v>-0.46271142544701899</v>
      </c>
      <c r="EJ312" s="4">
        <v>50.725069124424003</v>
      </c>
      <c r="EK312" s="26">
        <v>404.69868617175001</v>
      </c>
      <c r="EL312" s="26">
        <v>140.036482704348</v>
      </c>
      <c r="EM312" s="28">
        <v>0.34602653156357799</v>
      </c>
      <c r="EN312" s="4">
        <v>80.638726776994304</v>
      </c>
      <c r="EO312" s="28">
        <v>0.19925621093509599</v>
      </c>
      <c r="EP312" s="4">
        <v>47.049462365591403</v>
      </c>
      <c r="EQ312" s="26">
        <v>129.23575234670901</v>
      </c>
      <c r="ER312" s="26">
        <v>7.2237886825514197</v>
      </c>
      <c r="ES312" s="28">
        <v>5.5896209457362199E-2</v>
      </c>
      <c r="ET312" s="4">
        <v>-25.169252397739399</v>
      </c>
      <c r="EU312" s="28">
        <v>-0.19475456242337899</v>
      </c>
      <c r="EV312" s="4">
        <v>24.5322580645161</v>
      </c>
      <c r="EW312" s="26">
        <v>-5.81620809803991E-2</v>
      </c>
      <c r="EX312" s="26">
        <v>21.299282950859102</v>
      </c>
      <c r="EY312" s="28">
        <v>-366.20565481549801</v>
      </c>
      <c r="EZ312" s="4">
        <v>20.888565358797202</v>
      </c>
      <c r="FA312" s="28">
        <v>359.144050671721</v>
      </c>
      <c r="FB312" s="4">
        <v>0</v>
      </c>
      <c r="FC312" s="4">
        <v>0</v>
      </c>
      <c r="FD312" s="4">
        <v>0</v>
      </c>
      <c r="FF312" s="4">
        <v>0</v>
      </c>
      <c r="FH312" s="4">
        <v>0</v>
      </c>
      <c r="FI312" s="4">
        <v>0</v>
      </c>
      <c r="FJ312" s="4">
        <v>0</v>
      </c>
      <c r="FL312" s="4">
        <v>0</v>
      </c>
      <c r="FN312" s="4">
        <v>0</v>
      </c>
      <c r="FO312" s="4">
        <v>10.220451368192901</v>
      </c>
      <c r="FP312" s="4">
        <v>8.3536855865619106</v>
      </c>
      <c r="FQ312" s="28">
        <v>0.81734996680865202</v>
      </c>
      <c r="FR312" s="4">
        <v>5.3805957735031198</v>
      </c>
      <c r="FS312" s="28">
        <v>0.52645383062514095</v>
      </c>
      <c r="FT312" s="4">
        <v>1.25</v>
      </c>
      <c r="FU312" s="4">
        <v>832.40838292767705</v>
      </c>
      <c r="FV312" s="4">
        <v>263.62049721666102</v>
      </c>
      <c r="FW312" s="28">
        <v>0.31669611049503898</v>
      </c>
      <c r="FX312" s="4">
        <v>145.54640784073601</v>
      </c>
      <c r="FY312" s="28">
        <v>0.17484976223909801</v>
      </c>
      <c r="FZ312" s="4">
        <v>93.405453149001502</v>
      </c>
      <c r="GA312" s="4">
        <v>1083.6900627086</v>
      </c>
      <c r="GB312" s="4">
        <v>112.544896835304</v>
      </c>
      <c r="GC312" s="28">
        <v>0.103853399332652</v>
      </c>
      <c r="GD312" s="4">
        <v>256.94279557728601</v>
      </c>
      <c r="GE312" s="28">
        <v>0.23709989084432201</v>
      </c>
      <c r="GF312" s="4">
        <v>116.109139784946</v>
      </c>
      <c r="GG312" s="4">
        <v>702.978934241199</v>
      </c>
      <c r="GH312" s="4">
        <v>40.753466537702899</v>
      </c>
      <c r="GI312" s="28">
        <v>5.79725288378556E-2</v>
      </c>
      <c r="GJ312" s="4">
        <v>-109.186064957906</v>
      </c>
      <c r="GK312" s="28">
        <v>-0.155319113617198</v>
      </c>
      <c r="GL312" s="4">
        <v>99.352488479262703</v>
      </c>
      <c r="GM312" s="4">
        <v>533.93443851845802</v>
      </c>
      <c r="GN312" s="4">
        <v>147.26027138689901</v>
      </c>
      <c r="GO312" s="28">
        <v>0.27580215989721801</v>
      </c>
      <c r="GP312" s="4">
        <v>55.469474379254898</v>
      </c>
      <c r="GQ312" s="28">
        <v>0.103888174984872</v>
      </c>
      <c r="GR312" s="4">
        <v>71.581720430107495</v>
      </c>
      <c r="GS312" s="4">
        <v>-5.81620809803991E-2</v>
      </c>
      <c r="GT312" s="4">
        <v>21.299282950859102</v>
      </c>
      <c r="GU312" s="28">
        <v>-366.20565481549801</v>
      </c>
      <c r="GV312" s="4">
        <v>20.888565358797202</v>
      </c>
      <c r="GW312" s="28">
        <v>359.144050671721</v>
      </c>
      <c r="GX312" s="4">
        <v>0</v>
      </c>
    </row>
    <row r="313" spans="1:206" x14ac:dyDescent="0.25">
      <c r="A313" s="4" t="s">
        <v>220</v>
      </c>
      <c r="B313" s="4" t="s">
        <v>816</v>
      </c>
      <c r="C313" s="4" t="s">
        <v>817</v>
      </c>
      <c r="D313" s="25" t="s">
        <v>248</v>
      </c>
      <c r="U313" s="26">
        <v>0</v>
      </c>
      <c r="V313" s="26">
        <v>0</v>
      </c>
      <c r="W313" s="26">
        <v>271.65805482158299</v>
      </c>
      <c r="X313" s="26">
        <v>666.71882919851896</v>
      </c>
      <c r="Y313" s="26">
        <v>847.61890861800396</v>
      </c>
      <c r="Z313" s="26">
        <v>660.86503019243003</v>
      </c>
      <c r="AA313" s="26">
        <v>392.14561048559398</v>
      </c>
      <c r="AB313" s="26">
        <v>305.16621403474898</v>
      </c>
      <c r="AC313" s="26">
        <v>0</v>
      </c>
      <c r="AD313" s="26">
        <v>0</v>
      </c>
      <c r="AE313" s="26">
        <v>0</v>
      </c>
      <c r="AF313" s="26">
        <v>0</v>
      </c>
      <c r="AG313" s="26">
        <v>0</v>
      </c>
      <c r="AH313" s="26">
        <v>0</v>
      </c>
      <c r="AI313" s="26">
        <v>0</v>
      </c>
      <c r="AJ313" s="26">
        <v>0</v>
      </c>
      <c r="AK313" s="26">
        <v>271.65805482158299</v>
      </c>
      <c r="AL313" s="26">
        <v>1514.3377378165201</v>
      </c>
      <c r="AM313" s="26">
        <v>1053.0106406780201</v>
      </c>
      <c r="AN313" s="26">
        <v>305.16621403474898</v>
      </c>
      <c r="AR313" s="26">
        <v>0</v>
      </c>
      <c r="AS313" s="26">
        <v>1785.9957926381101</v>
      </c>
      <c r="AT313" s="26">
        <v>1358.1768547127699</v>
      </c>
      <c r="AU313" s="26">
        <f t="shared" si="37"/>
        <v>0</v>
      </c>
      <c r="AV313" s="26">
        <f t="shared" si="38"/>
        <v>0</v>
      </c>
      <c r="AW313" s="26">
        <f t="shared" si="39"/>
        <v>1785.9957926381101</v>
      </c>
      <c r="AX313" s="26">
        <v>0</v>
      </c>
      <c r="AY313" s="26">
        <v>0</v>
      </c>
      <c r="AZ313" s="26">
        <v>0</v>
      </c>
      <c r="BA313" s="26">
        <v>0</v>
      </c>
      <c r="BB313" s="26">
        <v>0</v>
      </c>
      <c r="BC313" s="26">
        <v>0</v>
      </c>
      <c r="BD313" s="26">
        <v>0</v>
      </c>
      <c r="BE313" s="26">
        <v>0</v>
      </c>
      <c r="BF313" s="26">
        <v>0</v>
      </c>
      <c r="BG313" s="26">
        <v>0</v>
      </c>
      <c r="BH313" s="26">
        <v>271.65805482158299</v>
      </c>
      <c r="BI313" s="26">
        <v>395.06077437693602</v>
      </c>
      <c r="BJ313" s="26">
        <v>180.900079419485</v>
      </c>
      <c r="BK313" s="26">
        <v>-186.75387842557399</v>
      </c>
      <c r="BL313" s="26">
        <v>-268.71941970683599</v>
      </c>
      <c r="BM313" s="26" t="s">
        <v>409</v>
      </c>
      <c r="BN313" s="4" t="s">
        <v>409</v>
      </c>
      <c r="BO313" s="27">
        <v>295</v>
      </c>
      <c r="BP313" s="4" t="s">
        <v>253</v>
      </c>
      <c r="DG313" s="26">
        <v>0</v>
      </c>
      <c r="DH313" s="26">
        <v>-3.11043966876972</v>
      </c>
      <c r="DJ313" s="4">
        <v>-3.7147468454258701</v>
      </c>
      <c r="DL313" s="4">
        <v>0.32258064516128998</v>
      </c>
      <c r="DM313" s="26">
        <v>0</v>
      </c>
      <c r="DN313" s="26">
        <v>-122.95363905580101</v>
      </c>
      <c r="DP313" s="4">
        <v>-164.93573263562001</v>
      </c>
      <c r="DR313" s="4">
        <v>35.340860215053802</v>
      </c>
      <c r="DS313" s="26">
        <v>271.65805482158299</v>
      </c>
      <c r="DT313" s="26">
        <v>95.248837428587805</v>
      </c>
      <c r="DU313" s="28">
        <v>0.35062033220824002</v>
      </c>
      <c r="DV313" s="4">
        <v>27.577646061716099</v>
      </c>
      <c r="DW313" s="28">
        <v>0.101516025651543</v>
      </c>
      <c r="DX313" s="4">
        <v>61.531182795698903</v>
      </c>
      <c r="DY313" s="26">
        <v>666.71882919851896</v>
      </c>
      <c r="DZ313" s="26">
        <v>482.76019733560298</v>
      </c>
      <c r="EA313" s="28">
        <v>0.72408364094942801</v>
      </c>
      <c r="EB313" s="4">
        <v>451.54238041060898</v>
      </c>
      <c r="EC313" s="28">
        <v>0.67726057917611404</v>
      </c>
      <c r="ED313" s="4">
        <v>78.354838709677395</v>
      </c>
      <c r="EE313" s="26">
        <v>847.61890861800396</v>
      </c>
      <c r="EF313" s="26">
        <v>668.18855445372105</v>
      </c>
      <c r="EG313" s="28">
        <v>0.78831246879941097</v>
      </c>
      <c r="EH313" s="4">
        <v>578.41932064519801</v>
      </c>
      <c r="EI313" s="28">
        <v>0.68240492839910705</v>
      </c>
      <c r="EJ313" s="4">
        <v>79.290322580645196</v>
      </c>
      <c r="EK313" s="26">
        <v>660.86503019243003</v>
      </c>
      <c r="EL313" s="26">
        <v>499.5704241107</v>
      </c>
      <c r="EM313" s="28">
        <v>0.75593411859791604</v>
      </c>
      <c r="EN313" s="4">
        <v>413.137152185476</v>
      </c>
      <c r="EO313" s="28">
        <v>0.62514603332117502</v>
      </c>
      <c r="EP313" s="4">
        <v>75.902150537634398</v>
      </c>
      <c r="EQ313" s="26">
        <v>392.14561048559398</v>
      </c>
      <c r="ER313" s="26">
        <v>222.99485762783601</v>
      </c>
      <c r="ES313" s="28">
        <v>0.56865320346618498</v>
      </c>
      <c r="ET313" s="4">
        <v>135.98623243281199</v>
      </c>
      <c r="EU313" s="28">
        <v>0.34677484280499998</v>
      </c>
      <c r="EV313" s="4">
        <v>75.790322580645196</v>
      </c>
      <c r="EW313" s="26">
        <v>305.16621403474898</v>
      </c>
      <c r="EX313" s="26">
        <v>191.550020676733</v>
      </c>
      <c r="EY313" s="28">
        <v>0.62769078576608595</v>
      </c>
      <c r="EZ313" s="4">
        <v>137.27053183357401</v>
      </c>
      <c r="FA313" s="28">
        <v>0.449822180570565</v>
      </c>
      <c r="FB313" s="4">
        <v>48.824731182795702</v>
      </c>
      <c r="FC313" s="4">
        <v>0</v>
      </c>
      <c r="FD313" s="4">
        <v>0</v>
      </c>
      <c r="FF313" s="4">
        <v>0</v>
      </c>
      <c r="FH313" s="4">
        <v>0</v>
      </c>
      <c r="FI313" s="4">
        <v>0</v>
      </c>
      <c r="FJ313" s="4">
        <v>0</v>
      </c>
      <c r="FL313" s="4">
        <v>0</v>
      </c>
      <c r="FN313" s="4">
        <v>0</v>
      </c>
      <c r="FO313" s="4">
        <v>0</v>
      </c>
      <c r="FP313" s="4">
        <v>0</v>
      </c>
      <c r="FR313" s="4">
        <v>0</v>
      </c>
      <c r="FT313" s="4">
        <v>0</v>
      </c>
      <c r="FU313" s="4">
        <v>0</v>
      </c>
      <c r="FV313" s="4">
        <v>-3.11043966876972</v>
      </c>
      <c r="FX313" s="4">
        <v>-3.7147468454258701</v>
      </c>
      <c r="FZ313" s="4">
        <v>0.32258064516128998</v>
      </c>
      <c r="GA313" s="4">
        <v>271.65805482158299</v>
      </c>
      <c r="GB313" s="4">
        <v>-122.95363905580101</v>
      </c>
      <c r="GC313" s="28">
        <v>-0.45260442999399703</v>
      </c>
      <c r="GD313" s="4">
        <v>-137.35808657390399</v>
      </c>
      <c r="GE313" s="28">
        <v>-0.50562861706462903</v>
      </c>
      <c r="GF313" s="4">
        <v>96.872043010752705</v>
      </c>
      <c r="GG313" s="4">
        <v>1514.3377378165201</v>
      </c>
      <c r="GH313" s="4">
        <v>1150.9487517893201</v>
      </c>
      <c r="GI313" s="28">
        <v>0.76003438536032297</v>
      </c>
      <c r="GJ313" s="4">
        <v>1029.96170105581</v>
      </c>
      <c r="GK313" s="28">
        <v>0.68014002116917305</v>
      </c>
      <c r="GL313" s="4">
        <v>157.64516129032299</v>
      </c>
      <c r="GM313" s="4">
        <v>1053.0106406780201</v>
      </c>
      <c r="GN313" s="4">
        <v>722.56528173853496</v>
      </c>
      <c r="GO313" s="28">
        <v>0.68618991473180402</v>
      </c>
      <c r="GP313" s="4">
        <v>549.12338461828904</v>
      </c>
      <c r="GQ313" s="28">
        <v>0.52147942613829001</v>
      </c>
      <c r="GR313" s="4">
        <v>151.69247311827999</v>
      </c>
      <c r="GS313" s="4">
        <v>305.16621403474898</v>
      </c>
      <c r="GT313" s="4">
        <v>191.550020676733</v>
      </c>
      <c r="GU313" s="28">
        <v>0.62769078576608595</v>
      </c>
      <c r="GV313" s="4">
        <v>137.27053183357401</v>
      </c>
      <c r="GW313" s="28">
        <v>0.449822180570565</v>
      </c>
      <c r="GX313" s="4">
        <v>48.824731182795702</v>
      </c>
    </row>
    <row r="314" spans="1:206" x14ac:dyDescent="0.25">
      <c r="A314" s="4" t="s">
        <v>220</v>
      </c>
      <c r="B314" s="4" t="s">
        <v>818</v>
      </c>
      <c r="C314" s="4" t="s">
        <v>819</v>
      </c>
      <c r="D314" s="25" t="s">
        <v>248</v>
      </c>
      <c r="F314" s="26">
        <v>977.22398867165998</v>
      </c>
      <c r="G314" s="26">
        <v>1037.71035411564</v>
      </c>
      <c r="H314" s="26">
        <v>885.54402914789398</v>
      </c>
      <c r="I314" s="26">
        <v>787.08854842334199</v>
      </c>
      <c r="J314" s="26">
        <v>693.17379028588698</v>
      </c>
      <c r="K314" s="26">
        <v>489.62339743195901</v>
      </c>
      <c r="L314" s="26">
        <v>499.59447528086201</v>
      </c>
      <c r="M314" s="26">
        <v>535.00652162487802</v>
      </c>
      <c r="N314" s="26">
        <v>536.21669381378797</v>
      </c>
      <c r="O314" s="26">
        <v>529.79171803844395</v>
      </c>
      <c r="P314" s="26">
        <v>488.976920272423</v>
      </c>
      <c r="Q314" s="26">
        <v>518.48552899408401</v>
      </c>
      <c r="R314" s="26">
        <v>457.87932277708302</v>
      </c>
      <c r="S314" s="26">
        <v>411.47724067605498</v>
      </c>
      <c r="T314" s="26">
        <v>339.22601395229498</v>
      </c>
      <c r="U314" s="26">
        <v>533.688746146315</v>
      </c>
      <c r="V314" s="26">
        <v>320.01953945353199</v>
      </c>
      <c r="W314" s="26">
        <v>430.16343301420198</v>
      </c>
      <c r="X314" s="26">
        <v>388.22245979190501</v>
      </c>
      <c r="Y314" s="26">
        <v>642.64375188780195</v>
      </c>
      <c r="Z314" s="26">
        <v>806.57973253658702</v>
      </c>
      <c r="AA314" s="26">
        <v>624.23748589790102</v>
      </c>
      <c r="AB314" s="26">
        <v>263.62860578813098</v>
      </c>
      <c r="AC314" s="26">
        <v>2014.9343427873</v>
      </c>
      <c r="AD314" s="26">
        <v>1672.6325775712401</v>
      </c>
      <c r="AE314" s="26">
        <v>1182.79718771785</v>
      </c>
      <c r="AF314" s="26">
        <v>1034.60099690574</v>
      </c>
      <c r="AG314" s="26">
        <v>1066.00841185223</v>
      </c>
      <c r="AH314" s="26">
        <v>1007.46244926651</v>
      </c>
      <c r="AI314" s="26">
        <v>869.35656345313896</v>
      </c>
      <c r="AJ314" s="26">
        <v>872.91476009861105</v>
      </c>
      <c r="AK314" s="26">
        <v>750.18297246773295</v>
      </c>
      <c r="AL314" s="26">
        <v>1030.86621167971</v>
      </c>
      <c r="AM314" s="26">
        <v>1430.8172184344901</v>
      </c>
      <c r="AN314" s="26">
        <v>263.62860578813098</v>
      </c>
      <c r="AO314" s="26">
        <v>3687.5669203585398</v>
      </c>
      <c r="AP314" s="26">
        <v>2217.3981846235902</v>
      </c>
      <c r="AQ314" s="26">
        <v>2073.4708611187398</v>
      </c>
      <c r="AR314" s="26">
        <v>1742.2713235517499</v>
      </c>
      <c r="AS314" s="26">
        <v>1781.04918414744</v>
      </c>
      <c r="AT314" s="26">
        <v>1694.4458242226201</v>
      </c>
      <c r="AU314" s="26">
        <f t="shared" si="37"/>
        <v>-143.92732350485039</v>
      </c>
      <c r="AV314" s="26">
        <f t="shared" si="38"/>
        <v>-331.19953756698987</v>
      </c>
      <c r="AW314" s="26">
        <f t="shared" si="39"/>
        <v>38.777860595690072</v>
      </c>
      <c r="AX314" s="26">
        <v>35.412046344016296</v>
      </c>
      <c r="AY314" s="26">
        <v>1.21017218890984</v>
      </c>
      <c r="AZ314" s="26">
        <v>-6.42497577534402</v>
      </c>
      <c r="BA314" s="26">
        <v>-40.814797766021599</v>
      </c>
      <c r="BB314" s="26">
        <v>29.508608721661599</v>
      </c>
      <c r="BC314" s="26">
        <v>-60.606206217000903</v>
      </c>
      <c r="BD314" s="26">
        <v>-46.4020821010281</v>
      </c>
      <c r="BE314" s="26">
        <v>-72.251226723759899</v>
      </c>
      <c r="BF314" s="26">
        <v>194.46273219401999</v>
      </c>
      <c r="BG314" s="26">
        <v>-213.669206692784</v>
      </c>
      <c r="BH314" s="26">
        <v>110.14389356066999</v>
      </c>
      <c r="BI314" s="26">
        <v>-41.940973222297004</v>
      </c>
      <c r="BJ314" s="26">
        <v>254.421292095898</v>
      </c>
      <c r="BK314" s="26">
        <v>163.93598064878501</v>
      </c>
      <c r="BL314" s="26">
        <v>-182.34224663868599</v>
      </c>
      <c r="BM314" s="26" t="s">
        <v>409</v>
      </c>
      <c r="BN314" s="4" t="s">
        <v>409</v>
      </c>
      <c r="BO314" s="27">
        <v>296</v>
      </c>
      <c r="BP314" s="4" t="s">
        <v>253</v>
      </c>
      <c r="BQ314" s="26">
        <v>553.80384325778505</v>
      </c>
      <c r="BR314" s="26">
        <v>323.354582086123</v>
      </c>
      <c r="BS314" s="28">
        <v>0.58387926704150395</v>
      </c>
      <c r="BT314" s="4">
        <v>177.36906242372501</v>
      </c>
      <c r="BU314" s="28">
        <v>0.32027416310501</v>
      </c>
      <c r="BV314" s="4">
        <v>107.661290322581</v>
      </c>
      <c r="BW314" s="26">
        <v>605.26225565294396</v>
      </c>
      <c r="BX314" s="26">
        <v>351.067425260211</v>
      </c>
      <c r="BY314" s="28">
        <v>0.58002530635498994</v>
      </c>
      <c r="BZ314" s="4">
        <v>191.83973255543799</v>
      </c>
      <c r="CA314" s="28">
        <v>0.316953074082714</v>
      </c>
      <c r="CB314" s="4">
        <v>113.554301075269</v>
      </c>
      <c r="CC314" s="26">
        <v>566.67241663936898</v>
      </c>
      <c r="CD314" s="26">
        <v>298.51398666050602</v>
      </c>
      <c r="CE314" s="28">
        <v>0.52678404294112702</v>
      </c>
      <c r="CF314" s="4">
        <v>163.75451331099401</v>
      </c>
      <c r="CG314" s="28">
        <v>0.28897562066305399</v>
      </c>
      <c r="CH314" s="4">
        <v>108.491935483871</v>
      </c>
      <c r="CI314" s="26">
        <v>635.36448162924501</v>
      </c>
      <c r="CJ314" s="26">
        <v>427.84882141555101</v>
      </c>
      <c r="CK314" s="28">
        <v>0.67339115387506698</v>
      </c>
      <c r="CL314" s="4">
        <v>294.45305829217199</v>
      </c>
      <c r="CM314" s="28">
        <v>0.46343959539116097</v>
      </c>
      <c r="CN314" s="4">
        <v>97.0322580645161</v>
      </c>
      <c r="CO314" s="26">
        <v>570.72057519589998</v>
      </c>
      <c r="CP314" s="26">
        <v>362.41230791761802</v>
      </c>
      <c r="CQ314" s="28">
        <v>0.63500830996538005</v>
      </c>
      <c r="CR314" s="4">
        <v>238.68198116931401</v>
      </c>
      <c r="CS314" s="28">
        <v>0.41821162849681098</v>
      </c>
      <c r="CT314" s="4">
        <v>98.844989247311801</v>
      </c>
      <c r="CU314" s="26">
        <v>488.33465450721599</v>
      </c>
      <c r="CV314" s="26">
        <v>263.31707205108103</v>
      </c>
      <c r="CW314" s="28">
        <v>0.539214388372247</v>
      </c>
      <c r="CX314" s="4">
        <v>128.794002709989</v>
      </c>
      <c r="CY314" s="28">
        <v>0.263741271526095</v>
      </c>
      <c r="CZ314" s="4">
        <v>102.229462365591</v>
      </c>
      <c r="DA314" s="26">
        <v>404.80090421094201</v>
      </c>
      <c r="DB314" s="26">
        <v>169.346524333025</v>
      </c>
      <c r="DC314" s="28">
        <v>0.41834522248195899</v>
      </c>
      <c r="DD314" s="4">
        <v>100.228608763802</v>
      </c>
      <c r="DE314" s="28">
        <v>0.24759976502318401</v>
      </c>
      <c r="DF314" s="4">
        <v>88.936451612903198</v>
      </c>
      <c r="DG314" s="26">
        <v>630.86712496293205</v>
      </c>
      <c r="DH314" s="26">
        <v>429.645138364216</v>
      </c>
      <c r="DI314" s="28">
        <v>0.68103903558052803</v>
      </c>
      <c r="DJ314" s="4">
        <v>330.944063446722</v>
      </c>
      <c r="DK314" s="28">
        <v>0.52458600290222301</v>
      </c>
      <c r="DL314" s="4">
        <v>88.163594470046107</v>
      </c>
      <c r="DM314" s="26">
        <v>346.49139934473499</v>
      </c>
      <c r="DN314" s="26">
        <v>166.39127140302401</v>
      </c>
      <c r="DO314" s="28">
        <v>0.48021760920384698</v>
      </c>
      <c r="DP314" s="4">
        <v>60.117440667063597</v>
      </c>
      <c r="DQ314" s="28">
        <v>0.17350341388200199</v>
      </c>
      <c r="DR314" s="4">
        <v>91.748387096774195</v>
      </c>
      <c r="DS314" s="26">
        <v>448.24826399205898</v>
      </c>
      <c r="DT314" s="26">
        <v>207.555713777108</v>
      </c>
      <c r="DU314" s="28">
        <v>0.463037406834854</v>
      </c>
      <c r="DV314" s="4">
        <v>83.513409082600305</v>
      </c>
      <c r="DW314" s="28">
        <v>0.18631061354</v>
      </c>
      <c r="DX314" s="4">
        <v>109.03924731182801</v>
      </c>
      <c r="DY314" s="26">
        <v>400.726379678233</v>
      </c>
      <c r="DZ314" s="26">
        <v>186.27592805310101</v>
      </c>
      <c r="EA314" s="28">
        <v>0.464845683986847</v>
      </c>
      <c r="EB314" s="4">
        <v>61.486470366932799</v>
      </c>
      <c r="EC314" s="28">
        <v>0.15343754113793101</v>
      </c>
      <c r="ED314" s="4">
        <v>108.555376344086</v>
      </c>
      <c r="EE314" s="26">
        <v>650.95132825021506</v>
      </c>
      <c r="EF314" s="26">
        <v>446.23950213096703</v>
      </c>
      <c r="EG314" s="28">
        <v>0.68551899775744796</v>
      </c>
      <c r="EH314" s="4">
        <v>300.724687651583</v>
      </c>
      <c r="EI314" s="28">
        <v>0.46197722410359499</v>
      </c>
      <c r="EJ314" s="4">
        <v>116.056451612903</v>
      </c>
      <c r="EK314" s="26">
        <v>786.425721365453</v>
      </c>
      <c r="EL314" s="26">
        <v>575.13506185946005</v>
      </c>
      <c r="EM314" s="28">
        <v>0.73132788798014703</v>
      </c>
      <c r="EN314" s="4">
        <v>451.74697792360303</v>
      </c>
      <c r="EO314" s="28">
        <v>0.57443057322596902</v>
      </c>
      <c r="EP314" s="4">
        <v>112.388709677419</v>
      </c>
      <c r="EQ314" s="26">
        <v>622.71392028499997</v>
      </c>
      <c r="ER314" s="26">
        <v>401.99765149803699</v>
      </c>
      <c r="ES314" s="28">
        <v>0.645557515904018</v>
      </c>
      <c r="ET314" s="4">
        <v>262.40636525172101</v>
      </c>
      <c r="EU314" s="28">
        <v>0.42139151977143002</v>
      </c>
      <c r="EV314" s="4">
        <v>119.11290322580599</v>
      </c>
      <c r="EW314" s="26">
        <v>250.11498668019601</v>
      </c>
      <c r="EX314" s="26">
        <v>111.67605873482201</v>
      </c>
      <c r="EY314" s="28">
        <v>0.44649886924854199</v>
      </c>
      <c r="EZ314" s="4">
        <v>20.7437606185795</v>
      </c>
      <c r="FA314" s="28">
        <v>8.2936895921007198E-2</v>
      </c>
      <c r="FB314" s="4">
        <v>79.380645161290303</v>
      </c>
      <c r="FC314" s="4">
        <v>1159.06609891073</v>
      </c>
      <c r="FD314" s="4">
        <v>674.42200734633502</v>
      </c>
      <c r="FE314" s="28">
        <v>0.581866735624608</v>
      </c>
      <c r="FF314" s="4">
        <v>369.20879497916297</v>
      </c>
      <c r="FG314" s="28">
        <v>0.31853989632354801</v>
      </c>
      <c r="FH314" s="4">
        <v>221.21559139784901</v>
      </c>
      <c r="FI314" s="4">
        <v>1202.03689826861</v>
      </c>
      <c r="FJ314" s="4">
        <v>726.36280807605704</v>
      </c>
      <c r="FK314" s="28">
        <v>0.60427663170930301</v>
      </c>
      <c r="FL314" s="4">
        <v>458.207571603166</v>
      </c>
      <c r="FM314" s="28">
        <v>0.38119260087869</v>
      </c>
      <c r="FN314" s="4">
        <v>205.52419354838699</v>
      </c>
      <c r="FO314" s="4">
        <v>1059.0552297031199</v>
      </c>
      <c r="FP314" s="4">
        <v>625.72937996869905</v>
      </c>
      <c r="FQ314" s="28">
        <v>0.590837344851325</v>
      </c>
      <c r="FR314" s="4">
        <v>367.47598387930299</v>
      </c>
      <c r="FS314" s="28">
        <v>0.34698472145056802</v>
      </c>
      <c r="FT314" s="4">
        <v>201.074451612903</v>
      </c>
      <c r="FU314" s="4">
        <v>1035.6680291738701</v>
      </c>
      <c r="FV314" s="4">
        <v>598.99166269724003</v>
      </c>
      <c r="FW314" s="28">
        <v>0.57836260831092801</v>
      </c>
      <c r="FX314" s="4">
        <v>431.17267221052299</v>
      </c>
      <c r="FY314" s="28">
        <v>0.41632324264606202</v>
      </c>
      <c r="FZ314" s="4">
        <v>177.10004608294901</v>
      </c>
      <c r="GA314" s="4">
        <v>794.73966333679402</v>
      </c>
      <c r="GB314" s="4">
        <v>429.70834345410498</v>
      </c>
      <c r="GC314" s="28">
        <v>0.54069069819660398</v>
      </c>
      <c r="GD314" s="4">
        <v>143.63084974966401</v>
      </c>
      <c r="GE314" s="28">
        <v>0.18072691772625901</v>
      </c>
      <c r="GF314" s="4">
        <v>200.787634408602</v>
      </c>
      <c r="GG314" s="4">
        <v>1051.67770792845</v>
      </c>
      <c r="GH314" s="4">
        <v>632.51543018406801</v>
      </c>
      <c r="GI314" s="28">
        <v>0.601434665216943</v>
      </c>
      <c r="GJ314" s="4">
        <v>362.21115801851602</v>
      </c>
      <c r="GK314" s="28">
        <v>0.34441269914523898</v>
      </c>
      <c r="GL314" s="4">
        <v>224.611827956989</v>
      </c>
      <c r="GM314" s="4">
        <v>1409.1396416504499</v>
      </c>
      <c r="GN314" s="4">
        <v>977.13271335749698</v>
      </c>
      <c r="GO314" s="28">
        <v>0.69342504069577704</v>
      </c>
      <c r="GP314" s="4">
        <v>714.15334317532495</v>
      </c>
      <c r="GQ314" s="28">
        <v>0.50680097420215497</v>
      </c>
      <c r="GR314" s="4">
        <v>231.501612903226</v>
      </c>
      <c r="GS314" s="4">
        <v>250.11498668019601</v>
      </c>
      <c r="GT314" s="4">
        <v>111.67605873482201</v>
      </c>
      <c r="GU314" s="28">
        <v>0.44649886924854199</v>
      </c>
      <c r="GV314" s="4">
        <v>20.7437606185795</v>
      </c>
      <c r="GW314" s="28">
        <v>8.2936895921007198E-2</v>
      </c>
      <c r="GX314" s="4">
        <v>79.380645161290303</v>
      </c>
    </row>
    <row r="315" spans="1:206" x14ac:dyDescent="0.25">
      <c r="A315" s="4" t="s">
        <v>220</v>
      </c>
      <c r="B315" s="4" t="s">
        <v>820</v>
      </c>
      <c r="C315" s="4" t="s">
        <v>821</v>
      </c>
      <c r="D315" s="25" t="s">
        <v>248</v>
      </c>
      <c r="N315" s="26">
        <v>49.129155634826297</v>
      </c>
      <c r="O315" s="26">
        <v>538.20588502034502</v>
      </c>
      <c r="P315" s="26">
        <v>651.868058889287</v>
      </c>
      <c r="Q315" s="26">
        <v>823.93839388491494</v>
      </c>
      <c r="R315" s="26">
        <v>965.04141417477695</v>
      </c>
      <c r="S315" s="26">
        <v>1057.07669719758</v>
      </c>
      <c r="T315" s="26">
        <v>1171.939129054</v>
      </c>
      <c r="U315" s="26">
        <v>1022.4423320305</v>
      </c>
      <c r="V315" s="26">
        <v>790.20616733017096</v>
      </c>
      <c r="W315" s="26">
        <v>322.76846752674902</v>
      </c>
      <c r="X315" s="26">
        <v>295.39812385250298</v>
      </c>
      <c r="Y315" s="26">
        <v>372.43102716051402</v>
      </c>
      <c r="Z315" s="26">
        <v>431.01108354471398</v>
      </c>
      <c r="AA315" s="26">
        <v>406.53200113042499</v>
      </c>
      <c r="AB315" s="26">
        <v>232.087908865141</v>
      </c>
      <c r="AC315" s="26">
        <v>0</v>
      </c>
      <c r="AD315" s="26">
        <v>0</v>
      </c>
      <c r="AE315" s="26">
        <v>0</v>
      </c>
      <c r="AF315" s="26">
        <v>0</v>
      </c>
      <c r="AG315" s="26">
        <v>587.33504065517104</v>
      </c>
      <c r="AH315" s="26">
        <v>1475.8064527741999</v>
      </c>
      <c r="AI315" s="26">
        <v>2022.1181113723601</v>
      </c>
      <c r="AJ315" s="26">
        <v>2194.3814610845002</v>
      </c>
      <c r="AK315" s="26">
        <v>1112.9746348569199</v>
      </c>
      <c r="AL315" s="26">
        <v>667.82915101301705</v>
      </c>
      <c r="AM315" s="26">
        <v>837.54308467513897</v>
      </c>
      <c r="AN315" s="26">
        <v>232.087908865141</v>
      </c>
      <c r="AQ315" s="26">
        <v>2063.1414934293698</v>
      </c>
      <c r="AR315" s="26">
        <v>4216.4995724568598</v>
      </c>
      <c r="AS315" s="26">
        <v>1780.8037858699399</v>
      </c>
      <c r="AT315" s="26">
        <v>1069.6309935402801</v>
      </c>
      <c r="AU315" s="26">
        <f t="shared" si="37"/>
        <v>2063.1414934293698</v>
      </c>
      <c r="AV315" s="26">
        <f t="shared" si="38"/>
        <v>2153.35807902749</v>
      </c>
      <c r="AW315" s="26">
        <f t="shared" si="39"/>
        <v>-2435.6957865869199</v>
      </c>
      <c r="AX315" s="26">
        <v>0</v>
      </c>
      <c r="AY315" s="26">
        <v>49.129155634826297</v>
      </c>
      <c r="AZ315" s="26">
        <v>489.076729385519</v>
      </c>
      <c r="BA315" s="26">
        <v>113.662173868941</v>
      </c>
      <c r="BB315" s="26">
        <v>172.070334995629</v>
      </c>
      <c r="BC315" s="26">
        <v>141.103020289862</v>
      </c>
      <c r="BD315" s="26">
        <v>92.035283022801707</v>
      </c>
      <c r="BE315" s="26">
        <v>114.862431856421</v>
      </c>
      <c r="BF315" s="26">
        <v>-149.49679702349701</v>
      </c>
      <c r="BG315" s="26">
        <v>-232.23616470033099</v>
      </c>
      <c r="BH315" s="26">
        <v>-467.43769980342199</v>
      </c>
      <c r="BI315" s="26">
        <v>-27.370343674245799</v>
      </c>
      <c r="BJ315" s="26">
        <v>77.032903308010404</v>
      </c>
      <c r="BK315" s="26">
        <v>58.580056384200802</v>
      </c>
      <c r="BL315" s="26">
        <v>-24.4790824142896</v>
      </c>
      <c r="BM315" s="26" t="s">
        <v>409</v>
      </c>
      <c r="BN315" s="4" t="s">
        <v>409</v>
      </c>
      <c r="BO315" s="27">
        <v>297</v>
      </c>
      <c r="BP315" s="4" t="s">
        <v>253</v>
      </c>
      <c r="BQ315" s="26">
        <v>49.129155634826297</v>
      </c>
      <c r="BR315" s="26">
        <v>23.251030915576699</v>
      </c>
      <c r="BS315" s="28">
        <v>0.473263393501001</v>
      </c>
      <c r="BT315" s="4">
        <v>17.3241294754921</v>
      </c>
      <c r="BU315" s="28">
        <v>0.35262420555853302</v>
      </c>
      <c r="BV315" s="4">
        <v>3.18333333333333</v>
      </c>
      <c r="BW315" s="26">
        <v>538.20588502034502</v>
      </c>
      <c r="BX315" s="26">
        <v>245.39991885903399</v>
      </c>
      <c r="BY315" s="28">
        <v>0.45595918901882199</v>
      </c>
      <c r="BZ315" s="4">
        <v>172.277751218578</v>
      </c>
      <c r="CA315" s="28">
        <v>0.32009637206413299</v>
      </c>
      <c r="CB315" s="4">
        <v>47.670107526881701</v>
      </c>
      <c r="CC315" s="26">
        <v>651.868058889287</v>
      </c>
      <c r="CD315" s="26">
        <v>254.43212386358499</v>
      </c>
      <c r="CE315" s="28">
        <v>0.39031230383815801</v>
      </c>
      <c r="CF315" s="4">
        <v>191.72383813400401</v>
      </c>
      <c r="CG315" s="28">
        <v>0.29411448454873002</v>
      </c>
      <c r="CH315" s="4">
        <v>55.799784946236599</v>
      </c>
      <c r="CI315" s="26">
        <v>823.93839388491494</v>
      </c>
      <c r="CJ315" s="26">
        <v>160.27114968509301</v>
      </c>
      <c r="CK315" s="28">
        <v>0.19451836554114901</v>
      </c>
      <c r="CL315" s="4">
        <v>66.183642701692804</v>
      </c>
      <c r="CM315" s="28">
        <v>8.0325960281609404E-2</v>
      </c>
      <c r="CN315" s="4">
        <v>84.683294930875604</v>
      </c>
      <c r="CO315" s="26">
        <v>965.04141417477695</v>
      </c>
      <c r="CP315" s="26">
        <v>216.511306847193</v>
      </c>
      <c r="CQ315" s="28">
        <v>0.224354420097438</v>
      </c>
      <c r="CR315" s="4">
        <v>108.88750010906</v>
      </c>
      <c r="CS315" s="28">
        <v>0.11283194535456401</v>
      </c>
      <c r="CT315" s="4">
        <v>100.44193548387101</v>
      </c>
      <c r="CU315" s="26">
        <v>1057.07669719758</v>
      </c>
      <c r="CV315" s="26">
        <v>275.79426738722498</v>
      </c>
      <c r="CW315" s="28">
        <v>0.260902797420835</v>
      </c>
      <c r="CX315" s="4">
        <v>159.00866635178099</v>
      </c>
      <c r="CY315" s="28">
        <v>0.150423017339545</v>
      </c>
      <c r="CZ315" s="4">
        <v>111.943010752688</v>
      </c>
      <c r="DA315" s="26">
        <v>1171.939129054</v>
      </c>
      <c r="DB315" s="26">
        <v>435.07655485192902</v>
      </c>
      <c r="DC315" s="28">
        <v>0.37124501099568802</v>
      </c>
      <c r="DD315" s="4">
        <v>305.546341202995</v>
      </c>
      <c r="DE315" s="28">
        <v>0.26071861040226102</v>
      </c>
      <c r="DF315" s="4">
        <v>118.515053763441</v>
      </c>
      <c r="DG315" s="26">
        <v>1022.4423320305</v>
      </c>
      <c r="DH315" s="26">
        <v>517.16128806240499</v>
      </c>
      <c r="DI315" s="28">
        <v>0.50580973797843198</v>
      </c>
      <c r="DJ315" s="4">
        <v>414.20070354144502</v>
      </c>
      <c r="DK315" s="28">
        <v>0.40510911037776598</v>
      </c>
      <c r="DL315" s="4">
        <v>100.6883640553</v>
      </c>
      <c r="DM315" s="26">
        <v>790.32381650105197</v>
      </c>
      <c r="DN315" s="26">
        <v>437.72409010068799</v>
      </c>
      <c r="DO315" s="28">
        <v>0.55385410506619304</v>
      </c>
      <c r="DP315" s="4">
        <v>339.20266653373398</v>
      </c>
      <c r="DQ315" s="28">
        <v>0.42919453956919001</v>
      </c>
      <c r="DR315" s="4">
        <v>89.234408602150594</v>
      </c>
      <c r="DS315" s="26">
        <v>322.83630542900198</v>
      </c>
      <c r="DT315" s="26">
        <v>84.880624436147698</v>
      </c>
      <c r="DU315" s="28">
        <v>0.262921558104668</v>
      </c>
      <c r="DV315" s="4">
        <v>15.1803991987014</v>
      </c>
      <c r="DW315" s="28">
        <v>4.7021970402396002E-2</v>
      </c>
      <c r="DX315" s="4">
        <v>73.886559139785007</v>
      </c>
      <c r="DY315" s="26">
        <v>295.39784404443799</v>
      </c>
      <c r="DZ315" s="26">
        <v>90.411351733624898</v>
      </c>
      <c r="EA315" s="28">
        <v>0.30606638997684699</v>
      </c>
      <c r="EB315" s="4">
        <v>35.765895118117697</v>
      </c>
      <c r="EC315" s="28">
        <v>0.12107703505357099</v>
      </c>
      <c r="ED315" s="4">
        <v>60.324301075268799</v>
      </c>
      <c r="EE315" s="26">
        <v>372.431011387333</v>
      </c>
      <c r="EF315" s="26">
        <v>241.67465160745999</v>
      </c>
      <c r="EG315" s="28">
        <v>0.64891119218886695</v>
      </c>
      <c r="EH315" s="4">
        <v>193.631403733186</v>
      </c>
      <c r="EI315" s="28">
        <v>0.51991213892713894</v>
      </c>
      <c r="EJ315" s="4">
        <v>51.110599078340996</v>
      </c>
      <c r="EK315" s="26">
        <v>431.01108354471398</v>
      </c>
      <c r="EL315" s="26">
        <v>236.467962673269</v>
      </c>
      <c r="EM315" s="28">
        <v>0.548635456723091</v>
      </c>
      <c r="EN315" s="4">
        <v>190.44048533598701</v>
      </c>
      <c r="EO315" s="28">
        <v>0.44184591210455598</v>
      </c>
      <c r="EP315" s="4">
        <v>51.493548387096801</v>
      </c>
      <c r="EQ315" s="26">
        <v>406.53200113042499</v>
      </c>
      <c r="ER315" s="26">
        <v>222.43925032184899</v>
      </c>
      <c r="ES315" s="28">
        <v>0.54716295323202602</v>
      </c>
      <c r="ET315" s="4">
        <v>174.035034742573</v>
      </c>
      <c r="EU315" s="28">
        <v>0.42809676546653602</v>
      </c>
      <c r="EV315" s="4">
        <v>48.466666666666697</v>
      </c>
      <c r="EW315" s="26">
        <v>232.087908865141</v>
      </c>
      <c r="EX315" s="26">
        <v>140.249858368726</v>
      </c>
      <c r="EY315" s="28">
        <v>0.60429627314286505</v>
      </c>
      <c r="EZ315" s="4">
        <v>111.95598552991</v>
      </c>
      <c r="FA315" s="28">
        <v>0.48238611859338099</v>
      </c>
      <c r="FB315" s="4">
        <v>29.5</v>
      </c>
      <c r="FC315" s="4">
        <v>587.33504065517104</v>
      </c>
      <c r="FD315" s="4">
        <v>268.65094977461098</v>
      </c>
      <c r="FE315" s="28">
        <v>0.457406643872177</v>
      </c>
      <c r="FF315" s="4">
        <v>189.60188069406999</v>
      </c>
      <c r="FG315" s="28">
        <v>0.32281724666481598</v>
      </c>
      <c r="FH315" s="4">
        <v>50.853440860215102</v>
      </c>
      <c r="FI315" s="4">
        <v>1475.8064527741999</v>
      </c>
      <c r="FJ315" s="4">
        <v>414.70327354867902</v>
      </c>
      <c r="FK315" s="28">
        <v>0.28100112502498198</v>
      </c>
      <c r="FL315" s="4">
        <v>257.90748083569599</v>
      </c>
      <c r="FM315" s="28">
        <v>0.17475698141235599</v>
      </c>
      <c r="FN315" s="4">
        <v>140.483079877112</v>
      </c>
      <c r="FO315" s="4">
        <v>2022.1181113723601</v>
      </c>
      <c r="FP315" s="4">
        <v>492.305574234419</v>
      </c>
      <c r="FQ315" s="28">
        <v>0.243460345597866</v>
      </c>
      <c r="FR315" s="4">
        <v>267.89616646083999</v>
      </c>
      <c r="FS315" s="28">
        <v>0.13248294694271201</v>
      </c>
      <c r="FT315" s="4">
        <v>212.38494623655899</v>
      </c>
      <c r="FU315" s="4">
        <v>2194.3814610845002</v>
      </c>
      <c r="FV315" s="4">
        <v>952.23784291433503</v>
      </c>
      <c r="FW315" s="28">
        <v>0.43394362365954497</v>
      </c>
      <c r="FX315" s="4">
        <v>719.74704474444002</v>
      </c>
      <c r="FY315" s="28">
        <v>0.32799540896081403</v>
      </c>
      <c r="FZ315" s="4">
        <v>219.20341781874001</v>
      </c>
      <c r="GA315" s="4">
        <v>1113.1601219300501</v>
      </c>
      <c r="GB315" s="4">
        <v>713.51835748791405</v>
      </c>
      <c r="GC315" s="28">
        <v>0.64098447602558695</v>
      </c>
      <c r="GD315" s="4">
        <v>354.38306573243602</v>
      </c>
      <c r="GE315" s="28">
        <v>0.31835767267514797</v>
      </c>
      <c r="GF315" s="4">
        <v>163.120967741935</v>
      </c>
      <c r="GG315" s="4">
        <v>667.82885543177201</v>
      </c>
      <c r="GH315" s="4">
        <v>332.08600334108502</v>
      </c>
      <c r="GI315" s="28">
        <v>0.497262136309431</v>
      </c>
      <c r="GJ315" s="4">
        <v>229.39729885130399</v>
      </c>
      <c r="GK315" s="28">
        <v>0.34349713550935401</v>
      </c>
      <c r="GL315" s="4">
        <v>111.43490015361</v>
      </c>
      <c r="GM315" s="4">
        <v>837.54308467513897</v>
      </c>
      <c r="GN315" s="4">
        <v>458.90721299511699</v>
      </c>
      <c r="GO315" s="28">
        <v>0.54792072359252497</v>
      </c>
      <c r="GP315" s="4">
        <v>364.47552007856098</v>
      </c>
      <c r="GQ315" s="28">
        <v>0.43517226366919498</v>
      </c>
      <c r="GR315" s="4">
        <v>99.960215053763406</v>
      </c>
      <c r="GS315" s="4">
        <v>232.087908865141</v>
      </c>
      <c r="GT315" s="4">
        <v>140.249858368726</v>
      </c>
      <c r="GU315" s="28">
        <v>0.60429627314286505</v>
      </c>
      <c r="GV315" s="4">
        <v>111.95598552991</v>
      </c>
      <c r="GW315" s="28">
        <v>0.48238611859338099</v>
      </c>
      <c r="GX315" s="4">
        <v>29.5</v>
      </c>
    </row>
    <row r="316" spans="1:206" x14ac:dyDescent="0.25">
      <c r="A316" s="4" t="s">
        <v>220</v>
      </c>
      <c r="B316" s="4" t="s">
        <v>822</v>
      </c>
      <c r="C316" s="4" t="s">
        <v>823</v>
      </c>
      <c r="D316" s="25" t="s">
        <v>223</v>
      </c>
      <c r="F316" s="26">
        <v>257.44120462017497</v>
      </c>
      <c r="G316" s="26">
        <v>149.74087081757301</v>
      </c>
      <c r="H316" s="26">
        <v>0</v>
      </c>
      <c r="I316" s="26">
        <v>14.9471312970469</v>
      </c>
      <c r="J316" s="26">
        <v>69.691125050169504</v>
      </c>
      <c r="K316" s="26">
        <v>71.757105191144305</v>
      </c>
      <c r="L316" s="26">
        <v>130.47852393808799</v>
      </c>
      <c r="M316" s="26">
        <v>213.57437728850999</v>
      </c>
      <c r="N316" s="26">
        <v>238.534643296523</v>
      </c>
      <c r="O316" s="26">
        <v>177.48964250398299</v>
      </c>
      <c r="P316" s="26">
        <v>136.80331356936401</v>
      </c>
      <c r="Q316" s="26">
        <v>116.725815915271</v>
      </c>
      <c r="R316" s="26">
        <v>187.63564056345501</v>
      </c>
      <c r="S316" s="26">
        <v>210.709355480851</v>
      </c>
      <c r="T316" s="26">
        <v>179.767680836002</v>
      </c>
      <c r="U316" s="26">
        <v>295.89796224850102</v>
      </c>
      <c r="V316" s="26">
        <v>310.09924382721903</v>
      </c>
      <c r="W316" s="26">
        <v>346.10912308740001</v>
      </c>
      <c r="X316" s="26">
        <v>591.08044719250199</v>
      </c>
      <c r="Y316" s="26">
        <v>496.59269117716201</v>
      </c>
      <c r="Z316" s="26">
        <v>508.42872647703001</v>
      </c>
      <c r="AA316" s="26">
        <v>536.48458449661803</v>
      </c>
      <c r="AB316" s="26">
        <v>409.769226728153</v>
      </c>
      <c r="AC316" s="26">
        <v>407.18207543774901</v>
      </c>
      <c r="AD316" s="26">
        <v>14.9471312970469</v>
      </c>
      <c r="AE316" s="26">
        <v>141.44823024131401</v>
      </c>
      <c r="AF316" s="26">
        <v>344.05290122659801</v>
      </c>
      <c r="AG316" s="26">
        <v>416.02428580050599</v>
      </c>
      <c r="AH316" s="26">
        <v>253.52912948463401</v>
      </c>
      <c r="AI316" s="26">
        <v>398.34499604430698</v>
      </c>
      <c r="AJ316" s="26">
        <v>475.66564308450302</v>
      </c>
      <c r="AK316" s="26">
        <v>656.20836691461898</v>
      </c>
      <c r="AL316" s="26">
        <v>1087.6731383696599</v>
      </c>
      <c r="AM316" s="26">
        <v>1044.9133109736499</v>
      </c>
      <c r="AN316" s="26">
        <v>409.769226728153</v>
      </c>
      <c r="AO316" s="26">
        <v>422.12920673479601</v>
      </c>
      <c r="AP316" s="26">
        <v>485.50113146791199</v>
      </c>
      <c r="AQ316" s="26">
        <v>669.55341528513998</v>
      </c>
      <c r="AR316" s="26">
        <v>874.01063912881</v>
      </c>
      <c r="AS316" s="26">
        <v>1743.8815052842799</v>
      </c>
      <c r="AT316" s="26">
        <v>1454.6825377017999</v>
      </c>
      <c r="AU316" s="26">
        <f t="shared" si="37"/>
        <v>184.05228381722799</v>
      </c>
      <c r="AV316" s="26">
        <f t="shared" si="38"/>
        <v>204.45722384367002</v>
      </c>
      <c r="AW316" s="26">
        <f t="shared" si="39"/>
        <v>869.87086615546991</v>
      </c>
      <c r="AX316" s="26">
        <v>83.095853350422203</v>
      </c>
      <c r="AY316" s="26">
        <v>24.960266008012901</v>
      </c>
      <c r="AZ316" s="26">
        <v>-61.045000792540201</v>
      </c>
      <c r="BA316" s="26">
        <v>-40.686328934619198</v>
      </c>
      <c r="BB316" s="26">
        <v>-20.077497654092799</v>
      </c>
      <c r="BC316" s="26">
        <v>70.909824648184298</v>
      </c>
      <c r="BD316" s="26">
        <v>23.073714917396199</v>
      </c>
      <c r="BE316" s="26">
        <v>-30.941674644849702</v>
      </c>
      <c r="BF316" s="26">
        <v>116.1302814125</v>
      </c>
      <c r="BG316" s="26">
        <v>14.2012815787179</v>
      </c>
      <c r="BH316" s="26">
        <v>36.009879260180902</v>
      </c>
      <c r="BI316" s="26">
        <v>244.97132410510201</v>
      </c>
      <c r="BJ316" s="26">
        <v>-94.487756015340295</v>
      </c>
      <c r="BK316" s="26">
        <v>11.836035299868801</v>
      </c>
      <c r="BL316" s="26">
        <v>28.0558580195882</v>
      </c>
      <c r="BM316" s="26" t="s">
        <v>409</v>
      </c>
      <c r="BN316" s="4" t="s">
        <v>271</v>
      </c>
      <c r="BO316" s="27">
        <v>298</v>
      </c>
      <c r="BP316" s="4" t="s">
        <v>253</v>
      </c>
      <c r="BQ316" s="26">
        <v>238.534643296523</v>
      </c>
      <c r="BR316" s="26">
        <v>85.944609394959301</v>
      </c>
      <c r="BS316" s="28">
        <v>0.36030242067656998</v>
      </c>
      <c r="BT316" s="4">
        <v>27.549959480943901</v>
      </c>
      <c r="BU316" s="28">
        <v>0.11549668048299599</v>
      </c>
      <c r="BV316" s="4">
        <v>49.117204301075297</v>
      </c>
      <c r="BW316" s="26">
        <v>177.48964250398299</v>
      </c>
      <c r="BX316" s="26">
        <v>63.670726193917503</v>
      </c>
      <c r="BY316" s="28">
        <v>0.35872924918697002</v>
      </c>
      <c r="BZ316" s="4">
        <v>-17.561699487669902</v>
      </c>
      <c r="CA316" s="28">
        <v>-9.8944925686442906E-2</v>
      </c>
      <c r="CB316" s="4">
        <v>38.539784946236601</v>
      </c>
      <c r="CC316" s="26">
        <v>136.80331356936401</v>
      </c>
      <c r="CD316" s="26">
        <v>73.868934312052303</v>
      </c>
      <c r="CE316" s="28">
        <v>0.53996451098093001</v>
      </c>
      <c r="CF316" s="4">
        <v>68.054677105402305</v>
      </c>
      <c r="CG316" s="28">
        <v>0.497463660270893</v>
      </c>
      <c r="CH316" s="4">
        <v>22.6494623655914</v>
      </c>
      <c r="CI316" s="26">
        <v>116.725815915271</v>
      </c>
      <c r="CJ316" s="26">
        <v>49.013710262016097</v>
      </c>
      <c r="CK316" s="28">
        <v>0.41990462758978903</v>
      </c>
      <c r="CL316" s="4">
        <v>6.9127516255489896</v>
      </c>
      <c r="CM316" s="28">
        <v>5.9222131551145703E-2</v>
      </c>
      <c r="CN316" s="4">
        <v>28.273041474654399</v>
      </c>
      <c r="CO316" s="26">
        <v>187.63564056345501</v>
      </c>
      <c r="CP316" s="26">
        <v>116.433774526394</v>
      </c>
      <c r="CQ316" s="28">
        <v>0.62053122837832198</v>
      </c>
      <c r="CR316" s="4">
        <v>89.883660435568103</v>
      </c>
      <c r="CS316" s="28">
        <v>0.47903298203717798</v>
      </c>
      <c r="CT316" s="4">
        <v>30.755913978494601</v>
      </c>
      <c r="CU316" s="26">
        <v>210.709355480851</v>
      </c>
      <c r="CV316" s="26">
        <v>101.746287930938</v>
      </c>
      <c r="CW316" s="28">
        <v>0.482875037507219</v>
      </c>
      <c r="CX316" s="4">
        <v>50.293032274583297</v>
      </c>
      <c r="CY316" s="28">
        <v>0.238684381905168</v>
      </c>
      <c r="CZ316" s="4">
        <v>29.668817204301099</v>
      </c>
      <c r="DA316" s="26">
        <v>179.767680836002</v>
      </c>
      <c r="DB316" s="26">
        <v>-3.42853753725994</v>
      </c>
      <c r="DC316" s="28">
        <v>-1.90720463284372E-2</v>
      </c>
      <c r="DD316" s="4">
        <v>-59.062065951452396</v>
      </c>
      <c r="DE316" s="28">
        <v>-0.32854663127869699</v>
      </c>
      <c r="DF316" s="4">
        <v>37.2360215053763</v>
      </c>
      <c r="DG316" s="26">
        <v>295.89796224850102</v>
      </c>
      <c r="DH316" s="26">
        <v>72.548735506393001</v>
      </c>
      <c r="DI316" s="28">
        <v>0.245181598937356</v>
      </c>
      <c r="DJ316" s="4">
        <v>-7.2714554424531004</v>
      </c>
      <c r="DK316" s="28">
        <v>-2.4574199116472399E-2</v>
      </c>
      <c r="DL316" s="4">
        <v>43.887557603686602</v>
      </c>
      <c r="DM316" s="26">
        <v>310.22562869842602</v>
      </c>
      <c r="DN316" s="26">
        <v>107.47214502833</v>
      </c>
      <c r="DO316" s="28">
        <v>0.34643219349489801</v>
      </c>
      <c r="DP316" s="4">
        <v>34.739831526242</v>
      </c>
      <c r="DQ316" s="28">
        <v>0.111982467960482</v>
      </c>
      <c r="DR316" s="4">
        <v>44.845161290322601</v>
      </c>
      <c r="DS316" s="26">
        <v>346.18916016912101</v>
      </c>
      <c r="DT316" s="26">
        <v>84.876531697051703</v>
      </c>
      <c r="DU316" s="28">
        <v>0.245173857135179</v>
      </c>
      <c r="DV316" s="4">
        <v>-20.6856324354458</v>
      </c>
      <c r="DW316" s="28">
        <v>-5.97523978663584E-2</v>
      </c>
      <c r="DX316" s="4">
        <v>88.051612903225802</v>
      </c>
      <c r="DY316" s="26">
        <v>591.07643179163904</v>
      </c>
      <c r="DZ316" s="26">
        <v>331.60922394254402</v>
      </c>
      <c r="EA316" s="28">
        <v>0.561025962306412</v>
      </c>
      <c r="EB316" s="4">
        <v>194.093180907613</v>
      </c>
      <c r="EC316" s="28">
        <v>0.32837239055410899</v>
      </c>
      <c r="ED316" s="4">
        <v>120.782258064516</v>
      </c>
      <c r="EE316" s="26">
        <v>496.58633827083599</v>
      </c>
      <c r="EF316" s="26">
        <v>238.75818156511801</v>
      </c>
      <c r="EG316" s="28">
        <v>0.480798932964</v>
      </c>
      <c r="EH316" s="4">
        <v>103.464957645559</v>
      </c>
      <c r="EI316" s="28">
        <v>0.20835240455030399</v>
      </c>
      <c r="EJ316" s="4">
        <v>119.551670506912</v>
      </c>
      <c r="EK316" s="26">
        <v>508.428730594201</v>
      </c>
      <c r="EL316" s="26">
        <v>268.08154984208102</v>
      </c>
      <c r="EM316" s="28">
        <v>0.52727458876836997</v>
      </c>
      <c r="EN316" s="4">
        <v>140.60304276061001</v>
      </c>
      <c r="EO316" s="28">
        <v>0.276544251534108</v>
      </c>
      <c r="EP316" s="4">
        <v>107.604666666667</v>
      </c>
      <c r="EQ316" s="26">
        <v>536.48404944514505</v>
      </c>
      <c r="ER316" s="26">
        <v>285.19524223920899</v>
      </c>
      <c r="ES316" s="28">
        <v>0.53160059937321502</v>
      </c>
      <c r="ET316" s="4">
        <v>154.01291634191401</v>
      </c>
      <c r="EU316" s="28">
        <v>0.287078276607106</v>
      </c>
      <c r="EV316" s="4">
        <v>117.060215053763</v>
      </c>
      <c r="EW316" s="26">
        <v>409.76908475436898</v>
      </c>
      <c r="EX316" s="26">
        <v>238.96642863286601</v>
      </c>
      <c r="EY316" s="28">
        <v>0.58317339575803195</v>
      </c>
      <c r="EZ316" s="4">
        <v>148.49437894021301</v>
      </c>
      <c r="FA316" s="28">
        <v>0.36238551043748601</v>
      </c>
      <c r="FB316" s="4">
        <v>81.771290322580697</v>
      </c>
      <c r="FC316" s="4">
        <v>416.02428580050599</v>
      </c>
      <c r="FD316" s="4">
        <v>149.615335588877</v>
      </c>
      <c r="FE316" s="28">
        <v>0.35963125398073797</v>
      </c>
      <c r="FF316" s="4">
        <v>9.9882599932740099</v>
      </c>
      <c r="FG316" s="28">
        <v>2.4008838748571602E-2</v>
      </c>
      <c r="FH316" s="4">
        <v>87.656989247311799</v>
      </c>
      <c r="FI316" s="4">
        <v>253.52912948463401</v>
      </c>
      <c r="FJ316" s="4">
        <v>122.882644574068</v>
      </c>
      <c r="FK316" s="28">
        <v>0.484688464887093</v>
      </c>
      <c r="FL316" s="4">
        <v>74.967428730951298</v>
      </c>
      <c r="FM316" s="28">
        <v>0.29569552375832497</v>
      </c>
      <c r="FN316" s="4">
        <v>50.922503840245803</v>
      </c>
      <c r="FO316" s="4">
        <v>398.34499604430698</v>
      </c>
      <c r="FP316" s="4">
        <v>218.18006245733201</v>
      </c>
      <c r="FQ316" s="28">
        <v>0.54771633790791896</v>
      </c>
      <c r="FR316" s="4">
        <v>140.176692710151</v>
      </c>
      <c r="FS316" s="28">
        <v>0.35189771203893799</v>
      </c>
      <c r="FT316" s="4">
        <v>60.424731182795703</v>
      </c>
      <c r="FU316" s="4">
        <v>475.66564308450302</v>
      </c>
      <c r="FV316" s="4">
        <v>69.120197969133002</v>
      </c>
      <c r="FW316" s="28">
        <v>0.145312571916937</v>
      </c>
      <c r="FX316" s="4">
        <v>-66.3335213939055</v>
      </c>
      <c r="FY316" s="28">
        <v>-0.13945409419053001</v>
      </c>
      <c r="FZ316" s="4">
        <v>81.123579109063002</v>
      </c>
      <c r="GA316" s="4">
        <v>656.41478886754703</v>
      </c>
      <c r="GB316" s="4">
        <v>209.218432959268</v>
      </c>
      <c r="GC316" s="28">
        <v>0.31872900566456303</v>
      </c>
      <c r="GD316" s="4">
        <v>14.0541990907962</v>
      </c>
      <c r="GE316" s="28">
        <v>2.1410546089375301E-2</v>
      </c>
      <c r="GF316" s="4">
        <v>132.896774193548</v>
      </c>
      <c r="GG316" s="4">
        <v>1087.6627700624699</v>
      </c>
      <c r="GH316" s="4">
        <v>570.36740550766206</v>
      </c>
      <c r="GI316" s="28">
        <v>0.52439728673888597</v>
      </c>
      <c r="GJ316" s="4">
        <v>297.558138553172</v>
      </c>
      <c r="GK316" s="28">
        <v>0.27357573205900998</v>
      </c>
      <c r="GL316" s="4">
        <v>240.333928571429</v>
      </c>
      <c r="GM316" s="4">
        <v>1044.9127800393501</v>
      </c>
      <c r="GN316" s="4">
        <v>553.27679208129098</v>
      </c>
      <c r="GO316" s="28">
        <v>0.52949566954330596</v>
      </c>
      <c r="GP316" s="4">
        <v>294.61595910252402</v>
      </c>
      <c r="GQ316" s="28">
        <v>0.28195268038680699</v>
      </c>
      <c r="GR316" s="4">
        <v>224.66488172043</v>
      </c>
      <c r="GS316" s="4">
        <v>409.76908475436898</v>
      </c>
      <c r="GT316" s="4">
        <v>238.96642863286601</v>
      </c>
      <c r="GU316" s="28">
        <v>0.58317339575803195</v>
      </c>
      <c r="GV316" s="4">
        <v>148.49437894021301</v>
      </c>
      <c r="GW316" s="28">
        <v>0.36238551043748601</v>
      </c>
      <c r="GX316" s="4">
        <v>81.771290322580697</v>
      </c>
    </row>
    <row r="317" spans="1:206" x14ac:dyDescent="0.25">
      <c r="A317" s="4" t="s">
        <v>220</v>
      </c>
      <c r="B317" s="4" t="s">
        <v>824</v>
      </c>
      <c r="C317" s="4" t="s">
        <v>825</v>
      </c>
      <c r="D317" s="25" t="s">
        <v>248</v>
      </c>
      <c r="F317" s="26">
        <v>436.256468274653</v>
      </c>
      <c r="G317" s="26">
        <v>351.34095309253797</v>
      </c>
      <c r="H317" s="26">
        <v>505.59113051210602</v>
      </c>
      <c r="I317" s="26">
        <v>697.309702203489</v>
      </c>
      <c r="J317" s="26">
        <v>372.52504394365002</v>
      </c>
      <c r="K317" s="26">
        <v>238.02753665596001</v>
      </c>
      <c r="L317" s="26">
        <v>450.99334859119</v>
      </c>
      <c r="M317" s="26">
        <v>236.60885737157099</v>
      </c>
      <c r="N317" s="26">
        <v>185.781320774568</v>
      </c>
      <c r="O317" s="26">
        <v>188.79932893547101</v>
      </c>
      <c r="P317" s="26">
        <v>203.19111211131201</v>
      </c>
      <c r="Q317" s="26">
        <v>318.63063919968403</v>
      </c>
      <c r="R317" s="26">
        <v>334.28283860204101</v>
      </c>
      <c r="S317" s="26">
        <v>406.69893433195199</v>
      </c>
      <c r="T317" s="26">
        <v>448.79857898017099</v>
      </c>
      <c r="U317" s="26">
        <v>664.32785148857101</v>
      </c>
      <c r="V317" s="26">
        <v>537.27295898180796</v>
      </c>
      <c r="W317" s="26">
        <v>366.95823849998999</v>
      </c>
      <c r="X317" s="26">
        <v>253.47152319683201</v>
      </c>
      <c r="Y317" s="26">
        <v>581.64677402631196</v>
      </c>
      <c r="Z317" s="26">
        <v>192.39690895302101</v>
      </c>
      <c r="AA317" s="26">
        <v>189.944729700458</v>
      </c>
      <c r="AB317" s="26">
        <v>164.234823805091</v>
      </c>
      <c r="AC317" s="26">
        <v>787.59742136719001</v>
      </c>
      <c r="AD317" s="26">
        <v>1202.9008327156</v>
      </c>
      <c r="AE317" s="26">
        <v>610.55258059960897</v>
      </c>
      <c r="AF317" s="26">
        <v>687.60220596276099</v>
      </c>
      <c r="AG317" s="26">
        <v>374.58064971003802</v>
      </c>
      <c r="AH317" s="26">
        <v>521.82175131099598</v>
      </c>
      <c r="AI317" s="26">
        <v>740.98177293399306</v>
      </c>
      <c r="AJ317" s="26">
        <v>1113.12643046874</v>
      </c>
      <c r="AK317" s="26">
        <v>904.23119748179704</v>
      </c>
      <c r="AL317" s="26">
        <v>835.11829722314496</v>
      </c>
      <c r="AM317" s="26">
        <v>382.34163865347898</v>
      </c>
      <c r="AN317" s="26">
        <v>164.234823805091</v>
      </c>
      <c r="AO317" s="26">
        <v>1990.49825408279</v>
      </c>
      <c r="AP317" s="26">
        <v>1298.15478656237</v>
      </c>
      <c r="AQ317" s="26">
        <v>896.40240102103405</v>
      </c>
      <c r="AR317" s="26">
        <v>1854.1082034027399</v>
      </c>
      <c r="AS317" s="26">
        <v>1739.3494947049401</v>
      </c>
      <c r="AT317" s="26">
        <v>546.57646245856995</v>
      </c>
      <c r="AU317" s="26">
        <f t="shared" si="37"/>
        <v>-401.75238554133591</v>
      </c>
      <c r="AV317" s="26">
        <f t="shared" si="38"/>
        <v>957.70580238170589</v>
      </c>
      <c r="AW317" s="26">
        <f t="shared" si="39"/>
        <v>-114.75870869779988</v>
      </c>
      <c r="AX317" s="26">
        <v>-214.38449121961901</v>
      </c>
      <c r="AY317" s="26">
        <v>-50.827536597002997</v>
      </c>
      <c r="AZ317" s="26">
        <v>3.01800816090284</v>
      </c>
      <c r="BA317" s="26">
        <v>14.3917831758412</v>
      </c>
      <c r="BB317" s="26">
        <v>115.439527088373</v>
      </c>
      <c r="BC317" s="26">
        <v>15.652199402357001</v>
      </c>
      <c r="BD317" s="26">
        <v>72.416095729910396</v>
      </c>
      <c r="BE317" s="26">
        <v>42.099644648219403</v>
      </c>
      <c r="BF317" s="26">
        <v>215.5292725084</v>
      </c>
      <c r="BG317" s="26">
        <v>-127.054892506763</v>
      </c>
      <c r="BH317" s="26">
        <v>-170.314720481818</v>
      </c>
      <c r="BI317" s="26">
        <v>-113.486715303157</v>
      </c>
      <c r="BJ317" s="26">
        <v>328.17525082947998</v>
      </c>
      <c r="BK317" s="26">
        <v>-389.24986507329101</v>
      </c>
      <c r="BL317" s="26">
        <v>-2.4521792525636998</v>
      </c>
      <c r="BM317" s="26" t="s">
        <v>409</v>
      </c>
      <c r="BN317" s="4" t="s">
        <v>409</v>
      </c>
      <c r="BO317" s="27">
        <v>299</v>
      </c>
      <c r="BP317" s="4" t="s">
        <v>253</v>
      </c>
      <c r="BQ317" s="26">
        <v>185.67153520537499</v>
      </c>
      <c r="BR317" s="26">
        <v>32.084716489302103</v>
      </c>
      <c r="BS317" s="28">
        <v>0.172803636560728</v>
      </c>
      <c r="BT317" s="4">
        <v>-524.12090829837598</v>
      </c>
      <c r="BU317" s="28">
        <v>-2.8228393098523998</v>
      </c>
      <c r="BV317" s="4">
        <v>34.716666666666697</v>
      </c>
      <c r="BW317" s="26">
        <v>188.603134326229</v>
      </c>
      <c r="BX317" s="26">
        <v>43.417934535984799</v>
      </c>
      <c r="BY317" s="28">
        <v>0.230207916167949</v>
      </c>
      <c r="BZ317" s="4">
        <v>460.86517712359398</v>
      </c>
      <c r="CA317" s="28">
        <v>2.4435711462060401</v>
      </c>
      <c r="CB317" s="4">
        <v>34.375268817204301</v>
      </c>
      <c r="CC317" s="26">
        <v>202.89791879235599</v>
      </c>
      <c r="CD317" s="26">
        <v>39.985858547742403</v>
      </c>
      <c r="CE317" s="28">
        <v>0.19707377377617999</v>
      </c>
      <c r="CF317" s="4">
        <v>-53.002922435450202</v>
      </c>
      <c r="CG317" s="28">
        <v>-0.261229502751544</v>
      </c>
      <c r="CH317" s="4">
        <v>37.459139784946203</v>
      </c>
      <c r="CI317" s="26">
        <v>319.27660374301303</v>
      </c>
      <c r="CJ317" s="26">
        <v>96.211080500805494</v>
      </c>
      <c r="CK317" s="28">
        <v>0.30134084168048297</v>
      </c>
      <c r="CL317" s="4">
        <v>329.52863597491302</v>
      </c>
      <c r="CM317" s="28">
        <v>1.03211018944611</v>
      </c>
      <c r="CN317" s="4">
        <v>38.376728110599103</v>
      </c>
      <c r="CO317" s="26">
        <v>334.16034881959399</v>
      </c>
      <c r="CP317" s="26">
        <v>199.90043404928099</v>
      </c>
      <c r="CQ317" s="28">
        <v>0.59821709773592102</v>
      </c>
      <c r="CR317" s="4">
        <v>189.880300418812</v>
      </c>
      <c r="CS317" s="28">
        <v>0.56823109351410295</v>
      </c>
      <c r="CT317" s="4">
        <v>48.7870967741935</v>
      </c>
      <c r="CU317" s="26">
        <v>406.38682003476703</v>
      </c>
      <c r="CV317" s="26">
        <v>219.14730843606199</v>
      </c>
      <c r="CW317" s="28">
        <v>0.53925791298377601</v>
      </c>
      <c r="CX317" s="4">
        <v>117.863592146792</v>
      </c>
      <c r="CY317" s="28">
        <v>0.29002808736934199</v>
      </c>
      <c r="CZ317" s="4">
        <v>50.286021505376297</v>
      </c>
      <c r="DA317" s="26">
        <v>448.827423527127</v>
      </c>
      <c r="DB317" s="26">
        <v>204.78233823050701</v>
      </c>
      <c r="DC317" s="28">
        <v>0.45626075301107299</v>
      </c>
      <c r="DD317" s="4">
        <v>192.16316118430399</v>
      </c>
      <c r="DE317" s="28">
        <v>0.42814487509292998</v>
      </c>
      <c r="DF317" s="4">
        <v>55.403225806451601</v>
      </c>
      <c r="DG317" s="26">
        <v>664.22007958373001</v>
      </c>
      <c r="DH317" s="26">
        <v>430.40331682189401</v>
      </c>
      <c r="DI317" s="28">
        <v>0.64798299547287097</v>
      </c>
      <c r="DJ317" s="4">
        <v>312.25918227254698</v>
      </c>
      <c r="DK317" s="28">
        <v>0.470114035800064</v>
      </c>
      <c r="DL317" s="4">
        <v>65.299539170506904</v>
      </c>
      <c r="DM317" s="26">
        <v>536.92977179170703</v>
      </c>
      <c r="DN317" s="26">
        <v>250.21291906303799</v>
      </c>
      <c r="DO317" s="28">
        <v>0.466006789357369</v>
      </c>
      <c r="DP317" s="4">
        <v>171.68761390467799</v>
      </c>
      <c r="DQ317" s="28">
        <v>0.31975804457958201</v>
      </c>
      <c r="DR317" s="4">
        <v>58.961290322580602</v>
      </c>
      <c r="DS317" s="26">
        <v>369.26416080516202</v>
      </c>
      <c r="DT317" s="26">
        <v>176.745115416874</v>
      </c>
      <c r="DU317" s="28">
        <v>0.47864140140621902</v>
      </c>
      <c r="DV317" s="4">
        <v>132.67469304823501</v>
      </c>
      <c r="DW317" s="28">
        <v>0.35929480066233599</v>
      </c>
      <c r="DX317" s="4">
        <v>39.075268817204297</v>
      </c>
      <c r="DY317" s="26">
        <v>253.30777393125399</v>
      </c>
      <c r="DZ317" s="26">
        <v>40.4430649055831</v>
      </c>
      <c r="EA317" s="28">
        <v>0.15965978571411299</v>
      </c>
      <c r="EB317" s="4">
        <v>-6.6206770158519896</v>
      </c>
      <c r="EC317" s="28">
        <v>-2.6136888391150501E-2</v>
      </c>
      <c r="ED317" s="4">
        <v>41.897849462365599</v>
      </c>
      <c r="EE317" s="26">
        <v>579.56357642074795</v>
      </c>
      <c r="EF317" s="26">
        <v>376.34979243574799</v>
      </c>
      <c r="EG317" s="28">
        <v>0.64936757199270201</v>
      </c>
      <c r="EH317" s="4">
        <v>318.11870941987502</v>
      </c>
      <c r="EI317" s="28">
        <v>0.54889355087582103</v>
      </c>
      <c r="EJ317" s="4">
        <v>55.5864055299539</v>
      </c>
      <c r="EK317" s="26">
        <v>192.491937973755</v>
      </c>
      <c r="EL317" s="26">
        <v>-60.945220144565099</v>
      </c>
      <c r="EM317" s="28">
        <v>-0.31661180611561301</v>
      </c>
      <c r="EN317" s="4">
        <v>-60.330085759039299</v>
      </c>
      <c r="EO317" s="28">
        <v>-0.31341616897880098</v>
      </c>
      <c r="EP317" s="4">
        <v>39.797849462365598</v>
      </c>
      <c r="EQ317" s="26">
        <v>190.090261758564</v>
      </c>
      <c r="ER317" s="26">
        <v>32.828492505625803</v>
      </c>
      <c r="ES317" s="28">
        <v>0.172699496554546</v>
      </c>
      <c r="ET317" s="4">
        <v>-7.2061454113614403</v>
      </c>
      <c r="EU317" s="28">
        <v>-3.7909071957163497E-2</v>
      </c>
      <c r="EV317" s="4">
        <v>36.5</v>
      </c>
      <c r="EW317" s="26">
        <v>164.18270463054799</v>
      </c>
      <c r="EX317" s="26">
        <v>43.240120393898799</v>
      </c>
      <c r="EY317" s="28">
        <v>0.263365867258673</v>
      </c>
      <c r="EZ317" s="4">
        <v>18.554988611009801</v>
      </c>
      <c r="FA317" s="28">
        <v>0.113014270612506</v>
      </c>
      <c r="FB317" s="4">
        <v>22</v>
      </c>
      <c r="FC317" s="4">
        <v>374.27466953160399</v>
      </c>
      <c r="FD317" s="4">
        <v>75.502651025286994</v>
      </c>
      <c r="FE317" s="28">
        <v>0.201730592988772</v>
      </c>
      <c r="FF317" s="4">
        <v>-63.255731174781801</v>
      </c>
      <c r="FG317" s="28">
        <v>-0.16900884918005499</v>
      </c>
      <c r="FH317" s="4">
        <v>69.091935483870998</v>
      </c>
      <c r="FI317" s="4">
        <v>522.17452253536896</v>
      </c>
      <c r="FJ317" s="4">
        <v>136.19693904854799</v>
      </c>
      <c r="FK317" s="28">
        <v>0.260826473086539</v>
      </c>
      <c r="FL317" s="4">
        <v>276.52571353946303</v>
      </c>
      <c r="FM317" s="28">
        <v>0.52956569423727995</v>
      </c>
      <c r="FN317" s="4">
        <v>75.835867895545306</v>
      </c>
      <c r="FO317" s="4">
        <v>740.54716885436198</v>
      </c>
      <c r="FP317" s="4">
        <v>419.04774248534301</v>
      </c>
      <c r="FQ317" s="28">
        <v>0.56586232465599196</v>
      </c>
      <c r="FR317" s="4">
        <v>307.74389256560499</v>
      </c>
      <c r="FS317" s="28">
        <v>0.41556285069820598</v>
      </c>
      <c r="FT317" s="4">
        <v>99.073118279569897</v>
      </c>
      <c r="FU317" s="4">
        <v>1113.0475031108599</v>
      </c>
      <c r="FV317" s="4">
        <v>635.18565505240099</v>
      </c>
      <c r="FW317" s="28">
        <v>0.57067254836574399</v>
      </c>
      <c r="FX317" s="4">
        <v>504.42234345685</v>
      </c>
      <c r="FY317" s="28">
        <v>0.45319031042883601</v>
      </c>
      <c r="FZ317" s="4">
        <v>120.702764976959</v>
      </c>
      <c r="GA317" s="4">
        <v>906.19393259686899</v>
      </c>
      <c r="GB317" s="4">
        <v>469.36022749910001</v>
      </c>
      <c r="GC317" s="28">
        <v>0.51794677785367704</v>
      </c>
      <c r="GD317" s="4">
        <v>304.362306952913</v>
      </c>
      <c r="GE317" s="28">
        <v>0.33586884220324198</v>
      </c>
      <c r="GF317" s="4">
        <v>98.036559139784899</v>
      </c>
      <c r="GG317" s="4">
        <v>832.87135035200299</v>
      </c>
      <c r="GH317" s="4">
        <v>416.792857341331</v>
      </c>
      <c r="GI317" s="28">
        <v>0.50042885634759704</v>
      </c>
      <c r="GJ317" s="4">
        <v>311.49803240402298</v>
      </c>
      <c r="GK317" s="28">
        <v>0.374004979607441</v>
      </c>
      <c r="GL317" s="4">
        <v>97.484254992319507</v>
      </c>
      <c r="GM317" s="4">
        <v>382.582199732319</v>
      </c>
      <c r="GN317" s="4">
        <v>-28.116727638939299</v>
      </c>
      <c r="GO317" s="28">
        <v>-7.3491991155395495E-2</v>
      </c>
      <c r="GP317" s="4">
        <v>-67.536231170400697</v>
      </c>
      <c r="GQ317" s="28">
        <v>-0.17652737429408299</v>
      </c>
      <c r="GR317" s="4">
        <v>76.297849462365605</v>
      </c>
      <c r="GS317" s="4">
        <v>164.18270463054799</v>
      </c>
      <c r="GT317" s="4">
        <v>43.240120393898799</v>
      </c>
      <c r="GU317" s="28">
        <v>0.263365867258673</v>
      </c>
      <c r="GV317" s="4">
        <v>18.554988611009801</v>
      </c>
      <c r="GW317" s="28">
        <v>0.113014270612506</v>
      </c>
      <c r="GX317" s="4">
        <v>22</v>
      </c>
    </row>
    <row r="318" spans="1:206" x14ac:dyDescent="0.25">
      <c r="A318" s="4" t="s">
        <v>220</v>
      </c>
      <c r="B318" s="4" t="s">
        <v>826</v>
      </c>
      <c r="C318" s="4" t="s">
        <v>827</v>
      </c>
      <c r="D318" s="25" t="s">
        <v>228</v>
      </c>
      <c r="S318" s="26">
        <v>90.627052849729907</v>
      </c>
      <c r="T318" s="26">
        <v>216.33491577585201</v>
      </c>
      <c r="U318" s="26">
        <v>164.269915380089</v>
      </c>
      <c r="V318" s="26">
        <v>70.672703629465303</v>
      </c>
      <c r="W318" s="26">
        <v>235.697663620806</v>
      </c>
      <c r="X318" s="26">
        <v>798.41660041197895</v>
      </c>
      <c r="Y318" s="26">
        <v>631.08482238284205</v>
      </c>
      <c r="Z318" s="26">
        <v>563.249064194536</v>
      </c>
      <c r="AA318" s="26">
        <v>611.05249828159197</v>
      </c>
      <c r="AB318" s="26">
        <v>462.171285057011</v>
      </c>
      <c r="AC318" s="26">
        <v>0</v>
      </c>
      <c r="AD318" s="26">
        <v>0</v>
      </c>
      <c r="AE318" s="26">
        <v>0</v>
      </c>
      <c r="AF318" s="26">
        <v>0</v>
      </c>
      <c r="AG318" s="26">
        <v>0</v>
      </c>
      <c r="AH318" s="26">
        <v>0</v>
      </c>
      <c r="AI318" s="26">
        <v>90.627052849729907</v>
      </c>
      <c r="AJ318" s="26">
        <v>380.60483115594099</v>
      </c>
      <c r="AK318" s="26">
        <v>306.37036725027201</v>
      </c>
      <c r="AL318" s="26">
        <v>1429.50142279482</v>
      </c>
      <c r="AM318" s="26">
        <v>1174.3015624761299</v>
      </c>
      <c r="AN318" s="26">
        <v>462.171285057011</v>
      </c>
      <c r="AR318" s="26">
        <v>471.23188400567102</v>
      </c>
      <c r="AS318" s="26">
        <v>1735.8717900450899</v>
      </c>
      <c r="AT318" s="26">
        <v>1636.4728475331401</v>
      </c>
      <c r="AU318" s="26">
        <f t="shared" si="37"/>
        <v>0</v>
      </c>
      <c r="AV318" s="26">
        <f t="shared" si="38"/>
        <v>471.23188400567102</v>
      </c>
      <c r="AW318" s="26">
        <f t="shared" si="39"/>
        <v>1264.639906039419</v>
      </c>
      <c r="AX318" s="26">
        <v>0</v>
      </c>
      <c r="AY318" s="26">
        <v>0</v>
      </c>
      <c r="AZ318" s="26">
        <v>0</v>
      </c>
      <c r="BA318" s="26">
        <v>0</v>
      </c>
      <c r="BB318" s="26">
        <v>0</v>
      </c>
      <c r="BC318" s="26">
        <v>0</v>
      </c>
      <c r="BD318" s="26">
        <v>90.627052849729907</v>
      </c>
      <c r="BE318" s="26">
        <v>125.707862926122</v>
      </c>
      <c r="BF318" s="26">
        <v>-52.065000395763398</v>
      </c>
      <c r="BG318" s="26">
        <v>-93.597211750623501</v>
      </c>
      <c r="BH318" s="26">
        <v>165.02495999134101</v>
      </c>
      <c r="BI318" s="26">
        <v>562.71893679117295</v>
      </c>
      <c r="BJ318" s="26">
        <v>-167.33177802913701</v>
      </c>
      <c r="BK318" s="26">
        <v>-67.835758188306002</v>
      </c>
      <c r="BL318" s="26">
        <v>47.803434087055997</v>
      </c>
      <c r="BM318" s="26" t="s">
        <v>409</v>
      </c>
      <c r="BN318" s="4" t="s">
        <v>409</v>
      </c>
      <c r="BO318" s="27">
        <v>300</v>
      </c>
      <c r="BP318" s="4" t="s">
        <v>253</v>
      </c>
      <c r="CU318" s="26">
        <v>90.627052849729907</v>
      </c>
      <c r="CV318" s="26">
        <v>-12.4043720543135</v>
      </c>
      <c r="CW318" s="28">
        <v>-0.13687272910530701</v>
      </c>
      <c r="CX318" s="4">
        <v>-22.510503739897199</v>
      </c>
      <c r="CY318" s="28">
        <v>-0.24838613892942299</v>
      </c>
      <c r="CZ318" s="4">
        <v>11.540860215053801</v>
      </c>
      <c r="DA318" s="26">
        <v>216.33491577585201</v>
      </c>
      <c r="DB318" s="26">
        <v>95.383910678638401</v>
      </c>
      <c r="DC318" s="28">
        <v>0.44090853451260298</v>
      </c>
      <c r="DD318" s="4">
        <v>75.513142345149404</v>
      </c>
      <c r="DE318" s="28">
        <v>0.34905665631612498</v>
      </c>
      <c r="DF318" s="4">
        <v>22.5752688172043</v>
      </c>
      <c r="DG318" s="26">
        <v>164.269915380089</v>
      </c>
      <c r="DH318" s="26">
        <v>48.622406325031697</v>
      </c>
      <c r="DI318" s="28">
        <v>0.29599093791781</v>
      </c>
      <c r="DJ318" s="4">
        <v>28.113587195656301</v>
      </c>
      <c r="DK318" s="28">
        <v>0.17114264124752801</v>
      </c>
      <c r="DL318" s="4">
        <v>21.779953917050701</v>
      </c>
      <c r="DM318" s="26">
        <v>70.672703629465303</v>
      </c>
      <c r="DN318" s="26">
        <v>62.902998891116503</v>
      </c>
      <c r="DO318" s="28">
        <v>0.89006074001236601</v>
      </c>
      <c r="DP318" s="4">
        <v>56.375667502183902</v>
      </c>
      <c r="DQ318" s="28">
        <v>0.79770073319622403</v>
      </c>
      <c r="DR318" s="4">
        <v>5.9236559139784903</v>
      </c>
      <c r="DS318" s="26">
        <v>235.697663620806</v>
      </c>
      <c r="DT318" s="26">
        <v>139.56302586719499</v>
      </c>
      <c r="DU318" s="28">
        <v>0.59212731990303602</v>
      </c>
      <c r="DV318" s="4">
        <v>121.114353088516</v>
      </c>
      <c r="DW318" s="28">
        <v>0.51385470364002495</v>
      </c>
      <c r="DX318" s="4">
        <v>17.452688172043</v>
      </c>
      <c r="DY318" s="26">
        <v>798.41660041197895</v>
      </c>
      <c r="DZ318" s="26">
        <v>369.68530619634498</v>
      </c>
      <c r="EA318" s="28">
        <v>0.46302307092010497</v>
      </c>
      <c r="EB318" s="4">
        <v>268.16770567137002</v>
      </c>
      <c r="EC318" s="28">
        <v>0.33587441134490098</v>
      </c>
      <c r="ED318" s="4">
        <v>97.571612903225798</v>
      </c>
      <c r="EE318" s="26">
        <v>631.08305697602896</v>
      </c>
      <c r="EF318" s="26">
        <v>-148.97086447365101</v>
      </c>
      <c r="EG318" s="28">
        <v>-0.23605587699894401</v>
      </c>
      <c r="EH318" s="4">
        <v>-337.57773012994301</v>
      </c>
      <c r="EI318" s="28">
        <v>-0.53491806886326598</v>
      </c>
      <c r="EJ318" s="4">
        <v>168.112857142857</v>
      </c>
      <c r="EK318" s="26">
        <v>563.24743421195501</v>
      </c>
      <c r="EL318" s="26">
        <v>-368.44005981463198</v>
      </c>
      <c r="EM318" s="28">
        <v>-0.65413535408309498</v>
      </c>
      <c r="EN318" s="4">
        <v>-562.04113767927402</v>
      </c>
      <c r="EO318" s="28">
        <v>-0.99785831863687402</v>
      </c>
      <c r="EP318" s="4">
        <v>181.623978494624</v>
      </c>
      <c r="EQ318" s="26">
        <v>611.05228348836101</v>
      </c>
      <c r="ER318" s="26">
        <v>165.62678736576299</v>
      </c>
      <c r="ES318" s="28">
        <v>0.27105174441086499</v>
      </c>
      <c r="ET318" s="4">
        <v>41.216634211369701</v>
      </c>
      <c r="EU318" s="28">
        <v>6.7451894584327807E-2</v>
      </c>
      <c r="EV318" s="4">
        <v>111.079784946237</v>
      </c>
      <c r="EW318" s="26">
        <v>462.15076367202499</v>
      </c>
      <c r="EX318" s="26">
        <v>268.88162628729401</v>
      </c>
      <c r="EY318" s="28">
        <v>0.58180500265950297</v>
      </c>
      <c r="EZ318" s="4">
        <v>213.790534412787</v>
      </c>
      <c r="FA318" s="28">
        <v>0.46259911530624997</v>
      </c>
      <c r="FB318" s="4">
        <v>56.4258064516129</v>
      </c>
      <c r="FC318" s="4">
        <v>0</v>
      </c>
      <c r="FD318" s="4">
        <v>0</v>
      </c>
      <c r="FF318" s="4">
        <v>0</v>
      </c>
      <c r="FH318" s="4">
        <v>0</v>
      </c>
      <c r="FI318" s="4">
        <v>0</v>
      </c>
      <c r="FJ318" s="4">
        <v>0</v>
      </c>
      <c r="FL318" s="4">
        <v>0</v>
      </c>
      <c r="FN318" s="4">
        <v>0</v>
      </c>
      <c r="FO318" s="4">
        <v>90.627052849729907</v>
      </c>
      <c r="FP318" s="4">
        <v>-12.4043720543135</v>
      </c>
      <c r="FQ318" s="28">
        <v>-0.13687272910530701</v>
      </c>
      <c r="FR318" s="4">
        <v>-22.510503739897199</v>
      </c>
      <c r="FS318" s="28">
        <v>-0.24838613892942299</v>
      </c>
      <c r="FT318" s="4">
        <v>11.540860215053801</v>
      </c>
      <c r="FU318" s="4">
        <v>380.60483115594099</v>
      </c>
      <c r="FV318" s="4">
        <v>144.00631700367001</v>
      </c>
      <c r="FW318" s="28">
        <v>0.37836176846811498</v>
      </c>
      <c r="FX318" s="4">
        <v>103.626729540806</v>
      </c>
      <c r="FY318" s="28">
        <v>0.27226856061201199</v>
      </c>
      <c r="FZ318" s="4">
        <v>44.355222734255001</v>
      </c>
      <c r="GA318" s="4">
        <v>306.37036725027201</v>
      </c>
      <c r="GB318" s="4">
        <v>50.498626836802998</v>
      </c>
      <c r="GC318" s="28">
        <v>0.16482869178908199</v>
      </c>
      <c r="GD318" s="4">
        <v>177.4900205907</v>
      </c>
      <c r="GE318" s="28">
        <v>0.57933155279899995</v>
      </c>
      <c r="GF318" s="4">
        <v>23.376344086021501</v>
      </c>
      <c r="GG318" s="4">
        <v>1429.4996573880101</v>
      </c>
      <c r="GH318" s="4">
        <v>220.714441722694</v>
      </c>
      <c r="GI318" s="28">
        <v>0.15439978637419599</v>
      </c>
      <c r="GJ318" s="4">
        <v>-69.410024458573005</v>
      </c>
      <c r="GK318" s="28">
        <v>-4.8555467711968198E-2</v>
      </c>
      <c r="GL318" s="4">
        <v>265.68447004608299</v>
      </c>
      <c r="GM318" s="4">
        <v>1174.2997177003199</v>
      </c>
      <c r="GN318" s="4">
        <v>-202.81327244886899</v>
      </c>
      <c r="GO318" s="28">
        <v>-0.17270997292415899</v>
      </c>
      <c r="GP318" s="4">
        <v>-520.82450346790495</v>
      </c>
      <c r="GQ318" s="28">
        <v>-0.44351922734671101</v>
      </c>
      <c r="GR318" s="4">
        <v>292.70376344085997</v>
      </c>
      <c r="GS318" s="4">
        <v>462.15076367202499</v>
      </c>
      <c r="GT318" s="4">
        <v>268.88162628729401</v>
      </c>
      <c r="GU318" s="28">
        <v>0.58180500265950297</v>
      </c>
      <c r="GV318" s="4">
        <v>213.790534412787</v>
      </c>
      <c r="GW318" s="28">
        <v>0.46259911530624997</v>
      </c>
      <c r="GX318" s="4">
        <v>56.4258064516129</v>
      </c>
    </row>
    <row r="319" spans="1:206" x14ac:dyDescent="0.25">
      <c r="A319" s="4" t="s">
        <v>220</v>
      </c>
      <c r="B319" s="4" t="s">
        <v>828</v>
      </c>
      <c r="C319" s="4" t="s">
        <v>829</v>
      </c>
      <c r="D319" s="25" t="s">
        <v>228</v>
      </c>
      <c r="F319" s="26">
        <v>1489.42659769088</v>
      </c>
      <c r="G319" s="26">
        <v>1883.8579462377099</v>
      </c>
      <c r="H319" s="26">
        <v>2238.18502300724</v>
      </c>
      <c r="I319" s="26">
        <v>1582.74101253804</v>
      </c>
      <c r="J319" s="26">
        <v>1014.83498005039</v>
      </c>
      <c r="K319" s="26">
        <v>1088.8158484523501</v>
      </c>
      <c r="L319" s="26">
        <v>1140.8826547031999</v>
      </c>
      <c r="M319" s="26">
        <v>1095.0648349481701</v>
      </c>
      <c r="N319" s="26">
        <v>1375.2301211471699</v>
      </c>
      <c r="O319" s="26">
        <v>989.93108939255603</v>
      </c>
      <c r="P319" s="26">
        <v>1105.68891878004</v>
      </c>
      <c r="Q319" s="26">
        <v>1015.0355149818701</v>
      </c>
      <c r="R319" s="26">
        <v>639.459921659153</v>
      </c>
      <c r="S319" s="26">
        <v>922.77132081626701</v>
      </c>
      <c r="T319" s="26">
        <v>595.96182160394596</v>
      </c>
      <c r="U319" s="26">
        <v>546.65173805292204</v>
      </c>
      <c r="V319" s="26">
        <v>580.09520069567702</v>
      </c>
      <c r="W319" s="26">
        <v>508.74254186202597</v>
      </c>
      <c r="X319" s="26">
        <v>339.01363275788401</v>
      </c>
      <c r="Y319" s="26">
        <v>293.60854131880501</v>
      </c>
      <c r="Z319" s="26">
        <v>313.00967511612498</v>
      </c>
      <c r="AA319" s="26">
        <v>254.61560288698701</v>
      </c>
      <c r="AB319" s="26">
        <v>181.474714478957</v>
      </c>
      <c r="AC319" s="26">
        <v>3373.2845439286002</v>
      </c>
      <c r="AD319" s="26">
        <v>3820.9260355452798</v>
      </c>
      <c r="AE319" s="26">
        <v>2103.6508285027398</v>
      </c>
      <c r="AF319" s="26">
        <v>2235.9474896513698</v>
      </c>
      <c r="AG319" s="26">
        <v>2365.1612105397298</v>
      </c>
      <c r="AH319" s="26">
        <v>2120.7244337619099</v>
      </c>
      <c r="AI319" s="26">
        <v>1562.23124247542</v>
      </c>
      <c r="AJ319" s="26">
        <v>1142.6135596568699</v>
      </c>
      <c r="AK319" s="26">
        <v>1088.8377425577</v>
      </c>
      <c r="AL319" s="26">
        <v>632.62217407668902</v>
      </c>
      <c r="AM319" s="26">
        <v>567.62527800311204</v>
      </c>
      <c r="AN319" s="26">
        <v>181.474714478957</v>
      </c>
      <c r="AO319" s="26">
        <v>7194.21057947388</v>
      </c>
      <c r="AP319" s="26">
        <v>4339.5983181541096</v>
      </c>
      <c r="AQ319" s="26">
        <v>4485.8856443016402</v>
      </c>
      <c r="AR319" s="26">
        <v>2704.8448021322902</v>
      </c>
      <c r="AS319" s="26">
        <v>1721.4599166343901</v>
      </c>
      <c r="AT319" s="26">
        <v>749.09999248206805</v>
      </c>
      <c r="AU319" s="26">
        <f t="shared" si="37"/>
        <v>146.28732614753062</v>
      </c>
      <c r="AV319" s="26">
        <f t="shared" si="38"/>
        <v>-1781.0408421693501</v>
      </c>
      <c r="AW319" s="26">
        <f t="shared" si="39"/>
        <v>-983.38488549790009</v>
      </c>
      <c r="AX319" s="26">
        <v>-45.817819755024601</v>
      </c>
      <c r="AY319" s="26">
        <v>280.16528619900203</v>
      </c>
      <c r="AZ319" s="26">
        <v>-385.299031754618</v>
      </c>
      <c r="BA319" s="26">
        <v>115.75782938748701</v>
      </c>
      <c r="BB319" s="26">
        <v>-90.653403798174296</v>
      </c>
      <c r="BC319" s="26">
        <v>-375.57559332271597</v>
      </c>
      <c r="BD319" s="26">
        <v>283.31139915711401</v>
      </c>
      <c r="BE319" s="26">
        <v>-326.80949921232099</v>
      </c>
      <c r="BF319" s="26">
        <v>-49.310083551023297</v>
      </c>
      <c r="BG319" s="26">
        <v>33.443462642754099</v>
      </c>
      <c r="BH319" s="26">
        <v>-71.352658833650494</v>
      </c>
      <c r="BI319" s="26">
        <v>-169.72890910414199</v>
      </c>
      <c r="BJ319" s="26">
        <v>-45.405091439078703</v>
      </c>
      <c r="BK319" s="26">
        <v>19.401133797319499</v>
      </c>
      <c r="BL319" s="26">
        <v>-58.394072229138203</v>
      </c>
      <c r="BM319" s="26" t="s">
        <v>271</v>
      </c>
      <c r="BN319" s="4" t="s">
        <v>271</v>
      </c>
      <c r="BO319" s="27">
        <v>301</v>
      </c>
      <c r="BP319" s="4" t="s">
        <v>253</v>
      </c>
      <c r="BQ319" s="26">
        <v>1374.9787331442601</v>
      </c>
      <c r="BR319" s="26">
        <v>653.77684523332096</v>
      </c>
      <c r="BS319" s="28">
        <v>0.47548142343866101</v>
      </c>
      <c r="BT319" s="4">
        <v>406.95281850170898</v>
      </c>
      <c r="BU319" s="28">
        <v>0.29597026389717301</v>
      </c>
      <c r="BV319" s="4">
        <v>175.41221505376299</v>
      </c>
      <c r="BW319" s="26">
        <v>1059.6926095573699</v>
      </c>
      <c r="BX319" s="26">
        <v>329.27858579188802</v>
      </c>
      <c r="BY319" s="28">
        <v>0.31073028425613702</v>
      </c>
      <c r="BZ319" s="4">
        <v>-35.705651929990402</v>
      </c>
      <c r="CA319" s="28">
        <v>-3.3694348349663998E-2</v>
      </c>
      <c r="CB319" s="4">
        <v>149.88437634408601</v>
      </c>
      <c r="CC319" s="26">
        <v>1211.93667568452</v>
      </c>
      <c r="CD319" s="26">
        <v>759.77959290505703</v>
      </c>
      <c r="CE319" s="28">
        <v>0.62691360707928401</v>
      </c>
      <c r="CF319" s="4">
        <v>761.99232886481002</v>
      </c>
      <c r="CG319" s="28">
        <v>0.62873939220828301</v>
      </c>
      <c r="CH319" s="4">
        <v>126.69419354838701</v>
      </c>
      <c r="CI319" s="26">
        <v>1171.94069704042</v>
      </c>
      <c r="CJ319" s="26">
        <v>830.92692875161504</v>
      </c>
      <c r="CK319" s="28">
        <v>0.70901789727928599</v>
      </c>
      <c r="CL319" s="4">
        <v>702.87859559537003</v>
      </c>
      <c r="CM319" s="28">
        <v>0.599756111696095</v>
      </c>
      <c r="CN319" s="4">
        <v>106.83364055299501</v>
      </c>
      <c r="CO319" s="26">
        <v>734.04875906738698</v>
      </c>
      <c r="CP319" s="26">
        <v>255.19546299382401</v>
      </c>
      <c r="CQ319" s="28">
        <v>0.34765464806186902</v>
      </c>
      <c r="CR319" s="4">
        <v>171.22885963285</v>
      </c>
      <c r="CS319" s="28">
        <v>0.23326632940623401</v>
      </c>
      <c r="CT319" s="4">
        <v>80.527473118279602</v>
      </c>
      <c r="CU319" s="26">
        <v>1005.67930036178</v>
      </c>
      <c r="CV319" s="26">
        <v>469.91693594206799</v>
      </c>
      <c r="CW319" s="28">
        <v>0.46726320783675401</v>
      </c>
      <c r="CX319" s="4">
        <v>377.19542296631602</v>
      </c>
      <c r="CY319" s="28">
        <v>0.37506531439060697</v>
      </c>
      <c r="CZ319" s="4">
        <v>78.427419354838705</v>
      </c>
      <c r="DA319" s="26">
        <v>647.539597683789</v>
      </c>
      <c r="DB319" s="26">
        <v>346.68573148478498</v>
      </c>
      <c r="DC319" s="28">
        <v>0.53538923754602696</v>
      </c>
      <c r="DD319" s="4">
        <v>272.99966892939898</v>
      </c>
      <c r="DE319" s="28">
        <v>0.42159532776976599</v>
      </c>
      <c r="DF319" s="4">
        <v>69.0462365591398</v>
      </c>
      <c r="DG319" s="26">
        <v>595.83794340816405</v>
      </c>
      <c r="DH319" s="26">
        <v>268.34788123313001</v>
      </c>
      <c r="DI319" s="28">
        <v>0.45037058180315498</v>
      </c>
      <c r="DJ319" s="4">
        <v>187.19597966268699</v>
      </c>
      <c r="DK319" s="28">
        <v>0.31417263994960598</v>
      </c>
      <c r="DL319" s="4">
        <v>78.330414746543795</v>
      </c>
      <c r="DM319" s="26">
        <v>613.53893002448604</v>
      </c>
      <c r="DN319" s="26">
        <v>321.50318789209098</v>
      </c>
      <c r="DO319" s="28">
        <v>0.52401432437100504</v>
      </c>
      <c r="DP319" s="4">
        <v>255.61428012952601</v>
      </c>
      <c r="DQ319" s="28">
        <v>0.416622756308755</v>
      </c>
      <c r="DR319" s="4">
        <v>63.579569892473103</v>
      </c>
      <c r="DS319" s="26">
        <v>516.58760321286104</v>
      </c>
      <c r="DT319" s="26">
        <v>-4.3526647420998703</v>
      </c>
      <c r="DU319" s="28">
        <v>-8.4258017711399593E-3</v>
      </c>
      <c r="DV319" s="4">
        <v>-68.317642485488904</v>
      </c>
      <c r="DW319" s="28">
        <v>-0.13224793251056499</v>
      </c>
      <c r="DX319" s="4">
        <v>57.367043010752703</v>
      </c>
      <c r="DY319" s="26">
        <v>329.50462882784598</v>
      </c>
      <c r="DZ319" s="26">
        <v>-18.4519336930557</v>
      </c>
      <c r="EA319" s="28">
        <v>-5.5999012088829098E-2</v>
      </c>
      <c r="EB319" s="4">
        <v>-89.958932292486296</v>
      </c>
      <c r="EC319" s="28">
        <v>-0.27301265118034701</v>
      </c>
      <c r="ED319" s="4">
        <v>68.942473118279594</v>
      </c>
      <c r="EE319" s="26">
        <v>298.80355145192198</v>
      </c>
      <c r="EF319" s="26">
        <v>2.05887237228603</v>
      </c>
      <c r="EG319" s="28">
        <v>6.8903878895740303E-3</v>
      </c>
      <c r="EH319" s="4">
        <v>-56.613875142512697</v>
      </c>
      <c r="EI319" s="28">
        <v>-0.189468548373737</v>
      </c>
      <c r="EJ319" s="4">
        <v>57.162211981566799</v>
      </c>
      <c r="EK319" s="26">
        <v>309.697661420114</v>
      </c>
      <c r="EL319" s="26">
        <v>44.883044117401603</v>
      </c>
      <c r="EM319" s="28">
        <v>0.14492535691613301</v>
      </c>
      <c r="EN319" s="4">
        <v>-12.313357928651399</v>
      </c>
      <c r="EO319" s="28">
        <v>-3.97592861121027E-2</v>
      </c>
      <c r="EP319" s="4">
        <v>57.238172043010799</v>
      </c>
      <c r="EQ319" s="26">
        <v>247.424282065266</v>
      </c>
      <c r="ER319" s="26">
        <v>-27.0404489679912</v>
      </c>
      <c r="ES319" s="28">
        <v>-0.109287773787936</v>
      </c>
      <c r="ET319" s="4">
        <v>-76.106386701922304</v>
      </c>
      <c r="EU319" s="28">
        <v>-0.30759465508662898</v>
      </c>
      <c r="EV319" s="4">
        <v>45.637096774193601</v>
      </c>
      <c r="EW319" s="26">
        <v>175.338925333443</v>
      </c>
      <c r="EX319" s="26">
        <v>-111.41471366673601</v>
      </c>
      <c r="EY319" s="28">
        <v>-0.63542486903497097</v>
      </c>
      <c r="EZ319" s="4">
        <v>-129.04627352316601</v>
      </c>
      <c r="FA319" s="28">
        <v>-0.73598188923399399</v>
      </c>
      <c r="FB319" s="4">
        <v>17.6897849462366</v>
      </c>
      <c r="FC319" s="4">
        <v>2434.6713427016298</v>
      </c>
      <c r="FD319" s="4">
        <v>983.05543102520903</v>
      </c>
      <c r="FE319" s="28">
        <v>0.40377336102143502</v>
      </c>
      <c r="FF319" s="4">
        <v>371.24716657171803</v>
      </c>
      <c r="FG319" s="28">
        <v>0.15248348311348001</v>
      </c>
      <c r="FH319" s="4">
        <v>325.296591397849</v>
      </c>
      <c r="FI319" s="4">
        <v>2383.87737272493</v>
      </c>
      <c r="FJ319" s="4">
        <v>1590.70652165667</v>
      </c>
      <c r="FK319" s="28">
        <v>0.66727699161739495</v>
      </c>
      <c r="FL319" s="4">
        <v>1464.87092446018</v>
      </c>
      <c r="FM319" s="28">
        <v>0.61449088834034005</v>
      </c>
      <c r="FN319" s="4">
        <v>233.52783410138201</v>
      </c>
      <c r="FO319" s="4">
        <v>1739.7280594291699</v>
      </c>
      <c r="FP319" s="4">
        <v>725.11239893589197</v>
      </c>
      <c r="FQ319" s="28">
        <v>0.41679640390108602</v>
      </c>
      <c r="FR319" s="4">
        <v>548.42428259916596</v>
      </c>
      <c r="FS319" s="28">
        <v>0.31523563675757099</v>
      </c>
      <c r="FT319" s="4">
        <v>158.95489247311801</v>
      </c>
      <c r="FU319" s="4">
        <v>1243.37754109195</v>
      </c>
      <c r="FV319" s="4">
        <v>615.03361271791505</v>
      </c>
      <c r="FW319" s="28">
        <v>0.494647516455688</v>
      </c>
      <c r="FX319" s="4">
        <v>460.195648592086</v>
      </c>
      <c r="FY319" s="28">
        <v>0.37011738863156202</v>
      </c>
      <c r="FZ319" s="4">
        <v>147.37665130568399</v>
      </c>
      <c r="GA319" s="4">
        <v>1130.12653323735</v>
      </c>
      <c r="GB319" s="4">
        <v>791.42012383415897</v>
      </c>
      <c r="GC319" s="28">
        <v>0.70029337473129305</v>
      </c>
      <c r="GD319" s="4">
        <v>187.29663764403699</v>
      </c>
      <c r="GE319" s="28">
        <v>0.16573067894221499</v>
      </c>
      <c r="GF319" s="4">
        <v>120.946612903226</v>
      </c>
      <c r="GG319" s="4">
        <v>628.30818027976795</v>
      </c>
      <c r="GH319" s="4">
        <v>-16.3930613207697</v>
      </c>
      <c r="GI319" s="28">
        <v>-2.60907972158986E-2</v>
      </c>
      <c r="GJ319" s="4">
        <v>-146.57280743499899</v>
      </c>
      <c r="GK319" s="28">
        <v>-0.23328171116558499</v>
      </c>
      <c r="GL319" s="4">
        <v>126.10468509984599</v>
      </c>
      <c r="GM319" s="4">
        <v>557.12194348538003</v>
      </c>
      <c r="GN319" s="4">
        <v>17.8425951494104</v>
      </c>
      <c r="GO319" s="28">
        <v>3.2026372965649703E-2</v>
      </c>
      <c r="GP319" s="4">
        <v>-88.419744630573703</v>
      </c>
      <c r="GQ319" s="28">
        <v>-0.15870806322475101</v>
      </c>
      <c r="GR319" s="4">
        <v>102.875268817204</v>
      </c>
      <c r="GS319" s="4">
        <v>175.338925333443</v>
      </c>
      <c r="GT319" s="4">
        <v>-111.41471366673601</v>
      </c>
      <c r="GU319" s="28">
        <v>-0.63542486903497097</v>
      </c>
      <c r="GV319" s="4">
        <v>-129.04627352316601</v>
      </c>
      <c r="GW319" s="28">
        <v>-0.73598188923399399</v>
      </c>
      <c r="GX319" s="4">
        <v>17.6897849462366</v>
      </c>
    </row>
    <row r="320" spans="1:206" x14ac:dyDescent="0.25">
      <c r="A320" s="4" t="s">
        <v>220</v>
      </c>
      <c r="B320" s="4" t="s">
        <v>830</v>
      </c>
      <c r="C320" s="4" t="s">
        <v>831</v>
      </c>
      <c r="D320" s="25" t="s">
        <v>228</v>
      </c>
      <c r="F320" s="26">
        <v>373.46029438697502</v>
      </c>
      <c r="G320" s="26">
        <v>671.35727611536197</v>
      </c>
      <c r="H320" s="26">
        <v>466.167068995698</v>
      </c>
      <c r="I320" s="26">
        <v>360.56945566377198</v>
      </c>
      <c r="J320" s="26">
        <v>693.40081690450995</v>
      </c>
      <c r="K320" s="26">
        <v>486.87297087128599</v>
      </c>
      <c r="L320" s="26">
        <v>473.48325408838099</v>
      </c>
      <c r="M320" s="26">
        <v>572.86563415199305</v>
      </c>
      <c r="N320" s="26">
        <v>804.16684735456295</v>
      </c>
      <c r="O320" s="26">
        <v>772.82359879100397</v>
      </c>
      <c r="P320" s="26">
        <v>688.54498011583098</v>
      </c>
      <c r="Q320" s="26">
        <v>555.31187455561303</v>
      </c>
      <c r="R320" s="26">
        <v>721.94264820663602</v>
      </c>
      <c r="S320" s="26">
        <v>751.81516014016904</v>
      </c>
      <c r="T320" s="26">
        <v>695.71195024057204</v>
      </c>
      <c r="U320" s="26">
        <v>529.70891956242599</v>
      </c>
      <c r="V320" s="26">
        <v>512.79695835002099</v>
      </c>
      <c r="W320" s="26">
        <v>495.22772745868099</v>
      </c>
      <c r="X320" s="26">
        <v>349.77282189098503</v>
      </c>
      <c r="Y320" s="26">
        <v>354.20043502488198</v>
      </c>
      <c r="Z320" s="26">
        <v>380.90057725755003</v>
      </c>
      <c r="AA320" s="26">
        <v>375.278727780959</v>
      </c>
      <c r="AB320" s="26">
        <v>230.23729274896101</v>
      </c>
      <c r="AC320" s="26">
        <v>1044.81757050234</v>
      </c>
      <c r="AD320" s="26">
        <v>826.73652465946998</v>
      </c>
      <c r="AE320" s="26">
        <v>1180.2737877758</v>
      </c>
      <c r="AF320" s="26">
        <v>1046.3488882403699</v>
      </c>
      <c r="AG320" s="26">
        <v>1576.9904461455701</v>
      </c>
      <c r="AH320" s="26">
        <v>1243.85685467144</v>
      </c>
      <c r="AI320" s="26">
        <v>1473.7578083467999</v>
      </c>
      <c r="AJ320" s="26">
        <v>1225.420869803</v>
      </c>
      <c r="AK320" s="26">
        <v>1008.0246858087</v>
      </c>
      <c r="AL320" s="26">
        <v>703.97325691586695</v>
      </c>
      <c r="AM320" s="26">
        <v>756.17930503850903</v>
      </c>
      <c r="AN320" s="26">
        <v>230.23729274896101</v>
      </c>
      <c r="AO320" s="26">
        <v>1871.55409516181</v>
      </c>
      <c r="AP320" s="26">
        <v>2226.6226760161699</v>
      </c>
      <c r="AQ320" s="26">
        <v>2820.8473008170099</v>
      </c>
      <c r="AR320" s="26">
        <v>2699.1786781497999</v>
      </c>
      <c r="AS320" s="26">
        <v>1711.9979427245701</v>
      </c>
      <c r="AT320" s="26">
        <v>986.41659778746998</v>
      </c>
      <c r="AU320" s="26">
        <f t="shared" si="37"/>
        <v>594.22462480084005</v>
      </c>
      <c r="AV320" s="26">
        <f t="shared" si="38"/>
        <v>-121.66862266721</v>
      </c>
      <c r="AW320" s="26">
        <f t="shared" si="39"/>
        <v>-987.18073542522984</v>
      </c>
      <c r="AX320" s="26">
        <v>99.382380063612601</v>
      </c>
      <c r="AY320" s="26">
        <v>231.30121320256899</v>
      </c>
      <c r="AZ320" s="26">
        <v>-31.343248563557999</v>
      </c>
      <c r="BA320" s="26">
        <v>-84.278618675174002</v>
      </c>
      <c r="BB320" s="26">
        <v>-133.23310556021701</v>
      </c>
      <c r="BC320" s="26">
        <v>166.63077365102299</v>
      </c>
      <c r="BD320" s="26">
        <v>29.872511933532301</v>
      </c>
      <c r="BE320" s="26">
        <v>-56.103209899596997</v>
      </c>
      <c r="BF320" s="26">
        <v>-166.00303067814599</v>
      </c>
      <c r="BG320" s="26">
        <v>-16.911961212405199</v>
      </c>
      <c r="BH320" s="26">
        <v>-17.569230891339199</v>
      </c>
      <c r="BI320" s="26">
        <v>-145.45490556769701</v>
      </c>
      <c r="BJ320" s="26">
        <v>4.4276131338970197</v>
      </c>
      <c r="BK320" s="26">
        <v>26.700142232668199</v>
      </c>
      <c r="BL320" s="26">
        <v>-5.6218494765906302</v>
      </c>
      <c r="BM320" s="26" t="s">
        <v>409</v>
      </c>
      <c r="BN320" s="4" t="s">
        <v>342</v>
      </c>
      <c r="BO320" s="27">
        <v>302</v>
      </c>
      <c r="BP320" s="4" t="s">
        <v>253</v>
      </c>
      <c r="BQ320" s="26">
        <v>814.11847684169697</v>
      </c>
      <c r="BR320" s="26">
        <v>610.27112275713102</v>
      </c>
      <c r="BS320" s="28">
        <v>0.74960971912174901</v>
      </c>
      <c r="BT320" s="4">
        <v>441.750594196733</v>
      </c>
      <c r="BU320" s="28">
        <v>0.54261217103248505</v>
      </c>
      <c r="BV320" s="4">
        <v>131.22043010752699</v>
      </c>
      <c r="BW320" s="26">
        <v>830.69034269162398</v>
      </c>
      <c r="BX320" s="26">
        <v>645.82153060180497</v>
      </c>
      <c r="BY320" s="28">
        <v>0.77745159346525905</v>
      </c>
      <c r="BZ320" s="4">
        <v>469.58631186636802</v>
      </c>
      <c r="CA320" s="28">
        <v>0.56529646215074902</v>
      </c>
      <c r="CB320" s="4">
        <v>120.012903225806</v>
      </c>
      <c r="CC320" s="26">
        <v>741.65174883130203</v>
      </c>
      <c r="CD320" s="26">
        <v>532.96398921995706</v>
      </c>
      <c r="CE320" s="28">
        <v>0.71861758576016899</v>
      </c>
      <c r="CF320" s="4">
        <v>398.35997693642099</v>
      </c>
      <c r="CG320" s="28">
        <v>0.53712537934975302</v>
      </c>
      <c r="CH320" s="4">
        <v>125.593548387097</v>
      </c>
      <c r="CI320" s="26">
        <v>611.667526088611</v>
      </c>
      <c r="CJ320" s="26">
        <v>469.441815820231</v>
      </c>
      <c r="CK320" s="28">
        <v>0.76747872953488205</v>
      </c>
      <c r="CL320" s="4">
        <v>317.81276972041002</v>
      </c>
      <c r="CM320" s="28">
        <v>0.51958417958315595</v>
      </c>
      <c r="CN320" s="4">
        <v>120.61175115207401</v>
      </c>
      <c r="CO320" s="26">
        <v>793.68520464498397</v>
      </c>
      <c r="CP320" s="26">
        <v>606.899525644292</v>
      </c>
      <c r="CQ320" s="28">
        <v>0.76466024828541201</v>
      </c>
      <c r="CR320" s="4">
        <v>429.49578052887</v>
      </c>
      <c r="CS320" s="28">
        <v>0.541141220745048</v>
      </c>
      <c r="CT320" s="4">
        <v>157.65575268817199</v>
      </c>
      <c r="CU320" s="26">
        <v>810.40093428948899</v>
      </c>
      <c r="CV320" s="26">
        <v>642.01762347350302</v>
      </c>
      <c r="CW320" s="28">
        <v>0.79222221533639503</v>
      </c>
      <c r="CX320" s="4">
        <v>469.16103704015097</v>
      </c>
      <c r="CY320" s="28">
        <v>0.57892460039114302</v>
      </c>
      <c r="CZ320" s="4">
        <v>139.380107526882</v>
      </c>
      <c r="DA320" s="26">
        <v>728.29020076529503</v>
      </c>
      <c r="DB320" s="26">
        <v>585.33820120329199</v>
      </c>
      <c r="DC320" s="28">
        <v>0.803715607580896</v>
      </c>
      <c r="DD320" s="4">
        <v>443.87358299620098</v>
      </c>
      <c r="DE320" s="28">
        <v>0.60947350730488303</v>
      </c>
      <c r="DF320" s="4">
        <v>118.155204301075</v>
      </c>
      <c r="DG320" s="26">
        <v>543.16672056414097</v>
      </c>
      <c r="DH320" s="26">
        <v>424.19060903804098</v>
      </c>
      <c r="DI320" s="28">
        <v>0.78095839265975397</v>
      </c>
      <c r="DJ320" s="4">
        <v>302.009761273187</v>
      </c>
      <c r="DK320" s="28">
        <v>0.55601668850314601</v>
      </c>
      <c r="DL320" s="4">
        <v>109.11743087557601</v>
      </c>
      <c r="DM320" s="26">
        <v>498.97462331896202</v>
      </c>
      <c r="DN320" s="26">
        <v>358.50492018080399</v>
      </c>
      <c r="DO320" s="28">
        <v>0.71848327234797205</v>
      </c>
      <c r="DP320" s="4">
        <v>247.10914320973399</v>
      </c>
      <c r="DQ320" s="28">
        <v>0.49523388898231202</v>
      </c>
      <c r="DR320" s="4">
        <v>111.605161290323</v>
      </c>
      <c r="DS320" s="26">
        <v>453.710589549237</v>
      </c>
      <c r="DT320" s="26">
        <v>310.84541964329202</v>
      </c>
      <c r="DU320" s="28">
        <v>0.68511828201347003</v>
      </c>
      <c r="DV320" s="4">
        <v>215.06596641224101</v>
      </c>
      <c r="DW320" s="28">
        <v>0.47401575225720299</v>
      </c>
      <c r="DX320" s="4">
        <v>94.216666666666697</v>
      </c>
      <c r="DY320" s="26">
        <v>329.15377165531902</v>
      </c>
      <c r="DZ320" s="26">
        <v>226.32070446325801</v>
      </c>
      <c r="EA320" s="28">
        <v>0.68758350641126897</v>
      </c>
      <c r="EB320" s="4">
        <v>145.45624040503699</v>
      </c>
      <c r="EC320" s="28">
        <v>0.44190968760143801</v>
      </c>
      <c r="ED320" s="4">
        <v>75.165591397849497</v>
      </c>
      <c r="EE320" s="26">
        <v>350.17901370914899</v>
      </c>
      <c r="EF320" s="26">
        <v>245.80831806586801</v>
      </c>
      <c r="EG320" s="28">
        <v>0.70195045517499299</v>
      </c>
      <c r="EH320" s="4">
        <v>164.888102899714</v>
      </c>
      <c r="EI320" s="28">
        <v>0.47086803161958102</v>
      </c>
      <c r="EJ320" s="4">
        <v>72.838709677419402</v>
      </c>
      <c r="EK320" s="26">
        <v>381.40583207435799</v>
      </c>
      <c r="EL320" s="26">
        <v>267.83066841446299</v>
      </c>
      <c r="EM320" s="28">
        <v>0.70221964608618503</v>
      </c>
      <c r="EN320" s="4">
        <v>195.146822377896</v>
      </c>
      <c r="EO320" s="28">
        <v>0.51165138539321098</v>
      </c>
      <c r="EP320" s="4">
        <v>72.081720430107495</v>
      </c>
      <c r="EQ320" s="26">
        <v>373.70155023406198</v>
      </c>
      <c r="ER320" s="26">
        <v>262.681753978269</v>
      </c>
      <c r="ES320" s="28">
        <v>0.702918555766606</v>
      </c>
      <c r="ET320" s="4">
        <v>196.725990916434</v>
      </c>
      <c r="EU320" s="28">
        <v>0.52642540763670298</v>
      </c>
      <c r="EV320" s="4">
        <v>66.966666666666697</v>
      </c>
      <c r="EW320" s="26">
        <v>226.44360345395199</v>
      </c>
      <c r="EX320" s="26">
        <v>168.34458068657801</v>
      </c>
      <c r="EY320" s="28">
        <v>0.74342828906982705</v>
      </c>
      <c r="EZ320" s="4">
        <v>134.517680110106</v>
      </c>
      <c r="FA320" s="28">
        <v>0.59404495449773498</v>
      </c>
      <c r="FB320" s="4">
        <v>36.486559139784902</v>
      </c>
      <c r="FC320" s="4">
        <v>1644.80881953332</v>
      </c>
      <c r="FD320" s="4">
        <v>1256.09265335894</v>
      </c>
      <c r="FE320" s="28">
        <v>0.763670913264756</v>
      </c>
      <c r="FF320" s="4">
        <v>911.33690606310097</v>
      </c>
      <c r="FG320" s="28">
        <v>0.55406859158359401</v>
      </c>
      <c r="FH320" s="4">
        <v>251.23333333333301</v>
      </c>
      <c r="FI320" s="4">
        <v>1353.31927491991</v>
      </c>
      <c r="FJ320" s="4">
        <v>1002.40580504019</v>
      </c>
      <c r="FK320" s="28">
        <v>0.74070163901235297</v>
      </c>
      <c r="FL320" s="4">
        <v>716.17274665682999</v>
      </c>
      <c r="FM320" s="28">
        <v>0.52919718201694299</v>
      </c>
      <c r="FN320" s="4">
        <v>246.20529953917099</v>
      </c>
      <c r="FO320" s="4">
        <v>1604.08613893447</v>
      </c>
      <c r="FP320" s="4">
        <v>1248.9171491177899</v>
      </c>
      <c r="FQ320" s="28">
        <v>0.77858483955693203</v>
      </c>
      <c r="FR320" s="4">
        <v>898.65681756902097</v>
      </c>
      <c r="FS320" s="28">
        <v>0.56022977554432396</v>
      </c>
      <c r="FT320" s="4">
        <v>297.03586021505402</v>
      </c>
      <c r="FU320" s="4">
        <v>1271.4569213294401</v>
      </c>
      <c r="FV320" s="4">
        <v>1009.52881024133</v>
      </c>
      <c r="FW320" s="28">
        <v>0.79399371957153597</v>
      </c>
      <c r="FX320" s="4">
        <v>745.883344269389</v>
      </c>
      <c r="FY320" s="28">
        <v>0.58663674070018301</v>
      </c>
      <c r="FZ320" s="4">
        <v>227.27263517665099</v>
      </c>
      <c r="GA320" s="4">
        <v>952.68521286819805</v>
      </c>
      <c r="GB320" s="4">
        <v>1000.52254365431</v>
      </c>
      <c r="GC320" s="28">
        <v>1.05021315555228</v>
      </c>
      <c r="GD320" s="4">
        <v>462.175109621974</v>
      </c>
      <c r="GE320" s="28">
        <v>0.485128879276428</v>
      </c>
      <c r="GF320" s="4">
        <v>205.82182795698901</v>
      </c>
      <c r="GG320" s="4">
        <v>679.33278536446801</v>
      </c>
      <c r="GH320" s="4">
        <v>472.12902252912602</v>
      </c>
      <c r="GI320" s="28">
        <v>0.69498930818689197</v>
      </c>
      <c r="GJ320" s="4">
        <v>310.34434330475</v>
      </c>
      <c r="GK320" s="28">
        <v>0.45683698768969</v>
      </c>
      <c r="GL320" s="4">
        <v>148.00430107526901</v>
      </c>
      <c r="GM320" s="4">
        <v>755.10738230842003</v>
      </c>
      <c r="GN320" s="4">
        <v>530.51242239273097</v>
      </c>
      <c r="GO320" s="28">
        <v>0.70256553547512002</v>
      </c>
      <c r="GP320" s="4">
        <v>391.87281329433</v>
      </c>
      <c r="GQ320" s="28">
        <v>0.51896302761117896</v>
      </c>
      <c r="GR320" s="4">
        <v>139.04838709677401</v>
      </c>
      <c r="GS320" s="4">
        <v>226.44360345395199</v>
      </c>
      <c r="GT320" s="4">
        <v>168.34458068657801</v>
      </c>
      <c r="GU320" s="28">
        <v>0.74342828906982705</v>
      </c>
      <c r="GV320" s="4">
        <v>134.517680110106</v>
      </c>
      <c r="GW320" s="28">
        <v>0.59404495449773498</v>
      </c>
      <c r="GX320" s="4">
        <v>36.486559139784902</v>
      </c>
    </row>
    <row r="321" spans="1:206" x14ac:dyDescent="0.25">
      <c r="A321" s="4" t="s">
        <v>220</v>
      </c>
      <c r="B321" s="4" t="s">
        <v>832</v>
      </c>
      <c r="C321" s="4" t="s">
        <v>833</v>
      </c>
      <c r="D321" s="25" t="s">
        <v>248</v>
      </c>
      <c r="F321" s="26">
        <v>122.308458938524</v>
      </c>
      <c r="G321" s="26">
        <v>149.684733923583</v>
      </c>
      <c r="H321" s="26">
        <v>156.51823256174899</v>
      </c>
      <c r="I321" s="26">
        <v>436.28271001396303</v>
      </c>
      <c r="J321" s="26">
        <v>392.27962810133897</v>
      </c>
      <c r="K321" s="26">
        <v>432.89384096602203</v>
      </c>
      <c r="L321" s="26">
        <v>440.01740451285599</v>
      </c>
      <c r="M321" s="26">
        <v>168.84691849458801</v>
      </c>
      <c r="N321" s="26">
        <v>415.44784794792298</v>
      </c>
      <c r="O321" s="26">
        <v>211.09370131070901</v>
      </c>
      <c r="P321" s="26">
        <v>206.10485091575899</v>
      </c>
      <c r="Q321" s="26">
        <v>215.74550672728901</v>
      </c>
      <c r="R321" s="26">
        <v>276.225799138627</v>
      </c>
      <c r="S321" s="26">
        <v>322.67708729198398</v>
      </c>
      <c r="T321" s="26">
        <v>335.415856672985</v>
      </c>
      <c r="U321" s="26">
        <v>271.457578207209</v>
      </c>
      <c r="V321" s="26">
        <v>342.704773741677</v>
      </c>
      <c r="W321" s="26">
        <v>323.68994060782302</v>
      </c>
      <c r="X321" s="26">
        <v>405.86598302365098</v>
      </c>
      <c r="Y321" s="26">
        <v>637.04135231796397</v>
      </c>
      <c r="Z321" s="26">
        <v>427.717573274735</v>
      </c>
      <c r="AA321" s="26">
        <v>392.40803420528101</v>
      </c>
      <c r="AB321" s="26">
        <v>145.63663136366799</v>
      </c>
      <c r="AC321" s="26">
        <v>271.99319286210698</v>
      </c>
      <c r="AD321" s="26">
        <v>592.80094257571102</v>
      </c>
      <c r="AE321" s="26">
        <v>825.17346906735997</v>
      </c>
      <c r="AF321" s="26">
        <v>608.864323007444</v>
      </c>
      <c r="AG321" s="26">
        <v>626.54154925863202</v>
      </c>
      <c r="AH321" s="26">
        <v>421.85035764304803</v>
      </c>
      <c r="AI321" s="26">
        <v>598.90288643061103</v>
      </c>
      <c r="AJ321" s="26">
        <v>606.87343488019405</v>
      </c>
      <c r="AK321" s="26">
        <v>666.39471434949996</v>
      </c>
      <c r="AL321" s="26">
        <v>1042.90733534161</v>
      </c>
      <c r="AM321" s="26">
        <v>820.12560748001601</v>
      </c>
      <c r="AN321" s="26">
        <v>145.63663136366799</v>
      </c>
      <c r="AO321" s="26">
        <v>864.794135437818</v>
      </c>
      <c r="AP321" s="26">
        <v>1434.0377920748001</v>
      </c>
      <c r="AQ321" s="26">
        <v>1048.3919069016799</v>
      </c>
      <c r="AR321" s="26">
        <v>1205.7763213108001</v>
      </c>
      <c r="AS321" s="26">
        <v>1709.3020496911099</v>
      </c>
      <c r="AT321" s="26">
        <v>965.76223884368403</v>
      </c>
      <c r="AU321" s="26">
        <f t="shared" si="37"/>
        <v>-385.64588517312018</v>
      </c>
      <c r="AV321" s="26">
        <f t="shared" si="38"/>
        <v>157.38441440912015</v>
      </c>
      <c r="AW321" s="26">
        <f t="shared" si="39"/>
        <v>503.52572838030983</v>
      </c>
      <c r="AX321" s="26">
        <v>-271.17048601826701</v>
      </c>
      <c r="AY321" s="26">
        <v>246.600929453335</v>
      </c>
      <c r="AZ321" s="26">
        <v>-204.354146637214</v>
      </c>
      <c r="BA321" s="26">
        <v>-4.98885039495039</v>
      </c>
      <c r="BB321" s="26">
        <v>9.6406558115306797</v>
      </c>
      <c r="BC321" s="26">
        <v>60.480292411337402</v>
      </c>
      <c r="BD321" s="26">
        <v>46.451288153357297</v>
      </c>
      <c r="BE321" s="26">
        <v>12.738769381001401</v>
      </c>
      <c r="BF321" s="26">
        <v>-63.9582784657769</v>
      </c>
      <c r="BG321" s="26">
        <v>71.247195534468702</v>
      </c>
      <c r="BH321" s="26">
        <v>-19.014833133854601</v>
      </c>
      <c r="BI321" s="26">
        <v>82.176042415827993</v>
      </c>
      <c r="BJ321" s="26">
        <v>231.17536929431299</v>
      </c>
      <c r="BK321" s="26">
        <v>-209.323779043229</v>
      </c>
      <c r="BL321" s="26">
        <v>-35.309539069453201</v>
      </c>
      <c r="BM321" s="26" t="s">
        <v>409</v>
      </c>
      <c r="BN321" s="4" t="s">
        <v>409</v>
      </c>
      <c r="BO321" s="27">
        <v>303</v>
      </c>
      <c r="BP321" s="4" t="s">
        <v>253</v>
      </c>
      <c r="BQ321" s="26">
        <v>415.44784794792298</v>
      </c>
      <c r="BR321" s="26">
        <v>292.37184731672301</v>
      </c>
      <c r="BS321" s="28">
        <v>0.70375102136375001</v>
      </c>
      <c r="BT321" s="4">
        <v>214.47277177741199</v>
      </c>
      <c r="BU321" s="28">
        <v>0.51624475331088204</v>
      </c>
      <c r="BV321" s="4">
        <v>48.933333333333302</v>
      </c>
      <c r="BW321" s="26">
        <v>211.09370131070901</v>
      </c>
      <c r="BX321" s="26">
        <v>105.874045690778</v>
      </c>
      <c r="BY321" s="28">
        <v>0.50154999904493303</v>
      </c>
      <c r="BZ321" s="4">
        <v>34.602559278508402</v>
      </c>
      <c r="CA321" s="28">
        <v>0.163920377840061</v>
      </c>
      <c r="CB321" s="4">
        <v>43.935483870967701</v>
      </c>
      <c r="CC321" s="26">
        <v>206.10485091575899</v>
      </c>
      <c r="CD321" s="26">
        <v>97.455363673667804</v>
      </c>
      <c r="CE321" s="28">
        <v>0.47284361935518299</v>
      </c>
      <c r="CF321" s="4">
        <v>35.355885356578199</v>
      </c>
      <c r="CG321" s="28">
        <v>0.17154319852000599</v>
      </c>
      <c r="CH321" s="4">
        <v>43.596774193548399</v>
      </c>
      <c r="CI321" s="26">
        <v>215.74550672728901</v>
      </c>
      <c r="CJ321" s="26">
        <v>91.971339497214601</v>
      </c>
      <c r="CK321" s="28">
        <v>0.426295503866368</v>
      </c>
      <c r="CL321" s="4">
        <v>19.920046656886701</v>
      </c>
      <c r="CM321" s="28">
        <v>9.2331223760161105E-2</v>
      </c>
      <c r="CN321" s="4">
        <v>48.5</v>
      </c>
      <c r="CO321" s="26">
        <v>276.225799138627</v>
      </c>
      <c r="CP321" s="26">
        <v>131.61743252391301</v>
      </c>
      <c r="CQ321" s="28">
        <v>0.47648493708532802</v>
      </c>
      <c r="CR321" s="4">
        <v>56.198104934366199</v>
      </c>
      <c r="CS321" s="28">
        <v>0.203449877272914</v>
      </c>
      <c r="CT321" s="4">
        <v>54.036559139784899</v>
      </c>
      <c r="CU321" s="26">
        <v>322.67708729198398</v>
      </c>
      <c r="CV321" s="26">
        <v>147.037008738136</v>
      </c>
      <c r="CW321" s="28">
        <v>0.455678492613529</v>
      </c>
      <c r="CX321" s="4">
        <v>61.011362873763403</v>
      </c>
      <c r="CY321" s="28">
        <v>0.18907869593652099</v>
      </c>
      <c r="CZ321" s="4">
        <v>60.392473118279597</v>
      </c>
      <c r="DA321" s="26">
        <v>335.415856672985</v>
      </c>
      <c r="DB321" s="26">
        <v>156.184071003848</v>
      </c>
      <c r="DC321" s="28">
        <v>0.46564307529479898</v>
      </c>
      <c r="DD321" s="4">
        <v>70.662281140161696</v>
      </c>
      <c r="DE321" s="28">
        <v>0.21067066369809101</v>
      </c>
      <c r="DF321" s="4">
        <v>59.858064516128998</v>
      </c>
      <c r="DG321" s="26">
        <v>271.457578207209</v>
      </c>
      <c r="DH321" s="26">
        <v>99.259585643581104</v>
      </c>
      <c r="DI321" s="28">
        <v>0.365654133876544</v>
      </c>
      <c r="DJ321" s="4">
        <v>-8.7927183111896703</v>
      </c>
      <c r="DK321" s="28">
        <v>-3.2390763850689203E-2</v>
      </c>
      <c r="DL321" s="4">
        <v>69.645161290322605</v>
      </c>
      <c r="DM321" s="26">
        <v>342.70453680620602</v>
      </c>
      <c r="DN321" s="26">
        <v>157.23171256236699</v>
      </c>
      <c r="DO321" s="28">
        <v>0.458796705837832</v>
      </c>
      <c r="DP321" s="4">
        <v>43.525656128406801</v>
      </c>
      <c r="DQ321" s="28">
        <v>0.12700636103052201</v>
      </c>
      <c r="DR321" s="4">
        <v>65.689247311827998</v>
      </c>
      <c r="DS321" s="26">
        <v>323.68815003270998</v>
      </c>
      <c r="DT321" s="26">
        <v>86.436903186617599</v>
      </c>
      <c r="DU321" s="28">
        <v>0.26703758904329</v>
      </c>
      <c r="DV321" s="4">
        <v>-36.055235224369</v>
      </c>
      <c r="DW321" s="28">
        <v>-0.11138880190926199</v>
      </c>
      <c r="DX321" s="4">
        <v>73.913978494623606</v>
      </c>
      <c r="DY321" s="26">
        <v>405.89043505737902</v>
      </c>
      <c r="DZ321" s="26">
        <v>137.142620096385</v>
      </c>
      <c r="EA321" s="28">
        <v>0.33788088669051403</v>
      </c>
      <c r="EB321" s="4">
        <v>-19.8576752615303</v>
      </c>
      <c r="EC321" s="28">
        <v>-4.8923732974203001E-2</v>
      </c>
      <c r="ED321" s="4">
        <v>89.459677419354804</v>
      </c>
      <c r="EE321" s="26">
        <v>637.14567276494699</v>
      </c>
      <c r="EF321" s="26">
        <v>348.769335340243</v>
      </c>
      <c r="EG321" s="28">
        <v>0.547393398791722</v>
      </c>
      <c r="EH321" s="4">
        <v>219.66673598510701</v>
      </c>
      <c r="EI321" s="28">
        <v>0.34476689613514</v>
      </c>
      <c r="EJ321" s="4">
        <v>90.009216589861794</v>
      </c>
      <c r="EK321" s="26">
        <v>427.574698116045</v>
      </c>
      <c r="EL321" s="26">
        <v>113.34000064947899</v>
      </c>
      <c r="EM321" s="28">
        <v>0.26507649107599401</v>
      </c>
      <c r="EN321" s="4">
        <v>-17.284558386553201</v>
      </c>
      <c r="EO321" s="28">
        <v>-4.0424652026210699E-2</v>
      </c>
      <c r="EP321" s="4">
        <v>86.424301075268801</v>
      </c>
      <c r="EQ321" s="26">
        <v>392.408200329198</v>
      </c>
      <c r="ER321" s="26">
        <v>108.954939810954</v>
      </c>
      <c r="ES321" s="28">
        <v>0.27765714304530298</v>
      </c>
      <c r="ET321" s="4">
        <v>-7.37057444294304</v>
      </c>
      <c r="EU321" s="28">
        <v>-1.8782926648219199E-2</v>
      </c>
      <c r="EV321" s="4">
        <v>73.589784946236605</v>
      </c>
      <c r="EW321" s="26">
        <v>145.63663136366799</v>
      </c>
      <c r="EX321" s="26">
        <v>-16.905072027952599</v>
      </c>
      <c r="EY321" s="28">
        <v>-0.11607706021254401</v>
      </c>
      <c r="EZ321" s="4">
        <v>-96.357627333022194</v>
      </c>
      <c r="FA321" s="28">
        <v>-0.66163043206079397</v>
      </c>
      <c r="FB321" s="4">
        <v>45.591397849462403</v>
      </c>
      <c r="FC321" s="4">
        <v>626.54154925863202</v>
      </c>
      <c r="FD321" s="4">
        <v>398.2458930075</v>
      </c>
      <c r="FE321" s="28">
        <v>0.63562567155958405</v>
      </c>
      <c r="FF321" s="4">
        <v>249.075331055921</v>
      </c>
      <c r="FG321" s="28">
        <v>0.39754000568780201</v>
      </c>
      <c r="FH321" s="4">
        <v>92.868817204301095</v>
      </c>
      <c r="FI321" s="4">
        <v>421.85035764304803</v>
      </c>
      <c r="FJ321" s="4">
        <v>189.42670317088201</v>
      </c>
      <c r="FK321" s="28">
        <v>0.449037673523006</v>
      </c>
      <c r="FL321" s="4">
        <v>55.275932013464903</v>
      </c>
      <c r="FM321" s="28">
        <v>0.131032085221644</v>
      </c>
      <c r="FN321" s="4">
        <v>92.096774193548399</v>
      </c>
      <c r="FO321" s="4">
        <v>598.90288643061103</v>
      </c>
      <c r="FP321" s="4">
        <v>278.65444126204898</v>
      </c>
      <c r="FQ321" s="28">
        <v>0.46527483432714001</v>
      </c>
      <c r="FR321" s="4">
        <v>117.20946780813</v>
      </c>
      <c r="FS321" s="28">
        <v>0.195706967629901</v>
      </c>
      <c r="FT321" s="4">
        <v>114.42903225806501</v>
      </c>
      <c r="FU321" s="4">
        <v>606.87343488019405</v>
      </c>
      <c r="FV321" s="4">
        <v>255.44365664743</v>
      </c>
      <c r="FW321" s="28">
        <v>0.42091751255821203</v>
      </c>
      <c r="FX321" s="4">
        <v>61.869562828972001</v>
      </c>
      <c r="FY321" s="28">
        <v>0.101948049252125</v>
      </c>
      <c r="FZ321" s="4">
        <v>129.50322580645201</v>
      </c>
      <c r="GA321" s="4">
        <v>666.39268683891601</v>
      </c>
      <c r="GB321" s="4">
        <v>304.26872130050299</v>
      </c>
      <c r="GC321" s="28">
        <v>0.45659072692382702</v>
      </c>
      <c r="GD321" s="4">
        <v>7.4704209040377396</v>
      </c>
      <c r="GE321" s="28">
        <v>1.1210238424845601E-2</v>
      </c>
      <c r="GF321" s="4">
        <v>139.603225806452</v>
      </c>
      <c r="GG321" s="4">
        <v>1043.03610782233</v>
      </c>
      <c r="GH321" s="4">
        <v>485.91195543662798</v>
      </c>
      <c r="GI321" s="28">
        <v>0.46586302410098401</v>
      </c>
      <c r="GJ321" s="4">
        <v>199.80906072357601</v>
      </c>
      <c r="GK321" s="28">
        <v>0.191564854970114</v>
      </c>
      <c r="GL321" s="4">
        <v>179.468894009217</v>
      </c>
      <c r="GM321" s="4">
        <v>819.98289844524299</v>
      </c>
      <c r="GN321" s="4">
        <v>222.294940460433</v>
      </c>
      <c r="GO321" s="28">
        <v>0.27109704468461798</v>
      </c>
      <c r="GP321" s="4">
        <v>-24.6551328294962</v>
      </c>
      <c r="GQ321" s="28">
        <v>-3.0067862239864299E-2</v>
      </c>
      <c r="GR321" s="4">
        <v>160.01408602150499</v>
      </c>
      <c r="GS321" s="4">
        <v>145.63663136366799</v>
      </c>
      <c r="GT321" s="4">
        <v>-16.905072027952599</v>
      </c>
      <c r="GU321" s="28">
        <v>-0.11607706021254401</v>
      </c>
      <c r="GV321" s="4">
        <v>-96.357627333022194</v>
      </c>
      <c r="GW321" s="28">
        <v>-0.66163043206079397</v>
      </c>
      <c r="GX321" s="4">
        <v>45.591397849462403</v>
      </c>
    </row>
    <row r="322" spans="1:206" x14ac:dyDescent="0.25">
      <c r="A322" s="4" t="s">
        <v>220</v>
      </c>
      <c r="B322" s="4" t="s">
        <v>834</v>
      </c>
      <c r="C322" s="4" t="s">
        <v>835</v>
      </c>
      <c r="D322" s="25" t="s">
        <v>493</v>
      </c>
      <c r="E322" s="4" t="s">
        <v>245</v>
      </c>
      <c r="F322" s="26">
        <v>373.78785482045902</v>
      </c>
      <c r="G322" s="26">
        <v>398.00992079142202</v>
      </c>
      <c r="H322" s="26">
        <v>462.44694485212301</v>
      </c>
      <c r="I322" s="26">
        <v>431.43375955439302</v>
      </c>
      <c r="J322" s="26">
        <v>388.11396672087699</v>
      </c>
      <c r="K322" s="26">
        <v>414.79647312257703</v>
      </c>
      <c r="L322" s="26">
        <v>487.56869170952501</v>
      </c>
      <c r="M322" s="26">
        <v>569.11808488638701</v>
      </c>
      <c r="N322" s="26">
        <v>498.65190107722202</v>
      </c>
      <c r="O322" s="26">
        <v>470.97572813091301</v>
      </c>
      <c r="P322" s="26">
        <v>457.73564420221197</v>
      </c>
      <c r="Q322" s="26">
        <v>417.44302291389999</v>
      </c>
      <c r="R322" s="26">
        <v>440.14238237077399</v>
      </c>
      <c r="S322" s="26">
        <v>378.721993937928</v>
      </c>
      <c r="T322" s="26">
        <v>479.01108933419999</v>
      </c>
      <c r="U322" s="26">
        <v>515.755366653843</v>
      </c>
      <c r="V322" s="26">
        <v>567.31726188969196</v>
      </c>
      <c r="W322" s="26">
        <v>490.12494305754501</v>
      </c>
      <c r="X322" s="26">
        <v>462.19828323666201</v>
      </c>
      <c r="Y322" s="26">
        <v>176.428264391581</v>
      </c>
      <c r="Z322" s="26">
        <v>479.60918979075302</v>
      </c>
      <c r="AA322" s="26">
        <v>279.63380630740699</v>
      </c>
      <c r="AB322" s="26">
        <v>406.36195875139202</v>
      </c>
      <c r="AC322" s="26">
        <v>771.79777561188098</v>
      </c>
      <c r="AD322" s="26">
        <v>893.88070440651597</v>
      </c>
      <c r="AE322" s="26">
        <v>802.91043984345401</v>
      </c>
      <c r="AF322" s="26">
        <v>1056.68677659591</v>
      </c>
      <c r="AG322" s="26">
        <v>969.62762920813498</v>
      </c>
      <c r="AH322" s="26">
        <v>875.178667116111</v>
      </c>
      <c r="AI322" s="26">
        <v>818.86437630870296</v>
      </c>
      <c r="AJ322" s="26">
        <v>994.76645598804305</v>
      </c>
      <c r="AK322" s="26">
        <v>1057.44220494724</v>
      </c>
      <c r="AL322" s="26">
        <v>638.62654762824297</v>
      </c>
      <c r="AM322" s="26">
        <v>759.24299609816001</v>
      </c>
      <c r="AN322" s="26">
        <v>406.36195875139202</v>
      </c>
      <c r="AO322" s="26">
        <v>1665.6784800184</v>
      </c>
      <c r="AP322" s="26">
        <v>1859.59721643936</v>
      </c>
      <c r="AQ322" s="26">
        <v>1844.8062963242501</v>
      </c>
      <c r="AR322" s="26">
        <v>1813.63083229675</v>
      </c>
      <c r="AS322" s="26">
        <v>1696.0687525754799</v>
      </c>
      <c r="AT322" s="26">
        <v>1165.60495484955</v>
      </c>
      <c r="AU322" s="26">
        <f t="shared" si="37"/>
        <v>-14.790920115109884</v>
      </c>
      <c r="AV322" s="26">
        <f t="shared" si="38"/>
        <v>-31.175464027500084</v>
      </c>
      <c r="AW322" s="26">
        <f t="shared" si="39"/>
        <v>-117.56207972127004</v>
      </c>
      <c r="AX322" s="26">
        <v>81.549393176862097</v>
      </c>
      <c r="AY322" s="26">
        <v>-70.466183809164406</v>
      </c>
      <c r="AZ322" s="26">
        <v>-27.6761729463093</v>
      </c>
      <c r="BA322" s="26">
        <v>-13.240083928701299</v>
      </c>
      <c r="BB322" s="26">
        <v>-40.292621288312098</v>
      </c>
      <c r="BC322" s="26">
        <v>22.6993594568746</v>
      </c>
      <c r="BD322" s="26">
        <v>-61.420388432845698</v>
      </c>
      <c r="BE322" s="26">
        <v>100.289095396272</v>
      </c>
      <c r="BF322" s="26">
        <v>36.744277319642698</v>
      </c>
      <c r="BG322" s="26">
        <v>51.561895235848503</v>
      </c>
      <c r="BH322" s="26">
        <v>-77.192318832146597</v>
      </c>
      <c r="BI322" s="26">
        <v>-27.9266598208829</v>
      </c>
      <c r="BJ322" s="26">
        <v>-285.77001884508098</v>
      </c>
      <c r="BK322" s="26">
        <v>303.180925399172</v>
      </c>
      <c r="BL322" s="26">
        <v>-199.97538348334601</v>
      </c>
      <c r="BM322" s="26" t="s">
        <v>224</v>
      </c>
      <c r="BN322" s="4" t="s">
        <v>224</v>
      </c>
      <c r="BO322" s="27">
        <v>304</v>
      </c>
      <c r="BP322" s="4" t="s">
        <v>253</v>
      </c>
      <c r="BQ322" s="26">
        <v>498.65190107722202</v>
      </c>
      <c r="BR322" s="26">
        <v>257.652099254696</v>
      </c>
      <c r="BS322" s="28">
        <v>0.516697316701487</v>
      </c>
      <c r="BT322" s="4">
        <v>166.07462490069801</v>
      </c>
      <c r="BU322" s="28">
        <v>0.33304721097409301</v>
      </c>
      <c r="BV322" s="4">
        <v>60.929032258064503</v>
      </c>
      <c r="BW322" s="26">
        <v>470.97572813091301</v>
      </c>
      <c r="BX322" s="26">
        <v>226.475370591613</v>
      </c>
      <c r="BY322" s="28">
        <v>0.48086420820535702</v>
      </c>
      <c r="BZ322" s="4">
        <v>154.41450005665999</v>
      </c>
      <c r="CA322" s="28">
        <v>0.32786084469673299</v>
      </c>
      <c r="CB322" s="4">
        <v>53.8</v>
      </c>
      <c r="CC322" s="26">
        <v>457.73564420221197</v>
      </c>
      <c r="CD322" s="26">
        <v>229.50393383347901</v>
      </c>
      <c r="CE322" s="28">
        <v>0.50138969237032405</v>
      </c>
      <c r="CF322" s="4">
        <v>164.383125266267</v>
      </c>
      <c r="CG322" s="28">
        <v>0.35912240470757001</v>
      </c>
      <c r="CH322" s="4">
        <v>55.407526881720401</v>
      </c>
      <c r="CI322" s="26">
        <v>417.44302291389999</v>
      </c>
      <c r="CJ322" s="26">
        <v>212.29222213755</v>
      </c>
      <c r="CK322" s="28">
        <v>0.50855376778290695</v>
      </c>
      <c r="CL322" s="4">
        <v>142.49134183236001</v>
      </c>
      <c r="CM322" s="28">
        <v>0.34134321095540099</v>
      </c>
      <c r="CN322" s="4">
        <v>58.389861751152097</v>
      </c>
      <c r="CO322" s="26">
        <v>440.14238237077399</v>
      </c>
      <c r="CP322" s="26">
        <v>226.275057509714</v>
      </c>
      <c r="CQ322" s="28">
        <v>0.51409513505813798</v>
      </c>
      <c r="CR322" s="4">
        <v>160.79962234645299</v>
      </c>
      <c r="CS322" s="28">
        <v>0.365335465947009</v>
      </c>
      <c r="CT322" s="4">
        <v>59.170967741935499</v>
      </c>
      <c r="CU322" s="26">
        <v>378.721993937928</v>
      </c>
      <c r="CV322" s="26">
        <v>152.34707480747801</v>
      </c>
      <c r="CW322" s="28">
        <v>0.402266246075075</v>
      </c>
      <c r="CX322" s="4">
        <v>77.721335407209196</v>
      </c>
      <c r="CY322" s="28">
        <v>0.20522002062533401</v>
      </c>
      <c r="CZ322" s="4">
        <v>65.665591397849497</v>
      </c>
      <c r="DA322" s="26">
        <v>479.01108933419999</v>
      </c>
      <c r="DB322" s="26">
        <v>198.650422416884</v>
      </c>
      <c r="DC322" s="28">
        <v>0.41470944376882302</v>
      </c>
      <c r="DD322" s="4">
        <v>94.302807786286706</v>
      </c>
      <c r="DE322" s="28">
        <v>0.19686978002401301</v>
      </c>
      <c r="DF322" s="4">
        <v>88.648387096774201</v>
      </c>
      <c r="DG322" s="26">
        <v>515.755366653843</v>
      </c>
      <c r="DH322" s="26">
        <v>208.52055763707199</v>
      </c>
      <c r="DI322" s="28">
        <v>0.40430128529718901</v>
      </c>
      <c r="DJ322" s="4">
        <v>101.558614601684</v>
      </c>
      <c r="DK322" s="28">
        <v>0.19691237584318999</v>
      </c>
      <c r="DL322" s="4">
        <v>93.267741935483897</v>
      </c>
      <c r="DM322" s="26">
        <v>567.31726188969196</v>
      </c>
      <c r="DN322" s="26">
        <v>214.01014459454601</v>
      </c>
      <c r="DO322" s="28">
        <v>0.37723185767641498</v>
      </c>
      <c r="DP322" s="4">
        <v>122.277700839327</v>
      </c>
      <c r="DQ322" s="28">
        <v>0.215536718258896</v>
      </c>
      <c r="DR322" s="4">
        <v>76.864516129032296</v>
      </c>
      <c r="DS322" s="26">
        <v>490.12685908745601</v>
      </c>
      <c r="DT322" s="26">
        <v>359.84179616920198</v>
      </c>
      <c r="DU322" s="28">
        <v>0.73418093601149403</v>
      </c>
      <c r="DV322" s="4">
        <v>296.37830766611</v>
      </c>
      <c r="DW322" s="28">
        <v>0.60469713538638203</v>
      </c>
      <c r="DX322" s="4">
        <v>60.963978494623703</v>
      </c>
      <c r="DY322" s="26">
        <v>462.19464477043101</v>
      </c>
      <c r="DZ322" s="26">
        <v>207.373845187569</v>
      </c>
      <c r="EA322" s="28">
        <v>0.448672107160761</v>
      </c>
      <c r="EB322" s="4">
        <v>148.34557395242601</v>
      </c>
      <c r="EC322" s="28">
        <v>0.320959092951215</v>
      </c>
      <c r="ED322" s="4">
        <v>56.768709677419402</v>
      </c>
      <c r="EE322" s="26">
        <v>176.426220898754</v>
      </c>
      <c r="EF322" s="26">
        <v>-2.2086896484627401</v>
      </c>
      <c r="EG322" s="28">
        <v>-1.2519055485126799E-2</v>
      </c>
      <c r="EH322" s="4">
        <v>-53.402922238848902</v>
      </c>
      <c r="EI322" s="28">
        <v>-0.30269266080065899</v>
      </c>
      <c r="EJ322" s="4">
        <v>49.099124423963097</v>
      </c>
      <c r="EK322" s="26">
        <v>479.60918979075302</v>
      </c>
      <c r="EL322" s="26">
        <v>225.75221162463501</v>
      </c>
      <c r="EM322" s="28">
        <v>0.47070034609455103</v>
      </c>
      <c r="EN322" s="4">
        <v>142.60470479748699</v>
      </c>
      <c r="EO322" s="28">
        <v>0.29733522174523802</v>
      </c>
      <c r="EP322" s="4">
        <v>65.170967741935499</v>
      </c>
      <c r="EQ322" s="26">
        <v>279.63380630740699</v>
      </c>
      <c r="ER322" s="26">
        <v>11.980425661057</v>
      </c>
      <c r="ES322" s="28">
        <v>4.28432664106667E-2</v>
      </c>
      <c r="ET322" s="4">
        <v>-64.891366107129798</v>
      </c>
      <c r="EU322" s="28">
        <v>-0.23205837292717499</v>
      </c>
      <c r="EV322" s="4">
        <v>77.631182795698905</v>
      </c>
      <c r="EW322" s="26">
        <v>406.36195875139202</v>
      </c>
      <c r="EX322" s="26">
        <v>182.83358023701101</v>
      </c>
      <c r="EY322" s="28">
        <v>0.44992789383827803</v>
      </c>
      <c r="EZ322" s="4">
        <v>111.689833292413</v>
      </c>
      <c r="FA322" s="28">
        <v>0.27485307344121701</v>
      </c>
      <c r="FB322" s="4">
        <v>62.511827956989301</v>
      </c>
      <c r="FC322" s="4">
        <v>969.62762920813498</v>
      </c>
      <c r="FD322" s="4">
        <v>484.127469846309</v>
      </c>
      <c r="FE322" s="28">
        <v>0.499292156352518</v>
      </c>
      <c r="FF322" s="4">
        <v>320.48912495735902</v>
      </c>
      <c r="FG322" s="28">
        <v>0.33052804530651803</v>
      </c>
      <c r="FH322" s="4">
        <v>114.729032258065</v>
      </c>
      <c r="FI322" s="4">
        <v>875.178667116111</v>
      </c>
      <c r="FJ322" s="4">
        <v>441.79615597102901</v>
      </c>
      <c r="FK322" s="28">
        <v>0.50480681553497597</v>
      </c>
      <c r="FL322" s="4">
        <v>306.87446709862701</v>
      </c>
      <c r="FM322" s="28">
        <v>0.350642078731009</v>
      </c>
      <c r="FN322" s="4">
        <v>113.797388632872</v>
      </c>
      <c r="FO322" s="4">
        <v>818.86437630870296</v>
      </c>
      <c r="FP322" s="4">
        <v>378.62213231719198</v>
      </c>
      <c r="FQ322" s="28">
        <v>0.462374653570783</v>
      </c>
      <c r="FR322" s="4">
        <v>238.520957753662</v>
      </c>
      <c r="FS322" s="28">
        <v>0.29128261608945899</v>
      </c>
      <c r="FT322" s="4">
        <v>124.836559139785</v>
      </c>
      <c r="FU322" s="4">
        <v>994.76645598804305</v>
      </c>
      <c r="FV322" s="4">
        <v>407.17098005395599</v>
      </c>
      <c r="FW322" s="28">
        <v>0.409313138378331</v>
      </c>
      <c r="FX322" s="4">
        <v>195.86142238797001</v>
      </c>
      <c r="FY322" s="28">
        <v>0.19689186462709299</v>
      </c>
      <c r="FZ322" s="4">
        <v>181.916129032258</v>
      </c>
      <c r="GA322" s="4">
        <v>1057.4441209771501</v>
      </c>
      <c r="GB322" s="4">
        <v>366.35721940202302</v>
      </c>
      <c r="GC322" s="28">
        <v>0.34645539384481699</v>
      </c>
      <c r="GD322" s="4">
        <v>418.65600850543598</v>
      </c>
      <c r="GE322" s="28">
        <v>0.39591312694477998</v>
      </c>
      <c r="GF322" s="4">
        <v>137.82849462365601</v>
      </c>
      <c r="GG322" s="4">
        <v>638.62086566918504</v>
      </c>
      <c r="GH322" s="4">
        <v>205.165155539106</v>
      </c>
      <c r="GI322" s="28">
        <v>0.32126284399449101</v>
      </c>
      <c r="GJ322" s="4">
        <v>94.942651713577604</v>
      </c>
      <c r="GK322" s="28">
        <v>0.14866825814419801</v>
      </c>
      <c r="GL322" s="4">
        <v>105.867834101382</v>
      </c>
      <c r="GM322" s="4">
        <v>759.24299609816001</v>
      </c>
      <c r="GN322" s="4">
        <v>237.73263728569199</v>
      </c>
      <c r="GO322" s="28">
        <v>0.31311798529249302</v>
      </c>
      <c r="GP322" s="4">
        <v>77.713338690357503</v>
      </c>
      <c r="GQ322" s="28">
        <v>0.10235634584676501</v>
      </c>
      <c r="GR322" s="4">
        <v>142.80215053763399</v>
      </c>
      <c r="GS322" s="4">
        <v>406.36195875139202</v>
      </c>
      <c r="GT322" s="4">
        <v>182.83358023701101</v>
      </c>
      <c r="GU322" s="28">
        <v>0.44992789383827803</v>
      </c>
      <c r="GV322" s="4">
        <v>111.689833292413</v>
      </c>
      <c r="GW322" s="28">
        <v>0.27485307344121701</v>
      </c>
      <c r="GX322" s="4">
        <v>62.511827956989301</v>
      </c>
    </row>
    <row r="323" spans="1:206" x14ac:dyDescent="0.25">
      <c r="A323" s="4" t="s">
        <v>220</v>
      </c>
      <c r="B323" s="4" t="s">
        <v>836</v>
      </c>
      <c r="C323" s="4" t="s">
        <v>837</v>
      </c>
      <c r="D323" s="25" t="s">
        <v>493</v>
      </c>
      <c r="E323" s="4" t="s">
        <v>245</v>
      </c>
      <c r="F323" s="26">
        <v>102.279639274164</v>
      </c>
      <c r="G323" s="26">
        <v>108.958007065872</v>
      </c>
      <c r="H323" s="26">
        <v>96.473866719294307</v>
      </c>
      <c r="I323" s="26">
        <v>90.2401445880963</v>
      </c>
      <c r="J323" s="26">
        <v>96.912407863708907</v>
      </c>
      <c r="K323" s="26">
        <v>132.876575236912</v>
      </c>
      <c r="L323" s="26">
        <v>114.388078125384</v>
      </c>
      <c r="M323" s="26">
        <v>172.25935265891599</v>
      </c>
      <c r="N323" s="26">
        <v>159.086106652534</v>
      </c>
      <c r="O323" s="26">
        <v>232.18702280620801</v>
      </c>
      <c r="P323" s="26">
        <v>416.32309775425301</v>
      </c>
      <c r="Q323" s="26">
        <v>379.682260999454</v>
      </c>
      <c r="R323" s="26">
        <v>416.68801188228099</v>
      </c>
      <c r="S323" s="26">
        <v>387.936389260547</v>
      </c>
      <c r="T323" s="26">
        <v>283.26705914618299</v>
      </c>
      <c r="U323" s="26">
        <v>293.12335850006099</v>
      </c>
      <c r="V323" s="26">
        <v>373.59852199874302</v>
      </c>
      <c r="W323" s="26">
        <v>299.57460416598798</v>
      </c>
      <c r="X323" s="26">
        <v>334.65263529803701</v>
      </c>
      <c r="Y323" s="26">
        <v>661.99576722739403</v>
      </c>
      <c r="Z323" s="26">
        <v>1029.1479265431401</v>
      </c>
      <c r="AA323" s="26">
        <v>1107.00757441214</v>
      </c>
      <c r="AB323" s="26">
        <v>832.93888460274195</v>
      </c>
      <c r="AC323" s="26">
        <v>211.23764634003501</v>
      </c>
      <c r="AD323" s="26">
        <v>186.71401130739099</v>
      </c>
      <c r="AE323" s="26">
        <v>229.78898310062101</v>
      </c>
      <c r="AF323" s="26">
        <v>286.64743078430001</v>
      </c>
      <c r="AG323" s="26">
        <v>391.27312945874201</v>
      </c>
      <c r="AH323" s="26">
        <v>796.00535875370599</v>
      </c>
      <c r="AI323" s="26">
        <v>804.62440114282799</v>
      </c>
      <c r="AJ323" s="26">
        <v>576.39041764624403</v>
      </c>
      <c r="AK323" s="26">
        <v>673.173126164731</v>
      </c>
      <c r="AL323" s="26">
        <v>996.64840252543001</v>
      </c>
      <c r="AM323" s="26">
        <v>2136.1555009552799</v>
      </c>
      <c r="AN323" s="26">
        <v>832.93888460274195</v>
      </c>
      <c r="AO323" s="26">
        <v>397.95165764742598</v>
      </c>
      <c r="AP323" s="26">
        <v>516.43641388492097</v>
      </c>
      <c r="AQ323" s="26">
        <v>1187.2784882124499</v>
      </c>
      <c r="AR323" s="26">
        <v>1381.01481878907</v>
      </c>
      <c r="AS323" s="26">
        <v>1669.82152869016</v>
      </c>
      <c r="AT323" s="26">
        <v>2969.0943855580199</v>
      </c>
      <c r="AU323" s="26">
        <f t="shared" si="37"/>
        <v>670.84207432752896</v>
      </c>
      <c r="AV323" s="26">
        <f t="shared" si="38"/>
        <v>193.73633057662005</v>
      </c>
      <c r="AW323" s="26">
        <f t="shared" si="39"/>
        <v>288.80670990109002</v>
      </c>
      <c r="AX323" s="26">
        <v>57.871274533532599</v>
      </c>
      <c r="AY323" s="26">
        <v>-13.173246006382699</v>
      </c>
      <c r="AZ323" s="26">
        <v>73.100916153674902</v>
      </c>
      <c r="BA323" s="26">
        <v>184.13607494804401</v>
      </c>
      <c r="BB323" s="26">
        <v>-36.640836754798798</v>
      </c>
      <c r="BC323" s="26">
        <v>37.0057508828273</v>
      </c>
      <c r="BD323" s="26">
        <v>-28.751622621734199</v>
      </c>
      <c r="BE323" s="26">
        <v>-104.669330114364</v>
      </c>
      <c r="BF323" s="26">
        <v>9.8562993538785104</v>
      </c>
      <c r="BG323" s="26">
        <v>80.475163498681397</v>
      </c>
      <c r="BH323" s="26">
        <v>-74.023917832754506</v>
      </c>
      <c r="BI323" s="26">
        <v>35.078031132048402</v>
      </c>
      <c r="BJ323" s="26">
        <v>327.34313192935701</v>
      </c>
      <c r="BK323" s="26">
        <v>367.15215931574301</v>
      </c>
      <c r="BL323" s="26">
        <v>77.859647869008498</v>
      </c>
      <c r="BM323" s="26" t="s">
        <v>409</v>
      </c>
      <c r="BN323" s="4" t="s">
        <v>409</v>
      </c>
      <c r="BO323" s="27">
        <v>305</v>
      </c>
      <c r="BP323" s="4" t="s">
        <v>253</v>
      </c>
      <c r="BQ323" s="26">
        <v>160.67432885429301</v>
      </c>
      <c r="BR323" s="26">
        <v>80.307813487941004</v>
      </c>
      <c r="BS323" s="28">
        <v>0.49981732651746802</v>
      </c>
      <c r="BT323" s="4">
        <v>59.908363542132001</v>
      </c>
      <c r="BU323" s="28">
        <v>0.37285585052270398</v>
      </c>
      <c r="BV323" s="4">
        <v>15.5703333333333</v>
      </c>
      <c r="BW323" s="26">
        <v>250.550267470422</v>
      </c>
      <c r="BX323" s="26">
        <v>148.86660287588501</v>
      </c>
      <c r="BY323" s="28">
        <v>0.59415862684504395</v>
      </c>
      <c r="BZ323" s="4">
        <v>117.815196875021</v>
      </c>
      <c r="CA323" s="28">
        <v>0.47022578768122703</v>
      </c>
      <c r="CB323" s="4">
        <v>25.1851827956989</v>
      </c>
      <c r="CC323" s="26">
        <v>457.92634842975099</v>
      </c>
      <c r="CD323" s="26">
        <v>299.07694434856398</v>
      </c>
      <c r="CE323" s="28">
        <v>0.65311145640365798</v>
      </c>
      <c r="CF323" s="4">
        <v>243.71369068406801</v>
      </c>
      <c r="CG323" s="28">
        <v>0.53221154781718305</v>
      </c>
      <c r="CH323" s="4">
        <v>51.008817204301103</v>
      </c>
      <c r="CI323" s="26">
        <v>419.63558877662399</v>
      </c>
      <c r="CJ323" s="26">
        <v>280.23166957196099</v>
      </c>
      <c r="CK323" s="28">
        <v>0.66779767271152901</v>
      </c>
      <c r="CL323" s="4">
        <v>230.127105662236</v>
      </c>
      <c r="CM323" s="28">
        <v>0.54839749491489098</v>
      </c>
      <c r="CN323" s="4">
        <v>45.650322580645202</v>
      </c>
      <c r="CO323" s="26">
        <v>462.85316023285202</v>
      </c>
      <c r="CP323" s="26">
        <v>311.13674309847801</v>
      </c>
      <c r="CQ323" s="28">
        <v>0.67221479689573904</v>
      </c>
      <c r="CR323" s="4">
        <v>261.66307796193399</v>
      </c>
      <c r="CS323" s="28">
        <v>0.56532632904633695</v>
      </c>
      <c r="CT323" s="4">
        <v>51.180677419354801</v>
      </c>
      <c r="CU323" s="26">
        <v>419.69524153979899</v>
      </c>
      <c r="CV323" s="26">
        <v>294.60156771014101</v>
      </c>
      <c r="CW323" s="28">
        <v>0.70194164372531898</v>
      </c>
      <c r="CX323" s="4">
        <v>252.33889411657501</v>
      </c>
      <c r="CY323" s="28">
        <v>0.60124316204010597</v>
      </c>
      <c r="CZ323" s="4">
        <v>41.286236559139802</v>
      </c>
      <c r="DA323" s="26">
        <v>297.27952405209498</v>
      </c>
      <c r="DB323" s="26">
        <v>170.44115380087999</v>
      </c>
      <c r="DC323" s="28">
        <v>0.57333633839851095</v>
      </c>
      <c r="DD323" s="4">
        <v>129.83711697018401</v>
      </c>
      <c r="DE323" s="28">
        <v>0.43675095815691301</v>
      </c>
      <c r="DF323" s="4">
        <v>39.430946236559102</v>
      </c>
      <c r="DG323" s="26">
        <v>302.01165374792498</v>
      </c>
      <c r="DH323" s="26">
        <v>194.88064844649699</v>
      </c>
      <c r="DI323" s="28">
        <v>0.64527526016977699</v>
      </c>
      <c r="DJ323" s="4">
        <v>153.87073790968299</v>
      </c>
      <c r="DK323" s="28">
        <v>0.509486094328372</v>
      </c>
      <c r="DL323" s="4">
        <v>38.857142857142897</v>
      </c>
      <c r="DM323" s="26">
        <v>364.03769724664699</v>
      </c>
      <c r="DN323" s="26">
        <v>258.109763447749</v>
      </c>
      <c r="DO323" s="28">
        <v>0.70901932794303801</v>
      </c>
      <c r="DP323" s="4">
        <v>216.69436726322499</v>
      </c>
      <c r="DQ323" s="28">
        <v>0.59525254912380099</v>
      </c>
      <c r="DR323" s="4">
        <v>39.710215053763399</v>
      </c>
      <c r="DS323" s="26">
        <v>275.25998672752598</v>
      </c>
      <c r="DT323" s="26">
        <v>168.43562364725</v>
      </c>
      <c r="DU323" s="28">
        <v>0.61191466892709101</v>
      </c>
      <c r="DV323" s="4">
        <v>127.94823821205399</v>
      </c>
      <c r="DW323" s="28">
        <v>0.46482687052770699</v>
      </c>
      <c r="DX323" s="4">
        <v>39.8564516129032</v>
      </c>
      <c r="DY323" s="26">
        <v>319.29322955828098</v>
      </c>
      <c r="DZ323" s="26">
        <v>199.85056475033201</v>
      </c>
      <c r="EA323" s="28">
        <v>0.62591544777448005</v>
      </c>
      <c r="EB323" s="4">
        <v>146.415990508405</v>
      </c>
      <c r="EC323" s="28">
        <v>0.45856277851854499</v>
      </c>
      <c r="ED323" s="4">
        <v>50.618279569892501</v>
      </c>
      <c r="EE323" s="26">
        <v>654.58913159282201</v>
      </c>
      <c r="EF323" s="26">
        <v>482.08309707788698</v>
      </c>
      <c r="EG323" s="28">
        <v>0.73646669920233199</v>
      </c>
      <c r="EH323" s="4">
        <v>414.39785528849899</v>
      </c>
      <c r="EI323" s="28">
        <v>0.63306559074718904</v>
      </c>
      <c r="EJ323" s="4">
        <v>63.330645161290299</v>
      </c>
      <c r="EK323" s="26">
        <v>1030.9022633024699</v>
      </c>
      <c r="EL323" s="26">
        <v>788.54937349977604</v>
      </c>
      <c r="EM323" s="28">
        <v>0.76491186562504399</v>
      </c>
      <c r="EN323" s="4">
        <v>681.29411008569195</v>
      </c>
      <c r="EO323" s="28">
        <v>0.66087167943853398</v>
      </c>
      <c r="EP323" s="4">
        <v>92.5231182795699</v>
      </c>
      <c r="EQ323" s="26">
        <v>1105.5279208371001</v>
      </c>
      <c r="ER323" s="26">
        <v>775.48525958468895</v>
      </c>
      <c r="ES323" s="28">
        <v>0.70146148728428004</v>
      </c>
      <c r="ET323" s="4">
        <v>655.48173397709797</v>
      </c>
      <c r="EU323" s="28">
        <v>0.59291287141872595</v>
      </c>
      <c r="EV323" s="4">
        <v>106.03978494623701</v>
      </c>
      <c r="EW323" s="26">
        <v>821.07116100776102</v>
      </c>
      <c r="EX323" s="26">
        <v>564.289267390649</v>
      </c>
      <c r="EY323" s="28">
        <v>0.68725987976249903</v>
      </c>
      <c r="EZ323" s="4">
        <v>478.65911393521998</v>
      </c>
      <c r="FA323" s="28">
        <v>0.58296909776702799</v>
      </c>
      <c r="FB323" s="4">
        <v>79.849462365591407</v>
      </c>
      <c r="FC323" s="4">
        <v>411.22459632471498</v>
      </c>
      <c r="FD323" s="4">
        <v>229.174416363826</v>
      </c>
      <c r="FE323" s="28">
        <v>0.55729744381063895</v>
      </c>
      <c r="FF323" s="4">
        <v>177.72356041715301</v>
      </c>
      <c r="FG323" s="28">
        <v>0.43218125084331699</v>
      </c>
      <c r="FH323" s="4">
        <v>40.755516129032301</v>
      </c>
      <c r="FI323" s="4">
        <v>877.56193720637498</v>
      </c>
      <c r="FJ323" s="4">
        <v>579.30861392052498</v>
      </c>
      <c r="FK323" s="28">
        <v>0.66013416188570395</v>
      </c>
      <c r="FL323" s="4">
        <v>473.84079634630399</v>
      </c>
      <c r="FM323" s="28">
        <v>0.53995139973222395</v>
      </c>
      <c r="FN323" s="4">
        <v>96.659139784946206</v>
      </c>
      <c r="FO323" s="4">
        <v>882.54840177265203</v>
      </c>
      <c r="FP323" s="4">
        <v>605.73831080861896</v>
      </c>
      <c r="FQ323" s="28">
        <v>0.68635137698052295</v>
      </c>
      <c r="FR323" s="4">
        <v>514.00197207850897</v>
      </c>
      <c r="FS323" s="28">
        <v>0.58240655248607998</v>
      </c>
      <c r="FT323" s="4">
        <v>92.466913978494603</v>
      </c>
      <c r="FU323" s="4">
        <v>599.29117780002002</v>
      </c>
      <c r="FV323" s="4">
        <v>365.32180224737698</v>
      </c>
      <c r="FW323" s="28">
        <v>0.60958982174318399</v>
      </c>
      <c r="FX323" s="4">
        <v>283.707854879867</v>
      </c>
      <c r="FY323" s="28">
        <v>0.47340569224020601</v>
      </c>
      <c r="FZ323" s="4">
        <v>78.288089093701998</v>
      </c>
      <c r="GA323" s="4">
        <v>639.29768397417297</v>
      </c>
      <c r="GB323" s="4">
        <v>552.71133115788996</v>
      </c>
      <c r="GC323" s="28">
        <v>0.86456019631101799</v>
      </c>
      <c r="GD323" s="4">
        <v>344.64260547527903</v>
      </c>
      <c r="GE323" s="28">
        <v>0.53909565780501401</v>
      </c>
      <c r="GF323" s="4">
        <v>79.566666666666706</v>
      </c>
      <c r="GG323" s="4">
        <v>973.88236115110305</v>
      </c>
      <c r="GH323" s="4">
        <v>681.93366182821796</v>
      </c>
      <c r="GI323" s="28">
        <v>0.70022180196609196</v>
      </c>
      <c r="GJ323" s="4">
        <v>560.81384579690496</v>
      </c>
      <c r="GK323" s="28">
        <v>0.57585378703649304</v>
      </c>
      <c r="GL323" s="4">
        <v>113.948924731183</v>
      </c>
      <c r="GM323" s="4">
        <v>2136.43018413957</v>
      </c>
      <c r="GN323" s="4">
        <v>1564.03463308446</v>
      </c>
      <c r="GO323" s="28">
        <v>0.73207851335163798</v>
      </c>
      <c r="GP323" s="4">
        <v>1336.7758440627899</v>
      </c>
      <c r="GQ323" s="28">
        <v>0.62570537244172297</v>
      </c>
      <c r="GR323" s="4">
        <v>198.562903225806</v>
      </c>
      <c r="GS323" s="4">
        <v>821.07116100776102</v>
      </c>
      <c r="GT323" s="4">
        <v>564.289267390649</v>
      </c>
      <c r="GU323" s="28">
        <v>0.68725987976249903</v>
      </c>
      <c r="GV323" s="4">
        <v>478.65911393521998</v>
      </c>
      <c r="GW323" s="28">
        <v>0.58296909776702799</v>
      </c>
      <c r="GX323" s="4">
        <v>79.849462365591407</v>
      </c>
    </row>
    <row r="324" spans="1:206" x14ac:dyDescent="0.25">
      <c r="A324" s="4" t="s">
        <v>220</v>
      </c>
      <c r="B324" s="4" t="s">
        <v>838</v>
      </c>
      <c r="C324" s="4" t="s">
        <v>839</v>
      </c>
      <c r="D324" s="25" t="s">
        <v>240</v>
      </c>
      <c r="E324" s="4" t="s">
        <v>241</v>
      </c>
      <c r="J324" s="26">
        <v>0</v>
      </c>
      <c r="K324" s="26">
        <v>7.3104684025334299</v>
      </c>
      <c r="L324" s="26">
        <v>79.722835295186698</v>
      </c>
      <c r="M324" s="26">
        <v>284.412609107246</v>
      </c>
      <c r="N324" s="26">
        <v>475.33060342176702</v>
      </c>
      <c r="O324" s="26">
        <v>160.085567489813</v>
      </c>
      <c r="P324" s="26">
        <v>241.93449254202699</v>
      </c>
      <c r="Q324" s="26">
        <v>198.11673751316701</v>
      </c>
      <c r="R324" s="26">
        <v>213.72025753370599</v>
      </c>
      <c r="S324" s="26">
        <v>510.56812369170098</v>
      </c>
      <c r="T324" s="26">
        <v>791.08174391087596</v>
      </c>
      <c r="U324" s="26">
        <v>675.04651088676906</v>
      </c>
      <c r="V324" s="26">
        <v>530.43759212203497</v>
      </c>
      <c r="W324" s="26">
        <v>387.83846063015199</v>
      </c>
      <c r="X324" s="26">
        <v>483.225564233314</v>
      </c>
      <c r="Y324" s="26">
        <v>247.02038244109499</v>
      </c>
      <c r="Z324" s="26">
        <v>259.64620589434702</v>
      </c>
      <c r="AA324" s="26">
        <v>265.37193342470198</v>
      </c>
      <c r="AB324" s="26">
        <v>244.69838041601</v>
      </c>
      <c r="AC324" s="26">
        <v>0</v>
      </c>
      <c r="AD324" s="26">
        <v>0</v>
      </c>
      <c r="AE324" s="26">
        <v>7.3104684025334299</v>
      </c>
      <c r="AF324" s="26">
        <v>364.135444402433</v>
      </c>
      <c r="AG324" s="26">
        <v>635.41617091158002</v>
      </c>
      <c r="AH324" s="26">
        <v>440.05123005519403</v>
      </c>
      <c r="AI324" s="26">
        <v>724.28838122540697</v>
      </c>
      <c r="AJ324" s="26">
        <v>1466.12825479764</v>
      </c>
      <c r="AK324" s="26">
        <v>918.27605275218605</v>
      </c>
      <c r="AL324" s="26">
        <v>730.24594667440897</v>
      </c>
      <c r="AM324" s="26">
        <v>525.01813931904803</v>
      </c>
      <c r="AN324" s="26">
        <v>244.69838041601</v>
      </c>
      <c r="AP324" s="26">
        <v>371.44591280496599</v>
      </c>
      <c r="AQ324" s="26">
        <v>1075.4674009667699</v>
      </c>
      <c r="AR324" s="26">
        <v>2190.4166360230502</v>
      </c>
      <c r="AS324" s="26">
        <v>1648.5219994265999</v>
      </c>
      <c r="AT324" s="26">
        <v>769.71651973505902</v>
      </c>
      <c r="AU324" s="26">
        <f t="shared" si="37"/>
        <v>704.02148816180397</v>
      </c>
      <c r="AV324" s="26">
        <f t="shared" si="38"/>
        <v>1114.9492350562803</v>
      </c>
      <c r="AW324" s="26">
        <f t="shared" si="39"/>
        <v>-541.89463659645025</v>
      </c>
      <c r="AX324" s="26">
        <v>204.68977381206</v>
      </c>
      <c r="AY324" s="26">
        <v>190.917994314521</v>
      </c>
      <c r="AZ324" s="26">
        <v>-315.24503593195402</v>
      </c>
      <c r="BA324" s="26">
        <v>81.848925052213801</v>
      </c>
      <c r="BB324" s="26">
        <v>-43.817755028860098</v>
      </c>
      <c r="BC324" s="26">
        <v>15.603520020539399</v>
      </c>
      <c r="BD324" s="26">
        <v>296.84786615799499</v>
      </c>
      <c r="BE324" s="26">
        <v>280.51362021917498</v>
      </c>
      <c r="BF324" s="26">
        <v>-116.035233024108</v>
      </c>
      <c r="BG324" s="26">
        <v>-144.608918764734</v>
      </c>
      <c r="BH324" s="26">
        <v>-142.59913149188301</v>
      </c>
      <c r="BI324" s="26">
        <v>95.387103603161805</v>
      </c>
      <c r="BJ324" s="26">
        <v>-236.20518179221801</v>
      </c>
      <c r="BK324" s="26">
        <v>12.625823453251501</v>
      </c>
      <c r="BL324" s="26">
        <v>5.7257275303547397</v>
      </c>
      <c r="BM324" s="26" t="s">
        <v>409</v>
      </c>
      <c r="BN324" s="4" t="s">
        <v>409</v>
      </c>
      <c r="BO324" s="27">
        <v>306</v>
      </c>
      <c r="BP324" s="4" t="s">
        <v>253</v>
      </c>
      <c r="BQ324" s="26">
        <v>475.33060342176702</v>
      </c>
      <c r="BR324" s="26">
        <v>235.653410761353</v>
      </c>
      <c r="BS324" s="28">
        <v>0.49576738603606002</v>
      </c>
      <c r="BT324" s="4">
        <v>123.82217815269701</v>
      </c>
      <c r="BU324" s="28">
        <v>0.26049696203302902</v>
      </c>
      <c r="BV324" s="4">
        <v>87.85</v>
      </c>
      <c r="BW324" s="26">
        <v>160.085567489813</v>
      </c>
      <c r="BX324" s="26">
        <v>31.797692634417299</v>
      </c>
      <c r="BY324" s="28">
        <v>0.19862935262069001</v>
      </c>
      <c r="BZ324" s="4">
        <v>-23.210772313480099</v>
      </c>
      <c r="CA324" s="28">
        <v>-0.14498978688354999</v>
      </c>
      <c r="CB324" s="4">
        <v>47.792903225806498</v>
      </c>
      <c r="CC324" s="26">
        <v>241.93449254202699</v>
      </c>
      <c r="CD324" s="26">
        <v>119.25364385213</v>
      </c>
      <c r="CE324" s="28">
        <v>0.49291708097973702</v>
      </c>
      <c r="CF324" s="4">
        <v>65.940270265535602</v>
      </c>
      <c r="CG324" s="28">
        <v>0.27255423388659999</v>
      </c>
      <c r="CH324" s="4">
        <v>48.794623655914002</v>
      </c>
      <c r="CI324" s="26">
        <v>198.11673751316701</v>
      </c>
      <c r="CJ324" s="26">
        <v>97.937622723767802</v>
      </c>
      <c r="CK324" s="28">
        <v>0.49434300177317902</v>
      </c>
      <c r="CL324" s="4">
        <v>55.219695072114298</v>
      </c>
      <c r="CM324" s="28">
        <v>0.27872301838427199</v>
      </c>
      <c r="CN324" s="4">
        <v>42.958755760368703</v>
      </c>
      <c r="CO324" s="26">
        <v>213.72025753370599</v>
      </c>
      <c r="CP324" s="26">
        <v>71.104602294610899</v>
      </c>
      <c r="CQ324" s="28">
        <v>0.332699403955177</v>
      </c>
      <c r="CR324" s="4">
        <v>6.6447421732433698</v>
      </c>
      <c r="CS324" s="28">
        <v>3.1090839258395599E-2</v>
      </c>
      <c r="CT324" s="4">
        <v>66.241935483871003</v>
      </c>
      <c r="CU324" s="26">
        <v>510.56812369170098</v>
      </c>
      <c r="CV324" s="26">
        <v>249.32098553877199</v>
      </c>
      <c r="CW324" s="28">
        <v>0.48832070387794402</v>
      </c>
      <c r="CX324" s="4">
        <v>163.15370136586299</v>
      </c>
      <c r="CY324" s="28">
        <v>0.31955324626646903</v>
      </c>
      <c r="CZ324" s="4">
        <v>86.337634408602199</v>
      </c>
      <c r="DA324" s="26">
        <v>791.08174391087596</v>
      </c>
      <c r="DB324" s="26">
        <v>355.04318965014102</v>
      </c>
      <c r="DC324" s="28">
        <v>0.448807209094361</v>
      </c>
      <c r="DD324" s="4">
        <v>215.58402227068001</v>
      </c>
      <c r="DE324" s="28">
        <v>0.27251800958633599</v>
      </c>
      <c r="DF324" s="4">
        <v>140.84731182795699</v>
      </c>
      <c r="DG324" s="26">
        <v>675.04651088676906</v>
      </c>
      <c r="DH324" s="26">
        <v>233.89473900188801</v>
      </c>
      <c r="DI324" s="28">
        <v>0.34648684976481697</v>
      </c>
      <c r="DJ324" s="4">
        <v>86.270456693989402</v>
      </c>
      <c r="DK324" s="28">
        <v>0.12779927797961799</v>
      </c>
      <c r="DL324" s="4">
        <v>154.70161290322599</v>
      </c>
      <c r="DM324" s="26">
        <v>530.43759212203497</v>
      </c>
      <c r="DN324" s="26">
        <v>143.09600957980601</v>
      </c>
      <c r="DO324" s="28">
        <v>0.26976973673254501</v>
      </c>
      <c r="DP324" s="4">
        <v>-0.57361860141670495</v>
      </c>
      <c r="DQ324" s="28">
        <v>-1.0814063896224301E-3</v>
      </c>
      <c r="DR324" s="4">
        <v>142.131182795699</v>
      </c>
      <c r="DS324" s="26">
        <v>387.83846063015199</v>
      </c>
      <c r="DT324" s="26">
        <v>77.448672707252598</v>
      </c>
      <c r="DU324" s="28">
        <v>0.19969312115517299</v>
      </c>
      <c r="DV324" s="4">
        <v>-33.541044469442198</v>
      </c>
      <c r="DW324" s="28">
        <v>-8.6481996692502797E-2</v>
      </c>
      <c r="DX324" s="4">
        <v>103.15311827956999</v>
      </c>
      <c r="DY324" s="26">
        <v>483.22553544985402</v>
      </c>
      <c r="DZ324" s="26">
        <v>277.05527254253502</v>
      </c>
      <c r="EA324" s="28">
        <v>0.57334567860660102</v>
      </c>
      <c r="EB324" s="4">
        <v>197.86703359201999</v>
      </c>
      <c r="EC324" s="28">
        <v>0.40947139394820697</v>
      </c>
      <c r="ED324" s="4">
        <v>90.933333333333294</v>
      </c>
      <c r="EE324" s="26">
        <v>247.02032639728799</v>
      </c>
      <c r="EF324" s="26">
        <v>58.111580649346401</v>
      </c>
      <c r="EG324" s="28">
        <v>0.23525019781523701</v>
      </c>
      <c r="EH324" s="4">
        <v>-65.168362134712197</v>
      </c>
      <c r="EI324" s="28">
        <v>-0.26381781242528402</v>
      </c>
      <c r="EJ324" s="4">
        <v>97.043778801843303</v>
      </c>
      <c r="EK324" s="26">
        <v>259.64620360821402</v>
      </c>
      <c r="EL324" s="26">
        <v>59.670261009065698</v>
      </c>
      <c r="EM324" s="28">
        <v>0.22981372413633799</v>
      </c>
      <c r="EN324" s="4">
        <v>-78.003439800702793</v>
      </c>
      <c r="EO324" s="28">
        <v>-0.300422030889401</v>
      </c>
      <c r="EP324" s="4">
        <v>88.6618279569892</v>
      </c>
      <c r="EQ324" s="26">
        <v>265.37189706530302</v>
      </c>
      <c r="ER324" s="26">
        <v>60.457003278073302</v>
      </c>
      <c r="ES324" s="28">
        <v>0.22781991592424</v>
      </c>
      <c r="ET324" s="4">
        <v>45.236835096665303</v>
      </c>
      <c r="EU324" s="28">
        <v>0.17046580891545399</v>
      </c>
      <c r="EV324" s="4">
        <v>80.375268817204301</v>
      </c>
      <c r="EW324" s="26">
        <v>244.698341053186</v>
      </c>
      <c r="EX324" s="26">
        <v>89.768787835371896</v>
      </c>
      <c r="EY324" s="28">
        <v>0.36685490980039098</v>
      </c>
      <c r="EZ324" s="4">
        <v>35.364100964231703</v>
      </c>
      <c r="FA324" s="28">
        <v>0.14452121257554901</v>
      </c>
      <c r="FB324" s="4">
        <v>51.347849462365602</v>
      </c>
      <c r="FC324" s="4">
        <v>635.41617091158002</v>
      </c>
      <c r="FD324" s="4">
        <v>267.45110339577002</v>
      </c>
      <c r="FE324" s="28">
        <v>0.42090698291810802</v>
      </c>
      <c r="FF324" s="4">
        <v>100.611405839217</v>
      </c>
      <c r="FG324" s="28">
        <v>0.15833938518574001</v>
      </c>
      <c r="FH324" s="4">
        <v>135.64290322580601</v>
      </c>
      <c r="FI324" s="4">
        <v>440.05123005519403</v>
      </c>
      <c r="FJ324" s="4">
        <v>217.191266575898</v>
      </c>
      <c r="FK324" s="28">
        <v>0.49355904890586599</v>
      </c>
      <c r="FL324" s="4">
        <v>121.15996533764999</v>
      </c>
      <c r="FM324" s="28">
        <v>0.27533150020385899</v>
      </c>
      <c r="FN324" s="4">
        <v>91.753379416282598</v>
      </c>
      <c r="FO324" s="4">
        <v>724.28838122540697</v>
      </c>
      <c r="FP324" s="4">
        <v>320.42558783338302</v>
      </c>
      <c r="FQ324" s="28">
        <v>0.442400563282905</v>
      </c>
      <c r="FR324" s="4">
        <v>169.79844353910701</v>
      </c>
      <c r="FS324" s="28">
        <v>0.234434857634784</v>
      </c>
      <c r="FT324" s="4">
        <v>152.57956989247299</v>
      </c>
      <c r="FU324" s="4">
        <v>1466.12825479764</v>
      </c>
      <c r="FV324" s="4">
        <v>588.93792865202795</v>
      </c>
      <c r="FW324" s="28">
        <v>0.40169604993617303</v>
      </c>
      <c r="FX324" s="4">
        <v>301.854478964669</v>
      </c>
      <c r="FY324" s="28">
        <v>0.20588545236537401</v>
      </c>
      <c r="FZ324" s="4">
        <v>295.54892473118298</v>
      </c>
      <c r="GA324" s="4">
        <v>918.27605275218605</v>
      </c>
      <c r="GB324" s="4">
        <v>392.416995118579</v>
      </c>
      <c r="GC324" s="28">
        <v>0.42734098743232701</v>
      </c>
      <c r="GD324" s="4">
        <v>-34.114663070858903</v>
      </c>
      <c r="GE324" s="28">
        <v>-3.7150770695384097E-2</v>
      </c>
      <c r="GF324" s="4">
        <v>245.28430107526901</v>
      </c>
      <c r="GG324" s="4">
        <v>730.24586184714099</v>
      </c>
      <c r="GH324" s="4">
        <v>335.16685319188099</v>
      </c>
      <c r="GI324" s="28">
        <v>0.45897809313713001</v>
      </c>
      <c r="GJ324" s="4">
        <v>132.698671457308</v>
      </c>
      <c r="GK324" s="28">
        <v>0.18171779997718801</v>
      </c>
      <c r="GL324" s="4">
        <v>187.97711213517701</v>
      </c>
      <c r="GM324" s="4">
        <v>525.01810067351698</v>
      </c>
      <c r="GN324" s="4">
        <v>120.127264287139</v>
      </c>
      <c r="GO324" s="28">
        <v>0.22880594808642701</v>
      </c>
      <c r="GP324" s="4">
        <v>-32.766604704037398</v>
      </c>
      <c r="GQ324" s="28">
        <v>-6.2410428634751797E-2</v>
      </c>
      <c r="GR324" s="4">
        <v>169.037096774194</v>
      </c>
      <c r="GS324" s="4">
        <v>244.698341053186</v>
      </c>
      <c r="GT324" s="4">
        <v>89.768787835371896</v>
      </c>
      <c r="GU324" s="28">
        <v>0.36685490980039098</v>
      </c>
      <c r="GV324" s="4">
        <v>35.364100964231703</v>
      </c>
      <c r="GW324" s="28">
        <v>0.14452121257554901</v>
      </c>
      <c r="GX324" s="4">
        <v>51.347849462365602</v>
      </c>
    </row>
    <row r="325" spans="1:206" x14ac:dyDescent="0.25">
      <c r="A325" s="4" t="s">
        <v>220</v>
      </c>
      <c r="B325" s="4" t="s">
        <v>840</v>
      </c>
      <c r="C325" s="4" t="s">
        <v>841</v>
      </c>
      <c r="D325" s="25" t="s">
        <v>228</v>
      </c>
      <c r="F325" s="26">
        <v>75.292914226890503</v>
      </c>
      <c r="G325" s="26">
        <v>100.12790967142</v>
      </c>
      <c r="H325" s="26">
        <v>401.92259500052199</v>
      </c>
      <c r="I325" s="26">
        <v>382.140131516976</v>
      </c>
      <c r="J325" s="26">
        <v>86.493875035557394</v>
      </c>
      <c r="K325" s="26">
        <v>28.442377866018301</v>
      </c>
      <c r="L325" s="26">
        <v>276.13497872968998</v>
      </c>
      <c r="M325" s="26">
        <v>292.28817217486397</v>
      </c>
      <c r="N325" s="26">
        <v>544.80676830421805</v>
      </c>
      <c r="O325" s="26">
        <v>663.39738980471896</v>
      </c>
      <c r="P325" s="26">
        <v>1052.83325704903</v>
      </c>
      <c r="Q325" s="26">
        <v>756.12599840104599</v>
      </c>
      <c r="R325" s="26">
        <v>561.14344287301799</v>
      </c>
      <c r="S325" s="26">
        <v>528.93221427649496</v>
      </c>
      <c r="T325" s="26">
        <v>483.844494379926</v>
      </c>
      <c r="U325" s="26">
        <v>466.50919895754299</v>
      </c>
      <c r="V325" s="26">
        <v>434.59582149057002</v>
      </c>
      <c r="W325" s="26">
        <v>415.42676574089199</v>
      </c>
      <c r="X325" s="26">
        <v>423.62354048310999</v>
      </c>
      <c r="Y325" s="26">
        <v>370.74719497022897</v>
      </c>
      <c r="Z325" s="26">
        <v>444.224933175839</v>
      </c>
      <c r="AA325" s="26">
        <v>406.46766296294999</v>
      </c>
      <c r="AB325" s="26">
        <v>246.12258719374501</v>
      </c>
      <c r="AC325" s="26">
        <v>175.42082389831</v>
      </c>
      <c r="AD325" s="26">
        <v>784.06272651749896</v>
      </c>
      <c r="AE325" s="26">
        <v>114.936252901576</v>
      </c>
      <c r="AF325" s="26">
        <v>568.42315090455395</v>
      </c>
      <c r="AG325" s="26">
        <v>1208.20415810894</v>
      </c>
      <c r="AH325" s="26">
        <v>1808.95925545007</v>
      </c>
      <c r="AI325" s="26">
        <v>1090.0756571495101</v>
      </c>
      <c r="AJ325" s="26">
        <v>950.35369333746905</v>
      </c>
      <c r="AK325" s="26">
        <v>850.02258723146201</v>
      </c>
      <c r="AL325" s="26">
        <v>794.37073545333897</v>
      </c>
      <c r="AM325" s="26">
        <v>850.69259613878899</v>
      </c>
      <c r="AN325" s="26">
        <v>246.12258719374501</v>
      </c>
      <c r="AO325" s="26">
        <v>959.48355041580896</v>
      </c>
      <c r="AP325" s="26">
        <v>683.35940380612999</v>
      </c>
      <c r="AQ325" s="26">
        <v>3017.1634135590102</v>
      </c>
      <c r="AR325" s="26">
        <v>2040.42935048698</v>
      </c>
      <c r="AS325" s="26">
        <v>1644.3933226848001</v>
      </c>
      <c r="AT325" s="26">
        <v>1096.8151833325301</v>
      </c>
      <c r="AU325" s="26">
        <f t="shared" si="37"/>
        <v>2333.8040097528801</v>
      </c>
      <c r="AV325" s="26">
        <f t="shared" si="38"/>
        <v>-976.73406307203027</v>
      </c>
      <c r="AW325" s="26">
        <f t="shared" si="39"/>
        <v>-396.03602780217989</v>
      </c>
      <c r="AX325" s="26">
        <v>16.153193445173301</v>
      </c>
      <c r="AY325" s="26">
        <v>252.51859612935399</v>
      </c>
      <c r="AZ325" s="26">
        <v>118.590621500501</v>
      </c>
      <c r="BA325" s="26">
        <v>389.43586724430799</v>
      </c>
      <c r="BB325" s="26">
        <v>-296.70725864798101</v>
      </c>
      <c r="BC325" s="26">
        <v>-194.982555528028</v>
      </c>
      <c r="BD325" s="26">
        <v>-32.211228596523398</v>
      </c>
      <c r="BE325" s="26">
        <v>-45.087719896568402</v>
      </c>
      <c r="BF325" s="26">
        <v>-17.335295422383499</v>
      </c>
      <c r="BG325" s="26">
        <v>-31.913377466972499</v>
      </c>
      <c r="BH325" s="26">
        <v>-19.1690557496783</v>
      </c>
      <c r="BI325" s="26">
        <v>8.1967747422177109</v>
      </c>
      <c r="BJ325" s="26">
        <v>-52.876345512880803</v>
      </c>
      <c r="BK325" s="26">
        <v>73.477738205610294</v>
      </c>
      <c r="BL325" s="26">
        <v>-37.757270212889303</v>
      </c>
      <c r="BM325" s="26" t="s">
        <v>409</v>
      </c>
      <c r="BN325" s="4" t="s">
        <v>409</v>
      </c>
      <c r="BO325" s="27">
        <v>307</v>
      </c>
      <c r="BP325" s="4" t="s">
        <v>253</v>
      </c>
      <c r="BQ325" s="26">
        <v>544.80676830421805</v>
      </c>
      <c r="BR325" s="26">
        <v>259.60916509680499</v>
      </c>
      <c r="BS325" s="28">
        <v>0.47651604238484802</v>
      </c>
      <c r="BT325" s="4">
        <v>133.70211202596801</v>
      </c>
      <c r="BU325" s="28">
        <v>0.245411987890924</v>
      </c>
      <c r="BV325" s="4">
        <v>92.321978494623707</v>
      </c>
      <c r="BW325" s="26">
        <v>663.39738980471896</v>
      </c>
      <c r="BX325" s="26">
        <v>332.68180440423703</v>
      </c>
      <c r="BY325" s="28">
        <v>0.50148193151945797</v>
      </c>
      <c r="BZ325" s="4">
        <v>194.77216307833501</v>
      </c>
      <c r="CA325" s="28">
        <v>0.29359802445962102</v>
      </c>
      <c r="CB325" s="4">
        <v>99.626881720430106</v>
      </c>
      <c r="CC325" s="26">
        <v>1052.83325704903</v>
      </c>
      <c r="CD325" s="26">
        <v>615.43910979225996</v>
      </c>
      <c r="CE325" s="28">
        <v>0.584555156927001</v>
      </c>
      <c r="CF325" s="4">
        <v>455.23233925545702</v>
      </c>
      <c r="CG325" s="28">
        <v>0.43238787928434402</v>
      </c>
      <c r="CH325" s="4">
        <v>144.50387096774199</v>
      </c>
      <c r="CI325" s="26">
        <v>756.12599840104599</v>
      </c>
      <c r="CJ325" s="26">
        <v>406.54641044988102</v>
      </c>
      <c r="CK325" s="28">
        <v>0.53767019162096097</v>
      </c>
      <c r="CL325" s="4">
        <v>281.173878291162</v>
      </c>
      <c r="CM325" s="28">
        <v>0.37186114336201997</v>
      </c>
      <c r="CN325" s="4">
        <v>116.15990783410101</v>
      </c>
      <c r="CO325" s="26">
        <v>561.14344287301799</v>
      </c>
      <c r="CP325" s="26">
        <v>311.447674743459</v>
      </c>
      <c r="CQ325" s="28">
        <v>0.55502328094375897</v>
      </c>
      <c r="CR325" s="4">
        <v>234.90218798236901</v>
      </c>
      <c r="CS325" s="28">
        <v>0.41861344183170801</v>
      </c>
      <c r="CT325" s="4">
        <v>82.316129032258104</v>
      </c>
      <c r="CU325" s="26">
        <v>528.93221427649496</v>
      </c>
      <c r="CV325" s="26">
        <v>249.55495606395499</v>
      </c>
      <c r="CW325" s="28">
        <v>0.47180895647528498</v>
      </c>
      <c r="CX325" s="4">
        <v>174.17219550104099</v>
      </c>
      <c r="CY325" s="28">
        <v>0.32929020165520501</v>
      </c>
      <c r="CZ325" s="4">
        <v>78.864516129032296</v>
      </c>
      <c r="DA325" s="26">
        <v>483.844494379926</v>
      </c>
      <c r="DB325" s="26">
        <v>246.77681512045299</v>
      </c>
      <c r="DC325" s="28">
        <v>0.51003332266229695</v>
      </c>
      <c r="DD325" s="4">
        <v>179.46042047853899</v>
      </c>
      <c r="DE325" s="28">
        <v>0.37090516180932898</v>
      </c>
      <c r="DF325" s="4">
        <v>75.760752688172005</v>
      </c>
      <c r="DG325" s="26">
        <v>466.50919895754299</v>
      </c>
      <c r="DH325" s="26">
        <v>248.20021133942399</v>
      </c>
      <c r="DI325" s="28">
        <v>0.53203712144165605</v>
      </c>
      <c r="DJ325" s="4">
        <v>174.43076511641601</v>
      </c>
      <c r="DK325" s="28">
        <v>0.37390637849413699</v>
      </c>
      <c r="DL325" s="4">
        <v>74.6347926267281</v>
      </c>
      <c r="DM325" s="26">
        <v>434.59809983947002</v>
      </c>
      <c r="DN325" s="26">
        <v>212.61289093390801</v>
      </c>
      <c r="DO325" s="28">
        <v>0.48921725845658898</v>
      </c>
      <c r="DP325" s="4">
        <v>133.823857766337</v>
      </c>
      <c r="DQ325" s="28">
        <v>0.30792554734079203</v>
      </c>
      <c r="DR325" s="4">
        <v>77.209677419354804</v>
      </c>
      <c r="DS325" s="26">
        <v>415.42891943085101</v>
      </c>
      <c r="DT325" s="26">
        <v>185.41574169462299</v>
      </c>
      <c r="DU325" s="28">
        <v>0.446323626069767</v>
      </c>
      <c r="DV325" s="4">
        <v>110.01723065854399</v>
      </c>
      <c r="DW325" s="28">
        <v>0.26482805002904197</v>
      </c>
      <c r="DX325" s="4">
        <v>75.793548387096806</v>
      </c>
      <c r="DY325" s="26">
        <v>423.636893840673</v>
      </c>
      <c r="DZ325" s="26">
        <v>197.77608606853801</v>
      </c>
      <c r="EA325" s="28">
        <v>0.46685283775808301</v>
      </c>
      <c r="EB325" s="4">
        <v>115.85522853744899</v>
      </c>
      <c r="EC325" s="28">
        <v>0.273477665004836</v>
      </c>
      <c r="ED325" s="4">
        <v>74.483870967741893</v>
      </c>
      <c r="EE325" s="26">
        <v>370.74844655015897</v>
      </c>
      <c r="EF325" s="26">
        <v>179.74833793345601</v>
      </c>
      <c r="EG325" s="28">
        <v>0.48482559969172301</v>
      </c>
      <c r="EH325" s="4">
        <v>108.70712426799901</v>
      </c>
      <c r="EI325" s="28">
        <v>0.29320992516496502</v>
      </c>
      <c r="EJ325" s="4">
        <v>69.096774193548399</v>
      </c>
      <c r="EK325" s="26">
        <v>444.23187360222499</v>
      </c>
      <c r="EL325" s="26">
        <v>261.33607109383598</v>
      </c>
      <c r="EM325" s="28">
        <v>0.58828752870587997</v>
      </c>
      <c r="EN325" s="4">
        <v>198.07862894341201</v>
      </c>
      <c r="EO325" s="28">
        <v>0.44589017743642601</v>
      </c>
      <c r="EP325" s="4">
        <v>63</v>
      </c>
      <c r="EQ325" s="26">
        <v>406.42948975649801</v>
      </c>
      <c r="ER325" s="26">
        <v>222.58782571712899</v>
      </c>
      <c r="ES325" s="28">
        <v>0.54766652353520595</v>
      </c>
      <c r="ET325" s="4">
        <v>156.44802238690099</v>
      </c>
      <c r="EU325" s="28">
        <v>0.38493275298658203</v>
      </c>
      <c r="EV325" s="4">
        <v>63</v>
      </c>
      <c r="EW325" s="26">
        <v>246.09359738940699</v>
      </c>
      <c r="EX325" s="26">
        <v>124.56212896202599</v>
      </c>
      <c r="EY325" s="28">
        <v>0.50615753633331895</v>
      </c>
      <c r="EZ325" s="4">
        <v>84.2837476241302</v>
      </c>
      <c r="FA325" s="28">
        <v>0.34248655193886801</v>
      </c>
      <c r="FB325" s="4">
        <v>41.677419354838698</v>
      </c>
      <c r="FC325" s="4">
        <v>1208.20415810894</v>
      </c>
      <c r="FD325" s="4">
        <v>592.29096950104201</v>
      </c>
      <c r="FE325" s="28">
        <v>0.49022424358155398</v>
      </c>
      <c r="FF325" s="4">
        <v>328.47427510430299</v>
      </c>
      <c r="FG325" s="28">
        <v>0.27186984327088098</v>
      </c>
      <c r="FH325" s="4">
        <v>191.948860215054</v>
      </c>
      <c r="FI325" s="4">
        <v>1808.95925545007</v>
      </c>
      <c r="FJ325" s="4">
        <v>1021.98552024214</v>
      </c>
      <c r="FK325" s="28">
        <v>0.56495773310707798</v>
      </c>
      <c r="FL325" s="4">
        <v>736.40621754662004</v>
      </c>
      <c r="FM325" s="28">
        <v>0.40708833840671499</v>
      </c>
      <c r="FN325" s="4">
        <v>260.66377880184302</v>
      </c>
      <c r="FO325" s="4">
        <v>1090.0756571495101</v>
      </c>
      <c r="FP325" s="4">
        <v>561.00263080741399</v>
      </c>
      <c r="FQ325" s="28">
        <v>0.51464559099907303</v>
      </c>
      <c r="FR325" s="4">
        <v>409.07438348340997</v>
      </c>
      <c r="FS325" s="28">
        <v>0.37527155184174699</v>
      </c>
      <c r="FT325" s="4">
        <v>161.18064516128999</v>
      </c>
      <c r="FU325" s="4">
        <v>950.35369333746905</v>
      </c>
      <c r="FV325" s="4">
        <v>494.97702645987698</v>
      </c>
      <c r="FW325" s="28">
        <v>0.52083453763578003</v>
      </c>
      <c r="FX325" s="4">
        <v>353.891185594955</v>
      </c>
      <c r="FY325" s="28">
        <v>0.37237839772280301</v>
      </c>
      <c r="FZ325" s="4">
        <v>150.3955453149</v>
      </c>
      <c r="GA325" s="4">
        <v>850.02701927032103</v>
      </c>
      <c r="GB325" s="4">
        <v>462.16784699786302</v>
      </c>
      <c r="GC325" s="28">
        <v>0.54370959571919997</v>
      </c>
      <c r="GD325" s="4">
        <v>243.84108842488101</v>
      </c>
      <c r="GE325" s="28">
        <v>0.28686275012081303</v>
      </c>
      <c r="GF325" s="4">
        <v>153.00322580645201</v>
      </c>
      <c r="GG325" s="4">
        <v>794.38534039083197</v>
      </c>
      <c r="GH325" s="4">
        <v>377.524424001993</v>
      </c>
      <c r="GI325" s="28">
        <v>0.47524092503551701</v>
      </c>
      <c r="GJ325" s="4">
        <v>224.562352805448</v>
      </c>
      <c r="GK325" s="28">
        <v>0.282686929613989</v>
      </c>
      <c r="GL325" s="4">
        <v>143.58064516128999</v>
      </c>
      <c r="GM325" s="4">
        <v>850.66136335872397</v>
      </c>
      <c r="GN325" s="4">
        <v>483.923896810965</v>
      </c>
      <c r="GO325" s="28">
        <v>0.56887960080878197</v>
      </c>
      <c r="GP325" s="4">
        <v>354.52665133031297</v>
      </c>
      <c r="GQ325" s="28">
        <v>0.41676590309745798</v>
      </c>
      <c r="GR325" s="4">
        <v>126</v>
      </c>
      <c r="GS325" s="4">
        <v>246.09359738940699</v>
      </c>
      <c r="GT325" s="4">
        <v>124.56212896202599</v>
      </c>
      <c r="GU325" s="28">
        <v>0.50615753633331895</v>
      </c>
      <c r="GV325" s="4">
        <v>84.2837476241302</v>
      </c>
      <c r="GW325" s="28">
        <v>0.34248655193886801</v>
      </c>
      <c r="GX325" s="4">
        <v>41.677419354838698</v>
      </c>
    </row>
    <row r="326" spans="1:206" x14ac:dyDescent="0.25">
      <c r="A326" s="4" t="s">
        <v>220</v>
      </c>
      <c r="B326" s="4" t="s">
        <v>842</v>
      </c>
      <c r="C326" s="4" t="s">
        <v>843</v>
      </c>
      <c r="D326" s="25" t="s">
        <v>240</v>
      </c>
      <c r="E326" s="4" t="s">
        <v>245</v>
      </c>
      <c r="G326" s="26">
        <v>0</v>
      </c>
      <c r="H326" s="26">
        <v>-1.6416370245228199E-15</v>
      </c>
      <c r="I326" s="26">
        <v>93.515221318897702</v>
      </c>
      <c r="J326" s="26">
        <v>58.500057274636198</v>
      </c>
      <c r="K326" s="26">
        <v>72.450238208310594</v>
      </c>
      <c r="L326" s="26">
        <v>144.63770993862201</v>
      </c>
      <c r="M326" s="26">
        <v>162.30011460013301</v>
      </c>
      <c r="N326" s="26">
        <v>216.26102342323099</v>
      </c>
      <c r="O326" s="26">
        <v>252.46965752553399</v>
      </c>
      <c r="P326" s="26">
        <v>189.35054635919099</v>
      </c>
      <c r="Q326" s="26">
        <v>117.606840511999</v>
      </c>
      <c r="R326" s="26">
        <v>258.38879885897302</v>
      </c>
      <c r="S326" s="26">
        <v>338.11408979053101</v>
      </c>
      <c r="T326" s="26">
        <v>421.87752662475498</v>
      </c>
      <c r="U326" s="26">
        <v>326.58627335760502</v>
      </c>
      <c r="V326" s="26">
        <v>260.95746050652099</v>
      </c>
      <c r="W326" s="26">
        <v>321.93486920602197</v>
      </c>
      <c r="X326" s="26">
        <v>418.10798688589301</v>
      </c>
      <c r="Y326" s="26">
        <v>620.75033240415996</v>
      </c>
      <c r="Z326" s="26">
        <v>581.80315288838301</v>
      </c>
      <c r="AA326" s="26">
        <v>502.39065918496402</v>
      </c>
      <c r="AB326" s="26">
        <v>300.88746228061302</v>
      </c>
      <c r="AC326" s="26">
        <v>0</v>
      </c>
      <c r="AD326" s="26">
        <v>93.515221318897702</v>
      </c>
      <c r="AE326" s="26">
        <v>130.95029548294701</v>
      </c>
      <c r="AF326" s="26">
        <v>306.937824538754</v>
      </c>
      <c r="AG326" s="26">
        <v>468.73068094876498</v>
      </c>
      <c r="AH326" s="26">
        <v>306.95738687119001</v>
      </c>
      <c r="AI326" s="26">
        <v>596.50288864950403</v>
      </c>
      <c r="AJ326" s="26">
        <v>748.46379998236</v>
      </c>
      <c r="AK326" s="26">
        <v>582.89232971254296</v>
      </c>
      <c r="AL326" s="26">
        <v>1038.8583192900501</v>
      </c>
      <c r="AM326" s="26">
        <v>1084.19381207335</v>
      </c>
      <c r="AN326" s="26">
        <v>300.88746228061302</v>
      </c>
      <c r="AO326" s="26">
        <v>93.515221318897702</v>
      </c>
      <c r="AP326" s="26">
        <v>437.88812002170101</v>
      </c>
      <c r="AQ326" s="26">
        <v>775.68806781995499</v>
      </c>
      <c r="AR326" s="26">
        <v>1344.9666886318601</v>
      </c>
      <c r="AS326" s="26">
        <v>1621.7506490026001</v>
      </c>
      <c r="AT326" s="26">
        <v>1385.08127435396</v>
      </c>
      <c r="AU326" s="26">
        <f t="shared" si="37"/>
        <v>337.79994779825398</v>
      </c>
      <c r="AV326" s="26">
        <f t="shared" si="38"/>
        <v>569.27862081190506</v>
      </c>
      <c r="AW326" s="26">
        <f t="shared" si="39"/>
        <v>276.78396037074003</v>
      </c>
      <c r="AX326" s="26">
        <v>17.6624046615112</v>
      </c>
      <c r="AY326" s="26">
        <v>53.960908823097803</v>
      </c>
      <c r="AZ326" s="26">
        <v>36.208634102303698</v>
      </c>
      <c r="BA326" s="26">
        <v>-63.119111166342798</v>
      </c>
      <c r="BB326" s="26">
        <v>-71.7437058471927</v>
      </c>
      <c r="BC326" s="26">
        <v>140.78195834697499</v>
      </c>
      <c r="BD326" s="26">
        <v>79.725290931557296</v>
      </c>
      <c r="BE326" s="26">
        <v>83.763436834224393</v>
      </c>
      <c r="BF326" s="26">
        <v>-95.291253267149798</v>
      </c>
      <c r="BG326" s="26">
        <v>-65.628812851083893</v>
      </c>
      <c r="BH326" s="26">
        <v>60.977408699500401</v>
      </c>
      <c r="BI326" s="26">
        <v>96.173117679870899</v>
      </c>
      <c r="BJ326" s="26">
        <v>202.642345518268</v>
      </c>
      <c r="BK326" s="26">
        <v>-38.947179515777499</v>
      </c>
      <c r="BL326" s="26">
        <v>-79.412493703418704</v>
      </c>
      <c r="BM326" s="26" t="s">
        <v>409</v>
      </c>
      <c r="BN326" s="4" t="s">
        <v>409</v>
      </c>
      <c r="BO326" s="27">
        <v>308</v>
      </c>
      <c r="BP326" s="4" t="s">
        <v>253</v>
      </c>
      <c r="BQ326" s="26">
        <v>215.25562428291701</v>
      </c>
      <c r="BR326" s="26">
        <v>122.00942225326</v>
      </c>
      <c r="BS326" s="28">
        <v>0.56681177395346205</v>
      </c>
      <c r="BT326" s="4">
        <v>89.499825722603902</v>
      </c>
      <c r="BU326" s="28">
        <v>0.41578391282808702</v>
      </c>
      <c r="BV326" s="4">
        <v>26</v>
      </c>
      <c r="BW326" s="26">
        <v>270.462007194617</v>
      </c>
      <c r="BX326" s="26">
        <v>160.679026410278</v>
      </c>
      <c r="BY326" s="28">
        <v>0.59409093379484501</v>
      </c>
      <c r="BZ326" s="4">
        <v>117.976923291227</v>
      </c>
      <c r="CA326" s="28">
        <v>0.43620516062477399</v>
      </c>
      <c r="CB326" s="4">
        <v>32.774193548387103</v>
      </c>
      <c r="CC326" s="26">
        <v>207.91167474731199</v>
      </c>
      <c r="CD326" s="26">
        <v>121.02242454420001</v>
      </c>
      <c r="CE326" s="28">
        <v>0.58208575680651797</v>
      </c>
      <c r="CF326" s="4">
        <v>92.108511596402096</v>
      </c>
      <c r="CG326" s="28">
        <v>0.44301750591133099</v>
      </c>
      <c r="CH326" s="4">
        <v>27</v>
      </c>
      <c r="CI326" s="26">
        <v>135.54583009837501</v>
      </c>
      <c r="CJ326" s="26">
        <v>40.577547681107298</v>
      </c>
      <c r="CK326" s="28">
        <v>0.299364042786542</v>
      </c>
      <c r="CL326" s="4">
        <v>14.4181676909348</v>
      </c>
      <c r="CM326" s="28">
        <v>0.106371163764098</v>
      </c>
      <c r="CN326" s="4">
        <v>23.047235023041502</v>
      </c>
      <c r="CO326" s="26">
        <v>296.14809829919398</v>
      </c>
      <c r="CP326" s="26">
        <v>89.669584337866297</v>
      </c>
      <c r="CQ326" s="28">
        <v>0.302786291226745</v>
      </c>
      <c r="CR326" s="4">
        <v>51.895610635246797</v>
      </c>
      <c r="CS326" s="28">
        <v>0.17523533304211</v>
      </c>
      <c r="CT326" s="4">
        <v>33.066666666666698</v>
      </c>
      <c r="CU326" s="26">
        <v>368.57897793238902</v>
      </c>
      <c r="CV326" s="26">
        <v>98.7361061735607</v>
      </c>
      <c r="CW326" s="28">
        <v>0.267883173173464</v>
      </c>
      <c r="CX326" s="4">
        <v>44.919731740444902</v>
      </c>
      <c r="CY326" s="28">
        <v>0.12187274486578201</v>
      </c>
      <c r="CZ326" s="4">
        <v>45.973118279569903</v>
      </c>
      <c r="DA326" s="26">
        <v>459.377735776836</v>
      </c>
      <c r="DB326" s="26">
        <v>115.69305415507699</v>
      </c>
      <c r="DC326" s="28">
        <v>0.25184732551183198</v>
      </c>
      <c r="DD326" s="4">
        <v>54.577680082881102</v>
      </c>
      <c r="DE326" s="28">
        <v>0.11880784773033699</v>
      </c>
      <c r="DF326" s="4">
        <v>49.115053763440898</v>
      </c>
      <c r="DG326" s="26">
        <v>353.65381919473498</v>
      </c>
      <c r="DH326" s="26">
        <v>128.12743291306299</v>
      </c>
      <c r="DI326" s="28">
        <v>0.36229619463691198</v>
      </c>
      <c r="DJ326" s="4">
        <v>76.214338410693401</v>
      </c>
      <c r="DK326" s="28">
        <v>0.21550548664858901</v>
      </c>
      <c r="DL326" s="4">
        <v>41.447004608294897</v>
      </c>
      <c r="DM326" s="26">
        <v>275.99390055115902</v>
      </c>
      <c r="DN326" s="26">
        <v>108.794767305847</v>
      </c>
      <c r="DO326" s="28">
        <v>0.39419265095563299</v>
      </c>
      <c r="DP326" s="4">
        <v>58.614648990876503</v>
      </c>
      <c r="DQ326" s="28">
        <v>0.212376610040379</v>
      </c>
      <c r="DR326" s="4">
        <v>39.1064516129032</v>
      </c>
      <c r="DS326" s="26">
        <v>324.80406141044602</v>
      </c>
      <c r="DT326" s="26">
        <v>90.766119159519405</v>
      </c>
      <c r="DU326" s="28">
        <v>0.27944884298974598</v>
      </c>
      <c r="DV326" s="4">
        <v>11.5288517253967</v>
      </c>
      <c r="DW326" s="28">
        <v>3.54947893056917E-2</v>
      </c>
      <c r="DX326" s="4">
        <v>42.750537634408602</v>
      </c>
      <c r="DY326" s="26">
        <v>412.22376049468602</v>
      </c>
      <c r="DZ326" s="26">
        <v>123.825644560508</v>
      </c>
      <c r="EA326" s="28">
        <v>0.30038453972646201</v>
      </c>
      <c r="EB326" s="4">
        <v>102.199413774951</v>
      </c>
      <c r="EC326" s="28">
        <v>0.24792218103174599</v>
      </c>
      <c r="ED326" s="4">
        <v>48.649462365591397</v>
      </c>
      <c r="EE326" s="26">
        <v>628.98996636447703</v>
      </c>
      <c r="EF326" s="26">
        <v>321.187920899782</v>
      </c>
      <c r="EG326" s="28">
        <v>0.51064077024348797</v>
      </c>
      <c r="EH326" s="4">
        <v>260.32002254807901</v>
      </c>
      <c r="EI326" s="28">
        <v>0.41386991282661201</v>
      </c>
      <c r="EJ326" s="4">
        <v>53.535714285714299</v>
      </c>
      <c r="EK326" s="26">
        <v>575.48673057184999</v>
      </c>
      <c r="EL326" s="26">
        <v>172.711040454022</v>
      </c>
      <c r="EM326" s="28">
        <v>0.30011298485093202</v>
      </c>
      <c r="EN326" s="4">
        <v>105.12344223853999</v>
      </c>
      <c r="EO326" s="28">
        <v>0.18266875090948001</v>
      </c>
      <c r="EP326" s="4">
        <v>63.264516129032302</v>
      </c>
      <c r="EQ326" s="26">
        <v>488.00175331899101</v>
      </c>
      <c r="ER326" s="26">
        <v>145.642245910546</v>
      </c>
      <c r="ES326" s="28">
        <v>0.29844615294925902</v>
      </c>
      <c r="ET326" s="4">
        <v>86.944024637583894</v>
      </c>
      <c r="EU326" s="28">
        <v>0.178163344795918</v>
      </c>
      <c r="EV326" s="4">
        <v>55.451612903225801</v>
      </c>
      <c r="EW326" s="26">
        <v>290.10151810690201</v>
      </c>
      <c r="EX326" s="26">
        <v>87.233403097218499</v>
      </c>
      <c r="EY326" s="28">
        <v>0.30069957464018898</v>
      </c>
      <c r="EZ326" s="4">
        <v>52.5475920274991</v>
      </c>
      <c r="FA326" s="28">
        <v>0.181135184574027</v>
      </c>
      <c r="FB326" s="4">
        <v>33.581720430107502</v>
      </c>
      <c r="FC326" s="4">
        <v>485.71763147753501</v>
      </c>
      <c r="FD326" s="4">
        <v>282.68844866353902</v>
      </c>
      <c r="FE326" s="28">
        <v>0.58200162057862903</v>
      </c>
      <c r="FF326" s="4">
        <v>207.47674901383101</v>
      </c>
      <c r="FG326" s="28">
        <v>0.427155070287843</v>
      </c>
      <c r="FH326" s="4">
        <v>58.774193548387103</v>
      </c>
      <c r="FI326" s="4">
        <v>343.45750484568703</v>
      </c>
      <c r="FJ326" s="4">
        <v>161.599972225307</v>
      </c>
      <c r="FK326" s="28">
        <v>0.47050936417276101</v>
      </c>
      <c r="FL326" s="4">
        <v>106.526679287337</v>
      </c>
      <c r="FM326" s="28">
        <v>0.31015970763311301</v>
      </c>
      <c r="FN326" s="4">
        <v>50.047235023041502</v>
      </c>
      <c r="FO326" s="4">
        <v>664.72707623158306</v>
      </c>
      <c r="FP326" s="4">
        <v>188.405690511427</v>
      </c>
      <c r="FQ326" s="28">
        <v>0.283433152113378</v>
      </c>
      <c r="FR326" s="4">
        <v>96.815342375691699</v>
      </c>
      <c r="FS326" s="28">
        <v>0.145646756146221</v>
      </c>
      <c r="FT326" s="4">
        <v>79.039784946236594</v>
      </c>
      <c r="FU326" s="4">
        <v>813.03155497157195</v>
      </c>
      <c r="FV326" s="4">
        <v>243.82048706814001</v>
      </c>
      <c r="FW326" s="28">
        <v>0.29989055846259999</v>
      </c>
      <c r="FX326" s="4">
        <v>130.792018493575</v>
      </c>
      <c r="FY326" s="28">
        <v>0.16086954767474901</v>
      </c>
      <c r="FZ326" s="4">
        <v>90.562058371735802</v>
      </c>
      <c r="GA326" s="4">
        <v>600.79796196160498</v>
      </c>
      <c r="GB326" s="4">
        <v>207.53087347940701</v>
      </c>
      <c r="GC326" s="28">
        <v>0.34542539525570198</v>
      </c>
      <c r="GD326" s="4">
        <v>70.143500716273294</v>
      </c>
      <c r="GE326" s="28">
        <v>0.116750563679102</v>
      </c>
      <c r="GF326" s="4">
        <v>81.856989247311802</v>
      </c>
      <c r="GG326" s="4">
        <v>1041.21372685916</v>
      </c>
      <c r="GH326" s="4">
        <v>445.01356546029001</v>
      </c>
      <c r="GI326" s="28">
        <v>0.42739886536329103</v>
      </c>
      <c r="GJ326" s="4">
        <v>362.51943632302999</v>
      </c>
      <c r="GK326" s="28">
        <v>0.34817005094292802</v>
      </c>
      <c r="GL326" s="4">
        <v>102.18517665130599</v>
      </c>
      <c r="GM326" s="4">
        <v>1063.4884838908399</v>
      </c>
      <c r="GN326" s="4">
        <v>318.35328636456802</v>
      </c>
      <c r="GO326" s="28">
        <v>0.299348127588418</v>
      </c>
      <c r="GP326" s="4">
        <v>192.067466876124</v>
      </c>
      <c r="GQ326" s="28">
        <v>0.18060136032073701</v>
      </c>
      <c r="GR326" s="4">
        <v>118.716129032258</v>
      </c>
      <c r="GS326" s="4">
        <v>290.10151810690201</v>
      </c>
      <c r="GT326" s="4">
        <v>87.233403097218499</v>
      </c>
      <c r="GU326" s="28">
        <v>0.30069957464018898</v>
      </c>
      <c r="GV326" s="4">
        <v>52.5475920274991</v>
      </c>
      <c r="GW326" s="28">
        <v>0.181135184574027</v>
      </c>
      <c r="GX326" s="4">
        <v>33.581720430107502</v>
      </c>
    </row>
    <row r="327" spans="1:206" x14ac:dyDescent="0.25">
      <c r="A327" s="4" t="s">
        <v>220</v>
      </c>
      <c r="B327" s="4" t="s">
        <v>844</v>
      </c>
      <c r="C327" s="4" t="s">
        <v>845</v>
      </c>
      <c r="D327" s="25" t="s">
        <v>248</v>
      </c>
      <c r="F327" s="26">
        <v>449.06098741397102</v>
      </c>
      <c r="G327" s="26">
        <v>554.86312345401802</v>
      </c>
      <c r="H327" s="26">
        <v>922.58296834555699</v>
      </c>
      <c r="I327" s="26">
        <v>613.54918000086604</v>
      </c>
      <c r="J327" s="26">
        <v>551.83012371853602</v>
      </c>
      <c r="K327" s="26">
        <v>663.81277258037699</v>
      </c>
      <c r="L327" s="26">
        <v>556.36570752788998</v>
      </c>
      <c r="M327" s="26">
        <v>301.33376962139101</v>
      </c>
      <c r="N327" s="26">
        <v>353.493370041736</v>
      </c>
      <c r="O327" s="26">
        <v>385.69104649913902</v>
      </c>
      <c r="P327" s="26">
        <v>410.58688065025899</v>
      </c>
      <c r="Q327" s="26">
        <v>383.64696907545999</v>
      </c>
      <c r="R327" s="26">
        <v>570.74032180091001</v>
      </c>
      <c r="S327" s="26">
        <v>377.41595390566499</v>
      </c>
      <c r="T327" s="26">
        <v>367.95241783547999</v>
      </c>
      <c r="U327" s="26">
        <v>383.68166443215102</v>
      </c>
      <c r="V327" s="26">
        <v>619.03491086750705</v>
      </c>
      <c r="W327" s="26">
        <v>520.36818632551297</v>
      </c>
      <c r="X327" s="26">
        <v>285.59351058450801</v>
      </c>
      <c r="Y327" s="26">
        <v>196.67284833210201</v>
      </c>
      <c r="Z327" s="26">
        <v>313.78051334601599</v>
      </c>
      <c r="AA327" s="26">
        <v>310.17338597582699</v>
      </c>
      <c r="AB327" s="26">
        <v>139.51896791220301</v>
      </c>
      <c r="AC327" s="26">
        <v>1003.92411086799</v>
      </c>
      <c r="AD327" s="26">
        <v>1536.1321483464201</v>
      </c>
      <c r="AE327" s="26">
        <v>1215.64289629891</v>
      </c>
      <c r="AF327" s="26">
        <v>857.69947714928105</v>
      </c>
      <c r="AG327" s="26">
        <v>739.18441654087496</v>
      </c>
      <c r="AH327" s="26">
        <v>794.23384972571898</v>
      </c>
      <c r="AI327" s="26">
        <v>948.156275706575</v>
      </c>
      <c r="AJ327" s="26">
        <v>751.63408226763204</v>
      </c>
      <c r="AK327" s="26">
        <v>1139.4030971930199</v>
      </c>
      <c r="AL327" s="26">
        <v>482.26635891660999</v>
      </c>
      <c r="AM327" s="26">
        <v>623.95389932184298</v>
      </c>
      <c r="AN327" s="26">
        <v>139.51896791220301</v>
      </c>
      <c r="AO327" s="26">
        <v>2540.0562592144101</v>
      </c>
      <c r="AP327" s="26">
        <v>2073.3423734481898</v>
      </c>
      <c r="AQ327" s="26">
        <v>1533.4182662665901</v>
      </c>
      <c r="AR327" s="26">
        <v>1699.7903579742101</v>
      </c>
      <c r="AS327" s="26">
        <v>1621.6694561096299</v>
      </c>
      <c r="AT327" s="26">
        <v>763.472867234045</v>
      </c>
      <c r="AU327" s="26">
        <f t="shared" si="37"/>
        <v>-539.92410718159977</v>
      </c>
      <c r="AV327" s="26">
        <f t="shared" si="38"/>
        <v>166.37209170762003</v>
      </c>
      <c r="AW327" s="26">
        <f t="shared" si="39"/>
        <v>-78.120901864580219</v>
      </c>
      <c r="AX327" s="26">
        <v>-255.031937906499</v>
      </c>
      <c r="AY327" s="26">
        <v>52.1596004203451</v>
      </c>
      <c r="AZ327" s="26">
        <v>32.197676457403098</v>
      </c>
      <c r="BA327" s="26">
        <v>24.895834151120699</v>
      </c>
      <c r="BB327" s="26">
        <v>-26.939911574799702</v>
      </c>
      <c r="BC327" s="26">
        <v>187.09335272545101</v>
      </c>
      <c r="BD327" s="26">
        <v>-193.32436789524601</v>
      </c>
      <c r="BE327" s="26">
        <v>-9.4635360701841993</v>
      </c>
      <c r="BF327" s="26">
        <v>15.729246596671199</v>
      </c>
      <c r="BG327" s="26">
        <v>235.353246435356</v>
      </c>
      <c r="BH327" s="26">
        <v>-98.666724541993801</v>
      </c>
      <c r="BI327" s="26">
        <v>-234.77467574100501</v>
      </c>
      <c r="BJ327" s="26">
        <v>-88.9206622524067</v>
      </c>
      <c r="BK327" s="26">
        <v>117.107665013914</v>
      </c>
      <c r="BL327" s="26">
        <v>-3.60712737018879</v>
      </c>
      <c r="BM327" s="26" t="s">
        <v>271</v>
      </c>
      <c r="BN327" s="4" t="s">
        <v>271</v>
      </c>
      <c r="BO327" s="27">
        <v>309</v>
      </c>
      <c r="BP327" s="4" t="s">
        <v>253</v>
      </c>
      <c r="BQ327" s="26">
        <v>353.823923867541</v>
      </c>
      <c r="BR327" s="26">
        <v>197.39293207742901</v>
      </c>
      <c r="BS327" s="28">
        <v>0.55788463911594</v>
      </c>
      <c r="BT327" s="4">
        <v>47.653275715725997</v>
      </c>
      <c r="BU327" s="28">
        <v>0.134680762100094</v>
      </c>
      <c r="BV327" s="4">
        <v>110.01559139784899</v>
      </c>
      <c r="BW327" s="26">
        <v>404.83009052291402</v>
      </c>
      <c r="BX327" s="26">
        <v>245.36339829371201</v>
      </c>
      <c r="BY327" s="28">
        <v>0.60608982394757005</v>
      </c>
      <c r="BZ327" s="4">
        <v>93.582928201696205</v>
      </c>
      <c r="CA327" s="28">
        <v>0.23116593947059699</v>
      </c>
      <c r="CB327" s="4">
        <v>113.950537634409</v>
      </c>
      <c r="CC327" s="26">
        <v>440.93181592623301</v>
      </c>
      <c r="CD327" s="26">
        <v>269.61308230581199</v>
      </c>
      <c r="CE327" s="28">
        <v>0.61146207319935697</v>
      </c>
      <c r="CF327" s="4">
        <v>134.43473858250599</v>
      </c>
      <c r="CG327" s="28">
        <v>0.30488781649858598</v>
      </c>
      <c r="CH327" s="4">
        <v>115.57526881720401</v>
      </c>
      <c r="CI327" s="26">
        <v>428.54709130944201</v>
      </c>
      <c r="CJ327" s="26">
        <v>234.707271686312</v>
      </c>
      <c r="CK327" s="28">
        <v>0.54768140175483404</v>
      </c>
      <c r="CL327" s="4">
        <v>81.847744423068605</v>
      </c>
      <c r="CM327" s="28">
        <v>0.19098891599749199</v>
      </c>
      <c r="CN327" s="4">
        <v>121.404377880184</v>
      </c>
      <c r="CO327" s="26">
        <v>646.04943646912795</v>
      </c>
      <c r="CP327" s="26">
        <v>481.51231064691098</v>
      </c>
      <c r="CQ327" s="28">
        <v>0.74531805689442798</v>
      </c>
      <c r="CR327" s="4">
        <v>342.77603580741902</v>
      </c>
      <c r="CS327" s="28">
        <v>0.53057245538484299</v>
      </c>
      <c r="CT327" s="4">
        <v>126.02688172043</v>
      </c>
      <c r="CU327" s="26">
        <v>419.77106403580501</v>
      </c>
      <c r="CV327" s="26">
        <v>238.124157152885</v>
      </c>
      <c r="CW327" s="28">
        <v>0.56727149047265901</v>
      </c>
      <c r="CX327" s="4">
        <v>115.366538499776</v>
      </c>
      <c r="CY327" s="28">
        <v>0.27483204151950702</v>
      </c>
      <c r="CZ327" s="4">
        <v>109.67849462365599</v>
      </c>
      <c r="DA327" s="26">
        <v>400.70228394741702</v>
      </c>
      <c r="DB327" s="26">
        <v>252.14541880333601</v>
      </c>
      <c r="DC327" s="28">
        <v>0.62925875120897501</v>
      </c>
      <c r="DD327" s="4">
        <v>130.574629723947</v>
      </c>
      <c r="DE327" s="28">
        <v>0.32586445087765398</v>
      </c>
      <c r="DF327" s="4">
        <v>98.344086021505404</v>
      </c>
      <c r="DG327" s="26">
        <v>418.30194570506501</v>
      </c>
      <c r="DH327" s="26">
        <v>209.728484744166</v>
      </c>
      <c r="DI327" s="28">
        <v>0.50138061010129897</v>
      </c>
      <c r="DJ327" s="4">
        <v>47.917810521345601</v>
      </c>
      <c r="DK327" s="28">
        <v>0.114553161928468</v>
      </c>
      <c r="DL327" s="4">
        <v>125.036866359447</v>
      </c>
      <c r="DM327" s="26">
        <v>616.90190211002005</v>
      </c>
      <c r="DN327" s="26">
        <v>382.21892118613903</v>
      </c>
      <c r="DO327" s="28">
        <v>0.61957812073332397</v>
      </c>
      <c r="DP327" s="4">
        <v>227.52910239879901</v>
      </c>
      <c r="DQ327" s="28">
        <v>0.36882541879117298</v>
      </c>
      <c r="DR327" s="4">
        <v>127.245430107527</v>
      </c>
      <c r="DS327" s="26">
        <v>482.29257018050703</v>
      </c>
      <c r="DT327" s="26">
        <v>254.16881368246001</v>
      </c>
      <c r="DU327" s="28">
        <v>0.52700130459677597</v>
      </c>
      <c r="DV327" s="4">
        <v>116.179319839749</v>
      </c>
      <c r="DW327" s="28">
        <v>0.24088971512927701</v>
      </c>
      <c r="DX327" s="4">
        <v>120.153225806452</v>
      </c>
      <c r="DY327" s="26">
        <v>271.66447977531902</v>
      </c>
      <c r="DZ327" s="26">
        <v>91.280088013496396</v>
      </c>
      <c r="EA327" s="28">
        <v>0.33600302876912702</v>
      </c>
      <c r="EB327" s="4">
        <v>-27.376426740939699</v>
      </c>
      <c r="EC327" s="28">
        <v>-0.100772934185512</v>
      </c>
      <c r="ED327" s="4">
        <v>106.134408602151</v>
      </c>
      <c r="EE327" s="26">
        <v>194.45478771354499</v>
      </c>
      <c r="EF327" s="26">
        <v>31.648364365737201</v>
      </c>
      <c r="EG327" s="28">
        <v>0.16275435918995701</v>
      </c>
      <c r="EH327" s="4">
        <v>-47.190192378778001</v>
      </c>
      <c r="EI327" s="28">
        <v>-0.242679508865036</v>
      </c>
      <c r="EJ327" s="4">
        <v>96.038709677419405</v>
      </c>
      <c r="EK327" s="26">
        <v>317.23318784017198</v>
      </c>
      <c r="EL327" s="26">
        <v>175.468451329445</v>
      </c>
      <c r="EM327" s="28">
        <v>0.55312135695540499</v>
      </c>
      <c r="EN327" s="4">
        <v>66.1714969261579</v>
      </c>
      <c r="EO327" s="28">
        <v>0.208589452373111</v>
      </c>
      <c r="EP327" s="4">
        <v>89.218817204301104</v>
      </c>
      <c r="EQ327" s="26">
        <v>316.905530545533</v>
      </c>
      <c r="ER327" s="26">
        <v>162.420124609646</v>
      </c>
      <c r="ES327" s="28">
        <v>0.51251905995471303</v>
      </c>
      <c r="ET327" s="4">
        <v>53.714784728538099</v>
      </c>
      <c r="EU327" s="28">
        <v>0.16949778262333101</v>
      </c>
      <c r="EV327" s="4">
        <v>87.381720430107507</v>
      </c>
      <c r="EW327" s="26">
        <v>138.496878826727</v>
      </c>
      <c r="EX327" s="26">
        <v>63.0730524914743</v>
      </c>
      <c r="EY327" s="28">
        <v>0.45541136396571702</v>
      </c>
      <c r="EZ327" s="4">
        <v>-137.98582040138601</v>
      </c>
      <c r="FA327" s="28">
        <v>-0.99630996431349095</v>
      </c>
      <c r="FB327" s="4">
        <v>57.559139784946197</v>
      </c>
      <c r="FC327" s="4">
        <v>758.65401439045399</v>
      </c>
      <c r="FD327" s="4">
        <v>442.75633037114</v>
      </c>
      <c r="FE327" s="28">
        <v>0.58360770782564997</v>
      </c>
      <c r="FF327" s="4">
        <v>141.23620391742199</v>
      </c>
      <c r="FG327" s="28">
        <v>0.18616681812578201</v>
      </c>
      <c r="FH327" s="4">
        <v>223.96612903225801</v>
      </c>
      <c r="FI327" s="4">
        <v>869.47890723567502</v>
      </c>
      <c r="FJ327" s="4">
        <v>504.32035399212401</v>
      </c>
      <c r="FK327" s="28">
        <v>0.58002597854329097</v>
      </c>
      <c r="FL327" s="4">
        <v>216.28248300557399</v>
      </c>
      <c r="FM327" s="28">
        <v>0.24874954551019399</v>
      </c>
      <c r="FN327" s="4">
        <v>236.979646697389</v>
      </c>
      <c r="FO327" s="4">
        <v>1065.8205005049299</v>
      </c>
      <c r="FP327" s="4">
        <v>719.63646779979501</v>
      </c>
      <c r="FQ327" s="28">
        <v>0.67519480762367301</v>
      </c>
      <c r="FR327" s="4">
        <v>458.14257430719499</v>
      </c>
      <c r="FS327" s="28">
        <v>0.42984965488105198</v>
      </c>
      <c r="FT327" s="4">
        <v>235.70537634408601</v>
      </c>
      <c r="FU327" s="4">
        <v>819.00422965248197</v>
      </c>
      <c r="FV327" s="4">
        <v>461.87390354750102</v>
      </c>
      <c r="FW327" s="28">
        <v>0.56394568773287401</v>
      </c>
      <c r="FX327" s="4">
        <v>178.49244024529199</v>
      </c>
      <c r="FY327" s="28">
        <v>0.21793836195575</v>
      </c>
      <c r="FZ327" s="4">
        <v>223.38095238095201</v>
      </c>
      <c r="GA327" s="4">
        <v>1099.19447229053</v>
      </c>
      <c r="GB327" s="4">
        <v>620.34307833902403</v>
      </c>
      <c r="GC327" s="28">
        <v>0.56436153381151799</v>
      </c>
      <c r="GD327" s="4">
        <v>343.70842223854902</v>
      </c>
      <c r="GE327" s="28">
        <v>0.31269118513880501</v>
      </c>
      <c r="GF327" s="4">
        <v>247.39865591397901</v>
      </c>
      <c r="GG327" s="4">
        <v>466.11926748886401</v>
      </c>
      <c r="GH327" s="4">
        <v>122.928452379234</v>
      </c>
      <c r="GI327" s="28">
        <v>0.26372746409194597</v>
      </c>
      <c r="GJ327" s="4">
        <v>-74.5666191197177</v>
      </c>
      <c r="GK327" s="28">
        <v>-0.159973260752408</v>
      </c>
      <c r="GL327" s="4">
        <v>202.17311827956999</v>
      </c>
      <c r="GM327" s="4">
        <v>634.13871838570503</v>
      </c>
      <c r="GN327" s="4">
        <v>337.88857593909103</v>
      </c>
      <c r="GO327" s="28">
        <v>0.532830697988663</v>
      </c>
      <c r="GP327" s="4">
        <v>119.88628165469601</v>
      </c>
      <c r="GQ327" s="28">
        <v>0.189053716763872</v>
      </c>
      <c r="GR327" s="4">
        <v>176.60053763440899</v>
      </c>
      <c r="GS327" s="4">
        <v>138.496878826727</v>
      </c>
      <c r="GT327" s="4">
        <v>63.0730524914743</v>
      </c>
      <c r="GU327" s="28">
        <v>0.45541136396571702</v>
      </c>
      <c r="GV327" s="4">
        <v>-137.98582040138601</v>
      </c>
      <c r="GW327" s="28">
        <v>-0.99630996431349095</v>
      </c>
      <c r="GX327" s="4">
        <v>57.559139784946197</v>
      </c>
    </row>
    <row r="328" spans="1:206" x14ac:dyDescent="0.25">
      <c r="A328" s="4" t="s">
        <v>220</v>
      </c>
      <c r="B328" s="4" t="s">
        <v>846</v>
      </c>
      <c r="C328" s="4" t="s">
        <v>847</v>
      </c>
      <c r="D328" s="25" t="s">
        <v>228</v>
      </c>
      <c r="M328" s="26">
        <v>23.040531153152099</v>
      </c>
      <c r="N328" s="26">
        <v>14.5828065176594</v>
      </c>
      <c r="O328" s="26">
        <v>66.086411476498199</v>
      </c>
      <c r="P328" s="26">
        <v>102.003254125385</v>
      </c>
      <c r="Q328" s="26">
        <v>95.980591549588695</v>
      </c>
      <c r="R328" s="26">
        <v>106.36293911109</v>
      </c>
      <c r="S328" s="26">
        <v>193.28303762825101</v>
      </c>
      <c r="T328" s="26">
        <v>375.09932205051302</v>
      </c>
      <c r="U328" s="26">
        <v>342.18341619945198</v>
      </c>
      <c r="V328" s="26">
        <v>354.73925592438502</v>
      </c>
      <c r="W328" s="26">
        <v>431.05241840697602</v>
      </c>
      <c r="X328" s="26">
        <v>440.02979663610898</v>
      </c>
      <c r="Y328" s="26">
        <v>372.34837201836001</v>
      </c>
      <c r="Z328" s="26">
        <v>377.197914955415</v>
      </c>
      <c r="AA328" s="26">
        <v>539.35266223538201</v>
      </c>
      <c r="AB328" s="26">
        <v>306.97684078829099</v>
      </c>
      <c r="AC328" s="26">
        <v>0</v>
      </c>
      <c r="AD328" s="26">
        <v>0</v>
      </c>
      <c r="AE328" s="26">
        <v>0</v>
      </c>
      <c r="AF328" s="26">
        <v>23.040531153152099</v>
      </c>
      <c r="AG328" s="26">
        <v>80.669217994157705</v>
      </c>
      <c r="AH328" s="26">
        <v>197.98384567497399</v>
      </c>
      <c r="AI328" s="26">
        <v>299.64597673934099</v>
      </c>
      <c r="AJ328" s="26">
        <v>717.28273824996495</v>
      </c>
      <c r="AK328" s="26">
        <v>785.79167433136104</v>
      </c>
      <c r="AL328" s="26">
        <v>812.37816865446905</v>
      </c>
      <c r="AM328" s="26">
        <v>916.55057719079798</v>
      </c>
      <c r="AN328" s="26">
        <v>306.97684078829099</v>
      </c>
      <c r="AP328" s="26">
        <v>23.040531153152099</v>
      </c>
      <c r="AQ328" s="26">
        <v>278.653063669132</v>
      </c>
      <c r="AR328" s="26">
        <v>1016.92871498931</v>
      </c>
      <c r="AS328" s="26">
        <v>1598.16984298583</v>
      </c>
      <c r="AT328" s="26">
        <v>1223.5274179790899</v>
      </c>
      <c r="AU328" s="26">
        <f t="shared" si="37"/>
        <v>255.61253251597989</v>
      </c>
      <c r="AV328" s="26">
        <f t="shared" si="38"/>
        <v>738.27565132017799</v>
      </c>
      <c r="AW328" s="26">
        <f t="shared" si="39"/>
        <v>581.24112799651994</v>
      </c>
      <c r="AX328" s="26">
        <v>23.040531153152099</v>
      </c>
      <c r="AY328" s="26">
        <v>-8.4577246354926903</v>
      </c>
      <c r="AZ328" s="26">
        <v>51.5036049588388</v>
      </c>
      <c r="BA328" s="26">
        <v>35.916842648886998</v>
      </c>
      <c r="BB328" s="26">
        <v>-6.0226625757965699</v>
      </c>
      <c r="BC328" s="26">
        <v>10.3823475615017</v>
      </c>
      <c r="BD328" s="26">
        <v>86.920098517160497</v>
      </c>
      <c r="BE328" s="26">
        <v>181.81628442226199</v>
      </c>
      <c r="BF328" s="26">
        <v>-32.915905851060998</v>
      </c>
      <c r="BG328" s="26">
        <v>12.555839724933101</v>
      </c>
      <c r="BH328" s="26">
        <v>76.313162482590997</v>
      </c>
      <c r="BI328" s="26">
        <v>8.9773782291331408</v>
      </c>
      <c r="BJ328" s="26">
        <v>-67.681424617749002</v>
      </c>
      <c r="BK328" s="26">
        <v>4.8495429370553902</v>
      </c>
      <c r="BL328" s="26">
        <v>162.15474727996701</v>
      </c>
      <c r="BM328" s="26" t="s">
        <v>409</v>
      </c>
      <c r="BN328" s="4" t="s">
        <v>409</v>
      </c>
      <c r="BO328" s="27">
        <v>310</v>
      </c>
      <c r="BP328" s="4" t="s">
        <v>253</v>
      </c>
      <c r="BQ328" s="26">
        <v>13.5437322043449</v>
      </c>
      <c r="BR328" s="26">
        <v>10.9263316772232</v>
      </c>
      <c r="BS328" s="28">
        <v>0.80674451564525296</v>
      </c>
      <c r="BT328" s="4">
        <v>5.4674513100700199</v>
      </c>
      <c r="BU328" s="28">
        <v>0.40368867514347601</v>
      </c>
      <c r="BV328" s="4">
        <v>3.5</v>
      </c>
      <c r="BW328" s="26">
        <v>66.294653717555803</v>
      </c>
      <c r="BX328" s="26">
        <v>56.263369039690701</v>
      </c>
      <c r="BY328" s="28">
        <v>0.84868637038813399</v>
      </c>
      <c r="BZ328" s="4">
        <v>45.584016838666997</v>
      </c>
      <c r="CA328" s="28">
        <v>0.68759717839201395</v>
      </c>
      <c r="CB328" s="4">
        <v>9.3000000000000007</v>
      </c>
      <c r="CC328" s="26">
        <v>103.793418847372</v>
      </c>
      <c r="CD328" s="26">
        <v>86.713868436107305</v>
      </c>
      <c r="CE328" s="28">
        <v>0.83544669208381594</v>
      </c>
      <c r="CF328" s="4">
        <v>70.678194783603203</v>
      </c>
      <c r="CG328" s="28">
        <v>0.68095063799309896</v>
      </c>
      <c r="CH328" s="4">
        <v>15</v>
      </c>
      <c r="CI328" s="26">
        <v>96.068730222009194</v>
      </c>
      <c r="CJ328" s="26">
        <v>80.738555696771797</v>
      </c>
      <c r="CK328" s="28">
        <v>0.84042492817579495</v>
      </c>
      <c r="CL328" s="4">
        <v>66.863802420506602</v>
      </c>
      <c r="CM328" s="28">
        <v>0.69599964802270498</v>
      </c>
      <c r="CN328" s="4">
        <v>12</v>
      </c>
      <c r="CO328" s="26">
        <v>106.707470076216</v>
      </c>
      <c r="CP328" s="26">
        <v>63.434518133574002</v>
      </c>
      <c r="CQ328" s="28">
        <v>0.59447120326501901</v>
      </c>
      <c r="CR328" s="4">
        <v>52.408984909845202</v>
      </c>
      <c r="CS328" s="28">
        <v>0.49114635435000098</v>
      </c>
      <c r="CT328" s="4">
        <v>9.1333333333333293</v>
      </c>
      <c r="CU328" s="26">
        <v>192.331080566097</v>
      </c>
      <c r="CV328" s="26">
        <v>108.732858244813</v>
      </c>
      <c r="CW328" s="28">
        <v>0.56534210656319595</v>
      </c>
      <c r="CX328" s="4">
        <v>91.000454233005001</v>
      </c>
      <c r="CY328" s="28">
        <v>0.473144818638563</v>
      </c>
      <c r="CZ328" s="4">
        <v>15.9612903225806</v>
      </c>
      <c r="DA328" s="26">
        <v>373.40577009724598</v>
      </c>
      <c r="DB328" s="26">
        <v>123.438150192314</v>
      </c>
      <c r="DC328" s="28">
        <v>0.33057376205024203</v>
      </c>
      <c r="DD328" s="4">
        <v>87.607597418919696</v>
      </c>
      <c r="DE328" s="28">
        <v>0.23461768519566301</v>
      </c>
      <c r="DF328" s="4">
        <v>36.760215053763403</v>
      </c>
      <c r="DG328" s="26">
        <v>338.82310800676203</v>
      </c>
      <c r="DH328" s="26">
        <v>148.141728988067</v>
      </c>
      <c r="DI328" s="28">
        <v>0.43722439670528601</v>
      </c>
      <c r="DJ328" s="4">
        <v>108.163558416315</v>
      </c>
      <c r="DK328" s="28">
        <v>0.31923312153241901</v>
      </c>
      <c r="DL328" s="4">
        <v>31.3193548387097</v>
      </c>
      <c r="DM328" s="26">
        <v>338.04279777277299</v>
      </c>
      <c r="DN328" s="26">
        <v>104.49753066978801</v>
      </c>
      <c r="DO328" s="28">
        <v>0.30912515030132198</v>
      </c>
      <c r="DP328" s="4">
        <v>68.218533297764694</v>
      </c>
      <c r="DQ328" s="28">
        <v>0.20180442756724601</v>
      </c>
      <c r="DR328" s="4">
        <v>36.3634408602151</v>
      </c>
      <c r="DS328" s="26">
        <v>408.70301486454099</v>
      </c>
      <c r="DT328" s="26">
        <v>129.72479916175001</v>
      </c>
      <c r="DU328" s="28">
        <v>0.317406024530416</v>
      </c>
      <c r="DV328" s="4">
        <v>77.181232786397302</v>
      </c>
      <c r="DW328" s="28">
        <v>0.188844295195566</v>
      </c>
      <c r="DX328" s="4">
        <v>41.161290322580697</v>
      </c>
      <c r="DY328" s="26">
        <v>421.55316938951302</v>
      </c>
      <c r="DZ328" s="26">
        <v>166.98975659977799</v>
      </c>
      <c r="EA328" s="28">
        <v>0.39612976185568699</v>
      </c>
      <c r="EB328" s="4">
        <v>121.079087874854</v>
      </c>
      <c r="EC328" s="28">
        <v>0.287221391432541</v>
      </c>
      <c r="ED328" s="4">
        <v>40.730107526881703</v>
      </c>
      <c r="EE328" s="26">
        <v>369.39033742038202</v>
      </c>
      <c r="EF328" s="26">
        <v>159.922153343313</v>
      </c>
      <c r="EG328" s="28">
        <v>0.43293539961039801</v>
      </c>
      <c r="EH328" s="4">
        <v>116.265158128306</v>
      </c>
      <c r="EI328" s="28">
        <v>0.31474878022050501</v>
      </c>
      <c r="EJ328" s="4">
        <v>37.645161290322598</v>
      </c>
      <c r="EK328" s="26">
        <v>385.73994702012101</v>
      </c>
      <c r="EL328" s="26">
        <v>182.52282805600601</v>
      </c>
      <c r="EM328" s="28">
        <v>0.47317585193344203</v>
      </c>
      <c r="EN328" s="4">
        <v>120.83455268660499</v>
      </c>
      <c r="EO328" s="28">
        <v>0.31325392565655602</v>
      </c>
      <c r="EP328" s="4">
        <v>39.047311827957003</v>
      </c>
      <c r="EQ328" s="26">
        <v>563.44353242200998</v>
      </c>
      <c r="ER328" s="26">
        <v>233.44232649148299</v>
      </c>
      <c r="ES328" s="28">
        <v>0.414313614512552</v>
      </c>
      <c r="ET328" s="4">
        <v>168.66528011708601</v>
      </c>
      <c r="EU328" s="28">
        <v>0.29934726447575699</v>
      </c>
      <c r="EV328" s="4">
        <v>43.274193548387103</v>
      </c>
      <c r="EW328" s="26">
        <v>316.44051160381099</v>
      </c>
      <c r="EX328" s="26">
        <v>128.72550886935099</v>
      </c>
      <c r="EY328" s="28">
        <v>0.40679212726882802</v>
      </c>
      <c r="EZ328" s="4">
        <v>98.1538753242273</v>
      </c>
      <c r="FA328" s="28">
        <v>0.310181129548664</v>
      </c>
      <c r="FB328" s="4">
        <v>28</v>
      </c>
      <c r="FC328" s="4">
        <v>79.838385921900695</v>
      </c>
      <c r="FD328" s="4">
        <v>67.189700716913904</v>
      </c>
      <c r="FE328" s="28">
        <v>0.84157138124811404</v>
      </c>
      <c r="FF328" s="4">
        <v>51.051468148737101</v>
      </c>
      <c r="FG328" s="28">
        <v>0.63943512333373698</v>
      </c>
      <c r="FH328" s="4">
        <v>12.8</v>
      </c>
      <c r="FI328" s="4">
        <v>199.86214906938201</v>
      </c>
      <c r="FJ328" s="4">
        <v>167.452424132879</v>
      </c>
      <c r="FK328" s="28">
        <v>0.83783960551103898</v>
      </c>
      <c r="FL328" s="4">
        <v>137.54199720411</v>
      </c>
      <c r="FM328" s="28">
        <v>0.68818432026547705</v>
      </c>
      <c r="FN328" s="4">
        <v>27</v>
      </c>
      <c r="FO328" s="4">
        <v>299.038550642313</v>
      </c>
      <c r="FP328" s="4">
        <v>172.16737637838699</v>
      </c>
      <c r="FQ328" s="28">
        <v>0.57573639254398501</v>
      </c>
      <c r="FR328" s="4">
        <v>143.40943914285</v>
      </c>
      <c r="FS328" s="28">
        <v>0.47956839957529601</v>
      </c>
      <c r="FT328" s="4">
        <v>25.094623655913999</v>
      </c>
      <c r="FU328" s="4">
        <v>712.228878104008</v>
      </c>
      <c r="FV328" s="4">
        <v>271.579879180381</v>
      </c>
      <c r="FW328" s="28">
        <v>0.38130983947651997</v>
      </c>
      <c r="FX328" s="4">
        <v>195.771155835234</v>
      </c>
      <c r="FY328" s="28">
        <v>0.27487112900615301</v>
      </c>
      <c r="FZ328" s="4">
        <v>68.079569892473103</v>
      </c>
      <c r="GA328" s="4">
        <v>746.74581263731397</v>
      </c>
      <c r="GB328" s="4">
        <v>213.23038891460101</v>
      </c>
      <c r="GC328" s="28">
        <v>0.28554614609960299</v>
      </c>
      <c r="GD328" s="4">
        <v>145.399766084162</v>
      </c>
      <c r="GE328" s="28">
        <v>0.19471119037232701</v>
      </c>
      <c r="GF328" s="4">
        <v>77.524731182795705</v>
      </c>
      <c r="GG328" s="4">
        <v>790.94350680989498</v>
      </c>
      <c r="GH328" s="4">
        <v>326.91190994309102</v>
      </c>
      <c r="GI328" s="28">
        <v>0.41331891232235002</v>
      </c>
      <c r="GJ328" s="4">
        <v>237.34424600316001</v>
      </c>
      <c r="GK328" s="28">
        <v>0.30007736830717302</v>
      </c>
      <c r="GL328" s="4">
        <v>78.375268817204301</v>
      </c>
      <c r="GM328" s="4">
        <v>949.18347944212996</v>
      </c>
      <c r="GN328" s="4">
        <v>415.96515454748902</v>
      </c>
      <c r="GO328" s="28">
        <v>0.43823471810947201</v>
      </c>
      <c r="GP328" s="4">
        <v>289.49983280369099</v>
      </c>
      <c r="GQ328" s="28">
        <v>0.30499881116118899</v>
      </c>
      <c r="GR328" s="4">
        <v>82.321505376344106</v>
      </c>
      <c r="GS328" s="4">
        <v>316.44051160381099</v>
      </c>
      <c r="GT328" s="4">
        <v>128.72550886935099</v>
      </c>
      <c r="GU328" s="28">
        <v>0.40679212726882802</v>
      </c>
      <c r="GV328" s="4">
        <v>98.1538753242273</v>
      </c>
      <c r="GW328" s="28">
        <v>0.310181129548664</v>
      </c>
      <c r="GX328" s="4">
        <v>28</v>
      </c>
    </row>
    <row r="329" spans="1:206" x14ac:dyDescent="0.25">
      <c r="A329" s="4" t="s">
        <v>220</v>
      </c>
      <c r="B329" s="4" t="s">
        <v>848</v>
      </c>
      <c r="C329" s="4" t="s">
        <v>849</v>
      </c>
      <c r="D329" s="25" t="s">
        <v>248</v>
      </c>
      <c r="F329" s="26">
        <v>982.24038537430999</v>
      </c>
      <c r="G329" s="26">
        <v>769.233954837841</v>
      </c>
      <c r="H329" s="26">
        <v>1121.1771956093601</v>
      </c>
      <c r="I329" s="26">
        <v>1288.2303974834099</v>
      </c>
      <c r="J329" s="26">
        <v>1320.11127330666</v>
      </c>
      <c r="K329" s="26">
        <v>980.80625598316703</v>
      </c>
      <c r="L329" s="26">
        <v>816.39707225796997</v>
      </c>
      <c r="M329" s="26">
        <v>1186.0445461550501</v>
      </c>
      <c r="N329" s="26">
        <v>1005.32332769779</v>
      </c>
      <c r="O329" s="26">
        <v>1014.00649867817</v>
      </c>
      <c r="P329" s="26">
        <v>845.94515675413697</v>
      </c>
      <c r="Q329" s="26">
        <v>800.82142393279503</v>
      </c>
      <c r="R329" s="26">
        <v>619.14877397223302</v>
      </c>
      <c r="S329" s="26">
        <v>601.74467051834097</v>
      </c>
      <c r="T329" s="26">
        <v>524.97516796532796</v>
      </c>
      <c r="U329" s="26">
        <v>252.39439991529699</v>
      </c>
      <c r="V329" s="26">
        <v>328.33063795951398</v>
      </c>
      <c r="W329" s="26">
        <v>494.705853024421</v>
      </c>
      <c r="X329" s="26">
        <v>323.58712690995299</v>
      </c>
      <c r="Y329" s="26">
        <v>449.46274610864901</v>
      </c>
      <c r="Z329" s="26">
        <v>503.508863292981</v>
      </c>
      <c r="AA329" s="26">
        <v>400.555192202152</v>
      </c>
      <c r="AB329" s="26">
        <v>205.75335442899299</v>
      </c>
      <c r="AC329" s="26">
        <v>1751.4743402121501</v>
      </c>
      <c r="AD329" s="26">
        <v>2409.4075930927702</v>
      </c>
      <c r="AE329" s="26">
        <v>2300.9175292898299</v>
      </c>
      <c r="AF329" s="26">
        <v>2002.44161841302</v>
      </c>
      <c r="AG329" s="26">
        <v>2019.32982637596</v>
      </c>
      <c r="AH329" s="26">
        <v>1646.76658068693</v>
      </c>
      <c r="AI329" s="26">
        <v>1220.8934444905699</v>
      </c>
      <c r="AJ329" s="26">
        <v>777.36956788062503</v>
      </c>
      <c r="AK329" s="26">
        <v>823.03649098393498</v>
      </c>
      <c r="AL329" s="26">
        <v>773.04987301860206</v>
      </c>
      <c r="AM329" s="26">
        <v>904.06405549513397</v>
      </c>
      <c r="AN329" s="26">
        <v>205.75335442899299</v>
      </c>
      <c r="AO329" s="26">
        <v>4160.8819333049196</v>
      </c>
      <c r="AP329" s="26">
        <v>4303.3591477028504</v>
      </c>
      <c r="AQ329" s="26">
        <v>3666.0964070629002</v>
      </c>
      <c r="AR329" s="26">
        <v>1998.2630123711999</v>
      </c>
      <c r="AS329" s="26">
        <v>1596.08636400254</v>
      </c>
      <c r="AT329" s="26">
        <v>1109.8174099241301</v>
      </c>
      <c r="AU329" s="26">
        <f t="shared" si="37"/>
        <v>-637.26274063995015</v>
      </c>
      <c r="AV329" s="26">
        <f t="shared" si="38"/>
        <v>-1667.8333946917003</v>
      </c>
      <c r="AW329" s="26">
        <f t="shared" si="39"/>
        <v>-402.17664836865993</v>
      </c>
      <c r="AX329" s="26">
        <v>369.64747389707998</v>
      </c>
      <c r="AY329" s="26">
        <v>-180.72121845725701</v>
      </c>
      <c r="AZ329" s="26">
        <v>8.6831709803802308</v>
      </c>
      <c r="BA329" s="26">
        <v>-168.06134192403599</v>
      </c>
      <c r="BB329" s="26">
        <v>-45.123732821341598</v>
      </c>
      <c r="BC329" s="26">
        <v>-181.67264996056201</v>
      </c>
      <c r="BD329" s="26">
        <v>-17.4041034538917</v>
      </c>
      <c r="BE329" s="26">
        <v>-76.769502553012799</v>
      </c>
      <c r="BF329" s="26">
        <v>-272.58076805003202</v>
      </c>
      <c r="BG329" s="26">
        <v>75.936238044217205</v>
      </c>
      <c r="BH329" s="26">
        <v>166.375215064907</v>
      </c>
      <c r="BI329" s="26">
        <v>-171.11872611446901</v>
      </c>
      <c r="BJ329" s="26">
        <v>125.875619198697</v>
      </c>
      <c r="BK329" s="26">
        <v>54.046117184331997</v>
      </c>
      <c r="BL329" s="26">
        <v>-102.953671090829</v>
      </c>
      <c r="BM329" s="26" t="s">
        <v>342</v>
      </c>
      <c r="BN329" s="4" t="s">
        <v>342</v>
      </c>
      <c r="BO329" s="27">
        <v>311</v>
      </c>
      <c r="BP329" s="4" t="s">
        <v>253</v>
      </c>
      <c r="BQ329" s="26">
        <v>971.41665983088399</v>
      </c>
      <c r="BR329" s="26">
        <v>318.80554102192099</v>
      </c>
      <c r="BS329" s="28">
        <v>0.328186198780473</v>
      </c>
      <c r="BT329" s="4">
        <v>122.683784149461</v>
      </c>
      <c r="BU329" s="28">
        <v>0.126293679347459</v>
      </c>
      <c r="BV329" s="4">
        <v>223.28218279569899</v>
      </c>
      <c r="BW329" s="26">
        <v>983.15340317632399</v>
      </c>
      <c r="BX329" s="26">
        <v>408.851245080919</v>
      </c>
      <c r="BY329" s="28">
        <v>0.41585702064400398</v>
      </c>
      <c r="BZ329" s="4">
        <v>50.516512003401502</v>
      </c>
      <c r="CA329" s="28">
        <v>5.1382125963451097E-2</v>
      </c>
      <c r="CB329" s="4">
        <v>241.644408602151</v>
      </c>
      <c r="CC329" s="26">
        <v>835.46100026643796</v>
      </c>
      <c r="CD329" s="26">
        <v>303.74378839517402</v>
      </c>
      <c r="CE329" s="28">
        <v>0.36356429360353998</v>
      </c>
      <c r="CF329" s="4">
        <v>-7.0271077815809599</v>
      </c>
      <c r="CG329" s="28">
        <v>-8.4110542315439501E-3</v>
      </c>
      <c r="CH329" s="4">
        <v>224.44937634408601</v>
      </c>
      <c r="CI329" s="26">
        <v>791.16062182169799</v>
      </c>
      <c r="CJ329" s="26">
        <v>332.597080150181</v>
      </c>
      <c r="CK329" s="28">
        <v>0.42039134782056697</v>
      </c>
      <c r="CL329" s="4">
        <v>54.975257301823198</v>
      </c>
      <c r="CM329" s="28">
        <v>6.94868472791772E-2</v>
      </c>
      <c r="CN329" s="4">
        <v>191.260126728111</v>
      </c>
      <c r="CO329" s="26">
        <v>629.33218812962605</v>
      </c>
      <c r="CP329" s="26">
        <v>323.72843157162703</v>
      </c>
      <c r="CQ329" s="28">
        <v>0.51439992690306802</v>
      </c>
      <c r="CR329" s="4">
        <v>80.437942690756799</v>
      </c>
      <c r="CS329" s="28">
        <v>0.12781476016635701</v>
      </c>
      <c r="CT329" s="4">
        <v>164.52724731182801</v>
      </c>
      <c r="CU329" s="26">
        <v>612.05118207612998</v>
      </c>
      <c r="CV329" s="26">
        <v>258.93024599692302</v>
      </c>
      <c r="CW329" s="28">
        <v>0.42305325694921397</v>
      </c>
      <c r="CX329" s="4">
        <v>-34.431198576073101</v>
      </c>
      <c r="CY329" s="28">
        <v>-5.6255423703749002E-2</v>
      </c>
      <c r="CZ329" s="4">
        <v>153.30516129032301</v>
      </c>
      <c r="DA329" s="26">
        <v>529.04297892203397</v>
      </c>
      <c r="DB329" s="26">
        <v>211.322147777368</v>
      </c>
      <c r="DC329" s="28">
        <v>0.39944230657394397</v>
      </c>
      <c r="DD329" s="4">
        <v>-59.490747414366901</v>
      </c>
      <c r="DE329" s="28">
        <v>-0.112449743753492</v>
      </c>
      <c r="DF329" s="4">
        <v>131.09746236559101</v>
      </c>
      <c r="DG329" s="26">
        <v>260.35082547650001</v>
      </c>
      <c r="DH329" s="26">
        <v>-51.612337634223998</v>
      </c>
      <c r="DI329" s="28">
        <v>-0.198241497947095</v>
      </c>
      <c r="DJ329" s="4">
        <v>14.413998476714299</v>
      </c>
      <c r="DK329" s="28">
        <v>5.5363751777369803E-2</v>
      </c>
      <c r="DL329" s="4">
        <v>125.078732718894</v>
      </c>
      <c r="DM329" s="26">
        <v>342.88628858971703</v>
      </c>
      <c r="DN329" s="26">
        <v>43.138878175902498</v>
      </c>
      <c r="DO329" s="28">
        <v>0.12581103302010599</v>
      </c>
      <c r="DP329" s="4">
        <v>-5.3017318232269401</v>
      </c>
      <c r="DQ329" s="28">
        <v>-1.5462070078779901E-2</v>
      </c>
      <c r="DR329" s="4">
        <v>100.966387096774</v>
      </c>
      <c r="DS329" s="26">
        <v>487.42821992924303</v>
      </c>
      <c r="DT329" s="26">
        <v>232.32778919186501</v>
      </c>
      <c r="DU329" s="28">
        <v>0.47664000501569398</v>
      </c>
      <c r="DV329" s="4">
        <v>84.040128706563806</v>
      </c>
      <c r="DW329" s="28">
        <v>0.17241539424771801</v>
      </c>
      <c r="DX329" s="4">
        <v>90.961290322580595</v>
      </c>
      <c r="DY329" s="26">
        <v>317.14736779157801</v>
      </c>
      <c r="DZ329" s="26">
        <v>89.581100434981906</v>
      </c>
      <c r="EA329" s="28">
        <v>0.28245891195241601</v>
      </c>
      <c r="EB329" s="4">
        <v>-77.553111096541002</v>
      </c>
      <c r="EC329" s="28">
        <v>-0.244533358850095</v>
      </c>
      <c r="ED329" s="4">
        <v>78.382258064516094</v>
      </c>
      <c r="EE329" s="26">
        <v>449.22095800264299</v>
      </c>
      <c r="EF329" s="26">
        <v>255.49423233190501</v>
      </c>
      <c r="EG329" s="28">
        <v>0.56874958253929397</v>
      </c>
      <c r="EH329" s="4">
        <v>175.00010280439301</v>
      </c>
      <c r="EI329" s="28">
        <v>0.38956353145786199</v>
      </c>
      <c r="EJ329" s="4">
        <v>69.815668202764996</v>
      </c>
      <c r="EK329" s="26">
        <v>504.73634982833801</v>
      </c>
      <c r="EL329" s="26">
        <v>330.48238737638599</v>
      </c>
      <c r="EM329" s="28">
        <v>0.654762407123608</v>
      </c>
      <c r="EN329" s="4">
        <v>237.369623552105</v>
      </c>
      <c r="EO329" s="28">
        <v>0.47028438437777498</v>
      </c>
      <c r="EP329" s="4">
        <v>86.291612903225797</v>
      </c>
      <c r="EQ329" s="26">
        <v>400.79742097128798</v>
      </c>
      <c r="ER329" s="26">
        <v>179.83144910242501</v>
      </c>
      <c r="ES329" s="28">
        <v>0.44868414738454099</v>
      </c>
      <c r="ET329" s="4">
        <v>105.241526563764</v>
      </c>
      <c r="EU329" s="28">
        <v>0.26258034871762098</v>
      </c>
      <c r="EV329" s="4">
        <v>86.505376344086002</v>
      </c>
      <c r="EW329" s="26">
        <v>200.82603313111699</v>
      </c>
      <c r="EX329" s="26">
        <v>99.306961935313694</v>
      </c>
      <c r="EY329" s="28">
        <v>0.49449247384415201</v>
      </c>
      <c r="EZ329" s="4">
        <v>17.065625431080399</v>
      </c>
      <c r="FA329" s="28">
        <v>8.4977157418323401E-2</v>
      </c>
      <c r="FB329" s="4">
        <v>41.540322580645203</v>
      </c>
      <c r="FC329" s="4">
        <v>1954.5700630072099</v>
      </c>
      <c r="FD329" s="4">
        <v>727.65678610283999</v>
      </c>
      <c r="FE329" s="28">
        <v>0.37228483126529799</v>
      </c>
      <c r="FF329" s="4">
        <v>173.20029615286199</v>
      </c>
      <c r="FG329" s="28">
        <v>8.8612989337606404E-2</v>
      </c>
      <c r="FH329" s="4">
        <v>464.92659139785002</v>
      </c>
      <c r="FI329" s="4">
        <v>1626.6216220881399</v>
      </c>
      <c r="FJ329" s="4">
        <v>636.34086854535497</v>
      </c>
      <c r="FK329" s="28">
        <v>0.39120398985504001</v>
      </c>
      <c r="FL329" s="4">
        <v>47.948149520242303</v>
      </c>
      <c r="FM329" s="28">
        <v>2.94771376877986E-2</v>
      </c>
      <c r="FN329" s="4">
        <v>415.70950307219698</v>
      </c>
      <c r="FO329" s="4">
        <v>1241.38337020576</v>
      </c>
      <c r="FP329" s="4">
        <v>582.65867756855096</v>
      </c>
      <c r="FQ329" s="28">
        <v>0.469362399684778</v>
      </c>
      <c r="FR329" s="4">
        <v>46.006744114683698</v>
      </c>
      <c r="FS329" s="28">
        <v>3.7060867109133498E-2</v>
      </c>
      <c r="FT329" s="4">
        <v>317.83240860215102</v>
      </c>
      <c r="FU329" s="4">
        <v>789.39380439853403</v>
      </c>
      <c r="FV329" s="4">
        <v>159.70981014314401</v>
      </c>
      <c r="FW329" s="28">
        <v>0.20231956376302199</v>
      </c>
      <c r="FX329" s="4">
        <v>-45.076748937652702</v>
      </c>
      <c r="FY329" s="28">
        <v>-5.7102993064403598E-2</v>
      </c>
      <c r="FZ329" s="4">
        <v>256.17619508448502</v>
      </c>
      <c r="GA329" s="4">
        <v>830.31450851895897</v>
      </c>
      <c r="GB329" s="4">
        <v>302.06912417282598</v>
      </c>
      <c r="GC329" s="28">
        <v>0.36380085024845599</v>
      </c>
      <c r="GD329" s="4">
        <v>78.738396883336904</v>
      </c>
      <c r="GE329" s="28">
        <v>9.4829605017722002E-2</v>
      </c>
      <c r="GF329" s="4">
        <v>191.92767741935501</v>
      </c>
      <c r="GG329" s="4">
        <v>766.36832579422105</v>
      </c>
      <c r="GH329" s="4">
        <v>345.07533276688702</v>
      </c>
      <c r="GI329" s="28">
        <v>0.45027347967345899</v>
      </c>
      <c r="GJ329" s="4">
        <v>97.446991707852405</v>
      </c>
      <c r="GK329" s="28">
        <v>0.12715425263284999</v>
      </c>
      <c r="GL329" s="4">
        <v>148.19792626728099</v>
      </c>
      <c r="GM329" s="4">
        <v>905.53377079962502</v>
      </c>
      <c r="GN329" s="4">
        <v>510.31383647881103</v>
      </c>
      <c r="GO329" s="28">
        <v>0.563550309148804</v>
      </c>
      <c r="GP329" s="4">
        <v>342.61115011586901</v>
      </c>
      <c r="GQ329" s="28">
        <v>0.37835270330484599</v>
      </c>
      <c r="GR329" s="4">
        <v>172.79698924731201</v>
      </c>
      <c r="GS329" s="4">
        <v>200.82603313111699</v>
      </c>
      <c r="GT329" s="4">
        <v>99.306961935313694</v>
      </c>
      <c r="GU329" s="28">
        <v>0.49449247384415201</v>
      </c>
      <c r="GV329" s="4">
        <v>17.065625431080399</v>
      </c>
      <c r="GW329" s="28">
        <v>8.4977157418323401E-2</v>
      </c>
      <c r="GX329" s="4">
        <v>41.540322580645203</v>
      </c>
    </row>
    <row r="330" spans="1:206" x14ac:dyDescent="0.25">
      <c r="A330" s="4" t="s">
        <v>220</v>
      </c>
      <c r="B330" s="4" t="s">
        <v>850</v>
      </c>
      <c r="C330" s="4" t="s">
        <v>851</v>
      </c>
      <c r="D330" s="25" t="s">
        <v>237</v>
      </c>
      <c r="G330" s="26">
        <v>144.06902627002799</v>
      </c>
      <c r="H330" s="26">
        <v>364.04803111365902</v>
      </c>
      <c r="I330" s="26">
        <v>812.43734820717305</v>
      </c>
      <c r="J330" s="26">
        <v>1524.5540647274499</v>
      </c>
      <c r="K330" s="26">
        <v>2174.7169508658098</v>
      </c>
      <c r="L330" s="26">
        <v>1681.42596311799</v>
      </c>
      <c r="M330" s="26">
        <v>1762.1907149946701</v>
      </c>
      <c r="N330" s="26">
        <v>2179.5923920177001</v>
      </c>
      <c r="O330" s="26">
        <v>2611.62955363631</v>
      </c>
      <c r="P330" s="26">
        <v>2666.2560012958002</v>
      </c>
      <c r="Q330" s="26">
        <v>1516.78039738657</v>
      </c>
      <c r="R330" s="26">
        <v>648.81141551594101</v>
      </c>
      <c r="S330" s="26">
        <v>586.67633097157898</v>
      </c>
      <c r="T330" s="26">
        <v>785.89768343303103</v>
      </c>
      <c r="U330" s="26">
        <v>964.67760313923702</v>
      </c>
      <c r="V330" s="26">
        <v>576.71492214738396</v>
      </c>
      <c r="W330" s="26">
        <v>522.27033156195603</v>
      </c>
      <c r="X330" s="26">
        <v>328.337087610141</v>
      </c>
      <c r="Y330" s="26">
        <v>164.89603267573099</v>
      </c>
      <c r="Z330" s="26">
        <v>33.566656505283497</v>
      </c>
      <c r="AA330" s="26">
        <v>-6.3954196613485196E-3</v>
      </c>
      <c r="AC330" s="26">
        <v>144.06902627002799</v>
      </c>
      <c r="AD330" s="26">
        <v>1176.4853793208299</v>
      </c>
      <c r="AE330" s="26">
        <v>3699.27101559326</v>
      </c>
      <c r="AF330" s="26">
        <v>3443.6166781126599</v>
      </c>
      <c r="AG330" s="26">
        <v>4791.2219456540097</v>
      </c>
      <c r="AH330" s="26">
        <v>4183.0363986823704</v>
      </c>
      <c r="AI330" s="26">
        <v>1235.4877464875201</v>
      </c>
      <c r="AJ330" s="26">
        <v>1750.57528657227</v>
      </c>
      <c r="AK330" s="26">
        <v>1098.98525370934</v>
      </c>
      <c r="AL330" s="26">
        <v>493.233120285871</v>
      </c>
      <c r="AM330" s="26">
        <v>33.560261085622201</v>
      </c>
      <c r="AN330" s="26">
        <v>0</v>
      </c>
      <c r="AO330" s="26">
        <v>1320.5544055908599</v>
      </c>
      <c r="AP330" s="26">
        <v>7142.8876937059204</v>
      </c>
      <c r="AQ330" s="26">
        <v>8974.2583443363801</v>
      </c>
      <c r="AR330" s="26">
        <v>2986.0630330597901</v>
      </c>
      <c r="AS330" s="26">
        <v>1592.21837399521</v>
      </c>
      <c r="AT330" s="26">
        <v>33.560261085622201</v>
      </c>
      <c r="AU330" s="26">
        <f t="shared" si="37"/>
        <v>1831.3706506304597</v>
      </c>
      <c r="AV330" s="26">
        <f t="shared" si="38"/>
        <v>-5988.1953112765896</v>
      </c>
      <c r="AW330" s="26">
        <f t="shared" si="39"/>
        <v>-1393.8446590645801</v>
      </c>
      <c r="AX330" s="26">
        <v>80.764751876672094</v>
      </c>
      <c r="AY330" s="26">
        <v>417.40167702303199</v>
      </c>
      <c r="AZ330" s="26">
        <v>432.03716161861098</v>
      </c>
      <c r="BA330" s="26">
        <v>54.626447659487802</v>
      </c>
      <c r="BB330" s="26">
        <v>-1149.4756039092299</v>
      </c>
      <c r="BC330" s="26">
        <v>-867.96898187063005</v>
      </c>
      <c r="BD330" s="26">
        <v>-62.135084544361597</v>
      </c>
      <c r="BE330" s="26">
        <v>199.221352461452</v>
      </c>
      <c r="BF330" s="26">
        <v>178.77991970620599</v>
      </c>
      <c r="BG330" s="26">
        <v>-387.96268099185301</v>
      </c>
      <c r="BH330" s="26">
        <v>-54.444590585428799</v>
      </c>
      <c r="BI330" s="26">
        <v>-193.933243951815</v>
      </c>
      <c r="BJ330" s="26">
        <v>-163.44105493441</v>
      </c>
      <c r="BK330" s="26">
        <v>-131.32937617044701</v>
      </c>
      <c r="BL330" s="26">
        <v>-33.573051924944799</v>
      </c>
      <c r="BM330" s="26" t="s">
        <v>409</v>
      </c>
      <c r="BN330" s="4" t="s">
        <v>409</v>
      </c>
      <c r="BO330" s="27">
        <v>312</v>
      </c>
      <c r="BP330" s="4" t="s">
        <v>253</v>
      </c>
      <c r="BQ330" s="26">
        <v>2179.5923920177001</v>
      </c>
      <c r="BR330" s="26">
        <v>1183.74444368337</v>
      </c>
      <c r="BS330" s="28">
        <v>0.54310358579823503</v>
      </c>
      <c r="BT330" s="4">
        <v>782.47114597337702</v>
      </c>
      <c r="BU330" s="28">
        <v>0.35899884255377901</v>
      </c>
      <c r="BV330" s="4">
        <v>287.52580645161299</v>
      </c>
      <c r="BW330" s="26">
        <v>2614.7385550601298</v>
      </c>
      <c r="BX330" s="26">
        <v>1541.03007294546</v>
      </c>
      <c r="BY330" s="28">
        <v>0.58936296707875802</v>
      </c>
      <c r="BZ330" s="4">
        <v>1128.2724017928299</v>
      </c>
      <c r="CA330" s="28">
        <v>0.43150486292763601</v>
      </c>
      <c r="CB330" s="4">
        <v>355.51476344086001</v>
      </c>
      <c r="CC330" s="26">
        <v>2681.8542642460802</v>
      </c>
      <c r="CD330" s="26">
        <v>1568.58677365376</v>
      </c>
      <c r="CE330" s="28">
        <v>0.58488889369039598</v>
      </c>
      <c r="CF330" s="4">
        <v>1134.9660375962801</v>
      </c>
      <c r="CG330" s="28">
        <v>0.423201981079811</v>
      </c>
      <c r="CH330" s="4">
        <v>384.12365591397901</v>
      </c>
      <c r="CI330" s="26">
        <v>1520.7198365669401</v>
      </c>
      <c r="CJ330" s="26">
        <v>826.07381519513206</v>
      </c>
      <c r="CK330" s="28">
        <v>0.54321236254799898</v>
      </c>
      <c r="CL330" s="4">
        <v>604.98773067647596</v>
      </c>
      <c r="CM330" s="28">
        <v>0.39782984092734103</v>
      </c>
      <c r="CN330" s="4">
        <v>209.18982718894</v>
      </c>
      <c r="CO330" s="26">
        <v>649.74439016426595</v>
      </c>
      <c r="CP330" s="26">
        <v>385.94577572555301</v>
      </c>
      <c r="CQ330" s="28">
        <v>0.59399631850300305</v>
      </c>
      <c r="CR330" s="4">
        <v>284.299182192096</v>
      </c>
      <c r="CS330" s="28">
        <v>0.43755542409565201</v>
      </c>
      <c r="CT330" s="4">
        <v>95.533225806451597</v>
      </c>
      <c r="CU330" s="26">
        <v>586.67633097157898</v>
      </c>
      <c r="CV330" s="26">
        <v>231.868632483233</v>
      </c>
      <c r="CW330" s="28">
        <v>0.39522411292652898</v>
      </c>
      <c r="CX330" s="4">
        <v>143.711379717348</v>
      </c>
      <c r="CY330" s="28">
        <v>0.244958543801062</v>
      </c>
      <c r="CZ330" s="4">
        <v>79.762043010752706</v>
      </c>
      <c r="DA330" s="26">
        <v>785.89768343303103</v>
      </c>
      <c r="DB330" s="26">
        <v>362.94597321038202</v>
      </c>
      <c r="DC330" s="28">
        <v>0.46182344198411202</v>
      </c>
      <c r="DD330" s="4">
        <v>130.472230106724</v>
      </c>
      <c r="DE330" s="28">
        <v>0.16601681472934701</v>
      </c>
      <c r="DF330" s="4">
        <v>111.151612903226</v>
      </c>
      <c r="DG330" s="26">
        <v>964.67760313923702</v>
      </c>
      <c r="DH330" s="26">
        <v>459.559412324432</v>
      </c>
      <c r="DI330" s="28">
        <v>0.47638652626425898</v>
      </c>
      <c r="DJ330" s="4">
        <v>414.07606667486601</v>
      </c>
      <c r="DK330" s="28">
        <v>0.42923777366385102</v>
      </c>
      <c r="DL330" s="4">
        <v>136.09216589861799</v>
      </c>
      <c r="DM330" s="26">
        <v>576.75467019620601</v>
      </c>
      <c r="DN330" s="26">
        <v>282.19498184016697</v>
      </c>
      <c r="DO330" s="28">
        <v>0.48928079202924801</v>
      </c>
      <c r="DP330" s="4">
        <v>146.66331507255899</v>
      </c>
      <c r="DQ330" s="28">
        <v>0.25429064150042402</v>
      </c>
      <c r="DR330" s="4">
        <v>115.239247311828</v>
      </c>
      <c r="DS330" s="26">
        <v>522.30940446467105</v>
      </c>
      <c r="DT330" s="26">
        <v>298.153523181168</v>
      </c>
      <c r="DU330" s="28">
        <v>0.57083698021243601</v>
      </c>
      <c r="DV330" s="4">
        <v>199.673853240607</v>
      </c>
      <c r="DW330" s="28">
        <v>0.38229036569858099</v>
      </c>
      <c r="DX330" s="4">
        <v>87.096774193548399</v>
      </c>
      <c r="DY330" s="26">
        <v>328.333469348839</v>
      </c>
      <c r="DZ330" s="26">
        <v>165.46486448754101</v>
      </c>
      <c r="EA330" s="28">
        <v>0.50395369322444195</v>
      </c>
      <c r="EB330" s="4">
        <v>94.383927780792703</v>
      </c>
      <c r="EC330" s="28">
        <v>0.28746362034908501</v>
      </c>
      <c r="ED330" s="4">
        <v>64.174193548387095</v>
      </c>
      <c r="EE330" s="26">
        <v>164.87668046783801</v>
      </c>
      <c r="EF330" s="26">
        <v>122.15052890505901</v>
      </c>
      <c r="EG330" s="28">
        <v>0.74085994792263599</v>
      </c>
      <c r="EH330" s="4">
        <v>97.262557144456494</v>
      </c>
      <c r="EI330" s="28">
        <v>0.58991093748657497</v>
      </c>
      <c r="EJ330" s="4">
        <v>25.870967741935502</v>
      </c>
      <c r="EK330" s="26">
        <v>33.566374480140297</v>
      </c>
      <c r="EL330" s="26">
        <v>25.604593258444702</v>
      </c>
      <c r="EM330" s="28">
        <v>0.76280485024064004</v>
      </c>
      <c r="EN330" s="4">
        <v>19.321527465378399</v>
      </c>
      <c r="EO330" s="28">
        <v>0.57562151899395897</v>
      </c>
      <c r="EP330" s="4">
        <v>7</v>
      </c>
      <c r="EQ330" s="26">
        <v>-6.3954196613485196E-3</v>
      </c>
      <c r="ER330" s="26">
        <v>6.8870142526495304</v>
      </c>
      <c r="ES330" s="28">
        <v>-1076.8666666664601</v>
      </c>
      <c r="ET330" s="4">
        <v>7.2140493549453701</v>
      </c>
      <c r="EU330" s="28">
        <v>1128.0024981854301</v>
      </c>
      <c r="EV330" s="4">
        <v>0</v>
      </c>
      <c r="FC330" s="4">
        <v>4794.3309470778304</v>
      </c>
      <c r="FD330" s="4">
        <v>2724.77451662883</v>
      </c>
      <c r="FE330" s="28">
        <v>0.56833258836451195</v>
      </c>
      <c r="FF330" s="4">
        <v>1910.7435477662</v>
      </c>
      <c r="FG330" s="28">
        <v>0.39854227187441299</v>
      </c>
      <c r="FH330" s="4">
        <v>643.04056989247294</v>
      </c>
      <c r="FI330" s="4">
        <v>4202.5741008130199</v>
      </c>
      <c r="FJ330" s="4">
        <v>2394.6605888488998</v>
      </c>
      <c r="FK330" s="28">
        <v>0.56980805844342697</v>
      </c>
      <c r="FL330" s="4">
        <v>1739.95376827276</v>
      </c>
      <c r="FM330" s="28">
        <v>0.414020961090526</v>
      </c>
      <c r="FN330" s="4">
        <v>593.31348310291901</v>
      </c>
      <c r="FO330" s="4">
        <v>1236.42072113585</v>
      </c>
      <c r="FP330" s="4">
        <v>617.81440820878595</v>
      </c>
      <c r="FQ330" s="28">
        <v>0.49967975920140401</v>
      </c>
      <c r="FR330" s="4">
        <v>428.01056190944399</v>
      </c>
      <c r="FS330" s="28">
        <v>0.346169030163333</v>
      </c>
      <c r="FT330" s="4">
        <v>175.295268817204</v>
      </c>
      <c r="FU330" s="4">
        <v>1750.57528657227</v>
      </c>
      <c r="FV330" s="4">
        <v>822.50538553481499</v>
      </c>
      <c r="FW330" s="28">
        <v>0.46984862167529501</v>
      </c>
      <c r="FX330" s="4">
        <v>544.54829678159001</v>
      </c>
      <c r="FY330" s="28">
        <v>0.31106819624298998</v>
      </c>
      <c r="FZ330" s="4">
        <v>247.24377880184301</v>
      </c>
      <c r="GA330" s="4">
        <v>1099.0640746608799</v>
      </c>
      <c r="GB330" s="4">
        <v>514.06361432339997</v>
      </c>
      <c r="GC330" s="28">
        <v>0.46772852118018499</v>
      </c>
      <c r="GD330" s="4">
        <v>346.33716831316599</v>
      </c>
      <c r="GE330" s="28">
        <v>0.31512008835338401</v>
      </c>
      <c r="GF330" s="4">
        <v>202.33602150537601</v>
      </c>
      <c r="GG330" s="4">
        <v>493.21014981667599</v>
      </c>
      <c r="GH330" s="4">
        <v>287.61539339260099</v>
      </c>
      <c r="GI330" s="28">
        <v>0.58314978614999202</v>
      </c>
      <c r="GJ330" s="4">
        <v>191.64648492524901</v>
      </c>
      <c r="GK330" s="28">
        <v>0.38856962898367597</v>
      </c>
      <c r="GL330" s="4">
        <v>90.045161290322596</v>
      </c>
      <c r="GM330" s="4">
        <v>33.559979060479002</v>
      </c>
      <c r="GN330" s="4">
        <v>32.491607511094202</v>
      </c>
      <c r="GO330" s="28">
        <v>0.96816530941633105</v>
      </c>
      <c r="GP330" s="4">
        <v>26.535576820323801</v>
      </c>
      <c r="GQ330" s="28">
        <v>0.79069110181813895</v>
      </c>
      <c r="GR330" s="4">
        <v>7</v>
      </c>
      <c r="GS330" s="4">
        <v>0</v>
      </c>
      <c r="GT330" s="4">
        <v>0</v>
      </c>
      <c r="GV330" s="4">
        <v>0</v>
      </c>
      <c r="GX330" s="4">
        <v>0</v>
      </c>
    </row>
    <row r="331" spans="1:206" x14ac:dyDescent="0.25">
      <c r="A331" s="4" t="s">
        <v>220</v>
      </c>
      <c r="B331" s="4" t="s">
        <v>852</v>
      </c>
      <c r="C331" s="4" t="s">
        <v>853</v>
      </c>
      <c r="D331" s="25" t="s">
        <v>248</v>
      </c>
      <c r="F331" s="26">
        <v>403.93222331138003</v>
      </c>
      <c r="G331" s="26">
        <v>330.00367596940401</v>
      </c>
      <c r="H331" s="26">
        <v>231.38673873194799</v>
      </c>
      <c r="I331" s="26">
        <v>244.54104590204301</v>
      </c>
      <c r="J331" s="26">
        <v>303.38469456485802</v>
      </c>
      <c r="K331" s="26">
        <v>274.883971057628</v>
      </c>
      <c r="L331" s="26">
        <v>249.31575255790099</v>
      </c>
      <c r="M331" s="26">
        <v>268.92078223310301</v>
      </c>
      <c r="N331" s="26">
        <v>266.56934438783401</v>
      </c>
      <c r="O331" s="26">
        <v>355.68255306376</v>
      </c>
      <c r="P331" s="26">
        <v>229.71959491407</v>
      </c>
      <c r="Q331" s="26">
        <v>313.63079557605602</v>
      </c>
      <c r="R331" s="26">
        <v>305.157979135245</v>
      </c>
      <c r="S331" s="26">
        <v>245.65028799348099</v>
      </c>
      <c r="T331" s="26">
        <v>253.598805284695</v>
      </c>
      <c r="U331" s="26">
        <v>386.75262862105097</v>
      </c>
      <c r="V331" s="26">
        <v>306.04023029293398</v>
      </c>
      <c r="W331" s="26">
        <v>407.69078455865201</v>
      </c>
      <c r="X331" s="26">
        <v>455.88229945667598</v>
      </c>
      <c r="Y331" s="26">
        <v>414.29561387988502</v>
      </c>
      <c r="Z331" s="26">
        <v>500.170886440706</v>
      </c>
      <c r="AA331" s="26">
        <v>499.910132682859</v>
      </c>
      <c r="AB331" s="26">
        <v>190.05556924366499</v>
      </c>
      <c r="AC331" s="26">
        <v>733.93589928078404</v>
      </c>
      <c r="AD331" s="26">
        <v>475.927784633991</v>
      </c>
      <c r="AE331" s="26">
        <v>578.26866562248597</v>
      </c>
      <c r="AF331" s="26">
        <v>518.23653479100403</v>
      </c>
      <c r="AG331" s="26">
        <v>622.25189745159503</v>
      </c>
      <c r="AH331" s="26">
        <v>543.35039049012698</v>
      </c>
      <c r="AI331" s="26">
        <v>550.80826712872602</v>
      </c>
      <c r="AJ331" s="26">
        <v>640.35143390574694</v>
      </c>
      <c r="AK331" s="26">
        <v>713.731014851586</v>
      </c>
      <c r="AL331" s="26">
        <v>870.17791333655998</v>
      </c>
      <c r="AM331" s="26">
        <v>1000.0810191235601</v>
      </c>
      <c r="AN331" s="26">
        <v>190.05556924366499</v>
      </c>
      <c r="AO331" s="26">
        <v>1209.86368391477</v>
      </c>
      <c r="AP331" s="26">
        <v>1096.50520041349</v>
      </c>
      <c r="AQ331" s="26">
        <v>1165.6022879417201</v>
      </c>
      <c r="AR331" s="26">
        <v>1191.1597010344699</v>
      </c>
      <c r="AS331" s="26">
        <v>1583.90892818815</v>
      </c>
      <c r="AT331" s="26">
        <v>1190.1365883672299</v>
      </c>
      <c r="AU331" s="26">
        <f t="shared" si="37"/>
        <v>69.097087528230077</v>
      </c>
      <c r="AV331" s="26">
        <f t="shared" si="38"/>
        <v>25.557413092749812</v>
      </c>
      <c r="AW331" s="26">
        <f t="shared" si="39"/>
        <v>392.74922715368007</v>
      </c>
      <c r="AX331" s="26">
        <v>19.6050296752021</v>
      </c>
      <c r="AY331" s="26">
        <v>-2.3514378452689502</v>
      </c>
      <c r="AZ331" s="26">
        <v>89.113208675925904</v>
      </c>
      <c r="BA331" s="26">
        <v>-125.96295814969</v>
      </c>
      <c r="BB331" s="26">
        <v>83.911200661985902</v>
      </c>
      <c r="BC331" s="26">
        <v>-8.4728164408113908</v>
      </c>
      <c r="BD331" s="26">
        <v>-59.5076911417639</v>
      </c>
      <c r="BE331" s="26">
        <v>7.9485172912143804</v>
      </c>
      <c r="BF331" s="26">
        <v>133.153823336356</v>
      </c>
      <c r="BG331" s="26">
        <v>-80.712398328117601</v>
      </c>
      <c r="BH331" s="26">
        <v>101.65055426571899</v>
      </c>
      <c r="BI331" s="26">
        <v>48.1915148980232</v>
      </c>
      <c r="BJ331" s="26">
        <v>-41.586685576790799</v>
      </c>
      <c r="BK331" s="26">
        <v>85.875272560821202</v>
      </c>
      <c r="BL331" s="26">
        <v>-0.26075375784743599</v>
      </c>
      <c r="BM331" s="26" t="s">
        <v>409</v>
      </c>
      <c r="BN331" s="4" t="s">
        <v>409</v>
      </c>
      <c r="BO331" s="27">
        <v>313</v>
      </c>
      <c r="BP331" s="4" t="s">
        <v>253</v>
      </c>
      <c r="BQ331" s="26">
        <v>268.97786174914899</v>
      </c>
      <c r="BR331" s="26">
        <v>100.813518040151</v>
      </c>
      <c r="BS331" s="28">
        <v>0.37480228813095001</v>
      </c>
      <c r="BT331" s="4">
        <v>26.344191655578701</v>
      </c>
      <c r="BU331" s="28">
        <v>9.7941858427544201E-2</v>
      </c>
      <c r="BV331" s="4">
        <v>56.633333333333297</v>
      </c>
      <c r="BW331" s="26">
        <v>372.31313378226599</v>
      </c>
      <c r="BX331" s="26">
        <v>233.89951928360401</v>
      </c>
      <c r="BY331" s="28">
        <v>0.62823332850887803</v>
      </c>
      <c r="BZ331" s="4">
        <v>34.149355807230201</v>
      </c>
      <c r="CA331" s="28">
        <v>9.1722135774026395E-2</v>
      </c>
      <c r="CB331" s="4">
        <v>64.935483870967701</v>
      </c>
      <c r="CC331" s="26">
        <v>238.65296796937</v>
      </c>
      <c r="CD331" s="26">
        <v>91.151604885305801</v>
      </c>
      <c r="CE331" s="28">
        <v>0.381942054443692</v>
      </c>
      <c r="CF331" s="4">
        <v>142.31114014051701</v>
      </c>
      <c r="CG331" s="28">
        <v>0.59630995311477397</v>
      </c>
      <c r="CH331" s="4">
        <v>63.288172043010803</v>
      </c>
      <c r="CI331" s="26">
        <v>335.51587591284402</v>
      </c>
      <c r="CJ331" s="26">
        <v>194.41255534229401</v>
      </c>
      <c r="CK331" s="28">
        <v>0.57944368448542705</v>
      </c>
      <c r="CL331" s="4">
        <v>118.983979938055</v>
      </c>
      <c r="CM331" s="28">
        <v>0.35462995488464699</v>
      </c>
      <c r="CN331" s="4">
        <v>62.741935483871003</v>
      </c>
      <c r="CO331" s="26">
        <v>328.607164898718</v>
      </c>
      <c r="CP331" s="26">
        <v>200.91237976803501</v>
      </c>
      <c r="CQ331" s="28">
        <v>0.61140596197882302</v>
      </c>
      <c r="CR331" s="4">
        <v>131.99024582662901</v>
      </c>
      <c r="CS331" s="28">
        <v>0.40166575755373701</v>
      </c>
      <c r="CT331" s="4">
        <v>60.616129032258101</v>
      </c>
      <c r="CU331" s="26">
        <v>259.165596231542</v>
      </c>
      <c r="CV331" s="26">
        <v>114.564040092902</v>
      </c>
      <c r="CW331" s="28">
        <v>0.44204956891943697</v>
      </c>
      <c r="CX331" s="4">
        <v>42.70480745239</v>
      </c>
      <c r="CY331" s="28">
        <v>0.16477807268151801</v>
      </c>
      <c r="CZ331" s="4">
        <v>66.751612903225805</v>
      </c>
      <c r="DA331" s="26">
        <v>263.87199776191898</v>
      </c>
      <c r="DB331" s="26">
        <v>122.814396586595</v>
      </c>
      <c r="DC331" s="28">
        <v>0.46543171548428403</v>
      </c>
      <c r="DD331" s="4">
        <v>53.5399353006665</v>
      </c>
      <c r="DE331" s="28">
        <v>0.20290116327149499</v>
      </c>
      <c r="DF331" s="4">
        <v>62.0462365591398</v>
      </c>
      <c r="DG331" s="26">
        <v>396.258924957467</v>
      </c>
      <c r="DH331" s="26">
        <v>254.500686034382</v>
      </c>
      <c r="DI331" s="28">
        <v>0.64225855874842297</v>
      </c>
      <c r="DJ331" s="4">
        <v>183.396998380768</v>
      </c>
      <c r="DK331" s="28">
        <v>0.46282111727944902</v>
      </c>
      <c r="DL331" s="4">
        <v>61.289170506912399</v>
      </c>
      <c r="DM331" s="26">
        <v>298.64387156431297</v>
      </c>
      <c r="DN331" s="26">
        <v>159.957254893282</v>
      </c>
      <c r="DO331" s="28">
        <v>0.53561204539512997</v>
      </c>
      <c r="DP331" s="4">
        <v>55.509846284614198</v>
      </c>
      <c r="DQ331" s="28">
        <v>0.18587304669555199</v>
      </c>
      <c r="DR331" s="4">
        <v>65.445161290322602</v>
      </c>
      <c r="DS331" s="26">
        <v>381.34993716107198</v>
      </c>
      <c r="DT331" s="26">
        <v>205.646634351443</v>
      </c>
      <c r="DU331" s="28">
        <v>0.53925965186296498</v>
      </c>
      <c r="DV331" s="4">
        <v>107.38566642014599</v>
      </c>
      <c r="DW331" s="28">
        <v>0.28159350757881302</v>
      </c>
      <c r="DX331" s="4">
        <v>73.8795698924731</v>
      </c>
      <c r="DY331" s="26">
        <v>432.71991744761601</v>
      </c>
      <c r="DZ331" s="26">
        <v>271.32298962743198</v>
      </c>
      <c r="EA331" s="28">
        <v>0.62701756653084295</v>
      </c>
      <c r="EB331" s="4">
        <v>164.48920562720801</v>
      </c>
      <c r="EC331" s="28">
        <v>0.38012857507794301</v>
      </c>
      <c r="ED331" s="4">
        <v>74.064516129032299</v>
      </c>
      <c r="EE331" s="26">
        <v>410.949574708662</v>
      </c>
      <c r="EF331" s="26">
        <v>225.530459635726</v>
      </c>
      <c r="EG331" s="28">
        <v>0.54880324379362899</v>
      </c>
      <c r="EH331" s="4">
        <v>109.376436110749</v>
      </c>
      <c r="EI331" s="28">
        <v>0.26615537000686901</v>
      </c>
      <c r="EJ331" s="4">
        <v>85.029953917050705</v>
      </c>
      <c r="EK331" s="26">
        <v>500.89068564296599</v>
      </c>
      <c r="EL331" s="26">
        <v>318.29480268825199</v>
      </c>
      <c r="EM331" s="28">
        <v>0.63545761941984302</v>
      </c>
      <c r="EN331" s="4">
        <v>232.49128947373899</v>
      </c>
      <c r="EO331" s="28">
        <v>0.464155745230724</v>
      </c>
      <c r="EP331" s="4">
        <v>93.082795698924699</v>
      </c>
      <c r="EQ331" s="26">
        <v>496.22501793883401</v>
      </c>
      <c r="ER331" s="26">
        <v>261.681478024706</v>
      </c>
      <c r="ES331" s="28">
        <v>0.52734438725328803</v>
      </c>
      <c r="ET331" s="4">
        <v>128.79962032338901</v>
      </c>
      <c r="EU331" s="28">
        <v>0.259558901037241</v>
      </c>
      <c r="EV331" s="4">
        <v>114.320430107527</v>
      </c>
      <c r="EW331" s="26">
        <v>192.97655097511401</v>
      </c>
      <c r="EX331" s="26">
        <v>59.674879883501198</v>
      </c>
      <c r="EY331" s="28">
        <v>0.30923383997673698</v>
      </c>
      <c r="EZ331" s="4">
        <v>-17.7134627468714</v>
      </c>
      <c r="FA331" s="28">
        <v>-9.1790752075134902E-2</v>
      </c>
      <c r="FB331" s="4">
        <v>70.529032258064504</v>
      </c>
      <c r="FC331" s="4">
        <v>641.29099553141498</v>
      </c>
      <c r="FD331" s="4">
        <v>334.71303732375497</v>
      </c>
      <c r="FE331" s="28">
        <v>0.52193628112054002</v>
      </c>
      <c r="FF331" s="4">
        <v>60.493547462808898</v>
      </c>
      <c r="FG331" s="28">
        <v>9.4330885486205995E-2</v>
      </c>
      <c r="FH331" s="4">
        <v>121.568817204301</v>
      </c>
      <c r="FI331" s="4">
        <v>574.16884388221399</v>
      </c>
      <c r="FJ331" s="4">
        <v>285.56416022759998</v>
      </c>
      <c r="FK331" s="28">
        <v>0.49735223927646799</v>
      </c>
      <c r="FL331" s="4">
        <v>261.29512007857198</v>
      </c>
      <c r="FM331" s="28">
        <v>0.45508411482559302</v>
      </c>
      <c r="FN331" s="4">
        <v>126.03010752688201</v>
      </c>
      <c r="FO331" s="4">
        <v>587.77276113026005</v>
      </c>
      <c r="FP331" s="4">
        <v>315.47641986093703</v>
      </c>
      <c r="FQ331" s="28">
        <v>0.53673194935792801</v>
      </c>
      <c r="FR331" s="4">
        <v>174.69505327901899</v>
      </c>
      <c r="FS331" s="28">
        <v>0.29721529276567499</v>
      </c>
      <c r="FT331" s="4">
        <v>127.36774193548401</v>
      </c>
      <c r="FU331" s="4">
        <v>660.13092271938604</v>
      </c>
      <c r="FV331" s="4">
        <v>377.31508262097702</v>
      </c>
      <c r="FW331" s="28">
        <v>0.57157613684667496</v>
      </c>
      <c r="FX331" s="4">
        <v>236.93693368143499</v>
      </c>
      <c r="FY331" s="28">
        <v>0.35892415508333098</v>
      </c>
      <c r="FZ331" s="4">
        <v>123.335407066052</v>
      </c>
      <c r="GA331" s="4">
        <v>679.99380872538495</v>
      </c>
      <c r="GB331" s="4">
        <v>274.52129498618399</v>
      </c>
      <c r="GC331" s="28">
        <v>0.40371146246281397</v>
      </c>
      <c r="GD331" s="4">
        <v>162.89551270475999</v>
      </c>
      <c r="GE331" s="28">
        <v>0.239554405664516</v>
      </c>
      <c r="GF331" s="4">
        <v>139.324731182796</v>
      </c>
      <c r="GG331" s="4">
        <v>843.66949215627903</v>
      </c>
      <c r="GH331" s="4">
        <v>496.85344926315798</v>
      </c>
      <c r="GI331" s="28">
        <v>0.58891954003609104</v>
      </c>
      <c r="GJ331" s="4">
        <v>273.86564173795699</v>
      </c>
      <c r="GK331" s="28">
        <v>0.32461247477137301</v>
      </c>
      <c r="GL331" s="4">
        <v>159.09447004608299</v>
      </c>
      <c r="GM331" s="4">
        <v>997.11570358179904</v>
      </c>
      <c r="GN331" s="4">
        <v>579.97628071295799</v>
      </c>
      <c r="GO331" s="28">
        <v>0.58165394309766705</v>
      </c>
      <c r="GP331" s="4">
        <v>361.29090979712799</v>
      </c>
      <c r="GQ331" s="28">
        <v>0.36233599420740598</v>
      </c>
      <c r="GR331" s="4">
        <v>207.40322580645201</v>
      </c>
      <c r="GS331" s="4">
        <v>192.97655097511401</v>
      </c>
      <c r="GT331" s="4">
        <v>59.674879883501198</v>
      </c>
      <c r="GU331" s="28">
        <v>0.30923383997673698</v>
      </c>
      <c r="GV331" s="4">
        <v>-17.7134627468714</v>
      </c>
      <c r="GW331" s="28">
        <v>-9.1790752075134902E-2</v>
      </c>
      <c r="GX331" s="4">
        <v>70.529032258064504</v>
      </c>
    </row>
    <row r="332" spans="1:206" x14ac:dyDescent="0.25">
      <c r="A332" s="4" t="s">
        <v>220</v>
      </c>
      <c r="B332" s="4" t="s">
        <v>854</v>
      </c>
      <c r="C332" s="4" t="s">
        <v>855</v>
      </c>
      <c r="D332" s="25" t="s">
        <v>223</v>
      </c>
      <c r="U332" s="26">
        <v>2.9748571240799202</v>
      </c>
      <c r="V332" s="26">
        <v>171.218132863368</v>
      </c>
      <c r="W332" s="26">
        <v>150.81288898091401</v>
      </c>
      <c r="X332" s="26">
        <v>722.34037026236899</v>
      </c>
      <c r="Y332" s="26">
        <v>533.56631288998904</v>
      </c>
      <c r="Z332" s="26">
        <v>629.97470786280405</v>
      </c>
      <c r="AA332" s="26">
        <v>443.56954986151902</v>
      </c>
      <c r="AB332" s="26">
        <v>334.61020865685703</v>
      </c>
      <c r="AC332" s="26">
        <v>0</v>
      </c>
      <c r="AD332" s="26">
        <v>0</v>
      </c>
      <c r="AE332" s="26">
        <v>0</v>
      </c>
      <c r="AF332" s="26">
        <v>0</v>
      </c>
      <c r="AG332" s="26">
        <v>0</v>
      </c>
      <c r="AH332" s="26">
        <v>0</v>
      </c>
      <c r="AI332" s="26">
        <v>0</v>
      </c>
      <c r="AJ332" s="26">
        <v>2.9748571240799202</v>
      </c>
      <c r="AK332" s="26">
        <v>322.03102184428201</v>
      </c>
      <c r="AL332" s="26">
        <v>1255.9066831523601</v>
      </c>
      <c r="AM332" s="26">
        <v>1073.54425772432</v>
      </c>
      <c r="AN332" s="26">
        <v>334.61020865685703</v>
      </c>
      <c r="AR332" s="26">
        <v>2.9748571240799202</v>
      </c>
      <c r="AS332" s="26">
        <v>1577.9377049966399</v>
      </c>
      <c r="AT332" s="26">
        <v>1408.1544663811801</v>
      </c>
      <c r="AU332" s="26">
        <f t="shared" si="37"/>
        <v>0</v>
      </c>
      <c r="AV332" s="26">
        <f t="shared" si="38"/>
        <v>2.9748571240799202</v>
      </c>
      <c r="AW332" s="26">
        <f t="shared" si="39"/>
        <v>1574.9628478725599</v>
      </c>
      <c r="AX332" s="26">
        <v>0</v>
      </c>
      <c r="AY332" s="26">
        <v>0</v>
      </c>
      <c r="AZ332" s="26">
        <v>0</v>
      </c>
      <c r="BA332" s="26">
        <v>0</v>
      </c>
      <c r="BB332" s="26">
        <v>0</v>
      </c>
      <c r="BC332" s="26">
        <v>0</v>
      </c>
      <c r="BD332" s="26">
        <v>0</v>
      </c>
      <c r="BE332" s="26">
        <v>0</v>
      </c>
      <c r="BF332" s="26">
        <v>2.9748571240799202</v>
      </c>
      <c r="BG332" s="26">
        <v>168.24327573928801</v>
      </c>
      <c r="BH332" s="26">
        <v>-20.4052438824544</v>
      </c>
      <c r="BI332" s="26">
        <v>571.52748128145504</v>
      </c>
      <c r="BJ332" s="26">
        <v>-188.77405737238001</v>
      </c>
      <c r="BK332" s="26">
        <v>96.408394972814904</v>
      </c>
      <c r="BL332" s="26">
        <v>-186.405158001285</v>
      </c>
      <c r="BM332" s="26" t="s">
        <v>409</v>
      </c>
      <c r="BN332" s="4" t="s">
        <v>409</v>
      </c>
      <c r="BO332" s="27">
        <v>314</v>
      </c>
      <c r="BP332" s="4" t="s">
        <v>253</v>
      </c>
      <c r="DG332" s="26">
        <v>2.9748571240799202</v>
      </c>
      <c r="DH332" s="26">
        <v>-3.2046063354363801</v>
      </c>
      <c r="DI332" s="28">
        <v>-1.0772303346929699</v>
      </c>
      <c r="DJ332" s="4">
        <v>-4.4488889327024204</v>
      </c>
      <c r="DK332" s="28">
        <v>-1.49549667333298</v>
      </c>
      <c r="DL332" s="4">
        <v>1.45161290322581</v>
      </c>
      <c r="DM332" s="26">
        <v>171.218132863368</v>
      </c>
      <c r="DN332" s="26">
        <v>8.2835422459637407</v>
      </c>
      <c r="DO332" s="28">
        <v>4.83800524362335E-2</v>
      </c>
      <c r="DP332" s="4">
        <v>-27.986219963581199</v>
      </c>
      <c r="DQ332" s="28">
        <v>-0.16345359860870701</v>
      </c>
      <c r="DR332" s="4">
        <v>37.778494623655902</v>
      </c>
      <c r="DS332" s="26">
        <v>150.81288898091401</v>
      </c>
      <c r="DT332" s="26">
        <v>-166.16009122517701</v>
      </c>
      <c r="DU332" s="28">
        <v>-1.10176320039997</v>
      </c>
      <c r="DV332" s="4">
        <v>-225.969051322431</v>
      </c>
      <c r="DW332" s="28">
        <v>-1.49834044589537</v>
      </c>
      <c r="DX332" s="4">
        <v>69.077419354838696</v>
      </c>
      <c r="DY332" s="26">
        <v>722.31465139734996</v>
      </c>
      <c r="DZ332" s="26">
        <v>348.106040021311</v>
      </c>
      <c r="EA332" s="28">
        <v>0.48193130147351199</v>
      </c>
      <c r="EB332" s="4">
        <v>262.77791395993</v>
      </c>
      <c r="EC332" s="28">
        <v>0.36379978372524202</v>
      </c>
      <c r="ED332" s="4">
        <v>86.540860215053797</v>
      </c>
      <c r="EE332" s="26">
        <v>533.50642371048195</v>
      </c>
      <c r="EF332" s="26">
        <v>206.073523416824</v>
      </c>
      <c r="EG332" s="28">
        <v>0.38626249705412002</v>
      </c>
      <c r="EH332" s="4">
        <v>117.95182958017</v>
      </c>
      <c r="EI332" s="28">
        <v>0.221087927601372</v>
      </c>
      <c r="EJ332" s="4">
        <v>79.925115207373295</v>
      </c>
      <c r="EK332" s="26">
        <v>629.973620433934</v>
      </c>
      <c r="EL332" s="26">
        <v>127.47014728674399</v>
      </c>
      <c r="EM332" s="28">
        <v>0.202342039653884</v>
      </c>
      <c r="EN332" s="4">
        <v>31.203436153716599</v>
      </c>
      <c r="EO332" s="28">
        <v>4.9531337728432698E-2</v>
      </c>
      <c r="EP332" s="4">
        <v>99.123655913978496</v>
      </c>
      <c r="EQ332" s="26">
        <v>443.56674787942802</v>
      </c>
      <c r="ER332" s="26">
        <v>74.983700079157401</v>
      </c>
      <c r="ES332" s="28">
        <v>0.169047162434141</v>
      </c>
      <c r="ET332" s="4">
        <v>-206.402374143553</v>
      </c>
      <c r="EU332" s="28">
        <v>-0.46532427223254802</v>
      </c>
      <c r="EV332" s="4">
        <v>75.853763440860206</v>
      </c>
      <c r="EW332" s="26">
        <v>334.59928454767601</v>
      </c>
      <c r="EX332" s="26">
        <v>136.56648941196599</v>
      </c>
      <c r="EY332" s="28">
        <v>0.40814937663892997</v>
      </c>
      <c r="EZ332" s="4">
        <v>105.14546718077101</v>
      </c>
      <c r="FA332" s="28">
        <v>0.31424295279922798</v>
      </c>
      <c r="FB332" s="4">
        <v>39.668817204301099</v>
      </c>
      <c r="FC332" s="4">
        <v>0</v>
      </c>
      <c r="FD332" s="4">
        <v>0</v>
      </c>
      <c r="FF332" s="4">
        <v>0</v>
      </c>
      <c r="FH332" s="4">
        <v>0</v>
      </c>
      <c r="FI332" s="4">
        <v>0</v>
      </c>
      <c r="FJ332" s="4">
        <v>0</v>
      </c>
      <c r="FL332" s="4">
        <v>0</v>
      </c>
      <c r="FN332" s="4">
        <v>0</v>
      </c>
      <c r="FO332" s="4">
        <v>0</v>
      </c>
      <c r="FP332" s="4">
        <v>0</v>
      </c>
      <c r="FR332" s="4">
        <v>0</v>
      </c>
      <c r="FT332" s="4">
        <v>0</v>
      </c>
      <c r="FU332" s="4">
        <v>2.9748571240799202</v>
      </c>
      <c r="FV332" s="4">
        <v>-3.2046063354363801</v>
      </c>
      <c r="FW332" s="28">
        <v>-1.0772303346929699</v>
      </c>
      <c r="FX332" s="4">
        <v>-4.4488889327024204</v>
      </c>
      <c r="FY332" s="28">
        <v>-1.49549667333298</v>
      </c>
      <c r="FZ332" s="4">
        <v>1.45161290322581</v>
      </c>
      <c r="GA332" s="4">
        <v>322.03102184428201</v>
      </c>
      <c r="GB332" s="4">
        <v>8.2835422459637407</v>
      </c>
      <c r="GC332" s="28">
        <v>2.5722808313694799E-2</v>
      </c>
      <c r="GD332" s="4">
        <v>-253.95527128601299</v>
      </c>
      <c r="GE332" s="28">
        <v>-0.78860499162969599</v>
      </c>
      <c r="GF332" s="4">
        <v>106.855913978495</v>
      </c>
      <c r="GG332" s="4">
        <v>1255.82107510783</v>
      </c>
      <c r="GH332" s="4">
        <v>554.17956343813501</v>
      </c>
      <c r="GI332" s="28">
        <v>0.44128863133671298</v>
      </c>
      <c r="GJ332" s="4">
        <v>380.72974354009898</v>
      </c>
      <c r="GK332" s="28">
        <v>0.30317196540710001</v>
      </c>
      <c r="GL332" s="4">
        <v>166.46597542242699</v>
      </c>
      <c r="GM332" s="4">
        <v>1073.54036831336</v>
      </c>
      <c r="GN332" s="4">
        <v>202.453847365901</v>
      </c>
      <c r="GO332" s="28">
        <v>0.18858522077188</v>
      </c>
      <c r="GP332" s="4">
        <v>-175.198937989836</v>
      </c>
      <c r="GQ332" s="28">
        <v>-0.163197345121815</v>
      </c>
      <c r="GR332" s="4">
        <v>174.97741935483899</v>
      </c>
      <c r="GS332" s="4">
        <v>334.59928454767601</v>
      </c>
      <c r="GT332" s="4">
        <v>136.56648941196599</v>
      </c>
      <c r="GU332" s="28">
        <v>0.40814937663892997</v>
      </c>
      <c r="GV332" s="4">
        <v>105.14546718077101</v>
      </c>
      <c r="GW332" s="28">
        <v>0.31424295279922798</v>
      </c>
      <c r="GX332" s="4">
        <v>39.668817204301099</v>
      </c>
    </row>
    <row r="333" spans="1:206" x14ac:dyDescent="0.25">
      <c r="A333" s="4" t="s">
        <v>220</v>
      </c>
      <c r="B333" s="4" t="s">
        <v>856</v>
      </c>
      <c r="C333" s="4" t="s">
        <v>857</v>
      </c>
      <c r="D333" s="25" t="s">
        <v>493</v>
      </c>
      <c r="E333" s="4" t="s">
        <v>245</v>
      </c>
      <c r="F333" s="26">
        <v>296.29283365805298</v>
      </c>
      <c r="G333" s="26">
        <v>314.340074607075</v>
      </c>
      <c r="H333" s="26">
        <v>393.187230390504</v>
      </c>
      <c r="I333" s="26">
        <v>387.78176908019401</v>
      </c>
      <c r="J333" s="26">
        <v>335.01127606644701</v>
      </c>
      <c r="K333" s="26">
        <v>351.182749320521</v>
      </c>
      <c r="L333" s="26">
        <v>346.14759331598299</v>
      </c>
      <c r="M333" s="26">
        <v>356.34526904557299</v>
      </c>
      <c r="N333" s="26">
        <v>379.07010411321602</v>
      </c>
      <c r="O333" s="26">
        <v>359.36642299282198</v>
      </c>
      <c r="P333" s="26">
        <v>349.57686276452699</v>
      </c>
      <c r="Q333" s="26">
        <v>364.99415136127499</v>
      </c>
      <c r="R333" s="26">
        <v>343.96901284219501</v>
      </c>
      <c r="S333" s="26">
        <v>515.346525472758</v>
      </c>
      <c r="T333" s="26">
        <v>444.79555503852498</v>
      </c>
      <c r="U333" s="26">
        <v>325.00806641300397</v>
      </c>
      <c r="V333" s="26">
        <v>398.83923452986897</v>
      </c>
      <c r="W333" s="26">
        <v>374.36419420538601</v>
      </c>
      <c r="X333" s="26">
        <v>369.24381090842201</v>
      </c>
      <c r="Y333" s="26">
        <v>419.128312151562</v>
      </c>
      <c r="Z333" s="26">
        <v>387.13160330211798</v>
      </c>
      <c r="AA333" s="26">
        <v>323.33654691193999</v>
      </c>
      <c r="AB333" s="26">
        <v>166.67347076078701</v>
      </c>
      <c r="AC333" s="26">
        <v>610.63290826512798</v>
      </c>
      <c r="AD333" s="26">
        <v>780.96899947069699</v>
      </c>
      <c r="AE333" s="26">
        <v>686.19402538696795</v>
      </c>
      <c r="AF333" s="26">
        <v>702.49286236155604</v>
      </c>
      <c r="AG333" s="26">
        <v>738.43652710603703</v>
      </c>
      <c r="AH333" s="26">
        <v>714.57101412580198</v>
      </c>
      <c r="AI333" s="26">
        <v>859.31553831495296</v>
      </c>
      <c r="AJ333" s="26">
        <v>769.80362145153003</v>
      </c>
      <c r="AK333" s="26">
        <v>773.20342873525499</v>
      </c>
      <c r="AL333" s="26">
        <v>788.37212305998401</v>
      </c>
      <c r="AM333" s="26">
        <v>710.46815021405803</v>
      </c>
      <c r="AN333" s="26">
        <v>166.67347076078701</v>
      </c>
      <c r="AO333" s="26">
        <v>1391.6019077358301</v>
      </c>
      <c r="AP333" s="26">
        <v>1388.6868877485199</v>
      </c>
      <c r="AQ333" s="26">
        <v>1453.0075412318399</v>
      </c>
      <c r="AR333" s="26">
        <v>1629.1191597664799</v>
      </c>
      <c r="AS333" s="26">
        <v>1561.57555179524</v>
      </c>
      <c r="AT333" s="26">
        <v>877.14162097484495</v>
      </c>
      <c r="AU333" s="26">
        <f t="shared" si="37"/>
        <v>64.320653483320029</v>
      </c>
      <c r="AV333" s="26">
        <f t="shared" si="38"/>
        <v>176.11161853464</v>
      </c>
      <c r="AW333" s="26">
        <f t="shared" si="39"/>
        <v>-67.543607971239908</v>
      </c>
      <c r="AX333" s="26">
        <v>10.197675729590401</v>
      </c>
      <c r="AY333" s="26">
        <v>22.7248350676429</v>
      </c>
      <c r="AZ333" s="26">
        <v>-19.703681120394201</v>
      </c>
      <c r="BA333" s="26">
        <v>-9.7895602282949898</v>
      </c>
      <c r="BB333" s="26">
        <v>15.417288596748699</v>
      </c>
      <c r="BC333" s="26">
        <v>-21.0251385190805</v>
      </c>
      <c r="BD333" s="26">
        <v>171.37751263056299</v>
      </c>
      <c r="BE333" s="26">
        <v>-70.550970434232696</v>
      </c>
      <c r="BF333" s="26">
        <v>-119.78748862552099</v>
      </c>
      <c r="BG333" s="26">
        <v>73.8311681168653</v>
      </c>
      <c r="BH333" s="26">
        <v>-24.4750403244838</v>
      </c>
      <c r="BI333" s="26">
        <v>-5.12038329696344</v>
      </c>
      <c r="BJ333" s="26">
        <v>49.884501243139397</v>
      </c>
      <c r="BK333" s="26">
        <v>-31.996708849444101</v>
      </c>
      <c r="BL333" s="26">
        <v>-63.7950563901774</v>
      </c>
      <c r="BM333" s="26" t="s">
        <v>409</v>
      </c>
      <c r="BN333" s="4" t="s">
        <v>409</v>
      </c>
      <c r="BO333" s="27">
        <v>315</v>
      </c>
      <c r="BP333" s="4" t="s">
        <v>253</v>
      </c>
      <c r="BQ333" s="26">
        <v>379.07010411321602</v>
      </c>
      <c r="BR333" s="26">
        <v>237.119572830018</v>
      </c>
      <c r="BS333" s="28">
        <v>0.625529605888408</v>
      </c>
      <c r="BT333" s="4">
        <v>188.83895639165601</v>
      </c>
      <c r="BU333" s="28">
        <v>0.49816367564363701</v>
      </c>
      <c r="BV333" s="4">
        <v>39</v>
      </c>
      <c r="BW333" s="26">
        <v>359.36642299282198</v>
      </c>
      <c r="BX333" s="26">
        <v>220.64389220617099</v>
      </c>
      <c r="BY333" s="28">
        <v>0.61398026662768901</v>
      </c>
      <c r="BZ333" s="4">
        <v>178.62363839319499</v>
      </c>
      <c r="CA333" s="28">
        <v>0.497051552300319</v>
      </c>
      <c r="CB333" s="4">
        <v>35.933333333333302</v>
      </c>
      <c r="CC333" s="26">
        <v>349.57686276452699</v>
      </c>
      <c r="CD333" s="26">
        <v>216.89893457837599</v>
      </c>
      <c r="CE333" s="28">
        <v>0.62046135680460701</v>
      </c>
      <c r="CF333" s="4">
        <v>178.96759804162301</v>
      </c>
      <c r="CG333" s="28">
        <v>0.51195492924305797</v>
      </c>
      <c r="CH333" s="4">
        <v>36</v>
      </c>
      <c r="CI333" s="26">
        <v>364.99415136127499</v>
      </c>
      <c r="CJ333" s="26">
        <v>230.40748964826099</v>
      </c>
      <c r="CK333" s="28">
        <v>0.63126351145336901</v>
      </c>
      <c r="CL333" s="4">
        <v>190.470878185987</v>
      </c>
      <c r="CM333" s="28">
        <v>0.52184638432043495</v>
      </c>
      <c r="CN333" s="4">
        <v>36</v>
      </c>
      <c r="CO333" s="26">
        <v>343.96901284219501</v>
      </c>
      <c r="CP333" s="26">
        <v>186.91217511948099</v>
      </c>
      <c r="CQ333" s="28">
        <v>0.54339829502383796</v>
      </c>
      <c r="CR333" s="4">
        <v>144.493921717311</v>
      </c>
      <c r="CS333" s="28">
        <v>0.42007831032035797</v>
      </c>
      <c r="CT333" s="4">
        <v>37.277419354838699</v>
      </c>
      <c r="CU333" s="26">
        <v>515.346525472758</v>
      </c>
      <c r="CV333" s="26">
        <v>300.89157970986997</v>
      </c>
      <c r="CW333" s="28">
        <v>0.58386263385368598</v>
      </c>
      <c r="CX333" s="4">
        <v>245.230488806637</v>
      </c>
      <c r="CY333" s="28">
        <v>0.47585551989832903</v>
      </c>
      <c r="CZ333" s="4">
        <v>54.186021505376303</v>
      </c>
      <c r="DA333" s="26">
        <v>444.79555503852498</v>
      </c>
      <c r="DB333" s="26">
        <v>214.02737670269599</v>
      </c>
      <c r="DC333" s="28">
        <v>0.48118146478365398</v>
      </c>
      <c r="DD333" s="4">
        <v>151.751852768693</v>
      </c>
      <c r="DE333" s="28">
        <v>0.34117214313337402</v>
      </c>
      <c r="DF333" s="4">
        <v>58.230645161290298</v>
      </c>
      <c r="DG333" s="26">
        <v>325.00806641300397</v>
      </c>
      <c r="DH333" s="26">
        <v>128.04307075507899</v>
      </c>
      <c r="DI333" s="28">
        <v>0.393968901043731</v>
      </c>
      <c r="DJ333" s="4">
        <v>68.706886747248703</v>
      </c>
      <c r="DK333" s="28">
        <v>0.21140055847087599</v>
      </c>
      <c r="DL333" s="4">
        <v>55.955760368663597</v>
      </c>
      <c r="DM333" s="26">
        <v>398.94809676235298</v>
      </c>
      <c r="DN333" s="26">
        <v>253.564069382658</v>
      </c>
      <c r="DO333" s="28">
        <v>0.63558159931190805</v>
      </c>
      <c r="DP333" s="4">
        <v>217.04176781643801</v>
      </c>
      <c r="DQ333" s="28">
        <v>0.544035100249461</v>
      </c>
      <c r="DR333" s="4">
        <v>35.415053763440902</v>
      </c>
      <c r="DS333" s="26">
        <v>374.36419420538601</v>
      </c>
      <c r="DT333" s="26">
        <v>211.87952125632799</v>
      </c>
      <c r="DU333" s="28">
        <v>0.56597165149850204</v>
      </c>
      <c r="DV333" s="4">
        <v>171.95337598214201</v>
      </c>
      <c r="DW333" s="28">
        <v>0.45932110667561299</v>
      </c>
      <c r="DX333" s="4">
        <v>38.739784946236597</v>
      </c>
      <c r="DY333" s="26">
        <v>369.24381090842201</v>
      </c>
      <c r="DZ333" s="26">
        <v>230.84247866319799</v>
      </c>
      <c r="EA333" s="28">
        <v>0.62517629772933603</v>
      </c>
      <c r="EB333" s="4">
        <v>191.07210735903701</v>
      </c>
      <c r="EC333" s="28">
        <v>0.51746867981065703</v>
      </c>
      <c r="ED333" s="4">
        <v>38.143010752688198</v>
      </c>
      <c r="EE333" s="26">
        <v>419.128312151562</v>
      </c>
      <c r="EF333" s="26">
        <v>281.12133529860398</v>
      </c>
      <c r="EG333" s="28">
        <v>0.67072857439644296</v>
      </c>
      <c r="EH333" s="4">
        <v>242.16127666645201</v>
      </c>
      <c r="EI333" s="28">
        <v>0.57777360690175406</v>
      </c>
      <c r="EJ333" s="4">
        <v>39.326036866359402</v>
      </c>
      <c r="EK333" s="26">
        <v>387.13160330211798</v>
      </c>
      <c r="EL333" s="26">
        <v>252.42403808470701</v>
      </c>
      <c r="EM333" s="28">
        <v>0.65203676458239301</v>
      </c>
      <c r="EN333" s="4">
        <v>211.60538050241499</v>
      </c>
      <c r="EO333" s="28">
        <v>0.54659805269702499</v>
      </c>
      <c r="EP333" s="4">
        <v>38.366666666666703</v>
      </c>
      <c r="EQ333" s="26">
        <v>323.33654691193999</v>
      </c>
      <c r="ER333" s="26">
        <v>201.926984900496</v>
      </c>
      <c r="ES333" s="28">
        <v>0.62451024119921095</v>
      </c>
      <c r="ET333" s="4">
        <v>167.90492344046001</v>
      </c>
      <c r="EU333" s="28">
        <v>0.51928841649375401</v>
      </c>
      <c r="EV333" s="4">
        <v>31</v>
      </c>
      <c r="EW333" s="26">
        <v>166.67347076078701</v>
      </c>
      <c r="EX333" s="26">
        <v>97.796225381564597</v>
      </c>
      <c r="EY333" s="28">
        <v>0.5867533983373</v>
      </c>
      <c r="EZ333" s="4">
        <v>80.182828698301606</v>
      </c>
      <c r="FA333" s="28">
        <v>0.48107733241711498</v>
      </c>
      <c r="FB333" s="4">
        <v>17.133333333333301</v>
      </c>
      <c r="FC333" s="4">
        <v>738.43652710603703</v>
      </c>
      <c r="FD333" s="4">
        <v>457.76346503618902</v>
      </c>
      <c r="FE333" s="28">
        <v>0.61990902160566497</v>
      </c>
      <c r="FF333" s="4">
        <v>367.46259478485098</v>
      </c>
      <c r="FG333" s="28">
        <v>0.49762245134995098</v>
      </c>
      <c r="FH333" s="4">
        <v>74.933333333333294</v>
      </c>
      <c r="FI333" s="4">
        <v>714.57101412580198</v>
      </c>
      <c r="FJ333" s="4">
        <v>447.30642422663698</v>
      </c>
      <c r="FK333" s="28">
        <v>0.62597896553901899</v>
      </c>
      <c r="FL333" s="4">
        <v>369.43847622761001</v>
      </c>
      <c r="FM333" s="28">
        <v>0.51700736375317002</v>
      </c>
      <c r="FN333" s="4">
        <v>72</v>
      </c>
      <c r="FO333" s="4">
        <v>859.31553831495296</v>
      </c>
      <c r="FP333" s="4">
        <v>487.80375482935102</v>
      </c>
      <c r="FQ333" s="28">
        <v>0.56766546522118599</v>
      </c>
      <c r="FR333" s="4">
        <v>389.72441052394697</v>
      </c>
      <c r="FS333" s="28">
        <v>0.45352887635217798</v>
      </c>
      <c r="FT333" s="4">
        <v>91.463440860215101</v>
      </c>
      <c r="FU333" s="4">
        <v>769.80362145153003</v>
      </c>
      <c r="FV333" s="4">
        <v>342.070447457775</v>
      </c>
      <c r="FW333" s="28">
        <v>0.44436066280484898</v>
      </c>
      <c r="FX333" s="4">
        <v>220.45873951594101</v>
      </c>
      <c r="FY333" s="28">
        <v>0.28638308962518</v>
      </c>
      <c r="FZ333" s="4">
        <v>114.186405529954</v>
      </c>
      <c r="GA333" s="4">
        <v>773.31229096773802</v>
      </c>
      <c r="GB333" s="4">
        <v>554.45564909252801</v>
      </c>
      <c r="GC333" s="28">
        <v>0.71698802096973102</v>
      </c>
      <c r="GD333" s="4">
        <v>388.99514379857999</v>
      </c>
      <c r="GE333" s="28">
        <v>0.50302464908683098</v>
      </c>
      <c r="GF333" s="4">
        <v>74.154838709677406</v>
      </c>
      <c r="GG333" s="4">
        <v>788.37212305998401</v>
      </c>
      <c r="GH333" s="4">
        <v>511.963813961803</v>
      </c>
      <c r="GI333" s="28">
        <v>0.64939360358743903</v>
      </c>
      <c r="GJ333" s="4">
        <v>433.23338402548899</v>
      </c>
      <c r="GK333" s="28">
        <v>0.54952905024589105</v>
      </c>
      <c r="GL333" s="4">
        <v>77.469047619047601</v>
      </c>
      <c r="GM333" s="4">
        <v>710.46815021405803</v>
      </c>
      <c r="GN333" s="4">
        <v>454.35102298520297</v>
      </c>
      <c r="GO333" s="28">
        <v>0.63950934724985398</v>
      </c>
      <c r="GP333" s="4">
        <v>379.51030394287397</v>
      </c>
      <c r="GQ333" s="28">
        <v>0.53416934148072803</v>
      </c>
      <c r="GR333" s="4">
        <v>69.366666666666703</v>
      </c>
      <c r="GS333" s="4">
        <v>166.67347076078701</v>
      </c>
      <c r="GT333" s="4">
        <v>97.796225381564597</v>
      </c>
      <c r="GU333" s="28">
        <v>0.5867533983373</v>
      </c>
      <c r="GV333" s="4">
        <v>80.182828698301606</v>
      </c>
      <c r="GW333" s="28">
        <v>0.48107733241711498</v>
      </c>
      <c r="GX333" s="4">
        <v>17.133333333333301</v>
      </c>
    </row>
    <row r="334" spans="1:206" x14ac:dyDescent="0.25">
      <c r="A334" s="4" t="s">
        <v>220</v>
      </c>
      <c r="B334" s="4" t="s">
        <v>858</v>
      </c>
      <c r="C334" s="4" t="s">
        <v>859</v>
      </c>
      <c r="D334" s="25" t="s">
        <v>223</v>
      </c>
      <c r="J334" s="26">
        <v>6.0954625703158802</v>
      </c>
      <c r="K334" s="26">
        <v>66.073973768695097</v>
      </c>
      <c r="L334" s="26">
        <v>148.90851891227399</v>
      </c>
      <c r="M334" s="26">
        <v>41.704595185554702</v>
      </c>
      <c r="N334" s="26">
        <v>495.48325744559298</v>
      </c>
      <c r="O334" s="26">
        <v>427.90969697113002</v>
      </c>
      <c r="P334" s="26">
        <v>502.97845773752198</v>
      </c>
      <c r="Q334" s="26">
        <v>340.76851105839802</v>
      </c>
      <c r="R334" s="26">
        <v>387.83799337298899</v>
      </c>
      <c r="S334" s="26">
        <v>202.61283161586101</v>
      </c>
      <c r="T334" s="26">
        <v>329.72609985589997</v>
      </c>
      <c r="U334" s="26">
        <v>612.96347631943195</v>
      </c>
      <c r="V334" s="26">
        <v>427.53977906068599</v>
      </c>
      <c r="W334" s="26">
        <v>436.56721874618199</v>
      </c>
      <c r="X334" s="26">
        <v>384.13630945730699</v>
      </c>
      <c r="Y334" s="26">
        <v>307.55298859602101</v>
      </c>
      <c r="Z334" s="26">
        <v>306.62523122507099</v>
      </c>
      <c r="AA334" s="26">
        <v>357.11819222429199</v>
      </c>
      <c r="AB334" s="26">
        <v>708.72071920768803</v>
      </c>
      <c r="AC334" s="26">
        <v>0</v>
      </c>
      <c r="AD334" s="26">
        <v>0</v>
      </c>
      <c r="AE334" s="26">
        <v>72.169436339011</v>
      </c>
      <c r="AF334" s="26">
        <v>190.613114097828</v>
      </c>
      <c r="AG334" s="26">
        <v>923.39295441672198</v>
      </c>
      <c r="AH334" s="26">
        <v>843.74696879591897</v>
      </c>
      <c r="AI334" s="26">
        <v>590.45082498885097</v>
      </c>
      <c r="AJ334" s="26">
        <v>942.68957617533101</v>
      </c>
      <c r="AK334" s="26">
        <v>864.10699780686696</v>
      </c>
      <c r="AL334" s="26">
        <v>691.68929805332903</v>
      </c>
      <c r="AM334" s="26">
        <v>663.74342344936201</v>
      </c>
      <c r="AN334" s="26">
        <v>708.72071920768803</v>
      </c>
      <c r="AP334" s="26">
        <v>262.78255043683902</v>
      </c>
      <c r="AQ334" s="26">
        <v>1767.13992321264</v>
      </c>
      <c r="AR334" s="26">
        <v>1533.14040116418</v>
      </c>
      <c r="AS334" s="26">
        <v>1555.7962958602</v>
      </c>
      <c r="AT334" s="26">
        <v>1372.4641426570499</v>
      </c>
      <c r="AU334" s="26">
        <f t="shared" si="37"/>
        <v>1504.357372775801</v>
      </c>
      <c r="AV334" s="26">
        <f t="shared" si="38"/>
        <v>-233.99952204845999</v>
      </c>
      <c r="AW334" s="26">
        <f t="shared" si="39"/>
        <v>22.655894696019914</v>
      </c>
      <c r="AX334" s="26">
        <v>-107.203923726719</v>
      </c>
      <c r="AY334" s="26">
        <v>453.778662260038</v>
      </c>
      <c r="AZ334" s="26">
        <v>-67.573560474462994</v>
      </c>
      <c r="BA334" s="26">
        <v>75.068760766392003</v>
      </c>
      <c r="BB334" s="26">
        <v>-162.20994667912399</v>
      </c>
      <c r="BC334" s="26">
        <v>47.069482314591902</v>
      </c>
      <c r="BD334" s="26">
        <v>-185.22516175712801</v>
      </c>
      <c r="BE334" s="26">
        <v>127.11326824003901</v>
      </c>
      <c r="BF334" s="26">
        <v>283.23737646353197</v>
      </c>
      <c r="BG334" s="26">
        <v>-185.42369725874599</v>
      </c>
      <c r="BH334" s="26">
        <v>9.0274396854960095</v>
      </c>
      <c r="BI334" s="26">
        <v>-52.430909288874297</v>
      </c>
      <c r="BJ334" s="26">
        <v>-76.583320861285799</v>
      </c>
      <c r="BK334" s="26">
        <v>-0.92775737095087196</v>
      </c>
      <c r="BL334" s="26">
        <v>50.492960999220998</v>
      </c>
      <c r="BM334" s="26" t="s">
        <v>409</v>
      </c>
      <c r="BN334" s="4" t="s">
        <v>271</v>
      </c>
      <c r="BO334" s="27">
        <v>316</v>
      </c>
      <c r="BP334" s="4" t="s">
        <v>253</v>
      </c>
      <c r="BQ334" s="26">
        <v>495.48325744559298</v>
      </c>
      <c r="BR334" s="26">
        <v>329.31328790192498</v>
      </c>
      <c r="BS334" s="28">
        <v>0.66463050557886105</v>
      </c>
      <c r="BT334" s="4">
        <v>262.16127172075898</v>
      </c>
      <c r="BU334" s="28">
        <v>0.52910218010655297</v>
      </c>
      <c r="BV334" s="4">
        <v>39.742860215053803</v>
      </c>
      <c r="BW334" s="26">
        <v>427.90969697113002</v>
      </c>
      <c r="BX334" s="26">
        <v>290.45423799640599</v>
      </c>
      <c r="BY334" s="28">
        <v>0.67877461074690804</v>
      </c>
      <c r="BZ334" s="4">
        <v>217.09840591718401</v>
      </c>
      <c r="CA334" s="28">
        <v>0.507346310340407</v>
      </c>
      <c r="CB334" s="4">
        <v>64.363763440860197</v>
      </c>
      <c r="CC334" s="26">
        <v>502.97845773752198</v>
      </c>
      <c r="CD334" s="26">
        <v>314.24013066268498</v>
      </c>
      <c r="CE334" s="28">
        <v>0.62475862699207396</v>
      </c>
      <c r="CF334" s="4">
        <v>195.24907378163101</v>
      </c>
      <c r="CG334" s="28">
        <v>0.38818575781533998</v>
      </c>
      <c r="CH334" s="4">
        <v>97.320602150537596</v>
      </c>
      <c r="CI334" s="26">
        <v>340.76851105839802</v>
      </c>
      <c r="CJ334" s="26">
        <v>55.791995677170497</v>
      </c>
      <c r="CK334" s="28">
        <v>0.16372403513424799</v>
      </c>
      <c r="CL334" s="4">
        <v>-27.492716371157599</v>
      </c>
      <c r="CM334" s="28">
        <v>-8.0678570580854495E-2</v>
      </c>
      <c r="CN334" s="4">
        <v>70.038986175115198</v>
      </c>
      <c r="CO334" s="26">
        <v>387.83799337298899</v>
      </c>
      <c r="CP334" s="26">
        <v>84.966600295217305</v>
      </c>
      <c r="CQ334" s="28">
        <v>0.21907755750351099</v>
      </c>
      <c r="CR334" s="4">
        <v>35.475184614931301</v>
      </c>
      <c r="CS334" s="28">
        <v>9.1469080443633402E-2</v>
      </c>
      <c r="CT334" s="4">
        <v>51.525806451612901</v>
      </c>
      <c r="CU334" s="26">
        <v>202.61283161586101</v>
      </c>
      <c r="CV334" s="26">
        <v>-34.891692845675301</v>
      </c>
      <c r="CW334" s="28">
        <v>-0.17220870251607401</v>
      </c>
      <c r="CX334" s="4">
        <v>-79.760185716123701</v>
      </c>
      <c r="CY334" s="28">
        <v>-0.393658116714657</v>
      </c>
      <c r="CZ334" s="4">
        <v>41.296774193548401</v>
      </c>
      <c r="DA334" s="26">
        <v>329.72609985589997</v>
      </c>
      <c r="DB334" s="26">
        <v>92.320928141206807</v>
      </c>
      <c r="DC334" s="28">
        <v>0.279992782438375</v>
      </c>
      <c r="DD334" s="4">
        <v>56.822059880026202</v>
      </c>
      <c r="DE334" s="28">
        <v>0.17233109512670999</v>
      </c>
      <c r="DF334" s="4">
        <v>39.612903225806399</v>
      </c>
      <c r="DG334" s="26">
        <v>612.96347631943195</v>
      </c>
      <c r="DH334" s="26">
        <v>427.02827256847098</v>
      </c>
      <c r="DI334" s="28">
        <v>0.69666185517705403</v>
      </c>
      <c r="DJ334" s="4">
        <v>388.90028833305098</v>
      </c>
      <c r="DK334" s="28">
        <v>0.63445915353427196</v>
      </c>
      <c r="DL334" s="4">
        <v>36.364516129032303</v>
      </c>
      <c r="DM334" s="26">
        <v>427.53977906068599</v>
      </c>
      <c r="DN334" s="26">
        <v>137.92274102917699</v>
      </c>
      <c r="DO334" s="28">
        <v>0.32259627708138899</v>
      </c>
      <c r="DP334" s="4">
        <v>90.501908025622498</v>
      </c>
      <c r="DQ334" s="28">
        <v>0.21168067267204299</v>
      </c>
      <c r="DR334" s="4">
        <v>45.915053763440902</v>
      </c>
      <c r="DS334" s="26">
        <v>436.56721874618199</v>
      </c>
      <c r="DT334" s="26">
        <v>63.278478254310897</v>
      </c>
      <c r="DU334" s="28">
        <v>0.14494555600405901</v>
      </c>
      <c r="DV334" s="4">
        <v>-37.558543782375601</v>
      </c>
      <c r="DW334" s="28">
        <v>-8.6031525432082298E-2</v>
      </c>
      <c r="DX334" s="4">
        <v>64.952688172042997</v>
      </c>
      <c r="DY334" s="26">
        <v>384.13630945730699</v>
      </c>
      <c r="DZ334" s="26">
        <v>75.263296327136203</v>
      </c>
      <c r="EA334" s="28">
        <v>0.195928618238316</v>
      </c>
      <c r="EB334" s="4">
        <v>-69.144371418465099</v>
      </c>
      <c r="EC334" s="28">
        <v>-0.17999957232928501</v>
      </c>
      <c r="ED334" s="4">
        <v>59.965591397849501</v>
      </c>
      <c r="EE334" s="26">
        <v>307.55298859602101</v>
      </c>
      <c r="EF334" s="26">
        <v>65.873168255142303</v>
      </c>
      <c r="EG334" s="28">
        <v>0.21418477692528101</v>
      </c>
      <c r="EH334" s="4">
        <v>123.452542260548</v>
      </c>
      <c r="EI334" s="28">
        <v>0.40140251221133799</v>
      </c>
      <c r="EJ334" s="4">
        <v>61.2744239631336</v>
      </c>
      <c r="EK334" s="26">
        <v>306.624044513103</v>
      </c>
      <c r="EL334" s="26">
        <v>-33.756468255018497</v>
      </c>
      <c r="EM334" s="28">
        <v>-0.110090740954844</v>
      </c>
      <c r="EN334" s="4">
        <v>-108.824270666668</v>
      </c>
      <c r="EO334" s="28">
        <v>-0.35491107959088197</v>
      </c>
      <c r="EP334" s="4">
        <v>76.437333333333299</v>
      </c>
      <c r="EQ334" s="26">
        <v>357.11493112425597</v>
      </c>
      <c r="ER334" s="26">
        <v>-10.160337184037401</v>
      </c>
      <c r="ES334" s="28">
        <v>-2.84511687933377E-2</v>
      </c>
      <c r="ET334" s="4">
        <v>-83.865923046757601</v>
      </c>
      <c r="EU334" s="28">
        <v>-0.234842947570784</v>
      </c>
      <c r="EV334" s="4">
        <v>72.016129032258107</v>
      </c>
      <c r="EW334" s="26">
        <v>708.72059023075496</v>
      </c>
      <c r="EX334" s="26">
        <v>440.77431408600597</v>
      </c>
      <c r="EY334" s="28">
        <v>0.62192960125864705</v>
      </c>
      <c r="EZ334" s="4">
        <v>390.60218682025601</v>
      </c>
      <c r="FA334" s="28">
        <v>0.55113706615053704</v>
      </c>
      <c r="FB334" s="4">
        <v>53.540322580645203</v>
      </c>
      <c r="FC334" s="4">
        <v>923.39295441672198</v>
      </c>
      <c r="FD334" s="4">
        <v>619.76752589833097</v>
      </c>
      <c r="FE334" s="28">
        <v>0.67118502792759405</v>
      </c>
      <c r="FF334" s="4">
        <v>479.25967763794398</v>
      </c>
      <c r="FG334" s="28">
        <v>0.51902028854083804</v>
      </c>
      <c r="FH334" s="4">
        <v>104.10662365591401</v>
      </c>
      <c r="FI334" s="4">
        <v>843.74696879591897</v>
      </c>
      <c r="FJ334" s="4">
        <v>370.03212633985601</v>
      </c>
      <c r="FK334" s="28">
        <v>0.43855816971753397</v>
      </c>
      <c r="FL334" s="4">
        <v>167.75635741047299</v>
      </c>
      <c r="FM334" s="28">
        <v>0.19882306380296999</v>
      </c>
      <c r="FN334" s="4">
        <v>167.35958832565299</v>
      </c>
      <c r="FO334" s="4">
        <v>590.45082498885097</v>
      </c>
      <c r="FP334" s="4">
        <v>50.074907449542003</v>
      </c>
      <c r="FQ334" s="28">
        <v>8.4807921896776994E-2</v>
      </c>
      <c r="FR334" s="4">
        <v>-44.2850011011924</v>
      </c>
      <c r="FS334" s="28">
        <v>-7.5002014100037206E-2</v>
      </c>
      <c r="FT334" s="4">
        <v>92.822580645161295</v>
      </c>
      <c r="FU334" s="4">
        <v>942.68957617533101</v>
      </c>
      <c r="FV334" s="4">
        <v>519.34920070967803</v>
      </c>
      <c r="FW334" s="28">
        <v>0.55092282108048296</v>
      </c>
      <c r="FX334" s="4">
        <v>445.72234821307802</v>
      </c>
      <c r="FY334" s="28">
        <v>0.47281985446519598</v>
      </c>
      <c r="FZ334" s="4">
        <v>75.977419354838702</v>
      </c>
      <c r="GA334" s="4">
        <v>864.10699780686696</v>
      </c>
      <c r="GB334" s="4">
        <v>103.031048183501</v>
      </c>
      <c r="GC334" s="28">
        <v>0.11923413239911</v>
      </c>
      <c r="GD334" s="4">
        <v>52.943364243246997</v>
      </c>
      <c r="GE334" s="28">
        <v>6.1269454335654103E-2</v>
      </c>
      <c r="GF334" s="4">
        <v>110.86774193548401</v>
      </c>
      <c r="GG334" s="4">
        <v>691.68929805332903</v>
      </c>
      <c r="GH334" s="4">
        <v>141.13646458227899</v>
      </c>
      <c r="GI334" s="28">
        <v>0.204046043475718</v>
      </c>
      <c r="GJ334" s="4">
        <v>54.308170842082802</v>
      </c>
      <c r="GK334" s="28">
        <v>7.8515268336413896E-2</v>
      </c>
      <c r="GL334" s="4">
        <v>121.24001536098299</v>
      </c>
      <c r="GM334" s="4">
        <v>663.73897563735898</v>
      </c>
      <c r="GN334" s="4">
        <v>-43.916805439055899</v>
      </c>
      <c r="GO334" s="28">
        <v>-6.6165777588824706E-2</v>
      </c>
      <c r="GP334" s="4">
        <v>-192.690193713426</v>
      </c>
      <c r="GQ334" s="28">
        <v>-0.29031019841556499</v>
      </c>
      <c r="GR334" s="4">
        <v>148.45346236559101</v>
      </c>
      <c r="GS334" s="4">
        <v>708.72059023075496</v>
      </c>
      <c r="GT334" s="4">
        <v>440.77431408600597</v>
      </c>
      <c r="GU334" s="28">
        <v>0.62192960125864705</v>
      </c>
      <c r="GV334" s="4">
        <v>390.60218682025601</v>
      </c>
      <c r="GW334" s="28">
        <v>0.55113706615053704</v>
      </c>
      <c r="GX334" s="4">
        <v>53.540322580645203</v>
      </c>
    </row>
    <row r="335" spans="1:206" x14ac:dyDescent="0.25">
      <c r="A335" s="4" t="s">
        <v>220</v>
      </c>
      <c r="B335" s="4" t="s">
        <v>860</v>
      </c>
      <c r="C335" s="4" t="s">
        <v>861</v>
      </c>
      <c r="D335" s="25" t="s">
        <v>237</v>
      </c>
      <c r="I335" s="26">
        <v>264.36471964677702</v>
      </c>
      <c r="J335" s="26">
        <v>459.68403089452602</v>
      </c>
      <c r="K335" s="26">
        <v>446.96011664538298</v>
      </c>
      <c r="L335" s="26">
        <v>422.031669492177</v>
      </c>
      <c r="M335" s="26">
        <v>428.68197025877498</v>
      </c>
      <c r="N335" s="26">
        <v>404.484628871025</v>
      </c>
      <c r="O335" s="26">
        <v>331.35012212500499</v>
      </c>
      <c r="P335" s="26">
        <v>247.62209445471601</v>
      </c>
      <c r="Q335" s="26">
        <v>-852.38853918139603</v>
      </c>
      <c r="R335" s="26">
        <v>18.291533522710001</v>
      </c>
      <c r="S335" s="26">
        <v>21.0683684638309</v>
      </c>
      <c r="T335" s="26">
        <v>126.52756623596601</v>
      </c>
      <c r="U335" s="26">
        <v>257.25871186718001</v>
      </c>
      <c r="V335" s="26">
        <v>303.95496958865903</v>
      </c>
      <c r="W335" s="26">
        <v>350.43742900192899</v>
      </c>
      <c r="X335" s="26">
        <v>430.90260416763903</v>
      </c>
      <c r="Y335" s="26">
        <v>467.40191019294798</v>
      </c>
      <c r="Z335" s="26">
        <v>456.086832903046</v>
      </c>
      <c r="AA335" s="26">
        <v>442.60779747548901</v>
      </c>
      <c r="AB335" s="26">
        <v>367.24157066092499</v>
      </c>
      <c r="AC335" s="26">
        <v>0</v>
      </c>
      <c r="AD335" s="26">
        <v>264.36471964677702</v>
      </c>
      <c r="AE335" s="26">
        <v>906.64414753990798</v>
      </c>
      <c r="AF335" s="26">
        <v>850.71363975095198</v>
      </c>
      <c r="AG335" s="26">
        <v>735.83475099603004</v>
      </c>
      <c r="AH335" s="26">
        <v>-604.76644472668102</v>
      </c>
      <c r="AI335" s="26">
        <v>39.359901986540997</v>
      </c>
      <c r="AJ335" s="26">
        <v>383.786278103146</v>
      </c>
      <c r="AK335" s="26">
        <v>654.39239859058796</v>
      </c>
      <c r="AL335" s="26">
        <v>898.30451436058695</v>
      </c>
      <c r="AM335" s="26">
        <v>898.69463037853495</v>
      </c>
      <c r="AN335" s="26">
        <v>367.24157066092499</v>
      </c>
      <c r="AO335" s="26">
        <v>264.36471964677702</v>
      </c>
      <c r="AP335" s="26">
        <v>1757.35778729086</v>
      </c>
      <c r="AQ335" s="26">
        <v>131.06830626934899</v>
      </c>
      <c r="AR335" s="26">
        <v>423.14618008968699</v>
      </c>
      <c r="AS335" s="26">
        <v>1552.6969129511699</v>
      </c>
      <c r="AT335" s="26">
        <v>1265.93620103946</v>
      </c>
      <c r="AU335" s="26">
        <f t="shared" si="37"/>
        <v>-1626.2894810215109</v>
      </c>
      <c r="AV335" s="26">
        <f t="shared" si="38"/>
        <v>292.07787382033803</v>
      </c>
      <c r="AW335" s="26">
        <f t="shared" si="39"/>
        <v>1129.5507328614829</v>
      </c>
      <c r="AX335" s="26">
        <v>6.65030076659838</v>
      </c>
      <c r="AY335" s="26">
        <v>-24.197341387750502</v>
      </c>
      <c r="AZ335" s="26">
        <v>-73.134506746019795</v>
      </c>
      <c r="BA335" s="26">
        <v>-83.728027670288995</v>
      </c>
      <c r="BB335" s="26">
        <v>-1100.01063363611</v>
      </c>
      <c r="BC335" s="26">
        <v>870.68007270410601</v>
      </c>
      <c r="BD335" s="26">
        <v>2.7768349411209199</v>
      </c>
      <c r="BE335" s="26">
        <v>105.459197772135</v>
      </c>
      <c r="BF335" s="26">
        <v>130.731145631213</v>
      </c>
      <c r="BG335" s="26">
        <v>46.696257721479903</v>
      </c>
      <c r="BH335" s="26">
        <v>46.482459413269403</v>
      </c>
      <c r="BI335" s="26">
        <v>80.465175165710207</v>
      </c>
      <c r="BJ335" s="26">
        <v>36.499306025308698</v>
      </c>
      <c r="BK335" s="26">
        <v>-11.3150772899019</v>
      </c>
      <c r="BL335" s="26">
        <v>-13.4790354275566</v>
      </c>
      <c r="BM335" s="26" t="s">
        <v>409</v>
      </c>
      <c r="BN335" s="4" t="s">
        <v>409</v>
      </c>
      <c r="BO335" s="27">
        <v>317</v>
      </c>
      <c r="BP335" s="4" t="s">
        <v>253</v>
      </c>
      <c r="BQ335" s="26">
        <v>404.484628871025</v>
      </c>
      <c r="BR335" s="26">
        <v>256.11271707643698</v>
      </c>
      <c r="BS335" s="28">
        <v>0.63318281782742702</v>
      </c>
      <c r="BT335" s="4">
        <v>240.614589564553</v>
      </c>
      <c r="BU335" s="28">
        <v>0.59486707872223199</v>
      </c>
      <c r="BV335" s="4">
        <v>36.133333333333297</v>
      </c>
      <c r="BW335" s="26">
        <v>331.35012212500499</v>
      </c>
      <c r="BX335" s="26">
        <v>184.67797540220201</v>
      </c>
      <c r="BY335" s="28">
        <v>0.55734995423520906</v>
      </c>
      <c r="BZ335" s="4">
        <v>23.309391263331499</v>
      </c>
      <c r="CA335" s="28">
        <v>7.0346710946851104E-2</v>
      </c>
      <c r="CB335" s="4">
        <v>32.968817204301097</v>
      </c>
      <c r="CC335" s="26">
        <v>247.62209445471601</v>
      </c>
      <c r="CD335" s="26">
        <v>145.460971750672</v>
      </c>
      <c r="CE335" s="28">
        <v>0.58743131169691898</v>
      </c>
      <c r="CF335" s="4">
        <v>152.383841498073</v>
      </c>
      <c r="CG335" s="28">
        <v>0.61538871090495795</v>
      </c>
      <c r="CH335" s="4">
        <v>32.210967741935498</v>
      </c>
      <c r="CI335" s="26">
        <v>-852.38853918139603</v>
      </c>
      <c r="CJ335" s="26">
        <v>-928.29196406297501</v>
      </c>
      <c r="CK335" s="28">
        <v>1.0890479181647299</v>
      </c>
      <c r="CL335" s="4">
        <v>-992.02438426662104</v>
      </c>
      <c r="CM335" s="28">
        <v>-1.16381713111643</v>
      </c>
      <c r="CN335" s="4">
        <v>32.209677419354797</v>
      </c>
      <c r="CO335" s="26">
        <v>18.291533522710001</v>
      </c>
      <c r="CP335" s="26">
        <v>30.376077783812001</v>
      </c>
      <c r="CQ335" s="28">
        <v>1.6606632651165301</v>
      </c>
      <c r="CR335" s="4">
        <v>11.137996559206</v>
      </c>
      <c r="CS335" s="28">
        <v>0.60891540588313897</v>
      </c>
      <c r="CT335" s="4">
        <v>1.5</v>
      </c>
      <c r="CU335" s="26">
        <v>21.0683684638309</v>
      </c>
      <c r="CV335" s="26">
        <v>5.0198333784882196</v>
      </c>
      <c r="CW335" s="28">
        <v>0.238263982667001</v>
      </c>
      <c r="CX335" s="4">
        <v>62.541477442526897</v>
      </c>
      <c r="CY335" s="28">
        <v>2.9685012178278001</v>
      </c>
      <c r="CZ335" s="4">
        <v>4.5</v>
      </c>
      <c r="DA335" s="26">
        <v>126.52756623596601</v>
      </c>
      <c r="DB335" s="26">
        <v>5.38988082551686</v>
      </c>
      <c r="DC335" s="28">
        <v>4.2598470719535098E-2</v>
      </c>
      <c r="DD335" s="4">
        <v>-28.002938623527101</v>
      </c>
      <c r="DE335" s="28">
        <v>-0.22131887506081699</v>
      </c>
      <c r="DF335" s="4">
        <v>27.3693548387097</v>
      </c>
      <c r="DG335" s="26">
        <v>257.25871186718001</v>
      </c>
      <c r="DH335" s="26">
        <v>26.205810852165399</v>
      </c>
      <c r="DI335" s="28">
        <v>0.101865591497229</v>
      </c>
      <c r="DJ335" s="4">
        <v>-46.967033949624998</v>
      </c>
      <c r="DK335" s="28">
        <v>-0.182567321466935</v>
      </c>
      <c r="DL335" s="4">
        <v>62.719354838709698</v>
      </c>
      <c r="DM335" s="26">
        <v>303.95496958865903</v>
      </c>
      <c r="DN335" s="26">
        <v>44.725094532731198</v>
      </c>
      <c r="DO335" s="28">
        <v>0.14714381736629401</v>
      </c>
      <c r="DP335" s="4">
        <v>-37.545122955974797</v>
      </c>
      <c r="DQ335" s="28">
        <v>-0.123521990796151</v>
      </c>
      <c r="DR335" s="4">
        <v>72.572043010752694</v>
      </c>
      <c r="DS335" s="26">
        <v>350.43742900192899</v>
      </c>
      <c r="DT335" s="26">
        <v>136.795148618452</v>
      </c>
      <c r="DU335" s="28">
        <v>0.39035541668038798</v>
      </c>
      <c r="DV335" s="4">
        <v>64.146750881767204</v>
      </c>
      <c r="DW335" s="28">
        <v>0.18304765864896799</v>
      </c>
      <c r="DX335" s="4">
        <v>72.198817204301093</v>
      </c>
      <c r="DY335" s="26">
        <v>430.90260416763903</v>
      </c>
      <c r="DZ335" s="26">
        <v>203.99670201095901</v>
      </c>
      <c r="EA335" s="28">
        <v>0.473417194600188</v>
      </c>
      <c r="EB335" s="4">
        <v>106.27110227619001</v>
      </c>
      <c r="EC335" s="28">
        <v>0.24662441407489499</v>
      </c>
      <c r="ED335" s="4">
        <v>93.887096774193594</v>
      </c>
      <c r="EE335" s="26">
        <v>467.40202857427403</v>
      </c>
      <c r="EF335" s="26">
        <v>239.38598957155401</v>
      </c>
      <c r="EG335" s="28">
        <v>0.51216292385755702</v>
      </c>
      <c r="EH335" s="4">
        <v>117.86368864813601</v>
      </c>
      <c r="EI335" s="28">
        <v>0.252167687435286</v>
      </c>
      <c r="EJ335" s="4">
        <v>102.89700460829501</v>
      </c>
      <c r="EK335" s="26">
        <v>456.086832903046</v>
      </c>
      <c r="EL335" s="26">
        <v>168.20345395761501</v>
      </c>
      <c r="EM335" s="28">
        <v>0.36879699614869499</v>
      </c>
      <c r="EN335" s="4">
        <v>57.041245172526502</v>
      </c>
      <c r="EO335" s="28">
        <v>0.12506663437190699</v>
      </c>
      <c r="EP335" s="4">
        <v>109.124731182796</v>
      </c>
      <c r="EQ335" s="26">
        <v>442.60779747548901</v>
      </c>
      <c r="ER335" s="26">
        <v>200.31724157391301</v>
      </c>
      <c r="ES335" s="28">
        <v>0.45258407718179999</v>
      </c>
      <c r="ET335" s="4">
        <v>87.383703906981296</v>
      </c>
      <c r="EU335" s="28">
        <v>0.19742920121469501</v>
      </c>
      <c r="EV335" s="4">
        <v>106.169892473118</v>
      </c>
      <c r="EW335" s="26">
        <v>367.24157066092499</v>
      </c>
      <c r="EX335" s="26">
        <v>189.76910213002699</v>
      </c>
      <c r="EY335" s="28">
        <v>0.516741886787216</v>
      </c>
      <c r="EZ335" s="4">
        <v>118.752914102991</v>
      </c>
      <c r="FA335" s="28">
        <v>0.32336457413922798</v>
      </c>
      <c r="FB335" s="4">
        <v>66.130107526881702</v>
      </c>
      <c r="FC335" s="4">
        <v>735.83475099603004</v>
      </c>
      <c r="FD335" s="4">
        <v>440.79069247863902</v>
      </c>
      <c r="FE335" s="28">
        <v>0.59903489456292003</v>
      </c>
      <c r="FF335" s="4">
        <v>263.92398082788401</v>
      </c>
      <c r="FG335" s="28">
        <v>0.35867289560684001</v>
      </c>
      <c r="FH335" s="4">
        <v>69.102150537634401</v>
      </c>
      <c r="FI335" s="4">
        <v>-604.76644472668102</v>
      </c>
      <c r="FJ335" s="4">
        <v>-782.83099231230301</v>
      </c>
      <c r="FK335" s="28">
        <v>1.2944352305559801</v>
      </c>
      <c r="FL335" s="4">
        <v>-839.64054276854802</v>
      </c>
      <c r="FM335" s="28">
        <v>-1.38837157730869</v>
      </c>
      <c r="FN335" s="4">
        <v>64.420645161290295</v>
      </c>
      <c r="FO335" s="4">
        <v>39.359901986540997</v>
      </c>
      <c r="FP335" s="4">
        <v>35.395911162300301</v>
      </c>
      <c r="FQ335" s="28">
        <v>0.89928860022069701</v>
      </c>
      <c r="FR335" s="4">
        <v>73.679474001732899</v>
      </c>
      <c r="FS335" s="28">
        <v>1.87194251720768</v>
      </c>
      <c r="FT335" s="4">
        <v>6</v>
      </c>
      <c r="FU335" s="4">
        <v>383.786278103146</v>
      </c>
      <c r="FV335" s="4">
        <v>31.5956916776823</v>
      </c>
      <c r="FW335" s="28">
        <v>8.2326267197053493E-2</v>
      </c>
      <c r="FX335" s="4">
        <v>-74.969972573152205</v>
      </c>
      <c r="FY335" s="28">
        <v>-0.195343025143289</v>
      </c>
      <c r="FZ335" s="4">
        <v>90.088709677419402</v>
      </c>
      <c r="GA335" s="4">
        <v>654.39239859058796</v>
      </c>
      <c r="GB335" s="4">
        <v>49.744927911219399</v>
      </c>
      <c r="GC335" s="28">
        <v>7.6016970885295507E-2</v>
      </c>
      <c r="GD335" s="4">
        <v>26.6016279257924</v>
      </c>
      <c r="GE335" s="28">
        <v>4.0650881616421899E-2</v>
      </c>
      <c r="GF335" s="4">
        <v>144.770860215054</v>
      </c>
      <c r="GG335" s="4">
        <v>898.304632741913</v>
      </c>
      <c r="GH335" s="4">
        <v>443.38269158251302</v>
      </c>
      <c r="GI335" s="28">
        <v>0.493577206909383</v>
      </c>
      <c r="GJ335" s="4">
        <v>224.13479092432701</v>
      </c>
      <c r="GK335" s="28">
        <v>0.249508666386586</v>
      </c>
      <c r="GL335" s="4">
        <v>196.78410138248799</v>
      </c>
      <c r="GM335" s="4">
        <v>898.69463037853495</v>
      </c>
      <c r="GN335" s="4">
        <v>368.52069553152802</v>
      </c>
      <c r="GO335" s="28">
        <v>0.410062198075341</v>
      </c>
      <c r="GP335" s="4">
        <v>144.424949079508</v>
      </c>
      <c r="GQ335" s="28">
        <v>0.16070525426270199</v>
      </c>
      <c r="GR335" s="4">
        <v>215.29462365591399</v>
      </c>
      <c r="GS335" s="4">
        <v>367.24157066092499</v>
      </c>
      <c r="GT335" s="4">
        <v>189.76910213002699</v>
      </c>
      <c r="GU335" s="28">
        <v>0.516741886787216</v>
      </c>
      <c r="GV335" s="4">
        <v>118.752914102991</v>
      </c>
      <c r="GW335" s="28">
        <v>0.32336457413922798</v>
      </c>
      <c r="GX335" s="4">
        <v>66.130107526881702</v>
      </c>
    </row>
    <row r="336" spans="1:206" x14ac:dyDescent="0.25">
      <c r="A336" s="4" t="s">
        <v>220</v>
      </c>
      <c r="B336" s="4" t="s">
        <v>862</v>
      </c>
      <c r="C336" s="4" t="s">
        <v>863</v>
      </c>
      <c r="D336" s="25" t="s">
        <v>223</v>
      </c>
      <c r="F336" s="26">
        <v>358.86548370076298</v>
      </c>
      <c r="G336" s="26">
        <v>459.16954219801102</v>
      </c>
      <c r="H336" s="26">
        <v>711.42063759472205</v>
      </c>
      <c r="I336" s="26">
        <v>517.27530038085604</v>
      </c>
      <c r="J336" s="26">
        <v>599.34867494729701</v>
      </c>
      <c r="K336" s="26">
        <v>418.82984577725301</v>
      </c>
      <c r="L336" s="26">
        <v>282.02696554674901</v>
      </c>
      <c r="M336" s="26">
        <v>418.95739522367501</v>
      </c>
      <c r="N336" s="26">
        <v>235.609123453596</v>
      </c>
      <c r="O336" s="26">
        <v>531.06219453698304</v>
      </c>
      <c r="P336" s="26">
        <v>474.91589762574398</v>
      </c>
      <c r="Q336" s="26">
        <v>426.83486315911398</v>
      </c>
      <c r="R336" s="26">
        <v>434.575567438132</v>
      </c>
      <c r="S336" s="26">
        <v>420.81232999927602</v>
      </c>
      <c r="T336" s="26">
        <v>301.184773958042</v>
      </c>
      <c r="U336" s="26">
        <v>262.767334510485</v>
      </c>
      <c r="V336" s="26">
        <v>365.26935192448002</v>
      </c>
      <c r="W336" s="26">
        <v>446.25502501096599</v>
      </c>
      <c r="X336" s="26">
        <v>356.87628633664502</v>
      </c>
      <c r="Y336" s="26">
        <v>367.67344685671299</v>
      </c>
      <c r="Z336" s="26">
        <v>279.90273343242399</v>
      </c>
      <c r="AA336" s="26">
        <v>323.16827410218002</v>
      </c>
      <c r="AB336" s="26">
        <v>183.665891070171</v>
      </c>
      <c r="AC336" s="26">
        <v>818.03502589877405</v>
      </c>
      <c r="AD336" s="26">
        <v>1228.6959379755799</v>
      </c>
      <c r="AE336" s="26">
        <v>1018.17852072455</v>
      </c>
      <c r="AF336" s="26">
        <v>700.98436077042402</v>
      </c>
      <c r="AG336" s="26">
        <v>766.67131799057904</v>
      </c>
      <c r="AH336" s="26">
        <v>901.75076078485699</v>
      </c>
      <c r="AI336" s="26">
        <v>855.38789743740801</v>
      </c>
      <c r="AJ336" s="26">
        <v>563.95210846852603</v>
      </c>
      <c r="AK336" s="26">
        <v>811.52437693544596</v>
      </c>
      <c r="AL336" s="26">
        <v>724.54973319335795</v>
      </c>
      <c r="AM336" s="26">
        <v>603.07100753460395</v>
      </c>
      <c r="AN336" s="26">
        <v>183.665891070171</v>
      </c>
      <c r="AO336" s="26">
        <v>2046.73096387435</v>
      </c>
      <c r="AP336" s="26">
        <v>1719.16288149497</v>
      </c>
      <c r="AQ336" s="26">
        <v>1668.42207877544</v>
      </c>
      <c r="AR336" s="26">
        <v>1419.34000590593</v>
      </c>
      <c r="AS336" s="26">
        <v>1536.0741101287999</v>
      </c>
      <c r="AT336" s="26">
        <v>786.736898604776</v>
      </c>
      <c r="AU336" s="26">
        <f t="shared" si="37"/>
        <v>-50.740802719529938</v>
      </c>
      <c r="AV336" s="26">
        <f t="shared" si="38"/>
        <v>-249.08207286951006</v>
      </c>
      <c r="AW336" s="26">
        <f t="shared" si="39"/>
        <v>116.73410422286997</v>
      </c>
      <c r="AX336" s="26">
        <v>136.930429676926</v>
      </c>
      <c r="AY336" s="26">
        <v>-183.34827177007901</v>
      </c>
      <c r="AZ336" s="26">
        <v>295.45307108338699</v>
      </c>
      <c r="BA336" s="26">
        <v>-56.146296911238998</v>
      </c>
      <c r="BB336" s="26">
        <v>-48.081034466630101</v>
      </c>
      <c r="BC336" s="26">
        <v>7.7407042790184697</v>
      </c>
      <c r="BD336" s="26">
        <v>-13.7632374388564</v>
      </c>
      <c r="BE336" s="26">
        <v>-119.627556041234</v>
      </c>
      <c r="BF336" s="26">
        <v>-38.417439447557101</v>
      </c>
      <c r="BG336" s="26">
        <v>102.50201741399501</v>
      </c>
      <c r="BH336" s="26">
        <v>80.985673086485903</v>
      </c>
      <c r="BI336" s="26">
        <v>-89.3787386743209</v>
      </c>
      <c r="BJ336" s="26">
        <v>10.7971605200678</v>
      </c>
      <c r="BK336" s="26">
        <v>-87.770713424288502</v>
      </c>
      <c r="BL336" s="26">
        <v>43.265540669755801</v>
      </c>
      <c r="BM336" s="26" t="s">
        <v>271</v>
      </c>
      <c r="BN336" s="4" t="s">
        <v>271</v>
      </c>
      <c r="BO336" s="27">
        <v>318</v>
      </c>
      <c r="BP336" s="4" t="s">
        <v>253</v>
      </c>
      <c r="BQ336" s="26">
        <v>242.97214360561699</v>
      </c>
      <c r="BR336" s="26">
        <v>101.12393477101899</v>
      </c>
      <c r="BS336" s="28">
        <v>0.41619559045072702</v>
      </c>
      <c r="BT336" s="4">
        <v>19.4472314957812</v>
      </c>
      <c r="BU336" s="28">
        <v>8.0038934534599093E-2</v>
      </c>
      <c r="BV336" s="4">
        <v>52.317526881720397</v>
      </c>
      <c r="BW336" s="26">
        <v>572.08027764147801</v>
      </c>
      <c r="BX336" s="26">
        <v>414.374628848052</v>
      </c>
      <c r="BY336" s="28">
        <v>0.72432951290752301</v>
      </c>
      <c r="BZ336" s="4">
        <v>330.63404855831698</v>
      </c>
      <c r="CA336" s="28">
        <v>0.57795044066442203</v>
      </c>
      <c r="CB336" s="4">
        <v>58.165053763440902</v>
      </c>
      <c r="CC336" s="26">
        <v>522.837946454335</v>
      </c>
      <c r="CD336" s="26">
        <v>373.21305509939299</v>
      </c>
      <c r="CE336" s="28">
        <v>0.71382166812941905</v>
      </c>
      <c r="CF336" s="4">
        <v>259.12824209947598</v>
      </c>
      <c r="CG336" s="28">
        <v>0.495618659389154</v>
      </c>
      <c r="CH336" s="4">
        <v>76.590322580645207</v>
      </c>
      <c r="CI336" s="26">
        <v>470.29257467507898</v>
      </c>
      <c r="CJ336" s="26">
        <v>371.07154671305199</v>
      </c>
      <c r="CK336" s="28">
        <v>0.789022763052175</v>
      </c>
      <c r="CL336" s="4">
        <v>289.85271146236698</v>
      </c>
      <c r="CM336" s="28">
        <v>0.61632423531803304</v>
      </c>
      <c r="CN336" s="4">
        <v>73.359677419354796</v>
      </c>
      <c r="CO336" s="26">
        <v>481.76447375986498</v>
      </c>
      <c r="CP336" s="26">
        <v>328.61253874371602</v>
      </c>
      <c r="CQ336" s="28">
        <v>0.682102057420515</v>
      </c>
      <c r="CR336" s="4">
        <v>220.07697127249199</v>
      </c>
      <c r="CS336" s="28">
        <v>0.456814446185562</v>
      </c>
      <c r="CT336" s="4">
        <v>87.154838709677406</v>
      </c>
      <c r="CU336" s="26">
        <v>455.04053299972497</v>
      </c>
      <c r="CV336" s="26">
        <v>274.926519542302</v>
      </c>
      <c r="CW336" s="28">
        <v>0.60418028638004495</v>
      </c>
      <c r="CX336" s="4">
        <v>171.66773893173399</v>
      </c>
      <c r="CY336" s="28">
        <v>0.37725812643560103</v>
      </c>
      <c r="CZ336" s="4">
        <v>74.482795698924704</v>
      </c>
      <c r="DA336" s="26">
        <v>315.644090052732</v>
      </c>
      <c r="DB336" s="26">
        <v>163.74664981389299</v>
      </c>
      <c r="DC336" s="28">
        <v>0.51876988980385397</v>
      </c>
      <c r="DD336" s="4">
        <v>69.782697974433702</v>
      </c>
      <c r="DE336" s="28">
        <v>0.22108032487722401</v>
      </c>
      <c r="DF336" s="4">
        <v>61.768817204301101</v>
      </c>
      <c r="DG336" s="26">
        <v>269.54794782537999</v>
      </c>
      <c r="DH336" s="26">
        <v>134.29670236703399</v>
      </c>
      <c r="DI336" s="28">
        <v>0.49822936308917898</v>
      </c>
      <c r="DJ336" s="4">
        <v>25.203313620912098</v>
      </c>
      <c r="DK336" s="28">
        <v>9.3502153602888896E-2</v>
      </c>
      <c r="DL336" s="4">
        <v>76.587327188940094</v>
      </c>
      <c r="DM336" s="26">
        <v>355.89482317986301</v>
      </c>
      <c r="DN336" s="26">
        <v>204.26687525825099</v>
      </c>
      <c r="DO336" s="28">
        <v>0.57395292640999795</v>
      </c>
      <c r="DP336" s="4">
        <v>68.882059247567597</v>
      </c>
      <c r="DQ336" s="28">
        <v>0.19354611183191001</v>
      </c>
      <c r="DR336" s="4">
        <v>81.105913978494598</v>
      </c>
      <c r="DS336" s="26">
        <v>410.147655856249</v>
      </c>
      <c r="DT336" s="26">
        <v>254.315770878184</v>
      </c>
      <c r="DU336" s="28">
        <v>0.62005906225956298</v>
      </c>
      <c r="DV336" s="4">
        <v>151.787635132763</v>
      </c>
      <c r="DW336" s="28">
        <v>0.37008046484108698</v>
      </c>
      <c r="DX336" s="4">
        <v>78.943010752688195</v>
      </c>
      <c r="DY336" s="26">
        <v>335.377441243286</v>
      </c>
      <c r="DZ336" s="26">
        <v>193.520213228731</v>
      </c>
      <c r="EA336" s="28">
        <v>0.57702215304442495</v>
      </c>
      <c r="EB336" s="4">
        <v>101.69770504942601</v>
      </c>
      <c r="EC336" s="28">
        <v>0.30323358861710997</v>
      </c>
      <c r="ED336" s="4">
        <v>79.117204301075304</v>
      </c>
      <c r="EE336" s="26">
        <v>362.34829368941399</v>
      </c>
      <c r="EF336" s="26">
        <v>241.03574804512999</v>
      </c>
      <c r="EG336" s="28">
        <v>0.66520458973579</v>
      </c>
      <c r="EH336" s="4">
        <v>175.03311510328101</v>
      </c>
      <c r="EI336" s="28">
        <v>0.48305213009588599</v>
      </c>
      <c r="EJ336" s="4">
        <v>69.539631336405506</v>
      </c>
      <c r="EK336" s="26">
        <v>280.50999797859203</v>
      </c>
      <c r="EL336" s="26">
        <v>144.75315098678701</v>
      </c>
      <c r="EM336" s="28">
        <v>0.51603562094009203</v>
      </c>
      <c r="EN336" s="4">
        <v>92.597399491971501</v>
      </c>
      <c r="EO336" s="28">
        <v>0.33010374018482702</v>
      </c>
      <c r="EP336" s="4">
        <v>69.368817204301095</v>
      </c>
      <c r="EQ336" s="26">
        <v>321.62667667265799</v>
      </c>
      <c r="ER336" s="26">
        <v>187.28536550348099</v>
      </c>
      <c r="ES336" s="28">
        <v>0.58230668998297896</v>
      </c>
      <c r="ET336" s="4">
        <v>116.178762574236</v>
      </c>
      <c r="EU336" s="28">
        <v>0.36122240784298798</v>
      </c>
      <c r="EV336" s="4">
        <v>67.945698924731204</v>
      </c>
      <c r="EW336" s="26">
        <v>179.526605648355</v>
      </c>
      <c r="EX336" s="26">
        <v>97.2318619381562</v>
      </c>
      <c r="EY336" s="28">
        <v>0.54160140546859903</v>
      </c>
      <c r="EZ336" s="4">
        <v>49.687202340508499</v>
      </c>
      <c r="FA336" s="28">
        <v>0.27676790390518702</v>
      </c>
      <c r="FB336" s="4">
        <v>44.468817204301097</v>
      </c>
      <c r="FC336" s="4">
        <v>815.05242124709605</v>
      </c>
      <c r="FD336" s="4">
        <v>515.49856361907098</v>
      </c>
      <c r="FE336" s="28">
        <v>0.63247289398922002</v>
      </c>
      <c r="FF336" s="4">
        <v>350.08128005409799</v>
      </c>
      <c r="FG336" s="28">
        <v>0.429519955929271</v>
      </c>
      <c r="FH336" s="4">
        <v>110.48258064516099</v>
      </c>
      <c r="FI336" s="4">
        <v>993.13052112941398</v>
      </c>
      <c r="FJ336" s="4">
        <v>744.284601812446</v>
      </c>
      <c r="FK336" s="28">
        <v>0.74943281469793699</v>
      </c>
      <c r="FL336" s="4">
        <v>548.98095356184297</v>
      </c>
      <c r="FM336" s="28">
        <v>0.55277825208465803</v>
      </c>
      <c r="FN336" s="4">
        <v>149.94999999999999</v>
      </c>
      <c r="FO336" s="4">
        <v>936.80500675959104</v>
      </c>
      <c r="FP336" s="4">
        <v>603.53905828601796</v>
      </c>
      <c r="FQ336" s="28">
        <v>0.64425259678496005</v>
      </c>
      <c r="FR336" s="4">
        <v>391.74471020422499</v>
      </c>
      <c r="FS336" s="28">
        <v>0.41817102532283701</v>
      </c>
      <c r="FT336" s="4">
        <v>161.637634408602</v>
      </c>
      <c r="FU336" s="4">
        <v>585.19203787811102</v>
      </c>
      <c r="FV336" s="4">
        <v>298.04335218092803</v>
      </c>
      <c r="FW336" s="28">
        <v>0.50930862501414698</v>
      </c>
      <c r="FX336" s="4">
        <v>94.9860115953459</v>
      </c>
      <c r="FY336" s="28">
        <v>0.16231596714774599</v>
      </c>
      <c r="FZ336" s="4">
        <v>138.35614439324101</v>
      </c>
      <c r="GA336" s="4">
        <v>766.04247903611201</v>
      </c>
      <c r="GB336" s="4">
        <v>479.19339480055299</v>
      </c>
      <c r="GC336" s="28">
        <v>0.62554415442275202</v>
      </c>
      <c r="GD336" s="4">
        <v>220.66969438033101</v>
      </c>
      <c r="GE336" s="28">
        <v>0.28806456615564302</v>
      </c>
      <c r="GF336" s="4">
        <v>160.04892473118301</v>
      </c>
      <c r="GG336" s="4">
        <v>697.72573493269999</v>
      </c>
      <c r="GH336" s="4">
        <v>434.55596127386099</v>
      </c>
      <c r="GI336" s="28">
        <v>0.62281773412840602</v>
      </c>
      <c r="GJ336" s="4">
        <v>276.730820152707</v>
      </c>
      <c r="GK336" s="28">
        <v>0.39661833625700998</v>
      </c>
      <c r="GL336" s="4">
        <v>148.65683563748101</v>
      </c>
      <c r="GM336" s="4">
        <v>602.136674651249</v>
      </c>
      <c r="GN336" s="4">
        <v>332.03851649026802</v>
      </c>
      <c r="GO336" s="28">
        <v>0.551433803102229</v>
      </c>
      <c r="GP336" s="4">
        <v>208.77616206620701</v>
      </c>
      <c r="GQ336" s="28">
        <v>0.34672553733274503</v>
      </c>
      <c r="GR336" s="4">
        <v>137.314516129032</v>
      </c>
      <c r="GS336" s="4">
        <v>179.526605648355</v>
      </c>
      <c r="GT336" s="4">
        <v>97.2318619381562</v>
      </c>
      <c r="GU336" s="28">
        <v>0.54160140546859903</v>
      </c>
      <c r="GV336" s="4">
        <v>49.687202340508499</v>
      </c>
      <c r="GW336" s="28">
        <v>0.27676790390518702</v>
      </c>
      <c r="GX336" s="4">
        <v>44.468817204301097</v>
      </c>
    </row>
    <row r="337" spans="1:206" x14ac:dyDescent="0.25">
      <c r="A337" s="4" t="s">
        <v>220</v>
      </c>
      <c r="B337" s="4" t="s">
        <v>864</v>
      </c>
      <c r="C337" s="4" t="s">
        <v>865</v>
      </c>
      <c r="D337" s="25" t="s">
        <v>228</v>
      </c>
      <c r="F337" s="26">
        <v>1443.0977650771299</v>
      </c>
      <c r="G337" s="26">
        <v>1040.4597402746499</v>
      </c>
      <c r="H337" s="26">
        <v>1395.1505307587599</v>
      </c>
      <c r="I337" s="26">
        <v>840.06917880901699</v>
      </c>
      <c r="J337" s="26">
        <v>787.57920763937398</v>
      </c>
      <c r="K337" s="26">
        <v>926.059264804024</v>
      </c>
      <c r="L337" s="26">
        <v>785.67854214095405</v>
      </c>
      <c r="M337" s="26">
        <v>731.16350158530201</v>
      </c>
      <c r="N337" s="26">
        <v>798.60420841481698</v>
      </c>
      <c r="O337" s="26">
        <v>939.76903580425301</v>
      </c>
      <c r="P337" s="26">
        <v>1089.80646099053</v>
      </c>
      <c r="Q337" s="26">
        <v>1038.5164256970199</v>
      </c>
      <c r="R337" s="26">
        <v>1116.2774358639001</v>
      </c>
      <c r="S337" s="26">
        <v>977.96567858297897</v>
      </c>
      <c r="T337" s="26">
        <v>711.86088501101005</v>
      </c>
      <c r="U337" s="26">
        <v>317.03806772718701</v>
      </c>
      <c r="V337" s="26">
        <v>393.38698694181898</v>
      </c>
      <c r="W337" s="26">
        <v>405.50164762857497</v>
      </c>
      <c r="X337" s="26">
        <v>340.75919906760203</v>
      </c>
      <c r="Y337" s="26">
        <v>377.98068676699302</v>
      </c>
      <c r="Z337" s="26">
        <v>381.645692961956</v>
      </c>
      <c r="AA337" s="26">
        <v>343.51243458546202</v>
      </c>
      <c r="AB337" s="26">
        <v>42.148856370031901</v>
      </c>
      <c r="AC337" s="26">
        <v>2483.55750535178</v>
      </c>
      <c r="AD337" s="26">
        <v>2235.2197095677798</v>
      </c>
      <c r="AE337" s="26">
        <v>1713.6384724433999</v>
      </c>
      <c r="AF337" s="26">
        <v>1516.84204372626</v>
      </c>
      <c r="AG337" s="26">
        <v>1738.3732442190701</v>
      </c>
      <c r="AH337" s="26">
        <v>2128.3228866875502</v>
      </c>
      <c r="AI337" s="26">
        <v>2094.2431144468801</v>
      </c>
      <c r="AJ337" s="26">
        <v>1028.8989527382</v>
      </c>
      <c r="AK337" s="26">
        <v>798.88863457039395</v>
      </c>
      <c r="AL337" s="26">
        <v>718.73988583459504</v>
      </c>
      <c r="AM337" s="26">
        <v>725.15812754741796</v>
      </c>
      <c r="AN337" s="26">
        <v>42.148856370031901</v>
      </c>
      <c r="AO337" s="26">
        <v>4718.7772149195598</v>
      </c>
      <c r="AP337" s="26">
        <v>3230.4805161696499</v>
      </c>
      <c r="AQ337" s="26">
        <v>3866.6961309066201</v>
      </c>
      <c r="AR337" s="26">
        <v>3123.1420671850801</v>
      </c>
      <c r="AS337" s="26">
        <v>1517.62852040499</v>
      </c>
      <c r="AT337" s="26">
        <v>767.30698391744897</v>
      </c>
      <c r="AU337" s="26">
        <f t="shared" si="37"/>
        <v>636.21561473697011</v>
      </c>
      <c r="AV337" s="26">
        <f t="shared" si="38"/>
        <v>-743.55406372153993</v>
      </c>
      <c r="AW337" s="26">
        <f t="shared" si="39"/>
        <v>-1605.5135467800901</v>
      </c>
      <c r="AX337" s="26">
        <v>-54.515040555652099</v>
      </c>
      <c r="AY337" s="26">
        <v>67.440706829514994</v>
      </c>
      <c r="AZ337" s="26">
        <v>141.16482738943699</v>
      </c>
      <c r="BA337" s="26">
        <v>150.037425186272</v>
      </c>
      <c r="BB337" s="26">
        <v>-51.290035293503898</v>
      </c>
      <c r="BC337" s="26">
        <v>77.7610101668797</v>
      </c>
      <c r="BD337" s="26">
        <v>-138.311757280922</v>
      </c>
      <c r="BE337" s="26">
        <v>-266.10479357196903</v>
      </c>
      <c r="BF337" s="26">
        <v>-394.82281728382299</v>
      </c>
      <c r="BG337" s="26">
        <v>76.348919214631294</v>
      </c>
      <c r="BH337" s="26">
        <v>12.114660686756499</v>
      </c>
      <c r="BI337" s="26">
        <v>-64.742448560973699</v>
      </c>
      <c r="BJ337" s="26">
        <v>37.221487699391503</v>
      </c>
      <c r="BK337" s="26">
        <v>3.6650061949625901</v>
      </c>
      <c r="BL337" s="26">
        <v>-38.133258376493799</v>
      </c>
      <c r="BM337" s="26" t="s">
        <v>342</v>
      </c>
      <c r="BN337" s="4" t="s">
        <v>342</v>
      </c>
      <c r="BO337" s="27">
        <v>319</v>
      </c>
      <c r="BP337" s="4" t="s">
        <v>253</v>
      </c>
      <c r="BQ337" s="26">
        <v>798.60420841481698</v>
      </c>
      <c r="BR337" s="26">
        <v>331.52623412649399</v>
      </c>
      <c r="BS337" s="28">
        <v>0.41513209000557899</v>
      </c>
      <c r="BT337" s="4">
        <v>218.15303625377501</v>
      </c>
      <c r="BU337" s="28">
        <v>0.27316790214115799</v>
      </c>
      <c r="BV337" s="4">
        <v>87.3137634408602</v>
      </c>
      <c r="BW337" s="26">
        <v>939.76903580425301</v>
      </c>
      <c r="BX337" s="26">
        <v>609.71275211295404</v>
      </c>
      <c r="BY337" s="28">
        <v>0.64878999933336101</v>
      </c>
      <c r="BZ337" s="4">
        <v>516.65398332228403</v>
      </c>
      <c r="CA337" s="28">
        <v>0.54976697852162304</v>
      </c>
      <c r="CB337" s="4">
        <v>80.369354838709697</v>
      </c>
      <c r="CC337" s="26">
        <v>1089.80646099053</v>
      </c>
      <c r="CD337" s="26">
        <v>729.04723819095204</v>
      </c>
      <c r="CE337" s="28">
        <v>0.66896945860306301</v>
      </c>
      <c r="CF337" s="4">
        <v>548.915561679338</v>
      </c>
      <c r="CG337" s="28">
        <v>0.50368169150000197</v>
      </c>
      <c r="CH337" s="4">
        <v>69.765053763440903</v>
      </c>
      <c r="CI337" s="26">
        <v>1038.5164256970199</v>
      </c>
      <c r="CJ337" s="26">
        <v>587.68975840325902</v>
      </c>
      <c r="CK337" s="28">
        <v>0.56589356110455302</v>
      </c>
      <c r="CL337" s="4">
        <v>462.21501555074701</v>
      </c>
      <c r="CM337" s="28">
        <v>0.44507241687633597</v>
      </c>
      <c r="CN337" s="4">
        <v>84.541474654377893</v>
      </c>
      <c r="CO337" s="26">
        <v>1116.2774358639001</v>
      </c>
      <c r="CP337" s="26">
        <v>652.63995524454901</v>
      </c>
      <c r="CQ337" s="28">
        <v>0.58465748233947101</v>
      </c>
      <c r="CR337" s="4">
        <v>510.36305917647002</v>
      </c>
      <c r="CS337" s="28">
        <v>0.45720090971962901</v>
      </c>
      <c r="CT337" s="4">
        <v>86.523548387096795</v>
      </c>
      <c r="CU337" s="26">
        <v>977.96567858297897</v>
      </c>
      <c r="CV337" s="26">
        <v>468.44407450742199</v>
      </c>
      <c r="CW337" s="28">
        <v>0.47899848099595099</v>
      </c>
      <c r="CX337" s="4">
        <v>261.54023663353797</v>
      </c>
      <c r="CY337" s="28">
        <v>0.26743293999079398</v>
      </c>
      <c r="CZ337" s="4">
        <v>93.605913978494598</v>
      </c>
      <c r="DA337" s="26">
        <v>711.86088501101005</v>
      </c>
      <c r="DB337" s="26">
        <v>389.042798948751</v>
      </c>
      <c r="DC337" s="28">
        <v>0.546515207030562</v>
      </c>
      <c r="DD337" s="4">
        <v>374.51413612375597</v>
      </c>
      <c r="DE337" s="28">
        <v>0.52610579399648305</v>
      </c>
      <c r="DF337" s="4">
        <v>57.401612903225796</v>
      </c>
      <c r="DG337" s="26">
        <v>317.03806772718701</v>
      </c>
      <c r="DH337" s="26">
        <v>111.03386040197201</v>
      </c>
      <c r="DI337" s="28">
        <v>0.35022248652334298</v>
      </c>
      <c r="DJ337" s="4">
        <v>64.105684032058903</v>
      </c>
      <c r="DK337" s="28">
        <v>0.20220185068508001</v>
      </c>
      <c r="DL337" s="4">
        <v>42.553917050691197</v>
      </c>
      <c r="DM337" s="26">
        <v>393.54222656748698</v>
      </c>
      <c r="DN337" s="26">
        <v>254.96593420639601</v>
      </c>
      <c r="DO337" s="28">
        <v>0.64787440074787805</v>
      </c>
      <c r="DP337" s="4">
        <v>215.078900139448</v>
      </c>
      <c r="DQ337" s="28">
        <v>0.54652051449570405</v>
      </c>
      <c r="DR337" s="4">
        <v>32.363655913978498</v>
      </c>
      <c r="DS337" s="26">
        <v>405.52185307155901</v>
      </c>
      <c r="DT337" s="26">
        <v>252.83002854455901</v>
      </c>
      <c r="DU337" s="28">
        <v>0.62346832021391396</v>
      </c>
      <c r="DV337" s="4">
        <v>201.994401979217</v>
      </c>
      <c r="DW337" s="28">
        <v>0.49810978236867698</v>
      </c>
      <c r="DX337" s="4">
        <v>44.880107526881702</v>
      </c>
      <c r="DY337" s="26">
        <v>340.75919906760203</v>
      </c>
      <c r="DZ337" s="26">
        <v>191.70091321087401</v>
      </c>
      <c r="EA337" s="28">
        <v>0.56257003108181303</v>
      </c>
      <c r="EB337" s="4">
        <v>132.356793188079</v>
      </c>
      <c r="EC337" s="28">
        <v>0.38841737376493002</v>
      </c>
      <c r="ED337" s="4">
        <v>50.968817204301097</v>
      </c>
      <c r="EE337" s="26">
        <v>377.98068676699302</v>
      </c>
      <c r="EF337" s="26">
        <v>214.32497887448901</v>
      </c>
      <c r="EG337" s="28">
        <v>0.56702626980147897</v>
      </c>
      <c r="EH337" s="4">
        <v>133.89277006820799</v>
      </c>
      <c r="EI337" s="28">
        <v>0.35423177626730601</v>
      </c>
      <c r="EJ337" s="4">
        <v>67.126728110599103</v>
      </c>
      <c r="EK337" s="26">
        <v>381.645692961956</v>
      </c>
      <c r="EL337" s="26">
        <v>216.45178083656199</v>
      </c>
      <c r="EM337" s="28">
        <v>0.56715373664164204</v>
      </c>
      <c r="EN337" s="4">
        <v>128.048009374217</v>
      </c>
      <c r="EO337" s="28">
        <v>0.33551540535001301</v>
      </c>
      <c r="EP337" s="4">
        <v>74.117204301075304</v>
      </c>
      <c r="EQ337" s="26">
        <v>343.51243458546202</v>
      </c>
      <c r="ER337" s="26">
        <v>170.88132004771899</v>
      </c>
      <c r="ES337" s="28">
        <v>0.49745308420620099</v>
      </c>
      <c r="ET337" s="4">
        <v>92.761336579597099</v>
      </c>
      <c r="EU337" s="28">
        <v>0.27003778390595401</v>
      </c>
      <c r="EV337" s="4">
        <v>68.376021505376301</v>
      </c>
      <c r="EW337" s="26">
        <v>42.148856370031901</v>
      </c>
      <c r="EX337" s="26">
        <v>12.793120365451999</v>
      </c>
      <c r="EY337" s="28">
        <v>0.30352236020685902</v>
      </c>
      <c r="EZ337" s="4">
        <v>9.8632012981261994</v>
      </c>
      <c r="FA337" s="28">
        <v>0.234008752492251</v>
      </c>
      <c r="FB337" s="4">
        <v>2</v>
      </c>
      <c r="FC337" s="4">
        <v>1738.3732442190701</v>
      </c>
      <c r="FD337" s="4">
        <v>941.23898623944797</v>
      </c>
      <c r="FE337" s="28">
        <v>0.54144815526212398</v>
      </c>
      <c r="FF337" s="4">
        <v>734.80701957605902</v>
      </c>
      <c r="FG337" s="28">
        <v>0.42269807247646402</v>
      </c>
      <c r="FH337" s="4">
        <v>167.68311827957001</v>
      </c>
      <c r="FI337" s="4">
        <v>2128.3228866875502</v>
      </c>
      <c r="FJ337" s="4">
        <v>1316.73699659421</v>
      </c>
      <c r="FK337" s="28">
        <v>0.61867351275987004</v>
      </c>
      <c r="FL337" s="4">
        <v>1011.13057723009</v>
      </c>
      <c r="FM337" s="28">
        <v>0.47508326088800201</v>
      </c>
      <c r="FN337" s="4">
        <v>154.30652841781901</v>
      </c>
      <c r="FO337" s="4">
        <v>2094.2431144468801</v>
      </c>
      <c r="FP337" s="4">
        <v>1121.0840297519701</v>
      </c>
      <c r="FQ337" s="28">
        <v>0.53531704223750798</v>
      </c>
      <c r="FR337" s="4">
        <v>771.90329581000799</v>
      </c>
      <c r="FS337" s="28">
        <v>0.368583423044406</v>
      </c>
      <c r="FT337" s="4">
        <v>180.129462365591</v>
      </c>
      <c r="FU337" s="4">
        <v>1028.8989527382</v>
      </c>
      <c r="FV337" s="4">
        <v>500.07665935072299</v>
      </c>
      <c r="FW337" s="28">
        <v>0.48603087603488598</v>
      </c>
      <c r="FX337" s="4">
        <v>438.61982015581498</v>
      </c>
      <c r="FY337" s="28">
        <v>0.42630019108146699</v>
      </c>
      <c r="FZ337" s="4">
        <v>99.955529953917093</v>
      </c>
      <c r="GA337" s="4">
        <v>799.06407963904599</v>
      </c>
      <c r="GB337" s="4">
        <v>723.410008713818</v>
      </c>
      <c r="GC337" s="28">
        <v>0.90532164709568397</v>
      </c>
      <c r="GD337" s="4">
        <v>417.07330211866503</v>
      </c>
      <c r="GE337" s="28">
        <v>0.52195225983260995</v>
      </c>
      <c r="GF337" s="4">
        <v>77.243763440860207</v>
      </c>
      <c r="GG337" s="4">
        <v>718.73988583459504</v>
      </c>
      <c r="GH337" s="4">
        <v>406.02589208536398</v>
      </c>
      <c r="GI337" s="28">
        <v>0.56491353838515501</v>
      </c>
      <c r="GJ337" s="4">
        <v>266.24956325628699</v>
      </c>
      <c r="GK337" s="28">
        <v>0.37043938774473401</v>
      </c>
      <c r="GL337" s="4">
        <v>118.09554531489999</v>
      </c>
      <c r="GM337" s="4">
        <v>725.15812754741796</v>
      </c>
      <c r="GN337" s="4">
        <v>387.33310088428101</v>
      </c>
      <c r="GO337" s="28">
        <v>0.53413605415179399</v>
      </c>
      <c r="GP337" s="4">
        <v>220.80934595381399</v>
      </c>
      <c r="GQ337" s="28">
        <v>0.304498201930965</v>
      </c>
      <c r="GR337" s="4">
        <v>142.49322580645199</v>
      </c>
      <c r="GS337" s="4">
        <v>42.148856370031901</v>
      </c>
      <c r="GT337" s="4">
        <v>12.793120365451999</v>
      </c>
      <c r="GU337" s="28">
        <v>0.30352236020685902</v>
      </c>
      <c r="GV337" s="4">
        <v>9.8632012981261994</v>
      </c>
      <c r="GW337" s="28">
        <v>0.234008752492251</v>
      </c>
      <c r="GX337" s="4">
        <v>2</v>
      </c>
    </row>
    <row r="338" spans="1:206" x14ac:dyDescent="0.25">
      <c r="A338" s="4" t="s">
        <v>220</v>
      </c>
      <c r="B338" s="4" t="s">
        <v>866</v>
      </c>
      <c r="C338" s="4" t="s">
        <v>867</v>
      </c>
      <c r="D338" s="25" t="s">
        <v>248</v>
      </c>
      <c r="R338" s="26">
        <v>0</v>
      </c>
      <c r="S338" s="26">
        <v>251.12737515321101</v>
      </c>
      <c r="T338" s="26">
        <v>250.38960762002901</v>
      </c>
      <c r="U338" s="26">
        <v>269.49109781747001</v>
      </c>
      <c r="V338" s="26">
        <v>355.81382842046099</v>
      </c>
      <c r="W338" s="26">
        <v>366.00258111153801</v>
      </c>
      <c r="X338" s="26">
        <v>396.46241321006499</v>
      </c>
      <c r="Y338" s="26">
        <v>391.09539603302898</v>
      </c>
      <c r="Z338" s="26">
        <v>402.07877303411601</v>
      </c>
      <c r="AA338" s="26">
        <v>399.48625437662997</v>
      </c>
      <c r="AB338" s="26">
        <v>220.62887375796001</v>
      </c>
      <c r="AC338" s="26">
        <v>0</v>
      </c>
      <c r="AD338" s="26">
        <v>0</v>
      </c>
      <c r="AE338" s="26">
        <v>0</v>
      </c>
      <c r="AF338" s="26">
        <v>0</v>
      </c>
      <c r="AG338" s="26">
        <v>0</v>
      </c>
      <c r="AH338" s="26">
        <v>0</v>
      </c>
      <c r="AI338" s="26">
        <v>251.12737515321101</v>
      </c>
      <c r="AJ338" s="26">
        <v>519.88070543749996</v>
      </c>
      <c r="AK338" s="26">
        <v>721.81640953199906</v>
      </c>
      <c r="AL338" s="26">
        <v>787.55780924309397</v>
      </c>
      <c r="AM338" s="26">
        <v>801.56502741074598</v>
      </c>
      <c r="AN338" s="26">
        <v>220.62887375796001</v>
      </c>
      <c r="AR338" s="26">
        <v>771.00808059071096</v>
      </c>
      <c r="AS338" s="26">
        <v>1509.37421877509</v>
      </c>
      <c r="AT338" s="26">
        <v>1022.19390116871</v>
      </c>
      <c r="AU338" s="26">
        <f t="shared" si="37"/>
        <v>0</v>
      </c>
      <c r="AV338" s="26">
        <f t="shared" si="38"/>
        <v>771.00808059071096</v>
      </c>
      <c r="AW338" s="26">
        <f t="shared" si="39"/>
        <v>738.366138184379</v>
      </c>
      <c r="AX338" s="26">
        <v>0</v>
      </c>
      <c r="AY338" s="26">
        <v>0</v>
      </c>
      <c r="AZ338" s="26">
        <v>0</v>
      </c>
      <c r="BA338" s="26">
        <v>0</v>
      </c>
      <c r="BB338" s="26">
        <v>0</v>
      </c>
      <c r="BC338" s="26">
        <v>0</v>
      </c>
      <c r="BD338" s="26">
        <v>251.12737515321101</v>
      </c>
      <c r="BE338" s="26">
        <v>-0.73776753318177102</v>
      </c>
      <c r="BF338" s="26">
        <v>19.101490197440899</v>
      </c>
      <c r="BG338" s="26">
        <v>86.322730602990802</v>
      </c>
      <c r="BH338" s="26">
        <v>10.1887526910768</v>
      </c>
      <c r="BI338" s="26">
        <v>30.4598320985275</v>
      </c>
      <c r="BJ338" s="26">
        <v>-5.3670171770367903</v>
      </c>
      <c r="BK338" s="26">
        <v>10.983377001087399</v>
      </c>
      <c r="BL338" s="26">
        <v>-2.59251865748627</v>
      </c>
      <c r="BM338" s="26" t="s">
        <v>409</v>
      </c>
      <c r="BN338" s="4" t="s">
        <v>409</v>
      </c>
      <c r="BO338" s="27">
        <v>320</v>
      </c>
      <c r="BP338" s="4" t="s">
        <v>253</v>
      </c>
      <c r="CO338" s="26">
        <v>0</v>
      </c>
      <c r="CP338" s="26">
        <v>-23.171863542852002</v>
      </c>
      <c r="CR338" s="4">
        <v>-39.7878831239696</v>
      </c>
      <c r="CT338" s="4">
        <v>15.398387096774201</v>
      </c>
      <c r="CU338" s="26">
        <v>251.12737515321101</v>
      </c>
      <c r="CV338" s="26">
        <v>178.96755507217199</v>
      </c>
      <c r="CW338" s="28">
        <v>0.71265649538599796</v>
      </c>
      <c r="CX338" s="4">
        <v>114.300090521426</v>
      </c>
      <c r="CY338" s="28">
        <v>0.45514787247583999</v>
      </c>
      <c r="CZ338" s="4">
        <v>43.275806451612901</v>
      </c>
      <c r="DA338" s="26">
        <v>250.38960762002901</v>
      </c>
      <c r="DB338" s="26">
        <v>190.649792743033</v>
      </c>
      <c r="DC338" s="28">
        <v>0.76141256242690203</v>
      </c>
      <c r="DD338" s="4">
        <v>152.411239123386</v>
      </c>
      <c r="DE338" s="28">
        <v>0.60869634555549301</v>
      </c>
      <c r="DF338" s="4">
        <v>36.0091397849462</v>
      </c>
      <c r="DG338" s="26">
        <v>269.49109781747001</v>
      </c>
      <c r="DH338" s="26">
        <v>184.186941904431</v>
      </c>
      <c r="DI338" s="28">
        <v>0.68346206385333996</v>
      </c>
      <c r="DJ338" s="4">
        <v>125.25715249562499</v>
      </c>
      <c r="DK338" s="28">
        <v>0.46479142914198701</v>
      </c>
      <c r="DL338" s="4">
        <v>48.6967741935484</v>
      </c>
      <c r="DM338" s="26">
        <v>355.81398383249302</v>
      </c>
      <c r="DN338" s="26">
        <v>225.204679312537</v>
      </c>
      <c r="DO338" s="28">
        <v>0.63292812971217305</v>
      </c>
      <c r="DP338" s="4">
        <v>126.877407706404</v>
      </c>
      <c r="DQ338" s="28">
        <v>0.35658353373243101</v>
      </c>
      <c r="DR338" s="4">
        <v>86.312903225806494</v>
      </c>
      <c r="DS338" s="26">
        <v>366.01368957119098</v>
      </c>
      <c r="DT338" s="26">
        <v>217.02967207362701</v>
      </c>
      <c r="DU338" s="28">
        <v>0.59295506768583295</v>
      </c>
      <c r="DV338" s="4">
        <v>77.395810102450099</v>
      </c>
      <c r="DW338" s="28">
        <v>0.21145605289552</v>
      </c>
      <c r="DX338" s="4">
        <v>98.199462365591401</v>
      </c>
      <c r="DY338" s="26">
        <v>396.45879904639497</v>
      </c>
      <c r="DZ338" s="26">
        <v>247.32326578656199</v>
      </c>
      <c r="EA338" s="28">
        <v>0.62383094127674998</v>
      </c>
      <c r="EB338" s="4">
        <v>160.55068629957199</v>
      </c>
      <c r="EC338" s="28">
        <v>0.40496184391857498</v>
      </c>
      <c r="ED338" s="4">
        <v>101.24354838709699</v>
      </c>
      <c r="EE338" s="26">
        <v>391.08573994647298</v>
      </c>
      <c r="EF338" s="26">
        <v>246.64310403248001</v>
      </c>
      <c r="EG338" s="28">
        <v>0.63066248354194099</v>
      </c>
      <c r="EH338" s="4">
        <v>127.909261858222</v>
      </c>
      <c r="EI338" s="28">
        <v>0.32706194267203198</v>
      </c>
      <c r="EJ338" s="4">
        <v>100.38237327188899</v>
      </c>
      <c r="EK338" s="26">
        <v>402.07912557044</v>
      </c>
      <c r="EL338" s="26">
        <v>240.75865064733</v>
      </c>
      <c r="EM338" s="28">
        <v>0.59878425746613795</v>
      </c>
      <c r="EN338" s="4">
        <v>102.008374931546</v>
      </c>
      <c r="EO338" s="28">
        <v>0.25370224029119698</v>
      </c>
      <c r="EP338" s="4">
        <v>106.255376344086</v>
      </c>
      <c r="EQ338" s="26">
        <v>399.481651349201</v>
      </c>
      <c r="ER338" s="26">
        <v>247.73228685823199</v>
      </c>
      <c r="ES338" s="28">
        <v>0.62013433163086695</v>
      </c>
      <c r="ET338" s="4">
        <v>55.504943889676802</v>
      </c>
      <c r="EU338" s="28">
        <v>0.138942411252721</v>
      </c>
      <c r="EV338" s="4">
        <v>104.352150537634</v>
      </c>
      <c r="EW338" s="26">
        <v>220.62446167189</v>
      </c>
      <c r="EX338" s="26">
        <v>120.53173756381</v>
      </c>
      <c r="EY338" s="28">
        <v>0.54632082340472299</v>
      </c>
      <c r="EZ338" s="4">
        <v>75.735161571641797</v>
      </c>
      <c r="FA338" s="28">
        <v>0.34327635747061602</v>
      </c>
      <c r="FB338" s="4">
        <v>68.216666666666697</v>
      </c>
      <c r="FC338" s="4">
        <v>0</v>
      </c>
      <c r="FD338" s="4">
        <v>0</v>
      </c>
      <c r="FF338" s="4">
        <v>0</v>
      </c>
      <c r="FH338" s="4">
        <v>0</v>
      </c>
      <c r="FI338" s="4">
        <v>0</v>
      </c>
      <c r="FJ338" s="4">
        <v>0</v>
      </c>
      <c r="FL338" s="4">
        <v>0</v>
      </c>
      <c r="FN338" s="4">
        <v>0</v>
      </c>
      <c r="FO338" s="4">
        <v>251.12737515321101</v>
      </c>
      <c r="FP338" s="4">
        <v>155.79569152932001</v>
      </c>
      <c r="FQ338" s="28">
        <v>0.62038513895297298</v>
      </c>
      <c r="FR338" s="4">
        <v>74.512207397456606</v>
      </c>
      <c r="FS338" s="28">
        <v>0.29671081200126898</v>
      </c>
      <c r="FT338" s="4">
        <v>58.674193548387102</v>
      </c>
      <c r="FU338" s="4">
        <v>519.88070543749996</v>
      </c>
      <c r="FV338" s="4">
        <v>374.83673464746403</v>
      </c>
      <c r="FW338" s="28">
        <v>0.72100528203296999</v>
      </c>
      <c r="FX338" s="4">
        <v>277.668391619011</v>
      </c>
      <c r="FY338" s="28">
        <v>0.53410020551799897</v>
      </c>
      <c r="FZ338" s="4">
        <v>84.705913978494607</v>
      </c>
      <c r="GA338" s="4">
        <v>721.827673403684</v>
      </c>
      <c r="GB338" s="4">
        <v>404.17223438470899</v>
      </c>
      <c r="GC338" s="28">
        <v>0.55992898205036601</v>
      </c>
      <c r="GD338" s="4">
        <v>204.27321780885501</v>
      </c>
      <c r="GE338" s="28">
        <v>0.28299443944235497</v>
      </c>
      <c r="GF338" s="4">
        <v>184.51236559139801</v>
      </c>
      <c r="GG338" s="4">
        <v>787.54453899286796</v>
      </c>
      <c r="GH338" s="4">
        <v>493.966369819043</v>
      </c>
      <c r="GI338" s="28">
        <v>0.62722340815255995</v>
      </c>
      <c r="GJ338" s="4">
        <v>288.45994815779397</v>
      </c>
      <c r="GK338" s="28">
        <v>0.36627763113776901</v>
      </c>
      <c r="GL338" s="4">
        <v>201.62592165898599</v>
      </c>
      <c r="GM338" s="4">
        <v>801.56077691964094</v>
      </c>
      <c r="GN338" s="4">
        <v>488.49093750556199</v>
      </c>
      <c r="GO338" s="28">
        <v>0.60942470187077802</v>
      </c>
      <c r="GP338" s="4">
        <v>157.51331882122301</v>
      </c>
      <c r="GQ338" s="28">
        <v>0.19650826656780701</v>
      </c>
      <c r="GR338" s="4">
        <v>210.60752688171999</v>
      </c>
      <c r="GS338" s="4">
        <v>220.62446167189</v>
      </c>
      <c r="GT338" s="4">
        <v>120.53173756381</v>
      </c>
      <c r="GU338" s="28">
        <v>0.54632082340472299</v>
      </c>
      <c r="GV338" s="4">
        <v>75.735161571641797</v>
      </c>
      <c r="GW338" s="28">
        <v>0.34327635747061602</v>
      </c>
      <c r="GX338" s="4">
        <v>68.216666666666697</v>
      </c>
    </row>
    <row r="339" spans="1:206" x14ac:dyDescent="0.25">
      <c r="A339" s="4" t="s">
        <v>220</v>
      </c>
      <c r="B339" s="4" t="s">
        <v>868</v>
      </c>
      <c r="C339" s="4" t="s">
        <v>869</v>
      </c>
      <c r="D339" s="25" t="s">
        <v>237</v>
      </c>
      <c r="F339" s="26">
        <v>650.540877687342</v>
      </c>
      <c r="G339" s="26">
        <v>286.53408189776798</v>
      </c>
      <c r="H339" s="26">
        <v>338.84077603519302</v>
      </c>
      <c r="I339" s="26">
        <v>370.32171257497299</v>
      </c>
      <c r="J339" s="26">
        <v>402.40828417899797</v>
      </c>
      <c r="K339" s="26">
        <v>342.63214055638599</v>
      </c>
      <c r="L339" s="26">
        <v>273.69480301879798</v>
      </c>
      <c r="M339" s="26">
        <v>105.35908204796699</v>
      </c>
      <c r="N339" s="26">
        <v>416.14126762035102</v>
      </c>
      <c r="O339" s="26">
        <v>337.34183465302999</v>
      </c>
      <c r="P339" s="26">
        <v>997.29225541776498</v>
      </c>
      <c r="Q339" s="26">
        <v>4422.8289882988402</v>
      </c>
      <c r="R339" s="26">
        <v>533.52322213094999</v>
      </c>
      <c r="S339" s="26">
        <v>-2127.8477388305701</v>
      </c>
      <c r="T339" s="26">
        <v>385.21854952939202</v>
      </c>
      <c r="U339" s="26">
        <v>329.80386848513501</v>
      </c>
      <c r="V339" s="26">
        <v>393.64678910102703</v>
      </c>
      <c r="W339" s="26">
        <v>520.71981365083195</v>
      </c>
      <c r="X339" s="26">
        <v>368.17658565509402</v>
      </c>
      <c r="Y339" s="26">
        <v>224.98168514007099</v>
      </c>
      <c r="Z339" s="26">
        <v>158.310432143573</v>
      </c>
      <c r="AA339" s="26">
        <v>74.797825902779195</v>
      </c>
      <c r="AB339" s="26">
        <v>72.595980981334606</v>
      </c>
      <c r="AC339" s="26">
        <v>937.07495958511004</v>
      </c>
      <c r="AD339" s="26">
        <v>709.16248861016697</v>
      </c>
      <c r="AE339" s="26">
        <v>745.040424735383</v>
      </c>
      <c r="AF339" s="26">
        <v>379.05388506676502</v>
      </c>
      <c r="AG339" s="26">
        <v>753.48310227338095</v>
      </c>
      <c r="AH339" s="26">
        <v>5420.1212437166096</v>
      </c>
      <c r="AI339" s="26">
        <v>-1594.3245166996201</v>
      </c>
      <c r="AJ339" s="26">
        <v>715.02241801452703</v>
      </c>
      <c r="AK339" s="26">
        <v>914.36660275186</v>
      </c>
      <c r="AL339" s="26">
        <v>593.15827079516498</v>
      </c>
      <c r="AM339" s="26">
        <v>233.108258046353</v>
      </c>
      <c r="AN339" s="26">
        <v>72.595980981334606</v>
      </c>
      <c r="AO339" s="26">
        <v>1646.23744819528</v>
      </c>
      <c r="AP339" s="26">
        <v>1124.0943098021501</v>
      </c>
      <c r="AQ339" s="26">
        <v>6173.6043459899902</v>
      </c>
      <c r="AR339" s="26">
        <v>-879.30209868508996</v>
      </c>
      <c r="AS339" s="26">
        <v>1507.52487354702</v>
      </c>
      <c r="AT339" s="26">
        <v>305.70423902768698</v>
      </c>
      <c r="AU339" s="26">
        <f t="shared" si="37"/>
        <v>5049.5100361878403</v>
      </c>
      <c r="AV339" s="26">
        <f t="shared" si="38"/>
        <v>-7052.9064446750799</v>
      </c>
      <c r="AW339" s="26">
        <f t="shared" si="39"/>
        <v>2386.8269722321102</v>
      </c>
      <c r="AX339" s="26">
        <v>-168.33572097083101</v>
      </c>
      <c r="AY339" s="26">
        <v>310.78218557238398</v>
      </c>
      <c r="AZ339" s="26">
        <v>-78.799432967321195</v>
      </c>
      <c r="BA339" s="26">
        <v>659.95042076473499</v>
      </c>
      <c r="BB339" s="26">
        <v>3425.5367328810798</v>
      </c>
      <c r="BC339" s="26">
        <v>-3889.3057661678899</v>
      </c>
      <c r="BD339" s="26">
        <v>-2661.3709609615198</v>
      </c>
      <c r="BE339" s="26">
        <v>2513.0662883599598</v>
      </c>
      <c r="BF339" s="26">
        <v>-55.414681044257101</v>
      </c>
      <c r="BG339" s="26">
        <v>63.842920615892403</v>
      </c>
      <c r="BH339" s="26">
        <v>127.073024549805</v>
      </c>
      <c r="BI339" s="26">
        <v>-152.54322799573799</v>
      </c>
      <c r="BJ339" s="26">
        <v>-143.19490051502399</v>
      </c>
      <c r="BK339" s="26">
        <v>-66.671252996497202</v>
      </c>
      <c r="BL339" s="26">
        <v>-83.512606240794298</v>
      </c>
      <c r="BM339" s="26" t="s">
        <v>224</v>
      </c>
      <c r="BN339" s="4" t="s">
        <v>224</v>
      </c>
      <c r="BO339" s="27">
        <v>321</v>
      </c>
      <c r="BP339" s="4" t="s">
        <v>253</v>
      </c>
      <c r="BQ339" s="26">
        <v>416.14126762035102</v>
      </c>
      <c r="BR339" s="26">
        <v>-9.4413499724861403</v>
      </c>
      <c r="BS339" s="28">
        <v>-2.2687848351294899E-2</v>
      </c>
      <c r="BT339" s="4">
        <v>-93.1894206902261</v>
      </c>
      <c r="BU339" s="28">
        <v>-0.223936984724244</v>
      </c>
      <c r="BV339" s="4">
        <v>69.317419354838705</v>
      </c>
      <c r="BW339" s="26">
        <v>337.34183465302999</v>
      </c>
      <c r="BX339" s="26">
        <v>-122.679395340059</v>
      </c>
      <c r="BY339" s="28">
        <v>-0.36366493194133298</v>
      </c>
      <c r="BZ339" s="4">
        <v>-205.684111128468</v>
      </c>
      <c r="CA339" s="28">
        <v>-0.60972014141092901</v>
      </c>
      <c r="CB339" s="4">
        <v>63.968924731182803</v>
      </c>
      <c r="CC339" s="26">
        <v>997.29225541776498</v>
      </c>
      <c r="CD339" s="26">
        <v>54.250488703429198</v>
      </c>
      <c r="CE339" s="28">
        <v>5.4397784008363502E-2</v>
      </c>
      <c r="CF339" s="4">
        <v>-18.225802562696</v>
      </c>
      <c r="CG339" s="28">
        <v>-1.8275287373069202E-2</v>
      </c>
      <c r="CH339" s="4">
        <v>60.036666666666697</v>
      </c>
      <c r="CI339" s="26">
        <v>4422.8289882988402</v>
      </c>
      <c r="CJ339" s="26">
        <v>4036.5865561395799</v>
      </c>
      <c r="CK339" s="28">
        <v>0.91267072880703404</v>
      </c>
      <c r="CL339" s="4">
        <v>3947.7666111304702</v>
      </c>
      <c r="CM339" s="28">
        <v>0.892588572059825</v>
      </c>
      <c r="CN339" s="4">
        <v>64.751428571428605</v>
      </c>
      <c r="CO339" s="26">
        <v>533.52322213094999</v>
      </c>
      <c r="CP339" s="26">
        <v>168.96216212952001</v>
      </c>
      <c r="CQ339" s="28">
        <v>0.31669129874922097</v>
      </c>
      <c r="CR339" s="4">
        <v>41.519076625340901</v>
      </c>
      <c r="CS339" s="28">
        <v>7.7820561323477505E-2</v>
      </c>
      <c r="CT339" s="4">
        <v>46.7661290322581</v>
      </c>
      <c r="CU339" s="26">
        <v>-2127.8477388305701</v>
      </c>
      <c r="CV339" s="26">
        <v>-2377.5967320188001</v>
      </c>
      <c r="CW339" s="28">
        <v>1.1173716467727599</v>
      </c>
      <c r="CX339" s="4">
        <v>-2471.8744520017299</v>
      </c>
      <c r="CY339" s="28">
        <v>-1.1616782568099699</v>
      </c>
      <c r="CZ339" s="4">
        <v>37.314516129032299</v>
      </c>
      <c r="DA339" s="26">
        <v>385.21854952939202</v>
      </c>
      <c r="DB339" s="26">
        <v>326.70898190381598</v>
      </c>
      <c r="DC339" s="28">
        <v>0.84811331724016004</v>
      </c>
      <c r="DD339" s="4">
        <v>226.69263806585701</v>
      </c>
      <c r="DE339" s="28">
        <v>0.58847799085168395</v>
      </c>
      <c r="DF339" s="4">
        <v>37.791397849462399</v>
      </c>
      <c r="DG339" s="26">
        <v>329.80386848513501</v>
      </c>
      <c r="DH339" s="26">
        <v>115.44482515474699</v>
      </c>
      <c r="DI339" s="28">
        <v>0.35004084604892999</v>
      </c>
      <c r="DJ339" s="4">
        <v>-0.58189603017142499</v>
      </c>
      <c r="DK339" s="28">
        <v>-1.76436993551412E-3</v>
      </c>
      <c r="DL339" s="4">
        <v>53.104838709677402</v>
      </c>
      <c r="DM339" s="26">
        <v>393.65768708836202</v>
      </c>
      <c r="DN339" s="26">
        <v>152.79123124291499</v>
      </c>
      <c r="DO339" s="28">
        <v>0.38813221805222498</v>
      </c>
      <c r="DP339" s="4">
        <v>83.473699748628107</v>
      </c>
      <c r="DQ339" s="28">
        <v>0.21204641109902</v>
      </c>
      <c r="DR339" s="4">
        <v>53.010752688171998</v>
      </c>
      <c r="DS339" s="26">
        <v>520.75450032624303</v>
      </c>
      <c r="DT339" s="26">
        <v>232.28121181029499</v>
      </c>
      <c r="DU339" s="28">
        <v>0.446047440136906</v>
      </c>
      <c r="DV339" s="4">
        <v>104.06037994227</v>
      </c>
      <c r="DW339" s="28">
        <v>0.19982617505384501</v>
      </c>
      <c r="DX339" s="4">
        <v>66.473580645161306</v>
      </c>
      <c r="DY339" s="26">
        <v>368.17658565509402</v>
      </c>
      <c r="DZ339" s="26">
        <v>360.81812953702502</v>
      </c>
      <c r="EA339" s="28">
        <v>0.98001378576267495</v>
      </c>
      <c r="EB339" s="4">
        <v>275.20000199094898</v>
      </c>
      <c r="EC339" s="28">
        <v>0.74746741838916098</v>
      </c>
      <c r="ED339" s="4">
        <v>84.929569892473097</v>
      </c>
      <c r="EE339" s="26">
        <v>224.97438764192</v>
      </c>
      <c r="EF339" s="26">
        <v>108.635798378828</v>
      </c>
      <c r="EG339" s="28">
        <v>0.48288073819201799</v>
      </c>
      <c r="EH339" s="4">
        <v>63.676825055944803</v>
      </c>
      <c r="EI339" s="28">
        <v>0.28304033060552602</v>
      </c>
      <c r="EJ339" s="4">
        <v>44.210829493087601</v>
      </c>
      <c r="EK339" s="26">
        <v>158.310432143573</v>
      </c>
      <c r="EL339" s="26">
        <v>156.428268178184</v>
      </c>
      <c r="EM339" s="28">
        <v>0.98811092901519904</v>
      </c>
      <c r="EN339" s="4">
        <v>140.239012644719</v>
      </c>
      <c r="EO339" s="28">
        <v>0.88584820814293996</v>
      </c>
      <c r="EP339" s="4">
        <v>18</v>
      </c>
      <c r="EQ339" s="26">
        <v>74.797825902779195</v>
      </c>
      <c r="ER339" s="26">
        <v>40.658433325492297</v>
      </c>
      <c r="ES339" s="28">
        <v>0.54357774219720401</v>
      </c>
      <c r="ET339" s="4">
        <v>25.745034801399601</v>
      </c>
      <c r="EU339" s="28">
        <v>0.34419496142658701</v>
      </c>
      <c r="EV339" s="4">
        <v>17.399999999999999</v>
      </c>
      <c r="EW339" s="26">
        <v>72.595980981334606</v>
      </c>
      <c r="EX339" s="26">
        <v>50.007137769657803</v>
      </c>
      <c r="EY339" s="28">
        <v>0.68884168370856902</v>
      </c>
      <c r="EZ339" s="4">
        <v>42.1445319378333</v>
      </c>
      <c r="FA339" s="28">
        <v>0.58053533223373899</v>
      </c>
      <c r="FB339" s="4">
        <v>9.7752688172042994</v>
      </c>
      <c r="FC339" s="4">
        <v>753.48310227338095</v>
      </c>
      <c r="FD339" s="4">
        <v>-132.12074531254501</v>
      </c>
      <c r="FE339" s="28">
        <v>-0.17534665995019</v>
      </c>
      <c r="FF339" s="4">
        <v>-298.873531818694</v>
      </c>
      <c r="FG339" s="28">
        <v>-0.396655918250779</v>
      </c>
      <c r="FH339" s="4">
        <v>133.28634408602201</v>
      </c>
      <c r="FI339" s="4">
        <v>5420.1212437166096</v>
      </c>
      <c r="FJ339" s="4">
        <v>4090.8370448430101</v>
      </c>
      <c r="FK339" s="28">
        <v>0.75475009891806499</v>
      </c>
      <c r="FL339" s="4">
        <v>3929.54080856777</v>
      </c>
      <c r="FM339" s="28">
        <v>0.72499131142558404</v>
      </c>
      <c r="FN339" s="4">
        <v>124.788095238095</v>
      </c>
      <c r="FO339" s="4">
        <v>-1594.3245166996201</v>
      </c>
      <c r="FP339" s="4">
        <v>-2208.6345698892801</v>
      </c>
      <c r="FQ339" s="28">
        <v>1.3853105479813701</v>
      </c>
      <c r="FR339" s="4">
        <v>-2430.3553753763899</v>
      </c>
      <c r="FS339" s="28">
        <v>-1.52437935308643</v>
      </c>
      <c r="FT339" s="4">
        <v>84.080645161290306</v>
      </c>
      <c r="FU339" s="4">
        <v>715.02241801452703</v>
      </c>
      <c r="FV339" s="4">
        <v>442.15380705856199</v>
      </c>
      <c r="FW339" s="28">
        <v>0.61837754442208104</v>
      </c>
      <c r="FX339" s="4">
        <v>226.11074203568501</v>
      </c>
      <c r="FY339" s="28">
        <v>0.31622888505167301</v>
      </c>
      <c r="FZ339" s="4">
        <v>90.896236559139794</v>
      </c>
      <c r="GA339" s="4">
        <v>914.41218741460602</v>
      </c>
      <c r="GB339" s="4">
        <v>-2224.8055007758899</v>
      </c>
      <c r="GC339" s="28">
        <v>-2.4330444534715499</v>
      </c>
      <c r="GD339" s="4">
        <v>187.53407969089801</v>
      </c>
      <c r="GE339" s="28">
        <v>0.20508702997619599</v>
      </c>
      <c r="GF339" s="4">
        <v>119.484333333333</v>
      </c>
      <c r="GG339" s="4">
        <v>593.15097329701496</v>
      </c>
      <c r="GH339" s="4">
        <v>469.453927915853</v>
      </c>
      <c r="GI339" s="28">
        <v>0.79145773850189405</v>
      </c>
      <c r="GJ339" s="4">
        <v>338.87682704689399</v>
      </c>
      <c r="GK339" s="28">
        <v>0.57131631288279905</v>
      </c>
      <c r="GL339" s="4">
        <v>129.14039938556101</v>
      </c>
      <c r="GM339" s="4">
        <v>233.108258046353</v>
      </c>
      <c r="GN339" s="4">
        <v>197.08670150367601</v>
      </c>
      <c r="GO339" s="28">
        <v>0.84547284234128794</v>
      </c>
      <c r="GP339" s="4">
        <v>165.98404744611901</v>
      </c>
      <c r="GQ339" s="28">
        <v>0.71204704988663903</v>
      </c>
      <c r="GR339" s="4">
        <v>35.4</v>
      </c>
      <c r="GS339" s="4">
        <v>72.595980981334606</v>
      </c>
      <c r="GT339" s="4">
        <v>50.007137769657803</v>
      </c>
      <c r="GU339" s="28">
        <v>0.68884168370856902</v>
      </c>
      <c r="GV339" s="4">
        <v>42.1445319378333</v>
      </c>
      <c r="GW339" s="28">
        <v>0.58053533223373899</v>
      </c>
      <c r="GX339" s="4">
        <v>9.7752688172042994</v>
      </c>
    </row>
    <row r="340" spans="1:206" x14ac:dyDescent="0.25">
      <c r="A340" s="4" t="s">
        <v>220</v>
      </c>
      <c r="B340" s="4" t="s">
        <v>870</v>
      </c>
      <c r="C340" s="4" t="s">
        <v>871</v>
      </c>
      <c r="D340" s="25" t="s">
        <v>228</v>
      </c>
      <c r="F340" s="26">
        <v>1015.50489995612</v>
      </c>
      <c r="G340" s="26">
        <v>813.01797439288305</v>
      </c>
      <c r="H340" s="26">
        <v>769.15367713699504</v>
      </c>
      <c r="I340" s="26">
        <v>682.05035008739696</v>
      </c>
      <c r="J340" s="26">
        <v>785.37963976965295</v>
      </c>
      <c r="K340" s="26">
        <v>789.40527785368795</v>
      </c>
      <c r="L340" s="26">
        <v>856.14376320367705</v>
      </c>
      <c r="M340" s="26">
        <v>803.25443942422601</v>
      </c>
      <c r="N340" s="26">
        <v>644.32130487262998</v>
      </c>
      <c r="O340" s="26">
        <v>377.69637266863998</v>
      </c>
      <c r="P340" s="26">
        <v>463.31137697952897</v>
      </c>
      <c r="Q340" s="26">
        <v>456.57876460985898</v>
      </c>
      <c r="R340" s="26">
        <v>429.18628227036203</v>
      </c>
      <c r="S340" s="26">
        <v>303.18263931004998</v>
      </c>
      <c r="T340" s="26">
        <v>398.00976148545402</v>
      </c>
      <c r="U340" s="26">
        <v>475.74355624517898</v>
      </c>
      <c r="V340" s="26">
        <v>365.19304048774399</v>
      </c>
      <c r="W340" s="26">
        <v>347.85727620548403</v>
      </c>
      <c r="X340" s="26">
        <v>327.95019863122297</v>
      </c>
      <c r="Y340" s="26">
        <v>457.84040954863502</v>
      </c>
      <c r="Z340" s="26">
        <v>401.51356179038203</v>
      </c>
      <c r="AA340" s="26">
        <v>256.045263589081</v>
      </c>
      <c r="AB340" s="26">
        <v>238.795755461547</v>
      </c>
      <c r="AC340" s="26">
        <v>1828.5228743489999</v>
      </c>
      <c r="AD340" s="26">
        <v>1451.2040272243901</v>
      </c>
      <c r="AE340" s="26">
        <v>1574.7849176233401</v>
      </c>
      <c r="AF340" s="26">
        <v>1659.3982026279</v>
      </c>
      <c r="AG340" s="26">
        <v>1022.01767754127</v>
      </c>
      <c r="AH340" s="26">
        <v>919.89014158938801</v>
      </c>
      <c r="AI340" s="26">
        <v>732.36892158041201</v>
      </c>
      <c r="AJ340" s="26">
        <v>873.75331773063294</v>
      </c>
      <c r="AK340" s="26">
        <v>713.05031669322796</v>
      </c>
      <c r="AL340" s="26">
        <v>785.79060817985805</v>
      </c>
      <c r="AM340" s="26">
        <v>657.55882537946297</v>
      </c>
      <c r="AN340" s="26">
        <v>238.795755461547</v>
      </c>
      <c r="AO340" s="26">
        <v>3279.72690157339</v>
      </c>
      <c r="AP340" s="26">
        <v>3234.1831202512399</v>
      </c>
      <c r="AQ340" s="26">
        <v>1941.9078191306601</v>
      </c>
      <c r="AR340" s="26">
        <v>1606.12223931105</v>
      </c>
      <c r="AS340" s="26">
        <v>1498.84092487309</v>
      </c>
      <c r="AT340" s="26">
        <v>896.35458084101003</v>
      </c>
      <c r="AU340" s="26">
        <f t="shared" ref="AU340:AU403" si="40">AQ340-AP340</f>
        <v>-1292.2753011205798</v>
      </c>
      <c r="AV340" s="26">
        <f t="shared" ref="AV340:AV403" si="41">AR340-AQ340</f>
        <v>-335.78557981961012</v>
      </c>
      <c r="AW340" s="26">
        <f t="shared" ref="AW340:AW403" si="42">AS340-AR340</f>
        <v>-107.28131443795996</v>
      </c>
      <c r="AX340" s="26">
        <v>-52.8893237794505</v>
      </c>
      <c r="AY340" s="26">
        <v>-158.93313455159699</v>
      </c>
      <c r="AZ340" s="26">
        <v>-266.62493220399</v>
      </c>
      <c r="BA340" s="26">
        <v>85.615004310888907</v>
      </c>
      <c r="BB340" s="26">
        <v>-6.7326123696693498</v>
      </c>
      <c r="BC340" s="26">
        <v>-27.392482339497001</v>
      </c>
      <c r="BD340" s="26">
        <v>-126.003642960313</v>
      </c>
      <c r="BE340" s="26">
        <v>94.827122175404597</v>
      </c>
      <c r="BF340" s="26">
        <v>77.733794759724304</v>
      </c>
      <c r="BG340" s="26">
        <v>-110.550515757434</v>
      </c>
      <c r="BH340" s="26">
        <v>-17.335764282260499</v>
      </c>
      <c r="BI340" s="26">
        <v>-19.907077574260398</v>
      </c>
      <c r="BJ340" s="26">
        <v>129.890210917411</v>
      </c>
      <c r="BK340" s="26">
        <v>-56.326847758252597</v>
      </c>
      <c r="BL340" s="26">
        <v>-145.468298201301</v>
      </c>
      <c r="BM340" s="26" t="s">
        <v>409</v>
      </c>
      <c r="BN340" s="4" t="s">
        <v>409</v>
      </c>
      <c r="BO340" s="27">
        <v>322</v>
      </c>
      <c r="BP340" s="4" t="s">
        <v>253</v>
      </c>
      <c r="BQ340" s="26">
        <v>644.32130487262998</v>
      </c>
      <c r="BR340" s="26">
        <v>355.233825039338</v>
      </c>
      <c r="BS340" s="28">
        <v>0.55133024836042199</v>
      </c>
      <c r="BT340" s="4">
        <v>129.45821760150699</v>
      </c>
      <c r="BU340" s="28">
        <v>0.20092183297756699</v>
      </c>
      <c r="BV340" s="4">
        <v>164.43794623655899</v>
      </c>
      <c r="BW340" s="26">
        <v>377.69637266863998</v>
      </c>
      <c r="BX340" s="26">
        <v>172.5534188874</v>
      </c>
      <c r="BY340" s="28">
        <v>0.45685749552798799</v>
      </c>
      <c r="BZ340" s="4">
        <v>41.880270393744198</v>
      </c>
      <c r="CA340" s="28">
        <v>0.11088343289567799</v>
      </c>
      <c r="CB340" s="4">
        <v>114.381182795699</v>
      </c>
      <c r="CC340" s="26">
        <v>463.31137697952897</v>
      </c>
      <c r="CD340" s="26">
        <v>268.46022407783801</v>
      </c>
      <c r="CE340" s="28">
        <v>0.57943801386448501</v>
      </c>
      <c r="CF340" s="4">
        <v>143.31254448199999</v>
      </c>
      <c r="CG340" s="28">
        <v>0.30932230806914102</v>
      </c>
      <c r="CH340" s="4">
        <v>109.916129032258</v>
      </c>
      <c r="CI340" s="26">
        <v>456.57876460985898</v>
      </c>
      <c r="CJ340" s="26">
        <v>275.23106402697402</v>
      </c>
      <c r="CK340" s="28">
        <v>0.602811793628106</v>
      </c>
      <c r="CL340" s="4">
        <v>165.22014550512301</v>
      </c>
      <c r="CM340" s="28">
        <v>0.36186559321544898</v>
      </c>
      <c r="CN340" s="4">
        <v>97.589631336405503</v>
      </c>
      <c r="CO340" s="26">
        <v>429.18628227036203</v>
      </c>
      <c r="CP340" s="26">
        <v>273.44104987791098</v>
      </c>
      <c r="CQ340" s="28">
        <v>0.63711507374240595</v>
      </c>
      <c r="CR340" s="4">
        <v>166.18965891057499</v>
      </c>
      <c r="CS340" s="28">
        <v>0.38722034178595899</v>
      </c>
      <c r="CT340" s="4">
        <v>96.382903225806501</v>
      </c>
      <c r="CU340" s="26">
        <v>303.18263931004998</v>
      </c>
      <c r="CV340" s="26">
        <v>129.58681417499901</v>
      </c>
      <c r="CW340" s="28">
        <v>0.427421617774352</v>
      </c>
      <c r="CX340" s="4">
        <v>33.789407840783497</v>
      </c>
      <c r="CY340" s="28">
        <v>0.11144901936891199</v>
      </c>
      <c r="CZ340" s="4">
        <v>87.454301075268802</v>
      </c>
      <c r="DA340" s="26">
        <v>398.00976148545402</v>
      </c>
      <c r="DB340" s="26">
        <v>187.110759770361</v>
      </c>
      <c r="DC340" s="28">
        <v>0.47011600688391397</v>
      </c>
      <c r="DD340" s="4">
        <v>93.315830526823902</v>
      </c>
      <c r="DE340" s="28">
        <v>0.23445613539363999</v>
      </c>
      <c r="DF340" s="4">
        <v>94.027526881720405</v>
      </c>
      <c r="DG340" s="26">
        <v>475.74355624517898</v>
      </c>
      <c r="DH340" s="26">
        <v>272.11374995344897</v>
      </c>
      <c r="DI340" s="28">
        <v>0.57197569232700796</v>
      </c>
      <c r="DJ340" s="4">
        <v>162.97659447737499</v>
      </c>
      <c r="DK340" s="28">
        <v>0.342572363488584</v>
      </c>
      <c r="DL340" s="4">
        <v>99.151497695852498</v>
      </c>
      <c r="DM340" s="26">
        <v>365.23763152135501</v>
      </c>
      <c r="DN340" s="26">
        <v>178.28911231714801</v>
      </c>
      <c r="DO340" s="28">
        <v>0.488145516590132</v>
      </c>
      <c r="DP340" s="4">
        <v>75.766537532676395</v>
      </c>
      <c r="DQ340" s="28">
        <v>0.20744449912534901</v>
      </c>
      <c r="DR340" s="4">
        <v>90.244946236559102</v>
      </c>
      <c r="DS340" s="26">
        <v>347.884269289006</v>
      </c>
      <c r="DT340" s="26">
        <v>186.49114503123999</v>
      </c>
      <c r="DU340" s="28">
        <v>0.53607237088467397</v>
      </c>
      <c r="DV340" s="4">
        <v>92.232115162599698</v>
      </c>
      <c r="DW340" s="28">
        <v>0.26512298285605301</v>
      </c>
      <c r="DX340" s="4">
        <v>82.990645161290303</v>
      </c>
      <c r="DY340" s="26">
        <v>327.94593326426298</v>
      </c>
      <c r="DZ340" s="26">
        <v>125.68920479280099</v>
      </c>
      <c r="EA340" s="28">
        <v>0.38326197108692101</v>
      </c>
      <c r="EB340" s="4">
        <v>32.4064745838213</v>
      </c>
      <c r="EC340" s="28">
        <v>9.8816516067933E-2</v>
      </c>
      <c r="ED340" s="4">
        <v>85.792473118279602</v>
      </c>
      <c r="EE340" s="26">
        <v>457.83029481626198</v>
      </c>
      <c r="EF340" s="26">
        <v>247.19478932202401</v>
      </c>
      <c r="EG340" s="28">
        <v>0.53992667615241396</v>
      </c>
      <c r="EH340" s="4">
        <v>151.65517451695001</v>
      </c>
      <c r="EI340" s="28">
        <v>0.33124757412091499</v>
      </c>
      <c r="EJ340" s="4">
        <v>92.423502304147505</v>
      </c>
      <c r="EK340" s="26">
        <v>401.51300240655399</v>
      </c>
      <c r="EL340" s="26">
        <v>185.641931824143</v>
      </c>
      <c r="EM340" s="28">
        <v>0.46235596533974899</v>
      </c>
      <c r="EN340" s="4">
        <v>86.335301939232394</v>
      </c>
      <c r="EO340" s="28">
        <v>0.21502492178774599</v>
      </c>
      <c r="EP340" s="4">
        <v>92.066774193548397</v>
      </c>
      <c r="EQ340" s="26">
        <v>256.04518424709801</v>
      </c>
      <c r="ER340" s="26">
        <v>46.751081150967501</v>
      </c>
      <c r="ES340" s="28">
        <v>0.182589183578825</v>
      </c>
      <c r="ET340" s="4">
        <v>-59.902290670096903</v>
      </c>
      <c r="EU340" s="28">
        <v>-0.233952030170924</v>
      </c>
      <c r="EV340" s="4">
        <v>102.088172043011</v>
      </c>
      <c r="EW340" s="26">
        <v>238.79568188769699</v>
      </c>
      <c r="EX340" s="26">
        <v>101.192495483537</v>
      </c>
      <c r="EY340" s="28">
        <v>0.42376183138490298</v>
      </c>
      <c r="EZ340" s="4">
        <v>31.181613823995701</v>
      </c>
      <c r="FA340" s="28">
        <v>0.13057863348911</v>
      </c>
      <c r="FB340" s="4">
        <v>69</v>
      </c>
      <c r="FC340" s="4">
        <v>1022.01767754127</v>
      </c>
      <c r="FD340" s="4">
        <v>527.78724392673803</v>
      </c>
      <c r="FE340" s="28">
        <v>0.51641694221617396</v>
      </c>
      <c r="FF340" s="4">
        <v>171.338487995251</v>
      </c>
      <c r="FG340" s="28">
        <v>0.16764728415211999</v>
      </c>
      <c r="FH340" s="4">
        <v>278.81912903225799</v>
      </c>
      <c r="FI340" s="4">
        <v>919.89014158938801</v>
      </c>
      <c r="FJ340" s="4">
        <v>543.69128810481197</v>
      </c>
      <c r="FK340" s="28">
        <v>0.59103936820697001</v>
      </c>
      <c r="FL340" s="4">
        <v>308.53268998712298</v>
      </c>
      <c r="FM340" s="28">
        <v>0.33540167030602103</v>
      </c>
      <c r="FN340" s="4">
        <v>207.505760368664</v>
      </c>
      <c r="FO340" s="4">
        <v>732.36892158041201</v>
      </c>
      <c r="FP340" s="4">
        <v>403.02786405290999</v>
      </c>
      <c r="FQ340" s="28">
        <v>0.55030716374910904</v>
      </c>
      <c r="FR340" s="4">
        <v>199.979066751358</v>
      </c>
      <c r="FS340" s="28">
        <v>0.27305782763120801</v>
      </c>
      <c r="FT340" s="4">
        <v>183.83720430107499</v>
      </c>
      <c r="FU340" s="4">
        <v>873.75331773063294</v>
      </c>
      <c r="FV340" s="4">
        <v>459.22450972381</v>
      </c>
      <c r="FW340" s="28">
        <v>0.52557684234783397</v>
      </c>
      <c r="FX340" s="4">
        <v>256.292425004199</v>
      </c>
      <c r="FY340" s="28">
        <v>0.29332355002652</v>
      </c>
      <c r="FZ340" s="4">
        <v>193.17902457757299</v>
      </c>
      <c r="GA340" s="4">
        <v>713.12190081036101</v>
      </c>
      <c r="GB340" s="4">
        <v>307.87592649214702</v>
      </c>
      <c r="GC340" s="28">
        <v>0.43172973111930801</v>
      </c>
      <c r="GD340" s="4">
        <v>167.99865269527601</v>
      </c>
      <c r="GE340" s="28">
        <v>0.23558195661130299</v>
      </c>
      <c r="GF340" s="4">
        <v>173.23559139784899</v>
      </c>
      <c r="GG340" s="4">
        <v>785.77622808052399</v>
      </c>
      <c r="GH340" s="4">
        <v>372.88399411482499</v>
      </c>
      <c r="GI340" s="28">
        <v>0.47454221798704299</v>
      </c>
      <c r="GJ340" s="4">
        <v>184.061649100772</v>
      </c>
      <c r="GK340" s="28">
        <v>0.23424181404722899</v>
      </c>
      <c r="GL340" s="4">
        <v>178.21597542242699</v>
      </c>
      <c r="GM340" s="4">
        <v>657.558186653652</v>
      </c>
      <c r="GN340" s="4">
        <v>232.39301297511099</v>
      </c>
      <c r="GO340" s="28">
        <v>0.35341817301031703</v>
      </c>
      <c r="GP340" s="4">
        <v>26.433011269135498</v>
      </c>
      <c r="GQ340" s="28">
        <v>4.01987410477763E-2</v>
      </c>
      <c r="GR340" s="4">
        <v>194.154946236559</v>
      </c>
      <c r="GS340" s="4">
        <v>238.79568188769699</v>
      </c>
      <c r="GT340" s="4">
        <v>101.192495483537</v>
      </c>
      <c r="GU340" s="28">
        <v>0.42376183138490298</v>
      </c>
      <c r="GV340" s="4">
        <v>31.181613823995701</v>
      </c>
      <c r="GW340" s="28">
        <v>0.13057863348911</v>
      </c>
      <c r="GX340" s="4">
        <v>69</v>
      </c>
    </row>
    <row r="341" spans="1:206" x14ac:dyDescent="0.25">
      <c r="A341" s="4" t="s">
        <v>220</v>
      </c>
      <c r="B341" s="4" t="s">
        <v>872</v>
      </c>
      <c r="C341" s="4" t="s">
        <v>873</v>
      </c>
      <c r="D341" s="25" t="s">
        <v>240</v>
      </c>
      <c r="T341" s="26">
        <v>179.724564110812</v>
      </c>
      <c r="U341" s="26">
        <v>730.80697336576202</v>
      </c>
      <c r="V341" s="26">
        <v>697.04994402257898</v>
      </c>
      <c r="W341" s="26">
        <v>456.39037915809098</v>
      </c>
      <c r="X341" s="26">
        <v>164.86497321408501</v>
      </c>
      <c r="Y341" s="26">
        <v>163.028641861659</v>
      </c>
      <c r="Z341" s="26">
        <v>159.91818481959399</v>
      </c>
      <c r="AA341" s="26">
        <v>0</v>
      </c>
      <c r="AB341" s="26">
        <v>0</v>
      </c>
      <c r="AC341" s="26">
        <v>0</v>
      </c>
      <c r="AD341" s="26">
        <v>0</v>
      </c>
      <c r="AE341" s="26">
        <v>0</v>
      </c>
      <c r="AF341" s="26">
        <v>0</v>
      </c>
      <c r="AG341" s="26">
        <v>0</v>
      </c>
      <c r="AH341" s="26">
        <v>0</v>
      </c>
      <c r="AI341" s="26">
        <v>0</v>
      </c>
      <c r="AJ341" s="26">
        <v>910.53153747657404</v>
      </c>
      <c r="AK341" s="26">
        <v>1153.44032318067</v>
      </c>
      <c r="AL341" s="26">
        <v>327.89361507574398</v>
      </c>
      <c r="AM341" s="26">
        <v>159.91818481959399</v>
      </c>
      <c r="AN341" s="26">
        <v>0</v>
      </c>
      <c r="AR341" s="26">
        <v>910.53153747657302</v>
      </c>
      <c r="AS341" s="26">
        <v>1481.33393825641</v>
      </c>
      <c r="AT341" s="26">
        <v>159.91818481959399</v>
      </c>
      <c r="AU341" s="26">
        <f t="shared" si="40"/>
        <v>0</v>
      </c>
      <c r="AV341" s="26">
        <f t="shared" si="41"/>
        <v>910.53153747657302</v>
      </c>
      <c r="AW341" s="26">
        <f t="shared" si="42"/>
        <v>570.80240077983694</v>
      </c>
      <c r="AX341" s="26">
        <v>0</v>
      </c>
      <c r="AY341" s="26">
        <v>0</v>
      </c>
      <c r="AZ341" s="26">
        <v>0</v>
      </c>
      <c r="BA341" s="26">
        <v>0</v>
      </c>
      <c r="BB341" s="26">
        <v>0</v>
      </c>
      <c r="BC341" s="26">
        <v>0</v>
      </c>
      <c r="BD341" s="26">
        <v>0</v>
      </c>
      <c r="BE341" s="26">
        <v>179.724564110812</v>
      </c>
      <c r="BF341" s="26">
        <v>551.08240925494999</v>
      </c>
      <c r="BG341" s="26">
        <v>-33.757029343183099</v>
      </c>
      <c r="BH341" s="26">
        <v>-240.659564864488</v>
      </c>
      <c r="BI341" s="26">
        <v>-291.52540594400602</v>
      </c>
      <c r="BJ341" s="26">
        <v>-1.8363313524259299</v>
      </c>
      <c r="BK341" s="26">
        <v>-3.1104570420651498</v>
      </c>
      <c r="BL341" s="26">
        <v>-159.91818481959399</v>
      </c>
      <c r="BM341" s="26" t="s">
        <v>409</v>
      </c>
      <c r="BN341" s="4" t="s">
        <v>409</v>
      </c>
      <c r="BO341" s="27">
        <v>323</v>
      </c>
      <c r="BP341" s="4" t="s">
        <v>253</v>
      </c>
      <c r="DA341" s="26">
        <v>179.724564110812</v>
      </c>
      <c r="DB341" s="26">
        <v>56.842514077283198</v>
      </c>
      <c r="DC341" s="28">
        <v>0.31627570977017999</v>
      </c>
      <c r="DD341" s="4">
        <v>56.090117274676402</v>
      </c>
      <c r="DE341" s="28">
        <v>0.31208932152475999</v>
      </c>
      <c r="DF341" s="4">
        <v>6.8193548387096801</v>
      </c>
      <c r="DG341" s="26">
        <v>730.80697336576202</v>
      </c>
      <c r="DH341" s="26">
        <v>412.20696762218103</v>
      </c>
      <c r="DI341" s="28">
        <v>0.56404356094707897</v>
      </c>
      <c r="DJ341" s="4">
        <v>341.30661308726599</v>
      </c>
      <c r="DK341" s="28">
        <v>0.46702703384912198</v>
      </c>
      <c r="DL341" s="4">
        <v>46.4135944700461</v>
      </c>
      <c r="DM341" s="26">
        <v>697.04994402257898</v>
      </c>
      <c r="DN341" s="26">
        <v>221.48102014153201</v>
      </c>
      <c r="DO341" s="28">
        <v>0.317740532139485</v>
      </c>
      <c r="DP341" s="4">
        <v>152.70566787543399</v>
      </c>
      <c r="DQ341" s="28">
        <v>0.21907421295264901</v>
      </c>
      <c r="DR341" s="4">
        <v>49.731720430107501</v>
      </c>
      <c r="DS341" s="26">
        <v>456.39962371206502</v>
      </c>
      <c r="DT341" s="26">
        <v>150.50561213788299</v>
      </c>
      <c r="DU341" s="28">
        <v>0.32976716964349301</v>
      </c>
      <c r="DV341" s="4">
        <v>81.426999396676507</v>
      </c>
      <c r="DW341" s="28">
        <v>0.17841162692992801</v>
      </c>
      <c r="DX341" s="4">
        <v>29.822580645161299</v>
      </c>
      <c r="DY341" s="26">
        <v>164.86497321408501</v>
      </c>
      <c r="DZ341" s="26">
        <v>71.821742380367297</v>
      </c>
      <c r="EA341" s="28">
        <v>0.43563979043082302</v>
      </c>
      <c r="EB341" s="4">
        <v>-358.71791508756598</v>
      </c>
      <c r="EC341" s="28">
        <v>-2.1758285468057101</v>
      </c>
      <c r="ED341" s="4">
        <v>12</v>
      </c>
      <c r="EE341" s="26">
        <v>163.028641861659</v>
      </c>
      <c r="EF341" s="26">
        <v>83.187292576564204</v>
      </c>
      <c r="EG341" s="28">
        <v>0.51026182655164598</v>
      </c>
      <c r="EH341" s="4">
        <v>485.705381045168</v>
      </c>
      <c r="EI341" s="28">
        <v>2.97926410659375</v>
      </c>
      <c r="EJ341" s="4">
        <v>12</v>
      </c>
      <c r="EK341" s="26">
        <v>159.91818481959399</v>
      </c>
      <c r="EL341" s="26">
        <v>91.006445724784001</v>
      </c>
      <c r="EM341" s="28">
        <v>0.56908128257864898</v>
      </c>
      <c r="EN341" s="4">
        <v>82.292056059576197</v>
      </c>
      <c r="EO341" s="28">
        <v>0.514588482556947</v>
      </c>
      <c r="EP341" s="4">
        <v>10.0666666666667</v>
      </c>
      <c r="EQ341" s="26">
        <v>0</v>
      </c>
      <c r="ER341" s="26">
        <v>0.30361585139208203</v>
      </c>
      <c r="ET341" s="4">
        <v>0.20801211492678301</v>
      </c>
      <c r="EV341" s="4">
        <v>0</v>
      </c>
      <c r="EW341" s="26">
        <v>0</v>
      </c>
      <c r="EX341" s="26">
        <v>1.2672113420641601E-3</v>
      </c>
      <c r="EZ341" s="4">
        <v>-52.356743637812698</v>
      </c>
      <c r="FB341" s="4">
        <v>0</v>
      </c>
      <c r="FC341" s="4">
        <v>0</v>
      </c>
      <c r="FD341" s="4">
        <v>0</v>
      </c>
      <c r="FF341" s="4">
        <v>0</v>
      </c>
      <c r="FH341" s="4">
        <v>0</v>
      </c>
      <c r="FI341" s="4">
        <v>0</v>
      </c>
      <c r="FJ341" s="4">
        <v>0</v>
      </c>
      <c r="FL341" s="4">
        <v>0</v>
      </c>
      <c r="FN341" s="4">
        <v>0</v>
      </c>
      <c r="FO341" s="4">
        <v>0</v>
      </c>
      <c r="FP341" s="4">
        <v>0</v>
      </c>
      <c r="FR341" s="4">
        <v>0</v>
      </c>
      <c r="FT341" s="4">
        <v>0</v>
      </c>
      <c r="FU341" s="4">
        <v>910.53153747657404</v>
      </c>
      <c r="FV341" s="4">
        <v>469.04948169946402</v>
      </c>
      <c r="FW341" s="28">
        <v>0.51513809505091701</v>
      </c>
      <c r="FX341" s="4">
        <v>397.39673036194301</v>
      </c>
      <c r="FY341" s="28">
        <v>0.43644477319619102</v>
      </c>
      <c r="FZ341" s="4">
        <v>53.232949308755799</v>
      </c>
      <c r="GA341" s="4">
        <v>1153.4495677346399</v>
      </c>
      <c r="GB341" s="4">
        <v>221.48102014153201</v>
      </c>
      <c r="GC341" s="28">
        <v>0.19201621495815999</v>
      </c>
      <c r="GD341" s="4">
        <v>234.13266727211101</v>
      </c>
      <c r="GE341" s="28">
        <v>0.202984745776049</v>
      </c>
      <c r="GF341" s="4">
        <v>79.554301075268796</v>
      </c>
      <c r="GG341" s="4">
        <v>327.89361507574398</v>
      </c>
      <c r="GH341" s="4">
        <v>155.009034956932</v>
      </c>
      <c r="GI341" s="28">
        <v>0.47274185232647498</v>
      </c>
      <c r="GJ341" s="4">
        <v>126.98746595760301</v>
      </c>
      <c r="GK341" s="28">
        <v>0.38728252127833701</v>
      </c>
      <c r="GL341" s="4">
        <v>24</v>
      </c>
      <c r="GM341" s="4">
        <v>159.91818481959399</v>
      </c>
      <c r="GN341" s="4">
        <v>91.310061576175997</v>
      </c>
      <c r="GO341" s="28">
        <v>0.57097985247383998</v>
      </c>
      <c r="GP341" s="4">
        <v>82.500068174502999</v>
      </c>
      <c r="GQ341" s="28">
        <v>0.51588922340240695</v>
      </c>
      <c r="GR341" s="4">
        <v>10.0666666666667</v>
      </c>
      <c r="GS341" s="4">
        <v>0</v>
      </c>
      <c r="GT341" s="4">
        <v>1.2672113420641601E-3</v>
      </c>
      <c r="GV341" s="4">
        <v>-52.356743637812698</v>
      </c>
      <c r="GX341" s="4">
        <v>0</v>
      </c>
    </row>
    <row r="342" spans="1:206" x14ac:dyDescent="0.25">
      <c r="A342" s="4" t="s">
        <v>220</v>
      </c>
      <c r="B342" s="4" t="s">
        <v>874</v>
      </c>
      <c r="C342" s="4" t="s">
        <v>875</v>
      </c>
      <c r="D342" s="25" t="s">
        <v>223</v>
      </c>
      <c r="J342" s="26">
        <v>0</v>
      </c>
      <c r="K342" s="26">
        <v>43.776178043631198</v>
      </c>
      <c r="L342" s="26">
        <v>168.52274783156901</v>
      </c>
      <c r="M342" s="26">
        <v>160.245885794137</v>
      </c>
      <c r="N342" s="26">
        <v>186.06528051684199</v>
      </c>
      <c r="O342" s="26">
        <v>200.21478105689201</v>
      </c>
      <c r="P342" s="26">
        <v>239.90426127671</v>
      </c>
      <c r="Q342" s="26">
        <v>219.610719391044</v>
      </c>
      <c r="R342" s="26">
        <v>183.78733635529201</v>
      </c>
      <c r="S342" s="26">
        <v>155.10387294770501</v>
      </c>
      <c r="T342" s="26">
        <v>157.42085485064899</v>
      </c>
      <c r="U342" s="26">
        <v>131.049063912995</v>
      </c>
      <c r="V342" s="26">
        <v>215.40069035776199</v>
      </c>
      <c r="W342" s="26">
        <v>396.81829609133899</v>
      </c>
      <c r="X342" s="26">
        <v>525.00721343006705</v>
      </c>
      <c r="Y342" s="26">
        <v>340.09704146782701</v>
      </c>
      <c r="Z342" s="26">
        <v>429.08897460289199</v>
      </c>
      <c r="AA342" s="26">
        <v>268.61095081543402</v>
      </c>
      <c r="AB342" s="26">
        <v>119.718880810641</v>
      </c>
      <c r="AC342" s="26">
        <v>0</v>
      </c>
      <c r="AD342" s="26">
        <v>0</v>
      </c>
      <c r="AE342" s="26">
        <v>43.776178043631198</v>
      </c>
      <c r="AF342" s="26">
        <v>328.768633625706</v>
      </c>
      <c r="AG342" s="26">
        <v>386.28006157373397</v>
      </c>
      <c r="AH342" s="26">
        <v>459.51498066775298</v>
      </c>
      <c r="AI342" s="26">
        <v>338.89120930299703</v>
      </c>
      <c r="AJ342" s="26">
        <v>288.46991876364501</v>
      </c>
      <c r="AK342" s="26">
        <v>612.21898644910095</v>
      </c>
      <c r="AL342" s="26">
        <v>865.10425489789395</v>
      </c>
      <c r="AM342" s="26">
        <v>697.69992541832596</v>
      </c>
      <c r="AN342" s="26">
        <v>119.718880810641</v>
      </c>
      <c r="AP342" s="26">
        <v>372.54481166933698</v>
      </c>
      <c r="AQ342" s="26">
        <v>845.79504224148798</v>
      </c>
      <c r="AR342" s="26">
        <v>627.36112806664198</v>
      </c>
      <c r="AS342" s="26">
        <v>1477.32324134699</v>
      </c>
      <c r="AT342" s="26">
        <v>817.41880622896804</v>
      </c>
      <c r="AU342" s="26">
        <f t="shared" si="40"/>
        <v>473.250230572151</v>
      </c>
      <c r="AV342" s="26">
        <f t="shared" si="41"/>
        <v>-218.433914174846</v>
      </c>
      <c r="AW342" s="26">
        <f t="shared" si="42"/>
        <v>849.96211328034804</v>
      </c>
      <c r="AX342" s="26">
        <v>-8.2768620374317603</v>
      </c>
      <c r="AY342" s="26">
        <v>25.819394722705098</v>
      </c>
      <c r="AZ342" s="26">
        <v>14.149500540049599</v>
      </c>
      <c r="BA342" s="26">
        <v>39.689480219817803</v>
      </c>
      <c r="BB342" s="26">
        <v>-20.293541885666102</v>
      </c>
      <c r="BC342" s="26">
        <v>-35.823383035752002</v>
      </c>
      <c r="BD342" s="26">
        <v>-28.683463407586299</v>
      </c>
      <c r="BE342" s="26">
        <v>2.3169819029440402</v>
      </c>
      <c r="BF342" s="26">
        <v>-26.3717909376542</v>
      </c>
      <c r="BG342" s="26">
        <v>84.351626444766794</v>
      </c>
      <c r="BH342" s="26">
        <v>181.41760573357701</v>
      </c>
      <c r="BI342" s="26">
        <v>128.188917338728</v>
      </c>
      <c r="BJ342" s="26">
        <v>-184.91017196224001</v>
      </c>
      <c r="BK342" s="26">
        <v>88.991933135065594</v>
      </c>
      <c r="BL342" s="26">
        <v>-160.47802378745899</v>
      </c>
      <c r="BM342" s="26" t="s">
        <v>409</v>
      </c>
      <c r="BN342" s="4" t="s">
        <v>409</v>
      </c>
      <c r="BO342" s="27">
        <v>324</v>
      </c>
      <c r="BP342" s="4" t="s">
        <v>253</v>
      </c>
      <c r="BQ342" s="26">
        <v>186.06528051684199</v>
      </c>
      <c r="BR342" s="26">
        <v>124.55869979346799</v>
      </c>
      <c r="BS342" s="28">
        <v>0.66943547687927196</v>
      </c>
      <c r="BT342" s="4">
        <v>94.895270946000693</v>
      </c>
      <c r="BU342" s="28">
        <v>0.51001063004557101</v>
      </c>
      <c r="BV342" s="4">
        <v>21.9</v>
      </c>
      <c r="BW342" s="26">
        <v>200.21478105689201</v>
      </c>
      <c r="BX342" s="26">
        <v>151.29611419591799</v>
      </c>
      <c r="BY342" s="28">
        <v>0.75566905398920703</v>
      </c>
      <c r="BZ342" s="4">
        <v>124.326434377509</v>
      </c>
      <c r="CA342" s="28">
        <v>0.62096531395542298</v>
      </c>
      <c r="CB342" s="4">
        <v>22.679032258064499</v>
      </c>
      <c r="CC342" s="26">
        <v>239.90426127671</v>
      </c>
      <c r="CD342" s="26">
        <v>171.48957164638799</v>
      </c>
      <c r="CE342" s="28">
        <v>0.71482503367703298</v>
      </c>
      <c r="CF342" s="4">
        <v>138.22951939841599</v>
      </c>
      <c r="CG342" s="28">
        <v>0.57618617803115801</v>
      </c>
      <c r="CH342" s="4">
        <v>27.641634408602201</v>
      </c>
      <c r="CI342" s="26">
        <v>219.610719391044</v>
      </c>
      <c r="CJ342" s="26">
        <v>134.362523404347</v>
      </c>
      <c r="CK342" s="28">
        <v>0.61182133448184794</v>
      </c>
      <c r="CL342" s="4">
        <v>102.14338987884901</v>
      </c>
      <c r="CM342" s="28">
        <v>0.465111130103672</v>
      </c>
      <c r="CN342" s="4">
        <v>30.5369124423963</v>
      </c>
      <c r="CO342" s="26">
        <v>183.78733635529201</v>
      </c>
      <c r="CP342" s="26">
        <v>93.920052731753799</v>
      </c>
      <c r="CQ342" s="28">
        <v>0.51102570282748205</v>
      </c>
      <c r="CR342" s="4">
        <v>63.104095146396403</v>
      </c>
      <c r="CS342" s="28">
        <v>0.34335388061996702</v>
      </c>
      <c r="CT342" s="4">
        <v>31.2942258064516</v>
      </c>
      <c r="CU342" s="26">
        <v>155.10387294770501</v>
      </c>
      <c r="CV342" s="26">
        <v>68.667987413796595</v>
      </c>
      <c r="CW342" s="28">
        <v>0.44272258396119302</v>
      </c>
      <c r="CX342" s="4">
        <v>36.011105159846103</v>
      </c>
      <c r="CY342" s="28">
        <v>0.23217411967519</v>
      </c>
      <c r="CZ342" s="4">
        <v>31.7878494623656</v>
      </c>
      <c r="DA342" s="26">
        <v>157.42085485064899</v>
      </c>
      <c r="DB342" s="26">
        <v>78.671587011188507</v>
      </c>
      <c r="DC342" s="28">
        <v>0.49975327021205002</v>
      </c>
      <c r="DD342" s="4">
        <v>49.693647138061301</v>
      </c>
      <c r="DE342" s="28">
        <v>0.31567384883792798</v>
      </c>
      <c r="DF342" s="4">
        <v>29.491182795698901</v>
      </c>
      <c r="DG342" s="26">
        <v>131.049063912995</v>
      </c>
      <c r="DH342" s="26">
        <v>49.693251860718597</v>
      </c>
      <c r="DI342" s="28">
        <v>0.379195778870351</v>
      </c>
      <c r="DJ342" s="4">
        <v>18.698768781317</v>
      </c>
      <c r="DK342" s="28">
        <v>0.142685252553436</v>
      </c>
      <c r="DL342" s="4">
        <v>31.037419354838701</v>
      </c>
      <c r="DM342" s="26">
        <v>215.714315205215</v>
      </c>
      <c r="DN342" s="26">
        <v>75.843213834106905</v>
      </c>
      <c r="DO342" s="28">
        <v>0.351591009442073</v>
      </c>
      <c r="DP342" s="4">
        <v>39.091722923500399</v>
      </c>
      <c r="DQ342" s="28">
        <v>0.18121988281728699</v>
      </c>
      <c r="DR342" s="4">
        <v>33.973118279569903</v>
      </c>
      <c r="DS342" s="26">
        <v>396.81908459633797</v>
      </c>
      <c r="DT342" s="26">
        <v>201.542099477503</v>
      </c>
      <c r="DU342" s="28">
        <v>0.50789416966303702</v>
      </c>
      <c r="DV342" s="4">
        <v>126.555634738477</v>
      </c>
      <c r="DW342" s="28">
        <v>0.318925272626984</v>
      </c>
      <c r="DX342" s="4">
        <v>67.817526881720397</v>
      </c>
      <c r="DY342" s="26">
        <v>524.98384591935405</v>
      </c>
      <c r="DZ342" s="26">
        <v>286.61517572916102</v>
      </c>
      <c r="EA342" s="28">
        <v>0.54595046677529602</v>
      </c>
      <c r="EB342" s="4">
        <v>195.25251009063101</v>
      </c>
      <c r="EC342" s="28">
        <v>0.37192098691856601</v>
      </c>
      <c r="ED342" s="4">
        <v>88.516645161290299</v>
      </c>
      <c r="EE342" s="26">
        <v>340.08240988560601</v>
      </c>
      <c r="EF342" s="26">
        <v>155.887750776638</v>
      </c>
      <c r="EG342" s="28">
        <v>0.45838228101557599</v>
      </c>
      <c r="EH342" s="4">
        <v>96.683846788740496</v>
      </c>
      <c r="EI342" s="28">
        <v>0.28429534718147398</v>
      </c>
      <c r="EJ342" s="4">
        <v>51.105622119815699</v>
      </c>
      <c r="EK342" s="26">
        <v>429.08897460289199</v>
      </c>
      <c r="EL342" s="26">
        <v>185.66689871513799</v>
      </c>
      <c r="EM342" s="28">
        <v>0.43270023166399602</v>
      </c>
      <c r="EN342" s="4">
        <v>122.10807871470401</v>
      </c>
      <c r="EO342" s="28">
        <v>0.28457519522078301</v>
      </c>
      <c r="EP342" s="4">
        <v>58.709677419354797</v>
      </c>
      <c r="EQ342" s="26">
        <v>268.61068250666699</v>
      </c>
      <c r="ER342" s="26">
        <v>132.28672108880801</v>
      </c>
      <c r="ES342" s="28">
        <v>0.49248495947485299</v>
      </c>
      <c r="ET342" s="4">
        <v>89.229908280619995</v>
      </c>
      <c r="EU342" s="28">
        <v>0.33219046780987699</v>
      </c>
      <c r="EV342" s="4">
        <v>44.548387096774199</v>
      </c>
      <c r="EW342" s="26">
        <v>119.718202408816</v>
      </c>
      <c r="EX342" s="26">
        <v>66.493083333671095</v>
      </c>
      <c r="EY342" s="28">
        <v>0.555413312226399</v>
      </c>
      <c r="EZ342" s="4">
        <v>47.047689527686799</v>
      </c>
      <c r="FA342" s="28">
        <v>0.39298693582975303</v>
      </c>
      <c r="FB342" s="4">
        <v>18.466666666666701</v>
      </c>
      <c r="FC342" s="4">
        <v>386.28006157373397</v>
      </c>
      <c r="FD342" s="4">
        <v>275.854813989386</v>
      </c>
      <c r="FE342" s="28">
        <v>0.71413164030660103</v>
      </c>
      <c r="FF342" s="4">
        <v>219.22170532351001</v>
      </c>
      <c r="FG342" s="28">
        <v>0.56752011592414098</v>
      </c>
      <c r="FH342" s="4">
        <v>44.579032258064501</v>
      </c>
      <c r="FI342" s="4">
        <v>459.51498066775298</v>
      </c>
      <c r="FJ342" s="4">
        <v>305.85209505073499</v>
      </c>
      <c r="FK342" s="28">
        <v>0.66559765822276296</v>
      </c>
      <c r="FL342" s="4">
        <v>240.372909277264</v>
      </c>
      <c r="FM342" s="28">
        <v>0.52310135553787995</v>
      </c>
      <c r="FN342" s="4">
        <v>58.178546850998501</v>
      </c>
      <c r="FO342" s="4">
        <v>338.89120930299703</v>
      </c>
      <c r="FP342" s="4">
        <v>162.58804014555</v>
      </c>
      <c r="FQ342" s="28">
        <v>0.47976470230652402</v>
      </c>
      <c r="FR342" s="4">
        <v>99.1152003062425</v>
      </c>
      <c r="FS342" s="28">
        <v>0.29246908029893798</v>
      </c>
      <c r="FT342" s="4">
        <v>63.082075268817199</v>
      </c>
      <c r="FU342" s="4">
        <v>288.46991876364501</v>
      </c>
      <c r="FV342" s="4">
        <v>128.36483887190701</v>
      </c>
      <c r="FW342" s="28">
        <v>0.44498518050709401</v>
      </c>
      <c r="FX342" s="4">
        <v>68.392415919378394</v>
      </c>
      <c r="FY342" s="28">
        <v>0.23708682074201001</v>
      </c>
      <c r="FZ342" s="4">
        <v>60.528602150537601</v>
      </c>
      <c r="GA342" s="4">
        <v>612.53339980155204</v>
      </c>
      <c r="GB342" s="4">
        <v>144.51120124790299</v>
      </c>
      <c r="GC342" s="28">
        <v>0.23592379010633899</v>
      </c>
      <c r="GD342" s="4">
        <v>165.647357661977</v>
      </c>
      <c r="GE342" s="28">
        <v>0.27042991894914398</v>
      </c>
      <c r="GF342" s="4">
        <v>101.79064516129</v>
      </c>
      <c r="GG342" s="4">
        <v>865.06625580495995</v>
      </c>
      <c r="GH342" s="4">
        <v>442.50292650580002</v>
      </c>
      <c r="GI342" s="28">
        <v>0.51152489596769901</v>
      </c>
      <c r="GJ342" s="4">
        <v>291.93635687937098</v>
      </c>
      <c r="GK342" s="28">
        <v>0.33747282930105599</v>
      </c>
      <c r="GL342" s="4">
        <v>139.62226728110599</v>
      </c>
      <c r="GM342" s="4">
        <v>697.69965710955898</v>
      </c>
      <c r="GN342" s="4">
        <v>317.95361980394603</v>
      </c>
      <c r="GO342" s="28">
        <v>0.45571703606845598</v>
      </c>
      <c r="GP342" s="4">
        <v>211.337986995324</v>
      </c>
      <c r="GQ342" s="28">
        <v>0.30290682364795501</v>
      </c>
      <c r="GR342" s="4">
        <v>103.258064516129</v>
      </c>
      <c r="GS342" s="4">
        <v>119.718202408816</v>
      </c>
      <c r="GT342" s="4">
        <v>66.493083333671095</v>
      </c>
      <c r="GU342" s="28">
        <v>0.555413312226399</v>
      </c>
      <c r="GV342" s="4">
        <v>47.047689527686799</v>
      </c>
      <c r="GW342" s="28">
        <v>0.39298693582975303</v>
      </c>
      <c r="GX342" s="4">
        <v>18.466666666666701</v>
      </c>
    </row>
    <row r="343" spans="1:206" x14ac:dyDescent="0.25">
      <c r="A343" s="4" t="s">
        <v>220</v>
      </c>
      <c r="B343" s="4" t="s">
        <v>876</v>
      </c>
      <c r="C343" s="4" t="s">
        <v>877</v>
      </c>
      <c r="D343" s="25" t="s">
        <v>248</v>
      </c>
      <c r="S343" s="26">
        <v>27.050748556724098</v>
      </c>
      <c r="T343" s="26">
        <v>406.337182041414</v>
      </c>
      <c r="U343" s="26">
        <v>382.634113082429</v>
      </c>
      <c r="V343" s="26">
        <v>362.03936999343</v>
      </c>
      <c r="W343" s="26">
        <v>272.48909886940498</v>
      </c>
      <c r="X343" s="26">
        <v>691.47002348820899</v>
      </c>
      <c r="Y343" s="26">
        <v>149.60501244379299</v>
      </c>
      <c r="Z343" s="26">
        <v>111.364180905792</v>
      </c>
      <c r="AA343" s="26">
        <v>91.610549263449101</v>
      </c>
      <c r="AB343" s="26">
        <v>62.003413595573001</v>
      </c>
      <c r="AC343" s="26">
        <v>0</v>
      </c>
      <c r="AD343" s="26">
        <v>0</v>
      </c>
      <c r="AE343" s="26">
        <v>0</v>
      </c>
      <c r="AF343" s="26">
        <v>0</v>
      </c>
      <c r="AG343" s="26">
        <v>0</v>
      </c>
      <c r="AH343" s="26">
        <v>0</v>
      </c>
      <c r="AI343" s="26">
        <v>27.050748556724098</v>
      </c>
      <c r="AJ343" s="26">
        <v>788.97129512384299</v>
      </c>
      <c r="AK343" s="26">
        <v>634.52846886283396</v>
      </c>
      <c r="AL343" s="26">
        <v>841.07503593200204</v>
      </c>
      <c r="AM343" s="26">
        <v>202.97473016924201</v>
      </c>
      <c r="AN343" s="26">
        <v>62.003413595573001</v>
      </c>
      <c r="AR343" s="26">
        <v>816.02204368056698</v>
      </c>
      <c r="AS343" s="26">
        <v>1475.6035047948401</v>
      </c>
      <c r="AT343" s="26">
        <v>264.97814376481398</v>
      </c>
      <c r="AU343" s="26">
        <f t="shared" si="40"/>
        <v>0</v>
      </c>
      <c r="AV343" s="26">
        <f t="shared" si="41"/>
        <v>816.02204368056698</v>
      </c>
      <c r="AW343" s="26">
        <f t="shared" si="42"/>
        <v>659.58146111427311</v>
      </c>
      <c r="AX343" s="26">
        <v>0</v>
      </c>
      <c r="AY343" s="26">
        <v>0</v>
      </c>
      <c r="AZ343" s="26">
        <v>0</v>
      </c>
      <c r="BA343" s="26">
        <v>0</v>
      </c>
      <c r="BB343" s="26">
        <v>0</v>
      </c>
      <c r="BC343" s="26">
        <v>0</v>
      </c>
      <c r="BD343" s="26">
        <v>27.050748556724098</v>
      </c>
      <c r="BE343" s="26">
        <v>379.28643348469001</v>
      </c>
      <c r="BF343" s="26">
        <v>-23.703068958985099</v>
      </c>
      <c r="BG343" s="26">
        <v>-20.594743088999099</v>
      </c>
      <c r="BH343" s="26">
        <v>-89.550271124025102</v>
      </c>
      <c r="BI343" s="26">
        <v>418.98092461880401</v>
      </c>
      <c r="BJ343" s="26">
        <v>-541.86501104441595</v>
      </c>
      <c r="BK343" s="26">
        <v>-38.240831538000698</v>
      </c>
      <c r="BL343" s="26">
        <v>-19.753631642343301</v>
      </c>
      <c r="BM343" s="26" t="s">
        <v>409</v>
      </c>
      <c r="BN343" s="4" t="s">
        <v>409</v>
      </c>
      <c r="BO343" s="27">
        <v>325</v>
      </c>
      <c r="BP343" s="4" t="s">
        <v>253</v>
      </c>
      <c r="CU343" s="26">
        <v>27.050748556724098</v>
      </c>
      <c r="CV343" s="26">
        <v>14.530186052311</v>
      </c>
      <c r="CW343" s="28">
        <v>0.53714543321571595</v>
      </c>
      <c r="CX343" s="4">
        <v>6.6763496791720698</v>
      </c>
      <c r="CY343" s="28">
        <v>0.24680831531046499</v>
      </c>
      <c r="CZ343" s="4">
        <v>7.2473118279569899</v>
      </c>
      <c r="DA343" s="26">
        <v>406.337182041414</v>
      </c>
      <c r="DB343" s="26">
        <v>211.87630454424601</v>
      </c>
      <c r="DC343" s="28">
        <v>0.52142977287924197</v>
      </c>
      <c r="DD343" s="4">
        <v>132.18876210436201</v>
      </c>
      <c r="DE343" s="28">
        <v>0.32531790824618501</v>
      </c>
      <c r="DF343" s="4">
        <v>77.015053763440903</v>
      </c>
      <c r="DG343" s="26">
        <v>382.634113082429</v>
      </c>
      <c r="DH343" s="26">
        <v>233.372761347303</v>
      </c>
      <c r="DI343" s="28">
        <v>0.60991101777960999</v>
      </c>
      <c r="DJ343" s="4">
        <v>144.16011578670501</v>
      </c>
      <c r="DK343" s="28">
        <v>0.37675709210916503</v>
      </c>
      <c r="DL343" s="4">
        <v>84.484009216589897</v>
      </c>
      <c r="DM343" s="26">
        <v>362.06756763653601</v>
      </c>
      <c r="DN343" s="26">
        <v>244.26132798763601</v>
      </c>
      <c r="DO343" s="28">
        <v>0.674629129535399</v>
      </c>
      <c r="DP343" s="4">
        <v>76.816438691608397</v>
      </c>
      <c r="DQ343" s="28">
        <v>0.212160506927041</v>
      </c>
      <c r="DR343" s="4">
        <v>76.297978494623706</v>
      </c>
      <c r="DS343" s="26">
        <v>272.49292587354302</v>
      </c>
      <c r="DT343" s="26">
        <v>146.54653195007</v>
      </c>
      <c r="DU343" s="28">
        <v>0.53779939967350898</v>
      </c>
      <c r="DV343" s="4">
        <v>110.640663008635</v>
      </c>
      <c r="DW343" s="28">
        <v>0.40603132229561201</v>
      </c>
      <c r="DX343" s="4">
        <v>70.443010752688195</v>
      </c>
      <c r="DY343" s="26">
        <v>691.46810379737406</v>
      </c>
      <c r="DZ343" s="26">
        <v>507.72634153578201</v>
      </c>
      <c r="EA343" s="28">
        <v>0.73427297477276599</v>
      </c>
      <c r="EB343" s="4">
        <v>356.56053074957799</v>
      </c>
      <c r="EC343" s="28">
        <v>0.51565723536839203</v>
      </c>
      <c r="ED343" s="4">
        <v>116.874193548387</v>
      </c>
      <c r="EE343" s="26">
        <v>147.49660439917201</v>
      </c>
      <c r="EF343" s="26">
        <v>122.502202528787</v>
      </c>
      <c r="EG343" s="28">
        <v>0.83054252691307895</v>
      </c>
      <c r="EH343" s="4">
        <v>67.408852535516004</v>
      </c>
      <c r="EI343" s="28">
        <v>0.45701969079292398</v>
      </c>
      <c r="EJ343" s="4">
        <v>20.600230414746498</v>
      </c>
      <c r="EK343" s="26">
        <v>107.18419792295801</v>
      </c>
      <c r="EL343" s="26">
        <v>71.862387802697697</v>
      </c>
      <c r="EM343" s="28">
        <v>0.67045692551014902</v>
      </c>
      <c r="EN343" s="4">
        <v>66.5324482297478</v>
      </c>
      <c r="EO343" s="28">
        <v>0.620730009824489</v>
      </c>
      <c r="EP343" s="4">
        <v>9</v>
      </c>
      <c r="EQ343" s="26">
        <v>88.675613622200203</v>
      </c>
      <c r="ER343" s="26">
        <v>31.904790198907499</v>
      </c>
      <c r="ES343" s="28">
        <v>0.35979215587767899</v>
      </c>
      <c r="ET343" s="4">
        <v>119.940539450071</v>
      </c>
      <c r="EU343" s="28">
        <v>1.35257636852759</v>
      </c>
      <c r="EV343" s="4">
        <v>8.5483870967741904</v>
      </c>
      <c r="EW343" s="26">
        <v>59.035418628851197</v>
      </c>
      <c r="EX343" s="26">
        <v>15.795185191577801</v>
      </c>
      <c r="EY343" s="28">
        <v>0.26755438613690902</v>
      </c>
      <c r="EZ343" s="4">
        <v>9.5184045422196597</v>
      </c>
      <c r="FA343" s="28">
        <v>0.16123210037792299</v>
      </c>
      <c r="FB343" s="4">
        <v>6</v>
      </c>
      <c r="FC343" s="4">
        <v>0</v>
      </c>
      <c r="FD343" s="4">
        <v>0</v>
      </c>
      <c r="FF343" s="4">
        <v>0</v>
      </c>
      <c r="FH343" s="4">
        <v>0</v>
      </c>
      <c r="FI343" s="4">
        <v>0</v>
      </c>
      <c r="FJ343" s="4">
        <v>0</v>
      </c>
      <c r="FL343" s="4">
        <v>0</v>
      </c>
      <c r="FN343" s="4">
        <v>0</v>
      </c>
      <c r="FO343" s="4">
        <v>27.050748556724098</v>
      </c>
      <c r="FP343" s="4">
        <v>14.530186052311</v>
      </c>
      <c r="FQ343" s="28">
        <v>0.53714543321571595</v>
      </c>
      <c r="FR343" s="4">
        <v>6.6763496791720698</v>
      </c>
      <c r="FS343" s="28">
        <v>0.24680831531046499</v>
      </c>
      <c r="FT343" s="4">
        <v>7.2473118279569899</v>
      </c>
      <c r="FU343" s="4">
        <v>788.97129512384299</v>
      </c>
      <c r="FV343" s="4">
        <v>445.24906589154801</v>
      </c>
      <c r="FW343" s="28">
        <v>0.56434127406581802</v>
      </c>
      <c r="FX343" s="4">
        <v>276.34887789106801</v>
      </c>
      <c r="FY343" s="28">
        <v>0.35026480633581197</v>
      </c>
      <c r="FZ343" s="4">
        <v>161.499062980031</v>
      </c>
      <c r="GA343" s="4">
        <v>634.56049351008005</v>
      </c>
      <c r="GB343" s="4">
        <v>258.791514039947</v>
      </c>
      <c r="GC343" s="28">
        <v>0.40782796390055398</v>
      </c>
      <c r="GD343" s="4">
        <v>187.45710170024299</v>
      </c>
      <c r="GE343" s="28">
        <v>0.29541249986005602</v>
      </c>
      <c r="GF343" s="4">
        <v>146.740989247312</v>
      </c>
      <c r="GG343" s="4">
        <v>838.96470819654598</v>
      </c>
      <c r="GH343" s="4">
        <v>630.22854406456895</v>
      </c>
      <c r="GI343" s="28">
        <v>0.75119792037417099</v>
      </c>
      <c r="GJ343" s="4">
        <v>423.96938328509401</v>
      </c>
      <c r="GK343" s="28">
        <v>0.50534829313198004</v>
      </c>
      <c r="GL343" s="4">
        <v>137.474423963134</v>
      </c>
      <c r="GM343" s="4">
        <v>195.85981154515801</v>
      </c>
      <c r="GN343" s="4">
        <v>103.767178001605</v>
      </c>
      <c r="GO343" s="28">
        <v>0.52980331790873902</v>
      </c>
      <c r="GP343" s="4">
        <v>186.472987679819</v>
      </c>
      <c r="GQ343" s="28">
        <v>0.95207376239522701</v>
      </c>
      <c r="GR343" s="4">
        <v>17.548387096774199</v>
      </c>
      <c r="GS343" s="4">
        <v>59.035418628851197</v>
      </c>
      <c r="GT343" s="4">
        <v>15.795185191577801</v>
      </c>
      <c r="GU343" s="28">
        <v>0.26755438613690902</v>
      </c>
      <c r="GV343" s="4">
        <v>9.5184045422196597</v>
      </c>
      <c r="GW343" s="28">
        <v>0.16123210037792299</v>
      </c>
      <c r="GX343" s="4">
        <v>6</v>
      </c>
    </row>
    <row r="344" spans="1:206" x14ac:dyDescent="0.25">
      <c r="A344" s="4" t="s">
        <v>220</v>
      </c>
      <c r="B344" s="4" t="s">
        <v>878</v>
      </c>
      <c r="C344" s="4" t="s">
        <v>879</v>
      </c>
      <c r="D344" s="25" t="s">
        <v>223</v>
      </c>
      <c r="S344" s="26">
        <v>41.636362188210299</v>
      </c>
      <c r="T344" s="26">
        <v>242.46446040643301</v>
      </c>
      <c r="U344" s="26">
        <v>259.47890574912299</v>
      </c>
      <c r="V344" s="26">
        <v>236.67860510647699</v>
      </c>
      <c r="W344" s="26">
        <v>311.977647677422</v>
      </c>
      <c r="X344" s="26">
        <v>402.80091937767702</v>
      </c>
      <c r="Y344" s="26">
        <v>521.20850117530904</v>
      </c>
      <c r="Z344" s="26">
        <v>523.62683723436203</v>
      </c>
      <c r="AA344" s="26">
        <v>536.947420867917</v>
      </c>
      <c r="AB344" s="26">
        <v>370.484210357942</v>
      </c>
      <c r="AC344" s="26">
        <v>0</v>
      </c>
      <c r="AD344" s="26">
        <v>0</v>
      </c>
      <c r="AE344" s="26">
        <v>0</v>
      </c>
      <c r="AF344" s="26">
        <v>0</v>
      </c>
      <c r="AG344" s="26">
        <v>0</v>
      </c>
      <c r="AH344" s="26">
        <v>0</v>
      </c>
      <c r="AI344" s="26">
        <v>41.636362188210299</v>
      </c>
      <c r="AJ344" s="26">
        <v>501.94336615555602</v>
      </c>
      <c r="AK344" s="26">
        <v>548.65625278389905</v>
      </c>
      <c r="AL344" s="26">
        <v>924.00942055298594</v>
      </c>
      <c r="AM344" s="26">
        <v>1060.5742581022801</v>
      </c>
      <c r="AN344" s="26">
        <v>370.484210357942</v>
      </c>
      <c r="AR344" s="26">
        <v>543.57972834376596</v>
      </c>
      <c r="AS344" s="26">
        <v>1472.66567333688</v>
      </c>
      <c r="AT344" s="26">
        <v>1431.05846846022</v>
      </c>
      <c r="AU344" s="26">
        <f t="shared" si="40"/>
        <v>0</v>
      </c>
      <c r="AV344" s="26">
        <f t="shared" si="41"/>
        <v>543.57972834376596</v>
      </c>
      <c r="AW344" s="26">
        <f t="shared" si="42"/>
        <v>929.08594499311403</v>
      </c>
      <c r="AX344" s="26">
        <v>0</v>
      </c>
      <c r="AY344" s="26">
        <v>0</v>
      </c>
      <c r="AZ344" s="26">
        <v>0</v>
      </c>
      <c r="BA344" s="26">
        <v>0</v>
      </c>
      <c r="BB344" s="26">
        <v>0</v>
      </c>
      <c r="BC344" s="26">
        <v>0</v>
      </c>
      <c r="BD344" s="26">
        <v>41.636362188210299</v>
      </c>
      <c r="BE344" s="26">
        <v>200.828098218223</v>
      </c>
      <c r="BF344" s="26">
        <v>17.014445342689701</v>
      </c>
      <c r="BG344" s="26">
        <v>-22.800300642645499</v>
      </c>
      <c r="BH344" s="26">
        <v>75.299042570944707</v>
      </c>
      <c r="BI344" s="26">
        <v>90.823271700255006</v>
      </c>
      <c r="BJ344" s="26">
        <v>118.40758179763201</v>
      </c>
      <c r="BK344" s="26">
        <v>2.4183360590530998</v>
      </c>
      <c r="BL344" s="26">
        <v>13.3205836335552</v>
      </c>
      <c r="BM344" s="26" t="s">
        <v>409</v>
      </c>
      <c r="BN344" s="4" t="s">
        <v>224</v>
      </c>
      <c r="BO344" s="27">
        <v>326</v>
      </c>
      <c r="BP344" s="4" t="s">
        <v>253</v>
      </c>
      <c r="CU344" s="26">
        <v>45.319988634102202</v>
      </c>
      <c r="CV344" s="26">
        <v>-38.571078713787998</v>
      </c>
      <c r="CW344" s="28">
        <v>-0.85108315064236895</v>
      </c>
      <c r="CX344" s="4">
        <v>-55.510660003224203</v>
      </c>
      <c r="CY344" s="28">
        <v>-1.2248604131699601</v>
      </c>
      <c r="CZ344" s="4">
        <v>16.7986559139785</v>
      </c>
      <c r="DA344" s="26">
        <v>263.54571057057501</v>
      </c>
      <c r="DB344" s="26">
        <v>78.271494198564497</v>
      </c>
      <c r="DC344" s="28">
        <v>0.296993997849964</v>
      </c>
      <c r="DD344" s="4">
        <v>35.4127161107955</v>
      </c>
      <c r="DE344" s="28">
        <v>0.134370299687774</v>
      </c>
      <c r="DF344" s="4">
        <v>41.655161290322603</v>
      </c>
      <c r="DG344" s="26">
        <v>280.97044137708201</v>
      </c>
      <c r="DH344" s="26">
        <v>89.746257152818202</v>
      </c>
      <c r="DI344" s="28">
        <v>0.31941529761264897</v>
      </c>
      <c r="DJ344" s="4">
        <v>37.720600078502699</v>
      </c>
      <c r="DK344" s="28">
        <v>0.13425113294347901</v>
      </c>
      <c r="DL344" s="4">
        <v>50.877534562211999</v>
      </c>
      <c r="DM344" s="26">
        <v>250.09385196595099</v>
      </c>
      <c r="DN344" s="26">
        <v>70.270228240496493</v>
      </c>
      <c r="DO344" s="28">
        <v>0.28097543257506202</v>
      </c>
      <c r="DP344" s="4">
        <v>11.6871291455447</v>
      </c>
      <c r="DQ344" s="28">
        <v>4.6730973407278401E-2</v>
      </c>
      <c r="DR344" s="4">
        <v>52.5228817204301</v>
      </c>
      <c r="DS344" s="26">
        <v>317.43517411939803</v>
      </c>
      <c r="DT344" s="26">
        <v>133.87033629713</v>
      </c>
      <c r="DU344" s="28">
        <v>0.42172496059550302</v>
      </c>
      <c r="DV344" s="4">
        <v>66.673775513672794</v>
      </c>
      <c r="DW344" s="28">
        <v>0.210039028279187</v>
      </c>
      <c r="DX344" s="4">
        <v>53.492494623655901</v>
      </c>
      <c r="DY344" s="26">
        <v>397.50788578067301</v>
      </c>
      <c r="DZ344" s="26">
        <v>187.41023193809599</v>
      </c>
      <c r="EA344" s="28">
        <v>0.471462928515336</v>
      </c>
      <c r="EB344" s="4">
        <v>114.458560892751</v>
      </c>
      <c r="EC344" s="28">
        <v>0.28794035285102199</v>
      </c>
      <c r="ED344" s="4">
        <v>70.922903225806493</v>
      </c>
      <c r="EE344" s="26">
        <v>531.92452519091796</v>
      </c>
      <c r="EF344" s="26">
        <v>264.807462248847</v>
      </c>
      <c r="EG344" s="28">
        <v>0.497829014659181</v>
      </c>
      <c r="EH344" s="4">
        <v>183.171332569958</v>
      </c>
      <c r="EI344" s="28">
        <v>0.34435586985618699</v>
      </c>
      <c r="EJ344" s="4">
        <v>81.570529953917003</v>
      </c>
      <c r="EK344" s="26">
        <v>517.62838572404996</v>
      </c>
      <c r="EL344" s="26">
        <v>252.927666669373</v>
      </c>
      <c r="EM344" s="28">
        <v>0.48862789144683699</v>
      </c>
      <c r="EN344" s="4">
        <v>163.27190538483799</v>
      </c>
      <c r="EO344" s="28">
        <v>0.31542301366733599</v>
      </c>
      <c r="EP344" s="4">
        <v>84.9052795698925</v>
      </c>
      <c r="EQ344" s="26">
        <v>526.35822735720797</v>
      </c>
      <c r="ER344" s="26">
        <v>234.96224044495901</v>
      </c>
      <c r="ES344" s="28">
        <v>0.44639226335395399</v>
      </c>
      <c r="ET344" s="4">
        <v>150.287389408976</v>
      </c>
      <c r="EU344" s="28">
        <v>0.28552301759118298</v>
      </c>
      <c r="EV344" s="4">
        <v>90.791505376344105</v>
      </c>
      <c r="EW344" s="26">
        <v>357.314747708222</v>
      </c>
      <c r="EX344" s="26">
        <v>149.982987083616</v>
      </c>
      <c r="EY344" s="28">
        <v>0.419750340688681</v>
      </c>
      <c r="EZ344" s="4">
        <v>95.106267169926696</v>
      </c>
      <c r="FA344" s="28">
        <v>0.26616944243115598</v>
      </c>
      <c r="FB344" s="4">
        <v>57.418064516129</v>
      </c>
      <c r="FC344" s="4">
        <v>0</v>
      </c>
      <c r="FD344" s="4">
        <v>0</v>
      </c>
      <c r="FF344" s="4">
        <v>0</v>
      </c>
      <c r="FH344" s="4">
        <v>0</v>
      </c>
      <c r="FI344" s="4">
        <v>0</v>
      </c>
      <c r="FJ344" s="4">
        <v>0</v>
      </c>
      <c r="FL344" s="4">
        <v>0</v>
      </c>
      <c r="FN344" s="4">
        <v>0</v>
      </c>
      <c r="FO344" s="4">
        <v>45.319988634102202</v>
      </c>
      <c r="FP344" s="4">
        <v>-38.571078713787998</v>
      </c>
      <c r="FQ344" s="28">
        <v>-0.85108315064236895</v>
      </c>
      <c r="FR344" s="4">
        <v>-55.510660003224203</v>
      </c>
      <c r="FS344" s="28">
        <v>-1.2248604131699601</v>
      </c>
      <c r="FT344" s="4">
        <v>16.7986559139785</v>
      </c>
      <c r="FU344" s="4">
        <v>544.51615194765702</v>
      </c>
      <c r="FV344" s="4">
        <v>168.017751351383</v>
      </c>
      <c r="FW344" s="28">
        <v>0.30856339293225199</v>
      </c>
      <c r="FX344" s="4">
        <v>73.133316189298299</v>
      </c>
      <c r="FY344" s="28">
        <v>0.134308809624307</v>
      </c>
      <c r="FZ344" s="4">
        <v>92.532695852534601</v>
      </c>
      <c r="GA344" s="4">
        <v>567.52902608534896</v>
      </c>
      <c r="GB344" s="4">
        <v>31.699149526708499</v>
      </c>
      <c r="GC344" s="28">
        <v>5.58546753905435E-2</v>
      </c>
      <c r="GD344" s="4">
        <v>78.360904659217397</v>
      </c>
      <c r="GE344" s="28">
        <v>0.138073827165684</v>
      </c>
      <c r="GF344" s="4">
        <v>106.01537634408599</v>
      </c>
      <c r="GG344" s="4">
        <v>929.43241097159103</v>
      </c>
      <c r="GH344" s="4">
        <v>452.21769418694299</v>
      </c>
      <c r="GI344" s="28">
        <v>0.48655253340499799</v>
      </c>
      <c r="GJ344" s="4">
        <v>297.62989346270803</v>
      </c>
      <c r="GK344" s="28">
        <v>0.320227581854584</v>
      </c>
      <c r="GL344" s="4">
        <v>152.49343317972301</v>
      </c>
      <c r="GM344" s="4">
        <v>1043.98661308126</v>
      </c>
      <c r="GN344" s="4">
        <v>487.889907114332</v>
      </c>
      <c r="GO344" s="28">
        <v>0.46733348972201499</v>
      </c>
      <c r="GP344" s="4">
        <v>313.55929479381399</v>
      </c>
      <c r="GQ344" s="28">
        <v>0.30034800337943501</v>
      </c>
      <c r="GR344" s="4">
        <v>175.69678494623699</v>
      </c>
      <c r="GS344" s="4">
        <v>357.314747708222</v>
      </c>
      <c r="GT344" s="4">
        <v>149.982987083616</v>
      </c>
      <c r="GU344" s="28">
        <v>0.419750340688681</v>
      </c>
      <c r="GV344" s="4">
        <v>95.106267169926696</v>
      </c>
      <c r="GW344" s="28">
        <v>0.26616944243115598</v>
      </c>
      <c r="GX344" s="4">
        <v>57.418064516129</v>
      </c>
    </row>
    <row r="345" spans="1:206" x14ac:dyDescent="0.25">
      <c r="A345" s="4" t="s">
        <v>220</v>
      </c>
      <c r="B345" s="4" t="s">
        <v>880</v>
      </c>
      <c r="C345" s="4" t="s">
        <v>881</v>
      </c>
      <c r="D345" s="25" t="s">
        <v>244</v>
      </c>
      <c r="E345" s="4" t="s">
        <v>245</v>
      </c>
      <c r="F345" s="26">
        <v>117.364796164003</v>
      </c>
      <c r="G345" s="26">
        <v>290.89499545752</v>
      </c>
      <c r="H345" s="26">
        <v>1066.4088173907801</v>
      </c>
      <c r="I345" s="26">
        <v>1476.4423252029601</v>
      </c>
      <c r="J345" s="26">
        <v>1797.7217669419599</v>
      </c>
      <c r="K345" s="26">
        <v>2831.7733936415102</v>
      </c>
      <c r="L345" s="26">
        <v>2635.1114580165099</v>
      </c>
      <c r="M345" s="26">
        <v>1510.34766962194</v>
      </c>
      <c r="N345" s="26">
        <v>670.93991505668703</v>
      </c>
      <c r="O345" s="26">
        <v>461.55684513344403</v>
      </c>
      <c r="P345" s="26">
        <v>276.41995471285497</v>
      </c>
      <c r="Q345" s="26">
        <v>251.032205325456</v>
      </c>
      <c r="R345" s="26">
        <v>244.093844921608</v>
      </c>
      <c r="S345" s="26">
        <v>316.70165265722602</v>
      </c>
      <c r="T345" s="26">
        <v>318.25081172312002</v>
      </c>
      <c r="U345" s="26">
        <v>268.63787017914899</v>
      </c>
      <c r="V345" s="26">
        <v>442.29472116560402</v>
      </c>
      <c r="W345" s="26">
        <v>548.76416619569</v>
      </c>
      <c r="X345" s="26">
        <v>219.138443647054</v>
      </c>
      <c r="Y345" s="26">
        <v>261.09386871022002</v>
      </c>
      <c r="Z345" s="26">
        <v>251.371974378277</v>
      </c>
      <c r="AA345" s="26">
        <v>222.45509622181899</v>
      </c>
      <c r="AB345" s="26">
        <v>135.38872590558199</v>
      </c>
      <c r="AC345" s="26">
        <v>408.25979162152299</v>
      </c>
      <c r="AD345" s="26">
        <v>2542.85114259375</v>
      </c>
      <c r="AE345" s="26">
        <v>4629.4951605834704</v>
      </c>
      <c r="AF345" s="26">
        <v>4145.4591276384499</v>
      </c>
      <c r="AG345" s="26">
        <v>1132.4967601901301</v>
      </c>
      <c r="AH345" s="26">
        <v>527.45216003831104</v>
      </c>
      <c r="AI345" s="26">
        <v>560.79549757883399</v>
      </c>
      <c r="AJ345" s="26">
        <v>586.88868190226901</v>
      </c>
      <c r="AK345" s="26">
        <v>991.05888736129396</v>
      </c>
      <c r="AL345" s="26">
        <v>480.232312357274</v>
      </c>
      <c r="AM345" s="26">
        <v>473.82707060009602</v>
      </c>
      <c r="AN345" s="26">
        <v>135.38872590558199</v>
      </c>
      <c r="AO345" s="26">
        <v>2951.1109342152699</v>
      </c>
      <c r="AP345" s="26">
        <v>8774.9542882219303</v>
      </c>
      <c r="AQ345" s="26">
        <v>1659.9489202284401</v>
      </c>
      <c r="AR345" s="26">
        <v>1147.6841794811</v>
      </c>
      <c r="AS345" s="26">
        <v>1471.2911997185699</v>
      </c>
      <c r="AT345" s="26">
        <v>609.21579650567799</v>
      </c>
      <c r="AU345" s="26">
        <f t="shared" si="40"/>
        <v>-7115.0053679934899</v>
      </c>
      <c r="AV345" s="26">
        <f t="shared" si="41"/>
        <v>-512.26474074734006</v>
      </c>
      <c r="AW345" s="26">
        <f t="shared" si="42"/>
        <v>323.6070202374699</v>
      </c>
      <c r="AX345" s="26">
        <v>-1124.7637883945599</v>
      </c>
      <c r="AY345" s="26">
        <v>-839.40775456525796</v>
      </c>
      <c r="AZ345" s="26">
        <v>-209.383069923243</v>
      </c>
      <c r="BA345" s="26">
        <v>-185.136890420589</v>
      </c>
      <c r="BB345" s="26">
        <v>-25.387749387399499</v>
      </c>
      <c r="BC345" s="26">
        <v>-6.9383604038475699</v>
      </c>
      <c r="BD345" s="26">
        <v>72.607807735617996</v>
      </c>
      <c r="BE345" s="26">
        <v>1.5491590658940999</v>
      </c>
      <c r="BF345" s="26">
        <v>-49.612941543970798</v>
      </c>
      <c r="BG345" s="26">
        <v>173.656850986455</v>
      </c>
      <c r="BH345" s="26">
        <v>106.46944503008601</v>
      </c>
      <c r="BI345" s="26">
        <v>-329.62572254863699</v>
      </c>
      <c r="BJ345" s="26">
        <v>41.955425063166302</v>
      </c>
      <c r="BK345" s="26">
        <v>-9.7218943319425399</v>
      </c>
      <c r="BL345" s="26">
        <v>-28.9168781564589</v>
      </c>
      <c r="BM345" s="26" t="s">
        <v>409</v>
      </c>
      <c r="BN345" s="4" t="s">
        <v>409</v>
      </c>
      <c r="BO345" s="27">
        <v>327</v>
      </c>
      <c r="BP345" s="4" t="s">
        <v>253</v>
      </c>
      <c r="BQ345" s="26">
        <v>640.63356232402498</v>
      </c>
      <c r="BR345" s="26">
        <v>222.30410713808499</v>
      </c>
      <c r="BS345" s="28">
        <v>0.34700665124635799</v>
      </c>
      <c r="BT345" s="4">
        <v>142.199743586171</v>
      </c>
      <c r="BU345" s="28">
        <v>0.221967364729243</v>
      </c>
      <c r="BV345" s="4">
        <v>82.799258064516096</v>
      </c>
      <c r="BW345" s="26">
        <v>463.34777251042999</v>
      </c>
      <c r="BX345" s="26">
        <v>196.27773824536999</v>
      </c>
      <c r="BY345" s="28">
        <v>0.42360781661241598</v>
      </c>
      <c r="BZ345" s="4">
        <v>163.008843735749</v>
      </c>
      <c r="CA345" s="28">
        <v>0.35180668475551902</v>
      </c>
      <c r="CB345" s="4">
        <v>55.401612903225796</v>
      </c>
      <c r="CC345" s="26">
        <v>281.19300417522697</v>
      </c>
      <c r="CD345" s="26">
        <v>194.21823114346299</v>
      </c>
      <c r="CE345" s="28">
        <v>0.69069368106481999</v>
      </c>
      <c r="CF345" s="4">
        <v>175.65769921471701</v>
      </c>
      <c r="CG345" s="28">
        <v>0.62468730233862702</v>
      </c>
      <c r="CH345" s="4">
        <v>28.322580645161299</v>
      </c>
      <c r="CI345" s="26">
        <v>254.032072846359</v>
      </c>
      <c r="CJ345" s="26">
        <v>147.05230276007899</v>
      </c>
      <c r="CK345" s="28">
        <v>0.57887297896048595</v>
      </c>
      <c r="CL345" s="4">
        <v>136.14608611731401</v>
      </c>
      <c r="CM345" s="28">
        <v>0.53594053928637597</v>
      </c>
      <c r="CN345" s="4">
        <v>27.8928571428571</v>
      </c>
      <c r="CO345" s="26">
        <v>246.172500215394</v>
      </c>
      <c r="CP345" s="26">
        <v>111.05325212361301</v>
      </c>
      <c r="CQ345" s="28">
        <v>0.45111964994645798</v>
      </c>
      <c r="CR345" s="4">
        <v>93.636265508390295</v>
      </c>
      <c r="CS345" s="28">
        <v>0.38036850349434398</v>
      </c>
      <c r="CT345" s="4">
        <v>26.748387096774199</v>
      </c>
      <c r="CU345" s="26">
        <v>316.45481837245001</v>
      </c>
      <c r="CV345" s="26">
        <v>142.27382219645301</v>
      </c>
      <c r="CW345" s="28">
        <v>0.44958652526821102</v>
      </c>
      <c r="CX345" s="4">
        <v>98.425414213286203</v>
      </c>
      <c r="CY345" s="28">
        <v>0.31102517168010002</v>
      </c>
      <c r="CZ345" s="4">
        <v>50.5</v>
      </c>
      <c r="DA345" s="26">
        <v>317.00849973651702</v>
      </c>
      <c r="DB345" s="26">
        <v>174.195231758479</v>
      </c>
      <c r="DC345" s="28">
        <v>0.54949703841777897</v>
      </c>
      <c r="DD345" s="4">
        <v>132.912926091911</v>
      </c>
      <c r="DE345" s="28">
        <v>0.41927243655101298</v>
      </c>
      <c r="DF345" s="4">
        <v>47.758064516128997</v>
      </c>
      <c r="DG345" s="26">
        <v>265.82509561720002</v>
      </c>
      <c r="DH345" s="26">
        <v>120.96463074113601</v>
      </c>
      <c r="DI345" s="28">
        <v>0.455053464610918</v>
      </c>
      <c r="DJ345" s="4">
        <v>83.362139761661894</v>
      </c>
      <c r="DK345" s="28">
        <v>0.31359770441578999</v>
      </c>
      <c r="DL345" s="4">
        <v>35.927200460829503</v>
      </c>
      <c r="DM345" s="26">
        <v>421.27809080195902</v>
      </c>
      <c r="DN345" s="26">
        <v>232.59308283327599</v>
      </c>
      <c r="DO345" s="28">
        <v>0.55211293421526797</v>
      </c>
      <c r="DP345" s="4">
        <v>178.998066341049</v>
      </c>
      <c r="DQ345" s="28">
        <v>0.42489289200941499</v>
      </c>
      <c r="DR345" s="4">
        <v>48.509677419354801</v>
      </c>
      <c r="DS345" s="26">
        <v>522.27802876680096</v>
      </c>
      <c r="DT345" s="26">
        <v>272.56722966846303</v>
      </c>
      <c r="DU345" s="28">
        <v>0.52188147816986796</v>
      </c>
      <c r="DV345" s="4">
        <v>210.71386563686701</v>
      </c>
      <c r="DW345" s="28">
        <v>0.40345152204545698</v>
      </c>
      <c r="DX345" s="4">
        <v>60.786021505376297</v>
      </c>
      <c r="DY345" s="26">
        <v>204.59472951201599</v>
      </c>
      <c r="DZ345" s="26">
        <v>-53.031565087829399</v>
      </c>
      <c r="EA345" s="28">
        <v>-0.25920298736099501</v>
      </c>
      <c r="EB345" s="4">
        <v>-104.08077781954</v>
      </c>
      <c r="EC345" s="28">
        <v>-0.50871680843287503</v>
      </c>
      <c r="ED345" s="4">
        <v>56.533333333333303</v>
      </c>
      <c r="EE345" s="26">
        <v>258.83598991947798</v>
      </c>
      <c r="EF345" s="26">
        <v>142.095146467582</v>
      </c>
      <c r="EG345" s="28">
        <v>0.54897754563338197</v>
      </c>
      <c r="EH345" s="4">
        <v>108.987055480743</v>
      </c>
      <c r="EI345" s="28">
        <v>0.42106607939123097</v>
      </c>
      <c r="EJ345" s="4">
        <v>39.342511520737297</v>
      </c>
      <c r="EK345" s="26">
        <v>257.03712377040102</v>
      </c>
      <c r="EL345" s="26">
        <v>158.13990570090701</v>
      </c>
      <c r="EM345" s="28">
        <v>0.61524150045409698</v>
      </c>
      <c r="EN345" s="4">
        <v>125.23776708302501</v>
      </c>
      <c r="EO345" s="28">
        <v>0.48723610522071298</v>
      </c>
      <c r="EP345" s="4">
        <v>41</v>
      </c>
      <c r="EQ345" s="26">
        <v>231.36525881476501</v>
      </c>
      <c r="ER345" s="26">
        <v>152.579746879434</v>
      </c>
      <c r="ES345" s="28">
        <v>0.65947561730342497</v>
      </c>
      <c r="ET345" s="4">
        <v>122.388203597391</v>
      </c>
      <c r="EU345" s="28">
        <v>0.52898263215644103</v>
      </c>
      <c r="EV345" s="4">
        <v>36.387096774193502</v>
      </c>
      <c r="EW345" s="26">
        <v>139.50613685187199</v>
      </c>
      <c r="EX345" s="26">
        <v>68.680059190274307</v>
      </c>
      <c r="EY345" s="28">
        <v>0.49230851588413699</v>
      </c>
      <c r="EZ345" s="4">
        <v>49.036744947343003</v>
      </c>
      <c r="FA345" s="28">
        <v>0.35150242171360802</v>
      </c>
      <c r="FB345" s="4">
        <v>22.966666666666701</v>
      </c>
      <c r="FC345" s="4">
        <v>1103.9813348344501</v>
      </c>
      <c r="FD345" s="4">
        <v>418.58184538345398</v>
      </c>
      <c r="FE345" s="28">
        <v>0.37915663261301602</v>
      </c>
      <c r="FF345" s="4">
        <v>305.20858732191999</v>
      </c>
      <c r="FG345" s="28">
        <v>0.27646172783137402</v>
      </c>
      <c r="FH345" s="4">
        <v>138.20087096774199</v>
      </c>
      <c r="FI345" s="4">
        <v>535.225077021586</v>
      </c>
      <c r="FJ345" s="4">
        <v>341.270533903542</v>
      </c>
      <c r="FK345" s="28">
        <v>0.63762059842681496</v>
      </c>
      <c r="FL345" s="4">
        <v>311.803785332031</v>
      </c>
      <c r="FM345" s="28">
        <v>0.58256572555821295</v>
      </c>
      <c r="FN345" s="4">
        <v>56.215437788018399</v>
      </c>
      <c r="FO345" s="4">
        <v>562.627318587844</v>
      </c>
      <c r="FP345" s="4">
        <v>253.32707432006501</v>
      </c>
      <c r="FQ345" s="28">
        <v>0.45025733012022801</v>
      </c>
      <c r="FR345" s="4">
        <v>192.061679721677</v>
      </c>
      <c r="FS345" s="28">
        <v>0.341365720036024</v>
      </c>
      <c r="FT345" s="4">
        <v>77.248387096774195</v>
      </c>
      <c r="FU345" s="4">
        <v>582.83359535371699</v>
      </c>
      <c r="FV345" s="4">
        <v>295.15986249961497</v>
      </c>
      <c r="FW345" s="28">
        <v>0.50642218439807796</v>
      </c>
      <c r="FX345" s="4">
        <v>216.27506585357301</v>
      </c>
      <c r="FY345" s="28">
        <v>0.371075153487535</v>
      </c>
      <c r="FZ345" s="4">
        <v>83.685264976958507</v>
      </c>
      <c r="GA345" s="4">
        <v>943.55611956875896</v>
      </c>
      <c r="GB345" s="4">
        <v>374.866905029728</v>
      </c>
      <c r="GC345" s="28">
        <v>0.39729158367501899</v>
      </c>
      <c r="GD345" s="4">
        <v>389.71193197791598</v>
      </c>
      <c r="GE345" s="28">
        <v>0.41302464569466102</v>
      </c>
      <c r="GF345" s="4">
        <v>109.295698924731</v>
      </c>
      <c r="GG345" s="4">
        <v>463.43071943149403</v>
      </c>
      <c r="GH345" s="4">
        <v>89.063581379752506</v>
      </c>
      <c r="GI345" s="28">
        <v>0.19218316275841599</v>
      </c>
      <c r="GJ345" s="4">
        <v>4.9062776612023198</v>
      </c>
      <c r="GK345" s="28">
        <v>1.0586863268841999E-2</v>
      </c>
      <c r="GL345" s="4">
        <v>95.875844854070706</v>
      </c>
      <c r="GM345" s="4">
        <v>488.40238258516598</v>
      </c>
      <c r="GN345" s="4">
        <v>310.71965258034101</v>
      </c>
      <c r="GO345" s="28">
        <v>0.63619602127178099</v>
      </c>
      <c r="GP345" s="4">
        <v>247.62597068041501</v>
      </c>
      <c r="GQ345" s="28">
        <v>0.50701220860083496</v>
      </c>
      <c r="GR345" s="4">
        <v>77.387096774193495</v>
      </c>
      <c r="GS345" s="4">
        <v>139.50613685187199</v>
      </c>
      <c r="GT345" s="4">
        <v>68.680059190274307</v>
      </c>
      <c r="GU345" s="28">
        <v>0.49230851588413699</v>
      </c>
      <c r="GV345" s="4">
        <v>49.036744947343003</v>
      </c>
      <c r="GW345" s="28">
        <v>0.35150242171360802</v>
      </c>
      <c r="GX345" s="4">
        <v>22.966666666666701</v>
      </c>
    </row>
    <row r="346" spans="1:206" x14ac:dyDescent="0.25">
      <c r="A346" s="4" t="s">
        <v>220</v>
      </c>
      <c r="B346" s="4" t="s">
        <v>882</v>
      </c>
      <c r="C346" s="4" t="s">
        <v>883</v>
      </c>
      <c r="D346" s="25" t="s">
        <v>228</v>
      </c>
      <c r="F346" s="26">
        <v>0</v>
      </c>
      <c r="G346" s="26">
        <v>171.49969653632499</v>
      </c>
      <c r="H346" s="26">
        <v>463.66622343553598</v>
      </c>
      <c r="I346" s="26">
        <v>465.51890701251699</v>
      </c>
      <c r="J346" s="26">
        <v>468.60936772553703</v>
      </c>
      <c r="K346" s="26">
        <v>465.261203143709</v>
      </c>
      <c r="L346" s="26">
        <v>553.13016911283603</v>
      </c>
      <c r="M346" s="26">
        <v>547.99168192957302</v>
      </c>
      <c r="N346" s="26">
        <v>493.56961388905899</v>
      </c>
      <c r="O346" s="26">
        <v>611.67214417367904</v>
      </c>
      <c r="P346" s="26">
        <v>619.76715674953095</v>
      </c>
      <c r="Q346" s="26">
        <v>631.07327659684495</v>
      </c>
      <c r="R346" s="26">
        <v>608.11201659159497</v>
      </c>
      <c r="S346" s="26">
        <v>358.90343078622499</v>
      </c>
      <c r="T346" s="26">
        <v>358.07530131175798</v>
      </c>
      <c r="U346" s="26">
        <v>356.89214400422497</v>
      </c>
      <c r="V346" s="26">
        <v>355.42723052798902</v>
      </c>
      <c r="W346" s="26">
        <v>365.69068901881599</v>
      </c>
      <c r="X346" s="26">
        <v>367.89913666484102</v>
      </c>
      <c r="Y346" s="26">
        <v>367.34689993647203</v>
      </c>
      <c r="Z346" s="26">
        <v>395.23377487230601</v>
      </c>
      <c r="AA346" s="26">
        <v>388.97422866598998</v>
      </c>
      <c r="AB346" s="26">
        <v>267.50117455294998</v>
      </c>
      <c r="AC346" s="26">
        <v>171.49969653632499</v>
      </c>
      <c r="AD346" s="26">
        <v>929.18513044805297</v>
      </c>
      <c r="AE346" s="26">
        <v>933.87057086924699</v>
      </c>
      <c r="AF346" s="26">
        <v>1101.1218510424101</v>
      </c>
      <c r="AG346" s="26">
        <v>1105.24175806274</v>
      </c>
      <c r="AH346" s="26">
        <v>1250.84043334638</v>
      </c>
      <c r="AI346" s="26">
        <v>967.01544737781899</v>
      </c>
      <c r="AJ346" s="26">
        <v>714.96744531598301</v>
      </c>
      <c r="AK346" s="26">
        <v>721.11791954680496</v>
      </c>
      <c r="AL346" s="26">
        <v>735.24603660131402</v>
      </c>
      <c r="AM346" s="26">
        <v>784.20800353829702</v>
      </c>
      <c r="AN346" s="26">
        <v>267.50117455294998</v>
      </c>
      <c r="AO346" s="26">
        <v>1100.6848269843799</v>
      </c>
      <c r="AP346" s="26">
        <v>2034.9924219116499</v>
      </c>
      <c r="AQ346" s="26">
        <v>2356.0821914091098</v>
      </c>
      <c r="AR346" s="26">
        <v>1681.9828926938001</v>
      </c>
      <c r="AS346" s="26">
        <v>1456.36395614812</v>
      </c>
      <c r="AT346" s="26">
        <v>1051.7091780912499</v>
      </c>
      <c r="AU346" s="26">
        <f t="shared" si="40"/>
        <v>321.08976949745988</v>
      </c>
      <c r="AV346" s="26">
        <f t="shared" si="41"/>
        <v>-674.09929871530971</v>
      </c>
      <c r="AW346" s="26">
        <f t="shared" si="42"/>
        <v>-225.61893654568007</v>
      </c>
      <c r="AX346" s="26">
        <v>-5.1384871832630097</v>
      </c>
      <c r="AY346" s="26">
        <v>-54.422068040513999</v>
      </c>
      <c r="AZ346" s="26">
        <v>118.102530284621</v>
      </c>
      <c r="BA346" s="26">
        <v>8.0950125758512304</v>
      </c>
      <c r="BB346" s="26">
        <v>11.3061198473142</v>
      </c>
      <c r="BC346" s="26">
        <v>-22.961260005250299</v>
      </c>
      <c r="BD346" s="26">
        <v>-249.20858580537001</v>
      </c>
      <c r="BE346" s="26">
        <v>-0.82812947446672103</v>
      </c>
      <c r="BF346" s="26">
        <v>-1.1831573075331201</v>
      </c>
      <c r="BG346" s="26">
        <v>-1.46491347623612</v>
      </c>
      <c r="BH346" s="26">
        <v>10.2634584908274</v>
      </c>
      <c r="BI346" s="26">
        <v>2.2084476460249798</v>
      </c>
      <c r="BJ346" s="26">
        <v>-0.55223672836865501</v>
      </c>
      <c r="BK346" s="26">
        <v>27.886874935833799</v>
      </c>
      <c r="BL346" s="26">
        <v>-6.2595462063156901</v>
      </c>
      <c r="BM346" s="26" t="s">
        <v>409</v>
      </c>
      <c r="BN346" s="4" t="s">
        <v>409</v>
      </c>
      <c r="BO346" s="27">
        <v>328</v>
      </c>
      <c r="BP346" s="4" t="s">
        <v>253</v>
      </c>
      <c r="BQ346" s="26">
        <v>483.33528521064198</v>
      </c>
      <c r="BR346" s="26">
        <v>241.75226522854999</v>
      </c>
      <c r="BS346" s="28">
        <v>0.50017508058239901</v>
      </c>
      <c r="BT346" s="4">
        <v>172.00103792366801</v>
      </c>
      <c r="BU346" s="28">
        <v>0.35586277928934501</v>
      </c>
      <c r="BV346" s="4">
        <v>63.993548387096801</v>
      </c>
      <c r="BW346" s="26">
        <v>624.51596765408794</v>
      </c>
      <c r="BX346" s="26">
        <v>402.02501480144201</v>
      </c>
      <c r="BY346" s="28">
        <v>0.64373856814517705</v>
      </c>
      <c r="BZ346" s="4">
        <v>341.54710363844998</v>
      </c>
      <c r="CA346" s="28">
        <v>0.54689891264338097</v>
      </c>
      <c r="CB346" s="4">
        <v>61.2569892473118</v>
      </c>
      <c r="CC346" s="26">
        <v>644.323097196547</v>
      </c>
      <c r="CD346" s="26">
        <v>391.121219034148</v>
      </c>
      <c r="CE346" s="28">
        <v>0.60702653798369</v>
      </c>
      <c r="CF346" s="4">
        <v>330.76677730057702</v>
      </c>
      <c r="CG346" s="28">
        <v>0.51335545588811804</v>
      </c>
      <c r="CH346" s="4">
        <v>62.5</v>
      </c>
      <c r="CI346" s="26">
        <v>674.77509427731798</v>
      </c>
      <c r="CJ346" s="26">
        <v>399.69803499581701</v>
      </c>
      <c r="CK346" s="28">
        <v>0.59234260183223297</v>
      </c>
      <c r="CL346" s="4">
        <v>305.073397347298</v>
      </c>
      <c r="CM346" s="28">
        <v>0.45211122925932901</v>
      </c>
      <c r="CN346" s="4">
        <v>87.523041474654406</v>
      </c>
      <c r="CO346" s="26">
        <v>672.20287984383697</v>
      </c>
      <c r="CP346" s="26">
        <v>403.85112814986701</v>
      </c>
      <c r="CQ346" s="28">
        <v>0.60078756021349999</v>
      </c>
      <c r="CR346" s="4">
        <v>337.68909735000199</v>
      </c>
      <c r="CS346" s="28">
        <v>0.50236187239848296</v>
      </c>
      <c r="CT346" s="4">
        <v>84.416505376344105</v>
      </c>
      <c r="CU346" s="26">
        <v>385.517549654731</v>
      </c>
      <c r="CV346" s="26">
        <v>181.4407235093</v>
      </c>
      <c r="CW346" s="28">
        <v>0.47064192971707303</v>
      </c>
      <c r="CX346" s="4">
        <v>117.925297422082</v>
      </c>
      <c r="CY346" s="28">
        <v>0.305888272862536</v>
      </c>
      <c r="CZ346" s="4">
        <v>66.713440860215101</v>
      </c>
      <c r="DA346" s="26">
        <v>384.60232608584698</v>
      </c>
      <c r="DB346" s="26">
        <v>179.093141158571</v>
      </c>
      <c r="DC346" s="28">
        <v>0.465657977114252</v>
      </c>
      <c r="DD346" s="4">
        <v>118.990289556799</v>
      </c>
      <c r="DE346" s="28">
        <v>0.30938525715062698</v>
      </c>
      <c r="DF346" s="4">
        <v>63.157526881720401</v>
      </c>
      <c r="DG346" s="26">
        <v>381.71587666859199</v>
      </c>
      <c r="DH346" s="26">
        <v>198.08244283267601</v>
      </c>
      <c r="DI346" s="28">
        <v>0.51892639248184103</v>
      </c>
      <c r="DJ346" s="4">
        <v>143.29455545853099</v>
      </c>
      <c r="DK346" s="28">
        <v>0.37539584863256997</v>
      </c>
      <c r="DL346" s="4">
        <v>56.173963133640598</v>
      </c>
      <c r="DM346" s="26">
        <v>375.75172387071802</v>
      </c>
      <c r="DN346" s="26">
        <v>204.63926332543701</v>
      </c>
      <c r="DO346" s="28">
        <v>0.54461297267619502</v>
      </c>
      <c r="DP346" s="4">
        <v>134.35740655569199</v>
      </c>
      <c r="DQ346" s="28">
        <v>0.357569634469381</v>
      </c>
      <c r="DR346" s="4">
        <v>64.013440860215098</v>
      </c>
      <c r="DS346" s="26">
        <v>377.43446895343499</v>
      </c>
      <c r="DT346" s="26">
        <v>180.32339667886299</v>
      </c>
      <c r="DU346" s="28">
        <v>0.47776080753533501</v>
      </c>
      <c r="DV346" s="4">
        <v>112.448344928851</v>
      </c>
      <c r="DW346" s="28">
        <v>0.29792812839975102</v>
      </c>
      <c r="DX346" s="4">
        <v>71.205645161290306</v>
      </c>
      <c r="DY346" s="26">
        <v>367.46412758270299</v>
      </c>
      <c r="DZ346" s="26">
        <v>199.66391387276099</v>
      </c>
      <c r="EA346" s="28">
        <v>0.54335620509739102</v>
      </c>
      <c r="EB346" s="4">
        <v>141.60723934534201</v>
      </c>
      <c r="EC346" s="28">
        <v>0.38536343745137802</v>
      </c>
      <c r="ED346" s="4">
        <v>61.482795698924697</v>
      </c>
      <c r="EE346" s="26">
        <v>367.98578517458202</v>
      </c>
      <c r="EF346" s="26">
        <v>192.06295146981</v>
      </c>
      <c r="EG346" s="28">
        <v>0.52193035494208095</v>
      </c>
      <c r="EH346" s="4">
        <v>77.835962375572905</v>
      </c>
      <c r="EI346" s="28">
        <v>0.211518937718329</v>
      </c>
      <c r="EJ346" s="4">
        <v>62.426267281106</v>
      </c>
      <c r="EK346" s="26">
        <v>397.36593789965298</v>
      </c>
      <c r="EL346" s="26">
        <v>210.62849157379301</v>
      </c>
      <c r="EM346" s="28">
        <v>0.53006176796910798</v>
      </c>
      <c r="EN346" s="4">
        <v>116.836383674281</v>
      </c>
      <c r="EO346" s="28">
        <v>0.29402717377297199</v>
      </c>
      <c r="EP346" s="4">
        <v>71.169892473118296</v>
      </c>
      <c r="EQ346" s="26">
        <v>392.387598766586</v>
      </c>
      <c r="ER346" s="26">
        <v>233.03735289356399</v>
      </c>
      <c r="ES346" s="28">
        <v>0.593895815326689</v>
      </c>
      <c r="ET346" s="4">
        <v>133.044048722751</v>
      </c>
      <c r="EU346" s="28">
        <v>0.339062827522979</v>
      </c>
      <c r="EV346" s="4">
        <v>67.386021505376306</v>
      </c>
      <c r="EW346" s="26">
        <v>263.77658352065998</v>
      </c>
      <c r="EX346" s="26">
        <v>157.518484704705</v>
      </c>
      <c r="EY346" s="28">
        <v>0.59716629354389905</v>
      </c>
      <c r="EZ346" s="4">
        <v>149.914975190169</v>
      </c>
      <c r="FA346" s="28">
        <v>0.56834072679702796</v>
      </c>
      <c r="FB346" s="4">
        <v>43.633333333333297</v>
      </c>
      <c r="FC346" s="4">
        <v>1107.85125286473</v>
      </c>
      <c r="FD346" s="4">
        <v>643.77728002999197</v>
      </c>
      <c r="FE346" s="28">
        <v>0.58110443831271097</v>
      </c>
      <c r="FF346" s="4">
        <v>513.54814156211705</v>
      </c>
      <c r="FG346" s="28">
        <v>0.463553333747795</v>
      </c>
      <c r="FH346" s="4">
        <v>125.250537634409</v>
      </c>
      <c r="FI346" s="4">
        <v>1319.09819147386</v>
      </c>
      <c r="FJ346" s="4">
        <v>790.81925402996501</v>
      </c>
      <c r="FK346" s="28">
        <v>0.59951507715006502</v>
      </c>
      <c r="FL346" s="4">
        <v>635.84017464787496</v>
      </c>
      <c r="FM346" s="28">
        <v>0.48202641680331099</v>
      </c>
      <c r="FN346" s="4">
        <v>150.02304147465401</v>
      </c>
      <c r="FO346" s="4">
        <v>1057.72042949857</v>
      </c>
      <c r="FP346" s="4">
        <v>585.29185165916704</v>
      </c>
      <c r="FQ346" s="28">
        <v>0.55335212910337395</v>
      </c>
      <c r="FR346" s="4">
        <v>455.61439477208398</v>
      </c>
      <c r="FS346" s="28">
        <v>0.43075124774518803</v>
      </c>
      <c r="FT346" s="4">
        <v>151.12994623655899</v>
      </c>
      <c r="FU346" s="4">
        <v>766.31820275443897</v>
      </c>
      <c r="FV346" s="4">
        <v>377.17558399124698</v>
      </c>
      <c r="FW346" s="28">
        <v>0.492191863165373</v>
      </c>
      <c r="FX346" s="4">
        <v>262.28484501533097</v>
      </c>
      <c r="FY346" s="28">
        <v>0.342266233625378</v>
      </c>
      <c r="FZ346" s="4">
        <v>119.331490015361</v>
      </c>
      <c r="GA346" s="4">
        <v>753.18619282415295</v>
      </c>
      <c r="GB346" s="4">
        <v>386.07998683473602</v>
      </c>
      <c r="GC346" s="28">
        <v>0.512595677553631</v>
      </c>
      <c r="GD346" s="4">
        <v>246.80575148454301</v>
      </c>
      <c r="GE346" s="28">
        <v>0.32768225683893398</v>
      </c>
      <c r="GF346" s="4">
        <v>135.21908602150501</v>
      </c>
      <c r="GG346" s="4">
        <v>735.44991275728501</v>
      </c>
      <c r="GH346" s="4">
        <v>391.72686534257099</v>
      </c>
      <c r="GI346" s="28">
        <v>0.53263568129873395</v>
      </c>
      <c r="GJ346" s="4">
        <v>219.443201720915</v>
      </c>
      <c r="GK346" s="28">
        <v>0.298379533282148</v>
      </c>
      <c r="GL346" s="4">
        <v>123.909062980031</v>
      </c>
      <c r="GM346" s="4">
        <v>789.75353666623903</v>
      </c>
      <c r="GN346" s="4">
        <v>443.66584446735601</v>
      </c>
      <c r="GO346" s="28">
        <v>0.56177759752768996</v>
      </c>
      <c r="GP346" s="4">
        <v>249.880432397032</v>
      </c>
      <c r="GQ346" s="28">
        <v>0.31640305588480699</v>
      </c>
      <c r="GR346" s="4">
        <v>138.555913978495</v>
      </c>
      <c r="GS346" s="4">
        <v>263.77658352065998</v>
      </c>
      <c r="GT346" s="4">
        <v>157.518484704705</v>
      </c>
      <c r="GU346" s="28">
        <v>0.59716629354389905</v>
      </c>
      <c r="GV346" s="4">
        <v>149.914975190169</v>
      </c>
      <c r="GW346" s="28">
        <v>0.56834072679702796</v>
      </c>
      <c r="GX346" s="4">
        <v>43.633333333333297</v>
      </c>
    </row>
    <row r="347" spans="1:206" x14ac:dyDescent="0.25">
      <c r="A347" s="4" t="s">
        <v>220</v>
      </c>
      <c r="B347" s="4" t="s">
        <v>884</v>
      </c>
      <c r="C347" s="4" t="s">
        <v>885</v>
      </c>
      <c r="D347" s="25" t="s">
        <v>493</v>
      </c>
      <c r="E347" s="4" t="s">
        <v>245</v>
      </c>
      <c r="F347" s="26">
        <v>294.65289014481903</v>
      </c>
      <c r="G347" s="26">
        <v>-125.887319126093</v>
      </c>
      <c r="H347" s="26">
        <v>509.13949300144901</v>
      </c>
      <c r="I347" s="26">
        <v>391.66217260493499</v>
      </c>
      <c r="J347" s="26">
        <v>306.65049974425898</v>
      </c>
      <c r="K347" s="26">
        <v>503.82608781753203</v>
      </c>
      <c r="L347" s="26">
        <v>525.22494082412595</v>
      </c>
      <c r="M347" s="26">
        <v>420.463508750394</v>
      </c>
      <c r="N347" s="26">
        <v>416.34136921205499</v>
      </c>
      <c r="O347" s="26">
        <v>404.605566412992</v>
      </c>
      <c r="P347" s="26">
        <v>417.75073987881802</v>
      </c>
      <c r="Q347" s="26">
        <v>395.63171853065302</v>
      </c>
      <c r="R347" s="26">
        <v>352.66629059932598</v>
      </c>
      <c r="S347" s="26">
        <v>265.49905905964698</v>
      </c>
      <c r="T347" s="26">
        <v>305.89204670813001</v>
      </c>
      <c r="U347" s="26">
        <v>276.02338417071599</v>
      </c>
      <c r="V347" s="26">
        <v>209.86997333343001</v>
      </c>
      <c r="W347" s="26">
        <v>336.342803374803</v>
      </c>
      <c r="X347" s="26">
        <v>444.57817563044603</v>
      </c>
      <c r="Y347" s="26">
        <v>464.71283043483999</v>
      </c>
      <c r="Z347" s="26">
        <v>861.04767478220299</v>
      </c>
      <c r="AA347" s="26">
        <v>214.792672094094</v>
      </c>
      <c r="AB347" s="26">
        <v>101.243412893352</v>
      </c>
      <c r="AC347" s="26">
        <v>168.76557101872601</v>
      </c>
      <c r="AD347" s="26">
        <v>900.80166560638395</v>
      </c>
      <c r="AE347" s="26">
        <v>810.47658756179101</v>
      </c>
      <c r="AF347" s="26">
        <v>945.68844957451995</v>
      </c>
      <c r="AG347" s="26">
        <v>820.94693562504699</v>
      </c>
      <c r="AH347" s="26">
        <v>813.38245840947104</v>
      </c>
      <c r="AI347" s="26">
        <v>618.16534965897301</v>
      </c>
      <c r="AJ347" s="26">
        <v>581.915430878846</v>
      </c>
      <c r="AK347" s="26">
        <v>546.21277670823304</v>
      </c>
      <c r="AL347" s="26">
        <v>909.29100606528596</v>
      </c>
      <c r="AM347" s="26">
        <v>1075.8403468762999</v>
      </c>
      <c r="AN347" s="26">
        <v>101.243412893352</v>
      </c>
      <c r="AO347" s="26">
        <v>1069.5672366251099</v>
      </c>
      <c r="AP347" s="26">
        <v>1756.16503713631</v>
      </c>
      <c r="AQ347" s="26">
        <v>1634.32939403452</v>
      </c>
      <c r="AR347" s="26">
        <v>1200.0807805378199</v>
      </c>
      <c r="AS347" s="26">
        <v>1455.50378277352</v>
      </c>
      <c r="AT347" s="26">
        <v>1177.08375976965</v>
      </c>
      <c r="AU347" s="26">
        <f t="shared" si="40"/>
        <v>-121.83564310179008</v>
      </c>
      <c r="AV347" s="26">
        <f t="shared" si="41"/>
        <v>-434.24861349670005</v>
      </c>
      <c r="AW347" s="26">
        <f t="shared" si="42"/>
        <v>255.4230022357001</v>
      </c>
      <c r="AX347" s="26">
        <v>-104.761432073732</v>
      </c>
      <c r="AY347" s="26">
        <v>-4.1221395383387902</v>
      </c>
      <c r="AZ347" s="26">
        <v>-11.735802799063</v>
      </c>
      <c r="BA347" s="26">
        <v>13.145173465825801</v>
      </c>
      <c r="BB347" s="26">
        <v>-22.119021348164701</v>
      </c>
      <c r="BC347" s="26">
        <v>-42.9654279313269</v>
      </c>
      <c r="BD347" s="26">
        <v>-87.167231539679193</v>
      </c>
      <c r="BE347" s="26">
        <v>40.392987648482702</v>
      </c>
      <c r="BF347" s="26">
        <v>-29.868662537413499</v>
      </c>
      <c r="BG347" s="26">
        <v>-66.153410837286401</v>
      </c>
      <c r="BH347" s="26">
        <v>126.472830041374</v>
      </c>
      <c r="BI347" s="26">
        <v>108.23537225564201</v>
      </c>
      <c r="BJ347" s="26">
        <v>20.134654804394</v>
      </c>
      <c r="BK347" s="26">
        <v>396.33484434736403</v>
      </c>
      <c r="BL347" s="26">
        <v>-646.25500268810902</v>
      </c>
      <c r="BM347" s="26" t="s">
        <v>409</v>
      </c>
      <c r="BN347" s="4" t="s">
        <v>271</v>
      </c>
      <c r="BO347" s="27">
        <v>329</v>
      </c>
      <c r="BP347" s="4" t="s">
        <v>253</v>
      </c>
      <c r="BQ347" s="26">
        <v>421.47772476089301</v>
      </c>
      <c r="BR347" s="26">
        <v>292.14246907375599</v>
      </c>
      <c r="BS347" s="28">
        <v>0.69313857390563305</v>
      </c>
      <c r="BT347" s="4">
        <v>184.60607676897001</v>
      </c>
      <c r="BU347" s="28">
        <v>0.43799723193841</v>
      </c>
      <c r="BV347" s="4">
        <v>92.5</v>
      </c>
      <c r="BW347" s="26">
        <v>436.40277004737402</v>
      </c>
      <c r="BX347" s="26">
        <v>490.68066291908798</v>
      </c>
      <c r="BY347" s="28">
        <v>1.1243756836507299</v>
      </c>
      <c r="BZ347" s="4">
        <v>407.04494808107199</v>
      </c>
      <c r="CA347" s="28">
        <v>0.93272769106595099</v>
      </c>
      <c r="CB347" s="4">
        <v>86.225806451612897</v>
      </c>
      <c r="CC347" s="26">
        <v>459.40707143813802</v>
      </c>
      <c r="CD347" s="26">
        <v>335.61110728971101</v>
      </c>
      <c r="CE347" s="28">
        <v>0.73053099996721305</v>
      </c>
      <c r="CF347" s="4">
        <v>256.12891303981701</v>
      </c>
      <c r="CG347" s="28">
        <v>0.557520615078966</v>
      </c>
      <c r="CH347" s="4">
        <v>85.223655913978504</v>
      </c>
      <c r="CI347" s="26">
        <v>437.01637346666899</v>
      </c>
      <c r="CJ347" s="26">
        <v>287.77247210454601</v>
      </c>
      <c r="CK347" s="28">
        <v>0.65849357043940304</v>
      </c>
      <c r="CL347" s="4">
        <v>199.21395894838801</v>
      </c>
      <c r="CM347" s="28">
        <v>0.45585010320804797</v>
      </c>
      <c r="CN347" s="4">
        <v>94.709101382488498</v>
      </c>
      <c r="CO347" s="26">
        <v>391.37261792156499</v>
      </c>
      <c r="CP347" s="26">
        <v>257.51035898329098</v>
      </c>
      <c r="CQ347" s="28">
        <v>0.65796723427109605</v>
      </c>
      <c r="CR347" s="4">
        <v>175.194927396667</v>
      </c>
      <c r="CS347" s="28">
        <v>0.44764227075226198</v>
      </c>
      <c r="CT347" s="4">
        <v>95.715053763440906</v>
      </c>
      <c r="CU347" s="26">
        <v>287.40321095192598</v>
      </c>
      <c r="CV347" s="26">
        <v>153.060599234134</v>
      </c>
      <c r="CW347" s="28">
        <v>0.53256398467913102</v>
      </c>
      <c r="CX347" s="4">
        <v>68.034258848995407</v>
      </c>
      <c r="CY347" s="28">
        <v>0.23672059412159999</v>
      </c>
      <c r="CZ347" s="4">
        <v>91.917204301075301</v>
      </c>
      <c r="DA347" s="26">
        <v>320.33217990811698</v>
      </c>
      <c r="DB347" s="26">
        <v>162.569006348068</v>
      </c>
      <c r="DC347" s="28">
        <v>0.50750132688728999</v>
      </c>
      <c r="DD347" s="4">
        <v>73.397625323659199</v>
      </c>
      <c r="DE347" s="28">
        <v>0.22912972822372199</v>
      </c>
      <c r="DF347" s="4">
        <v>93.559139784946197</v>
      </c>
      <c r="DG347" s="26">
        <v>283.62775974209501</v>
      </c>
      <c r="DH347" s="26">
        <v>110.716417512996</v>
      </c>
      <c r="DI347" s="28">
        <v>0.39035818501571001</v>
      </c>
      <c r="DJ347" s="4">
        <v>3.28540914669858</v>
      </c>
      <c r="DK347" s="28">
        <v>1.15835246510639E-2</v>
      </c>
      <c r="DL347" s="4">
        <v>98.094470046082904</v>
      </c>
      <c r="DM347" s="26">
        <v>204.85576374337299</v>
      </c>
      <c r="DN347" s="26">
        <v>47.955283185836301</v>
      </c>
      <c r="DO347" s="28">
        <v>0.234092916447843</v>
      </c>
      <c r="DP347" s="4">
        <v>-47.890227232510703</v>
      </c>
      <c r="DQ347" s="28">
        <v>-0.23377534689482199</v>
      </c>
      <c r="DR347" s="4">
        <v>93.664516129032293</v>
      </c>
      <c r="DS347" s="26">
        <v>307.956833523846</v>
      </c>
      <c r="DT347" s="26">
        <v>151.49695460256001</v>
      </c>
      <c r="DU347" s="28">
        <v>0.49194217536604701</v>
      </c>
      <c r="DV347" s="4">
        <v>55.936173873765199</v>
      </c>
      <c r="DW347" s="28">
        <v>0.18163641064140901</v>
      </c>
      <c r="DX347" s="4">
        <v>99.709139784946203</v>
      </c>
      <c r="DY347" s="26">
        <v>419.74919059004702</v>
      </c>
      <c r="DZ347" s="26">
        <v>276.30545316743797</v>
      </c>
      <c r="EA347" s="28">
        <v>0.65826321851635095</v>
      </c>
      <c r="EB347" s="4">
        <v>180.057717925308</v>
      </c>
      <c r="EC347" s="28">
        <v>0.42896501520872199</v>
      </c>
      <c r="ED347" s="4">
        <v>94.814516129032299</v>
      </c>
      <c r="EE347" s="26">
        <v>459.63150719294498</v>
      </c>
      <c r="EF347" s="26">
        <v>284.91111369574401</v>
      </c>
      <c r="EG347" s="28">
        <v>0.61986854520863799</v>
      </c>
      <c r="EH347" s="4">
        <v>189.682325485337</v>
      </c>
      <c r="EI347" s="28">
        <v>0.41268347038209502</v>
      </c>
      <c r="EJ347" s="4">
        <v>93.699308755760399</v>
      </c>
      <c r="EK347" s="26">
        <v>861.81043646446096</v>
      </c>
      <c r="EL347" s="26">
        <v>1099.7745021087301</v>
      </c>
      <c r="EM347" s="28">
        <v>1.2761211231329599</v>
      </c>
      <c r="EN347" s="4">
        <v>1015.20131157014</v>
      </c>
      <c r="EO347" s="28">
        <v>1.1779867922404901</v>
      </c>
      <c r="EP347" s="4">
        <v>90.562365591397906</v>
      </c>
      <c r="EQ347" s="26">
        <v>211.67391759323499</v>
      </c>
      <c r="ER347" s="26">
        <v>17.099938583394302</v>
      </c>
      <c r="ES347" s="28">
        <v>8.07843440411707E-2</v>
      </c>
      <c r="ET347" s="4">
        <v>-79.462186203420003</v>
      </c>
      <c r="EU347" s="28">
        <v>-0.375399043523725</v>
      </c>
      <c r="EV347" s="4">
        <v>96.462365591397798</v>
      </c>
      <c r="EW347" s="26">
        <v>101.846297917133</v>
      </c>
      <c r="EX347" s="26">
        <v>-36.494678111781703</v>
      </c>
      <c r="EY347" s="28">
        <v>-0.35833092471830003</v>
      </c>
      <c r="EZ347" s="4">
        <v>-100.141843788112</v>
      </c>
      <c r="FA347" s="28">
        <v>-0.98326444687849202</v>
      </c>
      <c r="FB347" s="4">
        <v>64.462365591397898</v>
      </c>
      <c r="FC347" s="4">
        <v>857.88049480826703</v>
      </c>
      <c r="FD347" s="4">
        <v>782.82313199284397</v>
      </c>
      <c r="FE347" s="28">
        <v>0.91250837002396401</v>
      </c>
      <c r="FF347" s="4">
        <v>591.65102485004297</v>
      </c>
      <c r="FG347" s="28">
        <v>0.68966601808830497</v>
      </c>
      <c r="FH347" s="4">
        <v>178.72580645161301</v>
      </c>
      <c r="FI347" s="4">
        <v>896.42344490480696</v>
      </c>
      <c r="FJ347" s="4">
        <v>623.38357939425805</v>
      </c>
      <c r="FK347" s="28">
        <v>0.69541195395715705</v>
      </c>
      <c r="FL347" s="4">
        <v>455.34287198820499</v>
      </c>
      <c r="FM347" s="28">
        <v>0.5079551127052</v>
      </c>
      <c r="FN347" s="4">
        <v>179.932757296467</v>
      </c>
      <c r="FO347" s="4">
        <v>678.77582887349104</v>
      </c>
      <c r="FP347" s="4">
        <v>410.57095821742502</v>
      </c>
      <c r="FQ347" s="28">
        <v>0.60486973865704097</v>
      </c>
      <c r="FR347" s="4">
        <v>243.22918624566299</v>
      </c>
      <c r="FS347" s="28">
        <v>0.35833507308197798</v>
      </c>
      <c r="FT347" s="4">
        <v>187.63225806451601</v>
      </c>
      <c r="FU347" s="4">
        <v>603.95993965021205</v>
      </c>
      <c r="FV347" s="4">
        <v>273.28542386106398</v>
      </c>
      <c r="FW347" s="28">
        <v>0.45248932241985901</v>
      </c>
      <c r="FX347" s="4">
        <v>76.683034470357796</v>
      </c>
      <c r="FY347" s="28">
        <v>0.12696708744419299</v>
      </c>
      <c r="FZ347" s="4">
        <v>191.653609831029</v>
      </c>
      <c r="GA347" s="4">
        <v>512.81259726721805</v>
      </c>
      <c r="GB347" s="4">
        <v>201.01588241997101</v>
      </c>
      <c r="GC347" s="28">
        <v>0.39198702116754902</v>
      </c>
      <c r="GD347" s="4">
        <v>8.0459466412544707</v>
      </c>
      <c r="GE347" s="28">
        <v>1.5689838128258499E-2</v>
      </c>
      <c r="GF347" s="4">
        <v>193.37365591397801</v>
      </c>
      <c r="GG347" s="4">
        <v>879.380697782992</v>
      </c>
      <c r="GH347" s="4">
        <v>561.21656686318204</v>
      </c>
      <c r="GI347" s="28">
        <v>0.63819523020924396</v>
      </c>
      <c r="GJ347" s="4">
        <v>369.74004341064602</v>
      </c>
      <c r="GK347" s="28">
        <v>0.42045503653059202</v>
      </c>
      <c r="GL347" s="4">
        <v>188.513824884793</v>
      </c>
      <c r="GM347" s="4">
        <v>1073.4843540577001</v>
      </c>
      <c r="GN347" s="4">
        <v>1116.8744406921301</v>
      </c>
      <c r="GO347" s="28">
        <v>1.04041985937701</v>
      </c>
      <c r="GP347" s="4">
        <v>935.73912536672401</v>
      </c>
      <c r="GQ347" s="28">
        <v>0.87168399039044697</v>
      </c>
      <c r="GR347" s="4">
        <v>187.02473118279599</v>
      </c>
      <c r="GS347" s="4">
        <v>101.846297917133</v>
      </c>
      <c r="GT347" s="4">
        <v>-36.494678111781703</v>
      </c>
      <c r="GU347" s="28">
        <v>-0.35833092471830003</v>
      </c>
      <c r="GV347" s="4">
        <v>-100.141843788112</v>
      </c>
      <c r="GW347" s="28">
        <v>-0.98326444687849202</v>
      </c>
      <c r="GX347" s="4">
        <v>64.462365591397898</v>
      </c>
    </row>
    <row r="348" spans="1:206" x14ac:dyDescent="0.25">
      <c r="A348" s="4" t="s">
        <v>220</v>
      </c>
      <c r="B348" s="4" t="s">
        <v>886</v>
      </c>
      <c r="C348" s="4" t="s">
        <v>887</v>
      </c>
      <c r="D348" s="25" t="s">
        <v>223</v>
      </c>
      <c r="R348" s="26">
        <v>28.8195423116921</v>
      </c>
      <c r="S348" s="26">
        <v>122.49134120734701</v>
      </c>
      <c r="T348" s="26">
        <v>199.610619274659</v>
      </c>
      <c r="U348" s="26">
        <v>188.79435070177399</v>
      </c>
      <c r="V348" s="26">
        <v>233.25805108809101</v>
      </c>
      <c r="W348" s="26">
        <v>247.660781492235</v>
      </c>
      <c r="X348" s="26">
        <v>278.84589347709499</v>
      </c>
      <c r="Y348" s="26">
        <v>673.12187327843003</v>
      </c>
      <c r="Z348" s="26">
        <v>236.04626661065501</v>
      </c>
      <c r="AA348" s="26">
        <v>422.32777411387002</v>
      </c>
      <c r="AB348" s="26">
        <v>326.53369284523501</v>
      </c>
      <c r="AC348" s="26">
        <v>0</v>
      </c>
      <c r="AD348" s="26">
        <v>0</v>
      </c>
      <c r="AE348" s="26">
        <v>0</v>
      </c>
      <c r="AF348" s="26">
        <v>0</v>
      </c>
      <c r="AG348" s="26">
        <v>0</v>
      </c>
      <c r="AH348" s="26">
        <v>0</v>
      </c>
      <c r="AI348" s="26">
        <v>151.31088351903901</v>
      </c>
      <c r="AJ348" s="26">
        <v>388.40496997643299</v>
      </c>
      <c r="AK348" s="26">
        <v>480.91883258032601</v>
      </c>
      <c r="AL348" s="26">
        <v>951.96776675552496</v>
      </c>
      <c r="AM348" s="26">
        <v>658.374040724525</v>
      </c>
      <c r="AN348" s="26">
        <v>326.53369284523501</v>
      </c>
      <c r="AR348" s="26">
        <v>539.71585349547195</v>
      </c>
      <c r="AS348" s="26">
        <v>1432.88659933585</v>
      </c>
      <c r="AT348" s="26">
        <v>984.90773356976104</v>
      </c>
      <c r="AU348" s="26">
        <f t="shared" si="40"/>
        <v>0</v>
      </c>
      <c r="AV348" s="26">
        <f t="shared" si="41"/>
        <v>539.71585349547195</v>
      </c>
      <c r="AW348" s="26">
        <f t="shared" si="42"/>
        <v>893.170745840378</v>
      </c>
      <c r="AX348" s="26">
        <v>0</v>
      </c>
      <c r="AY348" s="26">
        <v>0</v>
      </c>
      <c r="AZ348" s="26">
        <v>0</v>
      </c>
      <c r="BA348" s="26">
        <v>0</v>
      </c>
      <c r="BB348" s="26">
        <v>0</v>
      </c>
      <c r="BC348" s="26">
        <v>28.8195423116921</v>
      </c>
      <c r="BD348" s="26">
        <v>93.6717988956553</v>
      </c>
      <c r="BE348" s="26">
        <v>77.119278067311896</v>
      </c>
      <c r="BF348" s="26">
        <v>-10.8162685728855</v>
      </c>
      <c r="BG348" s="26">
        <v>44.463700386316802</v>
      </c>
      <c r="BH348" s="26">
        <v>14.4027304041444</v>
      </c>
      <c r="BI348" s="26">
        <v>31.1851119848601</v>
      </c>
      <c r="BJ348" s="26">
        <v>394.27597980133498</v>
      </c>
      <c r="BK348" s="26">
        <v>-437.07560666777499</v>
      </c>
      <c r="BL348" s="26">
        <v>186.28150750321399</v>
      </c>
      <c r="BM348" s="26" t="s">
        <v>409</v>
      </c>
      <c r="BN348" s="4" t="s">
        <v>409</v>
      </c>
      <c r="BO348" s="27">
        <v>330</v>
      </c>
      <c r="BP348" s="4" t="s">
        <v>253</v>
      </c>
      <c r="CO348" s="26">
        <v>32.870577914105198</v>
      </c>
      <c r="CP348" s="26">
        <v>14.3916749815195</v>
      </c>
      <c r="CQ348" s="28">
        <v>0.43782847442252698</v>
      </c>
      <c r="CR348" s="4">
        <v>6.4812326277710701</v>
      </c>
      <c r="CS348" s="28">
        <v>0.19717428287106201</v>
      </c>
      <c r="CT348" s="4">
        <v>8.1580645161290306</v>
      </c>
      <c r="CU348" s="26">
        <v>133.314492951093</v>
      </c>
      <c r="CV348" s="26">
        <v>76.100041940286502</v>
      </c>
      <c r="CW348" s="28">
        <v>0.57083097460531895</v>
      </c>
      <c r="CX348" s="4">
        <v>47.695433739877899</v>
      </c>
      <c r="CY348" s="28">
        <v>0.35776630645383101</v>
      </c>
      <c r="CZ348" s="4">
        <v>26.345161290322601</v>
      </c>
      <c r="DA348" s="26">
        <v>217.16568085718001</v>
      </c>
      <c r="DB348" s="26">
        <v>118.514065185484</v>
      </c>
      <c r="DC348" s="28">
        <v>0.54573109672621301</v>
      </c>
      <c r="DD348" s="4">
        <v>73.023444589002693</v>
      </c>
      <c r="DE348" s="28">
        <v>0.33625683533774797</v>
      </c>
      <c r="DF348" s="4">
        <v>43.443548387096797</v>
      </c>
      <c r="DG348" s="26">
        <v>204.86417238149801</v>
      </c>
      <c r="DH348" s="26">
        <v>107.817124421733</v>
      </c>
      <c r="DI348" s="28">
        <v>0.52628589551986904</v>
      </c>
      <c r="DJ348" s="4">
        <v>59.096548810421403</v>
      </c>
      <c r="DK348" s="28">
        <v>0.28846697850306302</v>
      </c>
      <c r="DL348" s="4">
        <v>47.027649769585302</v>
      </c>
      <c r="DM348" s="26">
        <v>246.379820237366</v>
      </c>
      <c r="DN348" s="26">
        <v>140.26812114270601</v>
      </c>
      <c r="DO348" s="28">
        <v>0.56931659828134396</v>
      </c>
      <c r="DP348" s="4">
        <v>67.826747483319494</v>
      </c>
      <c r="DQ348" s="28">
        <v>0.27529343684874102</v>
      </c>
      <c r="DR348" s="4">
        <v>62.903763440860203</v>
      </c>
      <c r="DS348" s="26">
        <v>251.26852931031499</v>
      </c>
      <c r="DT348" s="26">
        <v>130.93415247739</v>
      </c>
      <c r="DU348" s="28">
        <v>0.521092525342428</v>
      </c>
      <c r="DV348" s="4">
        <v>40.131094695234403</v>
      </c>
      <c r="DW348" s="28">
        <v>0.15971397136516299</v>
      </c>
      <c r="DX348" s="4">
        <v>84.822580645161295</v>
      </c>
      <c r="DY348" s="26">
        <v>275.44456887872701</v>
      </c>
      <c r="DZ348" s="26">
        <v>133.176485901934</v>
      </c>
      <c r="EA348" s="28">
        <v>0.483496503285816</v>
      </c>
      <c r="EB348" s="4">
        <v>37.014034021848303</v>
      </c>
      <c r="EC348" s="28">
        <v>0.13437924796456899</v>
      </c>
      <c r="ED348" s="4">
        <v>88.905376344085994</v>
      </c>
      <c r="EE348" s="26">
        <v>679.26130983492703</v>
      </c>
      <c r="EF348" s="26">
        <v>546.254655087228</v>
      </c>
      <c r="EG348" s="28">
        <v>0.80418926733803997</v>
      </c>
      <c r="EH348" s="4">
        <v>440.34196127854398</v>
      </c>
      <c r="EI348" s="28">
        <v>0.64826592491416102</v>
      </c>
      <c r="EJ348" s="4">
        <v>90.874539170506907</v>
      </c>
      <c r="EK348" s="26">
        <v>233.63739637031799</v>
      </c>
      <c r="EL348" s="26">
        <v>-116.279836313658</v>
      </c>
      <c r="EM348" s="28">
        <v>-0.49769359751532699</v>
      </c>
      <c r="EN348" s="4">
        <v>-530.62987490568696</v>
      </c>
      <c r="EO348" s="28">
        <v>-2.2711684137441499</v>
      </c>
      <c r="EP348" s="4">
        <v>67.299462365591395</v>
      </c>
      <c r="EQ348" s="26">
        <v>408.339248593364</v>
      </c>
      <c r="ER348" s="26">
        <v>144.46369175012799</v>
      </c>
      <c r="ES348" s="28">
        <v>0.35378350782535001</v>
      </c>
      <c r="ET348" s="4">
        <v>396.032380139456</v>
      </c>
      <c r="EU348" s="28">
        <v>0.96986116691867896</v>
      </c>
      <c r="EV348" s="4">
        <v>64.323118279569897</v>
      </c>
      <c r="EW348" s="26">
        <v>314.81184668581301</v>
      </c>
      <c r="EX348" s="26">
        <v>82.096086474639094</v>
      </c>
      <c r="EY348" s="28">
        <v>0.260778262758873</v>
      </c>
      <c r="EZ348" s="4">
        <v>-36.431963332632201</v>
      </c>
      <c r="FA348" s="28">
        <v>-0.115726151084117</v>
      </c>
      <c r="FB348" s="4">
        <v>36.794623655914002</v>
      </c>
      <c r="FC348" s="4">
        <v>0</v>
      </c>
      <c r="FD348" s="4">
        <v>0</v>
      </c>
      <c r="FF348" s="4">
        <v>0</v>
      </c>
      <c r="FH348" s="4">
        <v>0</v>
      </c>
      <c r="FI348" s="4">
        <v>0</v>
      </c>
      <c r="FJ348" s="4">
        <v>0</v>
      </c>
      <c r="FL348" s="4">
        <v>0</v>
      </c>
      <c r="FN348" s="4">
        <v>0</v>
      </c>
      <c r="FO348" s="4">
        <v>166.18507086519801</v>
      </c>
      <c r="FP348" s="4">
        <v>90.491716921806002</v>
      </c>
      <c r="FQ348" s="28">
        <v>0.54452374362320799</v>
      </c>
      <c r="FR348" s="4">
        <v>54.176666367648998</v>
      </c>
      <c r="FS348" s="28">
        <v>0.326002005388285</v>
      </c>
      <c r="FT348" s="4">
        <v>34.503225806451603</v>
      </c>
      <c r="FU348" s="4">
        <v>422.02985323867802</v>
      </c>
      <c r="FV348" s="4">
        <v>226.331189607217</v>
      </c>
      <c r="FW348" s="28">
        <v>0.53629189468550698</v>
      </c>
      <c r="FX348" s="4">
        <v>132.119993399424</v>
      </c>
      <c r="FY348" s="28">
        <v>0.31305840661633</v>
      </c>
      <c r="FZ348" s="4">
        <v>90.471198156681993</v>
      </c>
      <c r="GA348" s="4">
        <v>497.64834954768099</v>
      </c>
      <c r="GB348" s="4">
        <v>216.36816308299299</v>
      </c>
      <c r="GC348" s="28">
        <v>0.43478123313310002</v>
      </c>
      <c r="GD348" s="4">
        <v>107.957842178554</v>
      </c>
      <c r="GE348" s="28">
        <v>0.216935999640465</v>
      </c>
      <c r="GF348" s="4">
        <v>147.72634408602201</v>
      </c>
      <c r="GG348" s="4">
        <v>954.70587871365399</v>
      </c>
      <c r="GH348" s="4">
        <v>679.43114098916101</v>
      </c>
      <c r="GI348" s="28">
        <v>0.71166539992883304</v>
      </c>
      <c r="GJ348" s="4">
        <v>477.35599530039201</v>
      </c>
      <c r="GK348" s="28">
        <v>0.50000320092672801</v>
      </c>
      <c r="GL348" s="4">
        <v>179.779915514593</v>
      </c>
      <c r="GM348" s="4">
        <v>641.97664496368202</v>
      </c>
      <c r="GN348" s="4">
        <v>28.183855436470001</v>
      </c>
      <c r="GO348" s="28">
        <v>4.3901683429721103E-2</v>
      </c>
      <c r="GP348" s="4">
        <v>-134.59749476623099</v>
      </c>
      <c r="GQ348" s="28">
        <v>-0.209661045806184</v>
      </c>
      <c r="GR348" s="4">
        <v>131.62258064516101</v>
      </c>
      <c r="GS348" s="4">
        <v>314.81184668581301</v>
      </c>
      <c r="GT348" s="4">
        <v>82.096086474639094</v>
      </c>
      <c r="GU348" s="28">
        <v>0.260778262758873</v>
      </c>
      <c r="GV348" s="4">
        <v>-36.431963332632201</v>
      </c>
      <c r="GW348" s="28">
        <v>-0.115726151084117</v>
      </c>
      <c r="GX348" s="4">
        <v>36.794623655914002</v>
      </c>
    </row>
    <row r="349" spans="1:206" x14ac:dyDescent="0.25">
      <c r="A349" s="4" t="s">
        <v>220</v>
      </c>
      <c r="B349" s="4" t="s">
        <v>888</v>
      </c>
      <c r="C349" s="4" t="s">
        <v>889</v>
      </c>
      <c r="D349" s="25" t="s">
        <v>228</v>
      </c>
      <c r="U349" s="26">
        <v>-4.9947423764296102E-5</v>
      </c>
      <c r="V349" s="26">
        <v>317.32628777875902</v>
      </c>
      <c r="W349" s="26">
        <v>396.30476861654199</v>
      </c>
      <c r="X349" s="26">
        <v>365.26487626471601</v>
      </c>
      <c r="Y349" s="26">
        <v>341.49494077700302</v>
      </c>
      <c r="Z349" s="26">
        <v>147.47883644748299</v>
      </c>
      <c r="AA349" s="26">
        <v>-4.37545126353793E-2</v>
      </c>
      <c r="AB349" s="26">
        <v>0</v>
      </c>
      <c r="AC349" s="26">
        <v>0</v>
      </c>
      <c r="AD349" s="26">
        <v>0</v>
      </c>
      <c r="AE349" s="26">
        <v>0</v>
      </c>
      <c r="AF349" s="26">
        <v>0</v>
      </c>
      <c r="AG349" s="26">
        <v>0</v>
      </c>
      <c r="AH349" s="26">
        <v>0</v>
      </c>
      <c r="AI349" s="26">
        <v>0</v>
      </c>
      <c r="AJ349" s="26">
        <v>-4.9947423764296102E-5</v>
      </c>
      <c r="AK349" s="26">
        <v>713.63105639530204</v>
      </c>
      <c r="AL349" s="26">
        <v>706.75981704171897</v>
      </c>
      <c r="AM349" s="26">
        <v>147.435081934848</v>
      </c>
      <c r="AN349" s="26">
        <v>0</v>
      </c>
      <c r="AR349" s="26">
        <v>-4.9947423764296102E-5</v>
      </c>
      <c r="AS349" s="26">
        <v>1420.39087343702</v>
      </c>
      <c r="AT349" s="26">
        <v>147.435081934848</v>
      </c>
      <c r="AU349" s="26">
        <f t="shared" si="40"/>
        <v>0</v>
      </c>
      <c r="AV349" s="26">
        <f t="shared" si="41"/>
        <v>-4.9947423764296102E-5</v>
      </c>
      <c r="AW349" s="26">
        <f t="shared" si="42"/>
        <v>1420.3909233844438</v>
      </c>
      <c r="AX349" s="26">
        <v>0</v>
      </c>
      <c r="AY349" s="26">
        <v>0</v>
      </c>
      <c r="AZ349" s="26">
        <v>0</v>
      </c>
      <c r="BA349" s="26">
        <v>0</v>
      </c>
      <c r="BB349" s="26">
        <v>0</v>
      </c>
      <c r="BC349" s="26">
        <v>0</v>
      </c>
      <c r="BD349" s="26">
        <v>0</v>
      </c>
      <c r="BE349" s="26">
        <v>0</v>
      </c>
      <c r="BF349" s="26">
        <v>-4.9947423764296102E-5</v>
      </c>
      <c r="BG349" s="26">
        <v>317.326337726183</v>
      </c>
      <c r="BH349" s="26">
        <v>78.978480837783295</v>
      </c>
      <c r="BI349" s="26">
        <v>-31.0398923518263</v>
      </c>
      <c r="BJ349" s="26">
        <v>-23.769935487713301</v>
      </c>
      <c r="BK349" s="26">
        <v>-194.01610432952</v>
      </c>
      <c r="BL349" s="26">
        <v>-147.522590960119</v>
      </c>
      <c r="BM349" s="26" t="s">
        <v>409</v>
      </c>
      <c r="BN349" s="4" t="s">
        <v>409</v>
      </c>
      <c r="BO349" s="27">
        <v>331</v>
      </c>
      <c r="BP349" s="4" t="s">
        <v>253</v>
      </c>
      <c r="DG349" s="26">
        <v>-4.9947423764296102E-5</v>
      </c>
      <c r="DH349" s="26">
        <v>-1.83669558359621</v>
      </c>
      <c r="DI349" s="28">
        <v>36772.578947488</v>
      </c>
      <c r="DJ349" s="4">
        <v>-4.5445253680336499</v>
      </c>
      <c r="DK349" s="28">
        <v>-90986.181579243203</v>
      </c>
      <c r="DL349" s="4">
        <v>0.80645161290322598</v>
      </c>
      <c r="DM349" s="26">
        <v>317.32628777875902</v>
      </c>
      <c r="DN349" s="26">
        <v>176.84496917704701</v>
      </c>
      <c r="DO349" s="28">
        <v>0.55729694005163599</v>
      </c>
      <c r="DP349" s="4">
        <v>107.16387710485699</v>
      </c>
      <c r="DQ349" s="28">
        <v>0.33770879133585002</v>
      </c>
      <c r="DR349" s="4">
        <v>55.794623655914002</v>
      </c>
      <c r="DS349" s="26">
        <v>396.30476861654199</v>
      </c>
      <c r="DT349" s="26">
        <v>199.34377841180401</v>
      </c>
      <c r="DU349" s="28">
        <v>0.503006257299632</v>
      </c>
      <c r="DV349" s="4">
        <v>107.909832570012</v>
      </c>
      <c r="DW349" s="28">
        <v>0.27229001797458502</v>
      </c>
      <c r="DX349" s="4">
        <v>95.463978494623603</v>
      </c>
      <c r="DY349" s="26">
        <v>365.26487626471601</v>
      </c>
      <c r="DZ349" s="26">
        <v>109.72926740843199</v>
      </c>
      <c r="EA349" s="28">
        <v>0.30041012574367798</v>
      </c>
      <c r="EB349" s="4">
        <v>-30.045749449639899</v>
      </c>
      <c r="EC349" s="28">
        <v>-8.2257428518435094E-2</v>
      </c>
      <c r="ED349" s="4">
        <v>120.34946236559099</v>
      </c>
      <c r="EE349" s="26">
        <v>341.49494077700302</v>
      </c>
      <c r="EF349" s="26">
        <v>103.02677115162901</v>
      </c>
      <c r="EG349" s="28">
        <v>0.30169340405808798</v>
      </c>
      <c r="EH349" s="4">
        <v>23.187636501184102</v>
      </c>
      <c r="EI349" s="28">
        <v>6.7900380744807698E-2</v>
      </c>
      <c r="EJ349" s="4">
        <v>90.841013824884797</v>
      </c>
      <c r="EK349" s="26">
        <v>147.47883644748299</v>
      </c>
      <c r="EL349" s="26">
        <v>28.372506423941299</v>
      </c>
      <c r="EM349" s="28">
        <v>0.19238357928084601</v>
      </c>
      <c r="EN349" s="4">
        <v>-47.9696390283545</v>
      </c>
      <c r="EO349" s="28">
        <v>-0.32526456123375003</v>
      </c>
      <c r="EP349" s="4">
        <v>44.456451612903201</v>
      </c>
      <c r="EQ349" s="26">
        <v>-4.37545126353793E-2</v>
      </c>
      <c r="ER349" s="26">
        <v>-0.43644728910008901</v>
      </c>
      <c r="ES349" s="28">
        <v>9.9749091650762196</v>
      </c>
      <c r="ET349" s="4">
        <v>15.452836758146599</v>
      </c>
      <c r="EU349" s="28">
        <v>353.17126914245802</v>
      </c>
      <c r="EV349" s="4">
        <v>0</v>
      </c>
      <c r="EW349" s="26">
        <v>0</v>
      </c>
      <c r="EX349" s="26">
        <v>0</v>
      </c>
      <c r="EZ349" s="4">
        <v>-51.005862963671703</v>
      </c>
      <c r="FB349" s="4">
        <v>0</v>
      </c>
      <c r="FC349" s="4">
        <v>0</v>
      </c>
      <c r="FD349" s="4">
        <v>0</v>
      </c>
      <c r="FF349" s="4">
        <v>0</v>
      </c>
      <c r="FH349" s="4">
        <v>0</v>
      </c>
      <c r="FI349" s="4">
        <v>0</v>
      </c>
      <c r="FJ349" s="4">
        <v>0</v>
      </c>
      <c r="FL349" s="4">
        <v>0</v>
      </c>
      <c r="FN349" s="4">
        <v>0</v>
      </c>
      <c r="FO349" s="4">
        <v>0</v>
      </c>
      <c r="FP349" s="4">
        <v>0</v>
      </c>
      <c r="FR349" s="4">
        <v>0</v>
      </c>
      <c r="FT349" s="4">
        <v>0</v>
      </c>
      <c r="FU349" s="4">
        <v>-4.9947423764296102E-5</v>
      </c>
      <c r="FV349" s="4">
        <v>-1.83669558359621</v>
      </c>
      <c r="FW349" s="28">
        <v>36772.578947488</v>
      </c>
      <c r="FX349" s="4">
        <v>-4.5445253680336499</v>
      </c>
      <c r="FY349" s="28">
        <v>-90986.181579243203</v>
      </c>
      <c r="FZ349" s="4">
        <v>0.80645161290322598</v>
      </c>
      <c r="GA349" s="4">
        <v>713.63105639530204</v>
      </c>
      <c r="GB349" s="4">
        <v>176.84496917704701</v>
      </c>
      <c r="GC349" s="28">
        <v>0.24781008000174201</v>
      </c>
      <c r="GD349" s="4">
        <v>215.07370967486901</v>
      </c>
      <c r="GE349" s="28">
        <v>0.301379414120864</v>
      </c>
      <c r="GF349" s="4">
        <v>151.258602150538</v>
      </c>
      <c r="GG349" s="4">
        <v>706.75981704171897</v>
      </c>
      <c r="GH349" s="4">
        <v>212.756038560061</v>
      </c>
      <c r="GI349" s="28">
        <v>0.30103018512087099</v>
      </c>
      <c r="GJ349" s="4">
        <v>-6.8581129484558803</v>
      </c>
      <c r="GK349" s="28">
        <v>-9.7035977188995402E-3</v>
      </c>
      <c r="GL349" s="4">
        <v>211.19047619047601</v>
      </c>
      <c r="GM349" s="4">
        <v>147.435081934848</v>
      </c>
      <c r="GN349" s="4">
        <v>27.936059134841301</v>
      </c>
      <c r="GO349" s="28">
        <v>0.18948040566889199</v>
      </c>
      <c r="GP349" s="4">
        <v>-32.516802270207897</v>
      </c>
      <c r="GQ349" s="28">
        <v>-0.220549965744091</v>
      </c>
      <c r="GR349" s="4">
        <v>44.456451612903201</v>
      </c>
      <c r="GS349" s="4">
        <v>0</v>
      </c>
      <c r="GT349" s="4">
        <v>0</v>
      </c>
      <c r="GV349" s="4">
        <v>-51.005862963671703</v>
      </c>
      <c r="GX349" s="4">
        <v>0</v>
      </c>
    </row>
    <row r="350" spans="1:206" x14ac:dyDescent="0.25">
      <c r="A350" s="4" t="s">
        <v>220</v>
      </c>
      <c r="B350" s="4" t="s">
        <v>890</v>
      </c>
      <c r="C350" s="4" t="s">
        <v>891</v>
      </c>
      <c r="D350" s="25" t="s">
        <v>248</v>
      </c>
      <c r="F350" s="26">
        <v>312.249519825579</v>
      </c>
      <c r="G350" s="26">
        <v>317.02485775674103</v>
      </c>
      <c r="H350" s="26">
        <v>405.08268718372301</v>
      </c>
      <c r="I350" s="26">
        <v>516.05510491893699</v>
      </c>
      <c r="J350" s="26">
        <v>511.52687694321401</v>
      </c>
      <c r="K350" s="26">
        <v>460.22858170286003</v>
      </c>
      <c r="L350" s="26">
        <v>439.45369567159503</v>
      </c>
      <c r="M350" s="26">
        <v>393.520482950185</v>
      </c>
      <c r="N350" s="26">
        <v>300.43352047355501</v>
      </c>
      <c r="O350" s="26">
        <v>261.60423844557801</v>
      </c>
      <c r="P350" s="26">
        <v>305.72015909062497</v>
      </c>
      <c r="Q350" s="26">
        <v>559.35904513635899</v>
      </c>
      <c r="R350" s="26">
        <v>640.78764127472698</v>
      </c>
      <c r="S350" s="26">
        <v>590.75007822689099</v>
      </c>
      <c r="T350" s="26">
        <v>662.77575517694504</v>
      </c>
      <c r="U350" s="26">
        <v>410.25860100676402</v>
      </c>
      <c r="V350" s="26">
        <v>560.31823850471699</v>
      </c>
      <c r="W350" s="26">
        <v>251.846608410968</v>
      </c>
      <c r="X350" s="26">
        <v>338.45826059075301</v>
      </c>
      <c r="Y350" s="26">
        <v>264.50582632974402</v>
      </c>
      <c r="Z350" s="26">
        <v>298.56383058230801</v>
      </c>
      <c r="AA350" s="26">
        <v>355.928614168737</v>
      </c>
      <c r="AB350" s="26">
        <v>227.62753886850601</v>
      </c>
      <c r="AC350" s="26">
        <v>629.27437758231895</v>
      </c>
      <c r="AD350" s="26">
        <v>921.13779210266</v>
      </c>
      <c r="AE350" s="26">
        <v>971.755458646075</v>
      </c>
      <c r="AF350" s="26">
        <v>832.97417862177997</v>
      </c>
      <c r="AG350" s="26">
        <v>562.03775891913301</v>
      </c>
      <c r="AH350" s="26">
        <v>865.07920422698396</v>
      </c>
      <c r="AI350" s="26">
        <v>1231.5377195016199</v>
      </c>
      <c r="AJ350" s="26">
        <v>1073.0343561837101</v>
      </c>
      <c r="AK350" s="26">
        <v>812.16484691568598</v>
      </c>
      <c r="AL350" s="26">
        <v>602.96408692049704</v>
      </c>
      <c r="AM350" s="26">
        <v>654.49244475104604</v>
      </c>
      <c r="AN350" s="26">
        <v>227.62753886850601</v>
      </c>
      <c r="AO350" s="26">
        <v>1550.41216968498</v>
      </c>
      <c r="AP350" s="26">
        <v>1804.72963726785</v>
      </c>
      <c r="AQ350" s="26">
        <v>1427.11696314612</v>
      </c>
      <c r="AR350" s="26">
        <v>2304.5720756853302</v>
      </c>
      <c r="AS350" s="26">
        <v>1415.1289338361801</v>
      </c>
      <c r="AT350" s="26">
        <v>882.11998361955102</v>
      </c>
      <c r="AU350" s="26">
        <f t="shared" si="40"/>
        <v>-377.61267412172992</v>
      </c>
      <c r="AV350" s="26">
        <f t="shared" si="41"/>
        <v>877.45511253921018</v>
      </c>
      <c r="AW350" s="26">
        <f t="shared" si="42"/>
        <v>-889.44314184915015</v>
      </c>
      <c r="AX350" s="26">
        <v>-45.9332127214103</v>
      </c>
      <c r="AY350" s="26">
        <v>-93.086962476630205</v>
      </c>
      <c r="AZ350" s="26">
        <v>-38.829282027976603</v>
      </c>
      <c r="BA350" s="26">
        <v>44.115920645046998</v>
      </c>
      <c r="BB350" s="26">
        <v>253.63888604573401</v>
      </c>
      <c r="BC350" s="26">
        <v>81.428596138368604</v>
      </c>
      <c r="BD350" s="26">
        <v>-50.037563047836301</v>
      </c>
      <c r="BE350" s="26">
        <v>72.025676950054304</v>
      </c>
      <c r="BF350" s="26">
        <v>-252.51715417018099</v>
      </c>
      <c r="BG350" s="26">
        <v>150.05963749795299</v>
      </c>
      <c r="BH350" s="26">
        <v>-308.47163009374901</v>
      </c>
      <c r="BI350" s="26">
        <v>86.611652179784897</v>
      </c>
      <c r="BJ350" s="26">
        <v>-73.952434261008804</v>
      </c>
      <c r="BK350" s="26">
        <v>34.058004252564103</v>
      </c>
      <c r="BL350" s="26">
        <v>57.364783586428999</v>
      </c>
      <c r="BM350" s="26" t="s">
        <v>409</v>
      </c>
      <c r="BN350" s="4" t="s">
        <v>409</v>
      </c>
      <c r="BO350" s="27">
        <v>332</v>
      </c>
      <c r="BP350" s="4" t="s">
        <v>253</v>
      </c>
      <c r="BQ350" s="26">
        <v>300.43352047355501</v>
      </c>
      <c r="BR350" s="26">
        <v>118.617585134791</v>
      </c>
      <c r="BS350" s="28">
        <v>0.39482140657214898</v>
      </c>
      <c r="BT350" s="4">
        <v>71.02990446842</v>
      </c>
      <c r="BU350" s="28">
        <v>0.236424698404026</v>
      </c>
      <c r="BV350" s="4">
        <v>41.436559139784897</v>
      </c>
      <c r="BW350" s="26">
        <v>261.60423844557801</v>
      </c>
      <c r="BX350" s="26">
        <v>103.03860772272699</v>
      </c>
      <c r="BY350" s="28">
        <v>0.393872088368944</v>
      </c>
      <c r="BZ350" s="4">
        <v>59.886733193584199</v>
      </c>
      <c r="CA350" s="28">
        <v>0.22892111209445301</v>
      </c>
      <c r="CB350" s="4">
        <v>39.265483870967699</v>
      </c>
      <c r="CC350" s="26">
        <v>318.85829806565101</v>
      </c>
      <c r="CD350" s="26">
        <v>131.304565320915</v>
      </c>
      <c r="CE350" s="28">
        <v>0.41179597996185802</v>
      </c>
      <c r="CF350" s="4">
        <v>92.004166863860704</v>
      </c>
      <c r="CG350" s="28">
        <v>0.28854248869169402</v>
      </c>
      <c r="CH350" s="4">
        <v>46.491505376344101</v>
      </c>
      <c r="CI350" s="26">
        <v>598.25199174090005</v>
      </c>
      <c r="CJ350" s="26">
        <v>362.525531747755</v>
      </c>
      <c r="CK350" s="28">
        <v>0.60597463402138196</v>
      </c>
      <c r="CL350" s="4">
        <v>338.19343958406898</v>
      </c>
      <c r="CM350" s="28">
        <v>0.56530265549126502</v>
      </c>
      <c r="CN350" s="4">
        <v>61.041244239631297</v>
      </c>
      <c r="CO350" s="26">
        <v>690.91945021781498</v>
      </c>
      <c r="CP350" s="26">
        <v>421.31861279850301</v>
      </c>
      <c r="CQ350" s="28">
        <v>0.60979411227413105</v>
      </c>
      <c r="CR350" s="4">
        <v>356.36899078011498</v>
      </c>
      <c r="CS350" s="28">
        <v>0.51578948988593099</v>
      </c>
      <c r="CT350" s="4">
        <v>80.977150537634401</v>
      </c>
      <c r="CU350" s="26">
        <v>623.74567090570997</v>
      </c>
      <c r="CV350" s="26">
        <v>323.37555997407497</v>
      </c>
      <c r="CW350" s="28">
        <v>0.518441369708454</v>
      </c>
      <c r="CX350" s="4">
        <v>224.292711335262</v>
      </c>
      <c r="CY350" s="28">
        <v>0.35959000887265202</v>
      </c>
      <c r="CZ350" s="4">
        <v>92.953225806451599</v>
      </c>
      <c r="DA350" s="26">
        <v>685.42744787297102</v>
      </c>
      <c r="DB350" s="26">
        <v>340.0612124255</v>
      </c>
      <c r="DC350" s="28">
        <v>0.49613013526199301</v>
      </c>
      <c r="DD350" s="4">
        <v>225.732357726505</v>
      </c>
      <c r="DE350" s="28">
        <v>0.32933078245845199</v>
      </c>
      <c r="DF350" s="4">
        <v>105.572580645161</v>
      </c>
      <c r="DG350" s="26">
        <v>413.92190139136397</v>
      </c>
      <c r="DH350" s="26">
        <v>55.007406431169002</v>
      </c>
      <c r="DI350" s="28">
        <v>0.13289320097889501</v>
      </c>
      <c r="DJ350" s="4">
        <v>-61.280133669745403</v>
      </c>
      <c r="DK350" s="28">
        <v>-0.14804757482935099</v>
      </c>
      <c r="DL350" s="4">
        <v>97.735887096774206</v>
      </c>
      <c r="DM350" s="26">
        <v>550.52650036894795</v>
      </c>
      <c r="DN350" s="26">
        <v>272.69786350471099</v>
      </c>
      <c r="DO350" s="28">
        <v>0.49534012136011002</v>
      </c>
      <c r="DP350" s="4">
        <v>189.959878849349</v>
      </c>
      <c r="DQ350" s="28">
        <v>0.34505128948750502</v>
      </c>
      <c r="DR350" s="4">
        <v>72.040322580645196</v>
      </c>
      <c r="DS350" s="26">
        <v>245.09328429956199</v>
      </c>
      <c r="DT350" s="26">
        <v>128.14608687696801</v>
      </c>
      <c r="DU350" s="28">
        <v>0.52284617770408903</v>
      </c>
      <c r="DV350" s="4">
        <v>65.978724052502301</v>
      </c>
      <c r="DW350" s="28">
        <v>0.26919841659904797</v>
      </c>
      <c r="DX350" s="4">
        <v>60.238172043010699</v>
      </c>
      <c r="DY350" s="26">
        <v>329.531593021481</v>
      </c>
      <c r="DZ350" s="26">
        <v>210.11925419388501</v>
      </c>
      <c r="EA350" s="28">
        <v>0.63763007445598296</v>
      </c>
      <c r="EB350" s="4">
        <v>149.331384209422</v>
      </c>
      <c r="EC350" s="28">
        <v>0.45316257188028702</v>
      </c>
      <c r="ED350" s="4">
        <v>61.3172043010753</v>
      </c>
      <c r="EE350" s="26">
        <v>263.46734529681498</v>
      </c>
      <c r="EF350" s="26">
        <v>148.70901756147001</v>
      </c>
      <c r="EG350" s="28">
        <v>0.56443054600917897</v>
      </c>
      <c r="EH350" s="4">
        <v>85.799327752360497</v>
      </c>
      <c r="EI350" s="28">
        <v>0.32565450437776799</v>
      </c>
      <c r="EJ350" s="4">
        <v>60.206451612903201</v>
      </c>
      <c r="EK350" s="26">
        <v>298.65249609160202</v>
      </c>
      <c r="EL350" s="26">
        <v>182.52329191096001</v>
      </c>
      <c r="EM350" s="28">
        <v>0.61115609043822305</v>
      </c>
      <c r="EN350" s="4">
        <v>120.97271041437</v>
      </c>
      <c r="EO350" s="28">
        <v>0.405061775801349</v>
      </c>
      <c r="EP350" s="4">
        <v>62.5608602150538</v>
      </c>
      <c r="EQ350" s="26">
        <v>355.28084273833502</v>
      </c>
      <c r="ER350" s="26">
        <v>235.787562430207</v>
      </c>
      <c r="ES350" s="28">
        <v>0.66366528691181104</v>
      </c>
      <c r="ET350" s="4">
        <v>172.19800199408499</v>
      </c>
      <c r="EU350" s="28">
        <v>0.48468135986974598</v>
      </c>
      <c r="EV350" s="4">
        <v>60.857311827956998</v>
      </c>
      <c r="EW350" s="26">
        <v>226.027496149066</v>
      </c>
      <c r="EX350" s="26">
        <v>153.88765873065</v>
      </c>
      <c r="EY350" s="28">
        <v>0.68083601045228903</v>
      </c>
      <c r="EZ350" s="4">
        <v>113.261777543919</v>
      </c>
      <c r="FA350" s="28">
        <v>0.50109734202082301</v>
      </c>
      <c r="FB350" s="4">
        <v>39.579354838709698</v>
      </c>
      <c r="FC350" s="4">
        <v>562.03775891913301</v>
      </c>
      <c r="FD350" s="4">
        <v>221.65619285751899</v>
      </c>
      <c r="FE350" s="28">
        <v>0.39437954005757597</v>
      </c>
      <c r="FF350" s="4">
        <v>130.91663766200401</v>
      </c>
      <c r="FG350" s="28">
        <v>0.232932103910194</v>
      </c>
      <c r="FH350" s="4">
        <v>80.702043010752703</v>
      </c>
      <c r="FI350" s="4">
        <v>917.11028980655101</v>
      </c>
      <c r="FJ350" s="4">
        <v>493.83009706867</v>
      </c>
      <c r="FK350" s="28">
        <v>0.53846315165958403</v>
      </c>
      <c r="FL350" s="4">
        <v>430.19760644793001</v>
      </c>
      <c r="FM350" s="28">
        <v>0.469079467572731</v>
      </c>
      <c r="FN350" s="4">
        <v>107.53274961597501</v>
      </c>
      <c r="FO350" s="4">
        <v>1314.6651211235201</v>
      </c>
      <c r="FP350" s="4">
        <v>744.69417277257799</v>
      </c>
      <c r="FQ350" s="28">
        <v>0.56645160870789302</v>
      </c>
      <c r="FR350" s="4">
        <v>580.66170211537701</v>
      </c>
      <c r="FS350" s="28">
        <v>0.44168031294474303</v>
      </c>
      <c r="FT350" s="4">
        <v>173.930376344086</v>
      </c>
      <c r="FU350" s="4">
        <v>1099.3493492643399</v>
      </c>
      <c r="FV350" s="4">
        <v>395.06861885666899</v>
      </c>
      <c r="FW350" s="28">
        <v>0.359365855013278</v>
      </c>
      <c r="FX350" s="4">
        <v>164.45222405676</v>
      </c>
      <c r="FY350" s="28">
        <v>0.149590504753387</v>
      </c>
      <c r="FZ350" s="4">
        <v>203.308467741935</v>
      </c>
      <c r="GA350" s="4">
        <v>795.61978466850996</v>
      </c>
      <c r="GB350" s="4">
        <v>596.07342347878603</v>
      </c>
      <c r="GC350" s="28">
        <v>0.74919381715367594</v>
      </c>
      <c r="GD350" s="4">
        <v>255.938602901851</v>
      </c>
      <c r="GE350" s="28">
        <v>0.32168456319683703</v>
      </c>
      <c r="GF350" s="4">
        <v>132.278494623656</v>
      </c>
      <c r="GG350" s="4">
        <v>592.99893831829604</v>
      </c>
      <c r="GH350" s="4">
        <v>358.82827175535601</v>
      </c>
      <c r="GI350" s="28">
        <v>0.60510778109142604</v>
      </c>
      <c r="GJ350" s="4">
        <v>235.13071196178299</v>
      </c>
      <c r="GK350" s="28">
        <v>0.39651118538019198</v>
      </c>
      <c r="GL350" s="4">
        <v>121.523655913978</v>
      </c>
      <c r="GM350" s="4">
        <v>653.93333882993704</v>
      </c>
      <c r="GN350" s="4">
        <v>418.31085434116699</v>
      </c>
      <c r="GO350" s="28">
        <v>0.63968424532328905</v>
      </c>
      <c r="GP350" s="4">
        <v>293.17071240845502</v>
      </c>
      <c r="GQ350" s="28">
        <v>0.44831895699493901</v>
      </c>
      <c r="GR350" s="4">
        <v>123.418172043011</v>
      </c>
      <c r="GS350" s="4">
        <v>226.027496149066</v>
      </c>
      <c r="GT350" s="4">
        <v>153.88765873065</v>
      </c>
      <c r="GU350" s="28">
        <v>0.68083601045228903</v>
      </c>
      <c r="GV350" s="4">
        <v>113.261777543919</v>
      </c>
      <c r="GW350" s="28">
        <v>0.50109734202082301</v>
      </c>
      <c r="GX350" s="4">
        <v>39.579354838709698</v>
      </c>
    </row>
    <row r="351" spans="1:206" x14ac:dyDescent="0.25">
      <c r="A351" s="4" t="s">
        <v>220</v>
      </c>
      <c r="B351" s="4" t="s">
        <v>892</v>
      </c>
      <c r="C351" s="4" t="s">
        <v>893</v>
      </c>
      <c r="D351" s="25" t="s">
        <v>248</v>
      </c>
      <c r="F351" s="26">
        <v>72.786774774505503</v>
      </c>
      <c r="G351" s="26">
        <v>46.165099141059002</v>
      </c>
      <c r="H351" s="26">
        <v>81.149757981576897</v>
      </c>
      <c r="I351" s="26">
        <v>95.933730423852694</v>
      </c>
      <c r="J351" s="26">
        <v>68.487678655197499</v>
      </c>
      <c r="K351" s="26">
        <v>89.254366105094306</v>
      </c>
      <c r="L351" s="26">
        <v>30.1022316341131</v>
      </c>
      <c r="M351" s="26">
        <v>58.288793175667998</v>
      </c>
      <c r="N351" s="26">
        <v>82.009725892933105</v>
      </c>
      <c r="O351" s="26">
        <v>162.49498365798701</v>
      </c>
      <c r="P351" s="26">
        <v>236.11357539067501</v>
      </c>
      <c r="Q351" s="26">
        <v>74.794830007562695</v>
      </c>
      <c r="R351" s="26">
        <v>161.69491336966101</v>
      </c>
      <c r="S351" s="26">
        <v>203.539757250561</v>
      </c>
      <c r="T351" s="26">
        <v>291.98455888809002</v>
      </c>
      <c r="U351" s="26">
        <v>168.54748116381899</v>
      </c>
      <c r="V351" s="26">
        <v>293.15947387525603</v>
      </c>
      <c r="W351" s="26">
        <v>318.37005716016301</v>
      </c>
      <c r="X351" s="26">
        <v>411.90238625422597</v>
      </c>
      <c r="Y351" s="26">
        <v>388.79834018074803</v>
      </c>
      <c r="Z351" s="26">
        <v>346.14455978819001</v>
      </c>
      <c r="AA351" s="26">
        <v>262.65718959508803</v>
      </c>
      <c r="AB351" s="26">
        <v>204.18265044613801</v>
      </c>
      <c r="AC351" s="26">
        <v>118.951873915565</v>
      </c>
      <c r="AD351" s="26">
        <v>177.08348840542999</v>
      </c>
      <c r="AE351" s="26">
        <v>157.742044760292</v>
      </c>
      <c r="AF351" s="26">
        <v>88.391024809781101</v>
      </c>
      <c r="AG351" s="26">
        <v>244.50470955092101</v>
      </c>
      <c r="AH351" s="26">
        <v>310.90840539823802</v>
      </c>
      <c r="AI351" s="26">
        <v>365.234670620222</v>
      </c>
      <c r="AJ351" s="26">
        <v>460.53204005190997</v>
      </c>
      <c r="AK351" s="26">
        <v>611.52953103541904</v>
      </c>
      <c r="AL351" s="26">
        <v>800.70072643497394</v>
      </c>
      <c r="AM351" s="26">
        <v>608.80174938327798</v>
      </c>
      <c r="AN351" s="26">
        <v>204.18265044613801</v>
      </c>
      <c r="AO351" s="26">
        <v>296.03536232099401</v>
      </c>
      <c r="AP351" s="26">
        <v>246.13306957007299</v>
      </c>
      <c r="AQ351" s="26">
        <v>555.41311494915794</v>
      </c>
      <c r="AR351" s="26">
        <v>825.76671067213204</v>
      </c>
      <c r="AS351" s="26">
        <v>1412.2302574703899</v>
      </c>
      <c r="AT351" s="26">
        <v>812.98439982941602</v>
      </c>
      <c r="AU351" s="26">
        <f t="shared" si="40"/>
        <v>309.28004537908498</v>
      </c>
      <c r="AV351" s="26">
        <f t="shared" si="41"/>
        <v>270.35359572297409</v>
      </c>
      <c r="AW351" s="26">
        <f t="shared" si="42"/>
        <v>586.46354679825788</v>
      </c>
      <c r="AX351" s="26">
        <v>28.186561541554799</v>
      </c>
      <c r="AY351" s="26">
        <v>23.7209327172651</v>
      </c>
      <c r="AZ351" s="26">
        <v>80.485257765054399</v>
      </c>
      <c r="BA351" s="26">
        <v>73.618591732687506</v>
      </c>
      <c r="BB351" s="26">
        <v>-161.318745383112</v>
      </c>
      <c r="BC351" s="26">
        <v>86.9000833620984</v>
      </c>
      <c r="BD351" s="26">
        <v>41.844843880900001</v>
      </c>
      <c r="BE351" s="26">
        <v>88.444801637529096</v>
      </c>
      <c r="BF351" s="26">
        <v>-123.43707772427101</v>
      </c>
      <c r="BG351" s="26">
        <v>124.611992711436</v>
      </c>
      <c r="BH351" s="26">
        <v>25.210583284907699</v>
      </c>
      <c r="BI351" s="26">
        <v>93.532329094062604</v>
      </c>
      <c r="BJ351" s="26">
        <v>-23.1040460734779</v>
      </c>
      <c r="BK351" s="26">
        <v>-42.653780392558303</v>
      </c>
      <c r="BL351" s="26">
        <v>-83.487370193101995</v>
      </c>
      <c r="BM351" s="26" t="s">
        <v>224</v>
      </c>
      <c r="BN351" s="4" t="s">
        <v>224</v>
      </c>
      <c r="BO351" s="27">
        <v>333</v>
      </c>
      <c r="BP351" s="4" t="s">
        <v>253</v>
      </c>
      <c r="BQ351" s="26">
        <v>82.223816730844305</v>
      </c>
      <c r="BR351" s="26">
        <v>63.909891084686599</v>
      </c>
      <c r="BS351" s="28">
        <v>0.77726738584627497</v>
      </c>
      <c r="BT351" s="4">
        <v>50.634929558534601</v>
      </c>
      <c r="BU351" s="28">
        <v>0.61581828199833699</v>
      </c>
      <c r="BV351" s="4">
        <v>9.2440860215053693</v>
      </c>
      <c r="BW351" s="26">
        <v>171.755273898578</v>
      </c>
      <c r="BX351" s="26">
        <v>143.42429564058099</v>
      </c>
      <c r="BY351" s="28">
        <v>0.83505031539976604</v>
      </c>
      <c r="BZ351" s="4">
        <v>113.279752154996</v>
      </c>
      <c r="CA351" s="28">
        <v>0.65954162328598098</v>
      </c>
      <c r="CB351" s="4">
        <v>22.8354838709677</v>
      </c>
      <c r="CC351" s="26">
        <v>257.70483861432803</v>
      </c>
      <c r="CD351" s="26">
        <v>220.459485650141</v>
      </c>
      <c r="CE351" s="28">
        <v>0.855472822456675</v>
      </c>
      <c r="CF351" s="4">
        <v>172.298773965826</v>
      </c>
      <c r="CG351" s="28">
        <v>0.66858959611419</v>
      </c>
      <c r="CH351" s="4">
        <v>37.933333333333302</v>
      </c>
      <c r="CI351" s="26">
        <v>84.053585586323393</v>
      </c>
      <c r="CJ351" s="26">
        <v>45.593568448484397</v>
      </c>
      <c r="CK351" s="28">
        <v>0.54243454494466004</v>
      </c>
      <c r="CL351" s="4">
        <v>-3.8779609414775398</v>
      </c>
      <c r="CM351" s="28">
        <v>-4.6136769947724102E-2</v>
      </c>
      <c r="CN351" s="4">
        <v>38.5</v>
      </c>
      <c r="CO351" s="26">
        <v>183.10786079638399</v>
      </c>
      <c r="CP351" s="26">
        <v>144.36949476820999</v>
      </c>
      <c r="CQ351" s="28">
        <v>0.78843963410587403</v>
      </c>
      <c r="CR351" s="4">
        <v>103.20203068509799</v>
      </c>
      <c r="CS351" s="28">
        <v>0.56361332733748304</v>
      </c>
      <c r="CT351" s="4">
        <v>36.266666666666701</v>
      </c>
      <c r="CU351" s="26">
        <v>225.075813121035</v>
      </c>
      <c r="CV351" s="26">
        <v>174.93475186261199</v>
      </c>
      <c r="CW351" s="28">
        <v>0.77722590196104702</v>
      </c>
      <c r="CX351" s="4">
        <v>127.68014733691599</v>
      </c>
      <c r="CY351" s="28">
        <v>0.56727617937453101</v>
      </c>
      <c r="CZ351" s="4">
        <v>42.021505376344102</v>
      </c>
      <c r="DA351" s="26">
        <v>310.510682702118</v>
      </c>
      <c r="DB351" s="26">
        <v>241.46146623638799</v>
      </c>
      <c r="DC351" s="28">
        <v>0.77762692135145906</v>
      </c>
      <c r="DD351" s="4">
        <v>185.75954947548101</v>
      </c>
      <c r="DE351" s="28">
        <v>0.59823883629049202</v>
      </c>
      <c r="DF351" s="4">
        <v>47.096774193548399</v>
      </c>
      <c r="DG351" s="26">
        <v>183.47487162860801</v>
      </c>
      <c r="DH351" s="26">
        <v>117.361325465954</v>
      </c>
      <c r="DI351" s="28">
        <v>0.63965885041477699</v>
      </c>
      <c r="DJ351" s="4">
        <v>73.637750995522495</v>
      </c>
      <c r="DK351" s="28">
        <v>0.40135060644479298</v>
      </c>
      <c r="DL351" s="4">
        <v>38.238479262672797</v>
      </c>
      <c r="DM351" s="26">
        <v>293.45017695433103</v>
      </c>
      <c r="DN351" s="26">
        <v>221.09022187716999</v>
      </c>
      <c r="DO351" s="28">
        <v>0.75341655667693797</v>
      </c>
      <c r="DP351" s="4">
        <v>167.59874095037</v>
      </c>
      <c r="DQ351" s="28">
        <v>0.571131844900721</v>
      </c>
      <c r="DR351" s="4">
        <v>45.210752688172001</v>
      </c>
      <c r="DS351" s="26">
        <v>296.034058801627</v>
      </c>
      <c r="DT351" s="26">
        <v>224.374870539179</v>
      </c>
      <c r="DU351" s="28">
        <v>0.75793600049760801</v>
      </c>
      <c r="DV351" s="4">
        <v>170.26786890475199</v>
      </c>
      <c r="DW351" s="28">
        <v>0.575163106549333</v>
      </c>
      <c r="DX351" s="4">
        <v>51.966129032258102</v>
      </c>
      <c r="DY351" s="26">
        <v>394.28794535940199</v>
      </c>
      <c r="DZ351" s="26">
        <v>318.85248231045</v>
      </c>
      <c r="EA351" s="28">
        <v>0.80867925601887003</v>
      </c>
      <c r="EB351" s="4">
        <v>258.344028167386</v>
      </c>
      <c r="EC351" s="28">
        <v>0.65521665373740801</v>
      </c>
      <c r="ED351" s="4">
        <v>57.057150537634399</v>
      </c>
      <c r="EE351" s="26">
        <v>383.43770115428401</v>
      </c>
      <c r="EF351" s="26">
        <v>319.83761577935502</v>
      </c>
      <c r="EG351" s="28">
        <v>0.834131893698845</v>
      </c>
      <c r="EH351" s="4">
        <v>261.97005128540002</v>
      </c>
      <c r="EI351" s="28">
        <v>0.68321411926051201</v>
      </c>
      <c r="EJ351" s="4">
        <v>51.092626728110602</v>
      </c>
      <c r="EK351" s="26">
        <v>349.83364597329</v>
      </c>
      <c r="EL351" s="26">
        <v>288.752358830096</v>
      </c>
      <c r="EM351" s="28">
        <v>0.82539904938743902</v>
      </c>
      <c r="EN351" s="4">
        <v>232.99506767110199</v>
      </c>
      <c r="EO351" s="28">
        <v>0.666016749254848</v>
      </c>
      <c r="EP351" s="4">
        <v>50.753763440860197</v>
      </c>
      <c r="EQ351" s="26">
        <v>266.92180337691701</v>
      </c>
      <c r="ER351" s="26">
        <v>216.70244531313699</v>
      </c>
      <c r="ES351" s="28">
        <v>0.811857415061498</v>
      </c>
      <c r="ET351" s="4">
        <v>165.382901512057</v>
      </c>
      <c r="EU351" s="28">
        <v>0.61959307714747203</v>
      </c>
      <c r="EV351" s="4">
        <v>47</v>
      </c>
      <c r="EW351" s="26">
        <v>203.504754245876</v>
      </c>
      <c r="EX351" s="26">
        <v>159.27233529767599</v>
      </c>
      <c r="EY351" s="28">
        <v>0.78264675382100202</v>
      </c>
      <c r="EZ351" s="4">
        <v>127.282123298985</v>
      </c>
      <c r="FA351" s="28">
        <v>0.62545036734228598</v>
      </c>
      <c r="FB351" s="4">
        <v>33</v>
      </c>
      <c r="FC351" s="4">
        <v>253.97909062942199</v>
      </c>
      <c r="FD351" s="4">
        <v>207.33418672526699</v>
      </c>
      <c r="FE351" s="28">
        <v>0.81634352738031501</v>
      </c>
      <c r="FF351" s="4">
        <v>163.914681713531</v>
      </c>
      <c r="FG351" s="28">
        <v>0.64538652102151495</v>
      </c>
      <c r="FH351" s="4">
        <v>32.079569892473103</v>
      </c>
      <c r="FI351" s="4">
        <v>341.75842420065101</v>
      </c>
      <c r="FJ351" s="4">
        <v>266.05305409862501</v>
      </c>
      <c r="FK351" s="28">
        <v>0.77848279737626003</v>
      </c>
      <c r="FL351" s="4">
        <v>168.42081302434801</v>
      </c>
      <c r="FM351" s="28">
        <v>0.49280661747628501</v>
      </c>
      <c r="FN351" s="4">
        <v>76.433333333333294</v>
      </c>
      <c r="FO351" s="4">
        <v>408.18367391741799</v>
      </c>
      <c r="FP351" s="4">
        <v>319.30424663082198</v>
      </c>
      <c r="FQ351" s="28">
        <v>0.78225629057232304</v>
      </c>
      <c r="FR351" s="4">
        <v>230.88217802201501</v>
      </c>
      <c r="FS351" s="28">
        <v>0.565633053880361</v>
      </c>
      <c r="FT351" s="4">
        <v>78.288172043010704</v>
      </c>
      <c r="FU351" s="4">
        <v>493.98555433072698</v>
      </c>
      <c r="FV351" s="4">
        <v>358.82279170234199</v>
      </c>
      <c r="FW351" s="28">
        <v>0.72638316759786903</v>
      </c>
      <c r="FX351" s="4">
        <v>259.39730047100397</v>
      </c>
      <c r="FY351" s="28">
        <v>0.52511110536915795</v>
      </c>
      <c r="FZ351" s="4">
        <v>85.335253456221196</v>
      </c>
      <c r="GA351" s="4">
        <v>589.48423575595803</v>
      </c>
      <c r="GB351" s="4">
        <v>396.02497373978201</v>
      </c>
      <c r="GC351" s="28">
        <v>0.67181605498222896</v>
      </c>
      <c r="GD351" s="4">
        <v>337.86660985512202</v>
      </c>
      <c r="GE351" s="28">
        <v>0.57315631082456298</v>
      </c>
      <c r="GF351" s="4">
        <v>97.176881720430103</v>
      </c>
      <c r="GG351" s="4">
        <v>777.72564651368702</v>
      </c>
      <c r="GH351" s="4">
        <v>638.69009808980502</v>
      </c>
      <c r="GI351" s="28">
        <v>0.82122802681493601</v>
      </c>
      <c r="GJ351" s="4">
        <v>520.31407945278499</v>
      </c>
      <c r="GK351" s="28">
        <v>0.66902008669149404</v>
      </c>
      <c r="GL351" s="4">
        <v>108.149777265745</v>
      </c>
      <c r="GM351" s="4">
        <v>616.75544935020696</v>
      </c>
      <c r="GN351" s="4">
        <v>505.45480414323299</v>
      </c>
      <c r="GO351" s="28">
        <v>0.81953844862783598</v>
      </c>
      <c r="GP351" s="4">
        <v>398.377969183159</v>
      </c>
      <c r="GQ351" s="28">
        <v>0.64592533329519197</v>
      </c>
      <c r="GR351" s="4">
        <v>97.753763440860197</v>
      </c>
      <c r="GS351" s="4">
        <v>203.504754245876</v>
      </c>
      <c r="GT351" s="4">
        <v>159.27233529767599</v>
      </c>
      <c r="GU351" s="28">
        <v>0.78264675382100202</v>
      </c>
      <c r="GV351" s="4">
        <v>127.282123298985</v>
      </c>
      <c r="GW351" s="28">
        <v>0.62545036734228598</v>
      </c>
      <c r="GX351" s="4">
        <v>33</v>
      </c>
    </row>
    <row r="352" spans="1:206" x14ac:dyDescent="0.25">
      <c r="A352" s="4" t="s">
        <v>220</v>
      </c>
      <c r="B352" s="4" t="s">
        <v>894</v>
      </c>
      <c r="C352" s="4" t="s">
        <v>895</v>
      </c>
      <c r="D352" s="25" t="s">
        <v>228</v>
      </c>
      <c r="I352" s="26">
        <v>4.7451210191082804</v>
      </c>
      <c r="J352" s="26">
        <v>116.788465880435</v>
      </c>
      <c r="K352" s="26">
        <v>214.998022602471</v>
      </c>
      <c r="L352" s="26">
        <v>199.35482156773</v>
      </c>
      <c r="M352" s="26">
        <v>224.812585133965</v>
      </c>
      <c r="N352" s="26">
        <v>563.07525458962198</v>
      </c>
      <c r="O352" s="26">
        <v>313.128570754767</v>
      </c>
      <c r="P352" s="26">
        <v>429.40646526916498</v>
      </c>
      <c r="Q352" s="26">
        <v>625.41092803053505</v>
      </c>
      <c r="R352" s="26">
        <v>855.45880236259302</v>
      </c>
      <c r="S352" s="26">
        <v>655.90685277253397</v>
      </c>
      <c r="T352" s="26">
        <v>516.53856746471104</v>
      </c>
      <c r="U352" s="26">
        <v>274.854596160764</v>
      </c>
      <c r="V352" s="26">
        <v>418.87835585388501</v>
      </c>
      <c r="W352" s="26">
        <v>466.30357739635701</v>
      </c>
      <c r="X352" s="26">
        <v>229.98440106835301</v>
      </c>
      <c r="Y352" s="26">
        <v>287.80943910126803</v>
      </c>
      <c r="Z352" s="26">
        <v>208.73815559148801</v>
      </c>
      <c r="AA352" s="26">
        <v>214.46830434164301</v>
      </c>
      <c r="AB352" s="26">
        <v>126.75947293666</v>
      </c>
      <c r="AC352" s="26">
        <v>0</v>
      </c>
      <c r="AD352" s="26">
        <v>4.7451210191082804</v>
      </c>
      <c r="AE352" s="26">
        <v>331.78648848290698</v>
      </c>
      <c r="AF352" s="26">
        <v>424.16740670169497</v>
      </c>
      <c r="AG352" s="26">
        <v>876.20382534438897</v>
      </c>
      <c r="AH352" s="26">
        <v>1054.8173932996999</v>
      </c>
      <c r="AI352" s="26">
        <v>1511.3656551351301</v>
      </c>
      <c r="AJ352" s="26">
        <v>791.39316362547504</v>
      </c>
      <c r="AK352" s="26">
        <v>885.18193325024197</v>
      </c>
      <c r="AL352" s="26">
        <v>517.79384016962103</v>
      </c>
      <c r="AM352" s="26">
        <v>423.20645993313002</v>
      </c>
      <c r="AN352" s="26">
        <v>126.75947293666</v>
      </c>
      <c r="AO352" s="26">
        <v>4.7451210191082804</v>
      </c>
      <c r="AP352" s="26">
        <v>755.95389518460104</v>
      </c>
      <c r="AQ352" s="26">
        <v>1931.0212186440899</v>
      </c>
      <c r="AR352" s="26">
        <v>2302.7588187606002</v>
      </c>
      <c r="AS352" s="26">
        <v>1402.9757734198599</v>
      </c>
      <c r="AT352" s="26">
        <v>549.96593286978998</v>
      </c>
      <c r="AU352" s="26">
        <f t="shared" si="40"/>
        <v>1175.0673234594888</v>
      </c>
      <c r="AV352" s="26">
        <f t="shared" si="41"/>
        <v>371.73760011651029</v>
      </c>
      <c r="AW352" s="26">
        <f t="shared" si="42"/>
        <v>-899.78304534074027</v>
      </c>
      <c r="AX352" s="26">
        <v>25.4577635662347</v>
      </c>
      <c r="AY352" s="26">
        <v>338.26266945565698</v>
      </c>
      <c r="AZ352" s="26">
        <v>-249.94668383485501</v>
      </c>
      <c r="BA352" s="26">
        <v>116.277894514398</v>
      </c>
      <c r="BB352" s="26">
        <v>196.00446276137001</v>
      </c>
      <c r="BC352" s="26">
        <v>230.047874332058</v>
      </c>
      <c r="BD352" s="26">
        <v>-199.551949590059</v>
      </c>
      <c r="BE352" s="26">
        <v>-139.36828530782299</v>
      </c>
      <c r="BF352" s="26">
        <v>-241.683971303947</v>
      </c>
      <c r="BG352" s="26">
        <v>144.02375969312101</v>
      </c>
      <c r="BH352" s="26">
        <v>47.4252215424724</v>
      </c>
      <c r="BI352" s="26">
        <v>-236.319176328005</v>
      </c>
      <c r="BJ352" s="26">
        <v>57.825038032915401</v>
      </c>
      <c r="BK352" s="26">
        <v>-79.0712835097804</v>
      </c>
      <c r="BL352" s="26">
        <v>5.7301487501551902</v>
      </c>
      <c r="BM352" s="26" t="s">
        <v>271</v>
      </c>
      <c r="BN352" s="4" t="s">
        <v>271</v>
      </c>
      <c r="BO352" s="27">
        <v>334</v>
      </c>
      <c r="BP352" s="4" t="s">
        <v>253</v>
      </c>
      <c r="BQ352" s="26">
        <v>563.07525458962198</v>
      </c>
      <c r="BR352" s="26">
        <v>354.26727792983201</v>
      </c>
      <c r="BS352" s="28">
        <v>0.629165062826331</v>
      </c>
      <c r="BT352" s="4">
        <v>251.097124950373</v>
      </c>
      <c r="BU352" s="28">
        <v>0.44593883837672099</v>
      </c>
      <c r="BV352" s="4">
        <v>68.003225806451596</v>
      </c>
      <c r="BW352" s="26">
        <v>313.128570754767</v>
      </c>
      <c r="BX352" s="26">
        <v>106.17470406178001</v>
      </c>
      <c r="BY352" s="28">
        <v>0.33907702451378402</v>
      </c>
      <c r="BZ352" s="4">
        <v>26.3143226742439</v>
      </c>
      <c r="CA352" s="28">
        <v>8.4036798720780195E-2</v>
      </c>
      <c r="CB352" s="4">
        <v>70.636021505376306</v>
      </c>
      <c r="CC352" s="26">
        <v>429.40646526916498</v>
      </c>
      <c r="CD352" s="26">
        <v>204.46524516532301</v>
      </c>
      <c r="CE352" s="28">
        <v>0.476157817132907</v>
      </c>
      <c r="CF352" s="4">
        <v>109.77076703132801</v>
      </c>
      <c r="CG352" s="28">
        <v>0.255633708175587</v>
      </c>
      <c r="CH352" s="4">
        <v>85.534946236559094</v>
      </c>
      <c r="CI352" s="26">
        <v>625.41092803053505</v>
      </c>
      <c r="CJ352" s="26">
        <v>321.87778205555998</v>
      </c>
      <c r="CK352" s="28">
        <v>0.514666066148184</v>
      </c>
      <c r="CL352" s="4">
        <v>178.735804124514</v>
      </c>
      <c r="CM352" s="28">
        <v>0.28578938440900897</v>
      </c>
      <c r="CN352" s="4">
        <v>120.264285714286</v>
      </c>
      <c r="CO352" s="26">
        <v>855.45880236259302</v>
      </c>
      <c r="CP352" s="26">
        <v>374.35764589180297</v>
      </c>
      <c r="CQ352" s="28">
        <v>0.437610373355102</v>
      </c>
      <c r="CR352" s="4">
        <v>176.53877218543201</v>
      </c>
      <c r="CS352" s="28">
        <v>0.206367357139666</v>
      </c>
      <c r="CT352" s="4">
        <v>182.55677419354799</v>
      </c>
      <c r="CU352" s="26">
        <v>655.90685277253397</v>
      </c>
      <c r="CV352" s="26">
        <v>325.87791056568801</v>
      </c>
      <c r="CW352" s="28">
        <v>0.49683565461802198</v>
      </c>
      <c r="CX352" s="4">
        <v>130.93094020374701</v>
      </c>
      <c r="CY352" s="28">
        <v>0.199618192202595</v>
      </c>
      <c r="CZ352" s="4">
        <v>133.01688172043001</v>
      </c>
      <c r="DA352" s="26">
        <v>516.53856746471104</v>
      </c>
      <c r="DB352" s="26">
        <v>360.09219511526601</v>
      </c>
      <c r="DC352" s="28">
        <v>0.69712547677258796</v>
      </c>
      <c r="DD352" s="4">
        <v>330.937813939465</v>
      </c>
      <c r="DE352" s="28">
        <v>0.64068364839392999</v>
      </c>
      <c r="DF352" s="4">
        <v>84.137311827957006</v>
      </c>
      <c r="DG352" s="26">
        <v>274.854596160764</v>
      </c>
      <c r="DH352" s="26">
        <v>145.081799403058</v>
      </c>
      <c r="DI352" s="28">
        <v>0.52784927532446702</v>
      </c>
      <c r="DJ352" s="4">
        <v>23.3782731989475</v>
      </c>
      <c r="DK352" s="28">
        <v>8.5056875618967007E-2</v>
      </c>
      <c r="DL352" s="4">
        <v>60.354470046082902</v>
      </c>
      <c r="DM352" s="26">
        <v>419.02522407814598</v>
      </c>
      <c r="DN352" s="26">
        <v>235.71115688744999</v>
      </c>
      <c r="DO352" s="28">
        <v>0.56252259611820099</v>
      </c>
      <c r="DP352" s="4">
        <v>217.53422160019201</v>
      </c>
      <c r="DQ352" s="28">
        <v>0.51914350043906499</v>
      </c>
      <c r="DR352" s="4">
        <v>65.181720430107504</v>
      </c>
      <c r="DS352" s="26">
        <v>466.346312723138</v>
      </c>
      <c r="DT352" s="26">
        <v>184.300126833907</v>
      </c>
      <c r="DU352" s="28">
        <v>0.395200137335111</v>
      </c>
      <c r="DV352" s="4">
        <v>101.47742088470901</v>
      </c>
      <c r="DW352" s="28">
        <v>0.217600993330795</v>
      </c>
      <c r="DX352" s="4">
        <v>81.724731182795693</v>
      </c>
      <c r="DY352" s="26">
        <v>229.97865637861699</v>
      </c>
      <c r="DZ352" s="26">
        <v>86.791700551465496</v>
      </c>
      <c r="EA352" s="28">
        <v>0.377390240982099</v>
      </c>
      <c r="EB352" s="4">
        <v>-34.080102125917897</v>
      </c>
      <c r="EC352" s="28">
        <v>-0.148188108681753</v>
      </c>
      <c r="ED352" s="4">
        <v>62.288172043010803</v>
      </c>
      <c r="EE352" s="26">
        <v>287.803679619364</v>
      </c>
      <c r="EF352" s="26">
        <v>160.414081217822</v>
      </c>
      <c r="EG352" s="28">
        <v>0.55737328108514295</v>
      </c>
      <c r="EH352" s="4">
        <v>158.81925079146001</v>
      </c>
      <c r="EI352" s="28">
        <v>0.55183189805462896</v>
      </c>
      <c r="EJ352" s="4">
        <v>62.603686635944698</v>
      </c>
      <c r="EK352" s="26">
        <v>208.737478174801</v>
      </c>
      <c r="EL352" s="26">
        <v>80.111494546839296</v>
      </c>
      <c r="EM352" s="28">
        <v>0.38379066015041202</v>
      </c>
      <c r="EN352" s="4">
        <v>27.2135691512539</v>
      </c>
      <c r="EO352" s="28">
        <v>0.130372223470404</v>
      </c>
      <c r="EP352" s="4">
        <v>57.350537634408603</v>
      </c>
      <c r="EQ352" s="26">
        <v>214.461966373998</v>
      </c>
      <c r="ER352" s="26">
        <v>58.154643198074197</v>
      </c>
      <c r="ES352" s="28">
        <v>0.27116529882347101</v>
      </c>
      <c r="ET352" s="4">
        <v>7.0558960948903398</v>
      </c>
      <c r="EU352" s="28">
        <v>3.2900454165311697E-2</v>
      </c>
      <c r="EV352" s="4">
        <v>57.062365591397899</v>
      </c>
      <c r="EW352" s="26">
        <v>126.75433570841</v>
      </c>
      <c r="EX352" s="26">
        <v>40.418085444234002</v>
      </c>
      <c r="EY352" s="28">
        <v>0.31886945103963399</v>
      </c>
      <c r="EZ352" s="4">
        <v>4.6451264504375001</v>
      </c>
      <c r="FA352" s="28">
        <v>3.6646686872497398E-2</v>
      </c>
      <c r="FB352" s="4">
        <v>39.850537634408603</v>
      </c>
      <c r="FC352" s="4">
        <v>876.20382534438897</v>
      </c>
      <c r="FD352" s="4">
        <v>460.44198199161201</v>
      </c>
      <c r="FE352" s="28">
        <v>0.52549642979547195</v>
      </c>
      <c r="FF352" s="4">
        <v>277.41144762461698</v>
      </c>
      <c r="FG352" s="28">
        <v>0.316606067675613</v>
      </c>
      <c r="FH352" s="4">
        <v>138.639247311828</v>
      </c>
      <c r="FI352" s="4">
        <v>1054.8173932996999</v>
      </c>
      <c r="FJ352" s="4">
        <v>526.34302722088296</v>
      </c>
      <c r="FK352" s="28">
        <v>0.498989711929538</v>
      </c>
      <c r="FL352" s="4">
        <v>288.50657115584198</v>
      </c>
      <c r="FM352" s="28">
        <v>0.27351328579568701</v>
      </c>
      <c r="FN352" s="4">
        <v>205.79923195084501</v>
      </c>
      <c r="FO352" s="4">
        <v>1511.3656551351301</v>
      </c>
      <c r="FP352" s="4">
        <v>700.23555645749104</v>
      </c>
      <c r="FQ352" s="28">
        <v>0.46331313278048902</v>
      </c>
      <c r="FR352" s="4">
        <v>307.46971238917899</v>
      </c>
      <c r="FS352" s="28">
        <v>0.20343833495520899</v>
      </c>
      <c r="FT352" s="4">
        <v>315.57365591397797</v>
      </c>
      <c r="FU352" s="4">
        <v>791.39316362547504</v>
      </c>
      <c r="FV352" s="4">
        <v>505.17399451832398</v>
      </c>
      <c r="FW352" s="28">
        <v>0.63833504980515199</v>
      </c>
      <c r="FX352" s="4">
        <v>354.31608713841302</v>
      </c>
      <c r="FY352" s="28">
        <v>0.44771183707886097</v>
      </c>
      <c r="FZ352" s="4">
        <v>144.49178187403999</v>
      </c>
      <c r="GA352" s="4">
        <v>885.37153680128495</v>
      </c>
      <c r="GB352" s="4">
        <v>561.589067453138</v>
      </c>
      <c r="GC352" s="28">
        <v>0.63429762998941197</v>
      </c>
      <c r="GD352" s="4">
        <v>319.01164248490102</v>
      </c>
      <c r="GE352" s="28">
        <v>0.36031386737080201</v>
      </c>
      <c r="GF352" s="4">
        <v>146.906451612903</v>
      </c>
      <c r="GG352" s="4">
        <v>517.78233599798</v>
      </c>
      <c r="GH352" s="4">
        <v>247.205781769288</v>
      </c>
      <c r="GI352" s="28">
        <v>0.47743185617334699</v>
      </c>
      <c r="GJ352" s="4">
        <v>124.739148665542</v>
      </c>
      <c r="GK352" s="28">
        <v>0.24091039804422501</v>
      </c>
      <c r="GL352" s="4">
        <v>124.891858678955</v>
      </c>
      <c r="GM352" s="4">
        <v>423.19944454879902</v>
      </c>
      <c r="GN352" s="4">
        <v>138.266137744914</v>
      </c>
      <c r="GO352" s="28">
        <v>0.326716255245392</v>
      </c>
      <c r="GP352" s="4">
        <v>34.2694652461442</v>
      </c>
      <c r="GQ352" s="28">
        <v>8.0977103556175795E-2</v>
      </c>
      <c r="GR352" s="4">
        <v>114.41290322580601</v>
      </c>
      <c r="GS352" s="4">
        <v>126.75433570841</v>
      </c>
      <c r="GT352" s="4">
        <v>40.418085444234002</v>
      </c>
      <c r="GU352" s="28">
        <v>0.31886945103963399</v>
      </c>
      <c r="GV352" s="4">
        <v>4.6451264504375001</v>
      </c>
      <c r="GW352" s="28">
        <v>3.6646686872497398E-2</v>
      </c>
      <c r="GX352" s="4">
        <v>39.850537634408603</v>
      </c>
    </row>
    <row r="353" spans="1:206" x14ac:dyDescent="0.25">
      <c r="A353" s="4" t="s">
        <v>220</v>
      </c>
      <c r="B353" s="4" t="s">
        <v>896</v>
      </c>
      <c r="C353" s="4" t="s">
        <v>897</v>
      </c>
      <c r="D353" s="25" t="s">
        <v>228</v>
      </c>
      <c r="I353" s="26">
        <v>127.00448960140299</v>
      </c>
      <c r="J353" s="26">
        <v>220.51388886721199</v>
      </c>
      <c r="K353" s="26">
        <v>282.64414555251</v>
      </c>
      <c r="L353" s="26">
        <v>234.40657480761601</v>
      </c>
      <c r="M353" s="26">
        <v>152.12867516574599</v>
      </c>
      <c r="N353" s="26">
        <v>240.91242528878101</v>
      </c>
      <c r="O353" s="26">
        <v>278.34959932275598</v>
      </c>
      <c r="P353" s="26">
        <v>163.879723473003</v>
      </c>
      <c r="Q353" s="26">
        <v>13.2886991071772</v>
      </c>
      <c r="R353" s="26">
        <v>102.277185275569</v>
      </c>
      <c r="S353" s="26">
        <v>217.02888699233901</v>
      </c>
      <c r="T353" s="26">
        <v>68.057314928211099</v>
      </c>
      <c r="U353" s="26">
        <v>29.340047411790199</v>
      </c>
      <c r="V353" s="26">
        <v>279.32569719211898</v>
      </c>
      <c r="W353" s="26">
        <v>361.09229669697999</v>
      </c>
      <c r="X353" s="26">
        <v>362.25610894669501</v>
      </c>
      <c r="Y353" s="26">
        <v>387.36822845206399</v>
      </c>
      <c r="Z353" s="26">
        <v>438.40908892725298</v>
      </c>
      <c r="AA353" s="26">
        <v>500.161869219594</v>
      </c>
      <c r="AB353" s="26">
        <v>324.03896163252398</v>
      </c>
      <c r="AC353" s="26">
        <v>0</v>
      </c>
      <c r="AD353" s="26">
        <v>127.00448960140299</v>
      </c>
      <c r="AE353" s="26">
        <v>503.15803441972201</v>
      </c>
      <c r="AF353" s="26">
        <v>386.535249973362</v>
      </c>
      <c r="AG353" s="26">
        <v>519.26202461153696</v>
      </c>
      <c r="AH353" s="26">
        <v>177.16842258017999</v>
      </c>
      <c r="AI353" s="26">
        <v>319.30607226790801</v>
      </c>
      <c r="AJ353" s="26">
        <v>97.397362340001294</v>
      </c>
      <c r="AK353" s="26">
        <v>640.41799388909999</v>
      </c>
      <c r="AL353" s="26">
        <v>749.62433739875803</v>
      </c>
      <c r="AM353" s="26">
        <v>938.57095814684703</v>
      </c>
      <c r="AN353" s="26">
        <v>324.03896163252398</v>
      </c>
      <c r="AO353" s="26">
        <v>127.00448960140299</v>
      </c>
      <c r="AP353" s="26">
        <v>889.69328439308401</v>
      </c>
      <c r="AQ353" s="26">
        <v>696.43044719171701</v>
      </c>
      <c r="AR353" s="26">
        <v>416.703434607909</v>
      </c>
      <c r="AS353" s="26">
        <v>1390.04233128786</v>
      </c>
      <c r="AT353" s="26">
        <v>1262.6099197793701</v>
      </c>
      <c r="AU353" s="26">
        <f t="shared" si="40"/>
        <v>-193.26283720136701</v>
      </c>
      <c r="AV353" s="26">
        <f t="shared" si="41"/>
        <v>-279.727012583808</v>
      </c>
      <c r="AW353" s="26">
        <f t="shared" si="42"/>
        <v>973.33889667995095</v>
      </c>
      <c r="AX353" s="26">
        <v>-82.277899641869297</v>
      </c>
      <c r="AY353" s="26">
        <v>88.783750123034594</v>
      </c>
      <c r="AZ353" s="26">
        <v>37.437174033975197</v>
      </c>
      <c r="BA353" s="26">
        <v>-114.469875849753</v>
      </c>
      <c r="BB353" s="26">
        <v>-150.591024365826</v>
      </c>
      <c r="BC353" s="26">
        <v>88.988486168391802</v>
      </c>
      <c r="BD353" s="26">
        <v>114.75170171677</v>
      </c>
      <c r="BE353" s="26">
        <v>-148.971572064127</v>
      </c>
      <c r="BF353" s="26">
        <v>-38.717267516420897</v>
      </c>
      <c r="BG353" s="26">
        <v>249.985649780329</v>
      </c>
      <c r="BH353" s="26">
        <v>81.766599504860693</v>
      </c>
      <c r="BI353" s="26">
        <v>1.1638122497146799</v>
      </c>
      <c r="BJ353" s="26">
        <v>25.1121195053687</v>
      </c>
      <c r="BK353" s="26">
        <v>51.040860475189</v>
      </c>
      <c r="BL353" s="26">
        <v>61.752780292341903</v>
      </c>
      <c r="BM353" s="26" t="s">
        <v>409</v>
      </c>
      <c r="BN353" s="4" t="s">
        <v>409</v>
      </c>
      <c r="BO353" s="27">
        <v>335</v>
      </c>
      <c r="BP353" s="4" t="s">
        <v>253</v>
      </c>
      <c r="BQ353" s="26">
        <v>244.757066126355</v>
      </c>
      <c r="BR353" s="26">
        <v>181.67046864038201</v>
      </c>
      <c r="BS353" s="28">
        <v>0.74224810550145703</v>
      </c>
      <c r="BT353" s="4">
        <v>132.74792089011501</v>
      </c>
      <c r="BU353" s="28">
        <v>0.542366040707421</v>
      </c>
      <c r="BV353" s="4">
        <v>45.042473118279602</v>
      </c>
      <c r="BW353" s="26">
        <v>300.41664237423799</v>
      </c>
      <c r="BX353" s="26">
        <v>212.28918007834201</v>
      </c>
      <c r="BY353" s="28">
        <v>0.706649200259309</v>
      </c>
      <c r="BZ353" s="4">
        <v>152.778248332033</v>
      </c>
      <c r="CA353" s="28">
        <v>0.508554543199082</v>
      </c>
      <c r="CB353" s="4">
        <v>56.566666666666698</v>
      </c>
      <c r="CC353" s="26">
        <v>178.072145347712</v>
      </c>
      <c r="CD353" s="26">
        <v>152.24275255043199</v>
      </c>
      <c r="CE353" s="28">
        <v>0.854949842116832</v>
      </c>
      <c r="CF353" s="4">
        <v>132.82237449175199</v>
      </c>
      <c r="CG353" s="28">
        <v>0.74589079742032005</v>
      </c>
      <c r="CH353" s="4">
        <v>18.733333333333299</v>
      </c>
      <c r="CI353" s="26">
        <v>14.720977477554801</v>
      </c>
      <c r="CJ353" s="26">
        <v>10.329242753067399</v>
      </c>
      <c r="CK353" s="28">
        <v>0.70166826685364103</v>
      </c>
      <c r="CL353" s="4">
        <v>8.2251345926054409</v>
      </c>
      <c r="CM353" s="28">
        <v>0.558735627790095</v>
      </c>
      <c r="CN353" s="4">
        <v>2.5806451612903198</v>
      </c>
      <c r="CO353" s="26">
        <v>102.277185275569</v>
      </c>
      <c r="CP353" s="26">
        <v>76.452667854257399</v>
      </c>
      <c r="CQ353" s="28">
        <v>0.74750461354864595</v>
      </c>
      <c r="CR353" s="4">
        <v>68.256532853303895</v>
      </c>
      <c r="CS353" s="28">
        <v>0.66736811997121304</v>
      </c>
      <c r="CT353" s="4">
        <v>11.5225806451613</v>
      </c>
      <c r="CU353" s="26">
        <v>217.02888699233901</v>
      </c>
      <c r="CV353" s="26">
        <v>152.654405015213</v>
      </c>
      <c r="CW353" s="28">
        <v>0.70338288663205595</v>
      </c>
      <c r="CX353" s="4">
        <v>131.287080823357</v>
      </c>
      <c r="CY353" s="28">
        <v>0.60492906102399102</v>
      </c>
      <c r="CZ353" s="4">
        <v>21.733333333333299</v>
      </c>
      <c r="DA353" s="26">
        <v>69.478029566156593</v>
      </c>
      <c r="DB353" s="26">
        <v>21.562617997079801</v>
      </c>
      <c r="DC353" s="28">
        <v>0.31035160512933102</v>
      </c>
      <c r="DD353" s="4">
        <v>0.793763449838091</v>
      </c>
      <c r="DE353" s="28">
        <v>1.14246684138081E-2</v>
      </c>
      <c r="DF353" s="4">
        <v>20.115053763440901</v>
      </c>
      <c r="DG353" s="26">
        <v>30.080996052662901</v>
      </c>
      <c r="DH353" s="26">
        <v>-104.71521164944799</v>
      </c>
      <c r="DI353" s="28">
        <v>-3.48110852001453</v>
      </c>
      <c r="DJ353" s="4">
        <v>-148.968023833166</v>
      </c>
      <c r="DK353" s="28">
        <v>-4.9522304238984498</v>
      </c>
      <c r="DL353" s="4">
        <v>44.9135944700461</v>
      </c>
      <c r="DM353" s="26">
        <v>278.23459403761501</v>
      </c>
      <c r="DN353" s="26">
        <v>-75.872282628013494</v>
      </c>
      <c r="DO353" s="28">
        <v>-0.27269176534445</v>
      </c>
      <c r="DP353" s="4">
        <v>-175.48335115495701</v>
      </c>
      <c r="DQ353" s="28">
        <v>-0.63070284901824003</v>
      </c>
      <c r="DR353" s="4">
        <v>94.838709677419303</v>
      </c>
      <c r="DS353" s="26">
        <v>361.01312041718398</v>
      </c>
      <c r="DT353" s="26">
        <v>1.88918265764022</v>
      </c>
      <c r="DU353" s="28">
        <v>5.2330027658194197E-3</v>
      </c>
      <c r="DV353" s="4">
        <v>-83.558861997140895</v>
      </c>
      <c r="DW353" s="28">
        <v>-0.23145657947439899</v>
      </c>
      <c r="DX353" s="4">
        <v>84.818279569892496</v>
      </c>
      <c r="DY353" s="26">
        <v>362.23356247663202</v>
      </c>
      <c r="DZ353" s="26">
        <v>24.129907466846401</v>
      </c>
      <c r="EA353" s="28">
        <v>6.6614223436027006E-2</v>
      </c>
      <c r="EB353" s="4">
        <v>-63.307900388474103</v>
      </c>
      <c r="EC353" s="28">
        <v>-0.17477094048279501</v>
      </c>
      <c r="ED353" s="4">
        <v>86.358064516129005</v>
      </c>
      <c r="EE353" s="26">
        <v>387.32723579539999</v>
      </c>
      <c r="EF353" s="26">
        <v>124.939971788184</v>
      </c>
      <c r="EG353" s="28">
        <v>0.32256954905743301</v>
      </c>
      <c r="EH353" s="4">
        <v>39.547583089529098</v>
      </c>
      <c r="EI353" s="28">
        <v>0.102103801216859</v>
      </c>
      <c r="EJ353" s="4">
        <v>78.123271889400897</v>
      </c>
      <c r="EK353" s="26">
        <v>438.40873355275397</v>
      </c>
      <c r="EL353" s="26">
        <v>199.45905158042299</v>
      </c>
      <c r="EM353" s="28">
        <v>0.45496140089194298</v>
      </c>
      <c r="EN353" s="4">
        <v>123.184320441436</v>
      </c>
      <c r="EO353" s="28">
        <v>0.28098053486111202</v>
      </c>
      <c r="EP353" s="4">
        <v>74.355913978494598</v>
      </c>
      <c r="EQ353" s="26">
        <v>500.140180968744</v>
      </c>
      <c r="ER353" s="26">
        <v>253.35546758362401</v>
      </c>
      <c r="ES353" s="28">
        <v>0.50656891252546099</v>
      </c>
      <c r="ET353" s="4">
        <v>175.16402509016601</v>
      </c>
      <c r="EU353" s="28">
        <v>0.35022985905848097</v>
      </c>
      <c r="EV353" s="4">
        <v>76.556989247311805</v>
      </c>
      <c r="EW353" s="26">
        <v>324.00920449339901</v>
      </c>
      <c r="EX353" s="26">
        <v>155.573214491611</v>
      </c>
      <c r="EY353" s="28">
        <v>0.48015060169310902</v>
      </c>
      <c r="EZ353" s="4">
        <v>106.398432436172</v>
      </c>
      <c r="FA353" s="28">
        <v>0.32838089461850301</v>
      </c>
      <c r="FB353" s="4">
        <v>48</v>
      </c>
      <c r="FC353" s="4">
        <v>545.17370850059297</v>
      </c>
      <c r="FD353" s="4">
        <v>393.959648718724</v>
      </c>
      <c r="FE353" s="28">
        <v>0.72263141559456801</v>
      </c>
      <c r="FF353" s="4">
        <v>285.52616922214798</v>
      </c>
      <c r="FG353" s="28">
        <v>0.52373429747270706</v>
      </c>
      <c r="FH353" s="4">
        <v>101.609139784946</v>
      </c>
      <c r="FI353" s="4">
        <v>192.79312282526701</v>
      </c>
      <c r="FJ353" s="4">
        <v>162.57199530349899</v>
      </c>
      <c r="FK353" s="28">
        <v>0.84324582184833596</v>
      </c>
      <c r="FL353" s="4">
        <v>141.04750908435801</v>
      </c>
      <c r="FM353" s="28">
        <v>0.73160031342089005</v>
      </c>
      <c r="FN353" s="4">
        <v>21.313978494623701</v>
      </c>
      <c r="FO353" s="4">
        <v>319.30607226790801</v>
      </c>
      <c r="FP353" s="4">
        <v>229.10707286947101</v>
      </c>
      <c r="FQ353" s="28">
        <v>0.71751555252993404</v>
      </c>
      <c r="FR353" s="4">
        <v>199.54361367666101</v>
      </c>
      <c r="FS353" s="28">
        <v>0.62492896630302097</v>
      </c>
      <c r="FT353" s="4">
        <v>33.255913978494597</v>
      </c>
      <c r="FU353" s="4">
        <v>99.559025618819504</v>
      </c>
      <c r="FV353" s="4">
        <v>-83.152593652368395</v>
      </c>
      <c r="FW353" s="28">
        <v>-0.83520899421749895</v>
      </c>
      <c r="FX353" s="4">
        <v>-148.174260383328</v>
      </c>
      <c r="FY353" s="28">
        <v>-1.4883056504654999</v>
      </c>
      <c r="FZ353" s="4">
        <v>65.028648233486905</v>
      </c>
      <c r="GA353" s="4">
        <v>639.24771445479905</v>
      </c>
      <c r="GB353" s="4">
        <v>76.782122387199806</v>
      </c>
      <c r="GC353" s="28">
        <v>0.120113252892403</v>
      </c>
      <c r="GD353" s="4">
        <v>-259.04221315209799</v>
      </c>
      <c r="GE353" s="28">
        <v>-0.40522978384526498</v>
      </c>
      <c r="GF353" s="4">
        <v>179.656989247312</v>
      </c>
      <c r="GG353" s="4">
        <v>749.56079827203098</v>
      </c>
      <c r="GH353" s="4">
        <v>149.06987925503</v>
      </c>
      <c r="GI353" s="28">
        <v>0.198876301427026</v>
      </c>
      <c r="GJ353" s="4">
        <v>-23.760317298944901</v>
      </c>
      <c r="GK353" s="28">
        <v>-3.1698986064532503E-2</v>
      </c>
      <c r="GL353" s="4">
        <v>164.48133640552999</v>
      </c>
      <c r="GM353" s="4">
        <v>938.54891452149798</v>
      </c>
      <c r="GN353" s="4">
        <v>452.814519164047</v>
      </c>
      <c r="GO353" s="28">
        <v>0.48246235455389802</v>
      </c>
      <c r="GP353" s="4">
        <v>298.34834553160198</v>
      </c>
      <c r="GQ353" s="28">
        <v>0.31788257480827098</v>
      </c>
      <c r="GR353" s="4">
        <v>150.91290322580599</v>
      </c>
      <c r="GS353" s="4">
        <v>324.00920449339901</v>
      </c>
      <c r="GT353" s="4">
        <v>155.573214491611</v>
      </c>
      <c r="GU353" s="28">
        <v>0.48015060169310902</v>
      </c>
      <c r="GV353" s="4">
        <v>106.398432436172</v>
      </c>
      <c r="GW353" s="28">
        <v>0.32838089461850301</v>
      </c>
      <c r="GX353" s="4">
        <v>48</v>
      </c>
    </row>
    <row r="354" spans="1:206" x14ac:dyDescent="0.25">
      <c r="A354" s="4" t="s">
        <v>220</v>
      </c>
      <c r="B354" s="4" t="s">
        <v>898</v>
      </c>
      <c r="C354" s="4" t="s">
        <v>899</v>
      </c>
      <c r="D354" s="25" t="s">
        <v>228</v>
      </c>
      <c r="F354" s="26">
        <v>197.21688404391</v>
      </c>
      <c r="G354" s="26">
        <v>218.35755875842</v>
      </c>
      <c r="H354" s="26">
        <v>183.17333285714901</v>
      </c>
      <c r="I354" s="26">
        <v>310.82120851587001</v>
      </c>
      <c r="J354" s="26">
        <v>348.89633103316999</v>
      </c>
      <c r="K354" s="26">
        <v>352.54883595659902</v>
      </c>
      <c r="L354" s="26">
        <v>351.77150609901503</v>
      </c>
      <c r="M354" s="26">
        <v>525.19647860343002</v>
      </c>
      <c r="N354" s="26">
        <v>445.38348806017501</v>
      </c>
      <c r="O354" s="26">
        <v>405.61275552543401</v>
      </c>
      <c r="P354" s="26">
        <v>338.87948841104901</v>
      </c>
      <c r="Q354" s="26">
        <v>329.393148162437</v>
      </c>
      <c r="R354" s="26">
        <v>287.97725673157601</v>
      </c>
      <c r="S354" s="26">
        <v>338.50194133777399</v>
      </c>
      <c r="T354" s="26">
        <v>593.04002160226605</v>
      </c>
      <c r="U354" s="26">
        <v>348.36932121018498</v>
      </c>
      <c r="V354" s="26">
        <v>352.50377125863901</v>
      </c>
      <c r="W354" s="26">
        <v>308.11426850207101</v>
      </c>
      <c r="X354" s="26">
        <v>389.44705904762799</v>
      </c>
      <c r="Y354" s="26">
        <v>327.64325266821299</v>
      </c>
      <c r="Z354" s="26">
        <v>429.02873358186901</v>
      </c>
      <c r="AA354" s="26">
        <v>76.244280367515302</v>
      </c>
      <c r="AB354" s="26">
        <v>-16.673696465795899</v>
      </c>
      <c r="AC354" s="26">
        <v>415.57444280233</v>
      </c>
      <c r="AD354" s="26">
        <v>493.99454137301899</v>
      </c>
      <c r="AE354" s="26">
        <v>701.44516698976895</v>
      </c>
      <c r="AF354" s="26">
        <v>876.96798470244505</v>
      </c>
      <c r="AG354" s="26">
        <v>850.99624358560902</v>
      </c>
      <c r="AH354" s="26">
        <v>668.27263657348601</v>
      </c>
      <c r="AI354" s="26">
        <v>626.47919806934999</v>
      </c>
      <c r="AJ354" s="26">
        <v>941.40934281245097</v>
      </c>
      <c r="AK354" s="26">
        <v>660.61803976070996</v>
      </c>
      <c r="AL354" s="26">
        <v>717.09031171584002</v>
      </c>
      <c r="AM354" s="26">
        <v>505.27301394938399</v>
      </c>
      <c r="AN354" s="26">
        <v>-16.673696465795899</v>
      </c>
      <c r="AO354" s="26">
        <v>909.56898417534899</v>
      </c>
      <c r="AP354" s="26">
        <v>1578.41315169221</v>
      </c>
      <c r="AQ354" s="26">
        <v>1519.2688801591</v>
      </c>
      <c r="AR354" s="26">
        <v>1567.8885408818001</v>
      </c>
      <c r="AS354" s="26">
        <v>1377.70835147655</v>
      </c>
      <c r="AT354" s="26">
        <v>488.599317483589</v>
      </c>
      <c r="AU354" s="26">
        <f t="shared" si="40"/>
        <v>-59.144271533109986</v>
      </c>
      <c r="AV354" s="26">
        <f t="shared" si="41"/>
        <v>48.619660722700019</v>
      </c>
      <c r="AW354" s="26">
        <f t="shared" si="42"/>
        <v>-190.18018940525008</v>
      </c>
      <c r="AX354" s="26">
        <v>173.424972504415</v>
      </c>
      <c r="AY354" s="26">
        <v>-79.812990543254699</v>
      </c>
      <c r="AZ354" s="26">
        <v>-39.770732534741299</v>
      </c>
      <c r="BA354" s="26">
        <v>-66.733267114384901</v>
      </c>
      <c r="BB354" s="26">
        <v>-9.4863402486118407</v>
      </c>
      <c r="BC354" s="26">
        <v>-41.415891430860803</v>
      </c>
      <c r="BD354" s="26">
        <v>50.524684606197297</v>
      </c>
      <c r="BE354" s="26">
        <v>254.53808026449201</v>
      </c>
      <c r="BF354" s="26">
        <v>-244.67070039208099</v>
      </c>
      <c r="BG354" s="26">
        <v>4.1344500484542603</v>
      </c>
      <c r="BH354" s="26">
        <v>-44.389502756568497</v>
      </c>
      <c r="BI354" s="26">
        <v>81.332790545556705</v>
      </c>
      <c r="BJ354" s="26">
        <v>-61.803806379415001</v>
      </c>
      <c r="BK354" s="26">
        <v>101.38548091365701</v>
      </c>
      <c r="BL354" s="26">
        <v>-352.78445321435402</v>
      </c>
      <c r="BM354" s="26" t="s">
        <v>409</v>
      </c>
      <c r="BN354" s="4" t="s">
        <v>224</v>
      </c>
      <c r="BO354" s="27">
        <v>336</v>
      </c>
      <c r="BP354" s="4" t="s">
        <v>253</v>
      </c>
      <c r="BQ354" s="26">
        <v>441.710279276059</v>
      </c>
      <c r="BR354" s="26">
        <v>254.476419067927</v>
      </c>
      <c r="BS354" s="28">
        <v>0.57611613541120499</v>
      </c>
      <c r="BT354" s="4">
        <v>132.91606464872601</v>
      </c>
      <c r="BU354" s="28">
        <v>0.30091231942025198</v>
      </c>
      <c r="BV354" s="4">
        <v>117.290376344086</v>
      </c>
      <c r="BW354" s="26">
        <v>434.346645644609</v>
      </c>
      <c r="BX354" s="26">
        <v>221.70803338015699</v>
      </c>
      <c r="BY354" s="28">
        <v>0.51044030293159504</v>
      </c>
      <c r="BZ354" s="4">
        <v>111.685626591399</v>
      </c>
      <c r="CA354" s="28">
        <v>0.25713477405966201</v>
      </c>
      <c r="CB354" s="4">
        <v>116.92379569892501</v>
      </c>
      <c r="CC354" s="26">
        <v>370.81508396220897</v>
      </c>
      <c r="CD354" s="26">
        <v>195.915744492133</v>
      </c>
      <c r="CE354" s="28">
        <v>0.52833812044199102</v>
      </c>
      <c r="CF354" s="4">
        <v>101.894717390979</v>
      </c>
      <c r="CG354" s="28">
        <v>0.27478579431618599</v>
      </c>
      <c r="CH354" s="4">
        <v>96.773494623655907</v>
      </c>
      <c r="CI354" s="26">
        <v>379.83027775498402</v>
      </c>
      <c r="CJ354" s="26">
        <v>182.77263361644901</v>
      </c>
      <c r="CK354" s="28">
        <v>0.48119553474446602</v>
      </c>
      <c r="CL354" s="4">
        <v>99.4958333417445</v>
      </c>
      <c r="CM354" s="28">
        <v>0.26194813623027202</v>
      </c>
      <c r="CN354" s="4">
        <v>95.624423963133694</v>
      </c>
      <c r="CO354" s="26">
        <v>329.66554324693999</v>
      </c>
      <c r="CP354" s="26">
        <v>181.704576309407</v>
      </c>
      <c r="CQ354" s="28">
        <v>0.55117855059938503</v>
      </c>
      <c r="CR354" s="4">
        <v>104.764460707316</v>
      </c>
      <c r="CS354" s="28">
        <v>0.31779014474934397</v>
      </c>
      <c r="CT354" s="4">
        <v>83.751935483870994</v>
      </c>
      <c r="CU354" s="26">
        <v>369.309349969658</v>
      </c>
      <c r="CV354" s="26">
        <v>162.94554292786299</v>
      </c>
      <c r="CW354" s="28">
        <v>0.44121694438889902</v>
      </c>
      <c r="CX354" s="4">
        <v>83.991374814884097</v>
      </c>
      <c r="CY354" s="28">
        <v>0.227428238201348</v>
      </c>
      <c r="CZ354" s="4">
        <v>84.297301075268805</v>
      </c>
      <c r="DA354" s="26">
        <v>642.88930068696698</v>
      </c>
      <c r="DB354" s="26">
        <v>378.30723079262998</v>
      </c>
      <c r="DC354" s="28">
        <v>0.58844847843693304</v>
      </c>
      <c r="DD354" s="4">
        <v>294.77135852861801</v>
      </c>
      <c r="DE354" s="28">
        <v>0.45851028818435202</v>
      </c>
      <c r="DF354" s="4">
        <v>95.0055913978495</v>
      </c>
      <c r="DG354" s="26">
        <v>376.77274077548401</v>
      </c>
      <c r="DH354" s="26">
        <v>136.99975780841399</v>
      </c>
      <c r="DI354" s="28">
        <v>0.363613772924328</v>
      </c>
      <c r="DJ354" s="4">
        <v>46.700859363141397</v>
      </c>
      <c r="DK354" s="28">
        <v>0.12394967657962901</v>
      </c>
      <c r="DL354" s="4">
        <v>97.630069124423997</v>
      </c>
      <c r="DM354" s="26">
        <v>372.92405815687101</v>
      </c>
      <c r="DN354" s="26">
        <v>146.63138810461899</v>
      </c>
      <c r="DO354" s="28">
        <v>0.39319369425862599</v>
      </c>
      <c r="DP354" s="4">
        <v>54.5521511672396</v>
      </c>
      <c r="DQ354" s="28">
        <v>0.14628219867834899</v>
      </c>
      <c r="DR354" s="4">
        <v>92.375268817204301</v>
      </c>
      <c r="DS354" s="26">
        <v>312.751977688019</v>
      </c>
      <c r="DT354" s="26">
        <v>101.827817984997</v>
      </c>
      <c r="DU354" s="28">
        <v>0.32558648785451999</v>
      </c>
      <c r="DV354" s="4">
        <v>17.547316432396698</v>
      </c>
      <c r="DW354" s="28">
        <v>5.61061725719951E-2</v>
      </c>
      <c r="DX354" s="4">
        <v>90.831720430107495</v>
      </c>
      <c r="DY354" s="26">
        <v>384.26375917162801</v>
      </c>
      <c r="DZ354" s="26">
        <v>159.19084427170799</v>
      </c>
      <c r="EA354" s="28">
        <v>0.41427493608786198</v>
      </c>
      <c r="EB354" s="4">
        <v>67.4268187974683</v>
      </c>
      <c r="EC354" s="28">
        <v>0.175470148272174</v>
      </c>
      <c r="ED354" s="4">
        <v>99.490322580645199</v>
      </c>
      <c r="EE354" s="26">
        <v>334.318179198785</v>
      </c>
      <c r="EF354" s="26">
        <v>79.991141537379207</v>
      </c>
      <c r="EG354" s="28">
        <v>0.23926650273426101</v>
      </c>
      <c r="EH354" s="4">
        <v>-14.025246199405901</v>
      </c>
      <c r="EI354" s="28">
        <v>-4.1951790456080801E-2</v>
      </c>
      <c r="EJ354" s="4">
        <v>101.191244239631</v>
      </c>
      <c r="EK354" s="26">
        <v>424.02162781917298</v>
      </c>
      <c r="EL354" s="26">
        <v>185.31305426198</v>
      </c>
      <c r="EM354" s="28">
        <v>0.43703679742724699</v>
      </c>
      <c r="EN354" s="4">
        <v>91.380736320854098</v>
      </c>
      <c r="EO354" s="28">
        <v>0.21550961159892501</v>
      </c>
      <c r="EP354" s="4">
        <v>102.656989247312</v>
      </c>
      <c r="EQ354" s="26">
        <v>75.3140062328185</v>
      </c>
      <c r="ER354" s="26">
        <v>71.502631396301197</v>
      </c>
      <c r="ES354" s="28">
        <v>0.94939354540860399</v>
      </c>
      <c r="ET354" s="4">
        <v>-27.802119221148001</v>
      </c>
      <c r="EU354" s="28">
        <v>-0.36914938683786402</v>
      </c>
      <c r="EV354" s="4">
        <v>3.1580645161290302</v>
      </c>
      <c r="EW354" s="26">
        <v>-16.599996721789299</v>
      </c>
      <c r="EX354" s="26">
        <v>-16.615322626566702</v>
      </c>
      <c r="EY354" s="28">
        <v>1.00092324745808</v>
      </c>
      <c r="EZ354" s="4">
        <v>-32.928605510527198</v>
      </c>
      <c r="FA354" s="28">
        <v>-1.9836513261056801</v>
      </c>
      <c r="FB354" s="4">
        <v>0</v>
      </c>
      <c r="FC354" s="4">
        <v>876.05692492066805</v>
      </c>
      <c r="FD354" s="4">
        <v>476.18445244808402</v>
      </c>
      <c r="FE354" s="28">
        <v>0.54355423592046204</v>
      </c>
      <c r="FF354" s="4">
        <v>244.60169124012501</v>
      </c>
      <c r="FG354" s="28">
        <v>0.27920753124835501</v>
      </c>
      <c r="FH354" s="4">
        <v>234.21417204301099</v>
      </c>
      <c r="FI354" s="4">
        <v>750.64536171719305</v>
      </c>
      <c r="FJ354" s="4">
        <v>378.68837810858099</v>
      </c>
      <c r="FK354" s="28">
        <v>0.50448373815603798</v>
      </c>
      <c r="FL354" s="4">
        <v>201.390550732723</v>
      </c>
      <c r="FM354" s="28">
        <v>0.26828987562384699</v>
      </c>
      <c r="FN354" s="4">
        <v>192.39791858679001</v>
      </c>
      <c r="FO354" s="4">
        <v>698.97489321659805</v>
      </c>
      <c r="FP354" s="4">
        <v>344.65011923727002</v>
      </c>
      <c r="FQ354" s="28">
        <v>0.49307939753205199</v>
      </c>
      <c r="FR354" s="4">
        <v>188.75583552219999</v>
      </c>
      <c r="FS354" s="28">
        <v>0.27004666026496199</v>
      </c>
      <c r="FT354" s="4">
        <v>168.04923655914001</v>
      </c>
      <c r="FU354" s="4">
        <v>1019.66204146245</v>
      </c>
      <c r="FV354" s="4">
        <v>515.30698860104405</v>
      </c>
      <c r="FW354" s="28">
        <v>0.50537037532746099</v>
      </c>
      <c r="FX354" s="4">
        <v>341.47221789175899</v>
      </c>
      <c r="FY354" s="28">
        <v>0.334887643166556</v>
      </c>
      <c r="FZ354" s="4">
        <v>192.63566052227301</v>
      </c>
      <c r="GA354" s="4">
        <v>685.67603584488995</v>
      </c>
      <c r="GB354" s="4">
        <v>309.57693103248198</v>
      </c>
      <c r="GC354" s="28">
        <v>0.45149154243231099</v>
      </c>
      <c r="GD354" s="4">
        <v>72.099467599636299</v>
      </c>
      <c r="GE354" s="28">
        <v>0.105150922345996</v>
      </c>
      <c r="GF354" s="4">
        <v>183.20698924731201</v>
      </c>
      <c r="GG354" s="4">
        <v>718.58193837041301</v>
      </c>
      <c r="GH354" s="4">
        <v>239.181985809087</v>
      </c>
      <c r="GI354" s="28">
        <v>0.33285276603458602</v>
      </c>
      <c r="GJ354" s="4">
        <v>53.401572598062401</v>
      </c>
      <c r="GK354" s="28">
        <v>7.4315216882803306E-2</v>
      </c>
      <c r="GL354" s="4">
        <v>200.681566820276</v>
      </c>
      <c r="GM354" s="4">
        <v>499.33563405199197</v>
      </c>
      <c r="GN354" s="4">
        <v>256.81568565828098</v>
      </c>
      <c r="GO354" s="28">
        <v>0.51431475773976298</v>
      </c>
      <c r="GP354" s="4">
        <v>63.578617099706101</v>
      </c>
      <c r="GQ354" s="28">
        <v>0.127326416870714</v>
      </c>
      <c r="GR354" s="4">
        <v>105.815053763441</v>
      </c>
      <c r="GS354" s="4">
        <v>-16.599996721789299</v>
      </c>
      <c r="GT354" s="4">
        <v>-16.615322626566702</v>
      </c>
      <c r="GU354" s="28">
        <v>1.00092324745808</v>
      </c>
      <c r="GV354" s="4">
        <v>-32.928605510527198</v>
      </c>
      <c r="GW354" s="28">
        <v>-1.9836513261056801</v>
      </c>
      <c r="GX354" s="4">
        <v>0</v>
      </c>
    </row>
    <row r="355" spans="1:206" x14ac:dyDescent="0.25">
      <c r="A355" s="4" t="s">
        <v>220</v>
      </c>
      <c r="B355" s="4" t="s">
        <v>900</v>
      </c>
      <c r="C355" s="4" t="s">
        <v>901</v>
      </c>
      <c r="D355" s="25" t="s">
        <v>228</v>
      </c>
      <c r="F355" s="26">
        <v>207.856967046688</v>
      </c>
      <c r="G355" s="26">
        <v>227.87892707757001</v>
      </c>
      <c r="H355" s="26">
        <v>223.88834933901001</v>
      </c>
      <c r="I355" s="26">
        <v>204.22087427154599</v>
      </c>
      <c r="J355" s="26">
        <v>245.55661374357501</v>
      </c>
      <c r="K355" s="26">
        <v>292.55660621593</v>
      </c>
      <c r="L355" s="26">
        <v>245.27452926162701</v>
      </c>
      <c r="M355" s="26">
        <v>156.874810902522</v>
      </c>
      <c r="N355" s="26">
        <v>257.67157447734297</v>
      </c>
      <c r="O355" s="26">
        <v>280.64110017211999</v>
      </c>
      <c r="P355" s="26">
        <v>244.14269769244399</v>
      </c>
      <c r="Q355" s="26">
        <v>266.53128537127299</v>
      </c>
      <c r="R355" s="26">
        <v>477.48371488794902</v>
      </c>
      <c r="S355" s="26">
        <v>242.67042615353901</v>
      </c>
      <c r="T355" s="26">
        <v>219.899415504563</v>
      </c>
      <c r="U355" s="26">
        <v>221.05638108119101</v>
      </c>
      <c r="V355" s="26">
        <v>266.160307185759</v>
      </c>
      <c r="W355" s="26">
        <v>303.05180704958798</v>
      </c>
      <c r="X355" s="26">
        <v>349.87362101556698</v>
      </c>
      <c r="Y355" s="26">
        <v>446.633714525431</v>
      </c>
      <c r="Z355" s="26">
        <v>440.00960949177102</v>
      </c>
      <c r="AA355" s="26">
        <v>437.91655288539198</v>
      </c>
      <c r="AB355" s="26">
        <v>343.406797276009</v>
      </c>
      <c r="AC355" s="26">
        <v>435.73589412425702</v>
      </c>
      <c r="AD355" s="26">
        <v>428.10922361055702</v>
      </c>
      <c r="AE355" s="26">
        <v>538.11321995950505</v>
      </c>
      <c r="AF355" s="26">
        <v>402.14934016414901</v>
      </c>
      <c r="AG355" s="26">
        <v>538.31267464946302</v>
      </c>
      <c r="AH355" s="26">
        <v>510.673983063717</v>
      </c>
      <c r="AI355" s="26">
        <v>720.15414104148795</v>
      </c>
      <c r="AJ355" s="26">
        <v>440.955796585754</v>
      </c>
      <c r="AK355" s="26">
        <v>569.21211423534703</v>
      </c>
      <c r="AL355" s="26">
        <v>796.50733554099804</v>
      </c>
      <c r="AM355" s="26">
        <v>877.926162377163</v>
      </c>
      <c r="AN355" s="26">
        <v>343.406797276009</v>
      </c>
      <c r="AO355" s="26">
        <v>863.84511773481404</v>
      </c>
      <c r="AP355" s="26">
        <v>940.262560123654</v>
      </c>
      <c r="AQ355" s="26">
        <v>1048.98665771318</v>
      </c>
      <c r="AR355" s="26">
        <v>1161.10993762724</v>
      </c>
      <c r="AS355" s="26">
        <v>1365.7194497763401</v>
      </c>
      <c r="AT355" s="26">
        <v>1221.3329596531701</v>
      </c>
      <c r="AU355" s="26">
        <f t="shared" si="40"/>
        <v>108.72409758952597</v>
      </c>
      <c r="AV355" s="26">
        <f t="shared" si="41"/>
        <v>112.12327991406005</v>
      </c>
      <c r="AW355" s="26">
        <f t="shared" si="42"/>
        <v>204.60951214910006</v>
      </c>
      <c r="AX355" s="26">
        <v>-88.399718359104597</v>
      </c>
      <c r="AY355" s="26">
        <v>100.796763574821</v>
      </c>
      <c r="AZ355" s="26">
        <v>22.969525694776401</v>
      </c>
      <c r="BA355" s="26">
        <v>-36.4984024796752</v>
      </c>
      <c r="BB355" s="26">
        <v>22.388587678828699</v>
      </c>
      <c r="BC355" s="26">
        <v>210.95242951667601</v>
      </c>
      <c r="BD355" s="26">
        <v>-234.813288734411</v>
      </c>
      <c r="BE355" s="26">
        <v>-22.771010648975899</v>
      </c>
      <c r="BF355" s="26">
        <v>1.1569655766281699</v>
      </c>
      <c r="BG355" s="26">
        <v>45.103926104567499</v>
      </c>
      <c r="BH355" s="26">
        <v>36.891499863829502</v>
      </c>
      <c r="BI355" s="26">
        <v>46.821813965978798</v>
      </c>
      <c r="BJ355" s="26">
        <v>96.760093509863793</v>
      </c>
      <c r="BK355" s="26">
        <v>-6.6241050336598999</v>
      </c>
      <c r="BL355" s="26">
        <v>-2.0930566063785498</v>
      </c>
      <c r="BM355" s="26" t="s">
        <v>409</v>
      </c>
      <c r="BN355" s="4" t="s">
        <v>409</v>
      </c>
      <c r="BO355" s="27">
        <v>337</v>
      </c>
      <c r="BP355" s="4" t="s">
        <v>253</v>
      </c>
      <c r="BQ355" s="26">
        <v>260.42916696017602</v>
      </c>
      <c r="BR355" s="26">
        <v>208.882405508342</v>
      </c>
      <c r="BS355" s="28">
        <v>0.80206993689107098</v>
      </c>
      <c r="BT355" s="4">
        <v>170.75524229778901</v>
      </c>
      <c r="BU355" s="28">
        <v>0.65566865758895698</v>
      </c>
      <c r="BV355" s="4">
        <v>37.351827956989197</v>
      </c>
      <c r="BW355" s="26">
        <v>302.99588897714898</v>
      </c>
      <c r="BX355" s="26">
        <v>240.05960100687199</v>
      </c>
      <c r="BY355" s="28">
        <v>0.79228666044699003</v>
      </c>
      <c r="BZ355" s="4">
        <v>196.389465483984</v>
      </c>
      <c r="CA355" s="28">
        <v>0.64815884514788102</v>
      </c>
      <c r="CB355" s="4">
        <v>46.609139784946201</v>
      </c>
      <c r="CC355" s="26">
        <v>267.850516119259</v>
      </c>
      <c r="CD355" s="26">
        <v>204.56991690474101</v>
      </c>
      <c r="CE355" s="28">
        <v>0.76374658473182799</v>
      </c>
      <c r="CF355" s="4">
        <v>161.57321698774101</v>
      </c>
      <c r="CG355" s="28">
        <v>0.60322160034891004</v>
      </c>
      <c r="CH355" s="4">
        <v>47.612903225806399</v>
      </c>
      <c r="CI355" s="26">
        <v>294.08492237154201</v>
      </c>
      <c r="CJ355" s="26">
        <v>232.88483855915101</v>
      </c>
      <c r="CK355" s="28">
        <v>0.79189656062995495</v>
      </c>
      <c r="CL355" s="4">
        <v>111.586039272688</v>
      </c>
      <c r="CM355" s="28">
        <v>0.37943475093127199</v>
      </c>
      <c r="CN355" s="4">
        <v>49.972695852534599</v>
      </c>
      <c r="CO355" s="26">
        <v>530.43077824896204</v>
      </c>
      <c r="CP355" s="26">
        <v>421.03678246591699</v>
      </c>
      <c r="CQ355" s="28">
        <v>0.79376386086762896</v>
      </c>
      <c r="CR355" s="4">
        <v>416.54426364665301</v>
      </c>
      <c r="CS355" s="28">
        <v>0.78529429423709696</v>
      </c>
      <c r="CT355" s="4">
        <v>78.078817204301103</v>
      </c>
      <c r="CU355" s="26">
        <v>262.509059176694</v>
      </c>
      <c r="CV355" s="26">
        <v>195.95280076950201</v>
      </c>
      <c r="CW355" s="28">
        <v>0.74646109884385803</v>
      </c>
      <c r="CX355" s="4">
        <v>158.664287703475</v>
      </c>
      <c r="CY355" s="28">
        <v>0.60441452268768803</v>
      </c>
      <c r="CZ355" s="4">
        <v>43.360752688171999</v>
      </c>
      <c r="DA355" s="26">
        <v>230.633377883702</v>
      </c>
      <c r="DB355" s="26">
        <v>166.74685627279399</v>
      </c>
      <c r="DC355" s="28">
        <v>0.722995334859455</v>
      </c>
      <c r="DD355" s="4">
        <v>129.84371464864299</v>
      </c>
      <c r="DE355" s="28">
        <v>0.56298752522333095</v>
      </c>
      <c r="DF355" s="4">
        <v>41.533333333333303</v>
      </c>
      <c r="DG355" s="26">
        <v>226.92394130183499</v>
      </c>
      <c r="DH355" s="26">
        <v>155.260820805067</v>
      </c>
      <c r="DI355" s="28">
        <v>0.68419762108111803</v>
      </c>
      <c r="DJ355" s="4">
        <v>114.143248269962</v>
      </c>
      <c r="DK355" s="28">
        <v>0.50300222891924196</v>
      </c>
      <c r="DL355" s="4">
        <v>44.898755760368701</v>
      </c>
      <c r="DM355" s="26">
        <v>259.092433297127</v>
      </c>
      <c r="DN355" s="26">
        <v>184.21105777144999</v>
      </c>
      <c r="DO355" s="28">
        <v>0.71098586487933702</v>
      </c>
      <c r="DP355" s="4">
        <v>135.48654621019</v>
      </c>
      <c r="DQ355" s="28">
        <v>0.522927452901778</v>
      </c>
      <c r="DR355" s="4">
        <v>47.938709677419403</v>
      </c>
      <c r="DS355" s="26">
        <v>278.091058321243</v>
      </c>
      <c r="DT355" s="26">
        <v>199.563687854943</v>
      </c>
      <c r="DU355" s="28">
        <v>0.71761993736746799</v>
      </c>
      <c r="DV355" s="4">
        <v>144.23230330216501</v>
      </c>
      <c r="DW355" s="28">
        <v>0.51865135172937404</v>
      </c>
      <c r="DX355" s="4">
        <v>60</v>
      </c>
      <c r="DY355" s="26">
        <v>330.41283793751398</v>
      </c>
      <c r="DZ355" s="26">
        <v>234.865941162469</v>
      </c>
      <c r="EA355" s="28">
        <v>0.71082571315490395</v>
      </c>
      <c r="EB355" s="4">
        <v>180.46256441938499</v>
      </c>
      <c r="EC355" s="28">
        <v>0.54617298028084804</v>
      </c>
      <c r="ED355" s="4">
        <v>60.629032258064498</v>
      </c>
      <c r="EE355" s="26">
        <v>441.79825125181299</v>
      </c>
      <c r="EF355" s="26">
        <v>330.75765022256797</v>
      </c>
      <c r="EG355" s="28">
        <v>0.74866219883257501</v>
      </c>
      <c r="EH355" s="4">
        <v>264.22036396316201</v>
      </c>
      <c r="EI355" s="28">
        <v>0.59805660890351398</v>
      </c>
      <c r="EJ355" s="4">
        <v>69.767857142857096</v>
      </c>
      <c r="EK355" s="26">
        <v>440.62918065374799</v>
      </c>
      <c r="EL355" s="26">
        <v>328.99509113097702</v>
      </c>
      <c r="EM355" s="28">
        <v>0.74664844176424505</v>
      </c>
      <c r="EN355" s="4">
        <v>266.85201407871102</v>
      </c>
      <c r="EO355" s="28">
        <v>0.60561584614707298</v>
      </c>
      <c r="EP355" s="4">
        <v>68.369892473118298</v>
      </c>
      <c r="EQ355" s="26">
        <v>437.25236826110802</v>
      </c>
      <c r="ER355" s="26">
        <v>329.473887353929</v>
      </c>
      <c r="ES355" s="28">
        <v>0.75350966917389495</v>
      </c>
      <c r="ET355" s="4">
        <v>260.25172838035098</v>
      </c>
      <c r="EU355" s="28">
        <v>0.59519798466806895</v>
      </c>
      <c r="EV355" s="4">
        <v>75.490322580645199</v>
      </c>
      <c r="EW355" s="26">
        <v>337.90599646732602</v>
      </c>
      <c r="EX355" s="26">
        <v>264.73864187146398</v>
      </c>
      <c r="EY355" s="28">
        <v>0.78346831556469099</v>
      </c>
      <c r="EZ355" s="4">
        <v>219.51171664376</v>
      </c>
      <c r="FA355" s="28">
        <v>0.649623619996889</v>
      </c>
      <c r="FB355" s="4">
        <v>50.5091397849462</v>
      </c>
      <c r="FC355" s="4">
        <v>563.42505593732403</v>
      </c>
      <c r="FD355" s="4">
        <v>448.94200651521498</v>
      </c>
      <c r="FE355" s="28">
        <v>0.79680873575696098</v>
      </c>
      <c r="FF355" s="4">
        <v>367.14470778177298</v>
      </c>
      <c r="FG355" s="28">
        <v>0.65163006847642602</v>
      </c>
      <c r="FH355" s="4">
        <v>83.960967741935505</v>
      </c>
      <c r="FI355" s="4">
        <v>561.93543849080004</v>
      </c>
      <c r="FJ355" s="4">
        <v>437.45475546389201</v>
      </c>
      <c r="FK355" s="28">
        <v>0.77847867477226995</v>
      </c>
      <c r="FL355" s="4">
        <v>273.159256260429</v>
      </c>
      <c r="FM355" s="28">
        <v>0.48610434144188802</v>
      </c>
      <c r="FN355" s="4">
        <v>97.585599078341005</v>
      </c>
      <c r="FO355" s="4">
        <v>792.93983742565501</v>
      </c>
      <c r="FP355" s="4">
        <v>616.98958323541899</v>
      </c>
      <c r="FQ355" s="28">
        <v>0.77810390412282304</v>
      </c>
      <c r="FR355" s="4">
        <v>575.208551350128</v>
      </c>
      <c r="FS355" s="28">
        <v>0.72541260282443398</v>
      </c>
      <c r="FT355" s="4">
        <v>121.439569892473</v>
      </c>
      <c r="FU355" s="4">
        <v>457.55731918553602</v>
      </c>
      <c r="FV355" s="4">
        <v>322.00767707786099</v>
      </c>
      <c r="FW355" s="28">
        <v>0.70375374532537804</v>
      </c>
      <c r="FX355" s="4">
        <v>243.986962918605</v>
      </c>
      <c r="FY355" s="28">
        <v>0.53323802874120196</v>
      </c>
      <c r="FZ355" s="4">
        <v>86.432089093702004</v>
      </c>
      <c r="GA355" s="4">
        <v>537.18349161837</v>
      </c>
      <c r="GB355" s="4">
        <v>380.16385854095199</v>
      </c>
      <c r="GC355" s="28">
        <v>0.70769832742930106</v>
      </c>
      <c r="GD355" s="4">
        <v>279.71884951235501</v>
      </c>
      <c r="GE355" s="28">
        <v>0.52071378565571302</v>
      </c>
      <c r="GF355" s="4">
        <v>107.938709677419</v>
      </c>
      <c r="GG355" s="4">
        <v>772.211089189326</v>
      </c>
      <c r="GH355" s="4">
        <v>565.623591385037</v>
      </c>
      <c r="GI355" s="28">
        <v>0.73247276464112099</v>
      </c>
      <c r="GJ355" s="4">
        <v>444.68292838254598</v>
      </c>
      <c r="GK355" s="28">
        <v>0.57585669852187504</v>
      </c>
      <c r="GL355" s="4">
        <v>130.39688940092199</v>
      </c>
      <c r="GM355" s="4">
        <v>877.88154891485601</v>
      </c>
      <c r="GN355" s="4">
        <v>658.46897848490596</v>
      </c>
      <c r="GO355" s="28">
        <v>0.75006585945317605</v>
      </c>
      <c r="GP355" s="4">
        <v>527.10374245906303</v>
      </c>
      <c r="GQ355" s="28">
        <v>0.60042695180302197</v>
      </c>
      <c r="GR355" s="4">
        <v>143.860215053763</v>
      </c>
      <c r="GS355" s="4">
        <v>337.90599646732602</v>
      </c>
      <c r="GT355" s="4">
        <v>264.73864187146398</v>
      </c>
      <c r="GU355" s="28">
        <v>0.78346831556469099</v>
      </c>
      <c r="GV355" s="4">
        <v>219.51171664376</v>
      </c>
      <c r="GW355" s="28">
        <v>0.649623619996889</v>
      </c>
      <c r="GX355" s="4">
        <v>50.5091397849462</v>
      </c>
    </row>
    <row r="356" spans="1:206" x14ac:dyDescent="0.25">
      <c r="A356" s="4" t="s">
        <v>220</v>
      </c>
      <c r="B356" s="4" t="s">
        <v>902</v>
      </c>
      <c r="C356" s="4" t="s">
        <v>903</v>
      </c>
      <c r="D356" s="25" t="s">
        <v>493</v>
      </c>
      <c r="E356" s="4" t="s">
        <v>245</v>
      </c>
      <c r="G356" s="26">
        <v>42.765145383484501</v>
      </c>
      <c r="H356" s="26">
        <v>284.22796064942997</v>
      </c>
      <c r="I356" s="26">
        <v>262.53175947717199</v>
      </c>
      <c r="J356" s="26">
        <v>213.187337467796</v>
      </c>
      <c r="K356" s="26">
        <v>318.15874876897198</v>
      </c>
      <c r="L356" s="26">
        <v>236.81137420551599</v>
      </c>
      <c r="M356" s="26">
        <v>362.89264369297001</v>
      </c>
      <c r="N356" s="26">
        <v>269.09036814653098</v>
      </c>
      <c r="O356" s="26">
        <v>261.30086897848901</v>
      </c>
      <c r="P356" s="26">
        <v>258.91851092428499</v>
      </c>
      <c r="Q356" s="26">
        <v>246.87631880606901</v>
      </c>
      <c r="R356" s="26">
        <v>236.10125105943001</v>
      </c>
      <c r="S356" s="26">
        <v>243.66716138950099</v>
      </c>
      <c r="T356" s="26">
        <v>239.77088774838001</v>
      </c>
      <c r="U356" s="26">
        <v>245.378436417703</v>
      </c>
      <c r="V356" s="26">
        <v>258.33997863562098</v>
      </c>
      <c r="W356" s="26">
        <v>276.25717969407702</v>
      </c>
      <c r="X356" s="26">
        <v>407.338451904961</v>
      </c>
      <c r="Y356" s="26">
        <v>417.56610919462202</v>
      </c>
      <c r="Z356" s="26">
        <v>322.23390259188301</v>
      </c>
      <c r="AA356" s="26">
        <v>290.08907684138001</v>
      </c>
      <c r="AB356" s="26">
        <v>152.20461164442301</v>
      </c>
      <c r="AC356" s="26">
        <v>42.765145383484501</v>
      </c>
      <c r="AD356" s="26">
        <v>546.75972012660202</v>
      </c>
      <c r="AE356" s="26">
        <v>531.34608623676797</v>
      </c>
      <c r="AF356" s="26">
        <v>599.70401789848597</v>
      </c>
      <c r="AG356" s="26">
        <v>530.39123712501998</v>
      </c>
      <c r="AH356" s="26">
        <v>505.794829730353</v>
      </c>
      <c r="AI356" s="26">
        <v>479.76841244893097</v>
      </c>
      <c r="AJ356" s="26">
        <v>485.14932416608298</v>
      </c>
      <c r="AK356" s="26">
        <v>534.597158329698</v>
      </c>
      <c r="AL356" s="26">
        <v>824.90456109958302</v>
      </c>
      <c r="AM356" s="26">
        <v>612.32297943326296</v>
      </c>
      <c r="AN356" s="26">
        <v>152.20461164442301</v>
      </c>
      <c r="AO356" s="26">
        <v>589.52486551008599</v>
      </c>
      <c r="AP356" s="26">
        <v>1131.05010413525</v>
      </c>
      <c r="AQ356" s="26">
        <v>1036.18606685537</v>
      </c>
      <c r="AR356" s="26">
        <v>964.91773661501395</v>
      </c>
      <c r="AS356" s="26">
        <v>1359.50171942928</v>
      </c>
      <c r="AT356" s="26">
        <v>764.527591077686</v>
      </c>
      <c r="AU356" s="26">
        <f t="shared" si="40"/>
        <v>-94.864037279879994</v>
      </c>
      <c r="AV356" s="26">
        <f t="shared" si="41"/>
        <v>-71.268330240356022</v>
      </c>
      <c r="AW356" s="26">
        <f t="shared" si="42"/>
        <v>394.58398281426605</v>
      </c>
      <c r="AX356" s="26">
        <v>126.08126948745399</v>
      </c>
      <c r="AY356" s="26">
        <v>-93.802275546439105</v>
      </c>
      <c r="AZ356" s="26">
        <v>-7.7894991680418002</v>
      </c>
      <c r="BA356" s="26">
        <v>-2.38235805420442</v>
      </c>
      <c r="BB356" s="26">
        <v>-12.042192118216001</v>
      </c>
      <c r="BC356" s="26">
        <v>-10.7750677466389</v>
      </c>
      <c r="BD356" s="26">
        <v>7.5659103300710102</v>
      </c>
      <c r="BE356" s="26">
        <v>-3.89627364112118</v>
      </c>
      <c r="BF356" s="26">
        <v>5.6075486693237302</v>
      </c>
      <c r="BG356" s="26">
        <v>12.9615422179173</v>
      </c>
      <c r="BH356" s="26">
        <v>17.917201058456602</v>
      </c>
      <c r="BI356" s="26">
        <v>131.08127221088401</v>
      </c>
      <c r="BJ356" s="26">
        <v>10.2276572896606</v>
      </c>
      <c r="BK356" s="26">
        <v>-95.332206602738495</v>
      </c>
      <c r="BL356" s="26">
        <v>-32.144825750503202</v>
      </c>
      <c r="BM356" s="26" t="s">
        <v>271</v>
      </c>
      <c r="BN356" s="4" t="s">
        <v>271</v>
      </c>
      <c r="BO356" s="27">
        <v>338</v>
      </c>
      <c r="BP356" s="4" t="s">
        <v>253</v>
      </c>
      <c r="BQ356" s="26">
        <v>269.09036814653098</v>
      </c>
      <c r="BR356" s="26">
        <v>149.44027879428199</v>
      </c>
      <c r="BS356" s="28">
        <v>0.55535350381959903</v>
      </c>
      <c r="BT356" s="4">
        <v>120.550492798394</v>
      </c>
      <c r="BU356" s="28">
        <v>0.44799259679465298</v>
      </c>
      <c r="BV356" s="4">
        <v>22</v>
      </c>
      <c r="BW356" s="26">
        <v>261.30086897848901</v>
      </c>
      <c r="BX356" s="26">
        <v>134.52891848095001</v>
      </c>
      <c r="BY356" s="28">
        <v>0.51484298160533504</v>
      </c>
      <c r="BZ356" s="4">
        <v>108.38819196777401</v>
      </c>
      <c r="CA356" s="28">
        <v>0.41480226373336998</v>
      </c>
      <c r="CB356" s="4">
        <v>21.215053763440899</v>
      </c>
      <c r="CC356" s="26">
        <v>258.91851092428499</v>
      </c>
      <c r="CD356" s="26">
        <v>111.09493298322499</v>
      </c>
      <c r="CE356" s="28">
        <v>0.42907296425674402</v>
      </c>
      <c r="CF356" s="4">
        <v>88.052460243850405</v>
      </c>
      <c r="CG356" s="28">
        <v>0.34007788755435697</v>
      </c>
      <c r="CH356" s="4">
        <v>20.272817204301099</v>
      </c>
      <c r="CI356" s="26">
        <v>246.87631880606901</v>
      </c>
      <c r="CJ356" s="26">
        <v>98.719868930113407</v>
      </c>
      <c r="CK356" s="28">
        <v>0.39987581396035698</v>
      </c>
      <c r="CL356" s="4">
        <v>77.059449108132696</v>
      </c>
      <c r="CM356" s="28">
        <v>0.31213787325088099</v>
      </c>
      <c r="CN356" s="4">
        <v>20.7129032258065</v>
      </c>
      <c r="CO356" s="26">
        <v>236.10125105943001</v>
      </c>
      <c r="CP356" s="26">
        <v>85.640434866183</v>
      </c>
      <c r="CQ356" s="28">
        <v>0.36272757760451801</v>
      </c>
      <c r="CR356" s="4">
        <v>68.169172656842605</v>
      </c>
      <c r="CS356" s="28">
        <v>0.28872855332597702</v>
      </c>
      <c r="CT356" s="4">
        <v>21</v>
      </c>
      <c r="CU356" s="26">
        <v>243.66716138950099</v>
      </c>
      <c r="CV356" s="26">
        <v>101.367990524593</v>
      </c>
      <c r="CW356" s="28">
        <v>0.41601006038953597</v>
      </c>
      <c r="CX356" s="4">
        <v>79.786102713908903</v>
      </c>
      <c r="CY356" s="28">
        <v>0.32743888121375198</v>
      </c>
      <c r="CZ356" s="4">
        <v>20.935483870967701</v>
      </c>
      <c r="DA356" s="26">
        <v>239.77088774838001</v>
      </c>
      <c r="DB356" s="26">
        <v>92.940641789851</v>
      </c>
      <c r="DC356" s="28">
        <v>0.38762271209249</v>
      </c>
      <c r="DD356" s="4">
        <v>70.752318198609302</v>
      </c>
      <c r="DE356" s="28">
        <v>0.295083022226027</v>
      </c>
      <c r="DF356" s="4">
        <v>20.741935483871</v>
      </c>
      <c r="DG356" s="26">
        <v>245.378436417703</v>
      </c>
      <c r="DH356" s="26">
        <v>91.113386844206303</v>
      </c>
      <c r="DI356" s="28">
        <v>0.371317823091454</v>
      </c>
      <c r="DJ356" s="4">
        <v>68.648860413347506</v>
      </c>
      <c r="DK356" s="28">
        <v>0.27976729094682001</v>
      </c>
      <c r="DL356" s="4">
        <v>20.7741935483871</v>
      </c>
      <c r="DM356" s="26">
        <v>258.360686734578</v>
      </c>
      <c r="DN356" s="26">
        <v>109.198341034959</v>
      </c>
      <c r="DO356" s="28">
        <v>0.42265850278971401</v>
      </c>
      <c r="DP356" s="4">
        <v>85.067749702708497</v>
      </c>
      <c r="DQ356" s="28">
        <v>0.32925965160520498</v>
      </c>
      <c r="DR356" s="4">
        <v>22.4838709677419</v>
      </c>
      <c r="DS356" s="26">
        <v>276.260684469865</v>
      </c>
      <c r="DT356" s="26">
        <v>112.76728778288</v>
      </c>
      <c r="DU356" s="28">
        <v>0.40819158903945002</v>
      </c>
      <c r="DV356" s="4">
        <v>87.710596285063403</v>
      </c>
      <c r="DW356" s="28">
        <v>0.31749214135691101</v>
      </c>
      <c r="DX356" s="4">
        <v>23.375268817204301</v>
      </c>
      <c r="DY356" s="26">
        <v>407.33821182575298</v>
      </c>
      <c r="DZ356" s="26">
        <v>184.46487189082001</v>
      </c>
      <c r="EA356" s="28">
        <v>0.45285432727761898</v>
      </c>
      <c r="EB356" s="4">
        <v>146.33235212477501</v>
      </c>
      <c r="EC356" s="28">
        <v>0.35924042448384802</v>
      </c>
      <c r="ED356" s="4">
        <v>33.475354838709698</v>
      </c>
      <c r="EE356" s="26">
        <v>417.56600972267501</v>
      </c>
      <c r="EF356" s="26">
        <v>189.29167252917301</v>
      </c>
      <c r="EG356" s="28">
        <v>0.45332155424932702</v>
      </c>
      <c r="EH356" s="4">
        <v>147.578021969638</v>
      </c>
      <c r="EI356" s="28">
        <v>0.35342441322666901</v>
      </c>
      <c r="EJ356" s="4">
        <v>36.921658986175103</v>
      </c>
      <c r="EK356" s="26">
        <v>322.23390259188301</v>
      </c>
      <c r="EL356" s="26">
        <v>141.73645136031101</v>
      </c>
      <c r="EM356" s="28">
        <v>0.43985580108193401</v>
      </c>
      <c r="EN356" s="4">
        <v>116.559176010077</v>
      </c>
      <c r="EO356" s="28">
        <v>0.36172226160107701</v>
      </c>
      <c r="EP356" s="4">
        <v>27.838709677419399</v>
      </c>
      <c r="EQ356" s="26">
        <v>290.08907684138001</v>
      </c>
      <c r="ER356" s="26">
        <v>121.741608516535</v>
      </c>
      <c r="ES356" s="28">
        <v>0.41966974365981602</v>
      </c>
      <c r="ET356" s="4">
        <v>109.676263798655</v>
      </c>
      <c r="EU356" s="28">
        <v>0.37807788212110499</v>
      </c>
      <c r="EV356" s="4">
        <v>23.116344086021499</v>
      </c>
      <c r="EW356" s="26">
        <v>152.20461164442301</v>
      </c>
      <c r="EX356" s="26">
        <v>42.3212541710732</v>
      </c>
      <c r="EY356" s="28">
        <v>0.27805500578355102</v>
      </c>
      <c r="EZ356" s="4">
        <v>28.810748915723</v>
      </c>
      <c r="FA356" s="28">
        <v>0.189289592506106</v>
      </c>
      <c r="FB356" s="4">
        <v>14.8333333333333</v>
      </c>
      <c r="FC356" s="4">
        <v>530.39123712501998</v>
      </c>
      <c r="FD356" s="4">
        <v>283.96919727523198</v>
      </c>
      <c r="FE356" s="28">
        <v>0.53539571810138498</v>
      </c>
      <c r="FF356" s="4">
        <v>228.938684766168</v>
      </c>
      <c r="FG356" s="28">
        <v>0.43164115230697903</v>
      </c>
      <c r="FH356" s="4">
        <v>43.215053763440899</v>
      </c>
      <c r="FI356" s="4">
        <v>505.794829730353</v>
      </c>
      <c r="FJ356" s="4">
        <v>209.81480191333799</v>
      </c>
      <c r="FK356" s="28">
        <v>0.41482195858979798</v>
      </c>
      <c r="FL356" s="4">
        <v>165.111909351983</v>
      </c>
      <c r="FM356" s="28">
        <v>0.32644048465265402</v>
      </c>
      <c r="FN356" s="4">
        <v>40.985720430107499</v>
      </c>
      <c r="FO356" s="4">
        <v>479.76841244893097</v>
      </c>
      <c r="FP356" s="4">
        <v>187.00842539077601</v>
      </c>
      <c r="FQ356" s="28">
        <v>0.389788949289533</v>
      </c>
      <c r="FR356" s="4">
        <v>147.955275370751</v>
      </c>
      <c r="FS356" s="28">
        <v>0.30838894669102601</v>
      </c>
      <c r="FT356" s="4">
        <v>41.935483870967701</v>
      </c>
      <c r="FU356" s="4">
        <v>485.14932416608298</v>
      </c>
      <c r="FV356" s="4">
        <v>184.054028634057</v>
      </c>
      <c r="FW356" s="28">
        <v>0.37937603839895101</v>
      </c>
      <c r="FX356" s="4">
        <v>139.40117861195699</v>
      </c>
      <c r="FY356" s="28">
        <v>0.28733664393240499</v>
      </c>
      <c r="FZ356" s="4">
        <v>41.5161290322581</v>
      </c>
      <c r="GA356" s="4">
        <v>534.62137120444299</v>
      </c>
      <c r="GB356" s="4">
        <v>210.566331559552</v>
      </c>
      <c r="GC356" s="28">
        <v>0.39386067018826598</v>
      </c>
      <c r="GD356" s="4">
        <v>172.77834598777201</v>
      </c>
      <c r="GE356" s="28">
        <v>0.32317889873822497</v>
      </c>
      <c r="GF356" s="4">
        <v>45.859139784946201</v>
      </c>
      <c r="GG356" s="4">
        <v>824.90422154842702</v>
      </c>
      <c r="GH356" s="4">
        <v>373.756544419992</v>
      </c>
      <c r="GI356" s="28">
        <v>0.45309083728340499</v>
      </c>
      <c r="GJ356" s="4">
        <v>293.91037409441299</v>
      </c>
      <c r="GK356" s="28">
        <v>0.35629636316167002</v>
      </c>
      <c r="GL356" s="4">
        <v>70.397013824884795</v>
      </c>
      <c r="GM356" s="4">
        <v>612.32297943326296</v>
      </c>
      <c r="GN356" s="4">
        <v>263.47805987684501</v>
      </c>
      <c r="GO356" s="28">
        <v>0.430292621257997</v>
      </c>
      <c r="GP356" s="4">
        <v>226.235439808732</v>
      </c>
      <c r="GQ356" s="28">
        <v>0.36947076527835898</v>
      </c>
      <c r="GR356" s="4">
        <v>50.955053763440901</v>
      </c>
      <c r="GS356" s="4">
        <v>152.20461164442301</v>
      </c>
      <c r="GT356" s="4">
        <v>42.3212541710732</v>
      </c>
      <c r="GU356" s="28">
        <v>0.27805500578355102</v>
      </c>
      <c r="GV356" s="4">
        <v>28.810748915723</v>
      </c>
      <c r="GW356" s="28">
        <v>0.189289592506106</v>
      </c>
      <c r="GX356" s="4">
        <v>14.8333333333333</v>
      </c>
    </row>
    <row r="357" spans="1:206" x14ac:dyDescent="0.25">
      <c r="A357" s="4" t="s">
        <v>220</v>
      </c>
      <c r="B357" s="4" t="s">
        <v>904</v>
      </c>
      <c r="C357" s="4" t="s">
        <v>905</v>
      </c>
      <c r="D357" s="25" t="s">
        <v>223</v>
      </c>
      <c r="F357" s="26">
        <v>580.90012819363699</v>
      </c>
      <c r="G357" s="26">
        <v>68.658751017905701</v>
      </c>
      <c r="H357" s="26">
        <v>26.478546839506802</v>
      </c>
      <c r="I357" s="26">
        <v>76.792011906573606</v>
      </c>
      <c r="J357" s="26">
        <v>124.740567048684</v>
      </c>
      <c r="K357" s="26">
        <v>125.39839351428201</v>
      </c>
      <c r="L357" s="26">
        <v>145.72835161870901</v>
      </c>
      <c r="M357" s="26">
        <v>-32.003489300294397</v>
      </c>
      <c r="N357" s="26">
        <v>14.506433250527801</v>
      </c>
      <c r="O357" s="26">
        <v>108.690100766469</v>
      </c>
      <c r="P357" s="26">
        <v>63.104690480263997</v>
      </c>
      <c r="Q357" s="26">
        <v>81.824714255293699</v>
      </c>
      <c r="R357" s="26">
        <v>94.040562243767994</v>
      </c>
      <c r="S357" s="26">
        <v>86.109751154037795</v>
      </c>
      <c r="T357" s="26">
        <v>227.57062429992001</v>
      </c>
      <c r="U357" s="26">
        <v>178.53013172055199</v>
      </c>
      <c r="V357" s="26">
        <v>392.46163168246102</v>
      </c>
      <c r="W357" s="26">
        <v>506.70686719931399</v>
      </c>
      <c r="X357" s="26">
        <v>308.81181926840998</v>
      </c>
      <c r="Y357" s="26">
        <v>150.57390198381501</v>
      </c>
      <c r="Z357" s="26">
        <v>170.032760787136</v>
      </c>
      <c r="AA357" s="26">
        <v>172.63799830449</v>
      </c>
      <c r="AB357" s="26">
        <v>109.092786422678</v>
      </c>
      <c r="AC357" s="26">
        <v>649.55887921154294</v>
      </c>
      <c r="AD357" s="26">
        <v>103.27055874608</v>
      </c>
      <c r="AE357" s="26">
        <v>250.13896056296599</v>
      </c>
      <c r="AF357" s="26">
        <v>113.72486231841501</v>
      </c>
      <c r="AG357" s="26">
        <v>123.19653401699701</v>
      </c>
      <c r="AH357" s="26">
        <v>144.92940473555799</v>
      </c>
      <c r="AI357" s="26">
        <v>180.150313397806</v>
      </c>
      <c r="AJ357" s="26">
        <v>406.10075602047101</v>
      </c>
      <c r="AK357" s="26">
        <v>899.16849888177501</v>
      </c>
      <c r="AL357" s="26">
        <v>459.38572125222402</v>
      </c>
      <c r="AM357" s="26">
        <v>342.670759091626</v>
      </c>
      <c r="AN357" s="26">
        <v>109.092786422678</v>
      </c>
      <c r="AO357" s="26">
        <v>752.82943795762299</v>
      </c>
      <c r="AP357" s="26">
        <v>363.86382288137997</v>
      </c>
      <c r="AQ357" s="26">
        <v>268.12593875255499</v>
      </c>
      <c r="AR357" s="26">
        <v>586.25106941827698</v>
      </c>
      <c r="AS357" s="26">
        <v>1358.5542201339999</v>
      </c>
      <c r="AT357" s="26">
        <v>451.76354551430398</v>
      </c>
      <c r="AU357" s="26">
        <f t="shared" si="40"/>
        <v>-95.737884128824987</v>
      </c>
      <c r="AV357" s="26">
        <f t="shared" si="41"/>
        <v>318.125130665722</v>
      </c>
      <c r="AW357" s="26">
        <f t="shared" si="42"/>
        <v>772.30315071572295</v>
      </c>
      <c r="AX357" s="26">
        <v>-177.73184091900399</v>
      </c>
      <c r="AY357" s="26">
        <v>46.509922550822203</v>
      </c>
      <c r="AZ357" s="26">
        <v>94.183667515941593</v>
      </c>
      <c r="BA357" s="26">
        <v>-45.585410286205402</v>
      </c>
      <c r="BB357" s="26">
        <v>18.720023775029698</v>
      </c>
      <c r="BC357" s="26">
        <v>12.2158479884743</v>
      </c>
      <c r="BD357" s="26">
        <v>-7.9308110897302004</v>
      </c>
      <c r="BE357" s="26">
        <v>141.460873145882</v>
      </c>
      <c r="BF357" s="26">
        <v>-49.0404925793679</v>
      </c>
      <c r="BG357" s="26">
        <v>213.93149996190999</v>
      </c>
      <c r="BH357" s="26">
        <v>114.24523551685201</v>
      </c>
      <c r="BI357" s="26">
        <v>-197.89504793090401</v>
      </c>
      <c r="BJ357" s="26">
        <v>-158.237917284595</v>
      </c>
      <c r="BK357" s="26">
        <v>19.458858803321899</v>
      </c>
      <c r="BL357" s="26">
        <v>2.6052375173531201</v>
      </c>
      <c r="BM357" s="26" t="s">
        <v>409</v>
      </c>
      <c r="BN357" s="4" t="s">
        <v>409</v>
      </c>
      <c r="BO357" s="27">
        <v>339</v>
      </c>
      <c r="BP357" s="4" t="s">
        <v>253</v>
      </c>
      <c r="BQ357" s="26">
        <v>13.3293225702971</v>
      </c>
      <c r="BR357" s="26">
        <v>-16.364455025311901</v>
      </c>
      <c r="BS357" s="28">
        <v>-1.22770342896332</v>
      </c>
      <c r="BT357" s="4">
        <v>-44.529717895094301</v>
      </c>
      <c r="BU357" s="28">
        <v>-3.3407337589926498</v>
      </c>
      <c r="BV357" s="4">
        <v>23.641182795698899</v>
      </c>
      <c r="BW357" s="26">
        <v>116.11019638570799</v>
      </c>
      <c r="BX357" s="26">
        <v>94.7690296674634</v>
      </c>
      <c r="BY357" s="28">
        <v>0.81619903003736805</v>
      </c>
      <c r="BZ357" s="4">
        <v>74.142388977861401</v>
      </c>
      <c r="CA357" s="28">
        <v>0.63855192124184101</v>
      </c>
      <c r="CB357" s="4">
        <v>15.2809677419355</v>
      </c>
      <c r="CC357" s="26">
        <v>69.504400362876893</v>
      </c>
      <c r="CD357" s="26">
        <v>46.340162275065097</v>
      </c>
      <c r="CE357" s="28">
        <v>0.66672271155677698</v>
      </c>
      <c r="CF357" s="4">
        <v>20.8277223371263</v>
      </c>
      <c r="CG357" s="28">
        <v>0.29966048521225203</v>
      </c>
      <c r="CH357" s="4">
        <v>20.786559139784899</v>
      </c>
      <c r="CI357" s="26">
        <v>90.708847746844199</v>
      </c>
      <c r="CJ357" s="26">
        <v>59.276628957780197</v>
      </c>
      <c r="CK357" s="28">
        <v>0.65348232758080105</v>
      </c>
      <c r="CL357" s="4">
        <v>27.565164787975402</v>
      </c>
      <c r="CM357" s="28">
        <v>0.30388617508300803</v>
      </c>
      <c r="CN357" s="4">
        <v>26.235023041474701</v>
      </c>
      <c r="CO357" s="26">
        <v>104.537549791589</v>
      </c>
      <c r="CP357" s="26">
        <v>74.512812307418201</v>
      </c>
      <c r="CQ357" s="28">
        <v>0.71278514233374002</v>
      </c>
      <c r="CR357" s="4">
        <v>45.814276492102003</v>
      </c>
      <c r="CS357" s="28">
        <v>0.43825665115969897</v>
      </c>
      <c r="CT357" s="4">
        <v>26.016666666666701</v>
      </c>
      <c r="CU357" s="26">
        <v>93.455248666255599</v>
      </c>
      <c r="CV357" s="26">
        <v>70.130045761254806</v>
      </c>
      <c r="CW357" s="28">
        <v>0.75041313101312301</v>
      </c>
      <c r="CX357" s="4">
        <v>47.110565060733599</v>
      </c>
      <c r="CY357" s="28">
        <v>0.504097583956717</v>
      </c>
      <c r="CZ357" s="4">
        <v>21.945161290322599</v>
      </c>
      <c r="DA357" s="26">
        <v>240.64243376505601</v>
      </c>
      <c r="DB357" s="26">
        <v>195.668015401925</v>
      </c>
      <c r="DC357" s="28">
        <v>0.81310686706634305</v>
      </c>
      <c r="DD357" s="4">
        <v>153.929518249186</v>
      </c>
      <c r="DE357" s="28">
        <v>0.63966074412075602</v>
      </c>
      <c r="DF357" s="4">
        <v>38.941935483870999</v>
      </c>
      <c r="DG357" s="26">
        <v>183.30608015211899</v>
      </c>
      <c r="DH357" s="26">
        <v>97.573930158503401</v>
      </c>
      <c r="DI357" s="28">
        <v>0.53230056568516604</v>
      </c>
      <c r="DJ357" s="4">
        <v>44.558491308021701</v>
      </c>
      <c r="DK357" s="28">
        <v>0.24308245133518899</v>
      </c>
      <c r="DL357" s="4">
        <v>50.830875576036902</v>
      </c>
      <c r="DM357" s="26">
        <v>381.91081975520001</v>
      </c>
      <c r="DN357" s="26">
        <v>251.58905778889499</v>
      </c>
      <c r="DO357" s="28">
        <v>0.65876389139789304</v>
      </c>
      <c r="DP357" s="4">
        <v>150.820897883604</v>
      </c>
      <c r="DQ357" s="28">
        <v>0.39491129887411502</v>
      </c>
      <c r="DR357" s="4">
        <v>89.152516129032307</v>
      </c>
      <c r="DS357" s="26">
        <v>464.21839331225601</v>
      </c>
      <c r="DT357" s="26">
        <v>302.84693864117099</v>
      </c>
      <c r="DU357" s="28">
        <v>0.652380308501608</v>
      </c>
      <c r="DV357" s="4">
        <v>204.907303181255</v>
      </c>
      <c r="DW357" s="28">
        <v>0.44140280982667501</v>
      </c>
      <c r="DX357" s="4">
        <v>96.974763440860201</v>
      </c>
      <c r="DY357" s="26">
        <v>288.20036132254597</v>
      </c>
      <c r="DZ357" s="26">
        <v>200.77314137738199</v>
      </c>
      <c r="EA357" s="28">
        <v>0.69664430834172997</v>
      </c>
      <c r="EB357" s="4">
        <v>129.53384252876799</v>
      </c>
      <c r="EC357" s="28">
        <v>0.44945759933936102</v>
      </c>
      <c r="ED357" s="4">
        <v>67.135612903225805</v>
      </c>
      <c r="EE357" s="26">
        <v>149.250387853777</v>
      </c>
      <c r="EF357" s="26">
        <v>84.342627227631397</v>
      </c>
      <c r="EG357" s="28">
        <v>0.56510826162986705</v>
      </c>
      <c r="EH357" s="4">
        <v>28.937012901778701</v>
      </c>
      <c r="EI357" s="28">
        <v>0.1938823296736</v>
      </c>
      <c r="EJ357" s="4">
        <v>47.097868663594497</v>
      </c>
      <c r="EK357" s="26">
        <v>170.23170905456499</v>
      </c>
      <c r="EL357" s="26">
        <v>104.70098552406</v>
      </c>
      <c r="EM357" s="28">
        <v>0.61504984062928003</v>
      </c>
      <c r="EN357" s="4">
        <v>53.602043330264998</v>
      </c>
      <c r="EO357" s="28">
        <v>0.31487696168922202</v>
      </c>
      <c r="EP357" s="4">
        <v>43.782150537634401</v>
      </c>
      <c r="EQ357" s="26">
        <v>172.34690497978499</v>
      </c>
      <c r="ER357" s="26">
        <v>104.05959332110299</v>
      </c>
      <c r="ES357" s="28">
        <v>0.60377987834077196</v>
      </c>
      <c r="ET357" s="4">
        <v>54.623908192679302</v>
      </c>
      <c r="EU357" s="28">
        <v>0.31694162537520698</v>
      </c>
      <c r="EV357" s="4">
        <v>44.882795698924703</v>
      </c>
      <c r="EW357" s="26">
        <v>107.26828811950099</v>
      </c>
      <c r="EX357" s="26">
        <v>60.014744481509801</v>
      </c>
      <c r="EY357" s="28">
        <v>0.55948263492982098</v>
      </c>
      <c r="EZ357" s="4">
        <v>24.6901434298825</v>
      </c>
      <c r="FA357" s="28">
        <v>0.23017187896554001</v>
      </c>
      <c r="FB357" s="4">
        <v>30.9942043010753</v>
      </c>
      <c r="FC357" s="4">
        <v>129.439518956005</v>
      </c>
      <c r="FD357" s="4">
        <v>78.404574642151502</v>
      </c>
      <c r="FE357" s="28">
        <v>0.60572362501439803</v>
      </c>
      <c r="FF357" s="4">
        <v>29.6126710827671</v>
      </c>
      <c r="FG357" s="28">
        <v>0.22877612124649499</v>
      </c>
      <c r="FH357" s="4">
        <v>38.922150537634401</v>
      </c>
      <c r="FI357" s="4">
        <v>160.21324810972101</v>
      </c>
      <c r="FJ357" s="4">
        <v>105.616791232845</v>
      </c>
      <c r="FK357" s="28">
        <v>0.65922632790338398</v>
      </c>
      <c r="FL357" s="4">
        <v>48.392887125101801</v>
      </c>
      <c r="FM357" s="28">
        <v>0.30205296812882898</v>
      </c>
      <c r="FN357" s="4">
        <v>47.021582181259603</v>
      </c>
      <c r="FO357" s="4">
        <v>197.992798457845</v>
      </c>
      <c r="FP357" s="4">
        <v>144.64285806867301</v>
      </c>
      <c r="FQ357" s="28">
        <v>0.73054605619642998</v>
      </c>
      <c r="FR357" s="4">
        <v>92.924841552835602</v>
      </c>
      <c r="FS357" s="28">
        <v>0.46933445194280998</v>
      </c>
      <c r="FT357" s="4">
        <v>47.961827956989197</v>
      </c>
      <c r="FU357" s="4">
        <v>423.94851391717498</v>
      </c>
      <c r="FV357" s="4">
        <v>293.24194556042801</v>
      </c>
      <c r="FW357" s="28">
        <v>0.69169235398645001</v>
      </c>
      <c r="FX357" s="4">
        <v>198.48800955720699</v>
      </c>
      <c r="FY357" s="28">
        <v>0.46818894993457799</v>
      </c>
      <c r="FZ357" s="4">
        <v>89.772811059907795</v>
      </c>
      <c r="GA357" s="4">
        <v>846.12921306745704</v>
      </c>
      <c r="GB357" s="4">
        <v>321.71910355015001</v>
      </c>
      <c r="GC357" s="28">
        <v>0.38022455504618202</v>
      </c>
      <c r="GD357" s="4">
        <v>355.72820106485898</v>
      </c>
      <c r="GE357" s="28">
        <v>0.42041829494958999</v>
      </c>
      <c r="GF357" s="4">
        <v>186.12727956989201</v>
      </c>
      <c r="GG357" s="4">
        <v>437.450749176324</v>
      </c>
      <c r="GH357" s="4">
        <v>285.11576860501299</v>
      </c>
      <c r="GI357" s="28">
        <v>0.65176655690236696</v>
      </c>
      <c r="GJ357" s="4">
        <v>158.470855430547</v>
      </c>
      <c r="GK357" s="28">
        <v>0.36225987892107098</v>
      </c>
      <c r="GL357" s="4">
        <v>114.23348156682</v>
      </c>
      <c r="GM357" s="4">
        <v>342.57861403434902</v>
      </c>
      <c r="GN357" s="4">
        <v>208.760578845163</v>
      </c>
      <c r="GO357" s="28">
        <v>0.60938006721059101</v>
      </c>
      <c r="GP357" s="4">
        <v>108.225951522944</v>
      </c>
      <c r="GQ357" s="28">
        <v>0.31591566749724997</v>
      </c>
      <c r="GR357" s="4">
        <v>88.664946236559103</v>
      </c>
      <c r="GS357" s="4">
        <v>107.26828811950099</v>
      </c>
      <c r="GT357" s="4">
        <v>60.014744481509801</v>
      </c>
      <c r="GU357" s="28">
        <v>0.55948263492982098</v>
      </c>
      <c r="GV357" s="4">
        <v>24.6901434298825</v>
      </c>
      <c r="GW357" s="28">
        <v>0.23017187896554001</v>
      </c>
      <c r="GX357" s="4">
        <v>30.9942043010753</v>
      </c>
    </row>
    <row r="358" spans="1:206" x14ac:dyDescent="0.25">
      <c r="A358" s="4" t="s">
        <v>220</v>
      </c>
      <c r="B358" s="4" t="s">
        <v>906</v>
      </c>
      <c r="C358" s="4" t="s">
        <v>907</v>
      </c>
      <c r="D358" s="25" t="s">
        <v>223</v>
      </c>
      <c r="Q358" s="26">
        <v>313.87624393020798</v>
      </c>
      <c r="R358" s="26">
        <v>620.671328168998</v>
      </c>
      <c r="S358" s="26">
        <v>291.03041293213198</v>
      </c>
      <c r="T358" s="26">
        <v>360.298804639379</v>
      </c>
      <c r="U358" s="26">
        <v>348.33201309745499</v>
      </c>
      <c r="V358" s="26">
        <v>354.37542570291203</v>
      </c>
      <c r="W358" s="26">
        <v>348.98511266476299</v>
      </c>
      <c r="X358" s="26">
        <v>349.33970751216901</v>
      </c>
      <c r="Y358" s="26">
        <v>304.78622170157303</v>
      </c>
      <c r="Z358" s="26">
        <v>333.62548936912202</v>
      </c>
      <c r="AA358" s="26">
        <v>349.95182824993202</v>
      </c>
      <c r="AB358" s="26">
        <v>320.66584152561001</v>
      </c>
      <c r="AC358" s="26">
        <v>0</v>
      </c>
      <c r="AD358" s="26">
        <v>0</v>
      </c>
      <c r="AE358" s="26">
        <v>0</v>
      </c>
      <c r="AF358" s="26">
        <v>0</v>
      </c>
      <c r="AG358" s="26">
        <v>0</v>
      </c>
      <c r="AH358" s="26">
        <v>313.87624393020798</v>
      </c>
      <c r="AI358" s="26">
        <v>911.70174110112998</v>
      </c>
      <c r="AJ358" s="26">
        <v>708.63081773683405</v>
      </c>
      <c r="AK358" s="26">
        <v>703.36053836767599</v>
      </c>
      <c r="AL358" s="26">
        <v>654.12592921374198</v>
      </c>
      <c r="AM358" s="26">
        <v>683.57731761905495</v>
      </c>
      <c r="AN358" s="26">
        <v>320.66584152561001</v>
      </c>
      <c r="AQ358" s="26">
        <v>313.87624393020798</v>
      </c>
      <c r="AR358" s="26">
        <v>1620.3325588379601</v>
      </c>
      <c r="AS358" s="26">
        <v>1357.4864675814199</v>
      </c>
      <c r="AT358" s="26">
        <v>1004.24315914466</v>
      </c>
      <c r="AU358" s="26">
        <f t="shared" si="40"/>
        <v>313.87624393020798</v>
      </c>
      <c r="AV358" s="26">
        <f t="shared" si="41"/>
        <v>1306.4563149077521</v>
      </c>
      <c r="AW358" s="26">
        <f t="shared" si="42"/>
        <v>-262.84609125654015</v>
      </c>
      <c r="AX358" s="26">
        <v>0</v>
      </c>
      <c r="AY358" s="26">
        <v>0</v>
      </c>
      <c r="AZ358" s="26">
        <v>0</v>
      </c>
      <c r="BA358" s="26">
        <v>0</v>
      </c>
      <c r="BB358" s="26">
        <v>313.87624393020798</v>
      </c>
      <c r="BC358" s="26">
        <v>306.79508423879003</v>
      </c>
      <c r="BD358" s="26">
        <v>-329.64091523686699</v>
      </c>
      <c r="BE358" s="26">
        <v>69.268391707247602</v>
      </c>
      <c r="BF358" s="26">
        <v>-11.9667915419239</v>
      </c>
      <c r="BG358" s="26">
        <v>6.0434126054572097</v>
      </c>
      <c r="BH358" s="26">
        <v>-5.3903130381492002</v>
      </c>
      <c r="BI358" s="26">
        <v>0.354594847405451</v>
      </c>
      <c r="BJ358" s="26">
        <v>-44.553485810595603</v>
      </c>
      <c r="BK358" s="26">
        <v>28.8392676675494</v>
      </c>
      <c r="BL358" s="26">
        <v>16.326338880809701</v>
      </c>
      <c r="BM358" s="26" t="s">
        <v>409</v>
      </c>
      <c r="BN358" s="4" t="s">
        <v>409</v>
      </c>
      <c r="BO358" s="27">
        <v>340</v>
      </c>
      <c r="BP358" s="4" t="s">
        <v>253</v>
      </c>
      <c r="CI358" s="26">
        <v>313.87624393020798</v>
      </c>
      <c r="CJ358" s="26">
        <v>173.519658489851</v>
      </c>
      <c r="CK358" s="28">
        <v>0.55282826223839499</v>
      </c>
      <c r="CL358" s="4">
        <v>132.87966312649201</v>
      </c>
      <c r="CM358" s="28">
        <v>0.42335049464921898</v>
      </c>
      <c r="CN358" s="4">
        <v>41.059907834101402</v>
      </c>
      <c r="CO358" s="26">
        <v>620.671328168998</v>
      </c>
      <c r="CP358" s="26">
        <v>341.69823876484099</v>
      </c>
      <c r="CQ358" s="28">
        <v>0.55053008453421304</v>
      </c>
      <c r="CR358" s="4">
        <v>285.37033163910098</v>
      </c>
      <c r="CS358" s="28">
        <v>0.45977688784328602</v>
      </c>
      <c r="CT358" s="4">
        <v>61.244086021505403</v>
      </c>
      <c r="CU358" s="26">
        <v>291.03041293213198</v>
      </c>
      <c r="CV358" s="26">
        <v>17.8937253053167</v>
      </c>
      <c r="CW358" s="28">
        <v>6.14840391594728E-2</v>
      </c>
      <c r="CX358" s="4">
        <v>-43.729633690722103</v>
      </c>
      <c r="CY358" s="28">
        <v>-0.15025795156645699</v>
      </c>
      <c r="CZ358" s="4">
        <v>49.866666666666703</v>
      </c>
      <c r="DA358" s="26">
        <v>360.298804639379</v>
      </c>
      <c r="DB358" s="26">
        <v>58.884754972401602</v>
      </c>
      <c r="DC358" s="28">
        <v>0.163433112222892</v>
      </c>
      <c r="DD358" s="4">
        <v>-1.4256011084942899</v>
      </c>
      <c r="DE358" s="28">
        <v>-3.9567189514302303E-3</v>
      </c>
      <c r="DF358" s="4">
        <v>49.639784946236603</v>
      </c>
      <c r="DG358" s="26">
        <v>348.33201309745499</v>
      </c>
      <c r="DH358" s="26">
        <v>101.512663912829</v>
      </c>
      <c r="DI358" s="28">
        <v>0.291425020084007</v>
      </c>
      <c r="DJ358" s="4">
        <v>57.189427300989998</v>
      </c>
      <c r="DK358" s="28">
        <v>0.164180796339812</v>
      </c>
      <c r="DL358" s="4">
        <v>41.520737327188897</v>
      </c>
      <c r="DM358" s="26">
        <v>354.39914194451399</v>
      </c>
      <c r="DN358" s="26">
        <v>124.07765876847</v>
      </c>
      <c r="DO358" s="28">
        <v>0.35010710829513098</v>
      </c>
      <c r="DP358" s="4">
        <v>46.9084457968777</v>
      </c>
      <c r="DQ358" s="28">
        <v>0.132360494835007</v>
      </c>
      <c r="DR358" s="4">
        <v>40.376344086021497</v>
      </c>
      <c r="DS358" s="26">
        <v>349.00526765914901</v>
      </c>
      <c r="DT358" s="26">
        <v>132.311009973821</v>
      </c>
      <c r="DU358" s="28">
        <v>0.37910891964828503</v>
      </c>
      <c r="DV358" s="4">
        <v>89.342908256140603</v>
      </c>
      <c r="DW358" s="28">
        <v>0.255993007943353</v>
      </c>
      <c r="DX358" s="4">
        <v>36.5763440860215</v>
      </c>
      <c r="DY358" s="26">
        <v>349.33495225310702</v>
      </c>
      <c r="DZ358" s="26">
        <v>140.54517378058901</v>
      </c>
      <c r="EA358" s="28">
        <v>0.40232210625966303</v>
      </c>
      <c r="EB358" s="4">
        <v>101.20206439184901</v>
      </c>
      <c r="EC358" s="28">
        <v>0.28969922345051902</v>
      </c>
      <c r="ED358" s="4">
        <v>36.505376344086002</v>
      </c>
      <c r="EE358" s="26">
        <v>304.77014352787899</v>
      </c>
      <c r="EF358" s="26">
        <v>129.966903535375</v>
      </c>
      <c r="EG358" s="28">
        <v>0.42644237401648999</v>
      </c>
      <c r="EH358" s="4">
        <v>86.502734778650904</v>
      </c>
      <c r="EI358" s="28">
        <v>0.28382942560362101</v>
      </c>
      <c r="EJ358" s="4">
        <v>41.388824884792598</v>
      </c>
      <c r="EK358" s="26">
        <v>333.62487145069298</v>
      </c>
      <c r="EL358" s="26">
        <v>154.17804404554701</v>
      </c>
      <c r="EM358" s="28">
        <v>0.46212994665277302</v>
      </c>
      <c r="EN358" s="4">
        <v>110.470639632882</v>
      </c>
      <c r="EO358" s="28">
        <v>0.33112231457003</v>
      </c>
      <c r="EP358" s="4">
        <v>42.5</v>
      </c>
      <c r="EQ358" s="26">
        <v>349.94816911972902</v>
      </c>
      <c r="ER358" s="26">
        <v>127.104204846557</v>
      </c>
      <c r="ES358" s="28">
        <v>0.36320865791719698</v>
      </c>
      <c r="ET358" s="4">
        <v>79.192241686915906</v>
      </c>
      <c r="EU358" s="28">
        <v>0.226297059607766</v>
      </c>
      <c r="EV358" s="4">
        <v>39.1645161290323</v>
      </c>
      <c r="EW358" s="26">
        <v>320.64928466808499</v>
      </c>
      <c r="EX358" s="26">
        <v>237.897232652865</v>
      </c>
      <c r="EY358" s="28">
        <v>0.74192347847936102</v>
      </c>
      <c r="EZ358" s="4">
        <v>208.41029658415999</v>
      </c>
      <c r="FA358" s="28">
        <v>0.64996339162238304</v>
      </c>
      <c r="FB358" s="4">
        <v>27</v>
      </c>
      <c r="FC358" s="4">
        <v>0</v>
      </c>
      <c r="FD358" s="4">
        <v>0</v>
      </c>
      <c r="FF358" s="4">
        <v>0</v>
      </c>
      <c r="FH358" s="4">
        <v>0</v>
      </c>
      <c r="FI358" s="4">
        <v>313.87624393020798</v>
      </c>
      <c r="FJ358" s="4">
        <v>173.519658489851</v>
      </c>
      <c r="FK358" s="28">
        <v>0.55282826223839499</v>
      </c>
      <c r="FL358" s="4">
        <v>132.87966312649201</v>
      </c>
      <c r="FM358" s="28">
        <v>0.42335049464921898</v>
      </c>
      <c r="FN358" s="4">
        <v>41.059907834101402</v>
      </c>
      <c r="FO358" s="4">
        <v>911.70174110112998</v>
      </c>
      <c r="FP358" s="4">
        <v>359.59196407015799</v>
      </c>
      <c r="FQ358" s="28">
        <v>0.39441842420510398</v>
      </c>
      <c r="FR358" s="4">
        <v>241.640697948379</v>
      </c>
      <c r="FS358" s="28">
        <v>0.26504358503969899</v>
      </c>
      <c r="FT358" s="4">
        <v>111.110752688172</v>
      </c>
      <c r="FU358" s="4">
        <v>708.63081773683405</v>
      </c>
      <c r="FV358" s="4">
        <v>160.39741888523</v>
      </c>
      <c r="FW358" s="28">
        <v>0.22634835357216601</v>
      </c>
      <c r="FX358" s="4">
        <v>55.763826192495699</v>
      </c>
      <c r="FY358" s="28">
        <v>7.8692352628113901E-2</v>
      </c>
      <c r="FZ358" s="4">
        <v>91.160522273425499</v>
      </c>
      <c r="GA358" s="4">
        <v>703.404409603663</v>
      </c>
      <c r="GB358" s="4">
        <v>141.971384073786</v>
      </c>
      <c r="GC358" s="28">
        <v>0.2018346517813</v>
      </c>
      <c r="GD358" s="4">
        <v>136.25135405301799</v>
      </c>
      <c r="GE358" s="28">
        <v>0.19370272945799399</v>
      </c>
      <c r="GF358" s="4">
        <v>76.952688172042997</v>
      </c>
      <c r="GG358" s="4">
        <v>654.10509578098595</v>
      </c>
      <c r="GH358" s="4">
        <v>270.51207731596401</v>
      </c>
      <c r="GI358" s="28">
        <v>0.41356057162798698</v>
      </c>
      <c r="GJ358" s="4">
        <v>187.7047991705</v>
      </c>
      <c r="GK358" s="28">
        <v>0.28696428201095903</v>
      </c>
      <c r="GL358" s="4">
        <v>77.8942012288786</v>
      </c>
      <c r="GM358" s="4">
        <v>683.57304057042199</v>
      </c>
      <c r="GN358" s="4">
        <v>281.28224889210401</v>
      </c>
      <c r="GO358" s="28">
        <v>0.41148821296021598</v>
      </c>
      <c r="GP358" s="4">
        <v>189.662881319798</v>
      </c>
      <c r="GQ358" s="28">
        <v>0.277458106249377</v>
      </c>
      <c r="GR358" s="4">
        <v>81.664516129032293</v>
      </c>
      <c r="GS358" s="4">
        <v>320.64928466808499</v>
      </c>
      <c r="GT358" s="4">
        <v>237.897232652865</v>
      </c>
      <c r="GU358" s="28">
        <v>0.74192347847936102</v>
      </c>
      <c r="GV358" s="4">
        <v>208.41029658415999</v>
      </c>
      <c r="GW358" s="28">
        <v>0.64996339162238304</v>
      </c>
      <c r="GX358" s="4">
        <v>27</v>
      </c>
    </row>
    <row r="359" spans="1:206" x14ac:dyDescent="0.25">
      <c r="A359" s="4" t="s">
        <v>220</v>
      </c>
      <c r="B359" s="4" t="s">
        <v>908</v>
      </c>
      <c r="C359" s="4" t="s">
        <v>908</v>
      </c>
      <c r="D359" s="25" t="s">
        <v>228</v>
      </c>
      <c r="R359" s="26">
        <v>150.08831189385199</v>
      </c>
      <c r="S359" s="26">
        <v>309.83747635399902</v>
      </c>
      <c r="T359" s="26">
        <v>309.825109106578</v>
      </c>
      <c r="U359" s="26">
        <v>363.94064845408798</v>
      </c>
      <c r="V359" s="26">
        <v>383.221500800245</v>
      </c>
      <c r="W359" s="26">
        <v>350.67081898694198</v>
      </c>
      <c r="X359" s="26">
        <v>316.16698259923101</v>
      </c>
      <c r="Y359" s="26">
        <v>303.50280069675301</v>
      </c>
      <c r="Z359" s="26">
        <v>327.51915820927599</v>
      </c>
      <c r="AA359" s="26">
        <v>336.03731103187101</v>
      </c>
      <c r="AB359" s="26">
        <v>207.764492934022</v>
      </c>
      <c r="AC359" s="26">
        <v>0</v>
      </c>
      <c r="AD359" s="26">
        <v>0</v>
      </c>
      <c r="AE359" s="26">
        <v>0</v>
      </c>
      <c r="AF359" s="26">
        <v>0</v>
      </c>
      <c r="AG359" s="26">
        <v>0</v>
      </c>
      <c r="AH359" s="26">
        <v>0</v>
      </c>
      <c r="AI359" s="26">
        <v>459.92578824785198</v>
      </c>
      <c r="AJ359" s="26">
        <v>673.765757560667</v>
      </c>
      <c r="AK359" s="26">
        <v>733.89231978718703</v>
      </c>
      <c r="AL359" s="26">
        <v>619.66978329598305</v>
      </c>
      <c r="AM359" s="26">
        <v>663.55646924114706</v>
      </c>
      <c r="AN359" s="26">
        <v>207.764492934022</v>
      </c>
      <c r="AR359" s="26">
        <v>1133.69154580852</v>
      </c>
      <c r="AS359" s="26">
        <v>1353.5621030831701</v>
      </c>
      <c r="AT359" s="26">
        <v>871.32096217516903</v>
      </c>
      <c r="AU359" s="26">
        <f t="shared" si="40"/>
        <v>0</v>
      </c>
      <c r="AV359" s="26">
        <f t="shared" si="41"/>
        <v>1133.69154580852</v>
      </c>
      <c r="AW359" s="26">
        <f t="shared" si="42"/>
        <v>219.87055727465008</v>
      </c>
      <c r="AX359" s="26">
        <v>0</v>
      </c>
      <c r="AY359" s="26">
        <v>0</v>
      </c>
      <c r="AZ359" s="26">
        <v>0</v>
      </c>
      <c r="BA359" s="26">
        <v>0</v>
      </c>
      <c r="BB359" s="26">
        <v>0</v>
      </c>
      <c r="BC359" s="26">
        <v>150.08831189385199</v>
      </c>
      <c r="BD359" s="26">
        <v>159.749164460147</v>
      </c>
      <c r="BE359" s="26">
        <v>-1.23672474209684E-2</v>
      </c>
      <c r="BF359" s="26">
        <v>54.115539347509902</v>
      </c>
      <c r="BG359" s="26">
        <v>19.280852346157001</v>
      </c>
      <c r="BH359" s="26">
        <v>-32.5506818133032</v>
      </c>
      <c r="BI359" s="26">
        <v>-34.503836387711303</v>
      </c>
      <c r="BJ359" s="26">
        <v>-12.664181902478299</v>
      </c>
      <c r="BK359" s="26">
        <v>24.016357512523498</v>
      </c>
      <c r="BL359" s="26">
        <v>8.5181528225953098</v>
      </c>
      <c r="BM359" s="26" t="s">
        <v>409</v>
      </c>
      <c r="BN359" s="4" t="s">
        <v>409</v>
      </c>
      <c r="BO359" s="27">
        <v>341</v>
      </c>
      <c r="BP359" s="4" t="s">
        <v>253</v>
      </c>
      <c r="CO359" s="26">
        <v>150.08831189385199</v>
      </c>
      <c r="CP359" s="26">
        <v>92.114904391332701</v>
      </c>
      <c r="CQ359" s="28">
        <v>0.613738026825697</v>
      </c>
      <c r="CR359" s="4">
        <v>63.735010860260402</v>
      </c>
      <c r="CS359" s="28">
        <v>0.424650061394095</v>
      </c>
      <c r="CT359" s="4">
        <v>25.898924731182799</v>
      </c>
      <c r="CU359" s="26">
        <v>309.83747635399902</v>
      </c>
      <c r="CV359" s="26">
        <v>110.781872134225</v>
      </c>
      <c r="CW359" s="28">
        <v>0.357548329652844</v>
      </c>
      <c r="CX359" s="4">
        <v>28.9785363748361</v>
      </c>
      <c r="CY359" s="28">
        <v>9.3528183600770198E-2</v>
      </c>
      <c r="CZ359" s="4">
        <v>77.269892473118304</v>
      </c>
      <c r="DA359" s="26">
        <v>309.825109106578</v>
      </c>
      <c r="DB359" s="26">
        <v>86.823686481078894</v>
      </c>
      <c r="DC359" s="28">
        <v>0.28023450627176899</v>
      </c>
      <c r="DD359" s="4">
        <v>9.9658651936728404E-2</v>
      </c>
      <c r="DE359" s="28">
        <v>3.2166099198385599E-4</v>
      </c>
      <c r="DF359" s="4">
        <v>91.048924731182794</v>
      </c>
      <c r="DG359" s="26">
        <v>363.94064845408798</v>
      </c>
      <c r="DH359" s="26">
        <v>81.535224117943898</v>
      </c>
      <c r="DI359" s="28">
        <v>0.22403439809287901</v>
      </c>
      <c r="DJ359" s="4">
        <v>-28.051954775882098</v>
      </c>
      <c r="DK359" s="28">
        <v>-7.7078377738344001E-2</v>
      </c>
      <c r="DL359" s="4">
        <v>102.229723502304</v>
      </c>
      <c r="DM359" s="26">
        <v>383.42006686461599</v>
      </c>
      <c r="DN359" s="26">
        <v>74.8227050227012</v>
      </c>
      <c r="DO359" s="28">
        <v>0.195145511382743</v>
      </c>
      <c r="DP359" s="4">
        <v>-33.376818437831098</v>
      </c>
      <c r="DQ359" s="28">
        <v>-8.7050265028554896E-2</v>
      </c>
      <c r="DR359" s="4">
        <v>102.134408602151</v>
      </c>
      <c r="DS359" s="26">
        <v>350.72816659229602</v>
      </c>
      <c r="DT359" s="26">
        <v>150.86827866896201</v>
      </c>
      <c r="DU359" s="28">
        <v>0.43015729285392501</v>
      </c>
      <c r="DV359" s="4">
        <v>62.069269139019397</v>
      </c>
      <c r="DW359" s="28">
        <v>0.176972581763506</v>
      </c>
      <c r="DX359" s="4">
        <v>82.924731182795696</v>
      </c>
      <c r="DY359" s="26">
        <v>316.151943047038</v>
      </c>
      <c r="DZ359" s="26">
        <v>73.182135043956904</v>
      </c>
      <c r="EA359" s="28">
        <v>0.23147773294902299</v>
      </c>
      <c r="EB359" s="4">
        <v>-25.4544851208822</v>
      </c>
      <c r="EC359" s="28">
        <v>-8.0513454624237493E-2</v>
      </c>
      <c r="ED359" s="4">
        <v>86.861290322580601</v>
      </c>
      <c r="EE359" s="26">
        <v>303.47905667297101</v>
      </c>
      <c r="EF359" s="26">
        <v>84.608934920722305</v>
      </c>
      <c r="EG359" s="28">
        <v>0.27879661894394597</v>
      </c>
      <c r="EH359" s="4">
        <v>-11.0210764350561</v>
      </c>
      <c r="EI359" s="28">
        <v>-3.6315772679273897E-2</v>
      </c>
      <c r="EJ359" s="4">
        <v>89.610599078340996</v>
      </c>
      <c r="EK359" s="26">
        <v>327.51334136658801</v>
      </c>
      <c r="EL359" s="26">
        <v>88.550147717611594</v>
      </c>
      <c r="EM359" s="28">
        <v>0.270371116328042</v>
      </c>
      <c r="EN359" s="4">
        <v>-11.4744067507881</v>
      </c>
      <c r="EO359" s="28">
        <v>-3.5034929273139698E-2</v>
      </c>
      <c r="EP359" s="4">
        <v>93.635483870967704</v>
      </c>
      <c r="EQ359" s="26">
        <v>336.02496649433198</v>
      </c>
      <c r="ER359" s="26">
        <v>106.063221616757</v>
      </c>
      <c r="ES359" s="28">
        <v>0.31564089633960601</v>
      </c>
      <c r="ET359" s="4">
        <v>19.972893264170398</v>
      </c>
      <c r="EU359" s="28">
        <v>5.9438718118307803E-2</v>
      </c>
      <c r="EV359" s="4">
        <v>83.421505376344101</v>
      </c>
      <c r="EW359" s="26">
        <v>207.761831185007</v>
      </c>
      <c r="EX359" s="26">
        <v>90.7826659752197</v>
      </c>
      <c r="EY359" s="28">
        <v>0.43695545739765801</v>
      </c>
      <c r="EZ359" s="4">
        <v>50.375379274977703</v>
      </c>
      <c r="FA359" s="28">
        <v>0.242466958380433</v>
      </c>
      <c r="FB359" s="4">
        <v>40.033333333333303</v>
      </c>
      <c r="FC359" s="4">
        <v>0</v>
      </c>
      <c r="FD359" s="4">
        <v>0</v>
      </c>
      <c r="FF359" s="4">
        <v>0</v>
      </c>
      <c r="FH359" s="4">
        <v>0</v>
      </c>
      <c r="FI359" s="4">
        <v>0</v>
      </c>
      <c r="FJ359" s="4">
        <v>0</v>
      </c>
      <c r="FL359" s="4">
        <v>0</v>
      </c>
      <c r="FN359" s="4">
        <v>0</v>
      </c>
      <c r="FO359" s="4">
        <v>459.92578824785198</v>
      </c>
      <c r="FP359" s="4">
        <v>202.89677652555801</v>
      </c>
      <c r="FQ359" s="28">
        <v>0.44115111983287603</v>
      </c>
      <c r="FR359" s="4">
        <v>92.713547235096499</v>
      </c>
      <c r="FS359" s="28">
        <v>0.20158371112065901</v>
      </c>
      <c r="FT359" s="4">
        <v>103.16881720430101</v>
      </c>
      <c r="FU359" s="4">
        <v>673.765757560667</v>
      </c>
      <c r="FV359" s="4">
        <v>168.35891059902301</v>
      </c>
      <c r="FW359" s="28">
        <v>0.249877511152477</v>
      </c>
      <c r="FX359" s="4">
        <v>-27.952296123945299</v>
      </c>
      <c r="FY359" s="28">
        <v>-4.1486667748068903E-2</v>
      </c>
      <c r="FZ359" s="4">
        <v>193.27864823348699</v>
      </c>
      <c r="GA359" s="4">
        <v>734.14823345691195</v>
      </c>
      <c r="GB359" s="4">
        <v>185.60457715692601</v>
      </c>
      <c r="GC359" s="28">
        <v>0.252816214353555</v>
      </c>
      <c r="GD359" s="4">
        <v>28.692450701188399</v>
      </c>
      <c r="GE359" s="28">
        <v>3.9082639436566001E-2</v>
      </c>
      <c r="GF359" s="4">
        <v>185.05913978494601</v>
      </c>
      <c r="GG359" s="4">
        <v>619.63099972000896</v>
      </c>
      <c r="GH359" s="4">
        <v>157.791069964679</v>
      </c>
      <c r="GI359" s="28">
        <v>0.25465328564255202</v>
      </c>
      <c r="GJ359" s="4">
        <v>-36.475561555938299</v>
      </c>
      <c r="GK359" s="28">
        <v>-5.8866586036561197E-2</v>
      </c>
      <c r="GL359" s="4">
        <v>176.47188940092201</v>
      </c>
      <c r="GM359" s="4">
        <v>663.53830786091999</v>
      </c>
      <c r="GN359" s="4">
        <v>194.613369334368</v>
      </c>
      <c r="GO359" s="28">
        <v>0.29329635836965201</v>
      </c>
      <c r="GP359" s="4">
        <v>8.4984865133823195</v>
      </c>
      <c r="GQ359" s="28">
        <v>1.28078310064408E-2</v>
      </c>
      <c r="GR359" s="4">
        <v>177.056989247312</v>
      </c>
      <c r="GS359" s="4">
        <v>207.761831185007</v>
      </c>
      <c r="GT359" s="4">
        <v>90.7826659752197</v>
      </c>
      <c r="GU359" s="28">
        <v>0.43695545739765801</v>
      </c>
      <c r="GV359" s="4">
        <v>50.375379274977703</v>
      </c>
      <c r="GW359" s="28">
        <v>0.242466958380433</v>
      </c>
      <c r="GX359" s="4">
        <v>40.033333333333303</v>
      </c>
    </row>
    <row r="360" spans="1:206" x14ac:dyDescent="0.25">
      <c r="A360" s="4" t="s">
        <v>220</v>
      </c>
      <c r="B360" s="4" t="s">
        <v>909</v>
      </c>
      <c r="C360" s="4" t="s">
        <v>910</v>
      </c>
      <c r="D360" s="25" t="s">
        <v>248</v>
      </c>
      <c r="S360" s="26">
        <v>0</v>
      </c>
      <c r="T360" s="26">
        <v>100.078607819997</v>
      </c>
      <c r="U360" s="26">
        <v>270.11111300039403</v>
      </c>
      <c r="V360" s="26">
        <v>286.15070849735702</v>
      </c>
      <c r="W360" s="26">
        <v>326.48524293112598</v>
      </c>
      <c r="X360" s="26">
        <v>359.39165257810703</v>
      </c>
      <c r="Y360" s="26">
        <v>372.94031013690397</v>
      </c>
      <c r="Z360" s="26">
        <v>312.50395595618699</v>
      </c>
      <c r="AA360" s="26">
        <v>300.90904189078799</v>
      </c>
      <c r="AB360" s="26">
        <v>178.960453456301</v>
      </c>
      <c r="AC360" s="26">
        <v>0</v>
      </c>
      <c r="AD360" s="26">
        <v>0</v>
      </c>
      <c r="AE360" s="26">
        <v>0</v>
      </c>
      <c r="AF360" s="26">
        <v>0</v>
      </c>
      <c r="AG360" s="26">
        <v>0</v>
      </c>
      <c r="AH360" s="26">
        <v>0</v>
      </c>
      <c r="AI360" s="26">
        <v>0</v>
      </c>
      <c r="AJ360" s="26">
        <v>370.18972082039102</v>
      </c>
      <c r="AK360" s="26">
        <v>612.63595142848203</v>
      </c>
      <c r="AL360" s="26">
        <v>732.33196271501197</v>
      </c>
      <c r="AM360" s="26">
        <v>613.41299784697605</v>
      </c>
      <c r="AN360" s="26">
        <v>178.960453456301</v>
      </c>
      <c r="AR360" s="26">
        <v>370.18972082039102</v>
      </c>
      <c r="AS360" s="26">
        <v>1344.9679141434899</v>
      </c>
      <c r="AT360" s="26">
        <v>792.37345130327697</v>
      </c>
      <c r="AU360" s="26">
        <f t="shared" si="40"/>
        <v>0</v>
      </c>
      <c r="AV360" s="26">
        <f t="shared" si="41"/>
        <v>370.18972082039102</v>
      </c>
      <c r="AW360" s="26">
        <f t="shared" si="42"/>
        <v>974.77819332309889</v>
      </c>
      <c r="AX360" s="26">
        <v>0</v>
      </c>
      <c r="AY360" s="26">
        <v>0</v>
      </c>
      <c r="AZ360" s="26">
        <v>0</v>
      </c>
      <c r="BA360" s="26">
        <v>0</v>
      </c>
      <c r="BB360" s="26">
        <v>0</v>
      </c>
      <c r="BC360" s="26">
        <v>0</v>
      </c>
      <c r="BD360" s="26">
        <v>0</v>
      </c>
      <c r="BE360" s="26">
        <v>100.078607819997</v>
      </c>
      <c r="BF360" s="26">
        <v>170.03250518039701</v>
      </c>
      <c r="BG360" s="26">
        <v>16.039595496962999</v>
      </c>
      <c r="BH360" s="26">
        <v>40.334534433768901</v>
      </c>
      <c r="BI360" s="26">
        <v>32.9064096469817</v>
      </c>
      <c r="BJ360" s="26">
        <v>13.548657558796901</v>
      </c>
      <c r="BK360" s="26">
        <v>-60.436354180716798</v>
      </c>
      <c r="BL360" s="26">
        <v>-11.5949140653992</v>
      </c>
      <c r="BM360" s="26" t="s">
        <v>409</v>
      </c>
      <c r="BN360" s="4" t="s">
        <v>409</v>
      </c>
      <c r="BO360" s="27">
        <v>342</v>
      </c>
      <c r="BP360" s="4" t="s">
        <v>253</v>
      </c>
      <c r="CU360" s="26">
        <v>0</v>
      </c>
      <c r="CV360" s="26">
        <v>-1.9449376862638901</v>
      </c>
      <c r="CX360" s="4">
        <v>-3.3855172040097501</v>
      </c>
      <c r="CZ360" s="4">
        <v>1.3333333333333299</v>
      </c>
      <c r="DA360" s="26">
        <v>106.26192507304</v>
      </c>
      <c r="DB360" s="26">
        <v>27.935872504498398</v>
      </c>
      <c r="DC360" s="28">
        <v>0.26289635243570503</v>
      </c>
      <c r="DD360" s="4">
        <v>-4.2651702074786702</v>
      </c>
      <c r="DE360" s="28">
        <v>-4.0138273464808499E-2</v>
      </c>
      <c r="DF360" s="4">
        <v>31.830107526881701</v>
      </c>
      <c r="DG360" s="26">
        <v>289.26532544238398</v>
      </c>
      <c r="DH360" s="26">
        <v>200.87132535292</v>
      </c>
      <c r="DI360" s="28">
        <v>0.69441895618052296</v>
      </c>
      <c r="DJ360" s="4">
        <v>164.99902561739401</v>
      </c>
      <c r="DK360" s="28">
        <v>0.57040720440673098</v>
      </c>
      <c r="DL360" s="4">
        <v>37.193548387096797</v>
      </c>
      <c r="DM360" s="26">
        <v>302.63121632807503</v>
      </c>
      <c r="DN360" s="26">
        <v>153.04490462226801</v>
      </c>
      <c r="DO360" s="28">
        <v>0.505714203839288</v>
      </c>
      <c r="DP360" s="4">
        <v>96.406988099162902</v>
      </c>
      <c r="DQ360" s="28">
        <v>0.31856260325322999</v>
      </c>
      <c r="DR360" s="4">
        <v>49.745698924731201</v>
      </c>
      <c r="DS360" s="26">
        <v>337.566233184937</v>
      </c>
      <c r="DT360" s="26">
        <v>196.92118175055899</v>
      </c>
      <c r="DU360" s="28">
        <v>0.58335568665327697</v>
      </c>
      <c r="DV360" s="4">
        <v>142.16603746057999</v>
      </c>
      <c r="DW360" s="28">
        <v>0.42115005437375502</v>
      </c>
      <c r="DX360" s="4">
        <v>50.123655913978503</v>
      </c>
      <c r="DY360" s="26">
        <v>359.528338546746</v>
      </c>
      <c r="DZ360" s="26">
        <v>232.51469377146799</v>
      </c>
      <c r="EA360" s="28">
        <v>0.64672146488178905</v>
      </c>
      <c r="EB360" s="4">
        <v>179.053150579559</v>
      </c>
      <c r="EC360" s="28">
        <v>0.49802235702284797</v>
      </c>
      <c r="ED360" s="4">
        <v>52.134408602150501</v>
      </c>
      <c r="EE360" s="26">
        <v>373.23321537383498</v>
      </c>
      <c r="EF360" s="26">
        <v>212.54344962463901</v>
      </c>
      <c r="EG360" s="28">
        <v>0.56946552683354501</v>
      </c>
      <c r="EH360" s="4">
        <v>156.443492239877</v>
      </c>
      <c r="EI360" s="28">
        <v>0.419157475261631</v>
      </c>
      <c r="EJ360" s="4">
        <v>56.225806451612897</v>
      </c>
      <c r="EK360" s="26">
        <v>314.47984869619597</v>
      </c>
      <c r="EL360" s="26">
        <v>162.58523930366201</v>
      </c>
      <c r="EM360" s="28">
        <v>0.51699732106119201</v>
      </c>
      <c r="EN360" s="4">
        <v>110.676756476563</v>
      </c>
      <c r="EO360" s="28">
        <v>0.35193592510114302</v>
      </c>
      <c r="EP360" s="4">
        <v>51.326451612903199</v>
      </c>
      <c r="EQ360" s="26">
        <v>303.53159230062403</v>
      </c>
      <c r="ER360" s="26">
        <v>167.575375002692</v>
      </c>
      <c r="ES360" s="28">
        <v>0.552085447621947</v>
      </c>
      <c r="ET360" s="4">
        <v>100.05212482562099</v>
      </c>
      <c r="EU360" s="28">
        <v>0.32962672540039001</v>
      </c>
      <c r="EV360" s="4">
        <v>52.082795698924699</v>
      </c>
      <c r="EW360" s="26">
        <v>176.508262041791</v>
      </c>
      <c r="EX360" s="26">
        <v>86.513797897030699</v>
      </c>
      <c r="EY360" s="28">
        <v>0.49014021721287598</v>
      </c>
      <c r="EZ360" s="4">
        <v>36.629024303800001</v>
      </c>
      <c r="FA360" s="28">
        <v>0.20752016863169601</v>
      </c>
      <c r="FB360" s="4">
        <v>38.311827956989198</v>
      </c>
      <c r="FC360" s="4">
        <v>0</v>
      </c>
      <c r="FD360" s="4">
        <v>0</v>
      </c>
      <c r="FF360" s="4">
        <v>0</v>
      </c>
      <c r="FH360" s="4">
        <v>0</v>
      </c>
      <c r="FI360" s="4">
        <v>0</v>
      </c>
      <c r="FJ360" s="4">
        <v>0</v>
      </c>
      <c r="FL360" s="4">
        <v>0</v>
      </c>
      <c r="FN360" s="4">
        <v>0</v>
      </c>
      <c r="FO360" s="4">
        <v>0</v>
      </c>
      <c r="FP360" s="4">
        <v>-1.9449376862638901</v>
      </c>
      <c r="FR360" s="4">
        <v>-3.3855172040097501</v>
      </c>
      <c r="FT360" s="4">
        <v>1.3333333333333299</v>
      </c>
      <c r="FU360" s="4">
        <v>395.52725051542399</v>
      </c>
      <c r="FV360" s="4">
        <v>228.807197857418</v>
      </c>
      <c r="FW360" s="28">
        <v>0.57848655828202</v>
      </c>
      <c r="FX360" s="4">
        <v>160.73385540991501</v>
      </c>
      <c r="FY360" s="28">
        <v>0.40637871398356901</v>
      </c>
      <c r="FZ360" s="4">
        <v>69.023655913978502</v>
      </c>
      <c r="GA360" s="4">
        <v>640.19744951301197</v>
      </c>
      <c r="GB360" s="4">
        <v>151.09996693600399</v>
      </c>
      <c r="GC360" s="28">
        <v>0.23602088238705601</v>
      </c>
      <c r="GD360" s="4">
        <v>238.573025559743</v>
      </c>
      <c r="GE360" s="28">
        <v>0.37265538271235199</v>
      </c>
      <c r="GF360" s="4">
        <v>99.869354838709697</v>
      </c>
      <c r="GG360" s="4">
        <v>732.76155392058104</v>
      </c>
      <c r="GH360" s="4">
        <v>445.058143396106</v>
      </c>
      <c r="GI360" s="28">
        <v>0.60737103497701095</v>
      </c>
      <c r="GJ360" s="4">
        <v>335.49664281943598</v>
      </c>
      <c r="GK360" s="28">
        <v>0.4578524091833</v>
      </c>
      <c r="GL360" s="4">
        <v>108.360215053763</v>
      </c>
      <c r="GM360" s="4">
        <v>618.01144099682006</v>
      </c>
      <c r="GN360" s="4">
        <v>330.16061430635398</v>
      </c>
      <c r="GO360" s="28">
        <v>0.53423058604517604</v>
      </c>
      <c r="GP360" s="4">
        <v>210.72888130218399</v>
      </c>
      <c r="GQ360" s="28">
        <v>0.34097893230308102</v>
      </c>
      <c r="GR360" s="4">
        <v>103.409247311828</v>
      </c>
      <c r="GS360" s="4">
        <v>176.508262041791</v>
      </c>
      <c r="GT360" s="4">
        <v>86.513797897030699</v>
      </c>
      <c r="GU360" s="28">
        <v>0.49014021721287598</v>
      </c>
      <c r="GV360" s="4">
        <v>36.629024303800001</v>
      </c>
      <c r="GW360" s="28">
        <v>0.20752016863169601</v>
      </c>
      <c r="GX360" s="4">
        <v>38.311827956989198</v>
      </c>
    </row>
    <row r="361" spans="1:206" x14ac:dyDescent="0.25">
      <c r="A361" s="4" t="s">
        <v>220</v>
      </c>
      <c r="B361" s="4" t="s">
        <v>911</v>
      </c>
      <c r="C361" s="4" t="s">
        <v>912</v>
      </c>
      <c r="D361" s="25" t="s">
        <v>237</v>
      </c>
      <c r="F361" s="26">
        <v>1444.3592828543899</v>
      </c>
      <c r="G361" s="26">
        <v>1109.37446567507</v>
      </c>
      <c r="H361" s="26">
        <v>916.113390103043</v>
      </c>
      <c r="I361" s="26">
        <v>817.48978278324705</v>
      </c>
      <c r="J361" s="26">
        <v>949.37977234787297</v>
      </c>
      <c r="K361" s="26">
        <v>933.15601972619697</v>
      </c>
      <c r="L361" s="26">
        <v>801.50418789646994</v>
      </c>
      <c r="M361" s="26">
        <v>751.22503572293795</v>
      </c>
      <c r="N361" s="26">
        <v>866.68511223385099</v>
      </c>
      <c r="O361" s="26">
        <v>758.72360766750296</v>
      </c>
      <c r="P361" s="26">
        <v>510.29815883001902</v>
      </c>
      <c r="Q361" s="26">
        <v>492.36592412756801</v>
      </c>
      <c r="R361" s="26">
        <v>492.51076017758601</v>
      </c>
      <c r="S361" s="26">
        <v>484.05378483695898</v>
      </c>
      <c r="T361" s="26">
        <v>546.24493927342803</v>
      </c>
      <c r="U361" s="26">
        <v>383.39454999055499</v>
      </c>
      <c r="V361" s="26">
        <v>370.01493267151898</v>
      </c>
      <c r="W361" s="26">
        <v>321.78095324298903</v>
      </c>
      <c r="X361" s="26">
        <v>338.16851104843801</v>
      </c>
      <c r="Y361" s="26">
        <v>310.77433206346802</v>
      </c>
      <c r="Z361" s="26">
        <v>347.91543786996198</v>
      </c>
      <c r="AA361" s="26">
        <v>329.31592923554803</v>
      </c>
      <c r="AB361" s="26">
        <v>140.311817962216</v>
      </c>
      <c r="AC361" s="26">
        <v>2553.7337485294602</v>
      </c>
      <c r="AD361" s="26">
        <v>1733.6031728862899</v>
      </c>
      <c r="AE361" s="26">
        <v>1882.5357920740701</v>
      </c>
      <c r="AF361" s="26">
        <v>1552.72922361941</v>
      </c>
      <c r="AG361" s="26">
        <v>1625.40871990135</v>
      </c>
      <c r="AH361" s="26">
        <v>1002.66408295759</v>
      </c>
      <c r="AI361" s="26">
        <v>976.56454501454505</v>
      </c>
      <c r="AJ361" s="26">
        <v>929.63948926398302</v>
      </c>
      <c r="AK361" s="26">
        <v>691.79588591450795</v>
      </c>
      <c r="AL361" s="26">
        <v>648.94284311190597</v>
      </c>
      <c r="AM361" s="26">
        <v>677.23136710550898</v>
      </c>
      <c r="AN361" s="26">
        <v>140.311817962216</v>
      </c>
      <c r="AO361" s="26">
        <v>4287.3369214157501</v>
      </c>
      <c r="AP361" s="26">
        <v>3435.2650156934801</v>
      </c>
      <c r="AQ361" s="26">
        <v>2628.0728028589401</v>
      </c>
      <c r="AR361" s="26">
        <v>1906.2040342785299</v>
      </c>
      <c r="AS361" s="26">
        <v>1340.7387290264101</v>
      </c>
      <c r="AT361" s="26">
        <v>817.54318506772495</v>
      </c>
      <c r="AU361" s="26">
        <f t="shared" si="40"/>
        <v>-807.19221283453999</v>
      </c>
      <c r="AV361" s="26">
        <f t="shared" si="41"/>
        <v>-721.86876858041023</v>
      </c>
      <c r="AW361" s="26">
        <f t="shared" si="42"/>
        <v>-565.46530525211983</v>
      </c>
      <c r="AX361" s="26">
        <v>-50.279152173532701</v>
      </c>
      <c r="AY361" s="26">
        <v>115.460076510913</v>
      </c>
      <c r="AZ361" s="26">
        <v>-107.961504566348</v>
      </c>
      <c r="BA361" s="26">
        <v>-248.425448837484</v>
      </c>
      <c r="BB361" s="26">
        <v>-17.932234702451002</v>
      </c>
      <c r="BC361" s="26">
        <v>0.14483605001819599</v>
      </c>
      <c r="BD361" s="26">
        <v>-8.4569753406263004</v>
      </c>
      <c r="BE361" s="26">
        <v>62.191154436468203</v>
      </c>
      <c r="BF361" s="26">
        <v>-162.85038928287199</v>
      </c>
      <c r="BG361" s="26">
        <v>-13.3796173190368</v>
      </c>
      <c r="BH361" s="26">
        <v>-48.233979428529302</v>
      </c>
      <c r="BI361" s="26">
        <v>16.3875578054488</v>
      </c>
      <c r="BJ361" s="26">
        <v>-27.394178984969798</v>
      </c>
      <c r="BK361" s="26">
        <v>37.141105806493201</v>
      </c>
      <c r="BL361" s="26">
        <v>-18.599508634413699</v>
      </c>
      <c r="BM361" s="26" t="s">
        <v>224</v>
      </c>
      <c r="BN361" s="4" t="s">
        <v>224</v>
      </c>
      <c r="BO361" s="27">
        <v>343</v>
      </c>
      <c r="BP361" s="4" t="s">
        <v>253</v>
      </c>
      <c r="BQ361" s="26">
        <v>857.78749807066401</v>
      </c>
      <c r="BR361" s="26">
        <v>390.62311334973998</v>
      </c>
      <c r="BS361" s="28">
        <v>0.45538447952241001</v>
      </c>
      <c r="BT361" s="4">
        <v>203.55830644748201</v>
      </c>
      <c r="BU361" s="28">
        <v>0.237306217338589</v>
      </c>
      <c r="BV361" s="4">
        <v>148.017720430108</v>
      </c>
      <c r="BW361" s="26">
        <v>812.24190348555499</v>
      </c>
      <c r="BX361" s="26">
        <v>383.49707618189598</v>
      </c>
      <c r="BY361" s="28">
        <v>0.47214638217531502</v>
      </c>
      <c r="BZ361" s="4">
        <v>234.512048628966</v>
      </c>
      <c r="CA361" s="28">
        <v>0.28872192831053101</v>
      </c>
      <c r="CB361" s="4">
        <v>127.91772043010801</v>
      </c>
      <c r="CC361" s="26">
        <v>559.30871986653699</v>
      </c>
      <c r="CD361" s="26">
        <v>194.69516721249201</v>
      </c>
      <c r="CE361" s="28">
        <v>0.348099645682175</v>
      </c>
      <c r="CF361" s="4">
        <v>63.421600674543299</v>
      </c>
      <c r="CG361" s="28">
        <v>0.11339283372817301</v>
      </c>
      <c r="CH361" s="4">
        <v>119.334064516129</v>
      </c>
      <c r="CI361" s="26">
        <v>568.30422758609302</v>
      </c>
      <c r="CJ361" s="26">
        <v>214.160747670045</v>
      </c>
      <c r="CK361" s="28">
        <v>0.37684172890936501</v>
      </c>
      <c r="CL361" s="4">
        <v>89.149795933267299</v>
      </c>
      <c r="CM361" s="28">
        <v>0.156869844716687</v>
      </c>
      <c r="CN361" s="4">
        <v>109.661785714286</v>
      </c>
      <c r="CO361" s="26">
        <v>565.14746288270101</v>
      </c>
      <c r="CP361" s="26">
        <v>168.01833660370301</v>
      </c>
      <c r="CQ361" s="28">
        <v>0.29729999272521801</v>
      </c>
      <c r="CR361" s="4">
        <v>49.6543056142525</v>
      </c>
      <c r="CS361" s="28">
        <v>8.7860795412539106E-2</v>
      </c>
      <c r="CT361" s="4">
        <v>109.875193548387</v>
      </c>
      <c r="CU361" s="26">
        <v>528.14839941822504</v>
      </c>
      <c r="CV361" s="26">
        <v>154.153804117888</v>
      </c>
      <c r="CW361" s="28">
        <v>0.29187592784091498</v>
      </c>
      <c r="CX361" s="4">
        <v>48.119750159045601</v>
      </c>
      <c r="CY361" s="28">
        <v>9.1110283041757306E-2</v>
      </c>
      <c r="CZ361" s="4">
        <v>102.675139784946</v>
      </c>
      <c r="DA361" s="26">
        <v>592.94476075551199</v>
      </c>
      <c r="DB361" s="26">
        <v>263.12489910583099</v>
      </c>
      <c r="DC361" s="28">
        <v>0.44375954814166002</v>
      </c>
      <c r="DD361" s="4">
        <v>151.68696373036599</v>
      </c>
      <c r="DE361" s="28">
        <v>0.25581972178502999</v>
      </c>
      <c r="DF361" s="4">
        <v>99.817860215053798</v>
      </c>
      <c r="DG361" s="26">
        <v>414.00683040787601</v>
      </c>
      <c r="DH361" s="26">
        <v>157.011886269744</v>
      </c>
      <c r="DI361" s="28">
        <v>0.37924950686213899</v>
      </c>
      <c r="DJ361" s="4">
        <v>79.932039992481293</v>
      </c>
      <c r="DK361" s="28">
        <v>0.19306937499976301</v>
      </c>
      <c r="DL361" s="4">
        <v>76.359331797235001</v>
      </c>
      <c r="DM361" s="26">
        <v>391.01500612066798</v>
      </c>
      <c r="DN361" s="26">
        <v>155.87237958656399</v>
      </c>
      <c r="DO361" s="28">
        <v>0.398635288023861</v>
      </c>
      <c r="DP361" s="4">
        <v>71.253130470791405</v>
      </c>
      <c r="DQ361" s="28">
        <v>0.18222607663502999</v>
      </c>
      <c r="DR361" s="4">
        <v>73.764946236559098</v>
      </c>
      <c r="DS361" s="26">
        <v>326.500252782502</v>
      </c>
      <c r="DT361" s="26">
        <v>96.213023075591906</v>
      </c>
      <c r="DU361" s="28">
        <v>0.29467978127319899</v>
      </c>
      <c r="DV361" s="4">
        <v>12.303552168241101</v>
      </c>
      <c r="DW361" s="28">
        <v>3.76831321366147E-2</v>
      </c>
      <c r="DX361" s="4">
        <v>82.158602150537604</v>
      </c>
      <c r="DY361" s="26">
        <v>332.57958281833299</v>
      </c>
      <c r="DZ361" s="26">
        <v>128.16508957883599</v>
      </c>
      <c r="EA361" s="28">
        <v>0.385366679736455</v>
      </c>
      <c r="EB361" s="4">
        <v>43.786153144885297</v>
      </c>
      <c r="EC361" s="28">
        <v>0.13165616714602399</v>
      </c>
      <c r="ED361" s="4">
        <v>77.423655913978493</v>
      </c>
      <c r="EE361" s="26">
        <v>317.48055436891201</v>
      </c>
      <c r="EF361" s="26">
        <v>132.76087098130199</v>
      </c>
      <c r="EG361" s="28">
        <v>0.41817008681115603</v>
      </c>
      <c r="EH361" s="4">
        <v>50.623641046684803</v>
      </c>
      <c r="EI361" s="28">
        <v>0.15945430468116201</v>
      </c>
      <c r="EJ361" s="4">
        <v>72.6223041474654</v>
      </c>
      <c r="EK361" s="26">
        <v>343.88683342312601</v>
      </c>
      <c r="EL361" s="26">
        <v>129.74730595771501</v>
      </c>
      <c r="EM361" s="28">
        <v>0.37729652126015301</v>
      </c>
      <c r="EN361" s="4">
        <v>49.837172010844597</v>
      </c>
      <c r="EO361" s="28">
        <v>0.14492317578650599</v>
      </c>
      <c r="EP361" s="4">
        <v>72.842473118279599</v>
      </c>
      <c r="EQ361" s="26">
        <v>320.86579133563299</v>
      </c>
      <c r="ER361" s="26">
        <v>101.86953654455201</v>
      </c>
      <c r="ES361" s="28">
        <v>0.31748331949165098</v>
      </c>
      <c r="ET361" s="4">
        <v>16.154474681715602</v>
      </c>
      <c r="EU361" s="28">
        <v>5.0346515951330301E-2</v>
      </c>
      <c r="EV361" s="4">
        <v>83.058666666666696</v>
      </c>
      <c r="EW361" s="26">
        <v>133.98355452664299</v>
      </c>
      <c r="EX361" s="26">
        <v>74.334576271834806</v>
      </c>
      <c r="EY361" s="28">
        <v>0.55480373344665401</v>
      </c>
      <c r="EZ361" s="4">
        <v>44.843062519747598</v>
      </c>
      <c r="FA361" s="28">
        <v>0.33469079603221402</v>
      </c>
      <c r="FB361" s="4">
        <v>31.437419354838699</v>
      </c>
      <c r="FC361" s="4">
        <v>1670.0294015562199</v>
      </c>
      <c r="FD361" s="4">
        <v>774.12018953163602</v>
      </c>
      <c r="FE361" s="28">
        <v>0.46353686277036299</v>
      </c>
      <c r="FF361" s="4">
        <v>438.07035507644702</v>
      </c>
      <c r="FG361" s="28">
        <v>0.26231295968096802</v>
      </c>
      <c r="FH361" s="4">
        <v>275.93544086021501</v>
      </c>
      <c r="FI361" s="4">
        <v>1127.6129474526299</v>
      </c>
      <c r="FJ361" s="4">
        <v>408.85591488253698</v>
      </c>
      <c r="FK361" s="28">
        <v>0.362585331967122</v>
      </c>
      <c r="FL361" s="4">
        <v>152.57139660781101</v>
      </c>
      <c r="FM361" s="28">
        <v>0.13530475767636599</v>
      </c>
      <c r="FN361" s="4">
        <v>228.99585023041499</v>
      </c>
      <c r="FO361" s="4">
        <v>1093.2958623009299</v>
      </c>
      <c r="FP361" s="4">
        <v>322.17214072159101</v>
      </c>
      <c r="FQ361" s="28">
        <v>0.29467974025215299</v>
      </c>
      <c r="FR361" s="4">
        <v>97.774055773298102</v>
      </c>
      <c r="FS361" s="28">
        <v>8.9430555026088696E-2</v>
      </c>
      <c r="FT361" s="4">
        <v>212.55033333333299</v>
      </c>
      <c r="FU361" s="4">
        <v>1006.95159116339</v>
      </c>
      <c r="FV361" s="4">
        <v>420.13678537557502</v>
      </c>
      <c r="FW361" s="28">
        <v>0.417236328997869</v>
      </c>
      <c r="FX361" s="4">
        <v>231.619003722847</v>
      </c>
      <c r="FY361" s="28">
        <v>0.23001999873225801</v>
      </c>
      <c r="FZ361" s="4">
        <v>176.177192012289</v>
      </c>
      <c r="GA361" s="4">
        <v>717.51525890316998</v>
      </c>
      <c r="GB361" s="4">
        <v>310.02618370445299</v>
      </c>
      <c r="GC361" s="28">
        <v>0.43208305308848</v>
      </c>
      <c r="GD361" s="4">
        <v>83.556682639032502</v>
      </c>
      <c r="GE361" s="28">
        <v>0.116452830239125</v>
      </c>
      <c r="GF361" s="4">
        <v>155.92354838709699</v>
      </c>
      <c r="GG361" s="4">
        <v>650.060137187245</v>
      </c>
      <c r="GH361" s="4">
        <v>260.92596056013798</v>
      </c>
      <c r="GI361" s="28">
        <v>0.40138741884580498</v>
      </c>
      <c r="GJ361" s="4">
        <v>94.4097941915701</v>
      </c>
      <c r="GK361" s="28">
        <v>0.145232400497704</v>
      </c>
      <c r="GL361" s="4">
        <v>150.04596006144399</v>
      </c>
      <c r="GM361" s="4">
        <v>664.752624758759</v>
      </c>
      <c r="GN361" s="4">
        <v>231.61684250226699</v>
      </c>
      <c r="GO361" s="28">
        <v>0.34842561559846702</v>
      </c>
      <c r="GP361" s="4">
        <v>65.991646692560195</v>
      </c>
      <c r="GQ361" s="28">
        <v>9.9272487591167899E-2</v>
      </c>
      <c r="GR361" s="4">
        <v>155.901139784946</v>
      </c>
      <c r="GS361" s="4">
        <v>133.98355452664299</v>
      </c>
      <c r="GT361" s="4">
        <v>74.334576271834806</v>
      </c>
      <c r="GU361" s="28">
        <v>0.55480373344665401</v>
      </c>
      <c r="GV361" s="4">
        <v>44.843062519747598</v>
      </c>
      <c r="GW361" s="28">
        <v>0.33469079603221402</v>
      </c>
      <c r="GX361" s="4">
        <v>31.437419354838699</v>
      </c>
    </row>
    <row r="362" spans="1:206" x14ac:dyDescent="0.25">
      <c r="A362" s="4" t="s">
        <v>220</v>
      </c>
      <c r="B362" s="4" t="s">
        <v>913</v>
      </c>
      <c r="C362" s="4" t="s">
        <v>914</v>
      </c>
      <c r="D362" s="25" t="s">
        <v>493</v>
      </c>
      <c r="E362" s="4" t="s">
        <v>245</v>
      </c>
      <c r="O362" s="26">
        <v>11.251490966302301</v>
      </c>
      <c r="P362" s="26">
        <v>124.09324528606101</v>
      </c>
      <c r="Q362" s="26">
        <v>339.71784218300297</v>
      </c>
      <c r="R362" s="26">
        <v>274.54731790437103</v>
      </c>
      <c r="S362" s="26">
        <v>287.25894971518898</v>
      </c>
      <c r="T362" s="26">
        <v>406.329117606728</v>
      </c>
      <c r="U362" s="26">
        <v>343.361392031962</v>
      </c>
      <c r="V362" s="26">
        <v>383.66979239384699</v>
      </c>
      <c r="W362" s="26">
        <v>300.18439064805699</v>
      </c>
      <c r="X362" s="26">
        <v>349.62903242469702</v>
      </c>
      <c r="Y362" s="26">
        <v>296.938011701015</v>
      </c>
      <c r="Z362" s="26">
        <v>171.62518584622401</v>
      </c>
      <c r="AA362" s="26">
        <v>150.20710187881701</v>
      </c>
      <c r="AB362" s="26">
        <v>78.567155098404399</v>
      </c>
      <c r="AC362" s="26">
        <v>0</v>
      </c>
      <c r="AD362" s="26">
        <v>0</v>
      </c>
      <c r="AE362" s="26">
        <v>0</v>
      </c>
      <c r="AF362" s="26">
        <v>0</v>
      </c>
      <c r="AG362" s="26">
        <v>11.251490966302301</v>
      </c>
      <c r="AH362" s="26">
        <v>463.811087469065</v>
      </c>
      <c r="AI362" s="26">
        <v>561.80626761956</v>
      </c>
      <c r="AJ362" s="26">
        <v>749.69050963868904</v>
      </c>
      <c r="AK362" s="26">
        <v>683.85418304190398</v>
      </c>
      <c r="AL362" s="26">
        <v>646.56704412571298</v>
      </c>
      <c r="AM362" s="26">
        <v>321.832287725041</v>
      </c>
      <c r="AN362" s="26">
        <v>78.567155098404399</v>
      </c>
      <c r="AQ362" s="26">
        <v>475.06257843536702</v>
      </c>
      <c r="AR362" s="26">
        <v>1311.4967772582499</v>
      </c>
      <c r="AS362" s="26">
        <v>1330.4212271676199</v>
      </c>
      <c r="AT362" s="26">
        <v>400.39944282344499</v>
      </c>
      <c r="AU362" s="26">
        <f t="shared" si="40"/>
        <v>475.06257843536702</v>
      </c>
      <c r="AV362" s="26">
        <f t="shared" si="41"/>
        <v>836.43419882288299</v>
      </c>
      <c r="AW362" s="26">
        <f t="shared" si="42"/>
        <v>18.924449909369969</v>
      </c>
      <c r="AX362" s="26">
        <v>0</v>
      </c>
      <c r="AY362" s="26">
        <v>0</v>
      </c>
      <c r="AZ362" s="26">
        <v>11.251490966302301</v>
      </c>
      <c r="BA362" s="26">
        <v>112.841754319759</v>
      </c>
      <c r="BB362" s="26">
        <v>215.62459689694199</v>
      </c>
      <c r="BC362" s="26">
        <v>-65.170524278632698</v>
      </c>
      <c r="BD362" s="26">
        <v>12.7116318108187</v>
      </c>
      <c r="BE362" s="26">
        <v>119.07016789153801</v>
      </c>
      <c r="BF362" s="26">
        <v>-62.967725574766</v>
      </c>
      <c r="BG362" s="26">
        <v>40.308400361885603</v>
      </c>
      <c r="BH362" s="26">
        <v>-83.485401745790099</v>
      </c>
      <c r="BI362" s="26">
        <v>49.444641776640303</v>
      </c>
      <c r="BJ362" s="26">
        <v>-52.6910207236823</v>
      </c>
      <c r="BK362" s="26">
        <v>-125.312825854791</v>
      </c>
      <c r="BL362" s="26">
        <v>-21.4180839674076</v>
      </c>
      <c r="BM362" s="26" t="s">
        <v>409</v>
      </c>
      <c r="BN362" s="4" t="s">
        <v>409</v>
      </c>
      <c r="BO362" s="27">
        <v>344</v>
      </c>
      <c r="BP362" s="4" t="s">
        <v>253</v>
      </c>
      <c r="BW362" s="26">
        <v>11.251490966302301</v>
      </c>
      <c r="BX362" s="26">
        <v>3.9533342008416299</v>
      </c>
      <c r="BY362" s="28">
        <v>0.35136091853796803</v>
      </c>
      <c r="BZ362" s="4">
        <v>2.1683154888493701</v>
      </c>
      <c r="CA362" s="28">
        <v>0.19271361416396901</v>
      </c>
      <c r="CB362" s="4">
        <v>1.4838709677419399</v>
      </c>
      <c r="CC362" s="26">
        <v>124.09324528606101</v>
      </c>
      <c r="CD362" s="26">
        <v>48.852564230544402</v>
      </c>
      <c r="CE362" s="28">
        <v>0.39367625625334202</v>
      </c>
      <c r="CF362" s="4">
        <v>34.404591529302301</v>
      </c>
      <c r="CG362" s="28">
        <v>0.27724789894882901</v>
      </c>
      <c r="CH362" s="4">
        <v>14.4795698924731</v>
      </c>
      <c r="CI362" s="26">
        <v>339.71784218300297</v>
      </c>
      <c r="CJ362" s="26">
        <v>131.83537262867199</v>
      </c>
      <c r="CK362" s="28">
        <v>0.38807314853263702</v>
      </c>
      <c r="CL362" s="4">
        <v>73.0200810831128</v>
      </c>
      <c r="CM362" s="28">
        <v>0.214943320650722</v>
      </c>
      <c r="CN362" s="4">
        <v>45.427419354838698</v>
      </c>
      <c r="CO362" s="26">
        <v>274.54731790437103</v>
      </c>
      <c r="CP362" s="26">
        <v>96.778289531720404</v>
      </c>
      <c r="CQ362" s="28">
        <v>0.35250131114167299</v>
      </c>
      <c r="CR362" s="4">
        <v>39.925709636655696</v>
      </c>
      <c r="CS362" s="28">
        <v>0.14542378319850299</v>
      </c>
      <c r="CT362" s="4">
        <v>49.181720430107497</v>
      </c>
      <c r="CU362" s="26">
        <v>287.25894971518898</v>
      </c>
      <c r="CV362" s="26">
        <v>110.30634521581401</v>
      </c>
      <c r="CW362" s="28">
        <v>0.38399620038011101</v>
      </c>
      <c r="CX362" s="4">
        <v>67.790794058364</v>
      </c>
      <c r="CY362" s="28">
        <v>0.235991930366581</v>
      </c>
      <c r="CZ362" s="4">
        <v>38.780645161290302</v>
      </c>
      <c r="DA362" s="26">
        <v>406.329117606728</v>
      </c>
      <c r="DB362" s="26">
        <v>149.84918090923</v>
      </c>
      <c r="DC362" s="28">
        <v>0.36878770045287301</v>
      </c>
      <c r="DD362" s="4">
        <v>97.366815527411802</v>
      </c>
      <c r="DE362" s="28">
        <v>0.23962549398600999</v>
      </c>
      <c r="DF362" s="4">
        <v>48.949462365591401</v>
      </c>
      <c r="DG362" s="26">
        <v>343.361392031962</v>
      </c>
      <c r="DH362" s="26">
        <v>143.755405599705</v>
      </c>
      <c r="DI362" s="28">
        <v>0.41867084924423797</v>
      </c>
      <c r="DJ362" s="4">
        <v>75.646159878574196</v>
      </c>
      <c r="DK362" s="28">
        <v>0.220310616260353</v>
      </c>
      <c r="DL362" s="4">
        <v>40.991935483871003</v>
      </c>
      <c r="DM362" s="26">
        <v>383.66979239384699</v>
      </c>
      <c r="DN362" s="26">
        <v>170.00509260572801</v>
      </c>
      <c r="DO362" s="28">
        <v>0.443102626206269</v>
      </c>
      <c r="DP362" s="4">
        <v>108.72293973629399</v>
      </c>
      <c r="DQ362" s="28">
        <v>0.28337633530629103</v>
      </c>
      <c r="DR362" s="4">
        <v>38.292473118279602</v>
      </c>
      <c r="DS362" s="26">
        <v>300.18439064805699</v>
      </c>
      <c r="DT362" s="26">
        <v>129.716852348771</v>
      </c>
      <c r="DU362" s="28">
        <v>0.43212390913708099</v>
      </c>
      <c r="DV362" s="4">
        <v>93.928839147618206</v>
      </c>
      <c r="DW362" s="28">
        <v>0.31290380870517198</v>
      </c>
      <c r="DX362" s="4">
        <v>31.912903225806499</v>
      </c>
      <c r="DY362" s="26">
        <v>349.62903242469702</v>
      </c>
      <c r="DZ362" s="26">
        <v>139.23604769429301</v>
      </c>
      <c r="EA362" s="28">
        <v>0.39823937597139097</v>
      </c>
      <c r="EB362" s="4">
        <v>107.009183952442</v>
      </c>
      <c r="EC362" s="28">
        <v>0.30606492604555102</v>
      </c>
      <c r="ED362" s="4">
        <v>29.9677419354839</v>
      </c>
      <c r="EE362" s="26">
        <v>296.938011701015</v>
      </c>
      <c r="EF362" s="26">
        <v>112.82682880681401</v>
      </c>
      <c r="EG362" s="28">
        <v>0.37996761735044798</v>
      </c>
      <c r="EH362" s="4">
        <v>82.672831752340002</v>
      </c>
      <c r="EI362" s="28">
        <v>0.27841781279111799</v>
      </c>
      <c r="EJ362" s="4">
        <v>26.580645161290299</v>
      </c>
      <c r="EK362" s="26">
        <v>171.62518584622401</v>
      </c>
      <c r="EL362" s="26">
        <v>77.301082236409002</v>
      </c>
      <c r="EM362" s="28">
        <v>0.45040640075793198</v>
      </c>
      <c r="EN362" s="4">
        <v>59.2655841073936</v>
      </c>
      <c r="EO362" s="28">
        <v>0.34531985393155201</v>
      </c>
      <c r="EP362" s="4">
        <v>19</v>
      </c>
      <c r="EQ362" s="26">
        <v>150.20710187881701</v>
      </c>
      <c r="ER362" s="26">
        <v>52.419611819103899</v>
      </c>
      <c r="ES362" s="28">
        <v>0.34898224626818702</v>
      </c>
      <c r="ET362" s="4">
        <v>31.7021019880995</v>
      </c>
      <c r="EU362" s="28">
        <v>0.211055946034269</v>
      </c>
      <c r="EV362" s="4">
        <v>18</v>
      </c>
      <c r="EW362" s="26">
        <v>78.567155098404399</v>
      </c>
      <c r="EX362" s="26">
        <v>23.6016283061834</v>
      </c>
      <c r="EY362" s="28">
        <v>0.30040069895139498</v>
      </c>
      <c r="EZ362" s="4">
        <v>12.5015999927134</v>
      </c>
      <c r="FA362" s="28">
        <v>0.15911992711274001</v>
      </c>
      <c r="FB362" s="4">
        <v>9.6559139784946204</v>
      </c>
      <c r="FC362" s="4">
        <v>11.251490966302301</v>
      </c>
      <c r="FD362" s="4">
        <v>3.9533342008416299</v>
      </c>
      <c r="FE362" s="28">
        <v>0.35136091853796803</v>
      </c>
      <c r="FF362" s="4">
        <v>2.1683154888493701</v>
      </c>
      <c r="FG362" s="28">
        <v>0.19271361416396901</v>
      </c>
      <c r="FH362" s="4">
        <v>1.4838709677419399</v>
      </c>
      <c r="FI362" s="4">
        <v>463.811087469065</v>
      </c>
      <c r="FJ362" s="4">
        <v>180.68793685921599</v>
      </c>
      <c r="FK362" s="28">
        <v>0.38957226711676601</v>
      </c>
      <c r="FL362" s="4">
        <v>107.42467261241499</v>
      </c>
      <c r="FM362" s="28">
        <v>0.23161298967347399</v>
      </c>
      <c r="FN362" s="4">
        <v>59.906989247311799</v>
      </c>
      <c r="FO362" s="4">
        <v>561.80626761956</v>
      </c>
      <c r="FP362" s="4">
        <v>207.08463474753401</v>
      </c>
      <c r="FQ362" s="28">
        <v>0.36860506313853802</v>
      </c>
      <c r="FR362" s="4">
        <v>107.71650369501999</v>
      </c>
      <c r="FS362" s="28">
        <v>0.19173247061024701</v>
      </c>
      <c r="FT362" s="4">
        <v>87.962365591397898</v>
      </c>
      <c r="FU362" s="4">
        <v>749.69050963868904</v>
      </c>
      <c r="FV362" s="4">
        <v>293.60458650893497</v>
      </c>
      <c r="FW362" s="28">
        <v>0.39163439143765699</v>
      </c>
      <c r="FX362" s="4">
        <v>173.012975405986</v>
      </c>
      <c r="FY362" s="28">
        <v>0.23077919912494199</v>
      </c>
      <c r="FZ362" s="4">
        <v>89.941397849462405</v>
      </c>
      <c r="GA362" s="4">
        <v>683.85418304190398</v>
      </c>
      <c r="GB362" s="4">
        <v>280.31143782154197</v>
      </c>
      <c r="GC362" s="28">
        <v>0.409899427060118</v>
      </c>
      <c r="GD362" s="4">
        <v>202.65177888391199</v>
      </c>
      <c r="GE362" s="28">
        <v>0.296337704600243</v>
      </c>
      <c r="GF362" s="4">
        <v>70.205376344086005</v>
      </c>
      <c r="GG362" s="4">
        <v>646.56704412571298</v>
      </c>
      <c r="GH362" s="4">
        <v>252.06287650110701</v>
      </c>
      <c r="GI362" s="28">
        <v>0.389848011573102</v>
      </c>
      <c r="GJ362" s="4">
        <v>189.682015704782</v>
      </c>
      <c r="GK362" s="28">
        <v>0.29336789962944998</v>
      </c>
      <c r="GL362" s="4">
        <v>56.548387096774199</v>
      </c>
      <c r="GM362" s="4">
        <v>321.832287725041</v>
      </c>
      <c r="GN362" s="4">
        <v>129.72069405551301</v>
      </c>
      <c r="GO362" s="28">
        <v>0.40306923513634701</v>
      </c>
      <c r="GP362" s="4">
        <v>90.967686095493093</v>
      </c>
      <c r="GQ362" s="28">
        <v>0.28265556180992002</v>
      </c>
      <c r="GR362" s="4">
        <v>37</v>
      </c>
      <c r="GS362" s="4">
        <v>78.567155098404399</v>
      </c>
      <c r="GT362" s="4">
        <v>23.6016283061834</v>
      </c>
      <c r="GU362" s="28">
        <v>0.30040069895139498</v>
      </c>
      <c r="GV362" s="4">
        <v>12.5015999927134</v>
      </c>
      <c r="GW362" s="28">
        <v>0.15911992711274001</v>
      </c>
      <c r="GX362" s="4">
        <v>9.6559139784946204</v>
      </c>
    </row>
    <row r="363" spans="1:206" x14ac:dyDescent="0.25">
      <c r="A363" s="4" t="s">
        <v>220</v>
      </c>
      <c r="B363" s="4" t="s">
        <v>915</v>
      </c>
      <c r="C363" s="4" t="s">
        <v>916</v>
      </c>
      <c r="D363" s="25" t="s">
        <v>223</v>
      </c>
      <c r="F363" s="26">
        <v>1108.2779239972199</v>
      </c>
      <c r="G363" s="26">
        <v>1204.2229033722499</v>
      </c>
      <c r="H363" s="26">
        <v>1142.11468361022</v>
      </c>
      <c r="I363" s="26">
        <v>1119.5789996687099</v>
      </c>
      <c r="J363" s="26">
        <v>1147.80548650076</v>
      </c>
      <c r="K363" s="26">
        <v>1057.3061763365799</v>
      </c>
      <c r="L363" s="26">
        <v>753.92012621857805</v>
      </c>
      <c r="M363" s="26">
        <v>752.12217710928701</v>
      </c>
      <c r="N363" s="26">
        <v>777.881110631875</v>
      </c>
      <c r="O363" s="26">
        <v>695.24062621404005</v>
      </c>
      <c r="P363" s="26">
        <v>570.178067535281</v>
      </c>
      <c r="Q363" s="26">
        <v>570.08458661682198</v>
      </c>
      <c r="R363" s="26">
        <v>480.95819304523002</v>
      </c>
      <c r="S363" s="26">
        <v>467.39598960675801</v>
      </c>
      <c r="T363" s="26">
        <v>372.556163091543</v>
      </c>
      <c r="U363" s="26">
        <v>311.978244777908</v>
      </c>
      <c r="V363" s="26">
        <v>320.78464662070297</v>
      </c>
      <c r="W363" s="26">
        <v>388.90953640413397</v>
      </c>
      <c r="X363" s="26">
        <v>300.76361622767803</v>
      </c>
      <c r="Y363" s="26">
        <v>318.45475071325598</v>
      </c>
      <c r="Z363" s="26">
        <v>311.503838837177</v>
      </c>
      <c r="AA363" s="26">
        <v>196.140272401884</v>
      </c>
      <c r="AB363" s="26">
        <v>119.104403752607</v>
      </c>
      <c r="AC363" s="26">
        <v>2312.5008273694698</v>
      </c>
      <c r="AD363" s="26">
        <v>2261.6936832789302</v>
      </c>
      <c r="AE363" s="26">
        <v>2205.1116628373402</v>
      </c>
      <c r="AF363" s="26">
        <v>1506.0423033278701</v>
      </c>
      <c r="AG363" s="26">
        <v>1473.1217368459199</v>
      </c>
      <c r="AH363" s="26">
        <v>1140.2626541520999</v>
      </c>
      <c r="AI363" s="26">
        <v>948.35418265198803</v>
      </c>
      <c r="AJ363" s="26">
        <v>684.53440786944998</v>
      </c>
      <c r="AK363" s="26">
        <v>709.694183024837</v>
      </c>
      <c r="AL363" s="26">
        <v>619.21836694093395</v>
      </c>
      <c r="AM363" s="26">
        <v>507.64411123906098</v>
      </c>
      <c r="AN363" s="26">
        <v>119.104403752607</v>
      </c>
      <c r="AO363" s="26">
        <v>4574.19451064839</v>
      </c>
      <c r="AP363" s="26">
        <v>3711.1539661652</v>
      </c>
      <c r="AQ363" s="26">
        <v>2613.3843909980201</v>
      </c>
      <c r="AR363" s="26">
        <v>1632.8885905214399</v>
      </c>
      <c r="AS363" s="26">
        <v>1328.91254996577</v>
      </c>
      <c r="AT363" s="26">
        <v>626.74851499166698</v>
      </c>
      <c r="AU363" s="26">
        <f t="shared" si="40"/>
        <v>-1097.7695751671799</v>
      </c>
      <c r="AV363" s="26">
        <f t="shared" si="41"/>
        <v>-980.49580047658014</v>
      </c>
      <c r="AW363" s="26">
        <f t="shared" si="42"/>
        <v>-303.9760405556699</v>
      </c>
      <c r="AX363" s="26">
        <v>-1.7979491092918101</v>
      </c>
      <c r="AY363" s="26">
        <v>25.758933522588599</v>
      </c>
      <c r="AZ363" s="26">
        <v>-82.640484417835097</v>
      </c>
      <c r="BA363" s="26">
        <v>-125.062558678759</v>
      </c>
      <c r="BB363" s="26">
        <v>-9.3480918459107401E-2</v>
      </c>
      <c r="BC363" s="26">
        <v>-89.126393571592104</v>
      </c>
      <c r="BD363" s="26">
        <v>-13.562203438471601</v>
      </c>
      <c r="BE363" s="26">
        <v>-94.839826515215407</v>
      </c>
      <c r="BF363" s="26">
        <v>-60.577918313635102</v>
      </c>
      <c r="BG363" s="26">
        <v>8.8064018427955695</v>
      </c>
      <c r="BH363" s="26">
        <v>68.1248897834312</v>
      </c>
      <c r="BI363" s="26">
        <v>-88.145920176455903</v>
      </c>
      <c r="BJ363" s="26">
        <v>17.691134485577301</v>
      </c>
      <c r="BK363" s="26">
        <v>-6.95091187607908</v>
      </c>
      <c r="BL363" s="26">
        <v>-115.363566435293</v>
      </c>
      <c r="BM363" s="26" t="s">
        <v>409</v>
      </c>
      <c r="BN363" s="4" t="s">
        <v>409</v>
      </c>
      <c r="BO363" s="27">
        <v>345</v>
      </c>
      <c r="BP363" s="4" t="s">
        <v>253</v>
      </c>
      <c r="BQ363" s="26">
        <v>787.88495467649</v>
      </c>
      <c r="BR363" s="26">
        <v>532.04146015077504</v>
      </c>
      <c r="BS363" s="28">
        <v>0.675278106267728</v>
      </c>
      <c r="BT363" s="4">
        <v>379.61183947928902</v>
      </c>
      <c r="BU363" s="28">
        <v>0.48181125585163598</v>
      </c>
      <c r="BV363" s="4">
        <v>146.556989247312</v>
      </c>
      <c r="BW363" s="26">
        <v>749.796231477844</v>
      </c>
      <c r="BX363" s="26">
        <v>504.90558191002401</v>
      </c>
      <c r="BY363" s="28">
        <v>0.67339039690137903</v>
      </c>
      <c r="BZ363" s="4">
        <v>370.19536230138903</v>
      </c>
      <c r="CA363" s="28">
        <v>0.49372795802365699</v>
      </c>
      <c r="CB363" s="4">
        <v>132.58064516128999</v>
      </c>
      <c r="CC363" s="26">
        <v>626.95998856932795</v>
      </c>
      <c r="CD363" s="26">
        <v>417.95678254368198</v>
      </c>
      <c r="CE363" s="28">
        <v>0.66664028034296896</v>
      </c>
      <c r="CF363" s="4">
        <v>293.671252205879</v>
      </c>
      <c r="CG363" s="28">
        <v>0.46840509372218903</v>
      </c>
      <c r="CH363" s="4">
        <v>121.22795698924701</v>
      </c>
      <c r="CI363" s="26">
        <v>629.27223501495303</v>
      </c>
      <c r="CJ363" s="26">
        <v>412.99835667434598</v>
      </c>
      <c r="CK363" s="28">
        <v>0.65631110621706101</v>
      </c>
      <c r="CL363" s="4">
        <v>298.13190612596298</v>
      </c>
      <c r="CM363" s="28">
        <v>0.47377254157555398</v>
      </c>
      <c r="CN363" s="4">
        <v>116.207373271889</v>
      </c>
      <c r="CO363" s="26">
        <v>532.75453757046205</v>
      </c>
      <c r="CP363" s="26">
        <v>376.624239049663</v>
      </c>
      <c r="CQ363" s="28">
        <v>0.70693764668283199</v>
      </c>
      <c r="CR363" s="4">
        <v>282.45538805666001</v>
      </c>
      <c r="CS363" s="28">
        <v>0.53017922539853102</v>
      </c>
      <c r="CT363" s="4">
        <v>103.57096774193499</v>
      </c>
      <c r="CU363" s="26">
        <v>505.517716816068</v>
      </c>
      <c r="CV363" s="26">
        <v>351.27470887646001</v>
      </c>
      <c r="CW363" s="28">
        <v>0.69488110345353404</v>
      </c>
      <c r="CX363" s="4">
        <v>257.37984120642199</v>
      </c>
      <c r="CY363" s="28">
        <v>0.509141089707978</v>
      </c>
      <c r="CZ363" s="4">
        <v>100.698709677419</v>
      </c>
      <c r="DA363" s="26">
        <v>389.722342768906</v>
      </c>
      <c r="DB363" s="26">
        <v>224.84549764249601</v>
      </c>
      <c r="DC363" s="28">
        <v>0.57693766296540705</v>
      </c>
      <c r="DD363" s="4">
        <v>145.89476526873699</v>
      </c>
      <c r="DE363" s="28">
        <v>0.37435566108984403</v>
      </c>
      <c r="DF363" s="4">
        <v>84.646129032258102</v>
      </c>
      <c r="DG363" s="26">
        <v>320.68405584358902</v>
      </c>
      <c r="DH363" s="26">
        <v>197.819758441484</v>
      </c>
      <c r="DI363" s="28">
        <v>0.61686808195406095</v>
      </c>
      <c r="DJ363" s="4">
        <v>140.034750704087</v>
      </c>
      <c r="DK363" s="28">
        <v>0.436675126662322</v>
      </c>
      <c r="DL363" s="4">
        <v>64.672857142857097</v>
      </c>
      <c r="DM363" s="26">
        <v>313.86445868915098</v>
      </c>
      <c r="DN363" s="26">
        <v>161.98297703727499</v>
      </c>
      <c r="DO363" s="28">
        <v>0.516092130067207</v>
      </c>
      <c r="DP363" s="4">
        <v>93.789650219022107</v>
      </c>
      <c r="DQ363" s="28">
        <v>0.29882214319752098</v>
      </c>
      <c r="DR363" s="4">
        <v>65.866559139784997</v>
      </c>
      <c r="DS363" s="26">
        <v>359.68544331691601</v>
      </c>
      <c r="DT363" s="26">
        <v>197.16813667755699</v>
      </c>
      <c r="DU363" s="28">
        <v>0.54816824072536596</v>
      </c>
      <c r="DV363" s="4">
        <v>123.047210743652</v>
      </c>
      <c r="DW363" s="28">
        <v>0.342096720981938</v>
      </c>
      <c r="DX363" s="4">
        <v>71.619247311828005</v>
      </c>
      <c r="DY363" s="26">
        <v>284.585056740666</v>
      </c>
      <c r="DZ363" s="26">
        <v>167.59970643910799</v>
      </c>
      <c r="EA363" s="28">
        <v>0.58892658791932695</v>
      </c>
      <c r="EB363" s="4">
        <v>94.471533792073103</v>
      </c>
      <c r="EC363" s="28">
        <v>0.33196238366852299</v>
      </c>
      <c r="ED363" s="4">
        <v>67.463333333333296</v>
      </c>
      <c r="EE363" s="26">
        <v>315.08843921013801</v>
      </c>
      <c r="EF363" s="26">
        <v>196.23487856618999</v>
      </c>
      <c r="EG363" s="28">
        <v>0.62279301347301297</v>
      </c>
      <c r="EH363" s="4">
        <v>80.579342681115904</v>
      </c>
      <c r="EI363" s="28">
        <v>0.25573563689963202</v>
      </c>
      <c r="EJ363" s="4">
        <v>66.995437788018407</v>
      </c>
      <c r="EK363" s="26">
        <v>312.02033633078702</v>
      </c>
      <c r="EL363" s="26">
        <v>203.34115511734299</v>
      </c>
      <c r="EM363" s="28">
        <v>0.65169199388905097</v>
      </c>
      <c r="EN363" s="4">
        <v>141.311349403701</v>
      </c>
      <c r="EO363" s="28">
        <v>0.45289147196447699</v>
      </c>
      <c r="EP363" s="4">
        <v>62.737526881720399</v>
      </c>
      <c r="EQ363" s="26">
        <v>196.10069967716501</v>
      </c>
      <c r="ER363" s="26">
        <v>114.489608385484</v>
      </c>
      <c r="ES363" s="28">
        <v>0.583830698074843</v>
      </c>
      <c r="ET363" s="4">
        <v>95.022871149372804</v>
      </c>
      <c r="EU363" s="28">
        <v>0.48456161199733699</v>
      </c>
      <c r="EV363" s="4">
        <v>36.104838709677402</v>
      </c>
      <c r="EW363" s="26">
        <v>117.06265309650099</v>
      </c>
      <c r="EX363" s="26">
        <v>67.391834047391995</v>
      </c>
      <c r="EY363" s="28">
        <v>0.57569030143061495</v>
      </c>
      <c r="EZ363" s="4">
        <v>47.1827160725448</v>
      </c>
      <c r="FA363" s="28">
        <v>0.40305524285059302</v>
      </c>
      <c r="FB363" s="4">
        <v>22.483333333333299</v>
      </c>
      <c r="FC363" s="4">
        <v>1537.6811861543299</v>
      </c>
      <c r="FD363" s="4">
        <v>1036.9470420608</v>
      </c>
      <c r="FE363" s="28">
        <v>0.67435763108616398</v>
      </c>
      <c r="FF363" s="4">
        <v>749.80720178067804</v>
      </c>
      <c r="FG363" s="28">
        <v>0.48762201718544101</v>
      </c>
      <c r="FH363" s="4">
        <v>279.13763440860203</v>
      </c>
      <c r="FI363" s="4">
        <v>1256.2322235842801</v>
      </c>
      <c r="FJ363" s="4">
        <v>830.95513921802797</v>
      </c>
      <c r="FK363" s="28">
        <v>0.66146618723658201</v>
      </c>
      <c r="FL363" s="4">
        <v>591.80315833184204</v>
      </c>
      <c r="FM363" s="28">
        <v>0.47109375736542503</v>
      </c>
      <c r="FN363" s="4">
        <v>237.43533026113701</v>
      </c>
      <c r="FO363" s="4">
        <v>1038.27225438653</v>
      </c>
      <c r="FP363" s="4">
        <v>727.89894792612301</v>
      </c>
      <c r="FQ363" s="28">
        <v>0.70106751369967701</v>
      </c>
      <c r="FR363" s="4">
        <v>539.83522926308206</v>
      </c>
      <c r="FS363" s="28">
        <v>0.51993610248407096</v>
      </c>
      <c r="FT363" s="4">
        <v>204.26967741935499</v>
      </c>
      <c r="FU363" s="4">
        <v>710.40639861249497</v>
      </c>
      <c r="FV363" s="4">
        <v>422.66525608398001</v>
      </c>
      <c r="FW363" s="28">
        <v>0.59496262549083601</v>
      </c>
      <c r="FX363" s="4">
        <v>285.92951597282303</v>
      </c>
      <c r="FY363" s="28">
        <v>0.40248724748436399</v>
      </c>
      <c r="FZ363" s="4">
        <v>149.31898617511499</v>
      </c>
      <c r="GA363" s="4">
        <v>673.54990200606699</v>
      </c>
      <c r="GB363" s="4">
        <v>513.25768591373503</v>
      </c>
      <c r="GC363" s="28">
        <v>0.76201879680343598</v>
      </c>
      <c r="GD363" s="4">
        <v>216.836860962674</v>
      </c>
      <c r="GE363" s="28">
        <v>0.32193139709004198</v>
      </c>
      <c r="GF363" s="4">
        <v>137.485806451613</v>
      </c>
      <c r="GG363" s="4">
        <v>599.67349595080395</v>
      </c>
      <c r="GH363" s="4">
        <v>363.834585005299</v>
      </c>
      <c r="GI363" s="28">
        <v>0.60672113652184301</v>
      </c>
      <c r="GJ363" s="4">
        <v>175.05087647318899</v>
      </c>
      <c r="GK363" s="28">
        <v>0.29191031061934702</v>
      </c>
      <c r="GL363" s="4">
        <v>134.45877112135199</v>
      </c>
      <c r="GM363" s="4">
        <v>508.121036007952</v>
      </c>
      <c r="GN363" s="4">
        <v>317.83076350282698</v>
      </c>
      <c r="GO363" s="28">
        <v>0.625502077221328</v>
      </c>
      <c r="GP363" s="4">
        <v>236.334220553074</v>
      </c>
      <c r="GQ363" s="28">
        <v>0.465114025606638</v>
      </c>
      <c r="GR363" s="4">
        <v>98.842365591397893</v>
      </c>
      <c r="GS363" s="4">
        <v>117.06265309650099</v>
      </c>
      <c r="GT363" s="4">
        <v>67.391834047391995</v>
      </c>
      <c r="GU363" s="28">
        <v>0.57569030143061495</v>
      </c>
      <c r="GV363" s="4">
        <v>47.1827160725448</v>
      </c>
      <c r="GW363" s="28">
        <v>0.40305524285059302</v>
      </c>
      <c r="GX363" s="4">
        <v>22.483333333333299</v>
      </c>
    </row>
    <row r="364" spans="1:206" x14ac:dyDescent="0.25">
      <c r="A364" s="4" t="s">
        <v>220</v>
      </c>
      <c r="B364" s="4" t="s">
        <v>917</v>
      </c>
      <c r="C364" s="4" t="s">
        <v>918</v>
      </c>
      <c r="D364" s="25" t="s">
        <v>237</v>
      </c>
      <c r="F364" s="26">
        <v>32.584364468310298</v>
      </c>
      <c r="G364" s="26">
        <v>24.791952463425801</v>
      </c>
      <c r="H364" s="26">
        <v>26.8368007666365</v>
      </c>
      <c r="I364" s="26">
        <v>26.213475415684702</v>
      </c>
      <c r="J364" s="26">
        <v>26.504667654387699</v>
      </c>
      <c r="K364" s="26">
        <v>26.7964770512183</v>
      </c>
      <c r="L364" s="26">
        <v>26.795992181286401</v>
      </c>
      <c r="M364" s="26">
        <v>26.5049962594113</v>
      </c>
      <c r="N364" s="26">
        <v>26.5053518937126</v>
      </c>
      <c r="O364" s="26">
        <v>26.796291947687699</v>
      </c>
      <c r="P364" s="26">
        <v>58.066461442637802</v>
      </c>
      <c r="Q364" s="26">
        <v>27.4368401193205</v>
      </c>
      <c r="R364" s="26">
        <v>167.369118075736</v>
      </c>
      <c r="S364" s="26">
        <v>268.447173523456</v>
      </c>
      <c r="T364" s="26">
        <v>371.980243391709</v>
      </c>
      <c r="U364" s="26">
        <v>407.98004260197501</v>
      </c>
      <c r="V364" s="26">
        <v>355.14852222901197</v>
      </c>
      <c r="W364" s="26">
        <v>234.800805816154</v>
      </c>
      <c r="X364" s="26">
        <v>295.74807435602798</v>
      </c>
      <c r="Y364" s="26">
        <v>441.752898550971</v>
      </c>
      <c r="Z364" s="26">
        <v>42.102019180199697</v>
      </c>
      <c r="AA364" s="26">
        <v>27.017863885738102</v>
      </c>
      <c r="AB364" s="26">
        <v>16.909139023089701</v>
      </c>
      <c r="AC364" s="26">
        <v>57.376316931736099</v>
      </c>
      <c r="AD364" s="26">
        <v>53.050276182321099</v>
      </c>
      <c r="AE364" s="26">
        <v>53.301144705605999</v>
      </c>
      <c r="AF364" s="26">
        <v>53.300988440697701</v>
      </c>
      <c r="AG364" s="26">
        <v>53.301643841400299</v>
      </c>
      <c r="AH364" s="26">
        <v>85.503301561958395</v>
      </c>
      <c r="AI364" s="26">
        <v>435.81629159919203</v>
      </c>
      <c r="AJ364" s="26">
        <v>779.96028599368401</v>
      </c>
      <c r="AK364" s="26">
        <v>589.949328045166</v>
      </c>
      <c r="AL364" s="26">
        <v>737.50097290699898</v>
      </c>
      <c r="AM364" s="26">
        <v>69.119883065937699</v>
      </c>
      <c r="AN364" s="26">
        <v>16.909139023089701</v>
      </c>
      <c r="AO364" s="26">
        <v>110.426593114057</v>
      </c>
      <c r="AP364" s="26">
        <v>106.602133146304</v>
      </c>
      <c r="AQ364" s="26">
        <v>138.804945403359</v>
      </c>
      <c r="AR364" s="26">
        <v>1215.7765775928799</v>
      </c>
      <c r="AS364" s="26">
        <v>1327.45030095217</v>
      </c>
      <c r="AT364" s="26">
        <v>86.029022089027507</v>
      </c>
      <c r="AU364" s="26">
        <f t="shared" si="40"/>
        <v>32.202812257055001</v>
      </c>
      <c r="AV364" s="26">
        <f t="shared" si="41"/>
        <v>1076.971632189521</v>
      </c>
      <c r="AW364" s="26">
        <f t="shared" si="42"/>
        <v>111.67372335929008</v>
      </c>
      <c r="AX364" s="26">
        <v>-0.29099592187511197</v>
      </c>
      <c r="AY364" s="26">
        <v>3.5563430132867801E-4</v>
      </c>
      <c r="AZ364" s="26">
        <v>0.29094005397503497</v>
      </c>
      <c r="BA364" s="26">
        <v>31.270169494950199</v>
      </c>
      <c r="BB364" s="26">
        <v>-30.629621323317298</v>
      </c>
      <c r="BC364" s="26">
        <v>139.93227795641499</v>
      </c>
      <c r="BD364" s="26">
        <v>101.07805544772</v>
      </c>
      <c r="BE364" s="26">
        <v>103.53306986825299</v>
      </c>
      <c r="BF364" s="26">
        <v>35.999799210265799</v>
      </c>
      <c r="BG364" s="26">
        <v>-52.831520372962501</v>
      </c>
      <c r="BH364" s="26">
        <v>-120.34771641285801</v>
      </c>
      <c r="BI364" s="26">
        <v>60.947268539874599</v>
      </c>
      <c r="BJ364" s="26">
        <v>146.00482419494199</v>
      </c>
      <c r="BK364" s="26">
        <v>-399.65087937077101</v>
      </c>
      <c r="BL364" s="26">
        <v>-15.084155294461601</v>
      </c>
      <c r="BM364" s="26" t="s">
        <v>409</v>
      </c>
      <c r="BN364" s="4" t="s">
        <v>409</v>
      </c>
      <c r="BO364" s="27">
        <v>346</v>
      </c>
      <c r="BP364" s="4" t="s">
        <v>253</v>
      </c>
      <c r="BQ364" s="26">
        <v>26.5053518937126</v>
      </c>
      <c r="BR364" s="26">
        <v>26.241732208854799</v>
      </c>
      <c r="BS364" s="28">
        <v>0.99005409602125205</v>
      </c>
      <c r="BT364" s="4">
        <v>26.217454867744099</v>
      </c>
      <c r="BU364" s="28">
        <v>0.98913815492346702</v>
      </c>
      <c r="BV364" s="4">
        <v>0</v>
      </c>
      <c r="BW364" s="26">
        <v>26.796291947687699</v>
      </c>
      <c r="BX364" s="26">
        <v>26.5288722606847</v>
      </c>
      <c r="BY364" s="28">
        <v>0.99002027267336201</v>
      </c>
      <c r="BZ364" s="4">
        <v>26.7838645686303</v>
      </c>
      <c r="CA364" s="28">
        <v>0.99953622765860195</v>
      </c>
      <c r="CB364" s="4">
        <v>0</v>
      </c>
      <c r="CC364" s="26">
        <v>58.066461442637802</v>
      </c>
      <c r="CD364" s="26">
        <v>57.916855492213102</v>
      </c>
      <c r="CE364" s="28">
        <v>0.99742353939420803</v>
      </c>
      <c r="CF364" s="4">
        <v>58.372504633541901</v>
      </c>
      <c r="CG364" s="28">
        <v>1.00527056726552</v>
      </c>
      <c r="CH364" s="4">
        <v>0</v>
      </c>
      <c r="CI364" s="26">
        <v>27.4368401193205</v>
      </c>
      <c r="CJ364" s="26">
        <v>-24.1480511843904</v>
      </c>
      <c r="CK364" s="28">
        <v>-0.88013237236403996</v>
      </c>
      <c r="CL364" s="4">
        <v>-24.8920983369349</v>
      </c>
      <c r="CM364" s="28">
        <v>-0.90725091623821297</v>
      </c>
      <c r="CN364" s="4">
        <v>0.27419354838709697</v>
      </c>
      <c r="CO364" s="26">
        <v>167.369118075736</v>
      </c>
      <c r="CP364" s="26">
        <v>1.76315248354839</v>
      </c>
      <c r="CQ364" s="28">
        <v>1.0534514991890899E-2</v>
      </c>
      <c r="CR364" s="4">
        <v>-7.2860112570628601</v>
      </c>
      <c r="CS364" s="28">
        <v>-4.35325903657202E-2</v>
      </c>
      <c r="CT364" s="4">
        <v>8.06666666666667</v>
      </c>
      <c r="CU364" s="26">
        <v>268.447173523456</v>
      </c>
      <c r="CV364" s="26">
        <v>74.786305186400796</v>
      </c>
      <c r="CW364" s="28">
        <v>0.27858853645134901</v>
      </c>
      <c r="CX364" s="4">
        <v>55.188802025843501</v>
      </c>
      <c r="CY364" s="28">
        <v>0.20558533472888799</v>
      </c>
      <c r="CZ364" s="4">
        <v>17.325806451612898</v>
      </c>
      <c r="DA364" s="26">
        <v>371.980243391709</v>
      </c>
      <c r="DB364" s="26">
        <v>234.986001048259</v>
      </c>
      <c r="DC364" s="28">
        <v>0.63171634844275704</v>
      </c>
      <c r="DD364" s="4">
        <v>211.64792691477101</v>
      </c>
      <c r="DE364" s="28">
        <v>0.56897625794577</v>
      </c>
      <c r="DF364" s="4">
        <v>20.866666666666699</v>
      </c>
      <c r="DG364" s="26">
        <v>407.98004260197501</v>
      </c>
      <c r="DH364" s="26">
        <v>55.890165177384503</v>
      </c>
      <c r="DI364" s="28">
        <v>0.136992399973621</v>
      </c>
      <c r="DJ364" s="4">
        <v>26.956287347027398</v>
      </c>
      <c r="DK364" s="28">
        <v>6.6072563684998503E-2</v>
      </c>
      <c r="DL364" s="4">
        <v>25.7258064516129</v>
      </c>
      <c r="DM364" s="26">
        <v>355.39657341989101</v>
      </c>
      <c r="DN364" s="26">
        <v>264.66231831898</v>
      </c>
      <c r="DO364" s="28">
        <v>0.74469575148741995</v>
      </c>
      <c r="DP364" s="4">
        <v>238.91749595550999</v>
      </c>
      <c r="DQ364" s="28">
        <v>0.67225604809992101</v>
      </c>
      <c r="DR364" s="4">
        <v>24.0322580645161</v>
      </c>
      <c r="DS364" s="26">
        <v>234.96709829986699</v>
      </c>
      <c r="DT364" s="26">
        <v>-48.124374222706003</v>
      </c>
      <c r="DU364" s="28">
        <v>-0.20481324649670499</v>
      </c>
      <c r="DV364" s="4">
        <v>-67.939592798349594</v>
      </c>
      <c r="DW364" s="28">
        <v>-0.28914513261616098</v>
      </c>
      <c r="DX364" s="4">
        <v>21.5</v>
      </c>
      <c r="DY364" s="26">
        <v>295.74791578060098</v>
      </c>
      <c r="DZ364" s="26">
        <v>185.68818418532601</v>
      </c>
      <c r="EA364" s="28">
        <v>0.62785965437902802</v>
      </c>
      <c r="EB364" s="4">
        <v>160.016756482896</v>
      </c>
      <c r="EC364" s="28">
        <v>0.54105793462836704</v>
      </c>
      <c r="ED364" s="4">
        <v>23.322580645161299</v>
      </c>
      <c r="EE364" s="26">
        <v>441.721123682003</v>
      </c>
      <c r="EF364" s="26">
        <v>407.570922063122</v>
      </c>
      <c r="EG364" s="28">
        <v>0.92268832123259403</v>
      </c>
      <c r="EH364" s="4">
        <v>392.653633639649</v>
      </c>
      <c r="EI364" s="28">
        <v>0.88891749248180096</v>
      </c>
      <c r="EJ364" s="4">
        <v>13</v>
      </c>
      <c r="EK364" s="26">
        <v>42.101767888218298</v>
      </c>
      <c r="EL364" s="26">
        <v>39.783791481779403</v>
      </c>
      <c r="EM364" s="28">
        <v>0.94494348996001098</v>
      </c>
      <c r="EN364" s="4">
        <v>37.9939253303409</v>
      </c>
      <c r="EO364" s="28">
        <v>0.90243063975878901</v>
      </c>
      <c r="EP364" s="4">
        <v>2</v>
      </c>
      <c r="EQ364" s="26">
        <v>27.015985922792101</v>
      </c>
      <c r="ER364" s="26">
        <v>26.745613411517699</v>
      </c>
      <c r="ES364" s="28">
        <v>0.98999212865867403</v>
      </c>
      <c r="ET364" s="4">
        <v>27.056489648657099</v>
      </c>
      <c r="EU364" s="28">
        <v>1.0014992503320299</v>
      </c>
      <c r="EV364" s="4">
        <v>0</v>
      </c>
      <c r="EW364" s="26">
        <v>16.909028326208698</v>
      </c>
      <c r="EX364" s="26">
        <v>22.9309848145618</v>
      </c>
      <c r="EY364" s="28">
        <v>1.3561385297947199</v>
      </c>
      <c r="EZ364" s="4">
        <v>23.094301204388302</v>
      </c>
      <c r="FA364" s="28">
        <v>1.3657970617148101</v>
      </c>
      <c r="FB364" s="4">
        <v>0</v>
      </c>
      <c r="FC364" s="4">
        <v>53.301643841400299</v>
      </c>
      <c r="FD364" s="4">
        <v>52.770604469539599</v>
      </c>
      <c r="FE364" s="28">
        <v>0.99003709203714596</v>
      </c>
      <c r="FF364" s="4">
        <v>53.001319436374402</v>
      </c>
      <c r="FG364" s="28">
        <v>0.99436556955129796</v>
      </c>
      <c r="FH364" s="4">
        <v>0</v>
      </c>
      <c r="FI364" s="4">
        <v>85.503301561958395</v>
      </c>
      <c r="FJ364" s="4">
        <v>33.768804307822698</v>
      </c>
      <c r="FK364" s="28">
        <v>0.39494152495799001</v>
      </c>
      <c r="FL364" s="4">
        <v>33.480406296607001</v>
      </c>
      <c r="FM364" s="28">
        <v>0.39156857904891501</v>
      </c>
      <c r="FN364" s="4">
        <v>0.27419354838709697</v>
      </c>
      <c r="FO364" s="4">
        <v>435.81629159919203</v>
      </c>
      <c r="FP364" s="4">
        <v>76.549457669949206</v>
      </c>
      <c r="FQ364" s="28">
        <v>0.175646159048019</v>
      </c>
      <c r="FR364" s="4">
        <v>47.902790768780598</v>
      </c>
      <c r="FS364" s="28">
        <v>0.10991509884361</v>
      </c>
      <c r="FT364" s="4">
        <v>25.3924731182796</v>
      </c>
      <c r="FU364" s="4">
        <v>779.96028599368401</v>
      </c>
      <c r="FV364" s="4">
        <v>290.87616622564298</v>
      </c>
      <c r="FW364" s="28">
        <v>0.37293715006920097</v>
      </c>
      <c r="FX364" s="4">
        <v>238.604214261799</v>
      </c>
      <c r="FY364" s="28">
        <v>0.30591841475340298</v>
      </c>
      <c r="FZ364" s="4">
        <v>46.592473118279599</v>
      </c>
      <c r="GA364" s="4">
        <v>590.36367171975803</v>
      </c>
      <c r="GB364" s="4">
        <v>339.44862350538102</v>
      </c>
      <c r="GC364" s="28">
        <v>0.57498223513067803</v>
      </c>
      <c r="GD364" s="4">
        <v>170.97790315716</v>
      </c>
      <c r="GE364" s="28">
        <v>0.28961453989723501</v>
      </c>
      <c r="GF364" s="4">
        <v>45.5322580645161</v>
      </c>
      <c r="GG364" s="4">
        <v>737.46903946260295</v>
      </c>
      <c r="GH364" s="4">
        <v>593.25910624844801</v>
      </c>
      <c r="GI364" s="28">
        <v>0.80445289836269995</v>
      </c>
      <c r="GJ364" s="4">
        <v>552.67039012254497</v>
      </c>
      <c r="GK364" s="28">
        <v>0.74941504056262298</v>
      </c>
      <c r="GL364" s="4">
        <v>36.322580645161302</v>
      </c>
      <c r="GM364" s="4">
        <v>69.117753811010402</v>
      </c>
      <c r="GN364" s="4">
        <v>66.529404893297098</v>
      </c>
      <c r="GO364" s="28">
        <v>0.96255160541254403</v>
      </c>
      <c r="GP364" s="4">
        <v>65.050414978998006</v>
      </c>
      <c r="GQ364" s="28">
        <v>0.94115348651037201</v>
      </c>
      <c r="GR364" s="4">
        <v>2</v>
      </c>
      <c r="GS364" s="4">
        <v>16.909028326208698</v>
      </c>
      <c r="GT364" s="4">
        <v>22.9309848145618</v>
      </c>
      <c r="GU364" s="28">
        <v>1.3561385297947199</v>
      </c>
      <c r="GV364" s="4">
        <v>23.094301204388302</v>
      </c>
      <c r="GW364" s="28">
        <v>1.3657970617148101</v>
      </c>
      <c r="GX364" s="4">
        <v>0</v>
      </c>
    </row>
    <row r="365" spans="1:206" x14ac:dyDescent="0.25">
      <c r="A365" s="4" t="s">
        <v>220</v>
      </c>
      <c r="B365" s="4" t="s">
        <v>919</v>
      </c>
      <c r="C365" s="4" t="s">
        <v>920</v>
      </c>
      <c r="D365" s="25" t="s">
        <v>228</v>
      </c>
      <c r="V365" s="26">
        <v>278.42114430873397</v>
      </c>
      <c r="W365" s="26">
        <v>456.25170801503998</v>
      </c>
      <c r="X365" s="26">
        <v>432.92070880042002</v>
      </c>
      <c r="Y365" s="26">
        <v>150.61168378558699</v>
      </c>
      <c r="Z365" s="26">
        <v>539.64876174250298</v>
      </c>
      <c r="AA365" s="26">
        <v>183.15990566916599</v>
      </c>
      <c r="AB365" s="26">
        <v>279.93082029967599</v>
      </c>
      <c r="AC365" s="26">
        <v>0</v>
      </c>
      <c r="AD365" s="26">
        <v>0</v>
      </c>
      <c r="AE365" s="26">
        <v>0</v>
      </c>
      <c r="AF365" s="26">
        <v>0</v>
      </c>
      <c r="AG365" s="26">
        <v>0</v>
      </c>
      <c r="AH365" s="26">
        <v>0</v>
      </c>
      <c r="AI365" s="26">
        <v>0</v>
      </c>
      <c r="AJ365" s="26">
        <v>0</v>
      </c>
      <c r="AK365" s="26">
        <v>734.67285232377503</v>
      </c>
      <c r="AL365" s="26">
        <v>583.53239258600797</v>
      </c>
      <c r="AM365" s="26">
        <v>722.80866741166903</v>
      </c>
      <c r="AN365" s="26">
        <v>279.93082029967599</v>
      </c>
      <c r="AS365" s="26">
        <v>1318.20524490978</v>
      </c>
      <c r="AT365" s="26">
        <v>1002.73948771135</v>
      </c>
      <c r="AU365" s="26">
        <f t="shared" si="40"/>
        <v>0</v>
      </c>
      <c r="AV365" s="26">
        <f t="shared" si="41"/>
        <v>0</v>
      </c>
      <c r="AW365" s="26">
        <f t="shared" si="42"/>
        <v>1318.20524490978</v>
      </c>
      <c r="AX365" s="26">
        <v>0</v>
      </c>
      <c r="AY365" s="26">
        <v>0</v>
      </c>
      <c r="AZ365" s="26">
        <v>0</v>
      </c>
      <c r="BA365" s="26">
        <v>0</v>
      </c>
      <c r="BB365" s="26">
        <v>0</v>
      </c>
      <c r="BC365" s="26">
        <v>0</v>
      </c>
      <c r="BD365" s="26">
        <v>0</v>
      </c>
      <c r="BE365" s="26">
        <v>0</v>
      </c>
      <c r="BF365" s="26">
        <v>0</v>
      </c>
      <c r="BG365" s="26">
        <v>278.42114430873397</v>
      </c>
      <c r="BH365" s="26">
        <v>177.83056370630601</v>
      </c>
      <c r="BI365" s="26">
        <v>-23.330999214620199</v>
      </c>
      <c r="BJ365" s="26">
        <v>-282.30902501483303</v>
      </c>
      <c r="BK365" s="26">
        <v>389.03707795691599</v>
      </c>
      <c r="BL365" s="26">
        <v>-356.48885607333699</v>
      </c>
      <c r="BM365" s="26" t="s">
        <v>409</v>
      </c>
      <c r="BN365" s="4" t="s">
        <v>409</v>
      </c>
      <c r="BO365" s="27">
        <v>347</v>
      </c>
      <c r="BP365" s="4" t="s">
        <v>253</v>
      </c>
      <c r="DM365" s="26">
        <v>278.42114430873397</v>
      </c>
      <c r="DN365" s="26">
        <v>119.956792329725</v>
      </c>
      <c r="DO365" s="28">
        <v>0.43084656026234902</v>
      </c>
      <c r="DP365" s="4">
        <v>74.930818064518107</v>
      </c>
      <c r="DQ365" s="28">
        <v>0.26912761331599599</v>
      </c>
      <c r="DR365" s="4">
        <v>26.006451612903199</v>
      </c>
      <c r="DS365" s="26">
        <v>454.80989866252298</v>
      </c>
      <c r="DT365" s="26">
        <v>125.89125090365</v>
      </c>
      <c r="DU365" s="28">
        <v>0.27679971626356997</v>
      </c>
      <c r="DV365" s="4">
        <v>186.663727029705</v>
      </c>
      <c r="DW365" s="28">
        <v>0.41042142569595202</v>
      </c>
      <c r="DX365" s="4">
        <v>52.725806451612897</v>
      </c>
      <c r="DY365" s="26">
        <v>433.356152085004</v>
      </c>
      <c r="DZ365" s="26">
        <v>178.31474833189799</v>
      </c>
      <c r="EA365" s="28">
        <v>0.41147390541007201</v>
      </c>
      <c r="EB365" s="4">
        <v>122.47552457052799</v>
      </c>
      <c r="EC365" s="28">
        <v>0.28262094349246503</v>
      </c>
      <c r="ED365" s="4">
        <v>45.084623655914001</v>
      </c>
      <c r="EE365" s="26">
        <v>150.61168378558699</v>
      </c>
      <c r="EF365" s="26">
        <v>-104.246396184712</v>
      </c>
      <c r="EG365" s="28">
        <v>-0.692153447624409</v>
      </c>
      <c r="EH365" s="4">
        <v>-184.827416218526</v>
      </c>
      <c r="EI365" s="28">
        <v>-1.2271784736279101</v>
      </c>
      <c r="EJ365" s="4">
        <v>43.537569124424003</v>
      </c>
      <c r="EK365" s="26">
        <v>539.64886693496203</v>
      </c>
      <c r="EL365" s="26">
        <v>211.476337282976</v>
      </c>
      <c r="EM365" s="28">
        <v>0.39187766386705503</v>
      </c>
      <c r="EN365" s="4">
        <v>186.242753681083</v>
      </c>
      <c r="EO365" s="28">
        <v>0.34511840030144803</v>
      </c>
      <c r="EP365" s="4">
        <v>52.426763440860199</v>
      </c>
      <c r="EQ365" s="26">
        <v>182.52965467562501</v>
      </c>
      <c r="ER365" s="26">
        <v>-132.34407382011901</v>
      </c>
      <c r="ES365" s="28">
        <v>-0.72505519201967095</v>
      </c>
      <c r="ET365" s="4">
        <v>-208.59835630158699</v>
      </c>
      <c r="EU365" s="28">
        <v>-1.14281899383576</v>
      </c>
      <c r="EV365" s="4">
        <v>57.389677419354797</v>
      </c>
      <c r="EW365" s="26">
        <v>279.925374406841</v>
      </c>
      <c r="EX365" s="26">
        <v>76.754577987373096</v>
      </c>
      <c r="EY365" s="28">
        <v>0.274196571675631</v>
      </c>
      <c r="EZ365" s="4">
        <v>42.403443706469197</v>
      </c>
      <c r="FA365" s="28">
        <v>0.151481243157472</v>
      </c>
      <c r="FB365" s="4">
        <v>34.357526881720403</v>
      </c>
      <c r="FC365" s="4">
        <v>0</v>
      </c>
      <c r="FD365" s="4">
        <v>0</v>
      </c>
      <c r="FF365" s="4">
        <v>0</v>
      </c>
      <c r="FH365" s="4">
        <v>0</v>
      </c>
      <c r="FI365" s="4">
        <v>0</v>
      </c>
      <c r="FJ365" s="4">
        <v>0</v>
      </c>
      <c r="FL365" s="4">
        <v>0</v>
      </c>
      <c r="FN365" s="4">
        <v>0</v>
      </c>
      <c r="FO365" s="4">
        <v>0</v>
      </c>
      <c r="FP365" s="4">
        <v>0</v>
      </c>
      <c r="FR365" s="4">
        <v>0</v>
      </c>
      <c r="FT365" s="4">
        <v>0</v>
      </c>
      <c r="FU365" s="4">
        <v>0</v>
      </c>
      <c r="FV365" s="4">
        <v>0</v>
      </c>
      <c r="FX365" s="4">
        <v>0</v>
      </c>
      <c r="FZ365" s="4">
        <v>0</v>
      </c>
      <c r="GA365" s="4">
        <v>733.23104297125803</v>
      </c>
      <c r="GB365" s="4">
        <v>119.956792329725</v>
      </c>
      <c r="GC365" s="28">
        <v>0.16360026417270401</v>
      </c>
      <c r="GD365" s="4">
        <v>261.59454509422301</v>
      </c>
      <c r="GE365" s="28">
        <v>0.35676959888955101</v>
      </c>
      <c r="GF365" s="4">
        <v>78.732258064516103</v>
      </c>
      <c r="GG365" s="4">
        <v>583.96783587059201</v>
      </c>
      <c r="GH365" s="4">
        <v>74.068352147186005</v>
      </c>
      <c r="GI365" s="28">
        <v>0.126836355698877</v>
      </c>
      <c r="GJ365" s="4">
        <v>-62.351891647997803</v>
      </c>
      <c r="GK365" s="28">
        <v>-0.106772818326616</v>
      </c>
      <c r="GL365" s="4">
        <v>88.622192780337897</v>
      </c>
      <c r="GM365" s="4">
        <v>722.17852161058602</v>
      </c>
      <c r="GN365" s="4">
        <v>79.132263462856699</v>
      </c>
      <c r="GO365" s="28">
        <v>0.109574379595751</v>
      </c>
      <c r="GP365" s="4">
        <v>-22.355602620504001</v>
      </c>
      <c r="GQ365" s="28">
        <v>-3.0955784409991902E-2</v>
      </c>
      <c r="GR365" s="4">
        <v>109.816440860215</v>
      </c>
      <c r="GS365" s="4">
        <v>279.925374406841</v>
      </c>
      <c r="GT365" s="4">
        <v>76.754577987373096</v>
      </c>
      <c r="GU365" s="28">
        <v>0.274196571675631</v>
      </c>
      <c r="GV365" s="4">
        <v>42.403443706469197</v>
      </c>
      <c r="GW365" s="28">
        <v>0.151481243157472</v>
      </c>
      <c r="GX365" s="4">
        <v>34.357526881720403</v>
      </c>
    </row>
    <row r="366" spans="1:206" x14ac:dyDescent="0.25">
      <c r="A366" s="4" t="s">
        <v>220</v>
      </c>
      <c r="B366" s="4" t="s">
        <v>921</v>
      </c>
      <c r="D366" s="25" t="s">
        <v>248</v>
      </c>
      <c r="Y366" s="26">
        <v>1311.71523771687</v>
      </c>
      <c r="Z366" s="26">
        <v>429.22480802680701</v>
      </c>
      <c r="AA366" s="26">
        <v>786.25583887875496</v>
      </c>
      <c r="AB366" s="26">
        <v>494.11034062850803</v>
      </c>
      <c r="AC366" s="26">
        <v>0</v>
      </c>
      <c r="AD366" s="26">
        <v>0</v>
      </c>
      <c r="AE366" s="26">
        <v>0</v>
      </c>
      <c r="AF366" s="26">
        <v>0</v>
      </c>
      <c r="AG366" s="26">
        <v>0</v>
      </c>
      <c r="AH366" s="26">
        <v>0</v>
      </c>
      <c r="AI366" s="26">
        <v>0</v>
      </c>
      <c r="AJ366" s="26">
        <v>0</v>
      </c>
      <c r="AK366" s="26">
        <v>0</v>
      </c>
      <c r="AL366" s="26">
        <v>1311.71523771687</v>
      </c>
      <c r="AM366" s="26">
        <v>1215.48064690556</v>
      </c>
      <c r="AN366" s="26">
        <v>494.11034062850803</v>
      </c>
      <c r="AS366" s="26">
        <v>1311.71523771687</v>
      </c>
      <c r="AT366" s="26">
        <v>1709.5909875340701</v>
      </c>
      <c r="AU366" s="26">
        <f t="shared" si="40"/>
        <v>0</v>
      </c>
      <c r="AV366" s="26">
        <f t="shared" si="41"/>
        <v>0</v>
      </c>
      <c r="AW366" s="26">
        <f t="shared" si="42"/>
        <v>1311.71523771687</v>
      </c>
      <c r="AX366" s="26">
        <v>0</v>
      </c>
      <c r="AY366" s="26">
        <v>0</v>
      </c>
      <c r="AZ366" s="26">
        <v>0</v>
      </c>
      <c r="BA366" s="26">
        <v>0</v>
      </c>
      <c r="BB366" s="26">
        <v>0</v>
      </c>
      <c r="BC366" s="26">
        <v>0</v>
      </c>
      <c r="BD366" s="26">
        <v>0</v>
      </c>
      <c r="BE366" s="26">
        <v>0</v>
      </c>
      <c r="BF366" s="26">
        <v>0</v>
      </c>
      <c r="BG366" s="26">
        <v>0</v>
      </c>
      <c r="BH366" s="26">
        <v>0</v>
      </c>
      <c r="BI366" s="26">
        <v>0</v>
      </c>
      <c r="BJ366" s="26">
        <v>1311.71523771687</v>
      </c>
      <c r="BK366" s="26">
        <v>-882.49042969006405</v>
      </c>
      <c r="BL366" s="26">
        <v>357.03103085194903</v>
      </c>
      <c r="BM366" s="26" t="s">
        <v>409</v>
      </c>
      <c r="BN366" s="4" t="s">
        <v>409</v>
      </c>
      <c r="BO366" s="27">
        <v>348</v>
      </c>
      <c r="BP366" s="4" t="s">
        <v>253</v>
      </c>
      <c r="EE366" s="26">
        <v>1320.2116616394701</v>
      </c>
      <c r="EF366" s="26">
        <v>413.57463375082699</v>
      </c>
      <c r="EG366" s="28">
        <v>0.31326388469955002</v>
      </c>
      <c r="EH366" s="4">
        <v>251.085984761704</v>
      </c>
      <c r="EI366" s="28">
        <v>0.19018615882388201</v>
      </c>
      <c r="EJ366" s="4">
        <v>160.308640552995</v>
      </c>
      <c r="EK366" s="26">
        <v>431.307413794458</v>
      </c>
      <c r="EL366" s="26">
        <v>-267.21016962524499</v>
      </c>
      <c r="EM366" s="28">
        <v>-0.61953530377427102</v>
      </c>
      <c r="EN366" s="4">
        <v>-435.738542171044</v>
      </c>
      <c r="EO366" s="28">
        <v>-1.0102737125188801</v>
      </c>
      <c r="EP366" s="4">
        <v>177.347956989247</v>
      </c>
      <c r="EQ366" s="26">
        <v>801.81904326895096</v>
      </c>
      <c r="ER366" s="26">
        <v>443.59989907602602</v>
      </c>
      <c r="ES366" s="28">
        <v>0.55324191012912904</v>
      </c>
      <c r="ET366" s="4">
        <v>259.21124244390398</v>
      </c>
      <c r="EU366" s="28">
        <v>0.32327897998920202</v>
      </c>
      <c r="EV366" s="4">
        <v>172.77774193548399</v>
      </c>
      <c r="EW366" s="26">
        <v>492.90389626102399</v>
      </c>
      <c r="EX366" s="26">
        <v>644.79038063394603</v>
      </c>
      <c r="EY366" s="28">
        <v>1.30814624417675</v>
      </c>
      <c r="EZ366" s="4">
        <v>533.27978036434104</v>
      </c>
      <c r="FA366" s="28">
        <v>1.0819143131340501</v>
      </c>
      <c r="FB366" s="4">
        <v>119.11397849462401</v>
      </c>
      <c r="FC366" s="4">
        <v>0</v>
      </c>
      <c r="FD366" s="4">
        <v>0</v>
      </c>
      <c r="FF366" s="4">
        <v>0</v>
      </c>
      <c r="FH366" s="4">
        <v>0</v>
      </c>
      <c r="FI366" s="4">
        <v>0</v>
      </c>
      <c r="FJ366" s="4">
        <v>0</v>
      </c>
      <c r="FL366" s="4">
        <v>0</v>
      </c>
      <c r="FN366" s="4">
        <v>0</v>
      </c>
      <c r="FO366" s="4">
        <v>0</v>
      </c>
      <c r="FP366" s="4">
        <v>0</v>
      </c>
      <c r="FR366" s="4">
        <v>0</v>
      </c>
      <c r="FT366" s="4">
        <v>0</v>
      </c>
      <c r="FU366" s="4">
        <v>0</v>
      </c>
      <c r="FV366" s="4">
        <v>0</v>
      </c>
      <c r="FX366" s="4">
        <v>0</v>
      </c>
      <c r="FZ366" s="4">
        <v>0</v>
      </c>
      <c r="GA366" s="4">
        <v>0</v>
      </c>
      <c r="GB366" s="4">
        <v>0</v>
      </c>
      <c r="GD366" s="4">
        <v>0</v>
      </c>
      <c r="GF366" s="4">
        <v>0</v>
      </c>
      <c r="GG366" s="4">
        <v>1320.2116616394701</v>
      </c>
      <c r="GH366" s="4">
        <v>413.57463375082699</v>
      </c>
      <c r="GI366" s="28">
        <v>0.31326388469955002</v>
      </c>
      <c r="GJ366" s="4">
        <v>251.085984761704</v>
      </c>
      <c r="GK366" s="28">
        <v>0.19018615882388201</v>
      </c>
      <c r="GL366" s="4">
        <v>160.308640552995</v>
      </c>
      <c r="GM366" s="4">
        <v>1233.12645706341</v>
      </c>
      <c r="GN366" s="4">
        <v>176.389729450781</v>
      </c>
      <c r="GO366" s="28">
        <v>0.143042693180745</v>
      </c>
      <c r="GP366" s="4">
        <v>-176.52729972713999</v>
      </c>
      <c r="GQ366" s="28">
        <v>-0.143154255361226</v>
      </c>
      <c r="GR366" s="4">
        <v>350.12569892473101</v>
      </c>
      <c r="GS366" s="4">
        <v>492.90389626102399</v>
      </c>
      <c r="GT366" s="4">
        <v>644.79038063394603</v>
      </c>
      <c r="GU366" s="28">
        <v>1.30814624417675</v>
      </c>
      <c r="GV366" s="4">
        <v>533.27978036434104</v>
      </c>
      <c r="GW366" s="28">
        <v>1.0819143131340501</v>
      </c>
      <c r="GX366" s="4">
        <v>119.11397849462401</v>
      </c>
    </row>
    <row r="367" spans="1:206" x14ac:dyDescent="0.25">
      <c r="A367" s="4" t="s">
        <v>220</v>
      </c>
      <c r="B367" s="4" t="s">
        <v>922</v>
      </c>
      <c r="C367" s="4" t="s">
        <v>923</v>
      </c>
      <c r="D367" s="25" t="s">
        <v>248</v>
      </c>
      <c r="J367" s="26">
        <v>0</v>
      </c>
      <c r="K367" s="26">
        <v>44.136072877524597</v>
      </c>
      <c r="L367" s="26">
        <v>45.905931387845001</v>
      </c>
      <c r="M367" s="26">
        <v>27.929264004259899</v>
      </c>
      <c r="N367" s="26">
        <v>201.84882348631399</v>
      </c>
      <c r="O367" s="26">
        <v>612.71557104700298</v>
      </c>
      <c r="P367" s="26">
        <v>600.82128864101003</v>
      </c>
      <c r="Q367" s="26">
        <v>649.29549996636194</v>
      </c>
      <c r="R367" s="26">
        <v>510.62850608297902</v>
      </c>
      <c r="S367" s="26">
        <v>453.98610401063797</v>
      </c>
      <c r="T367" s="26">
        <v>410.08291713913701</v>
      </c>
      <c r="U367" s="26">
        <v>301.65549759819498</v>
      </c>
      <c r="V367" s="26">
        <v>279.27599133690097</v>
      </c>
      <c r="W367" s="26">
        <v>291.93395556445199</v>
      </c>
      <c r="X367" s="26">
        <v>406.23678387730303</v>
      </c>
      <c r="Y367" s="26">
        <v>317.865833589018</v>
      </c>
      <c r="Z367" s="26">
        <v>349.88284861278601</v>
      </c>
      <c r="AA367" s="26">
        <v>426.229126550491</v>
      </c>
      <c r="AB367" s="26">
        <v>303.594893565983</v>
      </c>
      <c r="AC367" s="26">
        <v>0</v>
      </c>
      <c r="AD367" s="26">
        <v>0</v>
      </c>
      <c r="AE367" s="26">
        <v>44.136072877524597</v>
      </c>
      <c r="AF367" s="26">
        <v>73.835195392104893</v>
      </c>
      <c r="AG367" s="26">
        <v>814.564394533317</v>
      </c>
      <c r="AH367" s="26">
        <v>1250.1167886073699</v>
      </c>
      <c r="AI367" s="26">
        <v>964.61461009361699</v>
      </c>
      <c r="AJ367" s="26">
        <v>711.73841473733205</v>
      </c>
      <c r="AK367" s="26">
        <v>571.20994690135399</v>
      </c>
      <c r="AL367" s="26">
        <v>724.10261746632102</v>
      </c>
      <c r="AM367" s="26">
        <v>776.11197516327798</v>
      </c>
      <c r="AN367" s="26">
        <v>303.594893565983</v>
      </c>
      <c r="AP367" s="26">
        <v>117.97126826962899</v>
      </c>
      <c r="AQ367" s="26">
        <v>2064.6811831406899</v>
      </c>
      <c r="AR367" s="26">
        <v>1676.3530248309501</v>
      </c>
      <c r="AS367" s="26">
        <v>1295.3125643676799</v>
      </c>
      <c r="AT367" s="26">
        <v>1079.7068687292599</v>
      </c>
      <c r="AU367" s="26">
        <f t="shared" si="40"/>
        <v>1946.7099148710608</v>
      </c>
      <c r="AV367" s="26">
        <f t="shared" si="41"/>
        <v>-388.32815830973982</v>
      </c>
      <c r="AW367" s="26">
        <f t="shared" si="42"/>
        <v>-381.04046046327016</v>
      </c>
      <c r="AX367" s="26">
        <v>-17.976667383585099</v>
      </c>
      <c r="AY367" s="26">
        <v>173.91955948205401</v>
      </c>
      <c r="AZ367" s="26">
        <v>410.86674756068902</v>
      </c>
      <c r="BA367" s="26">
        <v>-11.8942824059937</v>
      </c>
      <c r="BB367" s="26">
        <v>48.474211325352201</v>
      </c>
      <c r="BC367" s="26">
        <v>-138.66699388338299</v>
      </c>
      <c r="BD367" s="26">
        <v>-56.642402072340602</v>
      </c>
      <c r="BE367" s="26">
        <v>-43.903186871501603</v>
      </c>
      <c r="BF367" s="26">
        <v>-108.427419540941</v>
      </c>
      <c r="BG367" s="26">
        <v>-22.379506261293901</v>
      </c>
      <c r="BH367" s="26">
        <v>12.657964227550799</v>
      </c>
      <c r="BI367" s="26">
        <v>114.30282831285101</v>
      </c>
      <c r="BJ367" s="26">
        <v>-88.3709502882854</v>
      </c>
      <c r="BK367" s="26">
        <v>32.017015023768501</v>
      </c>
      <c r="BL367" s="26">
        <v>76.346277937704699</v>
      </c>
      <c r="BM367" s="26" t="s">
        <v>409</v>
      </c>
      <c r="BN367" s="4" t="s">
        <v>409</v>
      </c>
      <c r="BO367" s="27">
        <v>349</v>
      </c>
      <c r="BP367" s="4" t="s">
        <v>253</v>
      </c>
      <c r="BQ367" s="26">
        <v>201.84882348631399</v>
      </c>
      <c r="BR367" s="26">
        <v>76.726221888041096</v>
      </c>
      <c r="BS367" s="28">
        <v>0.38011726084320402</v>
      </c>
      <c r="BT367" s="4">
        <v>-18.229451858028799</v>
      </c>
      <c r="BU367" s="28">
        <v>-9.0312400851148805E-2</v>
      </c>
      <c r="BV367" s="4">
        <v>52.558602150537602</v>
      </c>
      <c r="BW367" s="26">
        <v>612.71557104700298</v>
      </c>
      <c r="BX367" s="26">
        <v>369.58585706965403</v>
      </c>
      <c r="BY367" s="28">
        <v>0.60319318544183298</v>
      </c>
      <c r="BZ367" s="4">
        <v>293.87364957628603</v>
      </c>
      <c r="CA367" s="28">
        <v>0.47962490829818</v>
      </c>
      <c r="CB367" s="4">
        <v>98.151612903225796</v>
      </c>
      <c r="CC367" s="26">
        <v>600.82128864101003</v>
      </c>
      <c r="CD367" s="26">
        <v>377.63498389175999</v>
      </c>
      <c r="CE367" s="28">
        <v>0.62853129712818201</v>
      </c>
      <c r="CF367" s="4">
        <v>271.658244153167</v>
      </c>
      <c r="CG367" s="28">
        <v>0.45214483788952903</v>
      </c>
      <c r="CH367" s="4">
        <v>101.690860215054</v>
      </c>
      <c r="CI367" s="26">
        <v>649.29549996636194</v>
      </c>
      <c r="CJ367" s="26">
        <v>392.76825983941899</v>
      </c>
      <c r="CK367" s="28">
        <v>0.60491449557215005</v>
      </c>
      <c r="CL367" s="4">
        <v>283.30893890904002</v>
      </c>
      <c r="CM367" s="28">
        <v>0.43633282368924098</v>
      </c>
      <c r="CN367" s="4">
        <v>103.777419354839</v>
      </c>
      <c r="CO367" s="26">
        <v>510.62850608297902</v>
      </c>
      <c r="CP367" s="26">
        <v>308.733402299381</v>
      </c>
      <c r="CQ367" s="28">
        <v>0.60461450667466499</v>
      </c>
      <c r="CR367" s="4">
        <v>177.376318519542</v>
      </c>
      <c r="CS367" s="28">
        <v>0.34736861809810099</v>
      </c>
      <c r="CT367" s="4">
        <v>93.190752688171997</v>
      </c>
      <c r="CU367" s="26">
        <v>453.98610401063797</v>
      </c>
      <c r="CV367" s="26">
        <v>279.37889923800498</v>
      </c>
      <c r="CW367" s="28">
        <v>0.61539086057898096</v>
      </c>
      <c r="CX367" s="4">
        <v>135.80582286576501</v>
      </c>
      <c r="CY367" s="28">
        <v>0.299140924504119</v>
      </c>
      <c r="CZ367" s="4">
        <v>84.3704301075269</v>
      </c>
      <c r="DA367" s="26">
        <v>410.08291713913701</v>
      </c>
      <c r="DB367" s="26">
        <v>229.12059090459201</v>
      </c>
      <c r="DC367" s="28">
        <v>0.558717716170687</v>
      </c>
      <c r="DD367" s="4">
        <v>214.09896726733501</v>
      </c>
      <c r="DE367" s="28">
        <v>0.52208701781813904</v>
      </c>
      <c r="DF367" s="4">
        <v>75.428494623655894</v>
      </c>
      <c r="DG367" s="26">
        <v>301.65549759819498</v>
      </c>
      <c r="DH367" s="26">
        <v>179.61074651246301</v>
      </c>
      <c r="DI367" s="28">
        <v>0.59541678485072602</v>
      </c>
      <c r="DJ367" s="4">
        <v>132.466642393634</v>
      </c>
      <c r="DK367" s="28">
        <v>0.43913220030247802</v>
      </c>
      <c r="DL367" s="4">
        <v>60.725806451612897</v>
      </c>
      <c r="DM367" s="26">
        <v>279.27599133690097</v>
      </c>
      <c r="DN367" s="26">
        <v>172.745448786678</v>
      </c>
      <c r="DO367" s="28">
        <v>0.61854743746406904</v>
      </c>
      <c r="DP367" s="4">
        <v>120.52121865879199</v>
      </c>
      <c r="DQ367" s="28">
        <v>0.43154879902799098</v>
      </c>
      <c r="DR367" s="4">
        <v>48.217204301075299</v>
      </c>
      <c r="DS367" s="26">
        <v>291.93584588417099</v>
      </c>
      <c r="DT367" s="26">
        <v>189.61954599983301</v>
      </c>
      <c r="DU367" s="28">
        <v>0.64952471124449296</v>
      </c>
      <c r="DV367" s="4">
        <v>142.64381923496401</v>
      </c>
      <c r="DW367" s="28">
        <v>0.488613581531744</v>
      </c>
      <c r="DX367" s="4">
        <v>45.951612903225801</v>
      </c>
      <c r="DY367" s="26">
        <v>406.23570277318203</v>
      </c>
      <c r="DZ367" s="26">
        <v>296.51664770931399</v>
      </c>
      <c r="EA367" s="28">
        <v>0.72991282077161701</v>
      </c>
      <c r="EB367" s="4">
        <v>244.48334088119799</v>
      </c>
      <c r="EC367" s="28">
        <v>0.60182632696295302</v>
      </c>
      <c r="ED367" s="4">
        <v>49.8333333333333</v>
      </c>
      <c r="EE367" s="26">
        <v>317.86390280343602</v>
      </c>
      <c r="EF367" s="26">
        <v>200.25024844452301</v>
      </c>
      <c r="EG367" s="28">
        <v>0.62998738352607397</v>
      </c>
      <c r="EH367" s="4">
        <v>146.690955804201</v>
      </c>
      <c r="EI367" s="28">
        <v>0.461489821620022</v>
      </c>
      <c r="EJ367" s="4">
        <v>51.768433179723502</v>
      </c>
      <c r="EK367" s="26">
        <v>349.88317886788502</v>
      </c>
      <c r="EL367" s="26">
        <v>231.45740355882899</v>
      </c>
      <c r="EM367" s="28">
        <v>0.66152766848567701</v>
      </c>
      <c r="EN367" s="4">
        <v>172.49488782728801</v>
      </c>
      <c r="EO367" s="28">
        <v>0.49300708992478198</v>
      </c>
      <c r="EP367" s="4">
        <v>57.3032258064516</v>
      </c>
      <c r="EQ367" s="26">
        <v>426.22284247406498</v>
      </c>
      <c r="ER367" s="26">
        <v>295.81120413532301</v>
      </c>
      <c r="ES367" s="28">
        <v>0.69402944811274903</v>
      </c>
      <c r="ET367" s="4">
        <v>228.38794677550101</v>
      </c>
      <c r="EU367" s="28">
        <v>0.53584163966856801</v>
      </c>
      <c r="EV367" s="4">
        <v>65.998924731182797</v>
      </c>
      <c r="EW367" s="26">
        <v>303.59229045495601</v>
      </c>
      <c r="EX367" s="26">
        <v>172.40893865026899</v>
      </c>
      <c r="EY367" s="28">
        <v>0.56789630063366003</v>
      </c>
      <c r="EZ367" s="4">
        <v>118.391451588518</v>
      </c>
      <c r="FA367" s="28">
        <v>0.38996857071403102</v>
      </c>
      <c r="FB367" s="4">
        <v>50.2870967741935</v>
      </c>
      <c r="FC367" s="4">
        <v>814.56439453331802</v>
      </c>
      <c r="FD367" s="4">
        <v>446.31207895769501</v>
      </c>
      <c r="FE367" s="28">
        <v>0.54791503526666796</v>
      </c>
      <c r="FF367" s="4">
        <v>275.64419771825698</v>
      </c>
      <c r="FG367" s="28">
        <v>0.33839460645242098</v>
      </c>
      <c r="FH367" s="4">
        <v>150.71021505376299</v>
      </c>
      <c r="FI367" s="4">
        <v>1250.1167886073699</v>
      </c>
      <c r="FJ367" s="4">
        <v>770.40324373117801</v>
      </c>
      <c r="FK367" s="28">
        <v>0.61626501679847601</v>
      </c>
      <c r="FL367" s="4">
        <v>554.96718306220703</v>
      </c>
      <c r="FM367" s="28">
        <v>0.443932269464551</v>
      </c>
      <c r="FN367" s="4">
        <v>205.46827956989199</v>
      </c>
      <c r="FO367" s="4">
        <v>964.61461009361699</v>
      </c>
      <c r="FP367" s="4">
        <v>588.112301537387</v>
      </c>
      <c r="FQ367" s="28">
        <v>0.60968628857934204</v>
      </c>
      <c r="FR367" s="4">
        <v>313.18214138530698</v>
      </c>
      <c r="FS367" s="28">
        <v>0.324670742188855</v>
      </c>
      <c r="FT367" s="4">
        <v>177.56118279569901</v>
      </c>
      <c r="FU367" s="4">
        <v>711.73841473733205</v>
      </c>
      <c r="FV367" s="4">
        <v>408.73133741705499</v>
      </c>
      <c r="FW367" s="28">
        <v>0.57427185178405404</v>
      </c>
      <c r="FX367" s="4">
        <v>346.56560966096902</v>
      </c>
      <c r="FY367" s="28">
        <v>0.48692834682650898</v>
      </c>
      <c r="FZ367" s="4">
        <v>136.15430107526899</v>
      </c>
      <c r="GA367" s="4">
        <v>571.21183722107298</v>
      </c>
      <c r="GB367" s="4">
        <v>452.124348024683</v>
      </c>
      <c r="GC367" s="28">
        <v>0.79151781977112701</v>
      </c>
      <c r="GD367" s="4">
        <v>263.16503789375599</v>
      </c>
      <c r="GE367" s="28">
        <v>0.46071355799285502</v>
      </c>
      <c r="GF367" s="4">
        <v>94.168817204301106</v>
      </c>
      <c r="GG367" s="4">
        <v>724.09960557661805</v>
      </c>
      <c r="GH367" s="4">
        <v>496.76689615383702</v>
      </c>
      <c r="GI367" s="28">
        <v>0.68604773753225401</v>
      </c>
      <c r="GJ367" s="4">
        <v>391.17429668540001</v>
      </c>
      <c r="GK367" s="28">
        <v>0.54022166794842796</v>
      </c>
      <c r="GL367" s="4">
        <v>101.601766513057</v>
      </c>
      <c r="GM367" s="4">
        <v>776.10602134194903</v>
      </c>
      <c r="GN367" s="4">
        <v>527.268607694151</v>
      </c>
      <c r="GO367" s="28">
        <v>0.67937703508917702</v>
      </c>
      <c r="GP367" s="4">
        <v>400.88283460278899</v>
      </c>
      <c r="GQ367" s="28">
        <v>0.51653101970479498</v>
      </c>
      <c r="GR367" s="4">
        <v>123.30215053763401</v>
      </c>
      <c r="GS367" s="4">
        <v>303.59229045495601</v>
      </c>
      <c r="GT367" s="4">
        <v>172.40893865026899</v>
      </c>
      <c r="GU367" s="28">
        <v>0.56789630063366003</v>
      </c>
      <c r="GV367" s="4">
        <v>118.391451588518</v>
      </c>
      <c r="GW367" s="28">
        <v>0.38996857071403102</v>
      </c>
      <c r="GX367" s="4">
        <v>50.2870967741935</v>
      </c>
    </row>
    <row r="368" spans="1:206" x14ac:dyDescent="0.25">
      <c r="A368" s="4" t="s">
        <v>220</v>
      </c>
      <c r="B368" s="4" t="s">
        <v>924</v>
      </c>
      <c r="C368" s="4" t="s">
        <v>925</v>
      </c>
      <c r="D368" s="25" t="s">
        <v>228</v>
      </c>
      <c r="F368" s="26">
        <v>2617.1283046213198</v>
      </c>
      <c r="G368" s="26">
        <v>2346.7539916656601</v>
      </c>
      <c r="H368" s="26">
        <v>2136.4683584662098</v>
      </c>
      <c r="I368" s="26">
        <v>2158.6201856910802</v>
      </c>
      <c r="J368" s="26">
        <v>1898.5318659270599</v>
      </c>
      <c r="K368" s="26">
        <v>1603.8202582787401</v>
      </c>
      <c r="L368" s="26">
        <v>1590.32996199993</v>
      </c>
      <c r="M368" s="26">
        <v>1604.81580893316</v>
      </c>
      <c r="N368" s="26">
        <v>1512.9079067345201</v>
      </c>
      <c r="O368" s="26">
        <v>1476.40188893411</v>
      </c>
      <c r="P368" s="26">
        <v>1031.4602425338901</v>
      </c>
      <c r="Q368" s="26">
        <v>995.11471487117399</v>
      </c>
      <c r="R368" s="26">
        <v>745.123961922842</v>
      </c>
      <c r="S368" s="26">
        <v>544.16941660149996</v>
      </c>
      <c r="T368" s="26">
        <v>433.33342420874698</v>
      </c>
      <c r="U368" s="26">
        <v>327.269828122013</v>
      </c>
      <c r="V368" s="26">
        <v>253.19096133981799</v>
      </c>
      <c r="W368" s="26">
        <v>311.92661187370101</v>
      </c>
      <c r="X368" s="26">
        <v>475.94887049538897</v>
      </c>
      <c r="Y368" s="26">
        <v>254.02816381155</v>
      </c>
      <c r="Z368" s="26">
        <v>617.91280840141201</v>
      </c>
      <c r="AA368" s="26">
        <v>565.39222620351597</v>
      </c>
      <c r="AB368" s="26">
        <v>271.328231150786</v>
      </c>
      <c r="AC368" s="26">
        <v>4963.8822962869799</v>
      </c>
      <c r="AD368" s="26">
        <v>4295.08854415729</v>
      </c>
      <c r="AE368" s="26">
        <v>3502.3521242058</v>
      </c>
      <c r="AF368" s="26">
        <v>3195.1457709330898</v>
      </c>
      <c r="AG368" s="26">
        <v>2989.3097956686302</v>
      </c>
      <c r="AH368" s="26">
        <v>2026.5749574050601</v>
      </c>
      <c r="AI368" s="26">
        <v>1289.2933785243399</v>
      </c>
      <c r="AJ368" s="26">
        <v>760.60325233076105</v>
      </c>
      <c r="AK368" s="26">
        <v>565.11757321351899</v>
      </c>
      <c r="AL368" s="26">
        <v>729.97703430694003</v>
      </c>
      <c r="AM368" s="26">
        <v>1183.3050346049299</v>
      </c>
      <c r="AN368" s="26">
        <v>271.328231150786</v>
      </c>
      <c r="AO368" s="26">
        <v>9258.9708404442608</v>
      </c>
      <c r="AP368" s="26">
        <v>6697.4978951388903</v>
      </c>
      <c r="AQ368" s="26">
        <v>5015.8847530736903</v>
      </c>
      <c r="AR368" s="26">
        <v>2049.8966308550998</v>
      </c>
      <c r="AS368" s="26">
        <v>1295.0946075204599</v>
      </c>
      <c r="AT368" s="26">
        <v>1454.63326575571</v>
      </c>
      <c r="AU368" s="26">
        <f t="shared" si="40"/>
        <v>-1681.6131420652</v>
      </c>
      <c r="AV368" s="26">
        <f t="shared" si="41"/>
        <v>-2965.9881222185904</v>
      </c>
      <c r="AW368" s="26">
        <f t="shared" si="42"/>
        <v>-754.8020233346399</v>
      </c>
      <c r="AX368" s="26">
        <v>14.4858469332335</v>
      </c>
      <c r="AY368" s="26">
        <v>-91.907902198642304</v>
      </c>
      <c r="AZ368" s="26">
        <v>-36.506017800413503</v>
      </c>
      <c r="BA368" s="26">
        <v>-444.94164640021597</v>
      </c>
      <c r="BB368" s="26">
        <v>-36.345527662716599</v>
      </c>
      <c r="BC368" s="26">
        <v>-249.99075294833199</v>
      </c>
      <c r="BD368" s="26">
        <v>-200.95454532134201</v>
      </c>
      <c r="BE368" s="26">
        <v>-110.835992392752</v>
      </c>
      <c r="BF368" s="26">
        <v>-106.06359608673399</v>
      </c>
      <c r="BG368" s="26">
        <v>-74.078866782195206</v>
      </c>
      <c r="BH368" s="26">
        <v>58.735650533882598</v>
      </c>
      <c r="BI368" s="26">
        <v>164.02225862168899</v>
      </c>
      <c r="BJ368" s="26">
        <v>-221.920706683839</v>
      </c>
      <c r="BK368" s="26">
        <v>363.88464458986198</v>
      </c>
      <c r="BL368" s="26">
        <v>-52.520582197896204</v>
      </c>
      <c r="BM368" s="26" t="s">
        <v>342</v>
      </c>
      <c r="BN368" s="4" t="s">
        <v>342</v>
      </c>
      <c r="BO368" s="27">
        <v>350</v>
      </c>
      <c r="BP368" s="4" t="s">
        <v>253</v>
      </c>
      <c r="BQ368" s="26">
        <v>1536.11266956953</v>
      </c>
      <c r="BR368" s="26">
        <v>1107.04380128772</v>
      </c>
      <c r="BS368" s="28">
        <v>0.72067877781253098</v>
      </c>
      <c r="BT368" s="4">
        <v>835.44568495991996</v>
      </c>
      <c r="BU368" s="28">
        <v>0.54387005687156897</v>
      </c>
      <c r="BV368" s="4">
        <v>222.436021505376</v>
      </c>
      <c r="BW368" s="26">
        <v>1591.33438642123</v>
      </c>
      <c r="BX368" s="26">
        <v>1180.1544915945101</v>
      </c>
      <c r="BY368" s="28">
        <v>0.74161314030834802</v>
      </c>
      <c r="BZ368" s="4">
        <v>933.84846230722997</v>
      </c>
      <c r="CA368" s="28">
        <v>0.58683358461660196</v>
      </c>
      <c r="CB368" s="4">
        <v>222.84032258064499</v>
      </c>
      <c r="CC368" s="26">
        <v>1134.55598763739</v>
      </c>
      <c r="CD368" s="26">
        <v>987.48955998567396</v>
      </c>
      <c r="CE368" s="28">
        <v>0.87037534572623998</v>
      </c>
      <c r="CF368" s="4">
        <v>799.67861531361905</v>
      </c>
      <c r="CG368" s="28">
        <v>0.70483838966719803</v>
      </c>
      <c r="CH368" s="4">
        <v>164.25215053763401</v>
      </c>
      <c r="CI368" s="26">
        <v>1099.0102803201901</v>
      </c>
      <c r="CJ368" s="26">
        <v>823.58866895627602</v>
      </c>
      <c r="CK368" s="28">
        <v>0.74939123291579401</v>
      </c>
      <c r="CL368" s="4">
        <v>627.87364694845405</v>
      </c>
      <c r="CM368" s="28">
        <v>0.571308256339085</v>
      </c>
      <c r="CN368" s="4">
        <v>165.30230414746501</v>
      </c>
      <c r="CO368" s="26">
        <v>828.90971299713704</v>
      </c>
      <c r="CP368" s="26">
        <v>603.92214463735399</v>
      </c>
      <c r="CQ368" s="28">
        <v>0.72857409578869303</v>
      </c>
      <c r="CR368" s="4">
        <v>447.17064635754002</v>
      </c>
      <c r="CS368" s="28">
        <v>0.53946846000956905</v>
      </c>
      <c r="CT368" s="4">
        <v>130.60966666666701</v>
      </c>
      <c r="CU368" s="26">
        <v>588.565939035057</v>
      </c>
      <c r="CV368" s="26">
        <v>431.958909825663</v>
      </c>
      <c r="CW368" s="28">
        <v>0.73391761428439395</v>
      </c>
      <c r="CX368" s="4">
        <v>324.26826488103399</v>
      </c>
      <c r="CY368" s="28">
        <v>0.55094636535146102</v>
      </c>
      <c r="CZ368" s="4">
        <v>87.590322580645207</v>
      </c>
      <c r="DA368" s="26">
        <v>454.24240555758303</v>
      </c>
      <c r="DB368" s="26">
        <v>324.01327071315899</v>
      </c>
      <c r="DC368" s="28">
        <v>0.71330476139811805</v>
      </c>
      <c r="DD368" s="4">
        <v>249.389447877077</v>
      </c>
      <c r="DE368" s="28">
        <v>0.54902282311346895</v>
      </c>
      <c r="DF368" s="4">
        <v>62.107526881720403</v>
      </c>
      <c r="DG368" s="26">
        <v>336.21655045902901</v>
      </c>
      <c r="DH368" s="26">
        <v>231.621298945587</v>
      </c>
      <c r="DI368" s="28">
        <v>0.68890510782220504</v>
      </c>
      <c r="DJ368" s="4">
        <v>172.38504549995699</v>
      </c>
      <c r="DK368" s="28">
        <v>0.51272028478254195</v>
      </c>
      <c r="DL368" s="4">
        <v>44.283410138248897</v>
      </c>
      <c r="DM368" s="26">
        <v>246.425639108475</v>
      </c>
      <c r="DN368" s="26">
        <v>145.391425149588</v>
      </c>
      <c r="DO368" s="28">
        <v>0.59000120959649105</v>
      </c>
      <c r="DP368" s="4">
        <v>99.389921996351106</v>
      </c>
      <c r="DQ368" s="28">
        <v>0.40332622188148398</v>
      </c>
      <c r="DR368" s="4">
        <v>38.743817204301102</v>
      </c>
      <c r="DS368" s="26">
        <v>285.11311228343402</v>
      </c>
      <c r="DT368" s="26">
        <v>225.836304675555</v>
      </c>
      <c r="DU368" s="28">
        <v>0.79209371630389702</v>
      </c>
      <c r="DV368" s="4">
        <v>174.393047258693</v>
      </c>
      <c r="DW368" s="28">
        <v>0.611662669114029</v>
      </c>
      <c r="DX368" s="4">
        <v>51.957634408602097</v>
      </c>
      <c r="DY368" s="26">
        <v>449.67572728544201</v>
      </c>
      <c r="DZ368" s="26">
        <v>319.945122903303</v>
      </c>
      <c r="EA368" s="28">
        <v>0.711501874550169</v>
      </c>
      <c r="EB368" s="4">
        <v>226.72054327695699</v>
      </c>
      <c r="EC368" s="28">
        <v>0.50418674951748199</v>
      </c>
      <c r="ED368" s="4">
        <v>94.669892473118296</v>
      </c>
      <c r="EE368" s="26">
        <v>250.23056864877799</v>
      </c>
      <c r="EF368" s="26">
        <v>75.848466307755501</v>
      </c>
      <c r="EG368" s="28">
        <v>0.30311431060293798</v>
      </c>
      <c r="EH368" s="4">
        <v>-44.066241825229199</v>
      </c>
      <c r="EI368" s="28">
        <v>-0.17610255239071201</v>
      </c>
      <c r="EJ368" s="4">
        <v>115.997050691244</v>
      </c>
      <c r="EK368" s="26">
        <v>617.65580575747299</v>
      </c>
      <c r="EL368" s="26">
        <v>456.67104978405899</v>
      </c>
      <c r="EM368" s="28">
        <v>0.73936170522029299</v>
      </c>
      <c r="EN368" s="4">
        <v>331.857274035091</v>
      </c>
      <c r="EO368" s="28">
        <v>0.53728512051807198</v>
      </c>
      <c r="EP368" s="4">
        <v>126.93152688172</v>
      </c>
      <c r="EQ368" s="26">
        <v>564.03844716496701</v>
      </c>
      <c r="ER368" s="26">
        <v>416.96222846164801</v>
      </c>
      <c r="ES368" s="28">
        <v>0.73924433796566602</v>
      </c>
      <c r="ET368" s="4">
        <v>303.19327096866402</v>
      </c>
      <c r="EU368" s="28">
        <v>0.53754007815000504</v>
      </c>
      <c r="EV368" s="4">
        <v>109.511075268817</v>
      </c>
      <c r="EW368" s="26">
        <v>267.96710067281799</v>
      </c>
      <c r="EX368" s="26">
        <v>189.78385445568301</v>
      </c>
      <c r="EY368" s="28">
        <v>0.70823565273188005</v>
      </c>
      <c r="EZ368" s="4">
        <v>130.21275565853401</v>
      </c>
      <c r="FA368" s="28">
        <v>0.48592814316232502</v>
      </c>
      <c r="FB368" s="4">
        <v>61.8052365591398</v>
      </c>
      <c r="FC368" s="4">
        <v>3127.44705599076</v>
      </c>
      <c r="FD368" s="4">
        <v>2287.1982928822199</v>
      </c>
      <c r="FE368" s="28">
        <v>0.73133077936555102</v>
      </c>
      <c r="FF368" s="4">
        <v>1769.29414726715</v>
      </c>
      <c r="FG368" s="28">
        <v>0.56573112688766003</v>
      </c>
      <c r="FH368" s="4">
        <v>445.27634408602103</v>
      </c>
      <c r="FI368" s="4">
        <v>2233.5662679575798</v>
      </c>
      <c r="FJ368" s="4">
        <v>1811.0782289419501</v>
      </c>
      <c r="FK368" s="28">
        <v>0.81084597977835604</v>
      </c>
      <c r="FL368" s="4">
        <v>1427.5522622620699</v>
      </c>
      <c r="FM368" s="28">
        <v>0.63913584420642999</v>
      </c>
      <c r="FN368" s="4">
        <v>329.55445468509998</v>
      </c>
      <c r="FO368" s="4">
        <v>1417.4756520321901</v>
      </c>
      <c r="FP368" s="4">
        <v>1035.8810544630201</v>
      </c>
      <c r="FQ368" s="28">
        <v>0.73079283794251004</v>
      </c>
      <c r="FR368" s="4">
        <v>771.43891123857395</v>
      </c>
      <c r="FS368" s="28">
        <v>0.54423432962152396</v>
      </c>
      <c r="FT368" s="4">
        <v>218.199989247312</v>
      </c>
      <c r="FU368" s="4">
        <v>790.45895601661095</v>
      </c>
      <c r="FV368" s="4">
        <v>555.63456965874605</v>
      </c>
      <c r="FW368" s="28">
        <v>0.70292652822706403</v>
      </c>
      <c r="FX368" s="4">
        <v>421.77449337703399</v>
      </c>
      <c r="FY368" s="28">
        <v>0.53358177570976995</v>
      </c>
      <c r="FZ368" s="4">
        <v>106.390937019969</v>
      </c>
      <c r="GA368" s="4">
        <v>531.53875139190802</v>
      </c>
      <c r="GB368" s="4">
        <v>577.35033497525103</v>
      </c>
      <c r="GC368" s="28">
        <v>1.0861867238529199</v>
      </c>
      <c r="GD368" s="4">
        <v>273.78296925504401</v>
      </c>
      <c r="GE368" s="28">
        <v>0.51507621699848805</v>
      </c>
      <c r="GF368" s="4">
        <v>90.701451612903199</v>
      </c>
      <c r="GG368" s="4">
        <v>699.90629593422102</v>
      </c>
      <c r="GH368" s="4">
        <v>395.79358921105802</v>
      </c>
      <c r="GI368" s="28">
        <v>0.56549511200318803</v>
      </c>
      <c r="GJ368" s="4">
        <v>182.654301451728</v>
      </c>
      <c r="GK368" s="28">
        <v>0.26096965052718202</v>
      </c>
      <c r="GL368" s="4">
        <v>210.666943164363</v>
      </c>
      <c r="GM368" s="4">
        <v>1181.69425292244</v>
      </c>
      <c r="GN368" s="4">
        <v>873.63327824570797</v>
      </c>
      <c r="GO368" s="28">
        <v>0.739305684262347</v>
      </c>
      <c r="GP368" s="4">
        <v>635.05054500375502</v>
      </c>
      <c r="GQ368" s="28">
        <v>0.53740681520047595</v>
      </c>
      <c r="GR368" s="4">
        <v>236.44260215053799</v>
      </c>
      <c r="GS368" s="4">
        <v>267.96710067281799</v>
      </c>
      <c r="GT368" s="4">
        <v>189.78385445568301</v>
      </c>
      <c r="GU368" s="28">
        <v>0.70823565273188005</v>
      </c>
      <c r="GV368" s="4">
        <v>130.21275565853401</v>
      </c>
      <c r="GW368" s="28">
        <v>0.48592814316232502</v>
      </c>
      <c r="GX368" s="4">
        <v>61.8052365591398</v>
      </c>
    </row>
    <row r="369" spans="1:206" x14ac:dyDescent="0.25">
      <c r="A369" s="4" t="s">
        <v>220</v>
      </c>
      <c r="B369" s="4" t="s">
        <v>926</v>
      </c>
      <c r="C369" s="4" t="s">
        <v>927</v>
      </c>
      <c r="D369" s="25" t="s">
        <v>228</v>
      </c>
      <c r="T369" s="26">
        <v>0</v>
      </c>
      <c r="U369" s="26">
        <v>0</v>
      </c>
      <c r="V369" s="26">
        <v>382.37480394262502</v>
      </c>
      <c r="W369" s="26">
        <v>305.41302817895598</v>
      </c>
      <c r="X369" s="26">
        <v>359.054582343569</v>
      </c>
      <c r="Y369" s="26">
        <v>222.41713770239301</v>
      </c>
      <c r="Z369" s="26">
        <v>352.14673807555999</v>
      </c>
      <c r="AA369" s="26">
        <v>288.11752987754198</v>
      </c>
      <c r="AB369" s="26">
        <v>183.92806016399001</v>
      </c>
      <c r="AC369" s="26">
        <v>0</v>
      </c>
      <c r="AD369" s="26">
        <v>0</v>
      </c>
      <c r="AE369" s="26">
        <v>0</v>
      </c>
      <c r="AF369" s="26">
        <v>0</v>
      </c>
      <c r="AG369" s="26">
        <v>0</v>
      </c>
      <c r="AH369" s="26">
        <v>0</v>
      </c>
      <c r="AI369" s="26">
        <v>0</v>
      </c>
      <c r="AJ369" s="26">
        <v>0</v>
      </c>
      <c r="AK369" s="26">
        <v>687.78783212157998</v>
      </c>
      <c r="AL369" s="26">
        <v>581.471720045962</v>
      </c>
      <c r="AM369" s="26">
        <v>640.26426795310101</v>
      </c>
      <c r="AN369" s="26">
        <v>183.92806016399001</v>
      </c>
      <c r="AR369" s="26">
        <v>0</v>
      </c>
      <c r="AS369" s="26">
        <v>1269.2595521675401</v>
      </c>
      <c r="AT369" s="26">
        <v>824.19232811709196</v>
      </c>
      <c r="AU369" s="26">
        <f t="shared" si="40"/>
        <v>0</v>
      </c>
      <c r="AV369" s="26">
        <f t="shared" si="41"/>
        <v>0</v>
      </c>
      <c r="AW369" s="26">
        <f t="shared" si="42"/>
        <v>1269.2595521675401</v>
      </c>
      <c r="AX369" s="26">
        <v>0</v>
      </c>
      <c r="AY369" s="26">
        <v>0</v>
      </c>
      <c r="AZ369" s="26">
        <v>0</v>
      </c>
      <c r="BA369" s="26">
        <v>0</v>
      </c>
      <c r="BB369" s="26">
        <v>0</v>
      </c>
      <c r="BC369" s="26">
        <v>0</v>
      </c>
      <c r="BD369" s="26">
        <v>0</v>
      </c>
      <c r="BE369" s="26">
        <v>0</v>
      </c>
      <c r="BF369" s="26">
        <v>0</v>
      </c>
      <c r="BG369" s="26">
        <v>382.37480394262502</v>
      </c>
      <c r="BH369" s="26">
        <v>-76.961775763669195</v>
      </c>
      <c r="BI369" s="26">
        <v>53.641554164613403</v>
      </c>
      <c r="BJ369" s="26">
        <v>-136.63744464117599</v>
      </c>
      <c r="BK369" s="26">
        <v>129.72960037316699</v>
      </c>
      <c r="BL369" s="26">
        <v>-64.029208198018097</v>
      </c>
      <c r="BM369" s="26" t="s">
        <v>271</v>
      </c>
      <c r="BN369" s="4" t="s">
        <v>271</v>
      </c>
      <c r="BO369" s="27">
        <v>351</v>
      </c>
      <c r="BP369" s="4" t="s">
        <v>253</v>
      </c>
      <c r="DA369" s="26">
        <v>0</v>
      </c>
      <c r="DB369" s="26">
        <v>3.4694469519536099E-17</v>
      </c>
      <c r="DD369" s="4">
        <v>-0.808785594453447</v>
      </c>
      <c r="DF369" s="4">
        <v>0.67741935483870996</v>
      </c>
      <c r="DG369" s="26">
        <v>0</v>
      </c>
      <c r="DH369" s="26">
        <v>-22.647774666754799</v>
      </c>
      <c r="DJ369" s="4">
        <v>-42.473730095966602</v>
      </c>
      <c r="DL369" s="4">
        <v>17.948156682027602</v>
      </c>
      <c r="DM369" s="26">
        <v>401.88884185484699</v>
      </c>
      <c r="DN369" s="26">
        <v>240.957932512171</v>
      </c>
      <c r="DO369" s="28">
        <v>0.59956362908726701</v>
      </c>
      <c r="DP369" s="4">
        <v>177.45725757372099</v>
      </c>
      <c r="DQ369" s="28">
        <v>0.44155806056893299</v>
      </c>
      <c r="DR369" s="4">
        <v>61.201075268817199</v>
      </c>
      <c r="DS369" s="26">
        <v>311.960598187183</v>
      </c>
      <c r="DT369" s="26">
        <v>71.7178545952017</v>
      </c>
      <c r="DU369" s="28">
        <v>0.229893951389879</v>
      </c>
      <c r="DV369" s="4">
        <v>-6.5588261085371604</v>
      </c>
      <c r="DW369" s="28">
        <v>-2.1024533696405199E-2</v>
      </c>
      <c r="DX369" s="4">
        <v>78.982795698924704</v>
      </c>
      <c r="DY369" s="26">
        <v>357.307181898946</v>
      </c>
      <c r="DZ369" s="26">
        <v>113.029555325788</v>
      </c>
      <c r="EA369" s="28">
        <v>0.31633720521675601</v>
      </c>
      <c r="EB369" s="4">
        <v>38.229037108069399</v>
      </c>
      <c r="EC369" s="28">
        <v>0.106992075851645</v>
      </c>
      <c r="ED369" s="4">
        <v>76.430107526881699</v>
      </c>
      <c r="EE369" s="26">
        <v>225.26688170273201</v>
      </c>
      <c r="EF369" s="26">
        <v>4.1816478095640699</v>
      </c>
      <c r="EG369" s="28">
        <v>1.8563082943911301E-2</v>
      </c>
      <c r="EH369" s="4">
        <v>-64.172498815469496</v>
      </c>
      <c r="EI369" s="28">
        <v>-0.28487320608518601</v>
      </c>
      <c r="EJ369" s="4">
        <v>69.161290322580598</v>
      </c>
      <c r="EK369" s="26">
        <v>347.84014115217002</v>
      </c>
      <c r="EL369" s="26">
        <v>141.14554944667</v>
      </c>
      <c r="EM369" s="28">
        <v>0.40577705890742</v>
      </c>
      <c r="EN369" s="4">
        <v>84.471013587543197</v>
      </c>
      <c r="EO369" s="28">
        <v>0.24284435174084601</v>
      </c>
      <c r="EP369" s="4">
        <v>57.3010752688172</v>
      </c>
      <c r="EQ369" s="26">
        <v>276.74518788312201</v>
      </c>
      <c r="ER369" s="26">
        <v>157.548944959734</v>
      </c>
      <c r="ES369" s="28">
        <v>0.56929244611209495</v>
      </c>
      <c r="ET369" s="4">
        <v>108.62934578046099</v>
      </c>
      <c r="EU369" s="28">
        <v>0.392524786470138</v>
      </c>
      <c r="EV369" s="4">
        <v>40.814516129032299</v>
      </c>
      <c r="EW369" s="26">
        <v>177.036252698314</v>
      </c>
      <c r="EX369" s="26">
        <v>162.61969008204801</v>
      </c>
      <c r="EY369" s="28">
        <v>0.918567172561921</v>
      </c>
      <c r="EZ369" s="4">
        <v>150.71201517536801</v>
      </c>
      <c r="FA369" s="28">
        <v>0.851305949365043</v>
      </c>
      <c r="FB369" s="4">
        <v>9.8709677419354804</v>
      </c>
      <c r="FC369" s="4">
        <v>0</v>
      </c>
      <c r="FD369" s="4">
        <v>0</v>
      </c>
      <c r="FF369" s="4">
        <v>0</v>
      </c>
      <c r="FH369" s="4">
        <v>0</v>
      </c>
      <c r="FI369" s="4">
        <v>0</v>
      </c>
      <c r="FJ369" s="4">
        <v>0</v>
      </c>
      <c r="FL369" s="4">
        <v>0</v>
      </c>
      <c r="FN369" s="4">
        <v>0</v>
      </c>
      <c r="FO369" s="4">
        <v>0</v>
      </c>
      <c r="FP369" s="4">
        <v>0</v>
      </c>
      <c r="FR369" s="4">
        <v>0</v>
      </c>
      <c r="FT369" s="4">
        <v>0</v>
      </c>
      <c r="FU369" s="4">
        <v>0</v>
      </c>
      <c r="FV369" s="4">
        <v>-22.647774666754799</v>
      </c>
      <c r="FX369" s="4">
        <v>-43.282515690419999</v>
      </c>
      <c r="FZ369" s="4">
        <v>18.625576036866399</v>
      </c>
      <c r="GA369" s="4">
        <v>713.84944004202998</v>
      </c>
      <c r="GB369" s="4">
        <v>240.957932512171</v>
      </c>
      <c r="GC369" s="28">
        <v>0.33754727397136303</v>
      </c>
      <c r="GD369" s="4">
        <v>170.89843146518399</v>
      </c>
      <c r="GE369" s="28">
        <v>0.239404028187122</v>
      </c>
      <c r="GF369" s="4">
        <v>140.183870967742</v>
      </c>
      <c r="GG369" s="4">
        <v>582.57406360167704</v>
      </c>
      <c r="GH369" s="4">
        <v>117.21120313535199</v>
      </c>
      <c r="GI369" s="28">
        <v>0.201195368037346</v>
      </c>
      <c r="GJ369" s="4">
        <v>-25.943461707400001</v>
      </c>
      <c r="GK369" s="28">
        <v>-4.4532469480375501E-2</v>
      </c>
      <c r="GL369" s="4">
        <v>145.591397849462</v>
      </c>
      <c r="GM369" s="4">
        <v>624.58532903529294</v>
      </c>
      <c r="GN369" s="4">
        <v>298.69449440640301</v>
      </c>
      <c r="GO369" s="28">
        <v>0.47822848299647702</v>
      </c>
      <c r="GP369" s="4">
        <v>193.10035936800401</v>
      </c>
      <c r="GQ369" s="28">
        <v>0.30916569825016299</v>
      </c>
      <c r="GR369" s="4">
        <v>98.115591397849499</v>
      </c>
      <c r="GS369" s="4">
        <v>177.036252698314</v>
      </c>
      <c r="GT369" s="4">
        <v>162.61969008204801</v>
      </c>
      <c r="GU369" s="28">
        <v>0.918567172561921</v>
      </c>
      <c r="GV369" s="4">
        <v>150.71201517536801</v>
      </c>
      <c r="GW369" s="28">
        <v>0.851305949365043</v>
      </c>
      <c r="GX369" s="4">
        <v>9.8709677419354804</v>
      </c>
    </row>
    <row r="370" spans="1:206" x14ac:dyDescent="0.25">
      <c r="A370" s="4" t="s">
        <v>220</v>
      </c>
      <c r="B370" s="4" t="s">
        <v>928</v>
      </c>
      <c r="C370" s="4" t="s">
        <v>929</v>
      </c>
      <c r="D370" s="25" t="s">
        <v>493</v>
      </c>
      <c r="E370" s="4" t="s">
        <v>245</v>
      </c>
      <c r="F370" s="26">
        <v>1064.6587114845199</v>
      </c>
      <c r="G370" s="26">
        <v>858.47821853712799</v>
      </c>
      <c r="H370" s="26">
        <v>836.24664042260997</v>
      </c>
      <c r="I370" s="26">
        <v>981.98681153714097</v>
      </c>
      <c r="J370" s="26">
        <v>1114.19662515909</v>
      </c>
      <c r="K370" s="26">
        <v>920.96368279345995</v>
      </c>
      <c r="L370" s="26">
        <v>942.78809597750603</v>
      </c>
      <c r="M370" s="26">
        <v>985.71301302565701</v>
      </c>
      <c r="N370" s="26">
        <v>832.88223576390101</v>
      </c>
      <c r="O370" s="26">
        <v>827.20219434652097</v>
      </c>
      <c r="P370" s="26">
        <v>876.248752269786</v>
      </c>
      <c r="Q370" s="26">
        <v>694.75346494212897</v>
      </c>
      <c r="R370" s="26">
        <v>700.41897868915601</v>
      </c>
      <c r="S370" s="26">
        <v>704.67244120755004</v>
      </c>
      <c r="T370" s="26">
        <v>680.90875790876601</v>
      </c>
      <c r="U370" s="26">
        <v>436.02302854106802</v>
      </c>
      <c r="V370" s="26">
        <v>508.31659840781901</v>
      </c>
      <c r="W370" s="26">
        <v>250.27444640934999</v>
      </c>
      <c r="X370" s="26">
        <v>225.51777654485099</v>
      </c>
      <c r="Y370" s="26">
        <v>281.41371938442899</v>
      </c>
      <c r="Z370" s="26">
        <v>6.9558349114240796</v>
      </c>
      <c r="AA370" s="26">
        <v>0</v>
      </c>
      <c r="AB370" s="26">
        <v>0</v>
      </c>
      <c r="AC370" s="26">
        <v>1923.13693002165</v>
      </c>
      <c r="AD370" s="26">
        <v>1818.23345195975</v>
      </c>
      <c r="AE370" s="26">
        <v>2035.1603079525501</v>
      </c>
      <c r="AF370" s="26">
        <v>1928.5011090031601</v>
      </c>
      <c r="AG370" s="26">
        <v>1660.08443011042</v>
      </c>
      <c r="AH370" s="26">
        <v>1571.00221721191</v>
      </c>
      <c r="AI370" s="26">
        <v>1405.09141989671</v>
      </c>
      <c r="AJ370" s="26">
        <v>1116.93178644983</v>
      </c>
      <c r="AK370" s="26">
        <v>758.59104481716997</v>
      </c>
      <c r="AL370" s="26">
        <v>506.93149592928</v>
      </c>
      <c r="AM370" s="26">
        <v>6.9558349114240796</v>
      </c>
      <c r="AN370" s="26">
        <v>0</v>
      </c>
      <c r="AO370" s="26">
        <v>3741.3703819814</v>
      </c>
      <c r="AP370" s="26">
        <v>3963.6614169557101</v>
      </c>
      <c r="AQ370" s="26">
        <v>3231.08664732234</v>
      </c>
      <c r="AR370" s="26">
        <v>2522.0232063465401</v>
      </c>
      <c r="AS370" s="26">
        <v>1265.52254074645</v>
      </c>
      <c r="AT370" s="26">
        <v>6.9558349114240796</v>
      </c>
      <c r="AU370" s="26">
        <f t="shared" si="40"/>
        <v>-732.57476963337012</v>
      </c>
      <c r="AV370" s="26">
        <f t="shared" si="41"/>
        <v>-709.06344097579995</v>
      </c>
      <c r="AW370" s="26">
        <f t="shared" si="42"/>
        <v>-1256.5006656000901</v>
      </c>
      <c r="AX370" s="26">
        <v>42.924917048150498</v>
      </c>
      <c r="AY370" s="26">
        <v>-152.830777261756</v>
      </c>
      <c r="AZ370" s="26">
        <v>-5.6800414173804796</v>
      </c>
      <c r="BA370" s="26">
        <v>49.046557923265702</v>
      </c>
      <c r="BB370" s="26">
        <v>-181.49528732765799</v>
      </c>
      <c r="BC370" s="26">
        <v>5.6655137470270196</v>
      </c>
      <c r="BD370" s="26">
        <v>4.2534625183942003</v>
      </c>
      <c r="BE370" s="26">
        <v>-23.763683298784201</v>
      </c>
      <c r="BF370" s="26">
        <v>-244.88572936769799</v>
      </c>
      <c r="BG370" s="26">
        <v>72.293569866751497</v>
      </c>
      <c r="BH370" s="26">
        <v>-258.04215199846902</v>
      </c>
      <c r="BI370" s="26">
        <v>-24.756669864499599</v>
      </c>
      <c r="BJ370" s="26">
        <v>55.895942839578403</v>
      </c>
      <c r="BK370" s="26">
        <v>-274.45788447300498</v>
      </c>
      <c r="BL370" s="26">
        <v>-6.9558349114240796</v>
      </c>
      <c r="BM370" s="26" t="s">
        <v>271</v>
      </c>
      <c r="BN370" s="4" t="s">
        <v>271</v>
      </c>
      <c r="BO370" s="27">
        <v>352</v>
      </c>
      <c r="BP370" s="4" t="s">
        <v>253</v>
      </c>
      <c r="BQ370" s="26">
        <v>832.88223576390101</v>
      </c>
      <c r="BR370" s="26">
        <v>522.25291496496004</v>
      </c>
      <c r="BS370" s="28">
        <v>0.62704292700631403</v>
      </c>
      <c r="BT370" s="4">
        <v>304.934895132566</v>
      </c>
      <c r="BU370" s="28">
        <v>0.36612006120275398</v>
      </c>
      <c r="BV370" s="4">
        <v>172.58850537634399</v>
      </c>
      <c r="BW370" s="26">
        <v>827.20219434652097</v>
      </c>
      <c r="BX370" s="26">
        <v>486.67091623751702</v>
      </c>
      <c r="BY370" s="28">
        <v>0.58833368620592397</v>
      </c>
      <c r="BZ370" s="4">
        <v>279.68947000437902</v>
      </c>
      <c r="CA370" s="28">
        <v>0.338115000076046</v>
      </c>
      <c r="CB370" s="4">
        <v>175.09373118279601</v>
      </c>
      <c r="CC370" s="26">
        <v>876.248752269786</v>
      </c>
      <c r="CD370" s="26">
        <v>544.01532135513401</v>
      </c>
      <c r="CE370" s="28">
        <v>0.62084575863411695</v>
      </c>
      <c r="CF370" s="4">
        <v>367.93385101330801</v>
      </c>
      <c r="CG370" s="28">
        <v>0.419896576240745</v>
      </c>
      <c r="CH370" s="4">
        <v>164.357612903226</v>
      </c>
      <c r="CI370" s="26">
        <v>694.75346494212897</v>
      </c>
      <c r="CJ370" s="26">
        <v>441.67310080970401</v>
      </c>
      <c r="CK370" s="28">
        <v>0.63572637359425599</v>
      </c>
      <c r="CL370" s="4">
        <v>287.89313875150299</v>
      </c>
      <c r="CM370" s="28">
        <v>0.41438172427896303</v>
      </c>
      <c r="CN370" s="4">
        <v>144.64003456221201</v>
      </c>
      <c r="CO370" s="26">
        <v>700.41897868915601</v>
      </c>
      <c r="CP370" s="26">
        <v>462.11942586955502</v>
      </c>
      <c r="CQ370" s="28">
        <v>0.659775705584703</v>
      </c>
      <c r="CR370" s="4">
        <v>314.11714397724302</v>
      </c>
      <c r="CS370" s="28">
        <v>0.44847034922599799</v>
      </c>
      <c r="CT370" s="4">
        <v>136.60352688172</v>
      </c>
      <c r="CU370" s="26">
        <v>704.67244120755004</v>
      </c>
      <c r="CV370" s="26">
        <v>471.62699839960402</v>
      </c>
      <c r="CW370" s="28">
        <v>0.66928543081862002</v>
      </c>
      <c r="CX370" s="4">
        <v>331.35490199038799</v>
      </c>
      <c r="CY370" s="28">
        <v>0.47022543044618997</v>
      </c>
      <c r="CZ370" s="4">
        <v>129.38201075268799</v>
      </c>
      <c r="DA370" s="26">
        <v>680.90875790876601</v>
      </c>
      <c r="DB370" s="26">
        <v>434.64645167059399</v>
      </c>
      <c r="DC370" s="28">
        <v>0.63833288472525795</v>
      </c>
      <c r="DD370" s="4">
        <v>291.34832217798601</v>
      </c>
      <c r="DE370" s="28">
        <v>0.42788159029234202</v>
      </c>
      <c r="DF370" s="4">
        <v>132.58052688172</v>
      </c>
      <c r="DG370" s="26">
        <v>436.02302854106802</v>
      </c>
      <c r="DH370" s="26">
        <v>277.34532868267098</v>
      </c>
      <c r="DI370" s="28">
        <v>0.63607954288714597</v>
      </c>
      <c r="DJ370" s="4">
        <v>148.35412423307801</v>
      </c>
      <c r="DK370" s="28">
        <v>0.34024378191553301</v>
      </c>
      <c r="DL370" s="4">
        <v>113.65668202765001</v>
      </c>
      <c r="DM370" s="26">
        <v>508.31659840781901</v>
      </c>
      <c r="DN370" s="26">
        <v>269.34795648257602</v>
      </c>
      <c r="DO370" s="28">
        <v>0.52988227676657496</v>
      </c>
      <c r="DP370" s="4">
        <v>153.602787256548</v>
      </c>
      <c r="DQ370" s="28">
        <v>0.30217936565060399</v>
      </c>
      <c r="DR370" s="4">
        <v>106.12835483871</v>
      </c>
      <c r="DS370" s="26">
        <v>250.27444640934999</v>
      </c>
      <c r="DT370" s="26">
        <v>58.306406617445496</v>
      </c>
      <c r="DU370" s="28">
        <v>0.23296987548652601</v>
      </c>
      <c r="DV370" s="4">
        <v>-36.486398339451497</v>
      </c>
      <c r="DW370" s="28">
        <v>-0.14578555207259999</v>
      </c>
      <c r="DX370" s="4">
        <v>90.594817204301094</v>
      </c>
      <c r="DY370" s="26">
        <v>225.51777654485099</v>
      </c>
      <c r="DZ370" s="26">
        <v>121.593018281467</v>
      </c>
      <c r="EA370" s="28">
        <v>0.53917265478752596</v>
      </c>
      <c r="EB370" s="4">
        <v>56.508190837918903</v>
      </c>
      <c r="EC370" s="28">
        <v>0.25057089380570702</v>
      </c>
      <c r="ED370" s="4">
        <v>59.755752688172102</v>
      </c>
      <c r="EE370" s="26">
        <v>281.41371938442899</v>
      </c>
      <c r="EF370" s="26">
        <v>282.13848582028203</v>
      </c>
      <c r="EG370" s="28">
        <v>1.0025754481247</v>
      </c>
      <c r="EH370" s="4">
        <v>291.28997588861199</v>
      </c>
      <c r="EI370" s="28">
        <v>1.0350951493260001</v>
      </c>
      <c r="EJ370" s="4">
        <v>0</v>
      </c>
      <c r="EK370" s="26">
        <v>6.9558349114240796</v>
      </c>
      <c r="EL370" s="26">
        <v>6.8689242816943201</v>
      </c>
      <c r="EM370" s="28">
        <v>0.98750536336234496</v>
      </c>
      <c r="EN370" s="4">
        <v>12.776360303671099</v>
      </c>
      <c r="EO370" s="28">
        <v>1.83678314197589</v>
      </c>
      <c r="EP370" s="4">
        <v>0</v>
      </c>
      <c r="EQ370" s="26">
        <v>0</v>
      </c>
      <c r="ER370" s="26">
        <v>0.34395919113168499</v>
      </c>
      <c r="ET370" s="4">
        <v>-1.38368732699484</v>
      </c>
      <c r="EV370" s="4">
        <v>0</v>
      </c>
      <c r="EW370" s="26">
        <v>0</v>
      </c>
      <c r="EX370" s="26">
        <v>0</v>
      </c>
      <c r="EZ370" s="4">
        <v>-4.74270992002213E-3</v>
      </c>
      <c r="FB370" s="4">
        <v>0</v>
      </c>
      <c r="FC370" s="4">
        <v>1660.08443011042</v>
      </c>
      <c r="FD370" s="4">
        <v>1008.92383120248</v>
      </c>
      <c r="FE370" s="28">
        <v>0.607754529168958</v>
      </c>
      <c r="FF370" s="4">
        <v>584.62436513694502</v>
      </c>
      <c r="FG370" s="28">
        <v>0.35216544082523499</v>
      </c>
      <c r="FH370" s="4">
        <v>347.68223655913999</v>
      </c>
      <c r="FI370" s="4">
        <v>1571.00221721191</v>
      </c>
      <c r="FJ370" s="4">
        <v>985.68842216483699</v>
      </c>
      <c r="FK370" s="28">
        <v>0.62742649969912601</v>
      </c>
      <c r="FL370" s="4">
        <v>655.82698976481095</v>
      </c>
      <c r="FM370" s="28">
        <v>0.41745771112196101</v>
      </c>
      <c r="FN370" s="4">
        <v>308.99764746543798</v>
      </c>
      <c r="FO370" s="4">
        <v>1405.09141989671</v>
      </c>
      <c r="FP370" s="4">
        <v>933.74642426915796</v>
      </c>
      <c r="FQ370" s="28">
        <v>0.66454496201948299</v>
      </c>
      <c r="FR370" s="4">
        <v>645.47204596763004</v>
      </c>
      <c r="FS370" s="28">
        <v>0.45938081809301901</v>
      </c>
      <c r="FT370" s="4">
        <v>265.98553763440901</v>
      </c>
      <c r="FU370" s="4">
        <v>1116.93178644983</v>
      </c>
      <c r="FV370" s="4">
        <v>711.99178035326599</v>
      </c>
      <c r="FW370" s="28">
        <v>0.63745323482674898</v>
      </c>
      <c r="FX370" s="4">
        <v>439.70244641106302</v>
      </c>
      <c r="FY370" s="28">
        <v>0.39366991945735302</v>
      </c>
      <c r="FZ370" s="4">
        <v>246.23720890937</v>
      </c>
      <c r="GA370" s="4">
        <v>758.59104481716997</v>
      </c>
      <c r="GB370" s="4">
        <v>740.97495488217999</v>
      </c>
      <c r="GC370" s="28">
        <v>0.97677788308292601</v>
      </c>
      <c r="GD370" s="4">
        <v>117.116388917096</v>
      </c>
      <c r="GE370" s="28">
        <v>0.15438672749600199</v>
      </c>
      <c r="GF370" s="4">
        <v>196.723172043011</v>
      </c>
      <c r="GG370" s="4">
        <v>506.93149592928</v>
      </c>
      <c r="GH370" s="4">
        <v>403.73150410174998</v>
      </c>
      <c r="GI370" s="28">
        <v>0.79642221354120102</v>
      </c>
      <c r="GJ370" s="4">
        <v>347.79816672653101</v>
      </c>
      <c r="GK370" s="28">
        <v>0.68608514073280402</v>
      </c>
      <c r="GL370" s="4">
        <v>59.755752688172102</v>
      </c>
      <c r="GM370" s="4">
        <v>6.9558349114240796</v>
      </c>
      <c r="GN370" s="4">
        <v>7.2128834728260003</v>
      </c>
      <c r="GO370" s="28">
        <v>1.03695437926219</v>
      </c>
      <c r="GP370" s="4">
        <v>11.3926729766763</v>
      </c>
      <c r="GQ370" s="28">
        <v>1.6378584485904399</v>
      </c>
      <c r="GR370" s="4">
        <v>0</v>
      </c>
      <c r="GS370" s="4">
        <v>0</v>
      </c>
      <c r="GT370" s="4">
        <v>0</v>
      </c>
      <c r="GV370" s="4">
        <v>-4.74270992002213E-3</v>
      </c>
      <c r="GX370" s="4">
        <v>0</v>
      </c>
    </row>
    <row r="371" spans="1:206" x14ac:dyDescent="0.25">
      <c r="A371" s="4" t="s">
        <v>220</v>
      </c>
      <c r="B371" s="4" t="s">
        <v>930</v>
      </c>
      <c r="C371" s="4" t="s">
        <v>931</v>
      </c>
      <c r="D371" s="25" t="s">
        <v>223</v>
      </c>
      <c r="U371" s="26">
        <v>96.809327700420098</v>
      </c>
      <c r="V371" s="26">
        <v>400.00912346916198</v>
      </c>
      <c r="W371" s="26">
        <v>401.63808676535803</v>
      </c>
      <c r="X371" s="26">
        <v>221.00894647309701</v>
      </c>
      <c r="Y371" s="26">
        <v>241.068150361699</v>
      </c>
      <c r="Z371" s="26">
        <v>236.57395795162299</v>
      </c>
      <c r="AA371" s="26">
        <v>256.36543438437798</v>
      </c>
      <c r="AB371" s="26">
        <v>166.615548445927</v>
      </c>
      <c r="AC371" s="26">
        <v>0</v>
      </c>
      <c r="AD371" s="26">
        <v>0</v>
      </c>
      <c r="AE371" s="26">
        <v>0</v>
      </c>
      <c r="AF371" s="26">
        <v>0</v>
      </c>
      <c r="AG371" s="26">
        <v>0</v>
      </c>
      <c r="AH371" s="26">
        <v>0</v>
      </c>
      <c r="AI371" s="26">
        <v>0</v>
      </c>
      <c r="AJ371" s="26">
        <v>96.809327700420098</v>
      </c>
      <c r="AK371" s="26">
        <v>801.64721023452103</v>
      </c>
      <c r="AL371" s="26">
        <v>462.07709683479499</v>
      </c>
      <c r="AM371" s="26">
        <v>492.93939233600099</v>
      </c>
      <c r="AN371" s="26">
        <v>166.615548445927</v>
      </c>
      <c r="AR371" s="26">
        <v>96.809327700420098</v>
      </c>
      <c r="AS371" s="26">
        <v>1263.72430706932</v>
      </c>
      <c r="AT371" s="26">
        <v>659.55494078192896</v>
      </c>
      <c r="AU371" s="26">
        <f t="shared" si="40"/>
        <v>0</v>
      </c>
      <c r="AV371" s="26">
        <f t="shared" si="41"/>
        <v>96.809327700420098</v>
      </c>
      <c r="AW371" s="26">
        <f t="shared" si="42"/>
        <v>1166.9149793689</v>
      </c>
      <c r="AX371" s="26">
        <v>0</v>
      </c>
      <c r="AY371" s="26">
        <v>0</v>
      </c>
      <c r="AZ371" s="26">
        <v>0</v>
      </c>
      <c r="BA371" s="26">
        <v>0</v>
      </c>
      <c r="BB371" s="26">
        <v>0</v>
      </c>
      <c r="BC371" s="26">
        <v>0</v>
      </c>
      <c r="BD371" s="26">
        <v>0</v>
      </c>
      <c r="BE371" s="26">
        <v>0</v>
      </c>
      <c r="BF371" s="26">
        <v>96.809327700420098</v>
      </c>
      <c r="BG371" s="26">
        <v>303.19979576874198</v>
      </c>
      <c r="BH371" s="26">
        <v>1.6289632961957901</v>
      </c>
      <c r="BI371" s="26">
        <v>-180.62914029226201</v>
      </c>
      <c r="BJ371" s="26">
        <v>20.059203888601999</v>
      </c>
      <c r="BK371" s="26">
        <v>-4.4941924100756001</v>
      </c>
      <c r="BL371" s="26">
        <v>19.791476432755299</v>
      </c>
      <c r="BM371" s="26" t="s">
        <v>409</v>
      </c>
      <c r="BN371" s="4" t="s">
        <v>409</v>
      </c>
      <c r="BO371" s="27">
        <v>353</v>
      </c>
      <c r="BP371" s="4" t="s">
        <v>253</v>
      </c>
      <c r="DG371" s="26">
        <v>96.809327700420098</v>
      </c>
      <c r="DH371" s="26">
        <v>55.1479551242006</v>
      </c>
      <c r="DI371" s="28">
        <v>0.56965538790701997</v>
      </c>
      <c r="DJ371" s="4">
        <v>30.887553595524</v>
      </c>
      <c r="DK371" s="28">
        <v>0.319055553108546</v>
      </c>
      <c r="DL371" s="4">
        <v>24.377880184331801</v>
      </c>
      <c r="DM371" s="26">
        <v>400.00912346916198</v>
      </c>
      <c r="DN371" s="26">
        <v>275.37107386186301</v>
      </c>
      <c r="DO371" s="28">
        <v>0.68841198289091599</v>
      </c>
      <c r="DP371" s="4">
        <v>204.05239095395899</v>
      </c>
      <c r="DQ371" s="28">
        <v>0.51011934223967703</v>
      </c>
      <c r="DR371" s="4">
        <v>72.412903225806403</v>
      </c>
      <c r="DS371" s="26">
        <v>401.63808676535803</v>
      </c>
      <c r="DT371" s="26">
        <v>264.37471253767097</v>
      </c>
      <c r="DU371" s="28">
        <v>0.65824114109009202</v>
      </c>
      <c r="DV371" s="4">
        <v>194.75894916318799</v>
      </c>
      <c r="DW371" s="28">
        <v>0.48491155490681598</v>
      </c>
      <c r="DX371" s="4">
        <v>69.618817204301095</v>
      </c>
      <c r="DY371" s="26">
        <v>221.00894647309701</v>
      </c>
      <c r="DZ371" s="26">
        <v>140.21847407284099</v>
      </c>
      <c r="EA371" s="28">
        <v>0.63444704981619104</v>
      </c>
      <c r="EB371" s="4">
        <v>110.88012507382901</v>
      </c>
      <c r="EC371" s="28">
        <v>0.50169971326172702</v>
      </c>
      <c r="ED371" s="4">
        <v>30.7741935483871</v>
      </c>
      <c r="EE371" s="26">
        <v>241.068150361699</v>
      </c>
      <c r="EF371" s="26">
        <v>144.875332693215</v>
      </c>
      <c r="EG371" s="28">
        <v>0.60097251534822804</v>
      </c>
      <c r="EH371" s="4">
        <v>112.542199993248</v>
      </c>
      <c r="EI371" s="28">
        <v>0.46684806692377201</v>
      </c>
      <c r="EJ371" s="4">
        <v>33.596774193548399</v>
      </c>
      <c r="EK371" s="26">
        <v>236.57395795162299</v>
      </c>
      <c r="EL371" s="26">
        <v>139.670918479622</v>
      </c>
      <c r="EM371" s="28">
        <v>0.59039008219232403</v>
      </c>
      <c r="EN371" s="4">
        <v>107.459902411551</v>
      </c>
      <c r="EO371" s="28">
        <v>0.454233861334497</v>
      </c>
      <c r="EP371" s="4">
        <v>34.317741935483902</v>
      </c>
      <c r="EQ371" s="26">
        <v>256.36543438437798</v>
      </c>
      <c r="ER371" s="26">
        <v>149.14139222716</v>
      </c>
      <c r="ES371" s="28">
        <v>0.58175312356480602</v>
      </c>
      <c r="ET371" s="4">
        <v>113.470929836471</v>
      </c>
      <c r="EU371" s="28">
        <v>0.4426139979009</v>
      </c>
      <c r="EV371" s="4">
        <v>37.823655913978499</v>
      </c>
      <c r="EW371" s="26">
        <v>166.615548445927</v>
      </c>
      <c r="EX371" s="26">
        <v>96.389122530874502</v>
      </c>
      <c r="EY371" s="28">
        <v>0.57851217026216695</v>
      </c>
      <c r="EZ371" s="4">
        <v>74.469826349174895</v>
      </c>
      <c r="FA371" s="28">
        <v>0.44695604368126002</v>
      </c>
      <c r="FB371" s="4">
        <v>23.741935483871</v>
      </c>
      <c r="FC371" s="4">
        <v>0</v>
      </c>
      <c r="FD371" s="4">
        <v>0</v>
      </c>
      <c r="FF371" s="4">
        <v>0</v>
      </c>
      <c r="FH371" s="4">
        <v>0</v>
      </c>
      <c r="FI371" s="4">
        <v>0</v>
      </c>
      <c r="FJ371" s="4">
        <v>0</v>
      </c>
      <c r="FL371" s="4">
        <v>0</v>
      </c>
      <c r="FN371" s="4">
        <v>0</v>
      </c>
      <c r="FO371" s="4">
        <v>0</v>
      </c>
      <c r="FP371" s="4">
        <v>0</v>
      </c>
      <c r="FR371" s="4">
        <v>0</v>
      </c>
      <c r="FT371" s="4">
        <v>0</v>
      </c>
      <c r="FU371" s="4">
        <v>96.809327700420098</v>
      </c>
      <c r="FV371" s="4">
        <v>55.1479551242006</v>
      </c>
      <c r="FW371" s="28">
        <v>0.56965538790701997</v>
      </c>
      <c r="FX371" s="4">
        <v>30.887553595524</v>
      </c>
      <c r="FY371" s="28">
        <v>0.319055553108546</v>
      </c>
      <c r="FZ371" s="4">
        <v>24.377880184331801</v>
      </c>
      <c r="GA371" s="4">
        <v>801.64721023452103</v>
      </c>
      <c r="GB371" s="4">
        <v>275.37107386186301</v>
      </c>
      <c r="GC371" s="28">
        <v>0.34350655793002</v>
      </c>
      <c r="GD371" s="4">
        <v>398.81134011714698</v>
      </c>
      <c r="GE371" s="28">
        <v>0.497489837207162</v>
      </c>
      <c r="GF371" s="4">
        <v>142.03172043010699</v>
      </c>
      <c r="GG371" s="4">
        <v>462.07709683479499</v>
      </c>
      <c r="GH371" s="4">
        <v>285.09380676605502</v>
      </c>
      <c r="GI371" s="28">
        <v>0.61698320197848699</v>
      </c>
      <c r="GJ371" s="4">
        <v>223.422325067077</v>
      </c>
      <c r="GK371" s="28">
        <v>0.48351741862453002</v>
      </c>
      <c r="GL371" s="4">
        <v>64.370967741935502</v>
      </c>
      <c r="GM371" s="4">
        <v>492.93939233600099</v>
      </c>
      <c r="GN371" s="4">
        <v>288.812310706782</v>
      </c>
      <c r="GO371" s="28">
        <v>0.58589821628603</v>
      </c>
      <c r="GP371" s="4">
        <v>220.93083224802101</v>
      </c>
      <c r="GQ371" s="28">
        <v>0.44819066133271901</v>
      </c>
      <c r="GR371" s="4">
        <v>72.141397849462393</v>
      </c>
      <c r="GS371" s="4">
        <v>166.615548445927</v>
      </c>
      <c r="GT371" s="4">
        <v>96.389122530874502</v>
      </c>
      <c r="GU371" s="28">
        <v>0.57851217026216695</v>
      </c>
      <c r="GV371" s="4">
        <v>74.469826349174895</v>
      </c>
      <c r="GW371" s="28">
        <v>0.44695604368126002</v>
      </c>
      <c r="GX371" s="4">
        <v>23.741935483871</v>
      </c>
    </row>
    <row r="372" spans="1:206" x14ac:dyDescent="0.25">
      <c r="A372" s="4" t="s">
        <v>220</v>
      </c>
      <c r="B372" s="4" t="s">
        <v>932</v>
      </c>
      <c r="C372" s="4" t="s">
        <v>933</v>
      </c>
      <c r="D372" s="25" t="s">
        <v>228</v>
      </c>
      <c r="U372" s="26">
        <v>291.93559320879802</v>
      </c>
      <c r="V372" s="26">
        <v>523.40177120961198</v>
      </c>
      <c r="W372" s="26">
        <v>396.20654086022398</v>
      </c>
      <c r="X372" s="26">
        <v>280.980242723993</v>
      </c>
      <c r="Y372" s="26">
        <v>47.7220463939097</v>
      </c>
      <c r="Z372" s="26">
        <v>19.7001600193475</v>
      </c>
      <c r="AA372" s="26">
        <v>21.4508903462084</v>
      </c>
      <c r="AB372" s="26">
        <v>14.785773083618301</v>
      </c>
      <c r="AC372" s="26">
        <v>0</v>
      </c>
      <c r="AD372" s="26">
        <v>0</v>
      </c>
      <c r="AE372" s="26">
        <v>0</v>
      </c>
      <c r="AF372" s="26">
        <v>0</v>
      </c>
      <c r="AG372" s="26">
        <v>0</v>
      </c>
      <c r="AH372" s="26">
        <v>0</v>
      </c>
      <c r="AI372" s="26">
        <v>0</v>
      </c>
      <c r="AJ372" s="26">
        <v>291.93559320879802</v>
      </c>
      <c r="AK372" s="26">
        <v>919.60831206983596</v>
      </c>
      <c r="AL372" s="26">
        <v>328.70228911790201</v>
      </c>
      <c r="AM372" s="26">
        <v>41.151050365555903</v>
      </c>
      <c r="AN372" s="26">
        <v>14.785773083618301</v>
      </c>
      <c r="AR372" s="26">
        <v>291.93559320879802</v>
      </c>
      <c r="AS372" s="26">
        <v>1248.3106011877401</v>
      </c>
      <c r="AT372" s="26">
        <v>55.936823449174199</v>
      </c>
      <c r="AU372" s="26">
        <f t="shared" si="40"/>
        <v>0</v>
      </c>
      <c r="AV372" s="26">
        <f t="shared" si="41"/>
        <v>291.93559320879802</v>
      </c>
      <c r="AW372" s="26">
        <f t="shared" si="42"/>
        <v>956.37500797894199</v>
      </c>
      <c r="AX372" s="26">
        <v>0</v>
      </c>
      <c r="AY372" s="26">
        <v>0</v>
      </c>
      <c r="AZ372" s="26">
        <v>0</v>
      </c>
      <c r="BA372" s="26">
        <v>0</v>
      </c>
      <c r="BB372" s="26">
        <v>0</v>
      </c>
      <c r="BC372" s="26">
        <v>0</v>
      </c>
      <c r="BD372" s="26">
        <v>0</v>
      </c>
      <c r="BE372" s="26">
        <v>0</v>
      </c>
      <c r="BF372" s="26">
        <v>291.93559320879802</v>
      </c>
      <c r="BG372" s="26">
        <v>231.46617800081401</v>
      </c>
      <c r="BH372" s="26">
        <v>-127.19523034938901</v>
      </c>
      <c r="BI372" s="26">
        <v>-115.22629813623099</v>
      </c>
      <c r="BJ372" s="26">
        <v>-233.258196330083</v>
      </c>
      <c r="BK372" s="26">
        <v>-28.021886374562101</v>
      </c>
      <c r="BL372" s="26">
        <v>1.75073032686088</v>
      </c>
      <c r="BM372" s="26" t="s">
        <v>409</v>
      </c>
      <c r="BN372" s="4" t="s">
        <v>409</v>
      </c>
      <c r="BO372" s="27">
        <v>354</v>
      </c>
      <c r="BP372" s="4" t="s">
        <v>253</v>
      </c>
      <c r="DG372" s="26">
        <v>291.93559320879802</v>
      </c>
      <c r="DH372" s="26">
        <v>135.38221243543401</v>
      </c>
      <c r="DI372" s="28">
        <v>0.46374000150987399</v>
      </c>
      <c r="DJ372" s="4">
        <v>123.60927808285</v>
      </c>
      <c r="DK372" s="28">
        <v>0.42341283816818498</v>
      </c>
      <c r="DL372" s="4">
        <v>13.8191244239631</v>
      </c>
      <c r="DM372" s="26">
        <v>523.40177120961198</v>
      </c>
      <c r="DN372" s="26">
        <v>201.717491450594</v>
      </c>
      <c r="DO372" s="28">
        <v>0.385397036361594</v>
      </c>
      <c r="DP372" s="4">
        <v>165.47247001440499</v>
      </c>
      <c r="DQ372" s="28">
        <v>0.31614808951064199</v>
      </c>
      <c r="DR372" s="4">
        <v>37.062365591397899</v>
      </c>
      <c r="DS372" s="26">
        <v>396.20654086022398</v>
      </c>
      <c r="DT372" s="26">
        <v>274.65410769560998</v>
      </c>
      <c r="DU372" s="28">
        <v>0.69320942329547397</v>
      </c>
      <c r="DV372" s="4">
        <v>246.60044430041401</v>
      </c>
      <c r="DW372" s="28">
        <v>0.62240376891559501</v>
      </c>
      <c r="DX372" s="4">
        <v>30.2258064516129</v>
      </c>
      <c r="DY372" s="26">
        <v>280.980242723993</v>
      </c>
      <c r="DZ372" s="26">
        <v>179.49787907915299</v>
      </c>
      <c r="EA372" s="28">
        <v>0.63882740415835604</v>
      </c>
      <c r="EB372" s="4">
        <v>156.43864108582301</v>
      </c>
      <c r="EC372" s="28">
        <v>0.55676028879899797</v>
      </c>
      <c r="ED372" s="4">
        <v>25.296774193548401</v>
      </c>
      <c r="EE372" s="26">
        <v>47.7220463939097</v>
      </c>
      <c r="EF372" s="26">
        <v>39.226434995868701</v>
      </c>
      <c r="EG372" s="28">
        <v>0.821977219335566</v>
      </c>
      <c r="EH372" s="4">
        <v>35.432026159271501</v>
      </c>
      <c r="EI372" s="28">
        <v>0.74246661316253604</v>
      </c>
      <c r="EJ372" s="4">
        <v>3.5322580645161299</v>
      </c>
      <c r="EK372" s="26">
        <v>19.7001600193475</v>
      </c>
      <c r="EL372" s="26">
        <v>16.732031370779001</v>
      </c>
      <c r="EM372" s="28">
        <v>0.84933479496341302</v>
      </c>
      <c r="EN372" s="4">
        <v>16.953369462621499</v>
      </c>
      <c r="EO372" s="28">
        <v>0.86057013983498498</v>
      </c>
      <c r="EP372" s="4">
        <v>3</v>
      </c>
      <c r="EQ372" s="26">
        <v>21.4508903462084</v>
      </c>
      <c r="ER372" s="26">
        <v>18.259205879897301</v>
      </c>
      <c r="ES372" s="28">
        <v>0.851209697369262</v>
      </c>
      <c r="ET372" s="4">
        <v>17.694855039846399</v>
      </c>
      <c r="EU372" s="28">
        <v>0.82490072692829097</v>
      </c>
      <c r="EV372" s="4">
        <v>3</v>
      </c>
      <c r="EW372" s="26">
        <v>14.785773083618301</v>
      </c>
      <c r="EX372" s="26">
        <v>12.515773217933001</v>
      </c>
      <c r="EY372" s="28">
        <v>0.84647404955779304</v>
      </c>
      <c r="EZ372" s="4">
        <v>11.388851934342</v>
      </c>
      <c r="FA372" s="28">
        <v>0.77025745423890901</v>
      </c>
      <c r="FB372" s="4">
        <v>2</v>
      </c>
      <c r="FC372" s="4">
        <v>0</v>
      </c>
      <c r="FD372" s="4">
        <v>0</v>
      </c>
      <c r="FF372" s="4">
        <v>0</v>
      </c>
      <c r="FH372" s="4">
        <v>0</v>
      </c>
      <c r="FI372" s="4">
        <v>0</v>
      </c>
      <c r="FJ372" s="4">
        <v>0</v>
      </c>
      <c r="FL372" s="4">
        <v>0</v>
      </c>
      <c r="FN372" s="4">
        <v>0</v>
      </c>
      <c r="FO372" s="4">
        <v>0</v>
      </c>
      <c r="FP372" s="4">
        <v>0</v>
      </c>
      <c r="FR372" s="4">
        <v>0</v>
      </c>
      <c r="FT372" s="4">
        <v>0</v>
      </c>
      <c r="FU372" s="4">
        <v>291.93559320879802</v>
      </c>
      <c r="FV372" s="4">
        <v>135.38221243543401</v>
      </c>
      <c r="FW372" s="28">
        <v>0.46374000150987399</v>
      </c>
      <c r="FX372" s="4">
        <v>123.60927808285</v>
      </c>
      <c r="FY372" s="28">
        <v>0.42341283816818498</v>
      </c>
      <c r="FZ372" s="4">
        <v>13.8191244239631</v>
      </c>
      <c r="GA372" s="4">
        <v>919.60831206983596</v>
      </c>
      <c r="GB372" s="4">
        <v>201.717491450594</v>
      </c>
      <c r="GC372" s="28">
        <v>0.21935153130203</v>
      </c>
      <c r="GD372" s="4">
        <v>412.072914314819</v>
      </c>
      <c r="GE372" s="28">
        <v>0.44809611756045697</v>
      </c>
      <c r="GF372" s="4">
        <v>67.288172043010704</v>
      </c>
      <c r="GG372" s="4">
        <v>328.70228911790201</v>
      </c>
      <c r="GH372" s="4">
        <v>218.72431407502199</v>
      </c>
      <c r="GI372" s="28">
        <v>0.66541767829480403</v>
      </c>
      <c r="GJ372" s="4">
        <v>191.87066724509401</v>
      </c>
      <c r="GK372" s="28">
        <v>0.58372172509048803</v>
      </c>
      <c r="GL372" s="4">
        <v>28.829032258064501</v>
      </c>
      <c r="GM372" s="4">
        <v>41.151050365555903</v>
      </c>
      <c r="GN372" s="4">
        <v>34.9912372506762</v>
      </c>
      <c r="GO372" s="28">
        <v>0.850312129091228</v>
      </c>
      <c r="GP372" s="4">
        <v>34.648224502467897</v>
      </c>
      <c r="GQ372" s="28">
        <v>0.84197667361290396</v>
      </c>
      <c r="GR372" s="4">
        <v>6</v>
      </c>
      <c r="GS372" s="4">
        <v>14.785773083618301</v>
      </c>
      <c r="GT372" s="4">
        <v>12.515773217933001</v>
      </c>
      <c r="GU372" s="28">
        <v>0.84647404955779304</v>
      </c>
      <c r="GV372" s="4">
        <v>11.388851934342</v>
      </c>
      <c r="GW372" s="28">
        <v>0.77025745423890901</v>
      </c>
      <c r="GX372" s="4">
        <v>2</v>
      </c>
    </row>
    <row r="373" spans="1:206" x14ac:dyDescent="0.25">
      <c r="A373" s="4" t="s">
        <v>220</v>
      </c>
      <c r="B373" s="4" t="s">
        <v>934</v>
      </c>
      <c r="C373" s="4" t="s">
        <v>935</v>
      </c>
      <c r="D373" s="25" t="s">
        <v>248</v>
      </c>
      <c r="F373" s="26">
        <v>1076.6252264688801</v>
      </c>
      <c r="G373" s="26">
        <v>1002.31174951521</v>
      </c>
      <c r="H373" s="26">
        <v>1068.65319172516</v>
      </c>
      <c r="I373" s="26">
        <v>1043.96191916719</v>
      </c>
      <c r="J373" s="26">
        <v>1448.0197446766399</v>
      </c>
      <c r="K373" s="26">
        <v>1375.1847645161199</v>
      </c>
      <c r="L373" s="26">
        <v>1155.8873643787899</v>
      </c>
      <c r="M373" s="26">
        <v>1368.85369868455</v>
      </c>
      <c r="N373" s="26">
        <v>1347.0450573994301</v>
      </c>
      <c r="O373" s="26">
        <v>1087.6555210001</v>
      </c>
      <c r="P373" s="26">
        <v>1111.09011658078</v>
      </c>
      <c r="Q373" s="26">
        <v>1095.35975762822</v>
      </c>
      <c r="R373" s="26">
        <v>538.90993842052706</v>
      </c>
      <c r="S373" s="26">
        <v>257.61777601004297</v>
      </c>
      <c r="T373" s="26">
        <v>302.98137670551102</v>
      </c>
      <c r="U373" s="26">
        <v>380.27606141154399</v>
      </c>
      <c r="V373" s="26">
        <v>291.95885676207502</v>
      </c>
      <c r="W373" s="26">
        <v>191.846254106543</v>
      </c>
      <c r="X373" s="26">
        <v>214.11789780870899</v>
      </c>
      <c r="Y373" s="26">
        <v>547.79535007390405</v>
      </c>
      <c r="Z373" s="26">
        <v>405.71626277638899</v>
      </c>
      <c r="AA373" s="26">
        <v>724.05031987160805</v>
      </c>
      <c r="AB373" s="26">
        <v>419.82007440201602</v>
      </c>
      <c r="AC373" s="26">
        <v>2078.9369759840902</v>
      </c>
      <c r="AD373" s="26">
        <v>2112.61511089235</v>
      </c>
      <c r="AE373" s="26">
        <v>2823.2045091927698</v>
      </c>
      <c r="AF373" s="26">
        <v>2524.7410630633399</v>
      </c>
      <c r="AG373" s="26">
        <v>2434.7005783995301</v>
      </c>
      <c r="AH373" s="26">
        <v>2206.449874209</v>
      </c>
      <c r="AI373" s="26">
        <v>796.52771443056997</v>
      </c>
      <c r="AJ373" s="26">
        <v>683.25743811705502</v>
      </c>
      <c r="AK373" s="26">
        <v>483.80511086861799</v>
      </c>
      <c r="AL373" s="26">
        <v>761.91324788261295</v>
      </c>
      <c r="AM373" s="26">
        <v>1129.7665826479999</v>
      </c>
      <c r="AN373" s="26">
        <v>419.82007440201602</v>
      </c>
      <c r="AO373" s="26">
        <v>4191.5520868764397</v>
      </c>
      <c r="AP373" s="26">
        <v>5347.9455722560997</v>
      </c>
      <c r="AQ373" s="26">
        <v>4641.15045260853</v>
      </c>
      <c r="AR373" s="26">
        <v>1479.7851525476201</v>
      </c>
      <c r="AS373" s="26">
        <v>1245.71835875123</v>
      </c>
      <c r="AT373" s="26">
        <v>1549.58665705001</v>
      </c>
      <c r="AU373" s="26">
        <f t="shared" si="40"/>
        <v>-706.79511964756966</v>
      </c>
      <c r="AV373" s="26">
        <f t="shared" si="41"/>
        <v>-3161.3653000609102</v>
      </c>
      <c r="AW373" s="26">
        <f t="shared" si="42"/>
        <v>-234.06679379639013</v>
      </c>
      <c r="AX373" s="26">
        <v>212.96633430576301</v>
      </c>
      <c r="AY373" s="26">
        <v>-21.808641285119698</v>
      </c>
      <c r="AZ373" s="26">
        <v>-259.38953639932902</v>
      </c>
      <c r="BA373" s="26">
        <v>23.4345955806814</v>
      </c>
      <c r="BB373" s="26">
        <v>-15.7303589525626</v>
      </c>
      <c r="BC373" s="26">
        <v>-556.44981920769396</v>
      </c>
      <c r="BD373" s="26">
        <v>-281.29216241048402</v>
      </c>
      <c r="BE373" s="26">
        <v>45.363600695467902</v>
      </c>
      <c r="BF373" s="26">
        <v>77.294684706033493</v>
      </c>
      <c r="BG373" s="26">
        <v>-88.317204649469005</v>
      </c>
      <c r="BH373" s="26">
        <v>-100.112602655532</v>
      </c>
      <c r="BI373" s="26">
        <v>22.271643702165701</v>
      </c>
      <c r="BJ373" s="26">
        <v>333.677452265196</v>
      </c>
      <c r="BK373" s="26">
        <v>-142.079087297515</v>
      </c>
      <c r="BL373" s="26">
        <v>318.33405709521901</v>
      </c>
      <c r="BM373" s="26" t="s">
        <v>409</v>
      </c>
      <c r="BN373" s="4" t="s">
        <v>409</v>
      </c>
      <c r="BO373" s="27">
        <v>355</v>
      </c>
      <c r="BP373" s="4" t="s">
        <v>253</v>
      </c>
      <c r="BQ373" s="26">
        <v>1347.0450573994301</v>
      </c>
      <c r="BR373" s="26">
        <v>784.30762638735496</v>
      </c>
      <c r="BS373" s="28">
        <v>0.58224305273167298</v>
      </c>
      <c r="BT373" s="4">
        <v>509.98927170760101</v>
      </c>
      <c r="BU373" s="28">
        <v>0.37859852490173801</v>
      </c>
      <c r="BV373" s="4">
        <v>203.01652688172001</v>
      </c>
      <c r="BW373" s="26">
        <v>1087.6555210001</v>
      </c>
      <c r="BX373" s="26">
        <v>517.31404763209696</v>
      </c>
      <c r="BY373" s="28">
        <v>0.475623060467184</v>
      </c>
      <c r="BZ373" s="4">
        <v>290.01943689665501</v>
      </c>
      <c r="CA373" s="28">
        <v>0.266646407154704</v>
      </c>
      <c r="CB373" s="4">
        <v>178.79376344086</v>
      </c>
      <c r="CC373" s="26">
        <v>1111.09011658078</v>
      </c>
      <c r="CD373" s="26">
        <v>583.09715907678901</v>
      </c>
      <c r="CE373" s="28">
        <v>0.52479735925577797</v>
      </c>
      <c r="CF373" s="4">
        <v>378.38905656151201</v>
      </c>
      <c r="CG373" s="28">
        <v>0.340556585748372</v>
      </c>
      <c r="CH373" s="4">
        <v>178.33419354838699</v>
      </c>
      <c r="CI373" s="26">
        <v>1095.35975762822</v>
      </c>
      <c r="CJ373" s="26">
        <v>671.96326708845595</v>
      </c>
      <c r="CK373" s="28">
        <v>0.61346353324450797</v>
      </c>
      <c r="CL373" s="4">
        <v>502.78098993752201</v>
      </c>
      <c r="CM373" s="28">
        <v>0.459009915633739</v>
      </c>
      <c r="CN373" s="4">
        <v>141.367534562212</v>
      </c>
      <c r="CO373" s="26">
        <v>538.90993842052706</v>
      </c>
      <c r="CP373" s="26">
        <v>371.01039890698797</v>
      </c>
      <c r="CQ373" s="28">
        <v>0.68844601380774395</v>
      </c>
      <c r="CR373" s="4">
        <v>311.6396091684</v>
      </c>
      <c r="CS373" s="28">
        <v>0.57827771757517499</v>
      </c>
      <c r="CT373" s="4">
        <v>49.398387096774201</v>
      </c>
      <c r="CU373" s="26">
        <v>257.61777601004297</v>
      </c>
      <c r="CV373" s="26">
        <v>117.03222966444299</v>
      </c>
      <c r="CW373" s="28">
        <v>0.45428631314588003</v>
      </c>
      <c r="CX373" s="4">
        <v>83.414216367102199</v>
      </c>
      <c r="CY373" s="28">
        <v>0.32379060815993699</v>
      </c>
      <c r="CZ373" s="4">
        <v>33.8010752688172</v>
      </c>
      <c r="DA373" s="26">
        <v>302.98137670551102</v>
      </c>
      <c r="DB373" s="26">
        <v>148.49192775180799</v>
      </c>
      <c r="DC373" s="28">
        <v>0.49010249199619199</v>
      </c>
      <c r="DD373" s="4">
        <v>112.27045431856099</v>
      </c>
      <c r="DE373" s="28">
        <v>0.37055232747088801</v>
      </c>
      <c r="DF373" s="4">
        <v>36.472043010752699</v>
      </c>
      <c r="DG373" s="26">
        <v>380.27606141154399</v>
      </c>
      <c r="DH373" s="26">
        <v>194.55798982215001</v>
      </c>
      <c r="DI373" s="28">
        <v>0.51162302749211097</v>
      </c>
      <c r="DJ373" s="4">
        <v>145.132801165731</v>
      </c>
      <c r="DK373" s="28">
        <v>0.38165116317607201</v>
      </c>
      <c r="DL373" s="4">
        <v>44.663364055299503</v>
      </c>
      <c r="DM373" s="26">
        <v>291.98082102508198</v>
      </c>
      <c r="DN373" s="26">
        <v>143.21116032680001</v>
      </c>
      <c r="DO373" s="28">
        <v>0.49048139471632601</v>
      </c>
      <c r="DP373" s="4">
        <v>104.65745686135701</v>
      </c>
      <c r="DQ373" s="28">
        <v>0.35843949097042399</v>
      </c>
      <c r="DR373" s="4">
        <v>33.576451612903199</v>
      </c>
      <c r="DS373" s="26">
        <v>191.846254106543</v>
      </c>
      <c r="DT373" s="26">
        <v>60.6228312304955</v>
      </c>
      <c r="DU373" s="28">
        <v>0.31599695033309499</v>
      </c>
      <c r="DV373" s="4">
        <v>37.775119845784502</v>
      </c>
      <c r="DW373" s="28">
        <v>0.196903087952949</v>
      </c>
      <c r="DX373" s="4">
        <v>24.215913978494601</v>
      </c>
      <c r="DY373" s="26">
        <v>214.11789780870899</v>
      </c>
      <c r="DZ373" s="26">
        <v>115.46845495386</v>
      </c>
      <c r="EA373" s="28">
        <v>0.53927511962133501</v>
      </c>
      <c r="EB373" s="4">
        <v>93.177566149314501</v>
      </c>
      <c r="EC373" s="28">
        <v>0.43516944217600501</v>
      </c>
      <c r="ED373" s="4">
        <v>21.596129032258101</v>
      </c>
      <c r="EE373" s="26">
        <v>547.79051911508702</v>
      </c>
      <c r="EF373" s="26">
        <v>331.43843942696299</v>
      </c>
      <c r="EG373" s="28">
        <v>0.60504595801032901</v>
      </c>
      <c r="EH373" s="4">
        <v>254.997253940154</v>
      </c>
      <c r="EI373" s="28">
        <v>0.46550140070347001</v>
      </c>
      <c r="EJ373" s="4">
        <v>69.375576036866406</v>
      </c>
      <c r="EK373" s="26">
        <v>405.71448004962099</v>
      </c>
      <c r="EL373" s="26">
        <v>156.08641129858901</v>
      </c>
      <c r="EM373" s="28">
        <v>0.38471984356954497</v>
      </c>
      <c r="EN373" s="4">
        <v>66.717244945531306</v>
      </c>
      <c r="EO373" s="28">
        <v>0.164443834830276</v>
      </c>
      <c r="EP373" s="4">
        <v>77.828709677419397</v>
      </c>
      <c r="EQ373" s="26">
        <v>724.04318172694605</v>
      </c>
      <c r="ER373" s="26">
        <v>448.44501356755899</v>
      </c>
      <c r="ES373" s="28">
        <v>0.619362249221039</v>
      </c>
      <c r="ET373" s="4">
        <v>357.83275234680298</v>
      </c>
      <c r="EU373" s="28">
        <v>0.494214656497863</v>
      </c>
      <c r="EV373" s="4">
        <v>79.413978494623606</v>
      </c>
      <c r="EW373" s="26">
        <v>419.80322977367399</v>
      </c>
      <c r="EX373" s="26">
        <v>225.36145269357701</v>
      </c>
      <c r="EY373" s="28">
        <v>0.53682639081903805</v>
      </c>
      <c r="EZ373" s="4">
        <v>164.489028888631</v>
      </c>
      <c r="FA373" s="28">
        <v>0.39182411478184798</v>
      </c>
      <c r="FB373" s="4">
        <v>54.08</v>
      </c>
      <c r="FC373" s="4">
        <v>2434.7005783995301</v>
      </c>
      <c r="FD373" s="4">
        <v>1301.62167401945</v>
      </c>
      <c r="FE373" s="28">
        <v>0.53461262775691398</v>
      </c>
      <c r="FF373" s="4">
        <v>800.00870860425596</v>
      </c>
      <c r="FG373" s="28">
        <v>0.32858607571783899</v>
      </c>
      <c r="FH373" s="4">
        <v>381.81029032258101</v>
      </c>
      <c r="FI373" s="4">
        <v>2206.449874209</v>
      </c>
      <c r="FJ373" s="4">
        <v>1255.06042616524</v>
      </c>
      <c r="FK373" s="28">
        <v>0.56881438406352902</v>
      </c>
      <c r="FL373" s="4">
        <v>881.17004649903402</v>
      </c>
      <c r="FM373" s="28">
        <v>0.39936100828709198</v>
      </c>
      <c r="FN373" s="4">
        <v>319.70172811059899</v>
      </c>
      <c r="FO373" s="4">
        <v>796.52771443056997</v>
      </c>
      <c r="FP373" s="4">
        <v>488.04262857143198</v>
      </c>
      <c r="FQ373" s="28">
        <v>0.61271267744943303</v>
      </c>
      <c r="FR373" s="4">
        <v>395.05382553550203</v>
      </c>
      <c r="FS373" s="28">
        <v>0.49596996862553899</v>
      </c>
      <c r="FT373" s="4">
        <v>83.199462365591401</v>
      </c>
      <c r="FU373" s="4">
        <v>683.25743811705502</v>
      </c>
      <c r="FV373" s="4">
        <v>343.049917573958</v>
      </c>
      <c r="FW373" s="28">
        <v>0.50208003372688803</v>
      </c>
      <c r="FX373" s="4">
        <v>257.403255484292</v>
      </c>
      <c r="FY373" s="28">
        <v>0.376729532859025</v>
      </c>
      <c r="FZ373" s="4">
        <v>81.135407066052196</v>
      </c>
      <c r="GA373" s="4">
        <v>483.82707513162501</v>
      </c>
      <c r="GB373" s="4">
        <v>260.24338999124399</v>
      </c>
      <c r="GC373" s="28">
        <v>0.53788513162568397</v>
      </c>
      <c r="GD373" s="4">
        <v>142.43257670714101</v>
      </c>
      <c r="GE373" s="28">
        <v>0.29438736281633798</v>
      </c>
      <c r="GF373" s="4">
        <v>57.792365591397797</v>
      </c>
      <c r="GG373" s="4">
        <v>761.90841692379604</v>
      </c>
      <c r="GH373" s="4">
        <v>446.90689438082399</v>
      </c>
      <c r="GI373" s="28">
        <v>0.586562485009957</v>
      </c>
      <c r="GJ373" s="4">
        <v>348.17482008946899</v>
      </c>
      <c r="GK373" s="28">
        <v>0.45697725915041598</v>
      </c>
      <c r="GL373" s="4">
        <v>90.971705069124397</v>
      </c>
      <c r="GM373" s="4">
        <v>1129.7576617765701</v>
      </c>
      <c r="GN373" s="4">
        <v>604.53142486614797</v>
      </c>
      <c r="GO373" s="28">
        <v>0.53509831826721999</v>
      </c>
      <c r="GP373" s="4">
        <v>424.54999729233401</v>
      </c>
      <c r="GQ373" s="28">
        <v>0.37578855329444799</v>
      </c>
      <c r="GR373" s="4">
        <v>157.24268817204299</v>
      </c>
      <c r="GS373" s="4">
        <v>419.80322977367399</v>
      </c>
      <c r="GT373" s="4">
        <v>225.36145269357701</v>
      </c>
      <c r="GU373" s="28">
        <v>0.53682639081903805</v>
      </c>
      <c r="GV373" s="4">
        <v>164.489028888631</v>
      </c>
      <c r="GW373" s="28">
        <v>0.39182411478184798</v>
      </c>
      <c r="GX373" s="4">
        <v>54.08</v>
      </c>
    </row>
    <row r="374" spans="1:206" x14ac:dyDescent="0.25">
      <c r="A374" s="4" t="s">
        <v>220</v>
      </c>
      <c r="B374" s="4" t="s">
        <v>936</v>
      </c>
      <c r="C374" s="4" t="s">
        <v>937</v>
      </c>
      <c r="D374" s="25" t="s">
        <v>237</v>
      </c>
      <c r="F374" s="26">
        <v>319.59685524642299</v>
      </c>
      <c r="G374" s="26">
        <v>865.32528979666802</v>
      </c>
      <c r="H374" s="26">
        <v>1107.1019347178501</v>
      </c>
      <c r="I374" s="26">
        <v>1056.5538605285001</v>
      </c>
      <c r="J374" s="26">
        <v>696.18345238180996</v>
      </c>
      <c r="K374" s="26">
        <v>534.48542072712496</v>
      </c>
      <c r="L374" s="26">
        <v>738.91612104386104</v>
      </c>
      <c r="M374" s="26">
        <v>433.69818186227201</v>
      </c>
      <c r="N374" s="26">
        <v>111.085160250236</v>
      </c>
      <c r="O374" s="26">
        <v>28.148729211190201</v>
      </c>
      <c r="P374" s="26">
        <v>187.656459267038</v>
      </c>
      <c r="Q374" s="26">
        <v>157.92237272630899</v>
      </c>
      <c r="R374" s="26">
        <v>244.247784888404</v>
      </c>
      <c r="S374" s="26">
        <v>207.82646035852201</v>
      </c>
      <c r="T374" s="26">
        <v>180.115533048337</v>
      </c>
      <c r="U374" s="26">
        <v>221.78777990410899</v>
      </c>
      <c r="V374" s="26">
        <v>302.27287366907001</v>
      </c>
      <c r="W374" s="26">
        <v>409.07463058275601</v>
      </c>
      <c r="X374" s="26">
        <v>329.11861983204102</v>
      </c>
      <c r="Y374" s="26">
        <v>186.09083558360501</v>
      </c>
      <c r="Z374" s="26">
        <v>191.01451219871501</v>
      </c>
      <c r="AA374" s="26">
        <v>253.25648379082801</v>
      </c>
      <c r="AB374" s="26">
        <v>128.157458537107</v>
      </c>
      <c r="AC374" s="26">
        <v>1184.92214504309</v>
      </c>
      <c r="AD374" s="26">
        <v>2163.65579524635</v>
      </c>
      <c r="AE374" s="26">
        <v>1230.66887310893</v>
      </c>
      <c r="AF374" s="26">
        <v>1172.61430290613</v>
      </c>
      <c r="AG374" s="26">
        <v>139.233889461426</v>
      </c>
      <c r="AH374" s="26">
        <v>345.57883199334702</v>
      </c>
      <c r="AI374" s="26">
        <v>452.07424524692601</v>
      </c>
      <c r="AJ374" s="26">
        <v>401.90331295244602</v>
      </c>
      <c r="AK374" s="26">
        <v>711.34750425182597</v>
      </c>
      <c r="AL374" s="26">
        <v>515.20945541564504</v>
      </c>
      <c r="AM374" s="26">
        <v>444.270995989543</v>
      </c>
      <c r="AN374" s="26">
        <v>128.157458537107</v>
      </c>
      <c r="AO374" s="26">
        <v>3348.57794028944</v>
      </c>
      <c r="AP374" s="26">
        <v>2403.2831760150698</v>
      </c>
      <c r="AQ374" s="26">
        <v>484.81272145477402</v>
      </c>
      <c r="AR374" s="26">
        <v>853.97755819937197</v>
      </c>
      <c r="AS374" s="26">
        <v>1226.55695966747</v>
      </c>
      <c r="AT374" s="26">
        <v>572.42845452664994</v>
      </c>
      <c r="AU374" s="26">
        <f t="shared" si="40"/>
        <v>-1918.4704545602958</v>
      </c>
      <c r="AV374" s="26">
        <f t="shared" si="41"/>
        <v>369.16483674459795</v>
      </c>
      <c r="AW374" s="26">
        <f t="shared" si="42"/>
        <v>372.57940146809801</v>
      </c>
      <c r="AX374" s="26">
        <v>-305.21793918159</v>
      </c>
      <c r="AY374" s="26">
        <v>-322.61302161203599</v>
      </c>
      <c r="AZ374" s="26">
        <v>-82.9364310390459</v>
      </c>
      <c r="BA374" s="26">
        <v>159.50773005584799</v>
      </c>
      <c r="BB374" s="26">
        <v>-29.734086540728399</v>
      </c>
      <c r="BC374" s="26">
        <v>86.325412162094807</v>
      </c>
      <c r="BD374" s="26">
        <v>-36.421324529882497</v>
      </c>
      <c r="BE374" s="26">
        <v>-27.710927310184399</v>
      </c>
      <c r="BF374" s="26">
        <v>41.672246855771398</v>
      </c>
      <c r="BG374" s="26">
        <v>80.485093764961704</v>
      </c>
      <c r="BH374" s="26">
        <v>106.801756913685</v>
      </c>
      <c r="BI374" s="26">
        <v>-79.956010750715194</v>
      </c>
      <c r="BJ374" s="26">
        <v>-143.02778424843601</v>
      </c>
      <c r="BK374" s="26">
        <v>4.9236766151105096</v>
      </c>
      <c r="BL374" s="26">
        <v>62.241971592112499</v>
      </c>
      <c r="BM374" s="26" t="s">
        <v>409</v>
      </c>
      <c r="BN374" s="4" t="s">
        <v>409</v>
      </c>
      <c r="BO374" s="27">
        <v>356</v>
      </c>
      <c r="BP374" s="4" t="s">
        <v>253</v>
      </c>
      <c r="BQ374" s="26">
        <v>111.085160250236</v>
      </c>
      <c r="BR374" s="26">
        <v>-1.80497600372197</v>
      </c>
      <c r="BS374" s="28">
        <v>-1.62485790150186E-2</v>
      </c>
      <c r="BT374" s="4">
        <v>-53.986505706844902</v>
      </c>
      <c r="BU374" s="28">
        <v>-0.48599205857229</v>
      </c>
      <c r="BV374" s="4">
        <v>39.711290322580702</v>
      </c>
      <c r="BW374" s="26">
        <v>28.148729211190201</v>
      </c>
      <c r="BX374" s="26">
        <v>12.4573819794246</v>
      </c>
      <c r="BY374" s="28">
        <v>0.44255575041988998</v>
      </c>
      <c r="BZ374" s="4">
        <v>0.46070390756293</v>
      </c>
      <c r="CA374" s="28">
        <v>1.6366774645719399E-2</v>
      </c>
      <c r="CB374" s="4">
        <v>9.8559139784946197</v>
      </c>
      <c r="CC374" s="26">
        <v>187.656459267038</v>
      </c>
      <c r="CD374" s="26">
        <v>128.89623633391301</v>
      </c>
      <c r="CE374" s="28">
        <v>0.68687343264050404</v>
      </c>
      <c r="CF374" s="4">
        <v>87.932599321502906</v>
      </c>
      <c r="CG374" s="28">
        <v>0.46858285435500802</v>
      </c>
      <c r="CH374" s="4">
        <v>37.069892473118301</v>
      </c>
      <c r="CI374" s="26">
        <v>157.92237272630899</v>
      </c>
      <c r="CJ374" s="26">
        <v>72.383537429943104</v>
      </c>
      <c r="CK374" s="28">
        <v>0.45834884684381499</v>
      </c>
      <c r="CL374" s="4">
        <v>30.749127837082199</v>
      </c>
      <c r="CM374" s="28">
        <v>0.19471039667300699</v>
      </c>
      <c r="CN374" s="4">
        <v>38.75</v>
      </c>
      <c r="CO374" s="26">
        <v>244.247784888404</v>
      </c>
      <c r="CP374" s="26">
        <v>144.76515599771199</v>
      </c>
      <c r="CQ374" s="28">
        <v>0.59269792790077702</v>
      </c>
      <c r="CR374" s="4">
        <v>90.934468151517706</v>
      </c>
      <c r="CS374" s="28">
        <v>0.37230416723355497</v>
      </c>
      <c r="CT374" s="4">
        <v>36.262365591397803</v>
      </c>
      <c r="CU374" s="26">
        <v>207.82646035852201</v>
      </c>
      <c r="CV374" s="26">
        <v>124.876515279792</v>
      </c>
      <c r="CW374" s="28">
        <v>0.60086918222235897</v>
      </c>
      <c r="CX374" s="4">
        <v>92.901523447700995</v>
      </c>
      <c r="CY374" s="28">
        <v>0.44701489544419098</v>
      </c>
      <c r="CZ374" s="4">
        <v>25.553763440860202</v>
      </c>
      <c r="DA374" s="26">
        <v>180.115533048337</v>
      </c>
      <c r="DB374" s="26">
        <v>91.152848716572905</v>
      </c>
      <c r="DC374" s="28">
        <v>0.50607988758032496</v>
      </c>
      <c r="DD374" s="4">
        <v>48.522945114698999</v>
      </c>
      <c r="DE374" s="28">
        <v>0.26939900348115398</v>
      </c>
      <c r="DF374" s="4">
        <v>34.051612903225802</v>
      </c>
      <c r="DG374" s="26">
        <v>221.78777990410899</v>
      </c>
      <c r="DH374" s="26">
        <v>115.294254931892</v>
      </c>
      <c r="DI374" s="28">
        <v>0.51984043026058502</v>
      </c>
      <c r="DJ374" s="4">
        <v>58.151826300594202</v>
      </c>
      <c r="DK374" s="28">
        <v>0.26219580864976599</v>
      </c>
      <c r="DL374" s="4">
        <v>41.555069124424001</v>
      </c>
      <c r="DM374" s="26">
        <v>302.51770091906599</v>
      </c>
      <c r="DN374" s="26">
        <v>173.33815934594</v>
      </c>
      <c r="DO374" s="28">
        <v>0.57298518010459698</v>
      </c>
      <c r="DP374" s="4">
        <v>94.356408723606705</v>
      </c>
      <c r="DQ374" s="28">
        <v>0.31190376112520501</v>
      </c>
      <c r="DR374" s="4">
        <v>54.373118279569901</v>
      </c>
      <c r="DS374" s="26">
        <v>409.31983505780403</v>
      </c>
      <c r="DT374" s="26">
        <v>261.96576072728698</v>
      </c>
      <c r="DU374" s="28">
        <v>0.64000260502961603</v>
      </c>
      <c r="DV374" s="4">
        <v>187.207275570832</v>
      </c>
      <c r="DW374" s="28">
        <v>0.45736184649931499</v>
      </c>
      <c r="DX374" s="4">
        <v>61.987096774193503</v>
      </c>
      <c r="DY374" s="26">
        <v>329.11728867312797</v>
      </c>
      <c r="DZ374" s="26">
        <v>215.954132858972</v>
      </c>
      <c r="EA374" s="28">
        <v>0.65616161864244604</v>
      </c>
      <c r="EB374" s="4">
        <v>160.58756701568399</v>
      </c>
      <c r="EC374" s="28">
        <v>0.48793415764668602</v>
      </c>
      <c r="ED374" s="4">
        <v>52.355913978494598</v>
      </c>
      <c r="EE374" s="26">
        <v>186.086598350944</v>
      </c>
      <c r="EF374" s="26">
        <v>93.582061966678793</v>
      </c>
      <c r="EG374" s="28">
        <v>0.50289522617953897</v>
      </c>
      <c r="EH374" s="4">
        <v>57.8002841389265</v>
      </c>
      <c r="EI374" s="28">
        <v>0.31060960139601201</v>
      </c>
      <c r="EJ374" s="4">
        <v>32.861059907834097</v>
      </c>
      <c r="EK374" s="26">
        <v>191.01314669982401</v>
      </c>
      <c r="EL374" s="26">
        <v>106.08656560127299</v>
      </c>
      <c r="EM374" s="28">
        <v>0.55538881712674404</v>
      </c>
      <c r="EN374" s="4">
        <v>76.102548751719894</v>
      </c>
      <c r="EO374" s="28">
        <v>0.39841524034633302</v>
      </c>
      <c r="EP374" s="4">
        <v>30.829032258064501</v>
      </c>
      <c r="EQ374" s="26">
        <v>253.247092892409</v>
      </c>
      <c r="ER374" s="26">
        <v>154.26051376128299</v>
      </c>
      <c r="ES374" s="28">
        <v>0.60913044252326398</v>
      </c>
      <c r="ET374" s="4">
        <v>114.325482926595</v>
      </c>
      <c r="EU374" s="28">
        <v>0.451438480974651</v>
      </c>
      <c r="EV374" s="4">
        <v>33.096774193548399</v>
      </c>
      <c r="EW374" s="26">
        <v>128.157237448063</v>
      </c>
      <c r="EX374" s="26">
        <v>79.492065000687305</v>
      </c>
      <c r="EY374" s="28">
        <v>0.620269807492553</v>
      </c>
      <c r="EZ374" s="4">
        <v>56.242449085190401</v>
      </c>
      <c r="FA374" s="28">
        <v>0.43885503624392103</v>
      </c>
      <c r="FB374" s="4">
        <v>19.387096774193498</v>
      </c>
      <c r="FC374" s="4">
        <v>139.233889461426</v>
      </c>
      <c r="FD374" s="4">
        <v>10.6524059757026</v>
      </c>
      <c r="FE374" s="28">
        <v>7.6507278629559194E-2</v>
      </c>
      <c r="FF374" s="4">
        <v>-53.525801799282</v>
      </c>
      <c r="FG374" s="28">
        <v>-0.38443084515074799</v>
      </c>
      <c r="FH374" s="4">
        <v>49.5672043010753</v>
      </c>
      <c r="FI374" s="4">
        <v>345.57883199334702</v>
      </c>
      <c r="FJ374" s="4">
        <v>201.27977376385601</v>
      </c>
      <c r="FK374" s="28">
        <v>0.58244242739882601</v>
      </c>
      <c r="FL374" s="4">
        <v>118.68172715858501</v>
      </c>
      <c r="FM374" s="28">
        <v>0.343428810364374</v>
      </c>
      <c r="FN374" s="4">
        <v>75.819892473118301</v>
      </c>
      <c r="FO374" s="4">
        <v>452.07424524692601</v>
      </c>
      <c r="FP374" s="4">
        <v>269.64167127750397</v>
      </c>
      <c r="FQ374" s="28">
        <v>0.59645439684409496</v>
      </c>
      <c r="FR374" s="4">
        <v>183.835991599219</v>
      </c>
      <c r="FS374" s="28">
        <v>0.40664999949025199</v>
      </c>
      <c r="FT374" s="4">
        <v>61.816129032258097</v>
      </c>
      <c r="FU374" s="4">
        <v>401.90331295244602</v>
      </c>
      <c r="FV374" s="4">
        <v>206.447103648465</v>
      </c>
      <c r="FW374" s="28">
        <v>0.513673555293365</v>
      </c>
      <c r="FX374" s="4">
        <v>106.67477141529299</v>
      </c>
      <c r="FY374" s="28">
        <v>0.26542396635559701</v>
      </c>
      <c r="FZ374" s="4">
        <v>75.606682027649796</v>
      </c>
      <c r="GA374" s="4">
        <v>711.83753597686996</v>
      </c>
      <c r="GB374" s="4">
        <v>298.21467462573202</v>
      </c>
      <c r="GC374" s="28">
        <v>0.41893642798210401</v>
      </c>
      <c r="GD374" s="4">
        <v>281.56368429443899</v>
      </c>
      <c r="GE374" s="28">
        <v>0.39554486812506001</v>
      </c>
      <c r="GF374" s="4">
        <v>116.360215053763</v>
      </c>
      <c r="GG374" s="4">
        <v>515.20388702407104</v>
      </c>
      <c r="GH374" s="4">
        <v>309.53619482565102</v>
      </c>
      <c r="GI374" s="28">
        <v>0.600803298697141</v>
      </c>
      <c r="GJ374" s="4">
        <v>218.38785115460999</v>
      </c>
      <c r="GK374" s="28">
        <v>0.42388626455453499</v>
      </c>
      <c r="GL374" s="4">
        <v>85.216973886328702</v>
      </c>
      <c r="GM374" s="4">
        <v>444.26023959223301</v>
      </c>
      <c r="GN374" s="4">
        <v>260.34707936255597</v>
      </c>
      <c r="GO374" s="28">
        <v>0.58602381253275504</v>
      </c>
      <c r="GP374" s="4">
        <v>190.42803167831499</v>
      </c>
      <c r="GQ374" s="28">
        <v>0.42864072610481802</v>
      </c>
      <c r="GR374" s="4">
        <v>63.9258064516129</v>
      </c>
      <c r="GS374" s="4">
        <v>128.157237448063</v>
      </c>
      <c r="GT374" s="4">
        <v>79.492065000687305</v>
      </c>
      <c r="GU374" s="28">
        <v>0.620269807492553</v>
      </c>
      <c r="GV374" s="4">
        <v>56.242449085190401</v>
      </c>
      <c r="GW374" s="28">
        <v>0.43885503624392103</v>
      </c>
      <c r="GX374" s="4">
        <v>19.387096774193498</v>
      </c>
    </row>
    <row r="375" spans="1:206" x14ac:dyDescent="0.25">
      <c r="A375" s="4" t="s">
        <v>220</v>
      </c>
      <c r="B375" s="4" t="s">
        <v>938</v>
      </c>
      <c r="C375" s="4" t="s">
        <v>939</v>
      </c>
      <c r="D375" s="25" t="s">
        <v>240</v>
      </c>
      <c r="E375" s="4" t="s">
        <v>241</v>
      </c>
      <c r="F375" s="26">
        <v>152.287748392645</v>
      </c>
      <c r="G375" s="26">
        <v>137.58876797965499</v>
      </c>
      <c r="H375" s="26">
        <v>125.907079587743</v>
      </c>
      <c r="I375" s="26">
        <v>6.44551672073435</v>
      </c>
      <c r="J375" s="26">
        <v>0</v>
      </c>
      <c r="K375" s="26">
        <v>0</v>
      </c>
      <c r="O375" s="26">
        <v>14.680544677260899</v>
      </c>
      <c r="P375" s="26">
        <v>13.187006756740701</v>
      </c>
      <c r="Q375" s="26">
        <v>31.263661091505199</v>
      </c>
      <c r="R375" s="26">
        <v>78.071291376903105</v>
      </c>
      <c r="S375" s="26">
        <v>145.65381024764201</v>
      </c>
      <c r="T375" s="26">
        <v>212.06474756006199</v>
      </c>
      <c r="U375" s="26">
        <v>298.22697432735703</v>
      </c>
      <c r="V375" s="26">
        <v>209.11545505792299</v>
      </c>
      <c r="W375" s="26">
        <v>271.488137010711</v>
      </c>
      <c r="X375" s="26">
        <v>344.40821655908798</v>
      </c>
      <c r="Y375" s="26">
        <v>393.08960273288</v>
      </c>
      <c r="Z375" s="26">
        <v>221.33090766056401</v>
      </c>
      <c r="AA375" s="26">
        <v>261.76663758188602</v>
      </c>
      <c r="AB375" s="26">
        <v>152.68300898951699</v>
      </c>
      <c r="AC375" s="26">
        <v>289.87651637229999</v>
      </c>
      <c r="AD375" s="26">
        <v>132.35259630847699</v>
      </c>
      <c r="AE375" s="26">
        <v>0</v>
      </c>
      <c r="AF375" s="26">
        <v>0</v>
      </c>
      <c r="AG375" s="26">
        <v>14.680544677260899</v>
      </c>
      <c r="AH375" s="26">
        <v>44.450667848245999</v>
      </c>
      <c r="AI375" s="26">
        <v>223.725101624545</v>
      </c>
      <c r="AJ375" s="26">
        <v>510.29172188741899</v>
      </c>
      <c r="AK375" s="26">
        <v>480.60359206863501</v>
      </c>
      <c r="AL375" s="26">
        <v>737.49781929196899</v>
      </c>
      <c r="AM375" s="26">
        <v>483.09754524245</v>
      </c>
      <c r="AN375" s="26">
        <v>152.68300898951699</v>
      </c>
      <c r="AO375" s="26">
        <v>422.22911268077797</v>
      </c>
      <c r="AP375" s="26">
        <v>0</v>
      </c>
      <c r="AQ375" s="26">
        <v>59.131212525506903</v>
      </c>
      <c r="AR375" s="26">
        <v>734.01682351196303</v>
      </c>
      <c r="AS375" s="26">
        <v>1218.1014113606</v>
      </c>
      <c r="AT375" s="26">
        <v>635.78055423196702</v>
      </c>
      <c r="AU375" s="26">
        <f t="shared" si="40"/>
        <v>59.131212525506903</v>
      </c>
      <c r="AV375" s="26">
        <f t="shared" si="41"/>
        <v>674.88561098645607</v>
      </c>
      <c r="AW375" s="26">
        <f t="shared" si="42"/>
        <v>484.08458784863694</v>
      </c>
      <c r="AX375" s="26">
        <v>0</v>
      </c>
      <c r="AY375" s="26">
        <v>0</v>
      </c>
      <c r="AZ375" s="26">
        <v>14.680544677260899</v>
      </c>
      <c r="BA375" s="26">
        <v>-1.49353792052018</v>
      </c>
      <c r="BB375" s="26">
        <v>18.076654334764498</v>
      </c>
      <c r="BC375" s="26">
        <v>46.807630285397899</v>
      </c>
      <c r="BD375" s="26">
        <v>67.582518870738397</v>
      </c>
      <c r="BE375" s="26">
        <v>66.410937312420302</v>
      </c>
      <c r="BF375" s="26">
        <v>86.162226767294996</v>
      </c>
      <c r="BG375" s="26">
        <v>-89.111519269433302</v>
      </c>
      <c r="BH375" s="26">
        <v>62.372681952787602</v>
      </c>
      <c r="BI375" s="26">
        <v>72.920079548377203</v>
      </c>
      <c r="BJ375" s="26">
        <v>48.681386173791999</v>
      </c>
      <c r="BK375" s="26">
        <v>-171.75869507231599</v>
      </c>
      <c r="BL375" s="26">
        <v>40.435729921321403</v>
      </c>
      <c r="BM375" s="26" t="s">
        <v>409</v>
      </c>
      <c r="BN375" s="4" t="s">
        <v>409</v>
      </c>
      <c r="BO375" s="27">
        <v>357</v>
      </c>
      <c r="BP375" s="4" t="s">
        <v>253</v>
      </c>
      <c r="BW375" s="26">
        <v>15.2698013317027</v>
      </c>
      <c r="BX375" s="26">
        <v>13.4837426280745</v>
      </c>
      <c r="BY375" s="28">
        <v>0.88303327169554902</v>
      </c>
      <c r="BZ375" s="4">
        <v>11.2051463514064</v>
      </c>
      <c r="CA375" s="28">
        <v>0.73381087991909</v>
      </c>
      <c r="CB375" s="4">
        <v>1.86666666666667</v>
      </c>
      <c r="CC375" s="26">
        <v>14.331090753844499</v>
      </c>
      <c r="CD375" s="26">
        <v>12.4568913526172</v>
      </c>
      <c r="CE375" s="28">
        <v>0.86922144075289698</v>
      </c>
      <c r="CF375" s="4">
        <v>10.5769226071981</v>
      </c>
      <c r="CG375" s="28">
        <v>0.73804030613375904</v>
      </c>
      <c r="CH375" s="4">
        <v>1.5</v>
      </c>
      <c r="CI375" s="26">
        <v>34.835593796284201</v>
      </c>
      <c r="CJ375" s="26">
        <v>4.8937549792761903</v>
      </c>
      <c r="CK375" s="28">
        <v>0.140481457209958</v>
      </c>
      <c r="CL375" s="4">
        <v>1.58939337586948</v>
      </c>
      <c r="CM375" s="28">
        <v>4.5625557157547798E-2</v>
      </c>
      <c r="CN375" s="4">
        <v>2.4838709677419399</v>
      </c>
      <c r="CO375" s="26">
        <v>88.503013370372699</v>
      </c>
      <c r="CP375" s="26">
        <v>26.672936211741799</v>
      </c>
      <c r="CQ375" s="28">
        <v>0.30137884797345099</v>
      </c>
      <c r="CR375" s="4">
        <v>19.5461879972523</v>
      </c>
      <c r="CS375" s="28">
        <v>0.22085336140425199</v>
      </c>
      <c r="CT375" s="4">
        <v>6.0866666666666696</v>
      </c>
      <c r="CU375" s="26">
        <v>161.736070749737</v>
      </c>
      <c r="CV375" s="26">
        <v>82.987342614661998</v>
      </c>
      <c r="CW375" s="28">
        <v>0.513103491570986</v>
      </c>
      <c r="CX375" s="4">
        <v>61.327717895888</v>
      </c>
      <c r="CY375" s="28">
        <v>0.37918392360838099</v>
      </c>
      <c r="CZ375" s="4">
        <v>19.798924731182801</v>
      </c>
      <c r="DA375" s="26">
        <v>230.93801785682501</v>
      </c>
      <c r="DB375" s="26">
        <v>61.7972307280289</v>
      </c>
      <c r="DC375" s="28">
        <v>0.26759227996120299</v>
      </c>
      <c r="DD375" s="4">
        <v>25.982766830154901</v>
      </c>
      <c r="DE375" s="28">
        <v>0.112509698798331</v>
      </c>
      <c r="DF375" s="4">
        <v>31.861290322580601</v>
      </c>
      <c r="DG375" s="26">
        <v>320.38423073021397</v>
      </c>
      <c r="DH375" s="26">
        <v>256.69168247204601</v>
      </c>
      <c r="DI375" s="28">
        <v>0.80119949064596196</v>
      </c>
      <c r="DJ375" s="4">
        <v>218.114138662534</v>
      </c>
      <c r="DK375" s="28">
        <v>0.68078924535521701</v>
      </c>
      <c r="DL375" s="4">
        <v>35.474654377880199</v>
      </c>
      <c r="DM375" s="26">
        <v>210.33561968552399</v>
      </c>
      <c r="DN375" s="26">
        <v>150.595103847155</v>
      </c>
      <c r="DO375" s="28">
        <v>0.71597527833047003</v>
      </c>
      <c r="DP375" s="4">
        <v>105.019800610104</v>
      </c>
      <c r="DQ375" s="28">
        <v>0.49929631874582697</v>
      </c>
      <c r="DR375" s="4">
        <v>39.081720430107502</v>
      </c>
      <c r="DS375" s="26">
        <v>253.58885763280301</v>
      </c>
      <c r="DT375" s="26">
        <v>182.33085742266201</v>
      </c>
      <c r="DU375" s="28">
        <v>0.71900184860124094</v>
      </c>
      <c r="DV375" s="4">
        <v>138.08544870134901</v>
      </c>
      <c r="DW375" s="28">
        <v>0.54452490535407305</v>
      </c>
      <c r="DX375" s="4">
        <v>45.821505376344099</v>
      </c>
      <c r="DY375" s="26">
        <v>329.81964942448002</v>
      </c>
      <c r="DZ375" s="26">
        <v>243.20706153605701</v>
      </c>
      <c r="EA375" s="28">
        <v>0.73739409389477595</v>
      </c>
      <c r="EB375" s="4">
        <v>187.307188047003</v>
      </c>
      <c r="EC375" s="28">
        <v>0.56790791080472403</v>
      </c>
      <c r="ED375" s="4">
        <v>56.193548387096797</v>
      </c>
      <c r="EE375" s="26">
        <v>387.19571896287101</v>
      </c>
      <c r="EF375" s="26">
        <v>291.37851620878303</v>
      </c>
      <c r="EG375" s="28">
        <v>0.75253547996155401</v>
      </c>
      <c r="EH375" s="4">
        <v>234.20271477983101</v>
      </c>
      <c r="EI375" s="28">
        <v>0.60486907088528397</v>
      </c>
      <c r="EJ375" s="4">
        <v>57.341013824884797</v>
      </c>
      <c r="EK375" s="26">
        <v>223.534068323767</v>
      </c>
      <c r="EL375" s="26">
        <v>135.00920185661701</v>
      </c>
      <c r="EM375" s="28">
        <v>0.60397595260991599</v>
      </c>
      <c r="EN375" s="4">
        <v>85.314425439603994</v>
      </c>
      <c r="EO375" s="28">
        <v>0.38166184724931801</v>
      </c>
      <c r="EP375" s="4">
        <v>52.776344086021503</v>
      </c>
      <c r="EQ375" s="26">
        <v>266.27347039609799</v>
      </c>
      <c r="ER375" s="26">
        <v>175.607983397173</v>
      </c>
      <c r="ES375" s="28">
        <v>0.65950236475284296</v>
      </c>
      <c r="ET375" s="4">
        <v>120.01938703925001</v>
      </c>
      <c r="EU375" s="28">
        <v>0.45073730725300398</v>
      </c>
      <c r="EV375" s="4">
        <v>44.595698924731202</v>
      </c>
      <c r="EW375" s="26">
        <v>152.472261873706</v>
      </c>
      <c r="EX375" s="26">
        <v>103.62360915021701</v>
      </c>
      <c r="EY375" s="28">
        <v>0.67962269252652097</v>
      </c>
      <c r="EZ375" s="4">
        <v>96.925216959630205</v>
      </c>
      <c r="FA375" s="28">
        <v>0.63569081856943799</v>
      </c>
      <c r="FB375" s="4">
        <v>25.733333333333299</v>
      </c>
      <c r="FC375" s="4">
        <v>15.2698013317027</v>
      </c>
      <c r="FD375" s="4">
        <v>13.4837426280745</v>
      </c>
      <c r="FE375" s="28">
        <v>0.88303327169554902</v>
      </c>
      <c r="FF375" s="4">
        <v>11.2051463514064</v>
      </c>
      <c r="FG375" s="28">
        <v>0.73381087991909</v>
      </c>
      <c r="FH375" s="4">
        <v>1.86666666666667</v>
      </c>
      <c r="FI375" s="4">
        <v>49.1666845501287</v>
      </c>
      <c r="FJ375" s="4">
        <v>17.350646331893401</v>
      </c>
      <c r="FK375" s="28">
        <v>0.35289437330685303</v>
      </c>
      <c r="FL375" s="4">
        <v>12.1663159830676</v>
      </c>
      <c r="FM375" s="28">
        <v>0.24745040456537601</v>
      </c>
      <c r="FN375" s="4">
        <v>3.9838709677419399</v>
      </c>
      <c r="FO375" s="4">
        <v>250.23908412010999</v>
      </c>
      <c r="FP375" s="4">
        <v>109.660278826404</v>
      </c>
      <c r="FQ375" s="28">
        <v>0.43822202759409601</v>
      </c>
      <c r="FR375" s="4">
        <v>80.873905893140304</v>
      </c>
      <c r="FS375" s="28">
        <v>0.323186548486257</v>
      </c>
      <c r="FT375" s="4">
        <v>25.885591397849499</v>
      </c>
      <c r="FU375" s="4">
        <v>551.32224858703898</v>
      </c>
      <c r="FV375" s="4">
        <v>318.48891320007499</v>
      </c>
      <c r="FW375" s="28">
        <v>0.57768195282580503</v>
      </c>
      <c r="FX375" s="4">
        <v>244.09690549268899</v>
      </c>
      <c r="FY375" s="28">
        <v>0.442748149776787</v>
      </c>
      <c r="FZ375" s="4">
        <v>67.3359447004608</v>
      </c>
      <c r="GA375" s="4">
        <v>463.92447731832698</v>
      </c>
      <c r="GB375" s="4">
        <v>233.582446461817</v>
      </c>
      <c r="GC375" s="28">
        <v>0.50349239559856596</v>
      </c>
      <c r="GD375" s="4">
        <v>243.105249311454</v>
      </c>
      <c r="GE375" s="28">
        <v>0.52401901860557498</v>
      </c>
      <c r="GF375" s="4">
        <v>84.903225806451601</v>
      </c>
      <c r="GG375" s="4">
        <v>717.01536838735103</v>
      </c>
      <c r="GH375" s="4">
        <v>534.58557774483995</v>
      </c>
      <c r="GI375" s="28">
        <v>0.74557059906147305</v>
      </c>
      <c r="GJ375" s="4">
        <v>421.50990282683398</v>
      </c>
      <c r="GK375" s="28">
        <v>0.58786731974079998</v>
      </c>
      <c r="GL375" s="4">
        <v>113.53456221198201</v>
      </c>
      <c r="GM375" s="4">
        <v>489.80753871986502</v>
      </c>
      <c r="GN375" s="4">
        <v>310.61718525379001</v>
      </c>
      <c r="GO375" s="28">
        <v>0.63416170781201597</v>
      </c>
      <c r="GP375" s="4">
        <v>205.33381247885399</v>
      </c>
      <c r="GQ375" s="28">
        <v>0.41921325469081899</v>
      </c>
      <c r="GR375" s="4">
        <v>97.372043010752705</v>
      </c>
      <c r="GS375" s="4">
        <v>152.472261873706</v>
      </c>
      <c r="GT375" s="4">
        <v>103.62360915021701</v>
      </c>
      <c r="GU375" s="28">
        <v>0.67962269252652097</v>
      </c>
      <c r="GV375" s="4">
        <v>96.925216959630205</v>
      </c>
      <c r="GW375" s="28">
        <v>0.63569081856943799</v>
      </c>
      <c r="GX375" s="4">
        <v>25.733333333333299</v>
      </c>
    </row>
    <row r="376" spans="1:206" x14ac:dyDescent="0.25">
      <c r="A376" s="4" t="s">
        <v>220</v>
      </c>
      <c r="B376" s="4" t="s">
        <v>940</v>
      </c>
      <c r="C376" s="4" t="s">
        <v>941</v>
      </c>
      <c r="D376" s="25" t="s">
        <v>240</v>
      </c>
      <c r="E376" s="4" t="s">
        <v>241</v>
      </c>
      <c r="S376" s="26">
        <v>0</v>
      </c>
      <c r="T376" s="26">
        <v>199.01941315133701</v>
      </c>
      <c r="U376" s="26">
        <v>366.54533118385501</v>
      </c>
      <c r="V376" s="26">
        <v>482.55402192394899</v>
      </c>
      <c r="W376" s="26">
        <v>511.82780145745602</v>
      </c>
      <c r="X376" s="26">
        <v>443.441106523754</v>
      </c>
      <c r="Y376" s="26">
        <v>-227.70345757157301</v>
      </c>
      <c r="Z376" s="26">
        <v>464.57405927699801</v>
      </c>
      <c r="AA376" s="26">
        <v>807.39525453443105</v>
      </c>
      <c r="AB376" s="26">
        <v>263.56016373698498</v>
      </c>
      <c r="AC376" s="26">
        <v>0</v>
      </c>
      <c r="AD376" s="26">
        <v>0</v>
      </c>
      <c r="AE376" s="26">
        <v>0</v>
      </c>
      <c r="AF376" s="26">
        <v>0</v>
      </c>
      <c r="AG376" s="26">
        <v>0</v>
      </c>
      <c r="AH376" s="26">
        <v>0</v>
      </c>
      <c r="AI376" s="26">
        <v>0</v>
      </c>
      <c r="AJ376" s="26">
        <v>565.56474433519202</v>
      </c>
      <c r="AK376" s="26">
        <v>994.38182338140496</v>
      </c>
      <c r="AL376" s="26">
        <v>215.73764895218099</v>
      </c>
      <c r="AM376" s="26">
        <v>1271.9693138114301</v>
      </c>
      <c r="AN376" s="26">
        <v>263.56016373698498</v>
      </c>
      <c r="AR376" s="26">
        <v>565.56474433519202</v>
      </c>
      <c r="AS376" s="26">
        <v>1210.11947233359</v>
      </c>
      <c r="AT376" s="26">
        <v>1535.5294775484099</v>
      </c>
      <c r="AU376" s="26">
        <f t="shared" si="40"/>
        <v>0</v>
      </c>
      <c r="AV376" s="26">
        <f t="shared" si="41"/>
        <v>565.56474433519202</v>
      </c>
      <c r="AW376" s="26">
        <f t="shared" si="42"/>
        <v>644.55472799839799</v>
      </c>
      <c r="AX376" s="26">
        <v>0</v>
      </c>
      <c r="AY376" s="26">
        <v>0</v>
      </c>
      <c r="AZ376" s="26">
        <v>0</v>
      </c>
      <c r="BA376" s="26">
        <v>0</v>
      </c>
      <c r="BB376" s="26">
        <v>0</v>
      </c>
      <c r="BC376" s="26">
        <v>0</v>
      </c>
      <c r="BD376" s="26">
        <v>0</v>
      </c>
      <c r="BE376" s="26">
        <v>199.01941315133701</v>
      </c>
      <c r="BF376" s="26">
        <v>167.52591803251801</v>
      </c>
      <c r="BG376" s="26">
        <v>116.008690740094</v>
      </c>
      <c r="BH376" s="26">
        <v>29.2737795335076</v>
      </c>
      <c r="BI376" s="26">
        <v>-68.386694933702501</v>
      </c>
      <c r="BJ376" s="26">
        <v>-671.14456409532704</v>
      </c>
      <c r="BK376" s="26">
        <v>692.27751684857105</v>
      </c>
      <c r="BL376" s="26">
        <v>342.82119525743298</v>
      </c>
      <c r="BM376" s="26" t="s">
        <v>409</v>
      </c>
      <c r="BN376" s="4" t="s">
        <v>409</v>
      </c>
      <c r="BO376" s="27">
        <v>358</v>
      </c>
      <c r="BP376" s="4" t="s">
        <v>253</v>
      </c>
      <c r="CU376" s="26">
        <v>0</v>
      </c>
      <c r="CV376" s="26">
        <v>0</v>
      </c>
      <c r="CX376" s="4">
        <v>0</v>
      </c>
      <c r="CZ376" s="4">
        <v>0</v>
      </c>
      <c r="DA376" s="26">
        <v>214.741425401887</v>
      </c>
      <c r="DB376" s="26">
        <v>94.171021778200299</v>
      </c>
      <c r="DC376" s="28">
        <v>0.43853216305126103</v>
      </c>
      <c r="DD376" s="4">
        <v>39.581402871543801</v>
      </c>
      <c r="DE376" s="28">
        <v>0.184321226318897</v>
      </c>
      <c r="DF376" s="4">
        <v>49.189247311827998</v>
      </c>
      <c r="DG376" s="26">
        <v>395.42016609248901</v>
      </c>
      <c r="DH376" s="26">
        <v>172.360958229613</v>
      </c>
      <c r="DI376" s="28">
        <v>0.43589319162163798</v>
      </c>
      <c r="DJ376" s="4">
        <v>72.964796034490007</v>
      </c>
      <c r="DK376" s="28">
        <v>0.18452472152728699</v>
      </c>
      <c r="DL376" s="4">
        <v>88.665322580645196</v>
      </c>
      <c r="DM376" s="26">
        <v>486.86180945700499</v>
      </c>
      <c r="DN376" s="26">
        <v>247.915185378811</v>
      </c>
      <c r="DO376" s="28">
        <v>0.50921058206498004</v>
      </c>
      <c r="DP376" s="4">
        <v>106.821324372837</v>
      </c>
      <c r="DQ376" s="28">
        <v>0.21940789418659401</v>
      </c>
      <c r="DR376" s="4">
        <v>120.79023655914</v>
      </c>
      <c r="DS376" s="26">
        <v>481.31930721153498</v>
      </c>
      <c r="DT376" s="26">
        <v>177.73613030137801</v>
      </c>
      <c r="DU376" s="28">
        <v>0.36926864897872202</v>
      </c>
      <c r="DV376" s="4">
        <v>21.782614168525999</v>
      </c>
      <c r="DW376" s="28">
        <v>4.5256057345218398E-2</v>
      </c>
      <c r="DX376" s="4">
        <v>140.33505376344101</v>
      </c>
      <c r="DY376" s="26">
        <v>424.46043483560601</v>
      </c>
      <c r="DZ376" s="26">
        <v>122.602861583931</v>
      </c>
      <c r="EA376" s="28">
        <v>0.28884402766871597</v>
      </c>
      <c r="EB376" s="4">
        <v>-43.906415926750498</v>
      </c>
      <c r="EC376" s="28">
        <v>-0.103440538442071</v>
      </c>
      <c r="ED376" s="4">
        <v>134.26516129032299</v>
      </c>
      <c r="EE376" s="26">
        <v>-225.39983805137001</v>
      </c>
      <c r="EF376" s="26">
        <v>-446.204366013053</v>
      </c>
      <c r="EG376" s="28">
        <v>1.979612629142</v>
      </c>
      <c r="EH376" s="4">
        <v>-558.53362474990695</v>
      </c>
      <c r="EI376" s="28">
        <v>-2.47796817237559</v>
      </c>
      <c r="EJ376" s="4">
        <v>111.974239631336</v>
      </c>
      <c r="EK376" s="26">
        <v>473.10913001667501</v>
      </c>
      <c r="EL376" s="26">
        <v>286.65621010767001</v>
      </c>
      <c r="EM376" s="28">
        <v>0.60589870691687298</v>
      </c>
      <c r="EN376" s="4">
        <v>190.54829993013701</v>
      </c>
      <c r="EO376" s="28">
        <v>0.40275760462162502</v>
      </c>
      <c r="EP376" s="4">
        <v>93.300903225806493</v>
      </c>
      <c r="EQ376" s="26">
        <v>823.95233610401897</v>
      </c>
      <c r="ER376" s="26">
        <v>660.42162629774896</v>
      </c>
      <c r="ES376" s="28">
        <v>0.80152892025343303</v>
      </c>
      <c r="ET376" s="4">
        <v>587.35782435550902</v>
      </c>
      <c r="EU376" s="28">
        <v>0.71285412835016004</v>
      </c>
      <c r="EV376" s="4">
        <v>69.977903225806401</v>
      </c>
      <c r="EW376" s="26">
        <v>264.070456253602</v>
      </c>
      <c r="EX376" s="26">
        <v>139.393585733816</v>
      </c>
      <c r="EY376" s="28">
        <v>0.52786513005433999</v>
      </c>
      <c r="EZ376" s="4">
        <v>86.053396356602804</v>
      </c>
      <c r="FA376" s="28">
        <v>0.32587286581563302</v>
      </c>
      <c r="FB376" s="4">
        <v>56.954623655913998</v>
      </c>
      <c r="FC376" s="4">
        <v>0</v>
      </c>
      <c r="FD376" s="4">
        <v>0</v>
      </c>
      <c r="FF376" s="4">
        <v>0</v>
      </c>
      <c r="FH376" s="4">
        <v>0</v>
      </c>
      <c r="FI376" s="4">
        <v>0</v>
      </c>
      <c r="FJ376" s="4">
        <v>0</v>
      </c>
      <c r="FL376" s="4">
        <v>0</v>
      </c>
      <c r="FN376" s="4">
        <v>0</v>
      </c>
      <c r="FO376" s="4">
        <v>0</v>
      </c>
      <c r="FP376" s="4">
        <v>0</v>
      </c>
      <c r="FR376" s="4">
        <v>0</v>
      </c>
      <c r="FT376" s="4">
        <v>0</v>
      </c>
      <c r="FU376" s="4">
        <v>610.16159149437499</v>
      </c>
      <c r="FV376" s="4">
        <v>266.53198000781401</v>
      </c>
      <c r="FW376" s="28">
        <v>0.43682195622152797</v>
      </c>
      <c r="FX376" s="4">
        <v>112.54619890603399</v>
      </c>
      <c r="FY376" s="28">
        <v>0.18445310303847801</v>
      </c>
      <c r="FZ376" s="4">
        <v>137.85456989247299</v>
      </c>
      <c r="GA376" s="4">
        <v>968.18111666854099</v>
      </c>
      <c r="GB376" s="4">
        <v>247.915185378811</v>
      </c>
      <c r="GC376" s="28">
        <v>0.25606281832047501</v>
      </c>
      <c r="GD376" s="4">
        <v>128.60393854136299</v>
      </c>
      <c r="GE376" s="28">
        <v>0.13283045530146401</v>
      </c>
      <c r="GF376" s="4">
        <v>261.12529032258101</v>
      </c>
      <c r="GG376" s="4">
        <v>199.060596784236</v>
      </c>
      <c r="GH376" s="4">
        <v>-323.60150442912197</v>
      </c>
      <c r="GI376" s="28">
        <v>-1.6256431943679901</v>
      </c>
      <c r="GJ376" s="4">
        <v>-602.44004067665696</v>
      </c>
      <c r="GK376" s="28">
        <v>-3.0264153248251802</v>
      </c>
      <c r="GL376" s="4">
        <v>246.23940092165901</v>
      </c>
      <c r="GM376" s="4">
        <v>1297.0614661206901</v>
      </c>
      <c r="GN376" s="4">
        <v>947.07783640541902</v>
      </c>
      <c r="GO376" s="28">
        <v>0.73017190098012796</v>
      </c>
      <c r="GP376" s="4">
        <v>777.906124285646</v>
      </c>
      <c r="GQ376" s="28">
        <v>0.59974499636647105</v>
      </c>
      <c r="GR376" s="4">
        <v>163.27880645161301</v>
      </c>
      <c r="GS376" s="4">
        <v>264.070456253602</v>
      </c>
      <c r="GT376" s="4">
        <v>139.393585733816</v>
      </c>
      <c r="GU376" s="28">
        <v>0.52786513005433999</v>
      </c>
      <c r="GV376" s="4">
        <v>86.053396356602804</v>
      </c>
      <c r="GW376" s="28">
        <v>0.32587286581563302</v>
      </c>
      <c r="GX376" s="4">
        <v>56.954623655913998</v>
      </c>
    </row>
    <row r="377" spans="1:206" x14ac:dyDescent="0.25">
      <c r="A377" s="4" t="s">
        <v>220</v>
      </c>
      <c r="B377" s="4" t="s">
        <v>942</v>
      </c>
      <c r="C377" s="4" t="s">
        <v>943</v>
      </c>
      <c r="D377" s="25" t="s">
        <v>228</v>
      </c>
      <c r="F377" s="26">
        <v>80.971558732683704</v>
      </c>
      <c r="G377" s="26">
        <v>91.513754353309395</v>
      </c>
      <c r="H377" s="26">
        <v>145.199878270509</v>
      </c>
      <c r="I377" s="26">
        <v>178.36491443819801</v>
      </c>
      <c r="J377" s="26">
        <v>291.98899346921399</v>
      </c>
      <c r="K377" s="26">
        <v>381.485108872762</v>
      </c>
      <c r="L377" s="26">
        <v>341.00485956718501</v>
      </c>
      <c r="M377" s="26">
        <v>311.86109409277498</v>
      </c>
      <c r="N377" s="26">
        <v>151.70107290638899</v>
      </c>
      <c r="O377" s="26">
        <v>255.74476813408299</v>
      </c>
      <c r="P377" s="26">
        <v>203.72660880504799</v>
      </c>
      <c r="Q377" s="26">
        <v>207.94144041879699</v>
      </c>
      <c r="R377" s="26">
        <v>248.77903793455999</v>
      </c>
      <c r="S377" s="26">
        <v>276.41579893878401</v>
      </c>
      <c r="T377" s="26">
        <v>229.17061935660499</v>
      </c>
      <c r="U377" s="26">
        <v>177.98377417863099</v>
      </c>
      <c r="V377" s="26">
        <v>287.54433462260698</v>
      </c>
      <c r="W377" s="26">
        <v>339.94073610527101</v>
      </c>
      <c r="X377" s="26">
        <v>304.938007880827</v>
      </c>
      <c r="Y377" s="26">
        <v>272.39107626742299</v>
      </c>
      <c r="Z377" s="26">
        <v>287.54779233770103</v>
      </c>
      <c r="AA377" s="26">
        <v>297.12483472375402</v>
      </c>
      <c r="AB377" s="26">
        <v>168.85822321180299</v>
      </c>
      <c r="AC377" s="26">
        <v>172.485313085993</v>
      </c>
      <c r="AD377" s="26">
        <v>323.56479270870801</v>
      </c>
      <c r="AE377" s="26">
        <v>673.47410234197605</v>
      </c>
      <c r="AF377" s="26">
        <v>652.86595365996004</v>
      </c>
      <c r="AG377" s="26">
        <v>407.44584104047101</v>
      </c>
      <c r="AH377" s="26">
        <v>411.66804922384398</v>
      </c>
      <c r="AI377" s="26">
        <v>525.194836873344</v>
      </c>
      <c r="AJ377" s="26">
        <v>407.15439353523601</v>
      </c>
      <c r="AK377" s="26">
        <v>627.485070727878</v>
      </c>
      <c r="AL377" s="26">
        <v>577.32908414824999</v>
      </c>
      <c r="AM377" s="26">
        <v>584.67262706145596</v>
      </c>
      <c r="AN377" s="26">
        <v>168.85822321180299</v>
      </c>
      <c r="AO377" s="26">
        <v>496.05010579470098</v>
      </c>
      <c r="AP377" s="26">
        <v>1326.34005600194</v>
      </c>
      <c r="AQ377" s="26">
        <v>819.11389026431596</v>
      </c>
      <c r="AR377" s="26">
        <v>932.34923040857996</v>
      </c>
      <c r="AS377" s="26">
        <v>1204.81415487613</v>
      </c>
      <c r="AT377" s="26">
        <v>753.53085027325801</v>
      </c>
      <c r="AU377" s="26">
        <f t="shared" si="40"/>
        <v>-507.226165737624</v>
      </c>
      <c r="AV377" s="26">
        <f t="shared" si="41"/>
        <v>113.235340144264</v>
      </c>
      <c r="AW377" s="26">
        <f t="shared" si="42"/>
        <v>272.46492446755008</v>
      </c>
      <c r="AX377" s="26">
        <v>-29.1437654744099</v>
      </c>
      <c r="AY377" s="26">
        <v>-160.16002118638599</v>
      </c>
      <c r="AZ377" s="26">
        <v>104.043695227694</v>
      </c>
      <c r="BA377" s="26">
        <v>-52.018159329035001</v>
      </c>
      <c r="BB377" s="26">
        <v>4.2148316137490296</v>
      </c>
      <c r="BC377" s="26">
        <v>40.837597515763399</v>
      </c>
      <c r="BD377" s="26">
        <v>27.636761004223601</v>
      </c>
      <c r="BE377" s="26">
        <v>-47.245179582178501</v>
      </c>
      <c r="BF377" s="26">
        <v>-51.186845177974199</v>
      </c>
      <c r="BG377" s="26">
        <v>109.560560443976</v>
      </c>
      <c r="BH377" s="26">
        <v>52.396401482664103</v>
      </c>
      <c r="BI377" s="26">
        <v>-35.002728224443999</v>
      </c>
      <c r="BJ377" s="26">
        <v>-32.546931613403899</v>
      </c>
      <c r="BK377" s="26">
        <v>15.156716070278099</v>
      </c>
      <c r="BL377" s="26">
        <v>9.5770423860532397</v>
      </c>
      <c r="BM377" s="26" t="s">
        <v>409</v>
      </c>
      <c r="BN377" s="4" t="s">
        <v>409</v>
      </c>
      <c r="BO377" s="27">
        <v>359</v>
      </c>
      <c r="BP377" s="4" t="s">
        <v>253</v>
      </c>
      <c r="BQ377" s="26">
        <v>146.97105326831499</v>
      </c>
      <c r="BR377" s="26">
        <v>40.423461749632096</v>
      </c>
      <c r="BS377" s="28">
        <v>0.275043696365391</v>
      </c>
      <c r="BT377" s="4">
        <v>2.9203912115272099</v>
      </c>
      <c r="BU377" s="28">
        <v>1.9870519715169101E-2</v>
      </c>
      <c r="BV377" s="4">
        <v>20.6064516129032</v>
      </c>
      <c r="BW377" s="26">
        <v>273.862884737294</v>
      </c>
      <c r="BX377" s="26">
        <v>137.612011743756</v>
      </c>
      <c r="BY377" s="28">
        <v>0.50248507341826099</v>
      </c>
      <c r="BZ377" s="4">
        <v>97.486101368643006</v>
      </c>
      <c r="CA377" s="28">
        <v>0.35596682428200399</v>
      </c>
      <c r="CB377" s="4">
        <v>29.8784946236559</v>
      </c>
      <c r="CC377" s="26">
        <v>222.89007223484199</v>
      </c>
      <c r="CD377" s="26">
        <v>122.38536643214201</v>
      </c>
      <c r="CE377" s="28">
        <v>0.54908397312193702</v>
      </c>
      <c r="CF377" s="4">
        <v>84.526616931339106</v>
      </c>
      <c r="CG377" s="28">
        <v>0.37923006656967601</v>
      </c>
      <c r="CH377" s="4">
        <v>32.368817204301102</v>
      </c>
      <c r="CI377" s="26">
        <v>240.09403167112799</v>
      </c>
      <c r="CJ377" s="26">
        <v>144.60564990834601</v>
      </c>
      <c r="CK377" s="28">
        <v>0.60228756584179</v>
      </c>
      <c r="CL377" s="4">
        <v>105.11435668127299</v>
      </c>
      <c r="CM377" s="28">
        <v>0.43780495479060599</v>
      </c>
      <c r="CN377" s="4">
        <v>35.755760368663601</v>
      </c>
      <c r="CO377" s="26">
        <v>285.28788935077898</v>
      </c>
      <c r="CP377" s="26">
        <v>185.07328953869401</v>
      </c>
      <c r="CQ377" s="28">
        <v>0.64872466181393096</v>
      </c>
      <c r="CR377" s="4">
        <v>142.47543843274499</v>
      </c>
      <c r="CS377" s="28">
        <v>0.49940934666722803</v>
      </c>
      <c r="CT377" s="4">
        <v>41.2430107526882</v>
      </c>
      <c r="CU377" s="26">
        <v>301.53970381047901</v>
      </c>
      <c r="CV377" s="26">
        <v>187.98317542539999</v>
      </c>
      <c r="CW377" s="28">
        <v>0.62341102365594103</v>
      </c>
      <c r="CX377" s="4">
        <v>139.671099065091</v>
      </c>
      <c r="CY377" s="28">
        <v>0.46319306313597702</v>
      </c>
      <c r="CZ377" s="4">
        <v>44.9677419354839</v>
      </c>
      <c r="DA377" s="26">
        <v>250.164013886318</v>
      </c>
      <c r="DB377" s="26">
        <v>159.90930313475701</v>
      </c>
      <c r="DC377" s="28">
        <v>0.63921785012381804</v>
      </c>
      <c r="DD377" s="4">
        <v>117.20938612369299</v>
      </c>
      <c r="DE377" s="28">
        <v>0.46853016268341602</v>
      </c>
      <c r="DF377" s="4">
        <v>39.376344086021497</v>
      </c>
      <c r="DG377" s="26">
        <v>192.92112744906399</v>
      </c>
      <c r="DH377" s="26">
        <v>120.015378793965</v>
      </c>
      <c r="DI377" s="28">
        <v>0.62209557025138296</v>
      </c>
      <c r="DJ377" s="4">
        <v>77.735756334289903</v>
      </c>
      <c r="DK377" s="28">
        <v>0.40294060770930401</v>
      </c>
      <c r="DL377" s="4">
        <v>41.427419354838698</v>
      </c>
      <c r="DM377" s="26">
        <v>303.50473292618699</v>
      </c>
      <c r="DN377" s="26">
        <v>153.60719667477699</v>
      </c>
      <c r="DO377" s="28">
        <v>0.50611137162112896</v>
      </c>
      <c r="DP377" s="4">
        <v>92.691322286348594</v>
      </c>
      <c r="DQ377" s="28">
        <v>0.30540321856822999</v>
      </c>
      <c r="DR377" s="4">
        <v>58.633333333333297</v>
      </c>
      <c r="DS377" s="26">
        <v>345.23483126924202</v>
      </c>
      <c r="DT377" s="26">
        <v>182.71487321362099</v>
      </c>
      <c r="DU377" s="28">
        <v>0.52924808467870199</v>
      </c>
      <c r="DV377" s="4">
        <v>119.852253467591</v>
      </c>
      <c r="DW377" s="28">
        <v>0.347161533576896</v>
      </c>
      <c r="DX377" s="4">
        <v>58.783870967741898</v>
      </c>
      <c r="DY377" s="26">
        <v>300.35925987235498</v>
      </c>
      <c r="DZ377" s="26">
        <v>168.68309423934599</v>
      </c>
      <c r="EA377" s="28">
        <v>0.56160444099852902</v>
      </c>
      <c r="EB377" s="4">
        <v>112.14938145122299</v>
      </c>
      <c r="EC377" s="28">
        <v>0.37338413171907497</v>
      </c>
      <c r="ED377" s="4">
        <v>52.724731182795701</v>
      </c>
      <c r="EE377" s="26">
        <v>277.18170521769099</v>
      </c>
      <c r="EF377" s="26">
        <v>154.61283281653101</v>
      </c>
      <c r="EG377" s="28">
        <v>0.55780316632045701</v>
      </c>
      <c r="EH377" s="4">
        <v>100.19743324984699</v>
      </c>
      <c r="EI377" s="28">
        <v>0.36148645947305602</v>
      </c>
      <c r="EJ377" s="4">
        <v>52.5126728110599</v>
      </c>
      <c r="EK377" s="26">
        <v>284.38260697244903</v>
      </c>
      <c r="EL377" s="26">
        <v>151.09971521569</v>
      </c>
      <c r="EM377" s="28">
        <v>0.53132544505553703</v>
      </c>
      <c r="EN377" s="4">
        <v>94.228208285456404</v>
      </c>
      <c r="EO377" s="28">
        <v>0.33134307786476302</v>
      </c>
      <c r="EP377" s="4">
        <v>54.113978494623701</v>
      </c>
      <c r="EQ377" s="26">
        <v>287.36085275217999</v>
      </c>
      <c r="ER377" s="26">
        <v>160.57118400244599</v>
      </c>
      <c r="ES377" s="28">
        <v>0.55877890973869904</v>
      </c>
      <c r="ET377" s="4">
        <v>102.418970742318</v>
      </c>
      <c r="EU377" s="28">
        <v>0.356412398423121</v>
      </c>
      <c r="EV377" s="4">
        <v>52.8172043010753</v>
      </c>
      <c r="EW377" s="26">
        <v>163.99488333459999</v>
      </c>
      <c r="EX377" s="26">
        <v>80.1519590879508</v>
      </c>
      <c r="EY377" s="28">
        <v>0.48874670634946599</v>
      </c>
      <c r="EZ377" s="4">
        <v>0.33093730321280601</v>
      </c>
      <c r="FA377" s="28">
        <v>2.01797334455608E-3</v>
      </c>
      <c r="FB377" s="4">
        <v>35.322580645161302</v>
      </c>
      <c r="FC377" s="4">
        <v>420.83393800560901</v>
      </c>
      <c r="FD377" s="4">
        <v>178.035473493388</v>
      </c>
      <c r="FE377" s="28">
        <v>0.42305398261633398</v>
      </c>
      <c r="FF377" s="4">
        <v>100.40649258017</v>
      </c>
      <c r="FG377" s="28">
        <v>0.23858934252311201</v>
      </c>
      <c r="FH377" s="4">
        <v>50.484946236559097</v>
      </c>
      <c r="FI377" s="4">
        <v>462.98410390597002</v>
      </c>
      <c r="FJ377" s="4">
        <v>266.99101634048799</v>
      </c>
      <c r="FK377" s="28">
        <v>0.57667426179001702</v>
      </c>
      <c r="FL377" s="4">
        <v>189.64097361261199</v>
      </c>
      <c r="FM377" s="28">
        <v>0.40960579858509999</v>
      </c>
      <c r="FN377" s="4">
        <v>68.124577572964697</v>
      </c>
      <c r="FO377" s="4">
        <v>586.82759316125805</v>
      </c>
      <c r="FP377" s="4">
        <v>373.056464964094</v>
      </c>
      <c r="FQ377" s="28">
        <v>0.63571732023442795</v>
      </c>
      <c r="FR377" s="4">
        <v>282.14653749783599</v>
      </c>
      <c r="FS377" s="28">
        <v>0.48079971150965201</v>
      </c>
      <c r="FT377" s="4">
        <v>86.210752688172093</v>
      </c>
      <c r="FU377" s="4">
        <v>443.08514133538199</v>
      </c>
      <c r="FV377" s="4">
        <v>279.92468192872201</v>
      </c>
      <c r="FW377" s="28">
        <v>0.63176273771013303</v>
      </c>
      <c r="FX377" s="4">
        <v>194.945142457983</v>
      </c>
      <c r="FY377" s="28">
        <v>0.43997219557047601</v>
      </c>
      <c r="FZ377" s="4">
        <v>80.803763440860195</v>
      </c>
      <c r="GA377" s="4">
        <v>648.73956419542901</v>
      </c>
      <c r="GB377" s="4">
        <v>341.59037210017698</v>
      </c>
      <c r="GC377" s="28">
        <v>0.52654468904454699</v>
      </c>
      <c r="GD377" s="4">
        <v>212.54357575393999</v>
      </c>
      <c r="GE377" s="28">
        <v>0.327625425493414</v>
      </c>
      <c r="GF377" s="4">
        <v>117.417204301075</v>
      </c>
      <c r="GG377" s="4">
        <v>577.54096509004603</v>
      </c>
      <c r="GH377" s="4">
        <v>323.29592705587697</v>
      </c>
      <c r="GI377" s="28">
        <v>0.55978007898620896</v>
      </c>
      <c r="GJ377" s="4">
        <v>212.346814701071</v>
      </c>
      <c r="GK377" s="28">
        <v>0.36767403099789298</v>
      </c>
      <c r="GL377" s="4">
        <v>105.23740399385601</v>
      </c>
      <c r="GM377" s="4">
        <v>571.74345972462902</v>
      </c>
      <c r="GN377" s="4">
        <v>311.67089921813698</v>
      </c>
      <c r="GO377" s="28">
        <v>0.54512368076452999</v>
      </c>
      <c r="GP377" s="4">
        <v>196.647179027774</v>
      </c>
      <c r="GQ377" s="28">
        <v>0.34394303193688702</v>
      </c>
      <c r="GR377" s="4">
        <v>106.931182795699</v>
      </c>
      <c r="GS377" s="4">
        <v>163.99488333459999</v>
      </c>
      <c r="GT377" s="4">
        <v>80.1519590879508</v>
      </c>
      <c r="GU377" s="28">
        <v>0.48874670634946599</v>
      </c>
      <c r="GV377" s="4">
        <v>0.33093730321280601</v>
      </c>
      <c r="GW377" s="28">
        <v>2.01797334455608E-3</v>
      </c>
      <c r="GX377" s="4">
        <v>35.322580645161302</v>
      </c>
    </row>
    <row r="378" spans="1:206" x14ac:dyDescent="0.25">
      <c r="A378" s="4" t="s">
        <v>220</v>
      </c>
      <c r="B378" s="4" t="s">
        <v>944</v>
      </c>
      <c r="C378" s="4" t="s">
        <v>945</v>
      </c>
      <c r="D378" s="25" t="s">
        <v>240</v>
      </c>
      <c r="E378" s="4" t="s">
        <v>241</v>
      </c>
      <c r="R378" s="26">
        <v>12.275744761389801</v>
      </c>
      <c r="S378" s="26">
        <v>112.378234771184</v>
      </c>
      <c r="T378" s="26">
        <v>112.261170067241</v>
      </c>
      <c r="U378" s="26">
        <v>217.85308090817401</v>
      </c>
      <c r="V378" s="26">
        <v>239.580215018107</v>
      </c>
      <c r="W378" s="26">
        <v>261.014491655558</v>
      </c>
      <c r="X378" s="26">
        <v>341.43940289406402</v>
      </c>
      <c r="Y378" s="26">
        <v>352.3808838054</v>
      </c>
      <c r="Z378" s="26">
        <v>-22.677273646922501</v>
      </c>
      <c r="AA378" s="26">
        <v>218.91988102584099</v>
      </c>
      <c r="AB378" s="26">
        <v>42.000491171436003</v>
      </c>
      <c r="AC378" s="26">
        <v>0</v>
      </c>
      <c r="AD378" s="26">
        <v>0</v>
      </c>
      <c r="AE378" s="26">
        <v>0</v>
      </c>
      <c r="AF378" s="26">
        <v>0</v>
      </c>
      <c r="AG378" s="26">
        <v>0</v>
      </c>
      <c r="AH378" s="26">
        <v>0</v>
      </c>
      <c r="AI378" s="26">
        <v>124.653979532574</v>
      </c>
      <c r="AJ378" s="26">
        <v>330.11425097541502</v>
      </c>
      <c r="AK378" s="26">
        <v>500.59470667366497</v>
      </c>
      <c r="AL378" s="26">
        <v>693.82028669946305</v>
      </c>
      <c r="AM378" s="26">
        <v>196.24260737891899</v>
      </c>
      <c r="AN378" s="26">
        <v>42.000491171436003</v>
      </c>
      <c r="AR378" s="26">
        <v>454.76823050798902</v>
      </c>
      <c r="AS378" s="26">
        <v>1194.4149933731301</v>
      </c>
      <c r="AT378" s="26">
        <v>238.243098550355</v>
      </c>
      <c r="AU378" s="26">
        <f t="shared" si="40"/>
        <v>0</v>
      </c>
      <c r="AV378" s="26">
        <f t="shared" si="41"/>
        <v>454.76823050798902</v>
      </c>
      <c r="AW378" s="26">
        <f t="shared" si="42"/>
        <v>739.646762865141</v>
      </c>
      <c r="AX378" s="26">
        <v>0</v>
      </c>
      <c r="AY378" s="26">
        <v>0</v>
      </c>
      <c r="AZ378" s="26">
        <v>0</v>
      </c>
      <c r="BA378" s="26">
        <v>0</v>
      </c>
      <c r="BB378" s="26">
        <v>0</v>
      </c>
      <c r="BC378" s="26">
        <v>12.275744761389801</v>
      </c>
      <c r="BD378" s="26">
        <v>100.10249000979501</v>
      </c>
      <c r="BE378" s="26">
        <v>-0.11706470394317101</v>
      </c>
      <c r="BF378" s="26">
        <v>105.591910840933</v>
      </c>
      <c r="BG378" s="26">
        <v>21.727134109932901</v>
      </c>
      <c r="BH378" s="26">
        <v>21.4342766374515</v>
      </c>
      <c r="BI378" s="26">
        <v>80.4249112385057</v>
      </c>
      <c r="BJ378" s="26">
        <v>10.941480911335701</v>
      </c>
      <c r="BK378" s="26">
        <v>-375.05815745232201</v>
      </c>
      <c r="BL378" s="26">
        <v>241.59715467276399</v>
      </c>
      <c r="BM378" s="26" t="s">
        <v>409</v>
      </c>
      <c r="BN378" s="4" t="s">
        <v>342</v>
      </c>
      <c r="BO378" s="27">
        <v>360</v>
      </c>
      <c r="BP378" s="4" t="s">
        <v>253</v>
      </c>
      <c r="CO378" s="26">
        <v>12.275744761389801</v>
      </c>
      <c r="CP378" s="26">
        <v>8.0665586048398001</v>
      </c>
      <c r="CQ378" s="28">
        <v>0.65711358142693899</v>
      </c>
      <c r="CR378" s="4">
        <v>7.7063045829390298</v>
      </c>
      <c r="CS378" s="28">
        <v>0.62776676549819299</v>
      </c>
      <c r="CT378" s="4">
        <v>0.33333333333333298</v>
      </c>
      <c r="CU378" s="26">
        <v>112.378234771184</v>
      </c>
      <c r="CV378" s="26">
        <v>66.442076836025095</v>
      </c>
      <c r="CW378" s="28">
        <v>0.59123616749550501</v>
      </c>
      <c r="CX378" s="4">
        <v>47.0083826001894</v>
      </c>
      <c r="CY378" s="28">
        <v>0.41830504542008701</v>
      </c>
      <c r="CZ378" s="4">
        <v>16</v>
      </c>
      <c r="DA378" s="26">
        <v>112.261170067241</v>
      </c>
      <c r="DB378" s="26">
        <v>66.770624574636301</v>
      </c>
      <c r="DC378" s="28">
        <v>0.59477933941578098</v>
      </c>
      <c r="DD378" s="4">
        <v>46.343885455915697</v>
      </c>
      <c r="DE378" s="28">
        <v>0.41282204192381999</v>
      </c>
      <c r="DF378" s="4">
        <v>15.258064516129</v>
      </c>
      <c r="DG378" s="26">
        <v>217.85308090817401</v>
      </c>
      <c r="DH378" s="26">
        <v>155.93585022693</v>
      </c>
      <c r="DI378" s="28">
        <v>0.71578446160537801</v>
      </c>
      <c r="DJ378" s="4">
        <v>113.641719059785</v>
      </c>
      <c r="DK378" s="28">
        <v>0.52164384633002103</v>
      </c>
      <c r="DL378" s="4">
        <v>28.5979262672811</v>
      </c>
      <c r="DM378" s="26">
        <v>239.59695711105601</v>
      </c>
      <c r="DN378" s="26">
        <v>158.84914791338801</v>
      </c>
      <c r="DO378" s="28">
        <v>0.66298483014439902</v>
      </c>
      <c r="DP378" s="4">
        <v>95.970819324619001</v>
      </c>
      <c r="DQ378" s="28">
        <v>0.40055107745018398</v>
      </c>
      <c r="DR378" s="4">
        <v>40.839784946236598</v>
      </c>
      <c r="DS378" s="26">
        <v>261.03228094697698</v>
      </c>
      <c r="DT378" s="26">
        <v>144.70238908169901</v>
      </c>
      <c r="DU378" s="28">
        <v>0.55434672124361395</v>
      </c>
      <c r="DV378" s="4">
        <v>92.616644452719996</v>
      </c>
      <c r="DW378" s="28">
        <v>0.35480916044837002</v>
      </c>
      <c r="DX378" s="4">
        <v>40.326881720430102</v>
      </c>
      <c r="DY378" s="26">
        <v>341.42996383795997</v>
      </c>
      <c r="DZ378" s="26">
        <v>234.009642123757</v>
      </c>
      <c r="EA378" s="28">
        <v>0.68538109395347802</v>
      </c>
      <c r="EB378" s="4">
        <v>193.90991628447199</v>
      </c>
      <c r="EC378" s="28">
        <v>0.56793467715826995</v>
      </c>
      <c r="ED378" s="4">
        <v>37.697849462365603</v>
      </c>
      <c r="EE378" s="26">
        <v>352.36507231589599</v>
      </c>
      <c r="EF378" s="26">
        <v>246.45017569937701</v>
      </c>
      <c r="EG378" s="28">
        <v>0.699417153010085</v>
      </c>
      <c r="EH378" s="4">
        <v>-350.08597452338199</v>
      </c>
      <c r="EI378" s="28">
        <v>-0.99353199856746599</v>
      </c>
      <c r="EJ378" s="4">
        <v>44.922119815668196</v>
      </c>
      <c r="EK378" s="26">
        <v>-22.678568444607698</v>
      </c>
      <c r="EL378" s="26">
        <v>-89.017263727188194</v>
      </c>
      <c r="EM378" s="28">
        <v>3.9251712004932</v>
      </c>
      <c r="EN378" s="4">
        <v>420.54938759407702</v>
      </c>
      <c r="EO378" s="28">
        <v>18.543912444088601</v>
      </c>
      <c r="EP378" s="4">
        <v>36.247419354838698</v>
      </c>
      <c r="EQ378" s="26">
        <v>218.914580042832</v>
      </c>
      <c r="ER378" s="26">
        <v>179.830026437041</v>
      </c>
      <c r="ES378" s="28">
        <v>0.82146208078902605</v>
      </c>
      <c r="ET378" s="4">
        <v>156.164844771801</v>
      </c>
      <c r="EU378" s="28">
        <v>0.713359725703267</v>
      </c>
      <c r="EV378" s="4">
        <v>22.389247311828001</v>
      </c>
      <c r="EW378" s="26">
        <v>41.994271872037899</v>
      </c>
      <c r="EX378" s="26">
        <v>21.467341678468198</v>
      </c>
      <c r="EY378" s="28">
        <v>0.51119690189847899</v>
      </c>
      <c r="EZ378" s="4">
        <v>6.4290381678513304</v>
      </c>
      <c r="FA378" s="28">
        <v>0.15309321679493501</v>
      </c>
      <c r="FB378" s="4">
        <v>13.7258064516129</v>
      </c>
      <c r="FC378" s="4">
        <v>0</v>
      </c>
      <c r="FD378" s="4">
        <v>0</v>
      </c>
      <c r="FF378" s="4">
        <v>0</v>
      </c>
      <c r="FH378" s="4">
        <v>0</v>
      </c>
      <c r="FI378" s="4">
        <v>0</v>
      </c>
      <c r="FJ378" s="4">
        <v>0</v>
      </c>
      <c r="FL378" s="4">
        <v>0</v>
      </c>
      <c r="FN378" s="4">
        <v>0</v>
      </c>
      <c r="FO378" s="4">
        <v>124.653979532574</v>
      </c>
      <c r="FP378" s="4">
        <v>74.508635440864893</v>
      </c>
      <c r="FQ378" s="28">
        <v>0.597723680545591</v>
      </c>
      <c r="FR378" s="4">
        <v>54.714687183128397</v>
      </c>
      <c r="FS378" s="28">
        <v>0.43893253459133003</v>
      </c>
      <c r="FT378" s="4">
        <v>16.3333333333333</v>
      </c>
      <c r="FU378" s="4">
        <v>330.11425097541502</v>
      </c>
      <c r="FV378" s="4">
        <v>222.706474801566</v>
      </c>
      <c r="FW378" s="28">
        <v>0.67463453681117302</v>
      </c>
      <c r="FX378" s="4">
        <v>159.985604515701</v>
      </c>
      <c r="FY378" s="28">
        <v>0.48463707350706198</v>
      </c>
      <c r="FZ378" s="4">
        <v>43.8559907834101</v>
      </c>
      <c r="GA378" s="4">
        <v>500.62923805803399</v>
      </c>
      <c r="GB378" s="4">
        <v>225.291224749414</v>
      </c>
      <c r="GC378" s="28">
        <v>0.45001611496629701</v>
      </c>
      <c r="GD378" s="4">
        <v>188.587463777339</v>
      </c>
      <c r="GE378" s="28">
        <v>0.37670085852132701</v>
      </c>
      <c r="GF378" s="4">
        <v>81.1666666666667</v>
      </c>
      <c r="GG378" s="4">
        <v>693.79503615385602</v>
      </c>
      <c r="GH378" s="4">
        <v>480.45981782313402</v>
      </c>
      <c r="GI378" s="28">
        <v>0.69250973671796001</v>
      </c>
      <c r="GJ378" s="4">
        <v>-156.176058238911</v>
      </c>
      <c r="GK378" s="28">
        <v>-0.22510402943309199</v>
      </c>
      <c r="GL378" s="4">
        <v>82.619969278033807</v>
      </c>
      <c r="GM378" s="4">
        <v>196.236011598224</v>
      </c>
      <c r="GN378" s="4">
        <v>90.812762709852393</v>
      </c>
      <c r="GO378" s="28">
        <v>0.46277317792099998</v>
      </c>
      <c r="GP378" s="4">
        <v>576.71423236587702</v>
      </c>
      <c r="GQ378" s="28">
        <v>2.9388807266764498</v>
      </c>
      <c r="GR378" s="4">
        <v>58.636666666666699</v>
      </c>
      <c r="GS378" s="4">
        <v>41.994271872037899</v>
      </c>
      <c r="GT378" s="4">
        <v>21.467341678468198</v>
      </c>
      <c r="GU378" s="28">
        <v>0.51119690189847899</v>
      </c>
      <c r="GV378" s="4">
        <v>6.4290381678513304</v>
      </c>
      <c r="GW378" s="28">
        <v>0.15309321679493501</v>
      </c>
      <c r="GX378" s="4">
        <v>13.7258064516129</v>
      </c>
    </row>
    <row r="379" spans="1:206" x14ac:dyDescent="0.25">
      <c r="A379" s="4" t="s">
        <v>220</v>
      </c>
      <c r="B379" s="4" t="s">
        <v>946</v>
      </c>
      <c r="C379" s="4" t="s">
        <v>947</v>
      </c>
      <c r="D379" s="25" t="s">
        <v>223</v>
      </c>
      <c r="F379" s="26">
        <v>22.2659167326178</v>
      </c>
      <c r="G379" s="26">
        <v>0</v>
      </c>
      <c r="H379" s="26">
        <v>0</v>
      </c>
      <c r="M379" s="26">
        <v>22.013863596435801</v>
      </c>
      <c r="N379" s="26">
        <v>113.495096203068</v>
      </c>
      <c r="O379" s="26">
        <v>229.14414247799101</v>
      </c>
      <c r="P379" s="26">
        <v>167.31295073284301</v>
      </c>
      <c r="Q379" s="26">
        <v>147.408842856083</v>
      </c>
      <c r="R379" s="26">
        <v>28.476012149620299</v>
      </c>
      <c r="S379" s="26">
        <v>271.98577254167799</v>
      </c>
      <c r="T379" s="26">
        <v>180.33440625731299</v>
      </c>
      <c r="U379" s="26">
        <v>170.48246570179799</v>
      </c>
      <c r="V379" s="26">
        <v>282.57958869587799</v>
      </c>
      <c r="W379" s="26">
        <v>291.733184153058</v>
      </c>
      <c r="X379" s="26">
        <v>324.57660780967802</v>
      </c>
      <c r="Y379" s="26">
        <v>291.09395506722097</v>
      </c>
      <c r="Z379" s="26">
        <v>200.61150359991001</v>
      </c>
      <c r="AA379" s="26">
        <v>201.40442201639399</v>
      </c>
      <c r="AB379" s="26">
        <v>121.055318099513</v>
      </c>
      <c r="AC379" s="26">
        <v>22.2659167326178</v>
      </c>
      <c r="AD379" s="26">
        <v>0</v>
      </c>
      <c r="AE379" s="26">
        <v>0</v>
      </c>
      <c r="AF379" s="26">
        <v>22.013863596435801</v>
      </c>
      <c r="AG379" s="26">
        <v>342.63923868105798</v>
      </c>
      <c r="AH379" s="26">
        <v>314.721793588926</v>
      </c>
      <c r="AI379" s="26">
        <v>300.46178469129802</v>
      </c>
      <c r="AJ379" s="26">
        <v>350.81687195911201</v>
      </c>
      <c r="AK379" s="26">
        <v>574.31277284893599</v>
      </c>
      <c r="AL379" s="26">
        <v>615.67056287689798</v>
      </c>
      <c r="AM379" s="26">
        <v>402.015925616304</v>
      </c>
      <c r="AN379" s="26">
        <v>121.055318099513</v>
      </c>
      <c r="AO379" s="26">
        <v>22.2659167326178</v>
      </c>
      <c r="AP379" s="26">
        <v>22.013863596435801</v>
      </c>
      <c r="AQ379" s="26">
        <v>657.361032269985</v>
      </c>
      <c r="AR379" s="26">
        <v>651.27865665040997</v>
      </c>
      <c r="AS379" s="26">
        <v>1189.9833357258301</v>
      </c>
      <c r="AT379" s="26">
        <v>523.07124371581699</v>
      </c>
      <c r="AU379" s="26">
        <f t="shared" si="40"/>
        <v>635.34716867354916</v>
      </c>
      <c r="AV379" s="26">
        <f t="shared" si="41"/>
        <v>-6.082375619575032</v>
      </c>
      <c r="AW379" s="26">
        <f t="shared" si="42"/>
        <v>538.70467907542013</v>
      </c>
      <c r="AX379" s="26">
        <v>22.013863596435801</v>
      </c>
      <c r="AY379" s="26">
        <v>91.481232606631806</v>
      </c>
      <c r="AZ379" s="26">
        <v>115.64904627492299</v>
      </c>
      <c r="BA379" s="26">
        <v>-61.831191745147997</v>
      </c>
      <c r="BB379" s="26">
        <v>-19.9041078767596</v>
      </c>
      <c r="BC379" s="26">
        <v>-118.93283070646299</v>
      </c>
      <c r="BD379" s="26">
        <v>243.50976039205699</v>
      </c>
      <c r="BE379" s="26">
        <v>-91.651366284364101</v>
      </c>
      <c r="BF379" s="26">
        <v>-9.85194055551516</v>
      </c>
      <c r="BG379" s="26">
        <v>112.09712299408</v>
      </c>
      <c r="BH379" s="26">
        <v>9.1535954571804901</v>
      </c>
      <c r="BI379" s="26">
        <v>32.8434236566195</v>
      </c>
      <c r="BJ379" s="26">
        <v>-33.482652742457297</v>
      </c>
      <c r="BK379" s="26">
        <v>-90.482451467310796</v>
      </c>
      <c r="BL379" s="26">
        <v>0.79291841648449701</v>
      </c>
      <c r="BM379" s="26" t="s">
        <v>409</v>
      </c>
      <c r="BN379" s="4" t="s">
        <v>409</v>
      </c>
      <c r="BO379" s="27">
        <v>361</v>
      </c>
      <c r="BP379" s="4" t="s">
        <v>253</v>
      </c>
      <c r="BQ379" s="26">
        <v>115.17445936288</v>
      </c>
      <c r="BR379" s="26">
        <v>61.047800982359902</v>
      </c>
      <c r="BS379" s="28">
        <v>0.53004634291372599</v>
      </c>
      <c r="BT379" s="4">
        <v>45.484957574318599</v>
      </c>
      <c r="BU379" s="28">
        <v>0.394922258163238</v>
      </c>
      <c r="BV379" s="4">
        <v>13.6869892473118</v>
      </c>
      <c r="BW379" s="26">
        <v>246.551288369779</v>
      </c>
      <c r="BX379" s="26">
        <v>162.519618307521</v>
      </c>
      <c r="BY379" s="28">
        <v>0.65917164490243396</v>
      </c>
      <c r="BZ379" s="4">
        <v>139.65130559164299</v>
      </c>
      <c r="CA379" s="28">
        <v>0.566418883937016</v>
      </c>
      <c r="CB379" s="4">
        <v>18.2209677419355</v>
      </c>
      <c r="CC379" s="26">
        <v>182.20654526128601</v>
      </c>
      <c r="CD379" s="26">
        <v>97.338224958371399</v>
      </c>
      <c r="CE379" s="28">
        <v>0.53421914574357099</v>
      </c>
      <c r="CF379" s="4">
        <v>75.792967186900498</v>
      </c>
      <c r="CG379" s="28">
        <v>0.41597280206489101</v>
      </c>
      <c r="CH379" s="4">
        <v>16.283870967741901</v>
      </c>
      <c r="CI379" s="26">
        <v>162.88137476728701</v>
      </c>
      <c r="CJ379" s="26">
        <v>67.112661833884601</v>
      </c>
      <c r="CK379" s="28">
        <v>0.412033984424372</v>
      </c>
      <c r="CL379" s="4">
        <v>47.817347760477801</v>
      </c>
      <c r="CM379" s="28">
        <v>0.29357161203234999</v>
      </c>
      <c r="CN379" s="4">
        <v>18.157834101382502</v>
      </c>
      <c r="CO379" s="26">
        <v>33.225297455054097</v>
      </c>
      <c r="CP379" s="26">
        <v>-39.666506862802798</v>
      </c>
      <c r="CQ379" s="28">
        <v>-1.19386461224198</v>
      </c>
      <c r="CR379" s="4">
        <v>-55.469073324005898</v>
      </c>
      <c r="CS379" s="28">
        <v>-1.6694831219808399</v>
      </c>
      <c r="CT379" s="4">
        <v>16.951612903225801</v>
      </c>
      <c r="CU379" s="26">
        <v>293.25639645876203</v>
      </c>
      <c r="CV379" s="26">
        <v>210.703138047485</v>
      </c>
      <c r="CW379" s="28">
        <v>0.71849460264752996</v>
      </c>
      <c r="CX379" s="4">
        <v>191.55306907222601</v>
      </c>
      <c r="CY379" s="28">
        <v>0.65319314901682701</v>
      </c>
      <c r="CZ379" s="4">
        <v>18.493548387096801</v>
      </c>
      <c r="DA379" s="26">
        <v>188.662990715593</v>
      </c>
      <c r="DB379" s="26">
        <v>70.728090855583801</v>
      </c>
      <c r="DC379" s="28">
        <v>0.374891178112433</v>
      </c>
      <c r="DD379" s="4">
        <v>2.7632553228088801</v>
      </c>
      <c r="DE379" s="28">
        <v>1.4646514996544501E-2</v>
      </c>
      <c r="DF379" s="4">
        <v>28.8634408602151</v>
      </c>
      <c r="DG379" s="26">
        <v>175.913908323106</v>
      </c>
      <c r="DH379" s="26">
        <v>71.693950924882699</v>
      </c>
      <c r="DI379" s="28">
        <v>0.40755135059133801</v>
      </c>
      <c r="DJ379" s="4">
        <v>87.687716478088007</v>
      </c>
      <c r="DK379" s="28">
        <v>0.49846949177565603</v>
      </c>
      <c r="DL379" s="4">
        <v>24.7578341013825</v>
      </c>
      <c r="DM379" s="26">
        <v>275.11357688530501</v>
      </c>
      <c r="DN379" s="26">
        <v>112.704523880227</v>
      </c>
      <c r="DO379" s="28">
        <v>0.409665437657456</v>
      </c>
      <c r="DP379" s="4">
        <v>69.536251013588199</v>
      </c>
      <c r="DQ379" s="28">
        <v>0.25275470516883197</v>
      </c>
      <c r="DR379" s="4">
        <v>38.741838709677403</v>
      </c>
      <c r="DS379" s="26">
        <v>269.021377395581</v>
      </c>
      <c r="DT379" s="26">
        <v>120.737267007892</v>
      </c>
      <c r="DU379" s="28">
        <v>0.44880175760290902</v>
      </c>
      <c r="DV379" s="4">
        <v>64.579544411187001</v>
      </c>
      <c r="DW379" s="28">
        <v>0.24005357877647901</v>
      </c>
      <c r="DX379" s="4">
        <v>43.010860215053803</v>
      </c>
      <c r="DY379" s="26">
        <v>305.84445752069303</v>
      </c>
      <c r="DZ379" s="26">
        <v>146.412033436537</v>
      </c>
      <c r="EA379" s="28">
        <v>0.47871403203908303</v>
      </c>
      <c r="EB379" s="4">
        <v>107.926733113224</v>
      </c>
      <c r="EC379" s="28">
        <v>0.35288111476050499</v>
      </c>
      <c r="ED379" s="4">
        <v>51.263440860215098</v>
      </c>
      <c r="EE379" s="26">
        <v>287.547783956665</v>
      </c>
      <c r="EF379" s="26">
        <v>134.67648101682201</v>
      </c>
      <c r="EG379" s="28">
        <v>0.46836208981919503</v>
      </c>
      <c r="EH379" s="4">
        <v>79.2450045148925</v>
      </c>
      <c r="EI379" s="28">
        <v>0.27558899402554698</v>
      </c>
      <c r="EJ379" s="4">
        <v>55.324884792626698</v>
      </c>
      <c r="EK379" s="26">
        <v>201.15760012848301</v>
      </c>
      <c r="EL379" s="26">
        <v>27.665013158254201</v>
      </c>
      <c r="EM379" s="28">
        <v>0.13752904757555301</v>
      </c>
      <c r="EN379" s="4">
        <v>-17.220738887179099</v>
      </c>
      <c r="EO379" s="28">
        <v>-8.5608194153140998E-2</v>
      </c>
      <c r="EP379" s="4">
        <v>45.115591397849499</v>
      </c>
      <c r="EQ379" s="26">
        <v>202.91537342386201</v>
      </c>
      <c r="ER379" s="26">
        <v>122.551457932497</v>
      </c>
      <c r="ES379" s="28">
        <v>0.60395353917568395</v>
      </c>
      <c r="ET379" s="4">
        <v>94.966242904404098</v>
      </c>
      <c r="EU379" s="28">
        <v>0.46800910794488099</v>
      </c>
      <c r="EV379" s="4">
        <v>28.8854838709677</v>
      </c>
      <c r="EW379" s="26">
        <v>119.61832025959301</v>
      </c>
      <c r="EX379" s="26">
        <v>35.398130909610899</v>
      </c>
      <c r="EY379" s="28">
        <v>0.29592566450348701</v>
      </c>
      <c r="EZ379" s="4">
        <v>10.9936580390168</v>
      </c>
      <c r="FA379" s="28">
        <v>9.1906139587637006E-2</v>
      </c>
      <c r="FB379" s="4">
        <v>26.363978494623701</v>
      </c>
      <c r="FC379" s="4">
        <v>361.72574773265802</v>
      </c>
      <c r="FD379" s="4">
        <v>223.567419289881</v>
      </c>
      <c r="FE379" s="28">
        <v>0.618057798459826</v>
      </c>
      <c r="FF379" s="4">
        <v>185.13626316596199</v>
      </c>
      <c r="FG379" s="28">
        <v>0.51181389305687797</v>
      </c>
      <c r="FH379" s="4">
        <v>31.9079569892473</v>
      </c>
      <c r="FI379" s="4">
        <v>345.08792002857302</v>
      </c>
      <c r="FJ379" s="4">
        <v>164.450886792256</v>
      </c>
      <c r="FK379" s="28">
        <v>0.47654779332362501</v>
      </c>
      <c r="FL379" s="4">
        <v>123.610314947378</v>
      </c>
      <c r="FM379" s="28">
        <v>0.358199484169552</v>
      </c>
      <c r="FN379" s="4">
        <v>34.441705069124403</v>
      </c>
      <c r="FO379" s="4">
        <v>326.48169391381703</v>
      </c>
      <c r="FP379" s="4">
        <v>171.03663118468199</v>
      </c>
      <c r="FQ379" s="28">
        <v>0.52387816644271601</v>
      </c>
      <c r="FR379" s="4">
        <v>136.08399574821999</v>
      </c>
      <c r="FS379" s="28">
        <v>0.41681968173119999</v>
      </c>
      <c r="FT379" s="4">
        <v>35.445161290322602</v>
      </c>
      <c r="FU379" s="4">
        <v>364.57689903869903</v>
      </c>
      <c r="FV379" s="4">
        <v>142.422041780466</v>
      </c>
      <c r="FW379" s="28">
        <v>0.39065020892985503</v>
      </c>
      <c r="FX379" s="4">
        <v>90.450971800896895</v>
      </c>
      <c r="FY379" s="28">
        <v>0.24809847261138601</v>
      </c>
      <c r="FZ379" s="4">
        <v>53.6212749615975</v>
      </c>
      <c r="GA379" s="4">
        <v>544.13495428088595</v>
      </c>
      <c r="GB379" s="4">
        <v>323.40766192771201</v>
      </c>
      <c r="GC379" s="28">
        <v>0.59435193306983602</v>
      </c>
      <c r="GD379" s="4">
        <v>134.115795424775</v>
      </c>
      <c r="GE379" s="28">
        <v>0.24647524363146101</v>
      </c>
      <c r="GF379" s="4">
        <v>81.752698924731206</v>
      </c>
      <c r="GG379" s="4">
        <v>593.39224147735797</v>
      </c>
      <c r="GH379" s="4">
        <v>281.08851445335898</v>
      </c>
      <c r="GI379" s="28">
        <v>0.47369765697228899</v>
      </c>
      <c r="GJ379" s="4">
        <v>187.17173762811601</v>
      </c>
      <c r="GK379" s="28">
        <v>0.315426668137956</v>
      </c>
      <c r="GL379" s="4">
        <v>106.588325652842</v>
      </c>
      <c r="GM379" s="4">
        <v>404.07297355234601</v>
      </c>
      <c r="GN379" s="4">
        <v>150.21647109075101</v>
      </c>
      <c r="GO379" s="28">
        <v>0.37175579888490501</v>
      </c>
      <c r="GP379" s="4">
        <v>77.745504017225002</v>
      </c>
      <c r="GQ379" s="28">
        <v>0.19240461279490501</v>
      </c>
      <c r="GR379" s="4">
        <v>74.001075268817203</v>
      </c>
      <c r="GS379" s="4">
        <v>119.61832025959301</v>
      </c>
      <c r="GT379" s="4">
        <v>35.398130909610899</v>
      </c>
      <c r="GU379" s="28">
        <v>0.29592566450348701</v>
      </c>
      <c r="GV379" s="4">
        <v>10.9936580390168</v>
      </c>
      <c r="GW379" s="28">
        <v>9.1906139587637006E-2</v>
      </c>
      <c r="GX379" s="4">
        <v>26.363978494623701</v>
      </c>
    </row>
    <row r="380" spans="1:206" x14ac:dyDescent="0.25">
      <c r="A380" s="4" t="s">
        <v>220</v>
      </c>
      <c r="B380" s="4" t="s">
        <v>948</v>
      </c>
      <c r="C380" s="4" t="s">
        <v>949</v>
      </c>
      <c r="D380" s="25" t="s">
        <v>950</v>
      </c>
      <c r="N380" s="26">
        <v>0</v>
      </c>
      <c r="O380" s="26">
        <v>73.868753464623396</v>
      </c>
      <c r="P380" s="26">
        <v>156.347361824427</v>
      </c>
      <c r="Q380" s="26">
        <v>173.277773308842</v>
      </c>
      <c r="R380" s="26">
        <v>201.166178270974</v>
      </c>
      <c r="S380" s="26">
        <v>279.42509446811601</v>
      </c>
      <c r="T380" s="26">
        <v>249.47302584300601</v>
      </c>
      <c r="U380" s="26">
        <v>410.14844793950903</v>
      </c>
      <c r="V380" s="26">
        <v>358.49103500654502</v>
      </c>
      <c r="W380" s="26">
        <v>241.04705393581099</v>
      </c>
      <c r="X380" s="26">
        <v>319.57463167049599</v>
      </c>
      <c r="Y380" s="26">
        <v>267.08666375536598</v>
      </c>
      <c r="Z380" s="26">
        <v>514.07444201635303</v>
      </c>
      <c r="AA380" s="26">
        <v>230.99887556593299</v>
      </c>
      <c r="AB380" s="26">
        <v>192.23149278243099</v>
      </c>
      <c r="AC380" s="26">
        <v>0</v>
      </c>
      <c r="AD380" s="26">
        <v>0</v>
      </c>
      <c r="AE380" s="26">
        <v>0</v>
      </c>
      <c r="AF380" s="26">
        <v>0</v>
      </c>
      <c r="AG380" s="26">
        <v>73.868753464623396</v>
      </c>
      <c r="AH380" s="26">
        <v>329.625135133269</v>
      </c>
      <c r="AI380" s="26">
        <v>480.59127273909002</v>
      </c>
      <c r="AJ380" s="26">
        <v>659.62147378251495</v>
      </c>
      <c r="AK380" s="26">
        <v>599.53808894235499</v>
      </c>
      <c r="AL380" s="26">
        <v>586.66129542586202</v>
      </c>
      <c r="AM380" s="26">
        <v>745.07331758228599</v>
      </c>
      <c r="AN380" s="26">
        <v>192.23149278243099</v>
      </c>
      <c r="AQ380" s="26">
        <v>403.49388859789201</v>
      </c>
      <c r="AR380" s="26">
        <v>1140.2127465216099</v>
      </c>
      <c r="AS380" s="26">
        <v>1186.1993843682201</v>
      </c>
      <c r="AT380" s="26">
        <v>937.30481036471701</v>
      </c>
      <c r="AU380" s="26">
        <f t="shared" si="40"/>
        <v>403.49388859789201</v>
      </c>
      <c r="AV380" s="26">
        <f t="shared" si="41"/>
        <v>736.71885792371791</v>
      </c>
      <c r="AW380" s="26">
        <f t="shared" si="42"/>
        <v>45.986637846610165</v>
      </c>
      <c r="AX380" s="26">
        <v>0</v>
      </c>
      <c r="AY380" s="26">
        <v>0</v>
      </c>
      <c r="AZ380" s="26">
        <v>73.868753464623396</v>
      </c>
      <c r="BA380" s="26">
        <v>82.478608359804099</v>
      </c>
      <c r="BB380" s="26">
        <v>16.9304114844143</v>
      </c>
      <c r="BC380" s="26">
        <v>27.8884049621321</v>
      </c>
      <c r="BD380" s="26">
        <v>78.258916197142</v>
      </c>
      <c r="BE380" s="26">
        <v>-29.952068625109501</v>
      </c>
      <c r="BF380" s="26">
        <v>160.67542209650301</v>
      </c>
      <c r="BG380" s="26">
        <v>-51.657412932964199</v>
      </c>
      <c r="BH380" s="26">
        <v>-117.443981070734</v>
      </c>
      <c r="BI380" s="26">
        <v>78.527577734685494</v>
      </c>
      <c r="BJ380" s="26">
        <v>-52.487967915129602</v>
      </c>
      <c r="BK380" s="26">
        <v>246.987778260986</v>
      </c>
      <c r="BL380" s="26">
        <v>-283.07556645041899</v>
      </c>
      <c r="BM380" s="26" t="s">
        <v>409</v>
      </c>
      <c r="BN380" s="4" t="s">
        <v>342</v>
      </c>
      <c r="BO380" s="27">
        <v>362</v>
      </c>
      <c r="BP380" s="4" t="s">
        <v>253</v>
      </c>
      <c r="BQ380" s="26">
        <v>0</v>
      </c>
      <c r="BR380" s="26">
        <v>-8.4340985747793606</v>
      </c>
      <c r="BT380" s="4">
        <v>-17.218928965311001</v>
      </c>
      <c r="BV380" s="4">
        <v>6.1290322580645196</v>
      </c>
      <c r="BW380" s="26">
        <v>75.073700083806798</v>
      </c>
      <c r="BX380" s="26">
        <v>35.771270873977301</v>
      </c>
      <c r="BY380" s="28">
        <v>0.47648205475479299</v>
      </c>
      <c r="BZ380" s="4">
        <v>1.8707331989139799</v>
      </c>
      <c r="CA380" s="28">
        <v>2.4918622591208701E-2</v>
      </c>
      <c r="CB380" s="4">
        <v>24.874354838709699</v>
      </c>
      <c r="CC380" s="26">
        <v>158.15550441270599</v>
      </c>
      <c r="CD380" s="26">
        <v>92.083095328672897</v>
      </c>
      <c r="CE380" s="28">
        <v>0.58223136570942702</v>
      </c>
      <c r="CF380" s="4">
        <v>26.183779063196901</v>
      </c>
      <c r="CG380" s="28">
        <v>0.16555717842656001</v>
      </c>
      <c r="CH380" s="4">
        <v>53.124193548387098</v>
      </c>
      <c r="CI380" s="26">
        <v>174.99743989164699</v>
      </c>
      <c r="CJ380" s="26">
        <v>95.397608557118602</v>
      </c>
      <c r="CK380" s="28">
        <v>0.54513716667046996</v>
      </c>
      <c r="CL380" s="4">
        <v>13.229736515794499</v>
      </c>
      <c r="CM380" s="28">
        <v>7.5599600336930001E-2</v>
      </c>
      <c r="CN380" s="4">
        <v>63.735483870967698</v>
      </c>
      <c r="CO380" s="26">
        <v>203.30492531869501</v>
      </c>
      <c r="CP380" s="26">
        <v>121.468440854957</v>
      </c>
      <c r="CQ380" s="28">
        <v>0.59746924804968105</v>
      </c>
      <c r="CR380" s="4">
        <v>43.5733484560253</v>
      </c>
      <c r="CS380" s="28">
        <v>0.21432510003248101</v>
      </c>
      <c r="CT380" s="4">
        <v>65.022365591397801</v>
      </c>
      <c r="CU380" s="26">
        <v>281.63188973782701</v>
      </c>
      <c r="CV380" s="26">
        <v>191.665091841389</v>
      </c>
      <c r="CW380" s="28">
        <v>0.68055180831904805</v>
      </c>
      <c r="CX380" s="4">
        <v>110.501697347328</v>
      </c>
      <c r="CY380" s="28">
        <v>0.392362162716001</v>
      </c>
      <c r="CZ380" s="4">
        <v>65.319139784946202</v>
      </c>
      <c r="DA380" s="26">
        <v>251.15298069433501</v>
      </c>
      <c r="DB380" s="26">
        <v>-258.65340319414503</v>
      </c>
      <c r="DC380" s="28">
        <v>-1.02986395972317</v>
      </c>
      <c r="DD380" s="4">
        <v>-356.59448520825998</v>
      </c>
      <c r="DE380" s="28">
        <v>-1.4198297954594199</v>
      </c>
      <c r="DF380" s="4">
        <v>76.818817204301098</v>
      </c>
      <c r="DG380" s="26">
        <v>411.59903564376799</v>
      </c>
      <c r="DH380" s="26">
        <v>527.82077513967602</v>
      </c>
      <c r="DI380" s="28">
        <v>1.2823664037845199</v>
      </c>
      <c r="DJ380" s="4">
        <v>408.69855132548003</v>
      </c>
      <c r="DK380" s="28">
        <v>0.99295313140432495</v>
      </c>
      <c r="DL380" s="4">
        <v>92.656912442396305</v>
      </c>
      <c r="DM380" s="26">
        <v>357.620374232855</v>
      </c>
      <c r="DN380" s="26">
        <v>176.08935212703901</v>
      </c>
      <c r="DO380" s="28">
        <v>0.49239183451103602</v>
      </c>
      <c r="DP380" s="4">
        <v>66.281596568332105</v>
      </c>
      <c r="DQ380" s="28">
        <v>0.185340661058574</v>
      </c>
      <c r="DR380" s="4">
        <v>88.761559139784893</v>
      </c>
      <c r="DS380" s="26">
        <v>241.13928553856101</v>
      </c>
      <c r="DT380" s="26">
        <v>-48.131888317001099</v>
      </c>
      <c r="DU380" s="28">
        <v>-0.19960201926245</v>
      </c>
      <c r="DV380" s="4">
        <v>-171.62977003851199</v>
      </c>
      <c r="DW380" s="28">
        <v>-0.71174537012993899</v>
      </c>
      <c r="DX380" s="4">
        <v>100.09623655914</v>
      </c>
      <c r="DY380" s="26">
        <v>320.67368124402498</v>
      </c>
      <c r="DZ380" s="26">
        <v>-1.23936227114456</v>
      </c>
      <c r="EA380" s="28">
        <v>-3.8648705635478402E-3</v>
      </c>
      <c r="EB380" s="4">
        <v>-120.14563516634099</v>
      </c>
      <c r="EC380" s="28">
        <v>-0.374666342121521</v>
      </c>
      <c r="ED380" s="4">
        <v>87.778494623655902</v>
      </c>
      <c r="EE380" s="26">
        <v>267.25098518098298</v>
      </c>
      <c r="EF380" s="26">
        <v>310.51411680065002</v>
      </c>
      <c r="EG380" s="28">
        <v>1.1618820285746301</v>
      </c>
      <c r="EH380" s="4">
        <v>201.69345218138201</v>
      </c>
      <c r="EI380" s="28">
        <v>0.75469675834794203</v>
      </c>
      <c r="EJ380" s="4">
        <v>76.773041474654406</v>
      </c>
      <c r="EK380" s="26">
        <v>514.137930800709</v>
      </c>
      <c r="EL380" s="26">
        <v>388.05809742751899</v>
      </c>
      <c r="EM380" s="28">
        <v>0.754774301174714</v>
      </c>
      <c r="EN380" s="4">
        <v>305.16897973662202</v>
      </c>
      <c r="EO380" s="28">
        <v>0.593554689227768</v>
      </c>
      <c r="EP380" s="4">
        <v>58.323655913978499</v>
      </c>
      <c r="EQ380" s="26">
        <v>231.61364297538799</v>
      </c>
      <c r="ER380" s="26">
        <v>98.160920300176002</v>
      </c>
      <c r="ES380" s="28">
        <v>0.42381320478002599</v>
      </c>
      <c r="ET380" s="4">
        <v>9.8204231855995001</v>
      </c>
      <c r="EU380" s="28">
        <v>4.24000203936305E-2</v>
      </c>
      <c r="EV380" s="4">
        <v>63.165591397849497</v>
      </c>
      <c r="EW380" s="26">
        <v>193.01578214409801</v>
      </c>
      <c r="EX380" s="26">
        <v>10.9038931737186</v>
      </c>
      <c r="EY380" s="28">
        <v>5.6492236295880398E-2</v>
      </c>
      <c r="EZ380" s="4">
        <v>-44.102454630226397</v>
      </c>
      <c r="FA380" s="28">
        <v>-0.22849144324012399</v>
      </c>
      <c r="FB380" s="4">
        <v>42.915053763440902</v>
      </c>
      <c r="FC380" s="4">
        <v>75.073700083806798</v>
      </c>
      <c r="FD380" s="4">
        <v>27.337172299197999</v>
      </c>
      <c r="FE380" s="28">
        <v>0.36413780416684899</v>
      </c>
      <c r="FF380" s="4">
        <v>-15.348195766397099</v>
      </c>
      <c r="FG380" s="28">
        <v>-0.20444171193458499</v>
      </c>
      <c r="FH380" s="4">
        <v>31.003387096774201</v>
      </c>
      <c r="FI380" s="4">
        <v>333.15294430435301</v>
      </c>
      <c r="FJ380" s="4">
        <v>187.480703885792</v>
      </c>
      <c r="FK380" s="28">
        <v>0.562746651623519</v>
      </c>
      <c r="FL380" s="4">
        <v>39.413515578991401</v>
      </c>
      <c r="FM380" s="28">
        <v>0.118304569276101</v>
      </c>
      <c r="FN380" s="4">
        <v>116.85967741935499</v>
      </c>
      <c r="FO380" s="4">
        <v>484.93681505652103</v>
      </c>
      <c r="FP380" s="4">
        <v>313.13353269634598</v>
      </c>
      <c r="FQ380" s="28">
        <v>0.64572027318620695</v>
      </c>
      <c r="FR380" s="4">
        <v>154.07504580335299</v>
      </c>
      <c r="FS380" s="28">
        <v>0.31772189905894299</v>
      </c>
      <c r="FT380" s="4">
        <v>130.341505376344</v>
      </c>
      <c r="FU380" s="4">
        <v>662.75201633810298</v>
      </c>
      <c r="FV380" s="4">
        <v>269.16737194553099</v>
      </c>
      <c r="FW380" s="28">
        <v>0.40613587783973598</v>
      </c>
      <c r="FX380" s="4">
        <v>52.104066117219404</v>
      </c>
      <c r="FY380" s="28">
        <v>7.8617740622064794E-2</v>
      </c>
      <c r="FZ380" s="4">
        <v>169.475729646697</v>
      </c>
      <c r="GA380" s="4">
        <v>598.75965977141595</v>
      </c>
      <c r="GB380" s="4">
        <v>367.75444396842801</v>
      </c>
      <c r="GC380" s="28">
        <v>0.61419375531882503</v>
      </c>
      <c r="GD380" s="4">
        <v>-105.34817347018</v>
      </c>
      <c r="GE380" s="28">
        <v>-0.175944006499031</v>
      </c>
      <c r="GF380" s="4">
        <v>188.857795698925</v>
      </c>
      <c r="GG380" s="4">
        <v>587.92466642500904</v>
      </c>
      <c r="GH380" s="4">
        <v>309.27475452950603</v>
      </c>
      <c r="GI380" s="28">
        <v>0.52604486967711594</v>
      </c>
      <c r="GJ380" s="4">
        <v>81.547817015040593</v>
      </c>
      <c r="GK380" s="28">
        <v>0.13870453422359</v>
      </c>
      <c r="GL380" s="4">
        <v>164.55153609831001</v>
      </c>
      <c r="GM380" s="4">
        <v>745.75157377609696</v>
      </c>
      <c r="GN380" s="4">
        <v>486.21901772769502</v>
      </c>
      <c r="GO380" s="28">
        <v>0.65198523855033297</v>
      </c>
      <c r="GP380" s="4">
        <v>314.98940292222198</v>
      </c>
      <c r="GQ380" s="28">
        <v>0.42237846220998199</v>
      </c>
      <c r="GR380" s="4">
        <v>121.489247311828</v>
      </c>
      <c r="GS380" s="4">
        <v>193.01578214409801</v>
      </c>
      <c r="GT380" s="4">
        <v>10.9038931737186</v>
      </c>
      <c r="GU380" s="28">
        <v>5.6492236295880398E-2</v>
      </c>
      <c r="GV380" s="4">
        <v>-44.102454630226397</v>
      </c>
      <c r="GW380" s="28">
        <v>-0.22849144324012399</v>
      </c>
      <c r="GX380" s="4">
        <v>42.915053763440902</v>
      </c>
    </row>
    <row r="381" spans="1:206" x14ac:dyDescent="0.25">
      <c r="A381" s="4" t="s">
        <v>220</v>
      </c>
      <c r="B381" s="4" t="s">
        <v>951</v>
      </c>
      <c r="C381" s="4" t="s">
        <v>952</v>
      </c>
      <c r="D381" s="25" t="s">
        <v>237</v>
      </c>
      <c r="V381" s="26">
        <v>42.806485076218799</v>
      </c>
      <c r="W381" s="26">
        <v>581.78445089763204</v>
      </c>
      <c r="X381" s="26">
        <v>306.846063211998</v>
      </c>
      <c r="Y381" s="26">
        <v>253.73948514544199</v>
      </c>
      <c r="Z381" s="26">
        <v>319.06116538538203</v>
      </c>
      <c r="AA381" s="26">
        <v>204.71522928885699</v>
      </c>
      <c r="AB381" s="26">
        <v>167.00356723865201</v>
      </c>
      <c r="AC381" s="26">
        <v>0</v>
      </c>
      <c r="AD381" s="26">
        <v>0</v>
      </c>
      <c r="AE381" s="26">
        <v>0</v>
      </c>
      <c r="AF381" s="26">
        <v>0</v>
      </c>
      <c r="AG381" s="26">
        <v>0</v>
      </c>
      <c r="AH381" s="26">
        <v>0</v>
      </c>
      <c r="AI381" s="26">
        <v>0</v>
      </c>
      <c r="AJ381" s="26">
        <v>0</v>
      </c>
      <c r="AK381" s="26">
        <v>624.59093597385095</v>
      </c>
      <c r="AL381" s="26">
        <v>560.58554835743996</v>
      </c>
      <c r="AM381" s="26">
        <v>523.77639467423899</v>
      </c>
      <c r="AN381" s="26">
        <v>167.00356723865201</v>
      </c>
      <c r="AS381" s="26">
        <v>1185.1764843312901</v>
      </c>
      <c r="AT381" s="26">
        <v>690.77996191289003</v>
      </c>
      <c r="AU381" s="26">
        <f t="shared" si="40"/>
        <v>0</v>
      </c>
      <c r="AV381" s="26">
        <f t="shared" si="41"/>
        <v>0</v>
      </c>
      <c r="AW381" s="26">
        <f t="shared" si="42"/>
        <v>1185.1764843312901</v>
      </c>
      <c r="AX381" s="26">
        <v>0</v>
      </c>
      <c r="AY381" s="26">
        <v>0</v>
      </c>
      <c r="AZ381" s="26">
        <v>0</v>
      </c>
      <c r="BA381" s="26">
        <v>0</v>
      </c>
      <c r="BB381" s="26">
        <v>0</v>
      </c>
      <c r="BC381" s="26">
        <v>0</v>
      </c>
      <c r="BD381" s="26">
        <v>0</v>
      </c>
      <c r="BE381" s="26">
        <v>0</v>
      </c>
      <c r="BF381" s="26">
        <v>0</v>
      </c>
      <c r="BG381" s="26">
        <v>42.806485076218799</v>
      </c>
      <c r="BH381" s="26">
        <v>538.97796582141302</v>
      </c>
      <c r="BI381" s="26">
        <v>-274.93838768563398</v>
      </c>
      <c r="BJ381" s="26">
        <v>-53.106578066556096</v>
      </c>
      <c r="BK381" s="26">
        <v>65.321680239940505</v>
      </c>
      <c r="BL381" s="26">
        <v>-114.345936096526</v>
      </c>
      <c r="BM381" s="26" t="s">
        <v>409</v>
      </c>
      <c r="BN381" s="4" t="s">
        <v>409</v>
      </c>
      <c r="BO381" s="27">
        <v>363</v>
      </c>
      <c r="BP381" s="4" t="s">
        <v>253</v>
      </c>
      <c r="DM381" s="26">
        <v>44.1328760035682</v>
      </c>
      <c r="DN381" s="26">
        <v>-4.7820577290684296</v>
      </c>
      <c r="DO381" s="28">
        <v>-0.108355905214104</v>
      </c>
      <c r="DP381" s="4">
        <v>-13.2213431884797</v>
      </c>
      <c r="DQ381" s="28">
        <v>-0.29958036696748902</v>
      </c>
      <c r="DR381" s="4">
        <v>8.2333333333333307</v>
      </c>
      <c r="DS381" s="26">
        <v>588.13812351051899</v>
      </c>
      <c r="DT381" s="26">
        <v>298.74314047234498</v>
      </c>
      <c r="DU381" s="28">
        <v>0.50794724662497104</v>
      </c>
      <c r="DV381" s="4">
        <v>256.54659052980202</v>
      </c>
      <c r="DW381" s="28">
        <v>0.436201260000812</v>
      </c>
      <c r="DX381" s="4">
        <v>53.075268817204297</v>
      </c>
      <c r="DY381" s="26">
        <v>306.78505323927601</v>
      </c>
      <c r="DZ381" s="26">
        <v>154.711122717405</v>
      </c>
      <c r="EA381" s="28">
        <v>0.50429811062776497</v>
      </c>
      <c r="EB381" s="4">
        <v>104.55050704345101</v>
      </c>
      <c r="EC381" s="28">
        <v>0.340794005247403</v>
      </c>
      <c r="ED381" s="4">
        <v>44.463440860215101</v>
      </c>
      <c r="EE381" s="26">
        <v>253.69582362643601</v>
      </c>
      <c r="EF381" s="26">
        <v>116.374751754812</v>
      </c>
      <c r="EG381" s="28">
        <v>0.458717648920277</v>
      </c>
      <c r="EH381" s="4">
        <v>78.626761730090294</v>
      </c>
      <c r="EI381" s="28">
        <v>0.30992532949958002</v>
      </c>
      <c r="EJ381" s="4">
        <v>32.072580645161302</v>
      </c>
      <c r="EK381" s="26">
        <v>319.03926775246498</v>
      </c>
      <c r="EL381" s="26">
        <v>166.64918657330901</v>
      </c>
      <c r="EM381" s="28">
        <v>0.522346944146727</v>
      </c>
      <c r="EN381" s="4">
        <v>119.607713066801</v>
      </c>
      <c r="EO381" s="28">
        <v>0.37489966018728998</v>
      </c>
      <c r="EP381" s="4">
        <v>44.846236559139797</v>
      </c>
      <c r="EQ381" s="26">
        <v>203.96294919053199</v>
      </c>
      <c r="ER381" s="26">
        <v>111.67456651973799</v>
      </c>
      <c r="ES381" s="28">
        <v>0.54752378783960798</v>
      </c>
      <c r="ET381" s="4">
        <v>71.232064291194604</v>
      </c>
      <c r="EU381" s="28">
        <v>0.34924021531309202</v>
      </c>
      <c r="EV381" s="4">
        <v>36.974193548387099</v>
      </c>
      <c r="EW381" s="26">
        <v>164.818231515799</v>
      </c>
      <c r="EX381" s="26">
        <v>110.61360863263501</v>
      </c>
      <c r="EY381" s="28">
        <v>0.67112483622318098</v>
      </c>
      <c r="EZ381" s="4">
        <v>86.563139572006605</v>
      </c>
      <c r="FA381" s="28">
        <v>0.52520366694815002</v>
      </c>
      <c r="FB381" s="4">
        <v>23.472043010752699</v>
      </c>
      <c r="FC381" s="4">
        <v>0</v>
      </c>
      <c r="FD381" s="4">
        <v>0</v>
      </c>
      <c r="FF381" s="4">
        <v>0</v>
      </c>
      <c r="FH381" s="4">
        <v>0</v>
      </c>
      <c r="FI381" s="4">
        <v>0</v>
      </c>
      <c r="FJ381" s="4">
        <v>0</v>
      </c>
      <c r="FL381" s="4">
        <v>0</v>
      </c>
      <c r="FN381" s="4">
        <v>0</v>
      </c>
      <c r="FO381" s="4">
        <v>0</v>
      </c>
      <c r="FP381" s="4">
        <v>0</v>
      </c>
      <c r="FR381" s="4">
        <v>0</v>
      </c>
      <c r="FT381" s="4">
        <v>0</v>
      </c>
      <c r="FU381" s="4">
        <v>0</v>
      </c>
      <c r="FV381" s="4">
        <v>0</v>
      </c>
      <c r="FX381" s="4">
        <v>0</v>
      </c>
      <c r="FZ381" s="4">
        <v>0</v>
      </c>
      <c r="GA381" s="4">
        <v>632.27099951408695</v>
      </c>
      <c r="GB381" s="4">
        <v>-4.7820577290684296</v>
      </c>
      <c r="GC381" s="28">
        <v>-7.5633039199070398E-3</v>
      </c>
      <c r="GD381" s="4">
        <v>243.32524734132201</v>
      </c>
      <c r="GE381" s="28">
        <v>0.38484328322558298</v>
      </c>
      <c r="GF381" s="4">
        <v>61.308602150537602</v>
      </c>
      <c r="GG381" s="4">
        <v>560.48087686571102</v>
      </c>
      <c r="GH381" s="4">
        <v>271.08587447221697</v>
      </c>
      <c r="GI381" s="28">
        <v>0.483666589997089</v>
      </c>
      <c r="GJ381" s="4">
        <v>183.17726877354099</v>
      </c>
      <c r="GK381" s="28">
        <v>0.32682162110132001</v>
      </c>
      <c r="GL381" s="4">
        <v>76.536021505376297</v>
      </c>
      <c r="GM381" s="4">
        <v>523.00221694299705</v>
      </c>
      <c r="GN381" s="4">
        <v>278.323753093047</v>
      </c>
      <c r="GO381" s="28">
        <v>0.53216553214607498</v>
      </c>
      <c r="GP381" s="4">
        <v>190.83977735799499</v>
      </c>
      <c r="GQ381" s="28">
        <v>0.364892865031192</v>
      </c>
      <c r="GR381" s="4">
        <v>81.820430107526903</v>
      </c>
      <c r="GS381" s="4">
        <v>164.818231515799</v>
      </c>
      <c r="GT381" s="4">
        <v>110.61360863263501</v>
      </c>
      <c r="GU381" s="28">
        <v>0.67112483622318098</v>
      </c>
      <c r="GV381" s="4">
        <v>86.563139572006605</v>
      </c>
      <c r="GW381" s="28">
        <v>0.52520366694815002</v>
      </c>
      <c r="GX381" s="4">
        <v>23.472043010752699</v>
      </c>
    </row>
    <row r="382" spans="1:206" x14ac:dyDescent="0.25">
      <c r="A382" s="4" t="s">
        <v>220</v>
      </c>
      <c r="B382" s="4" t="s">
        <v>953</v>
      </c>
      <c r="C382" s="4" t="s">
        <v>954</v>
      </c>
      <c r="D382" s="25" t="s">
        <v>240</v>
      </c>
      <c r="E382" s="4" t="s">
        <v>245</v>
      </c>
      <c r="M382" s="26">
        <v>188.38977799761</v>
      </c>
      <c r="N382" s="26">
        <v>100.343968692036</v>
      </c>
      <c r="O382" s="26">
        <v>117.258797741522</v>
      </c>
      <c r="P382" s="26">
        <v>188.40843793323199</v>
      </c>
      <c r="Q382" s="26">
        <v>175.4537160045</v>
      </c>
      <c r="R382" s="26">
        <v>455.28532527987301</v>
      </c>
      <c r="S382" s="26">
        <v>408.08472949328097</v>
      </c>
      <c r="T382" s="26">
        <v>209.27399200547299</v>
      </c>
      <c r="U382" s="26">
        <v>298.32146575435002</v>
      </c>
      <c r="V382" s="26">
        <v>335.02751504176302</v>
      </c>
      <c r="W382" s="26">
        <v>257.546705574839</v>
      </c>
      <c r="X382" s="26">
        <v>233.73607189028601</v>
      </c>
      <c r="Y382" s="26">
        <v>352.44101224907001</v>
      </c>
      <c r="Z382" s="26">
        <v>220.817099330529</v>
      </c>
      <c r="AA382" s="26">
        <v>151.684269781935</v>
      </c>
      <c r="AB382" s="26">
        <v>97.012264026911296</v>
      </c>
      <c r="AC382" s="26">
        <v>0</v>
      </c>
      <c r="AD382" s="26">
        <v>0</v>
      </c>
      <c r="AE382" s="26">
        <v>0</v>
      </c>
      <c r="AF382" s="26">
        <v>188.38977799761</v>
      </c>
      <c r="AG382" s="26">
        <v>217.60276643355701</v>
      </c>
      <c r="AH382" s="26">
        <v>363.86215393773199</v>
      </c>
      <c r="AI382" s="26">
        <v>863.37005477315404</v>
      </c>
      <c r="AJ382" s="26">
        <v>507.595457759824</v>
      </c>
      <c r="AK382" s="26">
        <v>592.57422061660202</v>
      </c>
      <c r="AL382" s="26">
        <v>586.177084139356</v>
      </c>
      <c r="AM382" s="26">
        <v>372.50136911246398</v>
      </c>
      <c r="AN382" s="26">
        <v>97.012264026911296</v>
      </c>
      <c r="AP382" s="26">
        <v>188.38977799761</v>
      </c>
      <c r="AQ382" s="26">
        <v>581.46492037128905</v>
      </c>
      <c r="AR382" s="26">
        <v>1370.96551253298</v>
      </c>
      <c r="AS382" s="26">
        <v>1178.7513047559601</v>
      </c>
      <c r="AT382" s="26">
        <v>469.51363313937497</v>
      </c>
      <c r="AU382" s="26">
        <f t="shared" si="40"/>
        <v>393.07514237367906</v>
      </c>
      <c r="AV382" s="26">
        <f t="shared" si="41"/>
        <v>789.50059216169097</v>
      </c>
      <c r="AW382" s="26">
        <f t="shared" si="42"/>
        <v>-192.21420777701996</v>
      </c>
      <c r="AX382" s="26">
        <v>188.38977799761</v>
      </c>
      <c r="AY382" s="26">
        <v>-88.045809305574195</v>
      </c>
      <c r="AZ382" s="26">
        <v>16.914829049485999</v>
      </c>
      <c r="BA382" s="26">
        <v>71.149640191710603</v>
      </c>
      <c r="BB382" s="26">
        <v>-12.9547219287325</v>
      </c>
      <c r="BC382" s="26">
        <v>279.83160927537301</v>
      </c>
      <c r="BD382" s="26">
        <v>-47.200595786591997</v>
      </c>
      <c r="BE382" s="26">
        <v>-198.81073748780801</v>
      </c>
      <c r="BF382" s="26">
        <v>89.047473748877096</v>
      </c>
      <c r="BG382" s="26">
        <v>36.706049287412597</v>
      </c>
      <c r="BH382" s="26">
        <v>-77.480809466924299</v>
      </c>
      <c r="BI382" s="26">
        <v>-23.810633684552698</v>
      </c>
      <c r="BJ382" s="26">
        <v>118.704940358784</v>
      </c>
      <c r="BK382" s="26">
        <v>-131.62391291854101</v>
      </c>
      <c r="BL382" s="26">
        <v>-69.132829548594401</v>
      </c>
      <c r="BM382" s="26" t="s">
        <v>409</v>
      </c>
      <c r="BN382" s="4" t="s">
        <v>342</v>
      </c>
      <c r="BO382" s="27">
        <v>364</v>
      </c>
      <c r="BP382" s="4" t="s">
        <v>253</v>
      </c>
      <c r="BQ382" s="26">
        <v>99.3181541927095</v>
      </c>
      <c r="BR382" s="26">
        <v>52.326712322270097</v>
      </c>
      <c r="BS382" s="28">
        <v>0.52685949258319198</v>
      </c>
      <c r="BT382" s="4">
        <v>38.246482385153698</v>
      </c>
      <c r="BU382" s="28">
        <v>0.385090547604651</v>
      </c>
      <c r="BV382" s="4">
        <v>11.2182795698925</v>
      </c>
      <c r="BW382" s="26">
        <v>125.533218327955</v>
      </c>
      <c r="BX382" s="26">
        <v>55.250492625913999</v>
      </c>
      <c r="BY382" s="28">
        <v>0.44012647299117602</v>
      </c>
      <c r="BZ382" s="4">
        <v>32.342926770132102</v>
      </c>
      <c r="CA382" s="28">
        <v>0.25764436856574802</v>
      </c>
      <c r="CB382" s="4">
        <v>15.633978494623699</v>
      </c>
      <c r="CC382" s="26">
        <v>207.19333680683599</v>
      </c>
      <c r="CD382" s="26">
        <v>104.48088446881501</v>
      </c>
      <c r="CE382" s="28">
        <v>0.50426758929135695</v>
      </c>
      <c r="CF382" s="4">
        <v>74.465278959544506</v>
      </c>
      <c r="CG382" s="28">
        <v>0.35939996964751603</v>
      </c>
      <c r="CH382" s="4">
        <v>25.458064516128999</v>
      </c>
      <c r="CI382" s="26">
        <v>201.38480009062599</v>
      </c>
      <c r="CJ382" s="26">
        <v>-47.779070571548203</v>
      </c>
      <c r="CK382" s="28">
        <v>-0.237252615639546</v>
      </c>
      <c r="CL382" s="4">
        <v>-160.547323188935</v>
      </c>
      <c r="CM382" s="28">
        <v>-0.79721668724097605</v>
      </c>
      <c r="CN382" s="4">
        <v>41.398617511520698</v>
      </c>
      <c r="CO382" s="26">
        <v>522.23589309412898</v>
      </c>
      <c r="CP382" s="26">
        <v>355.02141564917002</v>
      </c>
      <c r="CQ382" s="28">
        <v>0.67981044647419597</v>
      </c>
      <c r="CR382" s="4">
        <v>354.71771342104603</v>
      </c>
      <c r="CS382" s="28">
        <v>0.67922890423985205</v>
      </c>
      <c r="CT382" s="4">
        <v>41.011827956989301</v>
      </c>
      <c r="CU382" s="26">
        <v>446.60051019245401</v>
      </c>
      <c r="CV382" s="26">
        <v>253.80831004829301</v>
      </c>
      <c r="CW382" s="28">
        <v>0.56831173331826002</v>
      </c>
      <c r="CX382" s="4">
        <v>203.29406423275699</v>
      </c>
      <c r="CY382" s="28">
        <v>0.45520338556073597</v>
      </c>
      <c r="CZ382" s="4">
        <v>46.5994623655914</v>
      </c>
      <c r="DA382" s="26">
        <v>229.527532370773</v>
      </c>
      <c r="DB382" s="26">
        <v>36.601031386560102</v>
      </c>
      <c r="DC382" s="28">
        <v>0.15946248804450899</v>
      </c>
      <c r="DD382" s="4">
        <v>-32.920109729222098</v>
      </c>
      <c r="DE382" s="28">
        <v>-0.14342553762153301</v>
      </c>
      <c r="DF382" s="4">
        <v>41.0440860215054</v>
      </c>
      <c r="DG382" s="26">
        <v>323.093585482273</v>
      </c>
      <c r="DH382" s="26">
        <v>191.16617033450299</v>
      </c>
      <c r="DI382" s="28">
        <v>0.59167429786374304</v>
      </c>
      <c r="DJ382" s="4">
        <v>132.95672295049201</v>
      </c>
      <c r="DK382" s="28">
        <v>0.41151149055476099</v>
      </c>
      <c r="DL382" s="4">
        <v>45.725806451612897</v>
      </c>
      <c r="DM382" s="26">
        <v>354.21388566122698</v>
      </c>
      <c r="DN382" s="26">
        <v>226.75520213071101</v>
      </c>
      <c r="DO382" s="28">
        <v>0.64016463303638305</v>
      </c>
      <c r="DP382" s="4">
        <v>167.059711541642</v>
      </c>
      <c r="DQ382" s="28">
        <v>0.47163512867312901</v>
      </c>
      <c r="DR382" s="4">
        <v>55.735215053763397</v>
      </c>
      <c r="DS382" s="26">
        <v>261.55623729820701</v>
      </c>
      <c r="DT382" s="26">
        <v>112.849572571507</v>
      </c>
      <c r="DU382" s="28">
        <v>0.43145433554637203</v>
      </c>
      <c r="DV382" s="4">
        <v>41.958940652779098</v>
      </c>
      <c r="DW382" s="28">
        <v>0.16042034052103499</v>
      </c>
      <c r="DX382" s="4">
        <v>53.952419354838703</v>
      </c>
      <c r="DY382" s="26">
        <v>229.73884345710701</v>
      </c>
      <c r="DZ382" s="26">
        <v>95.529767571874203</v>
      </c>
      <c r="EA382" s="28">
        <v>0.41581896267232699</v>
      </c>
      <c r="EB382" s="4">
        <v>39.145101866663801</v>
      </c>
      <c r="EC382" s="28">
        <v>0.170389566159596</v>
      </c>
      <c r="ED382" s="4">
        <v>49.089247311827997</v>
      </c>
      <c r="EE382" s="26">
        <v>357.80301599504497</v>
      </c>
      <c r="EF382" s="26">
        <v>219.06717789218001</v>
      </c>
      <c r="EG382" s="28">
        <v>0.61225637599212901</v>
      </c>
      <c r="EH382" s="4">
        <v>171.17775179426599</v>
      </c>
      <c r="EI382" s="28">
        <v>0.47841338429812502</v>
      </c>
      <c r="EJ382" s="4">
        <v>48.395161290322598</v>
      </c>
      <c r="EK382" s="26">
        <v>218.513521679554</v>
      </c>
      <c r="EL382" s="26">
        <v>110.24405838744001</v>
      </c>
      <c r="EM382" s="28">
        <v>0.50451824463801498</v>
      </c>
      <c r="EN382" s="4">
        <v>77.349283979667106</v>
      </c>
      <c r="EO382" s="28">
        <v>0.35397939397589401</v>
      </c>
      <c r="EP382" s="4">
        <v>30.45</v>
      </c>
      <c r="EQ382" s="26">
        <v>147.90825009469401</v>
      </c>
      <c r="ER382" s="26">
        <v>74.840401899082707</v>
      </c>
      <c r="ES382" s="28">
        <v>0.50599207178212202</v>
      </c>
      <c r="ET382" s="4">
        <v>102.47897422648499</v>
      </c>
      <c r="EU382" s="28">
        <v>0.69285502438758595</v>
      </c>
      <c r="EV382" s="4">
        <v>21.9838709677419</v>
      </c>
      <c r="EW382" s="26">
        <v>93.663410643971005</v>
      </c>
      <c r="EX382" s="26">
        <v>47.310853186826698</v>
      </c>
      <c r="EY382" s="28">
        <v>0.50511563546049498</v>
      </c>
      <c r="EZ382" s="4">
        <v>34.472650158040302</v>
      </c>
      <c r="FA382" s="28">
        <v>0.36804820496101798</v>
      </c>
      <c r="FB382" s="4">
        <v>13.4844086021505</v>
      </c>
      <c r="FC382" s="4">
        <v>224.851372520664</v>
      </c>
      <c r="FD382" s="4">
        <v>107.577204948184</v>
      </c>
      <c r="FE382" s="28">
        <v>0.47843695033837302</v>
      </c>
      <c r="FF382" s="4">
        <v>70.589409155285793</v>
      </c>
      <c r="FG382" s="28">
        <v>0.31393808436192</v>
      </c>
      <c r="FH382" s="4">
        <v>26.8522580645161</v>
      </c>
      <c r="FI382" s="4">
        <v>408.57813689746303</v>
      </c>
      <c r="FJ382" s="4">
        <v>56.701813897267101</v>
      </c>
      <c r="FK382" s="28">
        <v>0.13877838478542301</v>
      </c>
      <c r="FL382" s="4">
        <v>-86.082044229390803</v>
      </c>
      <c r="FM382" s="28">
        <v>-0.21068685878068399</v>
      </c>
      <c r="FN382" s="4">
        <v>66.856682027649796</v>
      </c>
      <c r="FO382" s="4">
        <v>968.83640328658305</v>
      </c>
      <c r="FP382" s="4">
        <v>608.829725697463</v>
      </c>
      <c r="FQ382" s="28">
        <v>0.62841334577450902</v>
      </c>
      <c r="FR382" s="4">
        <v>558.01177765380305</v>
      </c>
      <c r="FS382" s="28">
        <v>0.57596078735363299</v>
      </c>
      <c r="FT382" s="4">
        <v>87.6112903225807</v>
      </c>
      <c r="FU382" s="4">
        <v>552.62111785304603</v>
      </c>
      <c r="FV382" s="4">
        <v>227.767201721063</v>
      </c>
      <c r="FW382" s="28">
        <v>0.41215797652820002</v>
      </c>
      <c r="FX382" s="4">
        <v>100.03661322127</v>
      </c>
      <c r="FY382" s="28">
        <v>0.18102206012306599</v>
      </c>
      <c r="FZ382" s="4">
        <v>86.769892473118304</v>
      </c>
      <c r="GA382" s="4">
        <v>615.77012295943302</v>
      </c>
      <c r="GB382" s="4">
        <v>480.56351217900402</v>
      </c>
      <c r="GC382" s="28">
        <v>0.78042680906534201</v>
      </c>
      <c r="GD382" s="4">
        <v>209.01865219442101</v>
      </c>
      <c r="GE382" s="28">
        <v>0.33944266602260997</v>
      </c>
      <c r="GF382" s="4">
        <v>109.68763440860199</v>
      </c>
      <c r="GG382" s="4">
        <v>587.54185945215204</v>
      </c>
      <c r="GH382" s="4">
        <v>314.59694546405399</v>
      </c>
      <c r="GI382" s="28">
        <v>0.53544601189334395</v>
      </c>
      <c r="GJ382" s="4">
        <v>210.32285366092901</v>
      </c>
      <c r="GK382" s="28">
        <v>0.35797084118745698</v>
      </c>
      <c r="GL382" s="4">
        <v>97.484408602150495</v>
      </c>
      <c r="GM382" s="4">
        <v>366.42177177424901</v>
      </c>
      <c r="GN382" s="4">
        <v>185.08446028652199</v>
      </c>
      <c r="GO382" s="28">
        <v>0.50511316341909995</v>
      </c>
      <c r="GP382" s="4">
        <v>179.82825820615199</v>
      </c>
      <c r="GQ382" s="28">
        <v>0.49076848609569901</v>
      </c>
      <c r="GR382" s="4">
        <v>52.433870967741903</v>
      </c>
      <c r="GS382" s="4">
        <v>93.663410643971005</v>
      </c>
      <c r="GT382" s="4">
        <v>47.310853186826698</v>
      </c>
      <c r="GU382" s="28">
        <v>0.50511563546049498</v>
      </c>
      <c r="GV382" s="4">
        <v>34.472650158040302</v>
      </c>
      <c r="GW382" s="28">
        <v>0.36804820496101798</v>
      </c>
      <c r="GX382" s="4">
        <v>13.4844086021505</v>
      </c>
    </row>
    <row r="383" spans="1:206" x14ac:dyDescent="0.25">
      <c r="A383" s="4" t="s">
        <v>220</v>
      </c>
      <c r="B383" s="4" t="s">
        <v>955</v>
      </c>
      <c r="C383" s="4" t="s">
        <v>956</v>
      </c>
      <c r="D383" s="25" t="s">
        <v>248</v>
      </c>
      <c r="F383" s="26">
        <v>15.0191831342066</v>
      </c>
      <c r="G383" s="26">
        <v>14.347842346069999</v>
      </c>
      <c r="H383" s="26">
        <v>2.2665463839526199</v>
      </c>
      <c r="I383" s="26">
        <v>0</v>
      </c>
      <c r="Q383" s="26">
        <v>6.4383353038218303</v>
      </c>
      <c r="R383" s="26">
        <v>43.910484030176299</v>
      </c>
      <c r="S383" s="26">
        <v>57.838735943600199</v>
      </c>
      <c r="T383" s="26">
        <v>76.747076293604394</v>
      </c>
      <c r="U383" s="26">
        <v>112.31308671491701</v>
      </c>
      <c r="V383" s="26">
        <v>157.46900526701</v>
      </c>
      <c r="W383" s="26">
        <v>282.83529084685199</v>
      </c>
      <c r="X383" s="26">
        <v>326.45248464649802</v>
      </c>
      <c r="Y383" s="26">
        <v>399.49085081810301</v>
      </c>
      <c r="Z383" s="26">
        <v>464.93563818849498</v>
      </c>
      <c r="AA383" s="26">
        <v>477.34976770639599</v>
      </c>
      <c r="AB383" s="26">
        <v>289.672090565806</v>
      </c>
      <c r="AC383" s="26">
        <v>29.367025480276698</v>
      </c>
      <c r="AD383" s="26">
        <v>2.2665463839526199</v>
      </c>
      <c r="AE383" s="26">
        <v>0</v>
      </c>
      <c r="AF383" s="26">
        <v>0</v>
      </c>
      <c r="AG383" s="26">
        <v>0</v>
      </c>
      <c r="AH383" s="26">
        <v>6.4383353038218303</v>
      </c>
      <c r="AI383" s="26">
        <v>101.749219973777</v>
      </c>
      <c r="AJ383" s="26">
        <v>189.06016300852099</v>
      </c>
      <c r="AK383" s="26">
        <v>440.30429611386199</v>
      </c>
      <c r="AL383" s="26">
        <v>725.943335464602</v>
      </c>
      <c r="AM383" s="26">
        <v>942.28540589489103</v>
      </c>
      <c r="AN383" s="26">
        <v>289.672090565806</v>
      </c>
      <c r="AO383" s="26">
        <v>31.6335718642293</v>
      </c>
      <c r="AQ383" s="26">
        <v>6.4383353038218303</v>
      </c>
      <c r="AR383" s="26">
        <v>290.80938298229802</v>
      </c>
      <c r="AS383" s="26">
        <v>1166.24763157846</v>
      </c>
      <c r="AT383" s="26">
        <v>1231.9574964607</v>
      </c>
      <c r="AU383" s="26">
        <f t="shared" si="40"/>
        <v>6.4383353038218303</v>
      </c>
      <c r="AV383" s="26">
        <f t="shared" si="41"/>
        <v>284.3710476784762</v>
      </c>
      <c r="AW383" s="26">
        <f t="shared" si="42"/>
        <v>875.43824859616188</v>
      </c>
      <c r="AX383" s="26">
        <v>0</v>
      </c>
      <c r="AY383" s="26">
        <v>0</v>
      </c>
      <c r="AZ383" s="26">
        <v>0</v>
      </c>
      <c r="BA383" s="26">
        <v>0</v>
      </c>
      <c r="BB383" s="26">
        <v>6.4383353038218303</v>
      </c>
      <c r="BC383" s="26">
        <v>37.472148726354497</v>
      </c>
      <c r="BD383" s="26">
        <v>13.9282519134238</v>
      </c>
      <c r="BE383" s="26">
        <v>18.908340350004199</v>
      </c>
      <c r="BF383" s="26">
        <v>35.566010421312697</v>
      </c>
      <c r="BG383" s="26">
        <v>45.155918552093098</v>
      </c>
      <c r="BH383" s="26">
        <v>125.366285579841</v>
      </c>
      <c r="BI383" s="26">
        <v>43.617193799646898</v>
      </c>
      <c r="BJ383" s="26">
        <v>73.038366171605006</v>
      </c>
      <c r="BK383" s="26">
        <v>65.444787370391595</v>
      </c>
      <c r="BL383" s="26">
        <v>12.4141295179012</v>
      </c>
      <c r="BM383" s="26" t="s">
        <v>342</v>
      </c>
      <c r="BN383" s="4" t="s">
        <v>342</v>
      </c>
      <c r="BO383" s="27">
        <v>365</v>
      </c>
      <c r="BP383" s="4" t="s">
        <v>253</v>
      </c>
      <c r="CI383" s="26">
        <v>6.4383353038218303</v>
      </c>
      <c r="CJ383" s="26">
        <v>5.0620786362386596</v>
      </c>
      <c r="CK383" s="28">
        <v>0.78624029308224797</v>
      </c>
      <c r="CL383" s="4">
        <v>3.7838566125928002</v>
      </c>
      <c r="CM383" s="28">
        <v>0.58770729296230895</v>
      </c>
      <c r="CN383" s="4">
        <v>1.0967741935483899</v>
      </c>
      <c r="CO383" s="26">
        <v>43.910484030176299</v>
      </c>
      <c r="CP383" s="26">
        <v>36.095003458193503</v>
      </c>
      <c r="CQ383" s="28">
        <v>0.82201333589008396</v>
      </c>
      <c r="CR383" s="4">
        <v>26.952212591362201</v>
      </c>
      <c r="CS383" s="28">
        <v>0.61379903197696495</v>
      </c>
      <c r="CT383" s="4">
        <v>8.4129032258064491</v>
      </c>
      <c r="CU383" s="26">
        <v>57.838735943600199</v>
      </c>
      <c r="CV383" s="26">
        <v>38.777579583922801</v>
      </c>
      <c r="CW383" s="28">
        <v>0.67044306814961696</v>
      </c>
      <c r="CX383" s="4">
        <v>26.970836585958399</v>
      </c>
      <c r="CY383" s="28">
        <v>0.46631096177928699</v>
      </c>
      <c r="CZ383" s="4">
        <v>10.741935483871</v>
      </c>
      <c r="DA383" s="26">
        <v>76.747076293604394</v>
      </c>
      <c r="DB383" s="26">
        <v>44.248906982884002</v>
      </c>
      <c r="DC383" s="28">
        <v>0.57655495322851102</v>
      </c>
      <c r="DD383" s="4">
        <v>29.286581146255301</v>
      </c>
      <c r="DE383" s="28">
        <v>0.381598655748348</v>
      </c>
      <c r="DF383" s="4">
        <v>14.1139784946237</v>
      </c>
      <c r="DG383" s="26">
        <v>112.31308671491701</v>
      </c>
      <c r="DH383" s="26">
        <v>77.471773639570003</v>
      </c>
      <c r="DI383" s="28">
        <v>0.68978403056640802</v>
      </c>
      <c r="DJ383" s="4">
        <v>55.8549565456549</v>
      </c>
      <c r="DK383" s="28">
        <v>0.49731476695526</v>
      </c>
      <c r="DL383" s="4">
        <v>18.957373271889399</v>
      </c>
      <c r="DM383" s="26">
        <v>157.46900526701</v>
      </c>
      <c r="DN383" s="26">
        <v>92.160100857650093</v>
      </c>
      <c r="DO383" s="28">
        <v>0.58525867170736201</v>
      </c>
      <c r="DP383" s="4">
        <v>52.756628197084403</v>
      </c>
      <c r="DQ383" s="28">
        <v>0.33502864965475798</v>
      </c>
      <c r="DR383" s="4">
        <v>23.856989247311802</v>
      </c>
      <c r="DS383" s="26">
        <v>282.83529084685199</v>
      </c>
      <c r="DT383" s="26">
        <v>166.77475192739001</v>
      </c>
      <c r="DU383" s="28">
        <v>0.58965326225041303</v>
      </c>
      <c r="DV383" s="4">
        <v>132.066160705177</v>
      </c>
      <c r="DW383" s="28">
        <v>0.46693664114457101</v>
      </c>
      <c r="DX383" s="4">
        <v>41.612903225806399</v>
      </c>
      <c r="DY383" s="26">
        <v>326.45248464649802</v>
      </c>
      <c r="DZ383" s="26">
        <v>201.38560650743301</v>
      </c>
      <c r="EA383" s="28">
        <v>0.61689102083417902</v>
      </c>
      <c r="EB383" s="4">
        <v>148.15164595762701</v>
      </c>
      <c r="EC383" s="28">
        <v>0.45382300005482901</v>
      </c>
      <c r="ED383" s="4">
        <v>45.5</v>
      </c>
      <c r="EE383" s="26">
        <v>399.49085081810301</v>
      </c>
      <c r="EF383" s="26">
        <v>238.975742672199</v>
      </c>
      <c r="EG383" s="28">
        <v>0.59820079028796103</v>
      </c>
      <c r="EH383" s="4">
        <v>175.76280247822399</v>
      </c>
      <c r="EI383" s="28">
        <v>0.43996702832689599</v>
      </c>
      <c r="EJ383" s="4">
        <v>58.838709677419402</v>
      </c>
      <c r="EK383" s="26">
        <v>464.93563818849498</v>
      </c>
      <c r="EL383" s="26">
        <v>287.64734833604399</v>
      </c>
      <c r="EM383" s="28">
        <v>0.61868208136676694</v>
      </c>
      <c r="EN383" s="4">
        <v>221.573853170863</v>
      </c>
      <c r="EO383" s="28">
        <v>0.476568873132999</v>
      </c>
      <c r="EP383" s="4">
        <v>59.382795698924703</v>
      </c>
      <c r="EQ383" s="26">
        <v>477.34976770639599</v>
      </c>
      <c r="ER383" s="26">
        <v>290.34990676424798</v>
      </c>
      <c r="ES383" s="28">
        <v>0.60825400242539596</v>
      </c>
      <c r="ET383" s="4">
        <v>221.535402432285</v>
      </c>
      <c r="EU383" s="28">
        <v>0.46409450138990099</v>
      </c>
      <c r="EV383" s="4">
        <v>59.795698924731198</v>
      </c>
      <c r="EW383" s="26">
        <v>289.672090565806</v>
      </c>
      <c r="EX383" s="26">
        <v>180.90212606675101</v>
      </c>
      <c r="EY383" s="28">
        <v>0.62450657815670696</v>
      </c>
      <c r="EZ383" s="4">
        <v>144.08210124710001</v>
      </c>
      <c r="FA383" s="28">
        <v>0.49739724999280999</v>
      </c>
      <c r="FB383" s="4">
        <v>35.354838709677402</v>
      </c>
      <c r="FC383" s="4">
        <v>0</v>
      </c>
      <c r="FD383" s="4">
        <v>0</v>
      </c>
      <c r="FF383" s="4">
        <v>0</v>
      </c>
      <c r="FH383" s="4">
        <v>0</v>
      </c>
      <c r="FI383" s="4">
        <v>6.4383353038218303</v>
      </c>
      <c r="FJ383" s="4">
        <v>5.0620786362386596</v>
      </c>
      <c r="FK383" s="28">
        <v>0.78624029308224797</v>
      </c>
      <c r="FL383" s="4">
        <v>3.7838566125928002</v>
      </c>
      <c r="FM383" s="28">
        <v>0.58770729296230895</v>
      </c>
      <c r="FN383" s="4">
        <v>1.0967741935483899</v>
      </c>
      <c r="FO383" s="4">
        <v>101.749219973777</v>
      </c>
      <c r="FP383" s="4">
        <v>74.872583042116403</v>
      </c>
      <c r="FQ383" s="28">
        <v>0.73585412312166198</v>
      </c>
      <c r="FR383" s="4">
        <v>53.9230491773206</v>
      </c>
      <c r="FS383" s="28">
        <v>0.52996032000263005</v>
      </c>
      <c r="FT383" s="4">
        <v>19.154838709677399</v>
      </c>
      <c r="FU383" s="4">
        <v>189.06016300852099</v>
      </c>
      <c r="FV383" s="4">
        <v>121.720680622454</v>
      </c>
      <c r="FW383" s="28">
        <v>0.64381982267183202</v>
      </c>
      <c r="FX383" s="4">
        <v>85.141537691910202</v>
      </c>
      <c r="FY383" s="28">
        <v>0.45034097261448303</v>
      </c>
      <c r="FZ383" s="4">
        <v>33.071351766513096</v>
      </c>
      <c r="GA383" s="4">
        <v>440.30429611386199</v>
      </c>
      <c r="GB383" s="4">
        <v>130.93768044157301</v>
      </c>
      <c r="GC383" s="28">
        <v>0.297379974706658</v>
      </c>
      <c r="GD383" s="4">
        <v>184.82278890226101</v>
      </c>
      <c r="GE383" s="28">
        <v>0.41976149343422797</v>
      </c>
      <c r="GF383" s="4">
        <v>65.469892473118307</v>
      </c>
      <c r="GG383" s="4">
        <v>725.943335464602</v>
      </c>
      <c r="GH383" s="4">
        <v>440.36134917963199</v>
      </c>
      <c r="GI383" s="28">
        <v>0.60660567797320097</v>
      </c>
      <c r="GJ383" s="4">
        <v>323.914448435851</v>
      </c>
      <c r="GK383" s="28">
        <v>0.446197978012357</v>
      </c>
      <c r="GL383" s="4">
        <v>104.338709677419</v>
      </c>
      <c r="GM383" s="4">
        <v>942.28540589489103</v>
      </c>
      <c r="GN383" s="4">
        <v>577.99725510029305</v>
      </c>
      <c r="GO383" s="28">
        <v>0.61339934958598596</v>
      </c>
      <c r="GP383" s="4">
        <v>443.10925560314797</v>
      </c>
      <c r="GQ383" s="28">
        <v>0.47024951551947902</v>
      </c>
      <c r="GR383" s="4">
        <v>119.17849462365599</v>
      </c>
      <c r="GS383" s="4">
        <v>289.672090565806</v>
      </c>
      <c r="GT383" s="4">
        <v>180.90212606675101</v>
      </c>
      <c r="GU383" s="28">
        <v>0.62450657815670696</v>
      </c>
      <c r="GV383" s="4">
        <v>144.08210124710001</v>
      </c>
      <c r="GW383" s="28">
        <v>0.49739724999280999</v>
      </c>
      <c r="GX383" s="4">
        <v>35.354838709677402</v>
      </c>
    </row>
    <row r="384" spans="1:206" x14ac:dyDescent="0.25">
      <c r="A384" s="4" t="s">
        <v>220</v>
      </c>
      <c r="B384" s="4" t="s">
        <v>957</v>
      </c>
      <c r="C384" s="4" t="s">
        <v>958</v>
      </c>
      <c r="D384" s="25" t="s">
        <v>228</v>
      </c>
      <c r="M384" s="26">
        <v>217.77518891450501</v>
      </c>
      <c r="N384" s="26">
        <v>273.71396163612798</v>
      </c>
      <c r="O384" s="26">
        <v>209.539785609125</v>
      </c>
      <c r="P384" s="26">
        <v>65.796713733123099</v>
      </c>
      <c r="Q384" s="26">
        <v>530.96605101407999</v>
      </c>
      <c r="R384" s="26">
        <v>694.98836194570094</v>
      </c>
      <c r="S384" s="26">
        <v>724.96659781161202</v>
      </c>
      <c r="T384" s="26">
        <v>604.20563910030603</v>
      </c>
      <c r="U384" s="26">
        <v>635.51714353106297</v>
      </c>
      <c r="V384" s="26">
        <v>636.96457734858097</v>
      </c>
      <c r="W384" s="26">
        <v>184.75187229833901</v>
      </c>
      <c r="X384" s="26">
        <v>127.14647312258801</v>
      </c>
      <c r="Y384" s="26">
        <v>201.966216100781</v>
      </c>
      <c r="Z384" s="26">
        <v>251.16064211858901</v>
      </c>
      <c r="AA384" s="26">
        <v>205.36284900443999</v>
      </c>
      <c r="AB384" s="26">
        <v>149.674215041552</v>
      </c>
      <c r="AC384" s="26">
        <v>0</v>
      </c>
      <c r="AD384" s="26">
        <v>0</v>
      </c>
      <c r="AE384" s="26">
        <v>0</v>
      </c>
      <c r="AF384" s="26">
        <v>217.77518891450501</v>
      </c>
      <c r="AG384" s="26">
        <v>483.25374724525301</v>
      </c>
      <c r="AH384" s="26">
        <v>596.76276474720305</v>
      </c>
      <c r="AI384" s="26">
        <v>1419.95495975731</v>
      </c>
      <c r="AJ384" s="26">
        <v>1239.7227826313699</v>
      </c>
      <c r="AK384" s="26">
        <v>821.71644964691995</v>
      </c>
      <c r="AL384" s="26">
        <v>329.11268922336899</v>
      </c>
      <c r="AM384" s="26">
        <v>456.52349112302898</v>
      </c>
      <c r="AN384" s="26">
        <v>149.674215041552</v>
      </c>
      <c r="AP384" s="26">
        <v>217.77518891450501</v>
      </c>
      <c r="AQ384" s="26">
        <v>1080.01651199246</v>
      </c>
      <c r="AR384" s="26">
        <v>2659.6777423886801</v>
      </c>
      <c r="AS384" s="26">
        <v>1150.8291388702901</v>
      </c>
      <c r="AT384" s="26">
        <v>606.19770616458095</v>
      </c>
      <c r="AU384" s="26">
        <f t="shared" si="40"/>
        <v>862.24132307795503</v>
      </c>
      <c r="AV384" s="26">
        <f t="shared" si="41"/>
        <v>1579.6612303962202</v>
      </c>
      <c r="AW384" s="26">
        <f t="shared" si="42"/>
        <v>-1508.8486035183901</v>
      </c>
      <c r="AX384" s="26">
        <v>217.77518891450501</v>
      </c>
      <c r="AY384" s="26">
        <v>55.9387727216237</v>
      </c>
      <c r="AZ384" s="26">
        <v>-64.174176027003895</v>
      </c>
      <c r="BA384" s="26">
        <v>-143.74307187600101</v>
      </c>
      <c r="BB384" s="26">
        <v>465.169337280957</v>
      </c>
      <c r="BC384" s="26">
        <v>164.02231093162101</v>
      </c>
      <c r="BD384" s="26">
        <v>29.978235865910801</v>
      </c>
      <c r="BE384" s="26">
        <v>-120.76095871130499</v>
      </c>
      <c r="BF384" s="26">
        <v>31.311504430756699</v>
      </c>
      <c r="BG384" s="26">
        <v>1.4474338175179999</v>
      </c>
      <c r="BH384" s="26">
        <v>-452.21270505024199</v>
      </c>
      <c r="BI384" s="26">
        <v>-57.605399175750598</v>
      </c>
      <c r="BJ384" s="26">
        <v>74.819742978192707</v>
      </c>
      <c r="BK384" s="26">
        <v>49.194426017808603</v>
      </c>
      <c r="BL384" s="26">
        <v>-45.797793114149897</v>
      </c>
      <c r="BM384" s="26" t="s">
        <v>409</v>
      </c>
      <c r="BN384" s="4" t="s">
        <v>409</v>
      </c>
      <c r="BO384" s="27">
        <v>366</v>
      </c>
      <c r="BP384" s="4" t="s">
        <v>253</v>
      </c>
      <c r="BQ384" s="26">
        <v>273.71396163612798</v>
      </c>
      <c r="BR384" s="26">
        <v>150.44573770565799</v>
      </c>
      <c r="BS384" s="28">
        <v>0.54964583029074099</v>
      </c>
      <c r="BT384" s="4">
        <v>118.249406859657</v>
      </c>
      <c r="BU384" s="28">
        <v>0.43201817749017701</v>
      </c>
      <c r="BV384" s="4">
        <v>34.086720430107498</v>
      </c>
      <c r="BW384" s="26">
        <v>209.539785609125</v>
      </c>
      <c r="BX384" s="26">
        <v>119.93797121940101</v>
      </c>
      <c r="BY384" s="28">
        <v>0.57238758200857098</v>
      </c>
      <c r="BZ384" s="4">
        <v>95.893110354631006</v>
      </c>
      <c r="CA384" s="28">
        <v>0.45763676848228702</v>
      </c>
      <c r="CB384" s="4">
        <v>25.1274193548387</v>
      </c>
      <c r="CC384" s="26">
        <v>65.796713733123099</v>
      </c>
      <c r="CD384" s="26">
        <v>41.328361649811903</v>
      </c>
      <c r="CE384" s="28">
        <v>0.62812197304326101</v>
      </c>
      <c r="CF384" s="4">
        <v>34.6546960903826</v>
      </c>
      <c r="CG384" s="28">
        <v>0.52669341862490104</v>
      </c>
      <c r="CH384" s="4">
        <v>7.3</v>
      </c>
      <c r="CI384" s="26">
        <v>530.96605101407999</v>
      </c>
      <c r="CJ384" s="26">
        <v>330.11502390353098</v>
      </c>
      <c r="CK384" s="28">
        <v>0.621725293496734</v>
      </c>
      <c r="CL384" s="4">
        <v>273.66314096873202</v>
      </c>
      <c r="CM384" s="28">
        <v>0.51540609883827704</v>
      </c>
      <c r="CN384" s="4">
        <v>56.996543778801801</v>
      </c>
      <c r="CO384" s="26">
        <v>694.98836194570094</v>
      </c>
      <c r="CP384" s="26">
        <v>464.07697527752498</v>
      </c>
      <c r="CQ384" s="28">
        <v>0.66774783678145</v>
      </c>
      <c r="CR384" s="4">
        <v>383.68929748006099</v>
      </c>
      <c r="CS384" s="28">
        <v>0.55208017643040497</v>
      </c>
      <c r="CT384" s="4">
        <v>82.845967741935496</v>
      </c>
      <c r="CU384" s="26">
        <v>724.96659781161202</v>
      </c>
      <c r="CV384" s="26">
        <v>470.897613507041</v>
      </c>
      <c r="CW384" s="28">
        <v>0.64954387543990999</v>
      </c>
      <c r="CX384" s="4">
        <v>381.099166185527</v>
      </c>
      <c r="CY384" s="28">
        <v>0.52567824136438202</v>
      </c>
      <c r="CZ384" s="4">
        <v>87.3452688172043</v>
      </c>
      <c r="DA384" s="26">
        <v>604.20563910030603</v>
      </c>
      <c r="DB384" s="26">
        <v>374.70967771055501</v>
      </c>
      <c r="DC384" s="28">
        <v>0.62016911703855904</v>
      </c>
      <c r="DD384" s="4">
        <v>297.96399028706497</v>
      </c>
      <c r="DE384" s="28">
        <v>0.49314996584730397</v>
      </c>
      <c r="DF384" s="4">
        <v>80.317741935483895</v>
      </c>
      <c r="DG384" s="26">
        <v>635.51714353106297</v>
      </c>
      <c r="DH384" s="26">
        <v>414.78420194679001</v>
      </c>
      <c r="DI384" s="28">
        <v>0.65267193209323204</v>
      </c>
      <c r="DJ384" s="4">
        <v>339.73041521931901</v>
      </c>
      <c r="DK384" s="28">
        <v>0.53457317190801101</v>
      </c>
      <c r="DL384" s="4">
        <v>75.310253456221204</v>
      </c>
      <c r="DM384" s="26">
        <v>636.96457734858097</v>
      </c>
      <c r="DN384" s="26">
        <v>452.564719983808</v>
      </c>
      <c r="DO384" s="28">
        <v>0.71050217873597699</v>
      </c>
      <c r="DP384" s="4">
        <v>385.43948964060201</v>
      </c>
      <c r="DQ384" s="28">
        <v>0.60511919084264698</v>
      </c>
      <c r="DR384" s="4">
        <v>63.112365591397797</v>
      </c>
      <c r="DS384" s="26">
        <v>184.75187229833901</v>
      </c>
      <c r="DT384" s="26">
        <v>125.489396400308</v>
      </c>
      <c r="DU384" s="28">
        <v>0.67923206860749197</v>
      </c>
      <c r="DV384" s="4">
        <v>108.049257314804</v>
      </c>
      <c r="DW384" s="28">
        <v>0.58483443751154396</v>
      </c>
      <c r="DX384" s="4">
        <v>19.145161290322601</v>
      </c>
      <c r="DY384" s="26">
        <v>127.14647312258801</v>
      </c>
      <c r="DZ384" s="26">
        <v>94.727937177726602</v>
      </c>
      <c r="EA384" s="28">
        <v>0.74503000241614803</v>
      </c>
      <c r="EB384" s="4">
        <v>79.044154798628</v>
      </c>
      <c r="EC384" s="28">
        <v>0.62167791883946</v>
      </c>
      <c r="ED384" s="4">
        <v>17.941935483870999</v>
      </c>
      <c r="EE384" s="26">
        <v>201.966216100781</v>
      </c>
      <c r="EF384" s="26">
        <v>153.411369512942</v>
      </c>
      <c r="EG384" s="28">
        <v>0.75958926435691698</v>
      </c>
      <c r="EH384" s="4">
        <v>126.417087690047</v>
      </c>
      <c r="EI384" s="28">
        <v>0.62593185202303903</v>
      </c>
      <c r="EJ384" s="4">
        <v>28.2258064516129</v>
      </c>
      <c r="EK384" s="26">
        <v>251.16069257293199</v>
      </c>
      <c r="EL384" s="26">
        <v>194.623322435939</v>
      </c>
      <c r="EM384" s="28">
        <v>0.77489562734592399</v>
      </c>
      <c r="EN384" s="4">
        <v>159.46359964731499</v>
      </c>
      <c r="EO384" s="28">
        <v>0.634906672750993</v>
      </c>
      <c r="EP384" s="4">
        <v>37.249462365591398</v>
      </c>
      <c r="EQ384" s="26">
        <v>205.36286274786301</v>
      </c>
      <c r="ER384" s="26">
        <v>149.58429488967201</v>
      </c>
      <c r="ES384" s="28">
        <v>0.72839019133330796</v>
      </c>
      <c r="ET384" s="4">
        <v>114.155263274143</v>
      </c>
      <c r="EU384" s="28">
        <v>0.55587101653476001</v>
      </c>
      <c r="EV384" s="4">
        <v>37.579569892473103</v>
      </c>
      <c r="EW384" s="26">
        <v>149.67125326839101</v>
      </c>
      <c r="EX384" s="26">
        <v>122.052561340644</v>
      </c>
      <c r="EY384" s="28">
        <v>0.81547096503414196</v>
      </c>
      <c r="EZ384" s="4">
        <v>102.94227035458501</v>
      </c>
      <c r="FA384" s="28">
        <v>0.687789192023326</v>
      </c>
      <c r="FB384" s="4">
        <v>19.6666666666667</v>
      </c>
      <c r="FC384" s="4">
        <v>483.25374724525301</v>
      </c>
      <c r="FD384" s="4">
        <v>270.38370892505901</v>
      </c>
      <c r="FE384" s="28">
        <v>0.55950669905067096</v>
      </c>
      <c r="FF384" s="4">
        <v>214.14251721428801</v>
      </c>
      <c r="FG384" s="28">
        <v>0.44312644947915802</v>
      </c>
      <c r="FH384" s="4">
        <v>59.214139784946198</v>
      </c>
      <c r="FI384" s="4">
        <v>596.76276474720305</v>
      </c>
      <c r="FJ384" s="4">
        <v>371.44338555334201</v>
      </c>
      <c r="FK384" s="28">
        <v>0.62243056620781401</v>
      </c>
      <c r="FL384" s="4">
        <v>308.31783705911499</v>
      </c>
      <c r="FM384" s="28">
        <v>0.51665059429390303</v>
      </c>
      <c r="FN384" s="4">
        <v>64.296543778801805</v>
      </c>
      <c r="FO384" s="4">
        <v>1419.95495975731</v>
      </c>
      <c r="FP384" s="4">
        <v>934.97458878456598</v>
      </c>
      <c r="FQ384" s="28">
        <v>0.65845369415404897</v>
      </c>
      <c r="FR384" s="4">
        <v>764.78846366558798</v>
      </c>
      <c r="FS384" s="28">
        <v>0.53860050870648701</v>
      </c>
      <c r="FT384" s="4">
        <v>170.19123655914001</v>
      </c>
      <c r="FU384" s="4">
        <v>1239.7227826313699</v>
      </c>
      <c r="FV384" s="4">
        <v>789.49387965734502</v>
      </c>
      <c r="FW384" s="28">
        <v>0.63683098408630301</v>
      </c>
      <c r="FX384" s="4">
        <v>637.69440550638399</v>
      </c>
      <c r="FY384" s="28">
        <v>0.51438467893027495</v>
      </c>
      <c r="FZ384" s="4">
        <v>155.62799539170501</v>
      </c>
      <c r="GA384" s="4">
        <v>821.71644964691995</v>
      </c>
      <c r="GB384" s="4">
        <v>923.46233349084798</v>
      </c>
      <c r="GC384" s="28">
        <v>1.1238211598266601</v>
      </c>
      <c r="GD384" s="4">
        <v>493.48874695540502</v>
      </c>
      <c r="GE384" s="28">
        <v>0.60055843736297398</v>
      </c>
      <c r="GF384" s="4">
        <v>82.257526881720395</v>
      </c>
      <c r="GG384" s="4">
        <v>329.11268922336899</v>
      </c>
      <c r="GH384" s="4">
        <v>248.139306690669</v>
      </c>
      <c r="GI384" s="28">
        <v>0.753964568416432</v>
      </c>
      <c r="GJ384" s="4">
        <v>205.461242488675</v>
      </c>
      <c r="GK384" s="28">
        <v>0.62428842526101502</v>
      </c>
      <c r="GL384" s="4">
        <v>46.167741935483903</v>
      </c>
      <c r="GM384" s="4">
        <v>456.52355532079503</v>
      </c>
      <c r="GN384" s="4">
        <v>344.20761732561101</v>
      </c>
      <c r="GO384" s="28">
        <v>0.75397559077480503</v>
      </c>
      <c r="GP384" s="4">
        <v>273.618862921458</v>
      </c>
      <c r="GQ384" s="28">
        <v>0.59935322007467695</v>
      </c>
      <c r="GR384" s="4">
        <v>74.829032258064501</v>
      </c>
      <c r="GS384" s="4">
        <v>149.67125326839101</v>
      </c>
      <c r="GT384" s="4">
        <v>122.052561340644</v>
      </c>
      <c r="GU384" s="28">
        <v>0.81547096503414196</v>
      </c>
      <c r="GV384" s="4">
        <v>102.94227035458501</v>
      </c>
      <c r="GW384" s="28">
        <v>0.687789192023326</v>
      </c>
      <c r="GX384" s="4">
        <v>19.6666666666667</v>
      </c>
    </row>
    <row r="385" spans="1:206" x14ac:dyDescent="0.25">
      <c r="A385" s="4" t="s">
        <v>220</v>
      </c>
      <c r="B385" s="4" t="s">
        <v>959</v>
      </c>
      <c r="C385" s="4" t="s">
        <v>960</v>
      </c>
      <c r="D385" s="25" t="s">
        <v>223</v>
      </c>
      <c r="F385" s="26">
        <v>4.7954358568559003</v>
      </c>
      <c r="G385" s="26">
        <v>6.5654434827298402</v>
      </c>
      <c r="H385" s="26">
        <v>0</v>
      </c>
      <c r="I385" s="26">
        <v>0</v>
      </c>
      <c r="J385" s="26">
        <v>219.73459817471701</v>
      </c>
      <c r="K385" s="26">
        <v>256.03403865710601</v>
      </c>
      <c r="L385" s="26">
        <v>306.09674851446999</v>
      </c>
      <c r="M385" s="26">
        <v>207.45065687327499</v>
      </c>
      <c r="N385" s="26">
        <v>11.110845766603401</v>
      </c>
      <c r="O385" s="26">
        <v>13.7990010380774</v>
      </c>
      <c r="P385" s="26">
        <v>54.7924756701237</v>
      </c>
      <c r="Q385" s="26">
        <v>201.48157100954299</v>
      </c>
      <c r="R385" s="26">
        <v>272.35363104896402</v>
      </c>
      <c r="S385" s="26">
        <v>190.824962223488</v>
      </c>
      <c r="T385" s="26">
        <v>213.06182842200101</v>
      </c>
      <c r="U385" s="26">
        <v>220.28737472647299</v>
      </c>
      <c r="V385" s="26">
        <v>338.88772170259801</v>
      </c>
      <c r="W385" s="26">
        <v>252.69899025190901</v>
      </c>
      <c r="X385" s="26">
        <v>249.50236839091201</v>
      </c>
      <c r="Y385" s="26">
        <v>304.47346537221699</v>
      </c>
      <c r="Z385" s="26">
        <v>312.43101030671397</v>
      </c>
      <c r="AA385" s="26">
        <v>282.92186384777398</v>
      </c>
      <c r="AB385" s="26">
        <v>147.40821114413299</v>
      </c>
      <c r="AC385" s="26">
        <v>11.360879339585701</v>
      </c>
      <c r="AD385" s="26">
        <v>0</v>
      </c>
      <c r="AE385" s="26">
        <v>475.76863683182398</v>
      </c>
      <c r="AF385" s="26">
        <v>513.54740538774502</v>
      </c>
      <c r="AG385" s="26">
        <v>24.9098468046808</v>
      </c>
      <c r="AH385" s="26">
        <v>256.27404667966698</v>
      </c>
      <c r="AI385" s="26">
        <v>463.17859327245202</v>
      </c>
      <c r="AJ385" s="26">
        <v>433.34920314847398</v>
      </c>
      <c r="AK385" s="26">
        <v>591.586711954507</v>
      </c>
      <c r="AL385" s="26">
        <v>553.975833763129</v>
      </c>
      <c r="AM385" s="26">
        <v>595.35287415448795</v>
      </c>
      <c r="AN385" s="26">
        <v>147.40821114413299</v>
      </c>
      <c r="AO385" s="26">
        <v>11.360879339585701</v>
      </c>
      <c r="AP385" s="26">
        <v>989.316042219569</v>
      </c>
      <c r="AQ385" s="26">
        <v>281.183893484348</v>
      </c>
      <c r="AR385" s="26">
        <v>896.52779642092605</v>
      </c>
      <c r="AS385" s="26">
        <v>1145.56254571764</v>
      </c>
      <c r="AT385" s="26">
        <v>742.76108529862097</v>
      </c>
      <c r="AU385" s="26">
        <f t="shared" si="40"/>
        <v>-708.13214873522099</v>
      </c>
      <c r="AV385" s="26">
        <f t="shared" si="41"/>
        <v>615.34390293657805</v>
      </c>
      <c r="AW385" s="26">
        <f t="shared" si="42"/>
        <v>249.03474929671393</v>
      </c>
      <c r="AX385" s="26">
        <v>-98.646091641195298</v>
      </c>
      <c r="AY385" s="26">
        <v>-196.33981110667199</v>
      </c>
      <c r="AZ385" s="26">
        <v>2.6881552714739998</v>
      </c>
      <c r="BA385" s="26">
        <v>40.993474632046301</v>
      </c>
      <c r="BB385" s="26">
        <v>146.68909533941999</v>
      </c>
      <c r="BC385" s="26">
        <v>70.8720600394211</v>
      </c>
      <c r="BD385" s="26">
        <v>-81.528668825476601</v>
      </c>
      <c r="BE385" s="26">
        <v>22.236866198512999</v>
      </c>
      <c r="BF385" s="26">
        <v>7.2255463044723696</v>
      </c>
      <c r="BG385" s="26">
        <v>118.600346976125</v>
      </c>
      <c r="BH385" s="26">
        <v>-86.188731450689502</v>
      </c>
      <c r="BI385" s="26">
        <v>-3.1966218609970598</v>
      </c>
      <c r="BJ385" s="26">
        <v>54.971096981305003</v>
      </c>
      <c r="BK385" s="26">
        <v>7.9575449344974301</v>
      </c>
      <c r="BL385" s="26">
        <v>-29.509146458940499</v>
      </c>
      <c r="BM385" s="26" t="s">
        <v>271</v>
      </c>
      <c r="BN385" s="4" t="s">
        <v>271</v>
      </c>
      <c r="BO385" s="27">
        <v>367</v>
      </c>
      <c r="BP385" s="4" t="s">
        <v>253</v>
      </c>
      <c r="BQ385" s="26">
        <v>11.110845766603401</v>
      </c>
      <c r="BR385" s="26">
        <v>12.110992679504699</v>
      </c>
      <c r="BS385" s="28">
        <v>1.09001537181873</v>
      </c>
      <c r="BT385" s="4">
        <v>6.4371425813480903</v>
      </c>
      <c r="BU385" s="28">
        <v>0.57935666794121399</v>
      </c>
      <c r="BV385" s="4">
        <v>3.2258064516128999</v>
      </c>
      <c r="BW385" s="26">
        <v>13.7990010380774</v>
      </c>
      <c r="BX385" s="26">
        <v>10.1298946588807</v>
      </c>
      <c r="BY385" s="28">
        <v>0.73410347828280698</v>
      </c>
      <c r="BZ385" s="4">
        <v>4.26586610235473</v>
      </c>
      <c r="CA385" s="28">
        <v>0.30914311047469001</v>
      </c>
      <c r="CB385" s="4">
        <v>4.6576666666666702</v>
      </c>
      <c r="CC385" s="26">
        <v>54.7924756701237</v>
      </c>
      <c r="CD385" s="26">
        <v>41.482645446952297</v>
      </c>
      <c r="CE385" s="28">
        <v>0.757086533134534</v>
      </c>
      <c r="CF385" s="4">
        <v>22.7158675315195</v>
      </c>
      <c r="CG385" s="28">
        <v>0.41458005417166399</v>
      </c>
      <c r="CH385" s="4">
        <v>9.9909032258064503</v>
      </c>
      <c r="CI385" s="26">
        <v>201.48157100954299</v>
      </c>
      <c r="CJ385" s="26">
        <v>123.977875760834</v>
      </c>
      <c r="CK385" s="28">
        <v>0.61533109524424701</v>
      </c>
      <c r="CL385" s="4">
        <v>66.806882991427102</v>
      </c>
      <c r="CM385" s="28">
        <v>0.33157813221668198</v>
      </c>
      <c r="CN385" s="4">
        <v>39.598225806451602</v>
      </c>
      <c r="CO385" s="26">
        <v>272.35363104896402</v>
      </c>
      <c r="CP385" s="26">
        <v>144.711795535043</v>
      </c>
      <c r="CQ385" s="28">
        <v>0.531337860184527</v>
      </c>
      <c r="CR385" s="4">
        <v>37.054203194454502</v>
      </c>
      <c r="CS385" s="28">
        <v>0.136051805337571</v>
      </c>
      <c r="CT385" s="4">
        <v>60.848107526881698</v>
      </c>
      <c r="CU385" s="26">
        <v>190.824962223488</v>
      </c>
      <c r="CV385" s="26">
        <v>81.770820983229797</v>
      </c>
      <c r="CW385" s="28">
        <v>0.42851218221367998</v>
      </c>
      <c r="CX385" s="4">
        <v>-7.3859723008638101</v>
      </c>
      <c r="CY385" s="28">
        <v>-3.8705482840413703E-2</v>
      </c>
      <c r="CZ385" s="4">
        <v>49.423978494623597</v>
      </c>
      <c r="DA385" s="26">
        <v>213.06182842200101</v>
      </c>
      <c r="DB385" s="26">
        <v>113.56363176273599</v>
      </c>
      <c r="DC385" s="28">
        <v>0.53300787195821298</v>
      </c>
      <c r="DD385" s="4">
        <v>-120.815326342456</v>
      </c>
      <c r="DE385" s="28">
        <v>-0.567043506747549</v>
      </c>
      <c r="DF385" s="4">
        <v>50.731989247311802</v>
      </c>
      <c r="DG385" s="26">
        <v>220.28737472647299</v>
      </c>
      <c r="DH385" s="26">
        <v>93.310254907897203</v>
      </c>
      <c r="DI385" s="28">
        <v>0.42358421595317902</v>
      </c>
      <c r="DJ385" s="4">
        <v>187.321607955742</v>
      </c>
      <c r="DK385" s="28">
        <v>0.85035108429766404</v>
      </c>
      <c r="DL385" s="4">
        <v>73.791716589861807</v>
      </c>
      <c r="DM385" s="26">
        <v>338.90832144608999</v>
      </c>
      <c r="DN385" s="26">
        <v>206.34986062807499</v>
      </c>
      <c r="DO385" s="28">
        <v>0.60886631448764605</v>
      </c>
      <c r="DP385" s="4">
        <v>133.88693400323399</v>
      </c>
      <c r="DQ385" s="28">
        <v>0.39505354554869399</v>
      </c>
      <c r="DR385" s="4">
        <v>82.824602150537601</v>
      </c>
      <c r="DS385" s="26">
        <v>252.718449702762</v>
      </c>
      <c r="DT385" s="26">
        <v>123.906101359658</v>
      </c>
      <c r="DU385" s="28">
        <v>0.49029305737429002</v>
      </c>
      <c r="DV385" s="4">
        <v>36.639561654066</v>
      </c>
      <c r="DW385" s="28">
        <v>0.14498174429749799</v>
      </c>
      <c r="DX385" s="4">
        <v>75.822301075268797</v>
      </c>
      <c r="DY385" s="26">
        <v>249.50021062155699</v>
      </c>
      <c r="DZ385" s="26">
        <v>100.639875235112</v>
      </c>
      <c r="EA385" s="28">
        <v>0.40336589289603197</v>
      </c>
      <c r="EB385" s="4">
        <v>-54.927662994175598</v>
      </c>
      <c r="EC385" s="28">
        <v>-0.22015076803879</v>
      </c>
      <c r="ED385" s="4">
        <v>79.185032258064496</v>
      </c>
      <c r="EE385" s="26">
        <v>304.46698746912801</v>
      </c>
      <c r="EF385" s="26">
        <v>199.147969930767</v>
      </c>
      <c r="EG385" s="28">
        <v>0.65408723483021403</v>
      </c>
      <c r="EH385" s="4">
        <v>194.40685364026399</v>
      </c>
      <c r="EI385" s="28">
        <v>0.63851537815729997</v>
      </c>
      <c r="EJ385" s="4">
        <v>65.442937788018398</v>
      </c>
      <c r="EK385" s="26">
        <v>312.43086060777802</v>
      </c>
      <c r="EL385" s="26">
        <v>199.653387095287</v>
      </c>
      <c r="EM385" s="28">
        <v>0.63903222206313703</v>
      </c>
      <c r="EN385" s="4">
        <v>111.13055655480299</v>
      </c>
      <c r="EO385" s="28">
        <v>0.35569647741781502</v>
      </c>
      <c r="EP385" s="4">
        <v>74.078440860215096</v>
      </c>
      <c r="EQ385" s="26">
        <v>282.92089447426702</v>
      </c>
      <c r="ER385" s="26">
        <v>182.50514343897001</v>
      </c>
      <c r="ES385" s="28">
        <v>0.64507481420948998</v>
      </c>
      <c r="ET385" s="4">
        <v>-66.7756270497364</v>
      </c>
      <c r="EU385" s="28">
        <v>-0.23602225340698599</v>
      </c>
      <c r="EV385" s="4">
        <v>77.879010752688203</v>
      </c>
      <c r="EW385" s="26">
        <v>147.40799492859901</v>
      </c>
      <c r="EX385" s="26">
        <v>98.674214874810701</v>
      </c>
      <c r="EY385" s="28">
        <v>0.669395272099088</v>
      </c>
      <c r="EZ385" s="4">
        <v>25.553053853210798</v>
      </c>
      <c r="FA385" s="28">
        <v>0.173349171906097</v>
      </c>
      <c r="FB385" s="4">
        <v>33.083354838709703</v>
      </c>
      <c r="FC385" s="4">
        <v>24.9098468046808</v>
      </c>
      <c r="FD385" s="4">
        <v>22.240887338385399</v>
      </c>
      <c r="FE385" s="28">
        <v>0.89285524366236402</v>
      </c>
      <c r="FF385" s="4">
        <v>10.7030086837028</v>
      </c>
      <c r="FG385" s="28">
        <v>0.42966979153366802</v>
      </c>
      <c r="FH385" s="4">
        <v>7.8834731182795696</v>
      </c>
      <c r="FI385" s="4">
        <v>256.27404667966698</v>
      </c>
      <c r="FJ385" s="4">
        <v>165.460521207786</v>
      </c>
      <c r="FK385" s="28">
        <v>0.64563900774004501</v>
      </c>
      <c r="FL385" s="4">
        <v>89.522750522946595</v>
      </c>
      <c r="FM385" s="28">
        <v>0.34932429437479001</v>
      </c>
      <c r="FN385" s="4">
        <v>49.5891290322581</v>
      </c>
      <c r="FO385" s="4">
        <v>463.17859327245202</v>
      </c>
      <c r="FP385" s="4">
        <v>226.48261651827301</v>
      </c>
      <c r="FQ385" s="28">
        <v>0.48897470610229699</v>
      </c>
      <c r="FR385" s="4">
        <v>29.6682308935907</v>
      </c>
      <c r="FS385" s="28">
        <v>6.40535450569477E-2</v>
      </c>
      <c r="FT385" s="4">
        <v>110.272086021505</v>
      </c>
      <c r="FU385" s="4">
        <v>433.34920314847398</v>
      </c>
      <c r="FV385" s="4">
        <v>206.87388667063399</v>
      </c>
      <c r="FW385" s="28">
        <v>0.47738379387247798</v>
      </c>
      <c r="FX385" s="4">
        <v>66.506281613286305</v>
      </c>
      <c r="FY385" s="28">
        <v>0.153470413998892</v>
      </c>
      <c r="FZ385" s="4">
        <v>124.52370583717401</v>
      </c>
      <c r="GA385" s="4">
        <v>591.62677114885196</v>
      </c>
      <c r="GB385" s="4">
        <v>288.12068161130497</v>
      </c>
      <c r="GC385" s="28">
        <v>0.48699737006798599</v>
      </c>
      <c r="GD385" s="4">
        <v>170.52649565729999</v>
      </c>
      <c r="GE385" s="28">
        <v>0.28823323076838298</v>
      </c>
      <c r="GF385" s="4">
        <v>158.646903225806</v>
      </c>
      <c r="GG385" s="4">
        <v>553.96719809068497</v>
      </c>
      <c r="GH385" s="4">
        <v>299.78784516588001</v>
      </c>
      <c r="GI385" s="28">
        <v>0.54116533650211596</v>
      </c>
      <c r="GJ385" s="4">
        <v>139.47919064608899</v>
      </c>
      <c r="GK385" s="28">
        <v>0.25178239998111901</v>
      </c>
      <c r="GL385" s="4">
        <v>144.62797004608299</v>
      </c>
      <c r="GM385" s="4">
        <v>595.35175508204395</v>
      </c>
      <c r="GN385" s="4">
        <v>382.15853053425701</v>
      </c>
      <c r="GO385" s="28">
        <v>0.64190376071301303</v>
      </c>
      <c r="GP385" s="4">
        <v>44.354929505066501</v>
      </c>
      <c r="GQ385" s="28">
        <v>7.4502055509946402E-2</v>
      </c>
      <c r="GR385" s="4">
        <v>151.95745161290299</v>
      </c>
      <c r="GS385" s="4">
        <v>147.40799492859901</v>
      </c>
      <c r="GT385" s="4">
        <v>98.674214874810701</v>
      </c>
      <c r="GU385" s="28">
        <v>0.669395272099088</v>
      </c>
      <c r="GV385" s="4">
        <v>25.553053853210798</v>
      </c>
      <c r="GW385" s="28">
        <v>0.173349171906097</v>
      </c>
      <c r="GX385" s="4">
        <v>33.083354838709703</v>
      </c>
    </row>
    <row r="386" spans="1:206" x14ac:dyDescent="0.25">
      <c r="A386" s="4" t="s">
        <v>220</v>
      </c>
      <c r="B386" s="4" t="s">
        <v>961</v>
      </c>
      <c r="C386" s="4" t="s">
        <v>962</v>
      </c>
      <c r="D386" s="25" t="s">
        <v>237</v>
      </c>
      <c r="F386" s="26">
        <v>337.74903655037201</v>
      </c>
      <c r="G386" s="26">
        <v>317.14563885368102</v>
      </c>
      <c r="H386" s="26">
        <v>240.20923187641901</v>
      </c>
      <c r="I386" s="26">
        <v>324.06546620757598</v>
      </c>
      <c r="J386" s="26">
        <v>281.123608181409</v>
      </c>
      <c r="K386" s="26">
        <v>311.516453514322</v>
      </c>
      <c r="L386" s="26">
        <v>229.16076362262601</v>
      </c>
      <c r="M386" s="26">
        <v>217.10549096968401</v>
      </c>
      <c r="N386" s="26">
        <v>201.32002554119799</v>
      </c>
      <c r="O386" s="26">
        <v>676.30776780153701</v>
      </c>
      <c r="P386" s="26">
        <v>785.35901625608994</v>
      </c>
      <c r="Q386" s="26">
        <v>760.54675221480795</v>
      </c>
      <c r="R386" s="26">
        <v>346.25948736064203</v>
      </c>
      <c r="S386" s="26">
        <v>674.38327016730796</v>
      </c>
      <c r="T386" s="26">
        <v>761.13165475629899</v>
      </c>
      <c r="U386" s="26">
        <v>688.86294694457899</v>
      </c>
      <c r="V386" s="26">
        <v>188.62797793639601</v>
      </c>
      <c r="W386" s="26">
        <v>155.177913048519</v>
      </c>
      <c r="X386" s="26">
        <v>343.05133156186997</v>
      </c>
      <c r="Y386" s="26">
        <v>457.39413056034198</v>
      </c>
      <c r="Z386" s="26">
        <v>565.42133855748602</v>
      </c>
      <c r="AA386" s="26">
        <v>393.23856397254798</v>
      </c>
      <c r="AB386" s="26">
        <v>412.87784062908901</v>
      </c>
      <c r="AC386" s="26">
        <v>654.89467540405303</v>
      </c>
      <c r="AD386" s="26">
        <v>564.27469808399496</v>
      </c>
      <c r="AE386" s="26">
        <v>592.64006169573099</v>
      </c>
      <c r="AF386" s="26">
        <v>446.26625459231099</v>
      </c>
      <c r="AG386" s="26">
        <v>877.627793342735</v>
      </c>
      <c r="AH386" s="26">
        <v>1545.9057684709001</v>
      </c>
      <c r="AI386" s="26">
        <v>1020.64275752795</v>
      </c>
      <c r="AJ386" s="26">
        <v>1449.9946017008799</v>
      </c>
      <c r="AK386" s="26">
        <v>343.805890984916</v>
      </c>
      <c r="AL386" s="26">
        <v>800.44546212221201</v>
      </c>
      <c r="AM386" s="26">
        <v>958.65990253003497</v>
      </c>
      <c r="AN386" s="26">
        <v>412.87784062908901</v>
      </c>
      <c r="AO386" s="26">
        <v>1219.16937348805</v>
      </c>
      <c r="AP386" s="26">
        <v>1038.90631628804</v>
      </c>
      <c r="AQ386" s="26">
        <v>2423.5335618136301</v>
      </c>
      <c r="AR386" s="26">
        <v>2470.6373592288301</v>
      </c>
      <c r="AS386" s="26">
        <v>1144.2513531071299</v>
      </c>
      <c r="AT386" s="26">
        <v>1371.5377431591201</v>
      </c>
      <c r="AU386" s="26">
        <f t="shared" si="40"/>
        <v>1384.6272455255901</v>
      </c>
      <c r="AV386" s="26">
        <f t="shared" si="41"/>
        <v>47.103797415200006</v>
      </c>
      <c r="AW386" s="26">
        <f t="shared" si="42"/>
        <v>-1326.3860061217001</v>
      </c>
      <c r="AX386" s="26">
        <v>-12.055272652942101</v>
      </c>
      <c r="AY386" s="26">
        <v>-15.785465428486599</v>
      </c>
      <c r="AZ386" s="26">
        <v>474.98774226033902</v>
      </c>
      <c r="BA386" s="26">
        <v>109.051248454553</v>
      </c>
      <c r="BB386" s="26">
        <v>-24.812264041281999</v>
      </c>
      <c r="BC386" s="26">
        <v>-414.28726485416598</v>
      </c>
      <c r="BD386" s="26">
        <v>328.12378280666502</v>
      </c>
      <c r="BE386" s="26">
        <v>86.748384588991399</v>
      </c>
      <c r="BF386" s="26">
        <v>-72.268707811720404</v>
      </c>
      <c r="BG386" s="26">
        <v>-500.23496900818202</v>
      </c>
      <c r="BH386" s="26">
        <v>-33.450064887877197</v>
      </c>
      <c r="BI386" s="26">
        <v>187.873418513351</v>
      </c>
      <c r="BJ386" s="26">
        <v>114.34279899847201</v>
      </c>
      <c r="BK386" s="26">
        <v>108.027207997145</v>
      </c>
      <c r="BL386" s="26">
        <v>-172.18277458493799</v>
      </c>
      <c r="BM386" s="26" t="s">
        <v>409</v>
      </c>
      <c r="BN386" s="4" t="s">
        <v>409</v>
      </c>
      <c r="BO386" s="27">
        <v>368</v>
      </c>
      <c r="BP386" s="4" t="s">
        <v>253</v>
      </c>
      <c r="BQ386" s="26">
        <v>201.32002554119799</v>
      </c>
      <c r="BR386" s="26">
        <v>123.03804218894101</v>
      </c>
      <c r="BS386" s="28">
        <v>0.611156499996383</v>
      </c>
      <c r="BT386" s="4">
        <v>56.177878759587401</v>
      </c>
      <c r="BU386" s="28">
        <v>0.27904764371337398</v>
      </c>
      <c r="BV386" s="4">
        <v>69.473118279569903</v>
      </c>
      <c r="BW386" s="26">
        <v>676.30776780153701</v>
      </c>
      <c r="BX386" s="26">
        <v>430.77302030098701</v>
      </c>
      <c r="BY386" s="28">
        <v>0.636948207324742</v>
      </c>
      <c r="BZ386" s="4">
        <v>277.65673432129302</v>
      </c>
      <c r="CA386" s="28">
        <v>0.410547900734405</v>
      </c>
      <c r="CB386" s="4">
        <v>150.97795698924699</v>
      </c>
      <c r="CC386" s="26">
        <v>785.35901625608994</v>
      </c>
      <c r="CD386" s="26">
        <v>305.271311278459</v>
      </c>
      <c r="CE386" s="28">
        <v>0.38870287977812701</v>
      </c>
      <c r="CF386" s="4">
        <v>118.787838052897</v>
      </c>
      <c r="CG386" s="28">
        <v>0.151252911845559</v>
      </c>
      <c r="CH386" s="4">
        <v>190.498924731183</v>
      </c>
      <c r="CI386" s="26">
        <v>760.54675221480795</v>
      </c>
      <c r="CJ386" s="26">
        <v>221.13271931294801</v>
      </c>
      <c r="CK386" s="28">
        <v>0.29075493211821901</v>
      </c>
      <c r="CL386" s="4">
        <v>46.546818483630901</v>
      </c>
      <c r="CM386" s="28">
        <v>6.1201784568904703E-2</v>
      </c>
      <c r="CN386" s="4">
        <v>201.966359447005</v>
      </c>
      <c r="CO386" s="26">
        <v>346.25948736064203</v>
      </c>
      <c r="CP386" s="26">
        <v>-177.74877410140601</v>
      </c>
      <c r="CQ386" s="28">
        <v>-0.513339794546261</v>
      </c>
      <c r="CR386" s="4">
        <v>-352.825753827239</v>
      </c>
      <c r="CS386" s="28">
        <v>-1.0189634268699701</v>
      </c>
      <c r="CT386" s="4">
        <v>214.12365591397801</v>
      </c>
      <c r="CU386" s="26">
        <v>674.38327016730796</v>
      </c>
      <c r="CV386" s="26">
        <v>148.749379144285</v>
      </c>
      <c r="CW386" s="28">
        <v>0.220570980515846</v>
      </c>
      <c r="CX386" s="4">
        <v>-26.542429216798201</v>
      </c>
      <c r="CY386" s="28">
        <v>-3.9358077803758801E-2</v>
      </c>
      <c r="CZ386" s="4">
        <v>200.675806451613</v>
      </c>
      <c r="DA386" s="26">
        <v>761.13165475629899</v>
      </c>
      <c r="DB386" s="26">
        <v>189.92904164285699</v>
      </c>
      <c r="DC386" s="28">
        <v>0.249535071174604</v>
      </c>
      <c r="DD386" s="4">
        <v>9.9171022724111104</v>
      </c>
      <c r="DE386" s="28">
        <v>1.3029417723516399E-2</v>
      </c>
      <c r="DF386" s="4">
        <v>180.55268817204299</v>
      </c>
      <c r="DG386" s="26">
        <v>688.86294694457899</v>
      </c>
      <c r="DH386" s="26">
        <v>244.76059085217099</v>
      </c>
      <c r="DI386" s="28">
        <v>0.35531101206385901</v>
      </c>
      <c r="DJ386" s="4">
        <v>106.94019163862301</v>
      </c>
      <c r="DK386" s="28">
        <v>0.15524160809192999</v>
      </c>
      <c r="DL386" s="4">
        <v>153.49078341013799</v>
      </c>
      <c r="DM386" s="26">
        <v>188.715227545331</v>
      </c>
      <c r="DN386" s="26">
        <v>169.97736362784599</v>
      </c>
      <c r="DO386" s="28">
        <v>0.90070825676754795</v>
      </c>
      <c r="DP386" s="4">
        <v>141.52010779554601</v>
      </c>
      <c r="DQ386" s="28">
        <v>0.74991355830865303</v>
      </c>
      <c r="DR386" s="4">
        <v>29.710752688172001</v>
      </c>
      <c r="DS386" s="26">
        <v>155.23963926017001</v>
      </c>
      <c r="DT386" s="26">
        <v>99.4452814333699</v>
      </c>
      <c r="DU386" s="28">
        <v>0.64059206725356399</v>
      </c>
      <c r="DV386" s="4">
        <v>66.627268989991194</v>
      </c>
      <c r="DW386" s="28">
        <v>0.42918979525795498</v>
      </c>
      <c r="DX386" s="4">
        <v>41.322580645161302</v>
      </c>
      <c r="DY386" s="26">
        <v>343.04801079015198</v>
      </c>
      <c r="DZ386" s="26">
        <v>250.68956937554699</v>
      </c>
      <c r="EA386" s="28">
        <v>0.730771091772625</v>
      </c>
      <c r="EB386" s="4">
        <v>184.698432039479</v>
      </c>
      <c r="EC386" s="28">
        <v>0.53840403159329897</v>
      </c>
      <c r="ED386" s="4">
        <v>68.434408602150498</v>
      </c>
      <c r="EE386" s="26">
        <v>457.38497817682401</v>
      </c>
      <c r="EF386" s="26">
        <v>262.27204275595898</v>
      </c>
      <c r="EG386" s="28">
        <v>0.57341638940876005</v>
      </c>
      <c r="EH386" s="4">
        <v>182.39871566820599</v>
      </c>
      <c r="EI386" s="28">
        <v>0.39878597761400802</v>
      </c>
      <c r="EJ386" s="4">
        <v>85.397235023041503</v>
      </c>
      <c r="EK386" s="26">
        <v>565.42109329791197</v>
      </c>
      <c r="EL386" s="26">
        <v>245.42085962665499</v>
      </c>
      <c r="EM386" s="28">
        <v>0.43404970655621899</v>
      </c>
      <c r="EN386" s="4">
        <v>132.45244579625799</v>
      </c>
      <c r="EO386" s="28">
        <v>0.23425451820997101</v>
      </c>
      <c r="EP386" s="4">
        <v>114.93623655914</v>
      </c>
      <c r="EQ386" s="26">
        <v>393.23290409715202</v>
      </c>
      <c r="ER386" s="26">
        <v>232.442055189874</v>
      </c>
      <c r="ES386" s="28">
        <v>0.59110530367124903</v>
      </c>
      <c r="ET386" s="4">
        <v>157.91084140537299</v>
      </c>
      <c r="EU386" s="28">
        <v>0.40157077335105001</v>
      </c>
      <c r="EV386" s="4">
        <v>74.767419354838694</v>
      </c>
      <c r="EW386" s="26">
        <v>412.85116281677603</v>
      </c>
      <c r="EX386" s="26">
        <v>236.800933604032</v>
      </c>
      <c r="EY386" s="28">
        <v>0.57357458312192</v>
      </c>
      <c r="EZ386" s="4">
        <v>124.437090742938</v>
      </c>
      <c r="FA386" s="28">
        <v>0.30140908383044401</v>
      </c>
      <c r="FB386" s="4">
        <v>101.8</v>
      </c>
      <c r="FC386" s="4">
        <v>877.627793342735</v>
      </c>
      <c r="FD386" s="4">
        <v>553.81106248992796</v>
      </c>
      <c r="FE386" s="28">
        <v>0.63103181860336899</v>
      </c>
      <c r="FF386" s="4">
        <v>333.83461308087999</v>
      </c>
      <c r="FG386" s="28">
        <v>0.380382909034092</v>
      </c>
      <c r="FH386" s="4">
        <v>220.45107526881699</v>
      </c>
      <c r="FI386" s="4">
        <v>1545.9057684709001</v>
      </c>
      <c r="FJ386" s="4">
        <v>526.40403059140795</v>
      </c>
      <c r="FK386" s="28">
        <v>0.34051495332221299</v>
      </c>
      <c r="FL386" s="4">
        <v>165.334656536528</v>
      </c>
      <c r="FM386" s="28">
        <v>0.106950022380773</v>
      </c>
      <c r="FN386" s="4">
        <v>392.46528417818701</v>
      </c>
      <c r="FO386" s="4">
        <v>1020.64275752795</v>
      </c>
      <c r="FP386" s="4">
        <v>-28.999394957120298</v>
      </c>
      <c r="FQ386" s="28">
        <v>-2.84128748704967E-2</v>
      </c>
      <c r="FR386" s="4">
        <v>-379.36818304403698</v>
      </c>
      <c r="FS386" s="28">
        <v>-0.37169536573490902</v>
      </c>
      <c r="FT386" s="4">
        <v>414.79946236559101</v>
      </c>
      <c r="FU386" s="4">
        <v>1449.9946017008799</v>
      </c>
      <c r="FV386" s="4">
        <v>434.68963249502798</v>
      </c>
      <c r="FW386" s="28">
        <v>0.29978706954158801</v>
      </c>
      <c r="FX386" s="4">
        <v>116.85729391103401</v>
      </c>
      <c r="FY386" s="28">
        <v>8.0591537219488502E-2</v>
      </c>
      <c r="FZ386" s="4">
        <v>334.04347158218098</v>
      </c>
      <c r="GA386" s="4">
        <v>343.95486680550101</v>
      </c>
      <c r="GB386" s="4">
        <v>318.72674277213099</v>
      </c>
      <c r="GC386" s="28">
        <v>0.92665280689970497</v>
      </c>
      <c r="GD386" s="4">
        <v>208.14737678553701</v>
      </c>
      <c r="GE386" s="28">
        <v>0.60515898123122103</v>
      </c>
      <c r="GF386" s="4">
        <v>71.033333333333303</v>
      </c>
      <c r="GG386" s="4">
        <v>800.43298896697604</v>
      </c>
      <c r="GH386" s="4">
        <v>512.96161213150503</v>
      </c>
      <c r="GI386" s="28">
        <v>0.640855161146624</v>
      </c>
      <c r="GJ386" s="4">
        <v>367.097147707685</v>
      </c>
      <c r="GK386" s="28">
        <v>0.458623211146575</v>
      </c>
      <c r="GL386" s="4">
        <v>153.83164362519199</v>
      </c>
      <c r="GM386" s="4">
        <v>958.65399739506302</v>
      </c>
      <c r="GN386" s="4">
        <v>477.86291481652898</v>
      </c>
      <c r="GO386" s="28">
        <v>0.49847277131793</v>
      </c>
      <c r="GP386" s="4">
        <v>290.36328720162999</v>
      </c>
      <c r="GQ386" s="28">
        <v>0.30288643033944501</v>
      </c>
      <c r="GR386" s="4">
        <v>189.703655913978</v>
      </c>
      <c r="GS386" s="4">
        <v>412.85116281677603</v>
      </c>
      <c r="GT386" s="4">
        <v>236.800933604032</v>
      </c>
      <c r="GU386" s="28">
        <v>0.57357458312192</v>
      </c>
      <c r="GV386" s="4">
        <v>124.437090742938</v>
      </c>
      <c r="GW386" s="28">
        <v>0.30140908383044401</v>
      </c>
      <c r="GX386" s="4">
        <v>101.8</v>
      </c>
    </row>
    <row r="387" spans="1:206" x14ac:dyDescent="0.25">
      <c r="A387" s="4" t="s">
        <v>220</v>
      </c>
      <c r="B387" s="4" t="s">
        <v>963</v>
      </c>
      <c r="C387" s="4" t="s">
        <v>964</v>
      </c>
      <c r="D387" s="25" t="s">
        <v>493</v>
      </c>
      <c r="E387" s="4" t="s">
        <v>245</v>
      </c>
      <c r="T387" s="26">
        <v>22.2234305473423</v>
      </c>
      <c r="U387" s="26">
        <v>92.870318873363601</v>
      </c>
      <c r="V387" s="26">
        <v>231.20951550149101</v>
      </c>
      <c r="W387" s="26">
        <v>296.67002792983402</v>
      </c>
      <c r="X387" s="26">
        <v>401.86704949090199</v>
      </c>
      <c r="Y387" s="26">
        <v>210.34906626382099</v>
      </c>
      <c r="Z387" s="26">
        <v>239.326465683843</v>
      </c>
      <c r="AA387" s="26">
        <v>395.35687080772601</v>
      </c>
      <c r="AB387" s="26">
        <v>337.20026823561301</v>
      </c>
      <c r="AC387" s="26">
        <v>0</v>
      </c>
      <c r="AD387" s="26">
        <v>0</v>
      </c>
      <c r="AE387" s="26">
        <v>0</v>
      </c>
      <c r="AF387" s="26">
        <v>0</v>
      </c>
      <c r="AG387" s="26">
        <v>0</v>
      </c>
      <c r="AH387" s="26">
        <v>0</v>
      </c>
      <c r="AI387" s="26">
        <v>0</v>
      </c>
      <c r="AJ387" s="26">
        <v>115.093749420706</v>
      </c>
      <c r="AK387" s="26">
        <v>527.87954343132606</v>
      </c>
      <c r="AL387" s="26">
        <v>612.21611575472298</v>
      </c>
      <c r="AM387" s="26">
        <v>634.68333649156898</v>
      </c>
      <c r="AN387" s="26">
        <v>337.20026823561301</v>
      </c>
      <c r="AR387" s="26">
        <v>115.093749420706</v>
      </c>
      <c r="AS387" s="26">
        <v>1140.0956591860499</v>
      </c>
      <c r="AT387" s="26">
        <v>971.88360472718296</v>
      </c>
      <c r="AU387" s="26">
        <f t="shared" si="40"/>
        <v>0</v>
      </c>
      <c r="AV387" s="26">
        <f t="shared" si="41"/>
        <v>115.093749420706</v>
      </c>
      <c r="AW387" s="26">
        <f t="shared" si="42"/>
        <v>1025.001909765344</v>
      </c>
      <c r="AX387" s="26">
        <v>0</v>
      </c>
      <c r="AY387" s="26">
        <v>0</v>
      </c>
      <c r="AZ387" s="26">
        <v>0</v>
      </c>
      <c r="BA387" s="26">
        <v>0</v>
      </c>
      <c r="BB387" s="26">
        <v>0</v>
      </c>
      <c r="BC387" s="26">
        <v>0</v>
      </c>
      <c r="BD387" s="26">
        <v>0</v>
      </c>
      <c r="BE387" s="26">
        <v>22.2234305473423</v>
      </c>
      <c r="BF387" s="26">
        <v>70.646888326021298</v>
      </c>
      <c r="BG387" s="26">
        <v>138.33919662812801</v>
      </c>
      <c r="BH387" s="26">
        <v>65.460512428343094</v>
      </c>
      <c r="BI387" s="26">
        <v>105.197021561068</v>
      </c>
      <c r="BJ387" s="26">
        <v>-191.517983227081</v>
      </c>
      <c r="BK387" s="26">
        <v>28.977399420022401</v>
      </c>
      <c r="BL387" s="26">
        <v>156.03040512388301</v>
      </c>
      <c r="BM387" s="26" t="s">
        <v>409</v>
      </c>
      <c r="BN387" s="4" t="s">
        <v>409</v>
      </c>
      <c r="BO387" s="27">
        <v>369</v>
      </c>
      <c r="BP387" s="4" t="s">
        <v>253</v>
      </c>
      <c r="DA387" s="26">
        <v>23.587461561677401</v>
      </c>
      <c r="DB387" s="26">
        <v>19.2690403122585</v>
      </c>
      <c r="DC387" s="28">
        <v>0.81691877957588099</v>
      </c>
      <c r="DD387" s="4">
        <v>14.171885857295999</v>
      </c>
      <c r="DE387" s="28">
        <v>0.60082284904795102</v>
      </c>
      <c r="DF387" s="4">
        <v>4.8548387096774199</v>
      </c>
      <c r="DG387" s="26">
        <v>99.344228666588705</v>
      </c>
      <c r="DH387" s="26">
        <v>72.823702054242204</v>
      </c>
      <c r="DI387" s="28">
        <v>0.73304411370133404</v>
      </c>
      <c r="DJ387" s="4">
        <v>50.740687091390598</v>
      </c>
      <c r="DK387" s="28">
        <v>0.51075626407732799</v>
      </c>
      <c r="DL387" s="4">
        <v>20.5783410138249</v>
      </c>
      <c r="DM387" s="26">
        <v>244.45043140178501</v>
      </c>
      <c r="DN387" s="26">
        <v>157.36828391269901</v>
      </c>
      <c r="DO387" s="28">
        <v>0.643763576158491</v>
      </c>
      <c r="DP387" s="4">
        <v>94.371510343363397</v>
      </c>
      <c r="DQ387" s="28">
        <v>0.38605581426956798</v>
      </c>
      <c r="DR387" s="4">
        <v>54.174193548387102</v>
      </c>
      <c r="DS387" s="26">
        <v>304.52603127930303</v>
      </c>
      <c r="DT387" s="26">
        <v>191.50845918597</v>
      </c>
      <c r="DU387" s="28">
        <v>0.62887385482761304</v>
      </c>
      <c r="DV387" s="4">
        <v>111.68200914487601</v>
      </c>
      <c r="DW387" s="28">
        <v>0.36674043488401697</v>
      </c>
      <c r="DX387" s="4">
        <v>75.648387096774201</v>
      </c>
      <c r="DY387" s="26">
        <v>401.99128778099401</v>
      </c>
      <c r="DZ387" s="26">
        <v>272.42191587544602</v>
      </c>
      <c r="EA387" s="28">
        <v>0.67768114423380799</v>
      </c>
      <c r="EB387" s="4">
        <v>189.39645643822701</v>
      </c>
      <c r="EC387" s="28">
        <v>0.47114567453364897</v>
      </c>
      <c r="ED387" s="4">
        <v>75.007526881720395</v>
      </c>
      <c r="EE387" s="26">
        <v>210.30303507102499</v>
      </c>
      <c r="EF387" s="26">
        <v>66.287881129670595</v>
      </c>
      <c r="EG387" s="28">
        <v>0.31520173309569</v>
      </c>
      <c r="EH387" s="4">
        <v>8.2353728388156906</v>
      </c>
      <c r="EI387" s="28">
        <v>3.9159552956686501E-2</v>
      </c>
      <c r="EJ387" s="4">
        <v>51.129032258064498</v>
      </c>
      <c r="EK387" s="26">
        <v>241.35628611730399</v>
      </c>
      <c r="EL387" s="26">
        <v>68.896526601601295</v>
      </c>
      <c r="EM387" s="28">
        <v>0.28545569585088998</v>
      </c>
      <c r="EN387" s="4">
        <v>2.9157172312773998</v>
      </c>
      <c r="EO387" s="28">
        <v>1.20805522747409E-2</v>
      </c>
      <c r="EP387" s="4">
        <v>57.116129032258101</v>
      </c>
      <c r="EQ387" s="26">
        <v>399.21397587238602</v>
      </c>
      <c r="ER387" s="26">
        <v>150.89800132570701</v>
      </c>
      <c r="ES387" s="28">
        <v>0.37798777208627499</v>
      </c>
      <c r="ET387" s="4">
        <v>65.3996552487868</v>
      </c>
      <c r="EU387" s="28">
        <v>0.16382105637927999</v>
      </c>
      <c r="EV387" s="4">
        <v>72.563580645161295</v>
      </c>
      <c r="EW387" s="26">
        <v>332.82438615400503</v>
      </c>
      <c r="EX387" s="26">
        <v>165.852932286288</v>
      </c>
      <c r="EY387" s="28">
        <v>0.49831965200273798</v>
      </c>
      <c r="EZ387" s="4">
        <v>119.58729417509601</v>
      </c>
      <c r="FA387" s="28">
        <v>0.35931049271059201</v>
      </c>
      <c r="FB387" s="4">
        <v>47.1266021505376</v>
      </c>
      <c r="FC387" s="4">
        <v>0</v>
      </c>
      <c r="FD387" s="4">
        <v>0</v>
      </c>
      <c r="FF387" s="4">
        <v>0</v>
      </c>
      <c r="FH387" s="4">
        <v>0</v>
      </c>
      <c r="FI387" s="4">
        <v>0</v>
      </c>
      <c r="FJ387" s="4">
        <v>0</v>
      </c>
      <c r="FL387" s="4">
        <v>0</v>
      </c>
      <c r="FN387" s="4">
        <v>0</v>
      </c>
      <c r="FO387" s="4">
        <v>0</v>
      </c>
      <c r="FP387" s="4">
        <v>0</v>
      </c>
      <c r="FR387" s="4">
        <v>0</v>
      </c>
      <c r="FT387" s="4">
        <v>0</v>
      </c>
      <c r="FU387" s="4">
        <v>122.93169022826601</v>
      </c>
      <c r="FV387" s="4">
        <v>92.092742366500701</v>
      </c>
      <c r="FW387" s="28">
        <v>0.74913752666621602</v>
      </c>
      <c r="FX387" s="4">
        <v>64.912572948686702</v>
      </c>
      <c r="FY387" s="28">
        <v>0.528037748672889</v>
      </c>
      <c r="FZ387" s="4">
        <v>25.433179723502299</v>
      </c>
      <c r="GA387" s="4">
        <v>548.97646268108895</v>
      </c>
      <c r="GB387" s="4">
        <v>157.36828391269901</v>
      </c>
      <c r="GC387" s="28">
        <v>0.28665761578218601</v>
      </c>
      <c r="GD387" s="4">
        <v>206.053519488239</v>
      </c>
      <c r="GE387" s="28">
        <v>0.375341264144397</v>
      </c>
      <c r="GF387" s="4">
        <v>129.822580645161</v>
      </c>
      <c r="GG387" s="4">
        <v>612.29432285201904</v>
      </c>
      <c r="GH387" s="4">
        <v>338.70979700511703</v>
      </c>
      <c r="GI387" s="28">
        <v>0.55318134492482796</v>
      </c>
      <c r="GJ387" s="4">
        <v>197.63182927704199</v>
      </c>
      <c r="GK387" s="28">
        <v>0.32277259791743501</v>
      </c>
      <c r="GL387" s="4">
        <v>126.13655913978501</v>
      </c>
      <c r="GM387" s="4">
        <v>640.57026198968902</v>
      </c>
      <c r="GN387" s="4">
        <v>219.794527927308</v>
      </c>
      <c r="GO387" s="28">
        <v>0.34312321531224299</v>
      </c>
      <c r="GP387" s="4">
        <v>68.315372480064198</v>
      </c>
      <c r="GQ387" s="28">
        <v>0.106647742697059</v>
      </c>
      <c r="GR387" s="4">
        <v>129.679709677419</v>
      </c>
      <c r="GS387" s="4">
        <v>332.82438615400503</v>
      </c>
      <c r="GT387" s="4">
        <v>165.852932286288</v>
      </c>
      <c r="GU387" s="28">
        <v>0.49831965200273798</v>
      </c>
      <c r="GV387" s="4">
        <v>119.58729417509601</v>
      </c>
      <c r="GW387" s="28">
        <v>0.35931049271059201</v>
      </c>
      <c r="GX387" s="4">
        <v>47.1266021505376</v>
      </c>
    </row>
    <row r="388" spans="1:206" x14ac:dyDescent="0.25">
      <c r="A388" s="4" t="s">
        <v>220</v>
      </c>
      <c r="B388" s="4" t="s">
        <v>965</v>
      </c>
      <c r="C388" s="4" t="s">
        <v>966</v>
      </c>
      <c r="D388" s="25" t="s">
        <v>228</v>
      </c>
      <c r="F388" s="26">
        <v>550.769383611124</v>
      </c>
      <c r="G388" s="26">
        <v>745.43608391326995</v>
      </c>
      <c r="H388" s="26">
        <v>772.39179382325403</v>
      </c>
      <c r="I388" s="26">
        <v>854.46517390056397</v>
      </c>
      <c r="J388" s="26">
        <v>291.18721754911002</v>
      </c>
      <c r="K388" s="26">
        <v>1519.85491229122</v>
      </c>
      <c r="L388" s="26">
        <v>1366.1494074267</v>
      </c>
      <c r="M388" s="26">
        <v>941.95626414360902</v>
      </c>
      <c r="N388" s="26">
        <v>412.29062649053901</v>
      </c>
      <c r="O388" s="26">
        <v>624.70009130125902</v>
      </c>
      <c r="P388" s="26">
        <v>788.59213218663695</v>
      </c>
      <c r="Q388" s="26">
        <v>606.56523224516695</v>
      </c>
      <c r="R388" s="26">
        <v>660.01218771181902</v>
      </c>
      <c r="S388" s="26">
        <v>529.85875506680702</v>
      </c>
      <c r="T388" s="26">
        <v>517.22618175645096</v>
      </c>
      <c r="U388" s="26">
        <v>310.359529346138</v>
      </c>
      <c r="V388" s="26">
        <v>251.70297194445399</v>
      </c>
      <c r="W388" s="26">
        <v>274.04551227591298</v>
      </c>
      <c r="X388" s="26">
        <v>313.79435186337997</v>
      </c>
      <c r="Y388" s="26">
        <v>285.53529808870201</v>
      </c>
      <c r="Z388" s="26">
        <v>251.33163416319101</v>
      </c>
      <c r="AA388" s="26">
        <v>277.44177786094701</v>
      </c>
      <c r="AB388" s="26">
        <v>176.28409643456101</v>
      </c>
      <c r="AC388" s="26">
        <v>1296.2054675243901</v>
      </c>
      <c r="AD388" s="26">
        <v>1626.8569677238199</v>
      </c>
      <c r="AE388" s="26">
        <v>1811.0421298403301</v>
      </c>
      <c r="AF388" s="26">
        <v>2308.1056715703098</v>
      </c>
      <c r="AG388" s="26">
        <v>1036.9907177918001</v>
      </c>
      <c r="AH388" s="26">
        <v>1395.1573644318</v>
      </c>
      <c r="AI388" s="26">
        <v>1189.87094277863</v>
      </c>
      <c r="AJ388" s="26">
        <v>827.58571110258902</v>
      </c>
      <c r="AK388" s="26">
        <v>525.74848422036598</v>
      </c>
      <c r="AL388" s="26">
        <v>599.32964995208204</v>
      </c>
      <c r="AM388" s="26">
        <v>528.773412024138</v>
      </c>
      <c r="AN388" s="26">
        <v>176.28409643456101</v>
      </c>
      <c r="AO388" s="26">
        <v>2923.06243524821</v>
      </c>
      <c r="AP388" s="26">
        <v>4119.1478014106397</v>
      </c>
      <c r="AQ388" s="26">
        <v>2432.1480822235999</v>
      </c>
      <c r="AR388" s="26">
        <v>2017.4566538812201</v>
      </c>
      <c r="AS388" s="26">
        <v>1125.0781341724501</v>
      </c>
      <c r="AT388" s="26">
        <v>705.05750845869795</v>
      </c>
      <c r="AU388" s="26">
        <f t="shared" si="40"/>
        <v>-1686.9997191870398</v>
      </c>
      <c r="AV388" s="26">
        <f t="shared" si="41"/>
        <v>-414.69142834237982</v>
      </c>
      <c r="AW388" s="26">
        <f t="shared" si="42"/>
        <v>-892.37851970877</v>
      </c>
      <c r="AX388" s="26">
        <v>-424.193143283094</v>
      </c>
      <c r="AY388" s="26">
        <v>-529.66563765306898</v>
      </c>
      <c r="AZ388" s="26">
        <v>212.40946481072001</v>
      </c>
      <c r="BA388" s="26">
        <v>163.89204088537801</v>
      </c>
      <c r="BB388" s="26">
        <v>-182.02689994146999</v>
      </c>
      <c r="BC388" s="26">
        <v>53.446955466652199</v>
      </c>
      <c r="BD388" s="26">
        <v>-130.153432645012</v>
      </c>
      <c r="BE388" s="26">
        <v>-12.6325733103569</v>
      </c>
      <c r="BF388" s="26">
        <v>-206.86665241031201</v>
      </c>
      <c r="BG388" s="26">
        <v>-58.6565574016848</v>
      </c>
      <c r="BH388" s="26">
        <v>22.342540331459201</v>
      </c>
      <c r="BI388" s="26">
        <v>39.748839587467003</v>
      </c>
      <c r="BJ388" s="26">
        <v>-28.259053774677501</v>
      </c>
      <c r="BK388" s="26">
        <v>-34.203663925511798</v>
      </c>
      <c r="BL388" s="26">
        <v>26.110143697756701</v>
      </c>
      <c r="BM388" s="26" t="s">
        <v>342</v>
      </c>
      <c r="BN388" s="4" t="s">
        <v>342</v>
      </c>
      <c r="BO388" s="27">
        <v>370</v>
      </c>
      <c r="BP388" s="4" t="s">
        <v>253</v>
      </c>
      <c r="BQ388" s="26">
        <v>416.28825517583601</v>
      </c>
      <c r="BR388" s="26">
        <v>129.24860881192001</v>
      </c>
      <c r="BS388" s="28">
        <v>0.31047863398722803</v>
      </c>
      <c r="BT388" s="4">
        <v>-8.2076946612179693</v>
      </c>
      <c r="BU388" s="28">
        <v>-1.9716373352284801E-2</v>
      </c>
      <c r="BV388" s="4">
        <v>97.818279569892496</v>
      </c>
      <c r="BW388" s="26">
        <v>677.30209334382005</v>
      </c>
      <c r="BX388" s="26">
        <v>393.68638373883101</v>
      </c>
      <c r="BY388" s="28">
        <v>0.58125670599246604</v>
      </c>
      <c r="BZ388" s="4">
        <v>257.78207908348799</v>
      </c>
      <c r="CA388" s="28">
        <v>0.38060133228117699</v>
      </c>
      <c r="CB388" s="4">
        <v>111.63580645161301</v>
      </c>
      <c r="CC388" s="26">
        <v>868.91302143411303</v>
      </c>
      <c r="CD388" s="26">
        <v>578.45956750131097</v>
      </c>
      <c r="CE388" s="28">
        <v>0.66572781536474401</v>
      </c>
      <c r="CF388" s="4">
        <v>422.66192551324798</v>
      </c>
      <c r="CG388" s="28">
        <v>0.48642604620616497</v>
      </c>
      <c r="CH388" s="4">
        <v>135.637634408602</v>
      </c>
      <c r="CI388" s="26">
        <v>671.400543567711</v>
      </c>
      <c r="CJ388" s="26">
        <v>412.63004043551098</v>
      </c>
      <c r="CK388" s="28">
        <v>0.61458103421076204</v>
      </c>
      <c r="CL388" s="4">
        <v>262.39792113816497</v>
      </c>
      <c r="CM388" s="28">
        <v>0.39082172877582999</v>
      </c>
      <c r="CN388" s="4">
        <v>124.295103686636</v>
      </c>
      <c r="CO388" s="26">
        <v>731.74161912246495</v>
      </c>
      <c r="CP388" s="26">
        <v>469.38133979433701</v>
      </c>
      <c r="CQ388" s="28">
        <v>0.64145775985414</v>
      </c>
      <c r="CR388" s="4">
        <v>339.21594879764001</v>
      </c>
      <c r="CS388" s="28">
        <v>0.46357339794946001</v>
      </c>
      <c r="CT388" s="4">
        <v>119.58709677419399</v>
      </c>
      <c r="CU388" s="26">
        <v>573.40615135418705</v>
      </c>
      <c r="CV388" s="26">
        <v>410.06250332362498</v>
      </c>
      <c r="CW388" s="28">
        <v>0.71513446857031304</v>
      </c>
      <c r="CX388" s="4">
        <v>311.18067419872301</v>
      </c>
      <c r="CY388" s="28">
        <v>0.54268806406039105</v>
      </c>
      <c r="CZ388" s="4">
        <v>88.884946236559102</v>
      </c>
      <c r="DA388" s="26">
        <v>541.49755553927196</v>
      </c>
      <c r="DB388" s="26">
        <v>367.00991225520499</v>
      </c>
      <c r="DC388" s="28">
        <v>0.67776836386584205</v>
      </c>
      <c r="DD388" s="4">
        <v>279.27754015149799</v>
      </c>
      <c r="DE388" s="28">
        <v>0.51575032480685701</v>
      </c>
      <c r="DF388" s="4">
        <v>78.890322580645105</v>
      </c>
      <c r="DG388" s="26">
        <v>318.986313755933</v>
      </c>
      <c r="DH388" s="26">
        <v>213.86241831261401</v>
      </c>
      <c r="DI388" s="28">
        <v>0.67044386887472296</v>
      </c>
      <c r="DJ388" s="4">
        <v>145.286818998623</v>
      </c>
      <c r="DK388" s="28">
        <v>0.455464114707401</v>
      </c>
      <c r="DL388" s="4">
        <v>64.572580645161295</v>
      </c>
      <c r="DM388" s="26">
        <v>244.92840410350999</v>
      </c>
      <c r="DN388" s="26">
        <v>129.74082801317601</v>
      </c>
      <c r="DO388" s="28">
        <v>0.52970919599159905</v>
      </c>
      <c r="DP388" s="4">
        <v>62.349644373272803</v>
      </c>
      <c r="DQ388" s="28">
        <v>0.25456273477747798</v>
      </c>
      <c r="DR388" s="4">
        <v>58.993548387096801</v>
      </c>
      <c r="DS388" s="26">
        <v>252.42527619075199</v>
      </c>
      <c r="DT388" s="26">
        <v>156.334089064067</v>
      </c>
      <c r="DU388" s="28">
        <v>0.61932818861581895</v>
      </c>
      <c r="DV388" s="4">
        <v>89.577627487029901</v>
      </c>
      <c r="DW388" s="28">
        <v>0.35486789928017298</v>
      </c>
      <c r="DX388" s="4">
        <v>57.143333333333302</v>
      </c>
      <c r="DY388" s="26">
        <v>294.70183469115</v>
      </c>
      <c r="DZ388" s="26">
        <v>204.267855415192</v>
      </c>
      <c r="EA388" s="28">
        <v>0.69313397939740096</v>
      </c>
      <c r="EB388" s="4">
        <v>139.10218837069101</v>
      </c>
      <c r="EC388" s="28">
        <v>0.47200991645156098</v>
      </c>
      <c r="ED388" s="4">
        <v>56.548387096774199</v>
      </c>
      <c r="EE388" s="26">
        <v>282.41476206414399</v>
      </c>
      <c r="EF388" s="26">
        <v>185.506263605648</v>
      </c>
      <c r="EG388" s="28">
        <v>0.65685753198522501</v>
      </c>
      <c r="EH388" s="4">
        <v>126.182249902946</v>
      </c>
      <c r="EI388" s="28">
        <v>0.44679764251943299</v>
      </c>
      <c r="EJ388" s="4">
        <v>56.096774193548399</v>
      </c>
      <c r="EK388" s="26">
        <v>251.772583752961</v>
      </c>
      <c r="EL388" s="26">
        <v>152.303854533915</v>
      </c>
      <c r="EM388" s="28">
        <v>0.60492628809559201</v>
      </c>
      <c r="EN388" s="4">
        <v>98.045606663172805</v>
      </c>
      <c r="EO388" s="28">
        <v>0.38942129918075202</v>
      </c>
      <c r="EP388" s="4">
        <v>50.790322580645203</v>
      </c>
      <c r="EQ388" s="26">
        <v>277.27653575221302</v>
      </c>
      <c r="ER388" s="26">
        <v>168.757374904833</v>
      </c>
      <c r="ES388" s="28">
        <v>0.60862479562872995</v>
      </c>
      <c r="ET388" s="4">
        <v>110.320193902797</v>
      </c>
      <c r="EU388" s="28">
        <v>0.39787064420548002</v>
      </c>
      <c r="EV388" s="4">
        <v>53.354838709677402</v>
      </c>
      <c r="EW388" s="26">
        <v>173.62840277784099</v>
      </c>
      <c r="EX388" s="26">
        <v>111.747974596734</v>
      </c>
      <c r="EY388" s="28">
        <v>0.64360423069557704</v>
      </c>
      <c r="EZ388" s="4">
        <v>76.523748150604007</v>
      </c>
      <c r="FA388" s="28">
        <v>0.44073289235124202</v>
      </c>
      <c r="FB388" s="4">
        <v>35</v>
      </c>
      <c r="FC388" s="4">
        <v>1093.59034851966</v>
      </c>
      <c r="FD388" s="4">
        <v>522.93499255075096</v>
      </c>
      <c r="FE388" s="28">
        <v>0.47818179198328198</v>
      </c>
      <c r="FF388" s="4">
        <v>249.57438442226999</v>
      </c>
      <c r="FG388" s="28">
        <v>0.22821560629179599</v>
      </c>
      <c r="FH388" s="4">
        <v>209.45408602150499</v>
      </c>
      <c r="FI388" s="4">
        <v>1540.3135650018201</v>
      </c>
      <c r="FJ388" s="4">
        <v>991.08960793682195</v>
      </c>
      <c r="FK388" s="28">
        <v>0.64343366860866902</v>
      </c>
      <c r="FL388" s="4">
        <v>685.05984665141295</v>
      </c>
      <c r="FM388" s="28">
        <v>0.44475349838953199</v>
      </c>
      <c r="FN388" s="4">
        <v>259.93273809523799</v>
      </c>
      <c r="FO388" s="4">
        <v>1305.1477704766501</v>
      </c>
      <c r="FP388" s="4">
        <v>879.44384311796296</v>
      </c>
      <c r="FQ388" s="28">
        <v>0.67382702787499804</v>
      </c>
      <c r="FR388" s="4">
        <v>650.39662299636302</v>
      </c>
      <c r="FS388" s="28">
        <v>0.49833178871296102</v>
      </c>
      <c r="FT388" s="4">
        <v>208.472043010753</v>
      </c>
      <c r="FU388" s="4">
        <v>860.48386929520495</v>
      </c>
      <c r="FV388" s="4">
        <v>580.87233056781895</v>
      </c>
      <c r="FW388" s="28">
        <v>0.67505313149402002</v>
      </c>
      <c r="FX388" s="4">
        <v>424.56435915012202</v>
      </c>
      <c r="FY388" s="28">
        <v>0.49340188038373001</v>
      </c>
      <c r="FZ388" s="4">
        <v>143.462903225806</v>
      </c>
      <c r="GA388" s="4">
        <v>497.35368029426297</v>
      </c>
      <c r="GB388" s="4">
        <v>539.80333133680097</v>
      </c>
      <c r="GC388" s="28">
        <v>1.0853510343332</v>
      </c>
      <c r="GD388" s="4">
        <v>151.92727186030299</v>
      </c>
      <c r="GE388" s="28">
        <v>0.305471293125677</v>
      </c>
      <c r="GF388" s="4">
        <v>116.13688172043</v>
      </c>
      <c r="GG388" s="4">
        <v>577.11659675529302</v>
      </c>
      <c r="GH388" s="4">
        <v>389.77411902083998</v>
      </c>
      <c r="GI388" s="28">
        <v>0.67538192665443297</v>
      </c>
      <c r="GJ388" s="4">
        <v>265.28443827363702</v>
      </c>
      <c r="GK388" s="28">
        <v>0.45967216982692699</v>
      </c>
      <c r="GL388" s="4">
        <v>112.645161290323</v>
      </c>
      <c r="GM388" s="4">
        <v>529.04911950517396</v>
      </c>
      <c r="GN388" s="4">
        <v>321.061229438748</v>
      </c>
      <c r="GO388" s="28">
        <v>0.60686468912194802</v>
      </c>
      <c r="GP388" s="4">
        <v>208.36580056597001</v>
      </c>
      <c r="GQ388" s="28">
        <v>0.39384963112849802</v>
      </c>
      <c r="GR388" s="4">
        <v>104.145161290323</v>
      </c>
      <c r="GS388" s="4">
        <v>173.62840277784099</v>
      </c>
      <c r="GT388" s="4">
        <v>111.747974596734</v>
      </c>
      <c r="GU388" s="28">
        <v>0.64360423069557704</v>
      </c>
      <c r="GV388" s="4">
        <v>76.523748150604007</v>
      </c>
      <c r="GW388" s="28">
        <v>0.44073289235124202</v>
      </c>
      <c r="GX388" s="4">
        <v>35</v>
      </c>
    </row>
    <row r="389" spans="1:206" x14ac:dyDescent="0.25">
      <c r="A389" s="4" t="s">
        <v>220</v>
      </c>
      <c r="B389" s="4" t="s">
        <v>967</v>
      </c>
      <c r="C389" s="4" t="s">
        <v>968</v>
      </c>
      <c r="D389" s="25" t="s">
        <v>223</v>
      </c>
      <c r="F389" s="26">
        <v>804.876810949272</v>
      </c>
      <c r="G389" s="26">
        <v>453.58934102200698</v>
      </c>
      <c r="H389" s="26">
        <v>273.311792829213</v>
      </c>
      <c r="I389" s="26">
        <v>277.415918115701</v>
      </c>
      <c r="J389" s="26">
        <v>279.10312040180497</v>
      </c>
      <c r="K389" s="26">
        <v>288.32772817859399</v>
      </c>
      <c r="L389" s="26">
        <v>262.59266415869001</v>
      </c>
      <c r="M389" s="26">
        <v>207.94517423378301</v>
      </c>
      <c r="N389" s="26">
        <v>230.40779157243199</v>
      </c>
      <c r="O389" s="26">
        <v>325.04460624274202</v>
      </c>
      <c r="P389" s="26">
        <v>290.23380719118398</v>
      </c>
      <c r="Q389" s="26">
        <v>302.32249594180502</v>
      </c>
      <c r="R389" s="26">
        <v>271.79958199467501</v>
      </c>
      <c r="S389" s="26">
        <v>395.85515327354301</v>
      </c>
      <c r="T389" s="26">
        <v>345.56338857178002</v>
      </c>
      <c r="U389" s="26">
        <v>312.08157046243201</v>
      </c>
      <c r="V389" s="26">
        <v>282.79276716292799</v>
      </c>
      <c r="W389" s="26">
        <v>284.21774857223897</v>
      </c>
      <c r="X389" s="26">
        <v>299.66435232047201</v>
      </c>
      <c r="Y389" s="26">
        <v>255.690529233494</v>
      </c>
      <c r="Z389" s="26">
        <v>304.93554343938303</v>
      </c>
      <c r="AA389" s="26">
        <v>324.05505797573198</v>
      </c>
      <c r="AB389" s="26">
        <v>239.61755257025899</v>
      </c>
      <c r="AC389" s="26">
        <v>1258.4661519712799</v>
      </c>
      <c r="AD389" s="26">
        <v>550.72771094491395</v>
      </c>
      <c r="AE389" s="26">
        <v>567.43084858039902</v>
      </c>
      <c r="AF389" s="26">
        <v>470.53783839247399</v>
      </c>
      <c r="AG389" s="26">
        <v>555.45239781517398</v>
      </c>
      <c r="AH389" s="26">
        <v>592.556303132989</v>
      </c>
      <c r="AI389" s="26">
        <v>667.65473526821802</v>
      </c>
      <c r="AJ389" s="26">
        <v>657.64495903421198</v>
      </c>
      <c r="AK389" s="26">
        <v>567.01051573516804</v>
      </c>
      <c r="AL389" s="26">
        <v>555.35488155396501</v>
      </c>
      <c r="AM389" s="26">
        <v>628.99060141511495</v>
      </c>
      <c r="AN389" s="26">
        <v>239.61755257025899</v>
      </c>
      <c r="AO389" s="26">
        <v>1809.19386291619</v>
      </c>
      <c r="AP389" s="26">
        <v>1037.96868697287</v>
      </c>
      <c r="AQ389" s="26">
        <v>1148.0087009481599</v>
      </c>
      <c r="AR389" s="26">
        <v>1325.29969430243</v>
      </c>
      <c r="AS389" s="26">
        <v>1122.36539728913</v>
      </c>
      <c r="AT389" s="26">
        <v>868.60815398537397</v>
      </c>
      <c r="AU389" s="26">
        <f t="shared" si="40"/>
        <v>110.04001397528987</v>
      </c>
      <c r="AV389" s="26">
        <f t="shared" si="41"/>
        <v>177.29099335427009</v>
      </c>
      <c r="AW389" s="26">
        <f t="shared" si="42"/>
        <v>-202.93429701330001</v>
      </c>
      <c r="AX389" s="26">
        <v>-54.6474899249069</v>
      </c>
      <c r="AY389" s="26">
        <v>22.462617338648801</v>
      </c>
      <c r="AZ389" s="26">
        <v>94.636814670309505</v>
      </c>
      <c r="BA389" s="26">
        <v>-34.8107990515579</v>
      </c>
      <c r="BB389" s="26">
        <v>12.0886887506213</v>
      </c>
      <c r="BC389" s="26">
        <v>-30.522913947130199</v>
      </c>
      <c r="BD389" s="26">
        <v>124.055571278868</v>
      </c>
      <c r="BE389" s="26">
        <v>-50.291764701763398</v>
      </c>
      <c r="BF389" s="26">
        <v>-33.481818109348303</v>
      </c>
      <c r="BG389" s="26">
        <v>-29.2888032995033</v>
      </c>
      <c r="BH389" s="26">
        <v>1.4249814093109301</v>
      </c>
      <c r="BI389" s="26">
        <v>15.446603748232301</v>
      </c>
      <c r="BJ389" s="26">
        <v>-43.973823086978101</v>
      </c>
      <c r="BK389" s="26">
        <v>49.245014205889603</v>
      </c>
      <c r="BL389" s="26">
        <v>19.119514536349001</v>
      </c>
      <c r="BM389" s="26" t="s">
        <v>409</v>
      </c>
      <c r="BN389" s="4" t="s">
        <v>409</v>
      </c>
      <c r="BO389" s="27">
        <v>371</v>
      </c>
      <c r="BP389" s="4" t="s">
        <v>253</v>
      </c>
      <c r="BQ389" s="26">
        <v>230.40779157243199</v>
      </c>
      <c r="BR389" s="26">
        <v>131.033345401307</v>
      </c>
      <c r="BS389" s="28">
        <v>0.56870188506674202</v>
      </c>
      <c r="BT389" s="4">
        <v>88.076901012251597</v>
      </c>
      <c r="BU389" s="28">
        <v>0.38226528890870098</v>
      </c>
      <c r="BV389" s="4">
        <v>32.536559139784899</v>
      </c>
      <c r="BW389" s="26">
        <v>325.04460624274202</v>
      </c>
      <c r="BX389" s="26">
        <v>201.792803663401</v>
      </c>
      <c r="BY389" s="28">
        <v>0.62081572740420399</v>
      </c>
      <c r="BZ389" s="4">
        <v>152.83573789964001</v>
      </c>
      <c r="CA389" s="28">
        <v>0.47019927408210399</v>
      </c>
      <c r="CB389" s="4">
        <v>38.041935483871001</v>
      </c>
      <c r="CC389" s="26">
        <v>290.23380719118398</v>
      </c>
      <c r="CD389" s="26">
        <v>154.14105024551</v>
      </c>
      <c r="CE389" s="28">
        <v>0.53109267916529701</v>
      </c>
      <c r="CF389" s="4">
        <v>110.51460862887799</v>
      </c>
      <c r="CG389" s="28">
        <v>0.38077786216021098</v>
      </c>
      <c r="CH389" s="4">
        <v>36</v>
      </c>
      <c r="CI389" s="26">
        <v>302.32249594180502</v>
      </c>
      <c r="CJ389" s="26">
        <v>156.09860814088799</v>
      </c>
      <c r="CK389" s="28">
        <v>0.51633143492879696</v>
      </c>
      <c r="CL389" s="4">
        <v>111.513228975883</v>
      </c>
      <c r="CM389" s="28">
        <v>0.36885521412653399</v>
      </c>
      <c r="CN389" s="4">
        <v>38.677419354838698</v>
      </c>
      <c r="CO389" s="26">
        <v>271.79958199467501</v>
      </c>
      <c r="CP389" s="26">
        <v>142.92023880363101</v>
      </c>
      <c r="CQ389" s="28">
        <v>0.52582950185122501</v>
      </c>
      <c r="CR389" s="4">
        <v>103.88462480921901</v>
      </c>
      <c r="CS389" s="28">
        <v>0.38221039210889501</v>
      </c>
      <c r="CT389" s="4">
        <v>36.506451612903199</v>
      </c>
      <c r="CU389" s="26">
        <v>395.85515327354301</v>
      </c>
      <c r="CV389" s="26">
        <v>207.39820860879399</v>
      </c>
      <c r="CW389" s="28">
        <v>0.52392448827230098</v>
      </c>
      <c r="CX389" s="4">
        <v>155.46859744679099</v>
      </c>
      <c r="CY389" s="28">
        <v>0.39274112301213199</v>
      </c>
      <c r="CZ389" s="4">
        <v>47.225806451612897</v>
      </c>
      <c r="DA389" s="26">
        <v>345.56338857178002</v>
      </c>
      <c r="DB389" s="26">
        <v>187.259645489908</v>
      </c>
      <c r="DC389" s="28">
        <v>0.54189665827695199</v>
      </c>
      <c r="DD389" s="4">
        <v>142.44584253396599</v>
      </c>
      <c r="DE389" s="28">
        <v>0.41221335142792997</v>
      </c>
      <c r="DF389" s="4">
        <v>44.586021505376301</v>
      </c>
      <c r="DG389" s="26">
        <v>312.08157046243201</v>
      </c>
      <c r="DH389" s="26">
        <v>177.014122196008</v>
      </c>
      <c r="DI389" s="28">
        <v>0.56720466361956201</v>
      </c>
      <c r="DJ389" s="4">
        <v>134.798502526942</v>
      </c>
      <c r="DK389" s="28">
        <v>0.43193355611227802</v>
      </c>
      <c r="DL389" s="4">
        <v>41.838709677419402</v>
      </c>
      <c r="DM389" s="26">
        <v>282.79276716292799</v>
      </c>
      <c r="DN389" s="26">
        <v>148.72914746564101</v>
      </c>
      <c r="DO389" s="28">
        <v>0.52592981410996498</v>
      </c>
      <c r="DP389" s="4">
        <v>104.718325371318</v>
      </c>
      <c r="DQ389" s="28">
        <v>0.37030057883689099</v>
      </c>
      <c r="DR389" s="4">
        <v>39.799462365591403</v>
      </c>
      <c r="DS389" s="26">
        <v>284.21774857223897</v>
      </c>
      <c r="DT389" s="26">
        <v>178.32981182282799</v>
      </c>
      <c r="DU389" s="28">
        <v>0.62744080100086397</v>
      </c>
      <c r="DV389" s="4">
        <v>139.452502897724</v>
      </c>
      <c r="DW389" s="28">
        <v>0.49065374558154701</v>
      </c>
      <c r="DX389" s="4">
        <v>36.129032258064498</v>
      </c>
      <c r="DY389" s="26">
        <v>299.66435232047201</v>
      </c>
      <c r="DZ389" s="26">
        <v>168.491933385198</v>
      </c>
      <c r="EA389" s="28">
        <v>0.56226885874302102</v>
      </c>
      <c r="EB389" s="4">
        <v>121.41479080339001</v>
      </c>
      <c r="EC389" s="28">
        <v>0.405169283110273</v>
      </c>
      <c r="ED389" s="4">
        <v>40.370967741935502</v>
      </c>
      <c r="EE389" s="26">
        <v>255.690529233494</v>
      </c>
      <c r="EF389" s="26">
        <v>173.70659661721001</v>
      </c>
      <c r="EG389" s="28">
        <v>0.67936265429128595</v>
      </c>
      <c r="EH389" s="4">
        <v>133.220943643276</v>
      </c>
      <c r="EI389" s="28">
        <v>0.52102416167952803</v>
      </c>
      <c r="EJ389" s="4">
        <v>36.852476958525301</v>
      </c>
      <c r="EK389" s="26">
        <v>304.93554343938303</v>
      </c>
      <c r="EL389" s="26">
        <v>210.123485617846</v>
      </c>
      <c r="EM389" s="28">
        <v>0.68907508533722595</v>
      </c>
      <c r="EN389" s="4">
        <v>162.774100738409</v>
      </c>
      <c r="EO389" s="28">
        <v>0.53379838539801505</v>
      </c>
      <c r="EP389" s="4">
        <v>45.137258064516097</v>
      </c>
      <c r="EQ389" s="26">
        <v>324.05505797573198</v>
      </c>
      <c r="ER389" s="26">
        <v>220.46722966596801</v>
      </c>
      <c r="ES389" s="28">
        <v>0.68033880119988399</v>
      </c>
      <c r="ET389" s="4">
        <v>166.315731948457</v>
      </c>
      <c r="EU389" s="28">
        <v>0.51323294562158095</v>
      </c>
      <c r="EV389" s="4">
        <v>49.5693548387097</v>
      </c>
      <c r="EW389" s="26">
        <v>239.61755257025899</v>
      </c>
      <c r="EX389" s="26">
        <v>168.023043064402</v>
      </c>
      <c r="EY389" s="28">
        <v>0.70121341805766102</v>
      </c>
      <c r="EZ389" s="4">
        <v>130.76156420466901</v>
      </c>
      <c r="FA389" s="28">
        <v>0.54570945576421503</v>
      </c>
      <c r="FB389" s="4">
        <v>36.1</v>
      </c>
      <c r="FC389" s="4">
        <v>555.45239781517398</v>
      </c>
      <c r="FD389" s="4">
        <v>332.82614906470798</v>
      </c>
      <c r="FE389" s="28">
        <v>0.59919832981881405</v>
      </c>
      <c r="FF389" s="4">
        <v>240.912638911892</v>
      </c>
      <c r="FG389" s="28">
        <v>0.43372328548675299</v>
      </c>
      <c r="FH389" s="4">
        <v>70.578494623655899</v>
      </c>
      <c r="FI389" s="4">
        <v>592.556303132989</v>
      </c>
      <c r="FJ389" s="4">
        <v>310.23965838639799</v>
      </c>
      <c r="FK389" s="28">
        <v>0.52356148562775495</v>
      </c>
      <c r="FL389" s="4">
        <v>222.02783760476001</v>
      </c>
      <c r="FM389" s="28">
        <v>0.37469492169916202</v>
      </c>
      <c r="FN389" s="4">
        <v>74.677419354838705</v>
      </c>
      <c r="FO389" s="4">
        <v>667.65473526821802</v>
      </c>
      <c r="FP389" s="4">
        <v>350.31844741242497</v>
      </c>
      <c r="FQ389" s="28">
        <v>0.52470001170843406</v>
      </c>
      <c r="FR389" s="4">
        <v>259.35322225600999</v>
      </c>
      <c r="FS389" s="28">
        <v>0.38845410442841999</v>
      </c>
      <c r="FT389" s="4">
        <v>83.732258064516103</v>
      </c>
      <c r="FU389" s="4">
        <v>657.64495903421198</v>
      </c>
      <c r="FV389" s="4">
        <v>364.27376768591603</v>
      </c>
      <c r="FW389" s="28">
        <v>0.55390642425188197</v>
      </c>
      <c r="FX389" s="4">
        <v>277.24434506090802</v>
      </c>
      <c r="FY389" s="28">
        <v>0.42157145926893003</v>
      </c>
      <c r="FZ389" s="4">
        <v>86.424731182795696</v>
      </c>
      <c r="GA389" s="4">
        <v>567.01051573516804</v>
      </c>
      <c r="GB389" s="4">
        <v>356.12735607443602</v>
      </c>
      <c r="GC389" s="28">
        <v>0.62807892656574904</v>
      </c>
      <c r="GD389" s="4">
        <v>244.170828269042</v>
      </c>
      <c r="GE389" s="28">
        <v>0.43062839487634202</v>
      </c>
      <c r="GF389" s="4">
        <v>75.928494623655894</v>
      </c>
      <c r="GG389" s="4">
        <v>555.35488155396501</v>
      </c>
      <c r="GH389" s="4">
        <v>342.19853000240801</v>
      </c>
      <c r="GI389" s="28">
        <v>0.61617992632906304</v>
      </c>
      <c r="GJ389" s="4">
        <v>254.63573444666599</v>
      </c>
      <c r="GK389" s="28">
        <v>0.45850994184863803</v>
      </c>
      <c r="GL389" s="4">
        <v>77.223444700460803</v>
      </c>
      <c r="GM389" s="4">
        <v>628.99060141511495</v>
      </c>
      <c r="GN389" s="4">
        <v>430.59071528381497</v>
      </c>
      <c r="GO389" s="28">
        <v>0.68457416424834305</v>
      </c>
      <c r="GP389" s="4">
        <v>329.08983268686598</v>
      </c>
      <c r="GQ389" s="28">
        <v>0.52320310024740202</v>
      </c>
      <c r="GR389" s="4">
        <v>94.706612903225803</v>
      </c>
      <c r="GS389" s="4">
        <v>239.61755257025899</v>
      </c>
      <c r="GT389" s="4">
        <v>168.023043064402</v>
      </c>
      <c r="GU389" s="28">
        <v>0.70121341805766102</v>
      </c>
      <c r="GV389" s="4">
        <v>130.76156420466901</v>
      </c>
      <c r="GW389" s="28">
        <v>0.54570945576421503</v>
      </c>
      <c r="GX389" s="4">
        <v>36.1</v>
      </c>
    </row>
    <row r="390" spans="1:206" x14ac:dyDescent="0.25">
      <c r="A390" s="4" t="s">
        <v>220</v>
      </c>
      <c r="B390" s="4" t="s">
        <v>969</v>
      </c>
      <c r="C390" s="4" t="s">
        <v>970</v>
      </c>
      <c r="D390" s="25" t="s">
        <v>274</v>
      </c>
      <c r="E390" s="4" t="s">
        <v>245</v>
      </c>
      <c r="L390" s="26">
        <v>29.449719999999999</v>
      </c>
      <c r="M390" s="26">
        <v>34.550280000000001</v>
      </c>
      <c r="N390" s="26">
        <v>152.03763000000001</v>
      </c>
      <c r="O390" s="26">
        <v>169.69996</v>
      </c>
      <c r="P390" s="26">
        <v>48.595889999999997</v>
      </c>
      <c r="Q390" s="26">
        <v>99.362359999999995</v>
      </c>
      <c r="R390" s="26">
        <v>120.46122</v>
      </c>
      <c r="S390" s="26">
        <v>14.087910000000001</v>
      </c>
      <c r="T390" s="26">
        <v>15.4495</v>
      </c>
      <c r="U390" s="26">
        <v>112.610105411438</v>
      </c>
      <c r="V390" s="26">
        <v>395.67253925228698</v>
      </c>
      <c r="W390" s="26">
        <v>-330.76408897456798</v>
      </c>
      <c r="X390" s="26">
        <v>848.40225458041698</v>
      </c>
      <c r="Y390" s="26">
        <v>194.48892615086999</v>
      </c>
      <c r="Z390" s="26">
        <v>46.328220000000002</v>
      </c>
      <c r="AA390" s="26">
        <v>154.01758000000001</v>
      </c>
      <c r="AB390" s="26">
        <v>76.099919999999997</v>
      </c>
      <c r="AC390" s="26">
        <v>0</v>
      </c>
      <c r="AD390" s="26">
        <v>0</v>
      </c>
      <c r="AE390" s="26">
        <v>0</v>
      </c>
      <c r="AF390" s="26">
        <v>64</v>
      </c>
      <c r="AG390" s="26">
        <v>321.73759000000001</v>
      </c>
      <c r="AH390" s="26">
        <v>147.95824999999999</v>
      </c>
      <c r="AI390" s="26">
        <v>134.54912999999999</v>
      </c>
      <c r="AJ390" s="26">
        <v>128.05960541143801</v>
      </c>
      <c r="AK390" s="26">
        <v>64.908450277719595</v>
      </c>
      <c r="AL390" s="26">
        <v>1042.89118073129</v>
      </c>
      <c r="AM390" s="26">
        <v>200.3458</v>
      </c>
      <c r="AN390" s="26">
        <v>76.099919999999997</v>
      </c>
      <c r="AP390" s="26">
        <v>64</v>
      </c>
      <c r="AQ390" s="26">
        <v>469.69583999999998</v>
      </c>
      <c r="AR390" s="26">
        <v>262.60873541143798</v>
      </c>
      <c r="AS390" s="26">
        <v>1107.79963100901</v>
      </c>
      <c r="AT390" s="26">
        <v>276.44571999999999</v>
      </c>
      <c r="AU390" s="26">
        <f t="shared" si="40"/>
        <v>405.69583999999998</v>
      </c>
      <c r="AV390" s="26">
        <f t="shared" si="41"/>
        <v>-207.087104588562</v>
      </c>
      <c r="AW390" s="26">
        <f t="shared" si="42"/>
        <v>845.19089559757208</v>
      </c>
      <c r="AX390" s="26">
        <v>5.1005600000000202</v>
      </c>
      <c r="AY390" s="26">
        <v>117.48735000000001</v>
      </c>
      <c r="AZ390" s="26">
        <v>17.662329999999901</v>
      </c>
      <c r="BA390" s="26">
        <v>-121.10406999999999</v>
      </c>
      <c r="BB390" s="26">
        <v>50.766469999999998</v>
      </c>
      <c r="BC390" s="26">
        <v>21.098859999999998</v>
      </c>
      <c r="BD390" s="26">
        <v>-106.37331</v>
      </c>
      <c r="BE390" s="26">
        <v>1.3615900000000001</v>
      </c>
      <c r="BF390" s="26">
        <v>97.160605411437899</v>
      </c>
      <c r="BG390" s="26">
        <v>283.062433840849</v>
      </c>
      <c r="BH390" s="26">
        <v>-726.43662822685496</v>
      </c>
      <c r="BI390" s="26">
        <v>1179.1663435549799</v>
      </c>
      <c r="BJ390" s="26">
        <v>-653.91332842954705</v>
      </c>
      <c r="BK390" s="26">
        <v>-148.16070615087</v>
      </c>
      <c r="BL390" s="26">
        <v>107.68935999999999</v>
      </c>
      <c r="BM390" s="26" t="s">
        <v>409</v>
      </c>
      <c r="BN390" s="4" t="s">
        <v>342</v>
      </c>
      <c r="BO390" s="27">
        <v>372</v>
      </c>
      <c r="BP390" s="4" t="s">
        <v>253</v>
      </c>
      <c r="BQ390" s="26">
        <v>152.03763000000001</v>
      </c>
      <c r="BR390" s="26">
        <v>59.960179375896402</v>
      </c>
      <c r="BS390" s="28">
        <v>0.39437723000481201</v>
      </c>
      <c r="BT390" s="4">
        <v>30.757824987641399</v>
      </c>
      <c r="BU390" s="28">
        <v>0.20230402820434301</v>
      </c>
      <c r="BV390" s="4">
        <v>12.9978494623656</v>
      </c>
      <c r="BW390" s="26">
        <v>169.69996</v>
      </c>
      <c r="BX390" s="26">
        <v>91.191330237864307</v>
      </c>
      <c r="BY390" s="28">
        <v>0.53736801256679301</v>
      </c>
      <c r="BZ390" s="4">
        <v>71.955339197898198</v>
      </c>
      <c r="CA390" s="28">
        <v>0.42401506280790102</v>
      </c>
      <c r="CB390" s="4">
        <v>13.54</v>
      </c>
      <c r="CC390" s="26">
        <v>48.595889999999997</v>
      </c>
      <c r="CD390" s="26">
        <v>28.700867896747699</v>
      </c>
      <c r="CE390" s="28">
        <v>0.59060278341949601</v>
      </c>
      <c r="CF390" s="4">
        <v>24.695135491156702</v>
      </c>
      <c r="CG390" s="28">
        <v>0.50817333505275297</v>
      </c>
      <c r="CH390" s="4">
        <v>3</v>
      </c>
      <c r="CI390" s="26">
        <v>99.362359999999995</v>
      </c>
      <c r="CJ390" s="26">
        <v>46.900767832806103</v>
      </c>
      <c r="CK390" s="28">
        <v>0.47201745039878301</v>
      </c>
      <c r="CL390" s="4">
        <v>26.867846803295102</v>
      </c>
      <c r="CM390" s="28">
        <v>0.270402663576984</v>
      </c>
      <c r="CN390" s="4">
        <v>15.3133640552995</v>
      </c>
      <c r="CO390" s="26">
        <v>120.46122</v>
      </c>
      <c r="CP390" s="26">
        <v>64.327623137615802</v>
      </c>
      <c r="CQ390" s="28">
        <v>0.53401105465821896</v>
      </c>
      <c r="CR390" s="4">
        <v>47.766424619597203</v>
      </c>
      <c r="CS390" s="28">
        <v>0.39652947745006401</v>
      </c>
      <c r="CT390" s="4">
        <v>13.959139784946199</v>
      </c>
      <c r="CU390" s="26">
        <v>14.087910000000001</v>
      </c>
      <c r="CV390" s="26">
        <v>11.3606492163065</v>
      </c>
      <c r="CW390" s="28">
        <v>0.80641125733387997</v>
      </c>
      <c r="CX390" s="4">
        <v>7.9400809601412297</v>
      </c>
      <c r="CY390" s="28">
        <v>0.563609574460742</v>
      </c>
      <c r="CZ390" s="4">
        <v>3.0645161290322598</v>
      </c>
      <c r="DA390" s="26">
        <v>15.4495</v>
      </c>
      <c r="DB390" s="26">
        <v>10.256213380496201</v>
      </c>
      <c r="DC390" s="28">
        <v>0.66385406521222001</v>
      </c>
      <c r="DD390" s="4">
        <v>6.7453134636299996</v>
      </c>
      <c r="DE390" s="28">
        <v>0.43660399777533199</v>
      </c>
      <c r="DF390" s="4">
        <v>3</v>
      </c>
      <c r="DG390" s="26">
        <v>112.610105411438</v>
      </c>
      <c r="DH390" s="26">
        <v>53.454695210772897</v>
      </c>
      <c r="DI390" s="28">
        <v>0.47468826190569802</v>
      </c>
      <c r="DJ390" s="4">
        <v>38.698189128143099</v>
      </c>
      <c r="DK390" s="28">
        <v>0.34364757040901001</v>
      </c>
      <c r="DL390" s="4">
        <v>13.2292626728111</v>
      </c>
      <c r="DM390" s="26">
        <v>395.67253925228698</v>
      </c>
      <c r="DN390" s="26">
        <v>258.35826511814901</v>
      </c>
      <c r="DO390" s="28">
        <v>0.65295980763885197</v>
      </c>
      <c r="DP390" s="4">
        <v>210.88052310507501</v>
      </c>
      <c r="DQ390" s="28">
        <v>0.53296729538921706</v>
      </c>
      <c r="DR390" s="4">
        <v>39.818279569892503</v>
      </c>
      <c r="DS390" s="26">
        <v>-330.76408897456798</v>
      </c>
      <c r="DT390" s="26">
        <v>-476.41080078218698</v>
      </c>
      <c r="DU390" s="28">
        <v>1.44033411323204</v>
      </c>
      <c r="DV390" s="4">
        <v>-514.45599633760503</v>
      </c>
      <c r="DW390" s="28">
        <v>-1.55535625990269</v>
      </c>
      <c r="DX390" s="4">
        <v>37.9559139784946</v>
      </c>
      <c r="DY390" s="26">
        <v>848.40225458041698</v>
      </c>
      <c r="DZ390" s="26">
        <v>745.19353012403599</v>
      </c>
      <c r="EA390" s="28">
        <v>0.87834930435513303</v>
      </c>
      <c r="EB390" s="4">
        <v>714.12750106543604</v>
      </c>
      <c r="EC390" s="28">
        <v>0.84173220569600204</v>
      </c>
      <c r="ED390" s="4">
        <v>25.445161290322599</v>
      </c>
      <c r="EE390" s="26">
        <v>194.48892615086999</v>
      </c>
      <c r="EF390" s="26">
        <v>134.37818992395501</v>
      </c>
      <c r="EG390" s="28">
        <v>0.69092977468400696</v>
      </c>
      <c r="EH390" s="4">
        <v>108.27367070240901</v>
      </c>
      <c r="EI390" s="28">
        <v>0.55670866637629901</v>
      </c>
      <c r="EJ390" s="4">
        <v>23.341935483871001</v>
      </c>
      <c r="EK390" s="26">
        <v>46.328220000000002</v>
      </c>
      <c r="EL390" s="26">
        <v>27.0153664863582</v>
      </c>
      <c r="EM390" s="28">
        <v>0.58312981777323203</v>
      </c>
      <c r="EN390" s="4">
        <v>20.552950846440499</v>
      </c>
      <c r="EO390" s="28">
        <v>0.44363782693227899</v>
      </c>
      <c r="EP390" s="4">
        <v>6.56666666666667</v>
      </c>
      <c r="EQ390" s="26">
        <v>154.01758000000001</v>
      </c>
      <c r="ER390" s="26">
        <v>93.700452407181103</v>
      </c>
      <c r="ES390" s="28">
        <v>0.60837504658352004</v>
      </c>
      <c r="ET390" s="4">
        <v>80.935765117356794</v>
      </c>
      <c r="EU390" s="28">
        <v>0.52549692780107804</v>
      </c>
      <c r="EV390" s="4">
        <v>14</v>
      </c>
      <c r="EW390" s="26">
        <v>76.099919999999997</v>
      </c>
      <c r="EX390" s="26">
        <v>52.480188931475503</v>
      </c>
      <c r="EY390" s="28">
        <v>0.68962213010835605</v>
      </c>
      <c r="EZ390" s="4">
        <v>47.239153468811899</v>
      </c>
      <c r="FA390" s="28">
        <v>0.620751683691809</v>
      </c>
      <c r="FB390" s="4">
        <v>6.2333333333333298</v>
      </c>
      <c r="FC390" s="4">
        <v>321.73759000000001</v>
      </c>
      <c r="FD390" s="4">
        <v>151.15150961376099</v>
      </c>
      <c r="FE390" s="28">
        <v>0.46979748189747</v>
      </c>
      <c r="FF390" s="4">
        <v>102.71316418553999</v>
      </c>
      <c r="FG390" s="28">
        <v>0.31924514690850903</v>
      </c>
      <c r="FH390" s="4">
        <v>26.5378494623656</v>
      </c>
      <c r="FI390" s="4">
        <v>147.95824999999999</v>
      </c>
      <c r="FJ390" s="4">
        <v>75.601635729553706</v>
      </c>
      <c r="FK390" s="28">
        <v>0.51096600378521495</v>
      </c>
      <c r="FL390" s="4">
        <v>51.5629822944518</v>
      </c>
      <c r="FM390" s="28">
        <v>0.34849683809082499</v>
      </c>
      <c r="FN390" s="4">
        <v>18.313364055299498</v>
      </c>
      <c r="FO390" s="4">
        <v>134.54912999999999</v>
      </c>
      <c r="FP390" s="4">
        <v>75.688272353922301</v>
      </c>
      <c r="FQ390" s="28">
        <v>0.56253260317567499</v>
      </c>
      <c r="FR390" s="4">
        <v>55.706505579738398</v>
      </c>
      <c r="FS390" s="28">
        <v>0.414023528652608</v>
      </c>
      <c r="FT390" s="4">
        <v>17.023655913978502</v>
      </c>
      <c r="FU390" s="4">
        <v>128.05960541143801</v>
      </c>
      <c r="FV390" s="4">
        <v>63.710908591269103</v>
      </c>
      <c r="FW390" s="28">
        <v>0.49750979933582301</v>
      </c>
      <c r="FX390" s="4">
        <v>45.443502591773097</v>
      </c>
      <c r="FY390" s="28">
        <v>0.35486211632285902</v>
      </c>
      <c r="FZ390" s="4">
        <v>16.2292626728111</v>
      </c>
      <c r="GA390" s="4">
        <v>64.908450277719496</v>
      </c>
      <c r="GB390" s="4">
        <v>269.71891433445597</v>
      </c>
      <c r="GC390" s="28">
        <v>4.1553744262946903</v>
      </c>
      <c r="GD390" s="4">
        <v>-303.57547323252999</v>
      </c>
      <c r="GE390" s="28">
        <v>-4.6769792212514902</v>
      </c>
      <c r="GF390" s="4">
        <v>77.774193548387103</v>
      </c>
      <c r="GG390" s="4">
        <v>1042.89118073129</v>
      </c>
      <c r="GH390" s="4">
        <v>879.57172004799099</v>
      </c>
      <c r="GI390" s="28">
        <v>0.84339740933586604</v>
      </c>
      <c r="GJ390" s="4">
        <v>822.40117176784497</v>
      </c>
      <c r="GK390" s="28">
        <v>0.78857812489234802</v>
      </c>
      <c r="GL390" s="4">
        <v>48.7870967741936</v>
      </c>
      <c r="GM390" s="4">
        <v>200.3458</v>
      </c>
      <c r="GN390" s="4">
        <v>120.71581889353899</v>
      </c>
      <c r="GO390" s="28">
        <v>0.60253730746309297</v>
      </c>
      <c r="GP390" s="4">
        <v>101.48871596379701</v>
      </c>
      <c r="GQ390" s="28">
        <v>0.50656772422380403</v>
      </c>
      <c r="GR390" s="4">
        <v>20.566666666666698</v>
      </c>
      <c r="GS390" s="4">
        <v>76.099919999999997</v>
      </c>
      <c r="GT390" s="4">
        <v>52.480188931475503</v>
      </c>
      <c r="GU390" s="28">
        <v>0.68962213010835605</v>
      </c>
      <c r="GV390" s="4">
        <v>47.239153468811899</v>
      </c>
      <c r="GW390" s="28">
        <v>0.620751683691809</v>
      </c>
      <c r="GX390" s="4">
        <v>6.2333333333333298</v>
      </c>
    </row>
    <row r="391" spans="1:206" x14ac:dyDescent="0.25">
      <c r="A391" s="4" t="s">
        <v>220</v>
      </c>
      <c r="B391" s="4" t="s">
        <v>971</v>
      </c>
      <c r="C391" s="4" t="s">
        <v>972</v>
      </c>
      <c r="D391" s="25" t="s">
        <v>228</v>
      </c>
      <c r="S391" s="26">
        <v>98.338158358168499</v>
      </c>
      <c r="T391" s="26">
        <v>296.69454484620098</v>
      </c>
      <c r="U391" s="26">
        <v>312.03692647828399</v>
      </c>
      <c r="V391" s="26">
        <v>171.649109060086</v>
      </c>
      <c r="W391" s="26">
        <v>161.59246818329501</v>
      </c>
      <c r="X391" s="26">
        <v>358.47717980813701</v>
      </c>
      <c r="Y391" s="26">
        <v>413.84042479639697</v>
      </c>
      <c r="Z391" s="26">
        <v>472.00791024050301</v>
      </c>
      <c r="AA391" s="26">
        <v>294.51247386619298</v>
      </c>
      <c r="AB391" s="26">
        <v>117.30855720031499</v>
      </c>
      <c r="AC391" s="26">
        <v>0</v>
      </c>
      <c r="AD391" s="26">
        <v>0</v>
      </c>
      <c r="AE391" s="26">
        <v>0</v>
      </c>
      <c r="AF391" s="26">
        <v>0</v>
      </c>
      <c r="AG391" s="26">
        <v>0</v>
      </c>
      <c r="AH391" s="26">
        <v>0</v>
      </c>
      <c r="AI391" s="26">
        <v>98.338158358168499</v>
      </c>
      <c r="AJ391" s="26">
        <v>608.73147132448503</v>
      </c>
      <c r="AK391" s="26">
        <v>333.24157724338102</v>
      </c>
      <c r="AL391" s="26">
        <v>772.31760460453404</v>
      </c>
      <c r="AM391" s="26">
        <v>766.52038410669604</v>
      </c>
      <c r="AN391" s="26">
        <v>117.30855720031499</v>
      </c>
      <c r="AR391" s="26">
        <v>707.06962968265395</v>
      </c>
      <c r="AS391" s="26">
        <v>1105.5591818479199</v>
      </c>
      <c r="AT391" s="26">
        <v>883.82894130701095</v>
      </c>
      <c r="AU391" s="26">
        <f t="shared" si="40"/>
        <v>0</v>
      </c>
      <c r="AV391" s="26">
        <f t="shared" si="41"/>
        <v>707.06962968265395</v>
      </c>
      <c r="AW391" s="26">
        <f t="shared" si="42"/>
        <v>398.48955216526599</v>
      </c>
      <c r="AX391" s="26">
        <v>0</v>
      </c>
      <c r="AY391" s="26">
        <v>0</v>
      </c>
      <c r="AZ391" s="26">
        <v>0</v>
      </c>
      <c r="BA391" s="26">
        <v>0</v>
      </c>
      <c r="BB391" s="26">
        <v>0</v>
      </c>
      <c r="BC391" s="26">
        <v>0</v>
      </c>
      <c r="BD391" s="26">
        <v>98.338158358168499</v>
      </c>
      <c r="BE391" s="26">
        <v>198.356386488033</v>
      </c>
      <c r="BF391" s="26">
        <v>15.3423816320827</v>
      </c>
      <c r="BG391" s="26">
        <v>-140.38781741819801</v>
      </c>
      <c r="BH391" s="26">
        <v>-10.056640876790601</v>
      </c>
      <c r="BI391" s="26">
        <v>196.884711624842</v>
      </c>
      <c r="BJ391" s="26">
        <v>55.363244988259801</v>
      </c>
      <c r="BK391" s="26">
        <v>58.167485444105701</v>
      </c>
      <c r="BL391" s="26">
        <v>-177.49543637430901</v>
      </c>
      <c r="BM391" s="26" t="s">
        <v>409</v>
      </c>
      <c r="BN391" s="4" t="s">
        <v>409</v>
      </c>
      <c r="BO391" s="27">
        <v>373</v>
      </c>
      <c r="BP391" s="4" t="s">
        <v>253</v>
      </c>
      <c r="CU391" s="26">
        <v>98.338158358168499</v>
      </c>
      <c r="CV391" s="26">
        <v>69.649931590354896</v>
      </c>
      <c r="CW391" s="28">
        <v>0.708269635645148</v>
      </c>
      <c r="CX391" s="4">
        <v>54.829615957735001</v>
      </c>
      <c r="CY391" s="28">
        <v>0.55756195634693395</v>
      </c>
      <c r="CZ391" s="4">
        <v>13.9333333333333</v>
      </c>
      <c r="DA391" s="26">
        <v>296.69454484620098</v>
      </c>
      <c r="DB391" s="26">
        <v>149.35889520500601</v>
      </c>
      <c r="DC391" s="28">
        <v>0.50340964402439303</v>
      </c>
      <c r="DD391" s="4">
        <v>89.972946472763994</v>
      </c>
      <c r="DE391" s="28">
        <v>0.30325109792430999</v>
      </c>
      <c r="DF391" s="4">
        <v>55.761290322580599</v>
      </c>
      <c r="DG391" s="26">
        <v>312.03692647828399</v>
      </c>
      <c r="DH391" s="26">
        <v>164.991138556594</v>
      </c>
      <c r="DI391" s="28">
        <v>0.52875517144307005</v>
      </c>
      <c r="DJ391" s="4">
        <v>105.468149099375</v>
      </c>
      <c r="DK391" s="28">
        <v>0.33799893586221302</v>
      </c>
      <c r="DL391" s="4">
        <v>65.834101382488498</v>
      </c>
      <c r="DM391" s="26">
        <v>171.66713936054899</v>
      </c>
      <c r="DN391" s="26">
        <v>46.193307679656201</v>
      </c>
      <c r="DO391" s="28">
        <v>0.26908648825700598</v>
      </c>
      <c r="DP391" s="4">
        <v>10.4806015421282</v>
      </c>
      <c r="DQ391" s="28">
        <v>6.1051879708416398E-2</v>
      </c>
      <c r="DR391" s="4">
        <v>37.047311827957003</v>
      </c>
      <c r="DS391" s="26">
        <v>161.63708591435099</v>
      </c>
      <c r="DT391" s="26">
        <v>-21.360525483140599</v>
      </c>
      <c r="DU391" s="28">
        <v>-0.13215114193817601</v>
      </c>
      <c r="DV391" s="4">
        <v>-77.795681819548804</v>
      </c>
      <c r="DW391" s="28">
        <v>-0.481298467981361</v>
      </c>
      <c r="DX391" s="4">
        <v>57.176881720430103</v>
      </c>
      <c r="DY391" s="26">
        <v>358.45923172176202</v>
      </c>
      <c r="DZ391" s="26">
        <v>196.110163738165</v>
      </c>
      <c r="EA391" s="28">
        <v>0.54709196021037898</v>
      </c>
      <c r="EB391" s="4">
        <v>114.091609117256</v>
      </c>
      <c r="EC391" s="28">
        <v>0.31828336117679901</v>
      </c>
      <c r="ED391" s="4">
        <v>77.768817204301101</v>
      </c>
      <c r="EE391" s="26">
        <v>413.810932614808</v>
      </c>
      <c r="EF391" s="26">
        <v>233.75418076042499</v>
      </c>
      <c r="EG391" s="28">
        <v>0.56488159769817503</v>
      </c>
      <c r="EH391" s="4">
        <v>147.05606520044901</v>
      </c>
      <c r="EI391" s="28">
        <v>0.35537017901200502</v>
      </c>
      <c r="EJ391" s="4">
        <v>84.311059907834107</v>
      </c>
      <c r="EK391" s="26">
        <v>471.99479007536303</v>
      </c>
      <c r="EL391" s="26">
        <v>277.03211953723797</v>
      </c>
      <c r="EM391" s="28">
        <v>0.58693893526452801</v>
      </c>
      <c r="EN391" s="4">
        <v>196.53636372941099</v>
      </c>
      <c r="EO391" s="28">
        <v>0.41639519728179802</v>
      </c>
      <c r="EP391" s="4">
        <v>76.830645161290306</v>
      </c>
      <c r="EQ391" s="26">
        <v>294.51247386619298</v>
      </c>
      <c r="ER391" s="26">
        <v>145.559100674598</v>
      </c>
      <c r="ES391" s="28">
        <v>0.49423747240237498</v>
      </c>
      <c r="ET391" s="4">
        <v>95.310915222721206</v>
      </c>
      <c r="EU391" s="28">
        <v>0.32362267706876202</v>
      </c>
      <c r="EV391" s="4">
        <v>44.974193548387099</v>
      </c>
      <c r="EW391" s="26">
        <v>117.30855720031499</v>
      </c>
      <c r="EX391" s="26">
        <v>31.575241804671499</v>
      </c>
      <c r="EY391" s="28">
        <v>0.26916401120468902</v>
      </c>
      <c r="EZ391" s="4">
        <v>11.831219710905099</v>
      </c>
      <c r="FA391" s="28">
        <v>0.10085555558152701</v>
      </c>
      <c r="FB391" s="4">
        <v>20.8043010752688</v>
      </c>
      <c r="FC391" s="4">
        <v>0</v>
      </c>
      <c r="FD391" s="4">
        <v>0</v>
      </c>
      <c r="FF391" s="4">
        <v>0</v>
      </c>
      <c r="FH391" s="4">
        <v>0</v>
      </c>
      <c r="FI391" s="4">
        <v>0</v>
      </c>
      <c r="FJ391" s="4">
        <v>0</v>
      </c>
      <c r="FL391" s="4">
        <v>0</v>
      </c>
      <c r="FN391" s="4">
        <v>0</v>
      </c>
      <c r="FO391" s="4">
        <v>98.338158358168499</v>
      </c>
      <c r="FP391" s="4">
        <v>69.649931590354896</v>
      </c>
      <c r="FQ391" s="28">
        <v>0.708269635645148</v>
      </c>
      <c r="FR391" s="4">
        <v>54.829615957735001</v>
      </c>
      <c r="FS391" s="28">
        <v>0.55756195634693395</v>
      </c>
      <c r="FT391" s="4">
        <v>13.9333333333333</v>
      </c>
      <c r="FU391" s="4">
        <v>608.73147132448503</v>
      </c>
      <c r="FV391" s="4">
        <v>314.35003376159898</v>
      </c>
      <c r="FW391" s="28">
        <v>0.51640181027216003</v>
      </c>
      <c r="FX391" s="4">
        <v>195.44109557213901</v>
      </c>
      <c r="FY391" s="28">
        <v>0.32106290668181903</v>
      </c>
      <c r="FZ391" s="4">
        <v>121.59539170506901</v>
      </c>
      <c r="GA391" s="4">
        <v>333.30422527489998</v>
      </c>
      <c r="GB391" s="4">
        <v>115.843239270011</v>
      </c>
      <c r="GC391" s="28">
        <v>0.34756006820635599</v>
      </c>
      <c r="GD391" s="4">
        <v>-67.315080277420606</v>
      </c>
      <c r="GE391" s="28">
        <v>-0.201962877073943</v>
      </c>
      <c r="GF391" s="4">
        <v>94.224193548387106</v>
      </c>
      <c r="GG391" s="4">
        <v>772.27016433657104</v>
      </c>
      <c r="GH391" s="4">
        <v>429.86434449859001</v>
      </c>
      <c r="GI391" s="28">
        <v>0.55662430629813497</v>
      </c>
      <c r="GJ391" s="4">
        <v>261.14767431770503</v>
      </c>
      <c r="GK391" s="28">
        <v>0.33815585060449299</v>
      </c>
      <c r="GL391" s="4">
        <v>162.07987711213499</v>
      </c>
      <c r="GM391" s="4">
        <v>766.50726394155595</v>
      </c>
      <c r="GN391" s="4">
        <v>422.591220211836</v>
      </c>
      <c r="GO391" s="28">
        <v>0.55132056810365404</v>
      </c>
      <c r="GP391" s="4">
        <v>291.84727895213302</v>
      </c>
      <c r="GQ391" s="28">
        <v>0.38074952799714801</v>
      </c>
      <c r="GR391" s="4">
        <v>121.804838709677</v>
      </c>
      <c r="GS391" s="4">
        <v>117.30855720031499</v>
      </c>
      <c r="GT391" s="4">
        <v>31.575241804671499</v>
      </c>
      <c r="GU391" s="28">
        <v>0.26916401120468902</v>
      </c>
      <c r="GV391" s="4">
        <v>11.831219710905099</v>
      </c>
      <c r="GW391" s="28">
        <v>0.10085555558152701</v>
      </c>
      <c r="GX391" s="4">
        <v>20.8043010752688</v>
      </c>
    </row>
    <row r="392" spans="1:206" x14ac:dyDescent="0.25">
      <c r="A392" s="4" t="s">
        <v>220</v>
      </c>
      <c r="B392" s="4" t="s">
        <v>973</v>
      </c>
      <c r="C392" s="4" t="s">
        <v>974</v>
      </c>
      <c r="D392" s="25" t="s">
        <v>240</v>
      </c>
      <c r="E392" s="4" t="s">
        <v>241</v>
      </c>
      <c r="T392" s="26">
        <v>48.316731234541301</v>
      </c>
      <c r="U392" s="26">
        <v>109.411411588376</v>
      </c>
      <c r="V392" s="26">
        <v>241.187462197797</v>
      </c>
      <c r="W392" s="26">
        <v>145.90242473373499</v>
      </c>
      <c r="X392" s="26">
        <v>383.560766100867</v>
      </c>
      <c r="Y392" s="26">
        <v>328.01361523652099</v>
      </c>
      <c r="Z392" s="26">
        <v>309.06510457966402</v>
      </c>
      <c r="AA392" s="26">
        <v>269.92471781041502</v>
      </c>
      <c r="AB392" s="26">
        <v>149.18889336805299</v>
      </c>
      <c r="AC392" s="26">
        <v>0</v>
      </c>
      <c r="AD392" s="26">
        <v>0</v>
      </c>
      <c r="AE392" s="26">
        <v>0</v>
      </c>
      <c r="AF392" s="26">
        <v>0</v>
      </c>
      <c r="AG392" s="26">
        <v>0</v>
      </c>
      <c r="AH392" s="26">
        <v>0</v>
      </c>
      <c r="AI392" s="26">
        <v>0</v>
      </c>
      <c r="AJ392" s="26">
        <v>157.72814282291699</v>
      </c>
      <c r="AK392" s="26">
        <v>387.08988693153299</v>
      </c>
      <c r="AL392" s="26">
        <v>711.57438133738799</v>
      </c>
      <c r="AM392" s="26">
        <v>578.98982239007898</v>
      </c>
      <c r="AN392" s="26">
        <v>149.18889336805299</v>
      </c>
      <c r="AR392" s="26">
        <v>157.72814282291699</v>
      </c>
      <c r="AS392" s="26">
        <v>1098.6642682689201</v>
      </c>
      <c r="AT392" s="26">
        <v>728.17871575813194</v>
      </c>
      <c r="AU392" s="26">
        <f t="shared" si="40"/>
        <v>0</v>
      </c>
      <c r="AV392" s="26">
        <f t="shared" si="41"/>
        <v>157.72814282291699</v>
      </c>
      <c r="AW392" s="26">
        <f t="shared" si="42"/>
        <v>940.93612544600308</v>
      </c>
      <c r="AX392" s="26">
        <v>0</v>
      </c>
      <c r="AY392" s="26">
        <v>0</v>
      </c>
      <c r="AZ392" s="26">
        <v>0</v>
      </c>
      <c r="BA392" s="26">
        <v>0</v>
      </c>
      <c r="BB392" s="26">
        <v>0</v>
      </c>
      <c r="BC392" s="26">
        <v>0</v>
      </c>
      <c r="BD392" s="26">
        <v>0</v>
      </c>
      <c r="BE392" s="26">
        <v>48.316731234541301</v>
      </c>
      <c r="BF392" s="26">
        <v>61.094680353834399</v>
      </c>
      <c r="BG392" s="26">
        <v>131.77605060942199</v>
      </c>
      <c r="BH392" s="26">
        <v>-95.2850374640621</v>
      </c>
      <c r="BI392" s="26">
        <v>237.65834136713201</v>
      </c>
      <c r="BJ392" s="26">
        <v>-55.547150864346499</v>
      </c>
      <c r="BK392" s="26">
        <v>-18.9485106568569</v>
      </c>
      <c r="BL392" s="26">
        <v>-39.140386769248401</v>
      </c>
      <c r="BM392" s="26" t="s">
        <v>409</v>
      </c>
      <c r="BN392" s="4" t="s">
        <v>409</v>
      </c>
      <c r="BO392" s="27">
        <v>374</v>
      </c>
      <c r="BP392" s="4" t="s">
        <v>253</v>
      </c>
      <c r="DA392" s="26">
        <v>48.316731234541301</v>
      </c>
      <c r="DB392" s="26">
        <v>35.055926430026801</v>
      </c>
      <c r="DC392" s="28">
        <v>0.72554424801331596</v>
      </c>
      <c r="DD392" s="4">
        <v>26.944835887268699</v>
      </c>
      <c r="DE392" s="28">
        <v>0.55767091851623396</v>
      </c>
      <c r="DF392" s="4">
        <v>5.4817204301075302</v>
      </c>
      <c r="DG392" s="26">
        <v>109.411411588376</v>
      </c>
      <c r="DH392" s="26">
        <v>-32.585332036672597</v>
      </c>
      <c r="DI392" s="28">
        <v>-0.29782388841910001</v>
      </c>
      <c r="DJ392" s="4">
        <v>-69.463839973100207</v>
      </c>
      <c r="DK392" s="28">
        <v>-0.63488660793843799</v>
      </c>
      <c r="DL392" s="4">
        <v>28.751152073732701</v>
      </c>
      <c r="DM392" s="26">
        <v>241.234552460705</v>
      </c>
      <c r="DN392" s="26">
        <v>96.803864338023004</v>
      </c>
      <c r="DO392" s="28">
        <v>0.40128523609316502</v>
      </c>
      <c r="DP392" s="4">
        <v>51.162555727283198</v>
      </c>
      <c r="DQ392" s="28">
        <v>0.21208635000832701</v>
      </c>
      <c r="DR392" s="4">
        <v>36.386021505376299</v>
      </c>
      <c r="DS392" s="26">
        <v>145.92324718001001</v>
      </c>
      <c r="DT392" s="26">
        <v>-9.8350247154337307</v>
      </c>
      <c r="DU392" s="28">
        <v>-6.7398614720389993E-2</v>
      </c>
      <c r="DV392" s="4">
        <v>-52.634323979806403</v>
      </c>
      <c r="DW392" s="28">
        <v>-0.36069868918745401</v>
      </c>
      <c r="DX392" s="4">
        <v>35.904301075268798</v>
      </c>
      <c r="DY392" s="26">
        <v>383.55920951558602</v>
      </c>
      <c r="DZ392" s="26">
        <v>232.052490481315</v>
      </c>
      <c r="EA392" s="28">
        <v>0.60499783273196495</v>
      </c>
      <c r="EB392" s="4">
        <v>180.121630513014</v>
      </c>
      <c r="EC392" s="28">
        <v>0.46960580281854802</v>
      </c>
      <c r="ED392" s="4">
        <v>43.322580645161302</v>
      </c>
      <c r="EE392" s="26">
        <v>328.00581547765501</v>
      </c>
      <c r="EF392" s="26">
        <v>143.662024407074</v>
      </c>
      <c r="EG392" s="28">
        <v>0.43798621130502802</v>
      </c>
      <c r="EH392" s="4">
        <v>87.649902629120206</v>
      </c>
      <c r="EI392" s="28">
        <v>0.26722057504218599</v>
      </c>
      <c r="EJ392" s="4">
        <v>51.305299539170498</v>
      </c>
      <c r="EK392" s="26">
        <v>309.06506133128602</v>
      </c>
      <c r="EL392" s="26">
        <v>143.010177063805</v>
      </c>
      <c r="EM392" s="28">
        <v>0.46271867951619799</v>
      </c>
      <c r="EN392" s="4">
        <v>60.044813177084002</v>
      </c>
      <c r="EO392" s="28">
        <v>0.19427887745849801</v>
      </c>
      <c r="EP392" s="4">
        <v>47.594623655913999</v>
      </c>
      <c r="EQ392" s="26">
        <v>269.92335687386401</v>
      </c>
      <c r="ER392" s="26">
        <v>98.082046384378899</v>
      </c>
      <c r="ES392" s="28">
        <v>0.36336998591127101</v>
      </c>
      <c r="ET392" s="4">
        <v>70.340150350464299</v>
      </c>
      <c r="EU392" s="28">
        <v>0.260593048208623</v>
      </c>
      <c r="EV392" s="4">
        <v>43.7731182795699</v>
      </c>
      <c r="EW392" s="26">
        <v>149.187009145258</v>
      </c>
      <c r="EX392" s="26">
        <v>64.081937028862598</v>
      </c>
      <c r="EY392" s="28">
        <v>0.42954099955491698</v>
      </c>
      <c r="EZ392" s="4">
        <v>39.293947482852801</v>
      </c>
      <c r="FA392" s="28">
        <v>0.26338719241025699</v>
      </c>
      <c r="FB392" s="4">
        <v>26.9236559139785</v>
      </c>
      <c r="FC392" s="4">
        <v>0</v>
      </c>
      <c r="FD392" s="4">
        <v>0</v>
      </c>
      <c r="FF392" s="4">
        <v>0</v>
      </c>
      <c r="FH392" s="4">
        <v>0</v>
      </c>
      <c r="FI392" s="4">
        <v>0</v>
      </c>
      <c r="FJ392" s="4">
        <v>0</v>
      </c>
      <c r="FL392" s="4">
        <v>0</v>
      </c>
      <c r="FN392" s="4">
        <v>0</v>
      </c>
      <c r="FO392" s="4">
        <v>0</v>
      </c>
      <c r="FP392" s="4">
        <v>0</v>
      </c>
      <c r="FR392" s="4">
        <v>0</v>
      </c>
      <c r="FT392" s="4">
        <v>0</v>
      </c>
      <c r="FU392" s="4">
        <v>157.72814282291699</v>
      </c>
      <c r="FV392" s="4">
        <v>2.4705943933541898</v>
      </c>
      <c r="FW392" s="28">
        <v>1.5663624443533499E-2</v>
      </c>
      <c r="FX392" s="4">
        <v>-42.519004085831497</v>
      </c>
      <c r="FY392" s="28">
        <v>-0.26957144948804801</v>
      </c>
      <c r="FZ392" s="4">
        <v>34.232872503840198</v>
      </c>
      <c r="GA392" s="4">
        <v>387.15779964071498</v>
      </c>
      <c r="GB392" s="4">
        <v>96.803864338023004</v>
      </c>
      <c r="GC392" s="28">
        <v>0.250037231402435</v>
      </c>
      <c r="GD392" s="4">
        <v>-1.4717682525231801</v>
      </c>
      <c r="GE392" s="28">
        <v>-3.80146868767463E-3</v>
      </c>
      <c r="GF392" s="4">
        <v>72.290322580645196</v>
      </c>
      <c r="GG392" s="4">
        <v>711.56502499324097</v>
      </c>
      <c r="GH392" s="4">
        <v>375.71451488838898</v>
      </c>
      <c r="GI392" s="28">
        <v>0.52801149816484905</v>
      </c>
      <c r="GJ392" s="4">
        <v>267.77153314213501</v>
      </c>
      <c r="GK392" s="28">
        <v>0.376313511396486</v>
      </c>
      <c r="GL392" s="4">
        <v>94.627880184331801</v>
      </c>
      <c r="GM392" s="4">
        <v>578.98841820514997</v>
      </c>
      <c r="GN392" s="4">
        <v>241.092223448184</v>
      </c>
      <c r="GO392" s="28">
        <v>0.41640249764505499</v>
      </c>
      <c r="GP392" s="4">
        <v>130.384963527548</v>
      </c>
      <c r="GQ392" s="28">
        <v>0.225194424323268</v>
      </c>
      <c r="GR392" s="4">
        <v>91.367741935483906</v>
      </c>
      <c r="GS392" s="4">
        <v>149.187009145258</v>
      </c>
      <c r="GT392" s="4">
        <v>64.081937028862598</v>
      </c>
      <c r="GU392" s="28">
        <v>0.42954099955491698</v>
      </c>
      <c r="GV392" s="4">
        <v>39.293947482852801</v>
      </c>
      <c r="GW392" s="28">
        <v>0.26338719241025699</v>
      </c>
      <c r="GX392" s="4">
        <v>26.9236559139785</v>
      </c>
    </row>
    <row r="393" spans="1:206" x14ac:dyDescent="0.25">
      <c r="A393" s="4" t="s">
        <v>220</v>
      </c>
      <c r="B393" s="4" t="s">
        <v>975</v>
      </c>
      <c r="C393" s="4" t="s">
        <v>976</v>
      </c>
      <c r="D393" s="25" t="s">
        <v>228</v>
      </c>
      <c r="F393" s="26">
        <v>19.292713165270001</v>
      </c>
      <c r="G393" s="26">
        <v>19.009389825884099</v>
      </c>
      <c r="H393" s="26">
        <v>19.509856750151201</v>
      </c>
      <c r="I393" s="26">
        <v>18.690864096252302</v>
      </c>
      <c r="J393" s="26">
        <v>13.008208761948</v>
      </c>
      <c r="K393" s="26">
        <v>200.339987005778</v>
      </c>
      <c r="L393" s="26">
        <v>298.10500587977498</v>
      </c>
      <c r="M393" s="26">
        <v>418.57537293335099</v>
      </c>
      <c r="N393" s="26">
        <v>447.57425693880299</v>
      </c>
      <c r="O393" s="26">
        <v>624.44815254792502</v>
      </c>
      <c r="P393" s="26">
        <v>802.23856883552901</v>
      </c>
      <c r="Q393" s="26">
        <v>591.57243198856895</v>
      </c>
      <c r="R393" s="26">
        <v>492.06249964172002</v>
      </c>
      <c r="S393" s="26">
        <v>494.848443757479</v>
      </c>
      <c r="T393" s="26">
        <v>449.00667113146801</v>
      </c>
      <c r="U393" s="26">
        <v>486.46601761729801</v>
      </c>
      <c r="V393" s="26">
        <v>381.78842435140899</v>
      </c>
      <c r="W393" s="26">
        <v>356.87467314286602</v>
      </c>
      <c r="X393" s="26">
        <v>225.796478328608</v>
      </c>
      <c r="Y393" s="26">
        <v>122.628401849791</v>
      </c>
      <c r="Z393" s="26">
        <v>206.257280296115</v>
      </c>
      <c r="AA393" s="26">
        <v>202.553176117574</v>
      </c>
      <c r="AB393" s="26">
        <v>135.14075578777499</v>
      </c>
      <c r="AC393" s="26">
        <v>38.3021029911542</v>
      </c>
      <c r="AD393" s="26">
        <v>38.200720846403499</v>
      </c>
      <c r="AE393" s="26">
        <v>213.348195767726</v>
      </c>
      <c r="AF393" s="26">
        <v>716.68037881312603</v>
      </c>
      <c r="AG393" s="26">
        <v>1072.0224094867301</v>
      </c>
      <c r="AH393" s="26">
        <v>1393.8110008240999</v>
      </c>
      <c r="AI393" s="26">
        <v>986.91094339919903</v>
      </c>
      <c r="AJ393" s="26">
        <v>935.47268874876602</v>
      </c>
      <c r="AK393" s="26">
        <v>738.66309749427501</v>
      </c>
      <c r="AL393" s="26">
        <v>348.42488017839901</v>
      </c>
      <c r="AM393" s="26">
        <v>408.81045641369002</v>
      </c>
      <c r="AN393" s="26">
        <v>135.14075578777499</v>
      </c>
      <c r="AO393" s="26">
        <v>76.502823837557699</v>
      </c>
      <c r="AP393" s="26">
        <v>930.02857458085202</v>
      </c>
      <c r="AQ393" s="26">
        <v>2465.83341031083</v>
      </c>
      <c r="AR393" s="26">
        <v>1922.38363214796</v>
      </c>
      <c r="AS393" s="26">
        <v>1087.0879776726699</v>
      </c>
      <c r="AT393" s="26">
        <v>543.95121220146495</v>
      </c>
      <c r="AU393" s="26">
        <f t="shared" si="40"/>
        <v>1535.8048357299781</v>
      </c>
      <c r="AV393" s="26">
        <f t="shared" si="41"/>
        <v>-543.44977816286996</v>
      </c>
      <c r="AW393" s="26">
        <f t="shared" si="42"/>
        <v>-835.29565447529012</v>
      </c>
      <c r="AX393" s="26">
        <v>120.470367053576</v>
      </c>
      <c r="AY393" s="26">
        <v>28.998884005451401</v>
      </c>
      <c r="AZ393" s="26">
        <v>176.873895609122</v>
      </c>
      <c r="BA393" s="26">
        <v>177.79041628760399</v>
      </c>
      <c r="BB393" s="26">
        <v>-210.66613684696</v>
      </c>
      <c r="BC393" s="26">
        <v>-99.509932346849496</v>
      </c>
      <c r="BD393" s="26">
        <v>2.7859441157593401</v>
      </c>
      <c r="BE393" s="26">
        <v>-45.841772626010602</v>
      </c>
      <c r="BF393" s="26">
        <v>37.459346485829599</v>
      </c>
      <c r="BG393" s="26">
        <v>-104.677593265889</v>
      </c>
      <c r="BH393" s="26">
        <v>-24.913751208543101</v>
      </c>
      <c r="BI393" s="26">
        <v>-131.07819481425801</v>
      </c>
      <c r="BJ393" s="26">
        <v>-103.168076478817</v>
      </c>
      <c r="BK393" s="26">
        <v>83.628878446324507</v>
      </c>
      <c r="BL393" s="26">
        <v>-3.7041041785411601</v>
      </c>
      <c r="BM393" s="26" t="s">
        <v>409</v>
      </c>
      <c r="BN393" s="4" t="s">
        <v>409</v>
      </c>
      <c r="BO393" s="27">
        <v>375</v>
      </c>
      <c r="BP393" s="4" t="s">
        <v>253</v>
      </c>
      <c r="BQ393" s="26">
        <v>447.57425693880299</v>
      </c>
      <c r="BR393" s="26">
        <v>273.24619352138399</v>
      </c>
      <c r="BS393" s="28">
        <v>0.61050471354241698</v>
      </c>
      <c r="BT393" s="4">
        <v>212.36078058631199</v>
      </c>
      <c r="BU393" s="28">
        <v>0.47447049801023</v>
      </c>
      <c r="BV393" s="4">
        <v>58.654193548387099</v>
      </c>
      <c r="BW393" s="26">
        <v>624.44815254792502</v>
      </c>
      <c r="BX393" s="26">
        <v>352.193461464302</v>
      </c>
      <c r="BY393" s="28">
        <v>0.56400753213417898</v>
      </c>
      <c r="BZ393" s="4">
        <v>264.63904879032401</v>
      </c>
      <c r="CA393" s="28">
        <v>0.42379667184620801</v>
      </c>
      <c r="CB393" s="4">
        <v>88.403333333333293</v>
      </c>
      <c r="CC393" s="26">
        <v>802.23856883552901</v>
      </c>
      <c r="CD393" s="26">
        <v>454.72655795872902</v>
      </c>
      <c r="CE393" s="28">
        <v>0.56682210956122003</v>
      </c>
      <c r="CF393" s="4">
        <v>341.12296330170898</v>
      </c>
      <c r="CG393" s="28">
        <v>0.42521386599108302</v>
      </c>
      <c r="CH393" s="4">
        <v>120.079301075269</v>
      </c>
      <c r="CI393" s="26">
        <v>591.57243198856895</v>
      </c>
      <c r="CJ393" s="26">
        <v>257.79647139382098</v>
      </c>
      <c r="CK393" s="28">
        <v>0.43578175292455501</v>
      </c>
      <c r="CL393" s="4">
        <v>141.13244614647701</v>
      </c>
      <c r="CM393" s="28">
        <v>0.23857170908397499</v>
      </c>
      <c r="CN393" s="4">
        <v>117.173963133641</v>
      </c>
      <c r="CO393" s="26">
        <v>492.06249964172002</v>
      </c>
      <c r="CP393" s="26">
        <v>302.39718234111302</v>
      </c>
      <c r="CQ393" s="28">
        <v>0.614550351959953</v>
      </c>
      <c r="CR393" s="4">
        <v>218.857518989174</v>
      </c>
      <c r="CS393" s="28">
        <v>0.44477585499510502</v>
      </c>
      <c r="CT393" s="4">
        <v>91.822978494623698</v>
      </c>
      <c r="CU393" s="26">
        <v>494.848443757479</v>
      </c>
      <c r="CV393" s="26">
        <v>291.59987543271598</v>
      </c>
      <c r="CW393" s="28">
        <v>0.58927107705652704</v>
      </c>
      <c r="CX393" s="4">
        <v>214.30746757748199</v>
      </c>
      <c r="CY393" s="28">
        <v>0.43307697595288902</v>
      </c>
      <c r="CZ393" s="4">
        <v>81.292580645161294</v>
      </c>
      <c r="DA393" s="26">
        <v>449.00667113146801</v>
      </c>
      <c r="DB393" s="26">
        <v>213.050322008861</v>
      </c>
      <c r="DC393" s="28">
        <v>0.47449255368965398</v>
      </c>
      <c r="DD393" s="4">
        <v>132.11674689663599</v>
      </c>
      <c r="DE393" s="28">
        <v>0.29424228055166701</v>
      </c>
      <c r="DF393" s="4">
        <v>91.012365591397796</v>
      </c>
      <c r="DG393" s="26">
        <v>486.46601761729801</v>
      </c>
      <c r="DH393" s="26">
        <v>297.56035383441002</v>
      </c>
      <c r="DI393" s="28">
        <v>0.611677574708826</v>
      </c>
      <c r="DJ393" s="4">
        <v>221.70448229401001</v>
      </c>
      <c r="DK393" s="28">
        <v>0.455745055697652</v>
      </c>
      <c r="DL393" s="4">
        <v>86.086612903225799</v>
      </c>
      <c r="DM393" s="26">
        <v>381.95896766521599</v>
      </c>
      <c r="DN393" s="26">
        <v>257.88512926282903</v>
      </c>
      <c r="DO393" s="28">
        <v>0.67516448386902095</v>
      </c>
      <c r="DP393" s="4">
        <v>188.94475647961801</v>
      </c>
      <c r="DQ393" s="28">
        <v>0.49467291639877597</v>
      </c>
      <c r="DR393" s="4">
        <v>74.874311827957001</v>
      </c>
      <c r="DS393" s="26">
        <v>356.966787337607</v>
      </c>
      <c r="DT393" s="26">
        <v>198.609860012502</v>
      </c>
      <c r="DU393" s="28">
        <v>0.55638190178366298</v>
      </c>
      <c r="DV393" s="4">
        <v>130.09400047625701</v>
      </c>
      <c r="DW393" s="28">
        <v>0.36444287001193498</v>
      </c>
      <c r="DX393" s="4">
        <v>79.801935483871006</v>
      </c>
      <c r="DY393" s="26">
        <v>225.82965301393401</v>
      </c>
      <c r="DZ393" s="26">
        <v>93.176437428365006</v>
      </c>
      <c r="EA393" s="28">
        <v>0.41259611474767699</v>
      </c>
      <c r="EB393" s="4">
        <v>35.790222968804102</v>
      </c>
      <c r="EC393" s="28">
        <v>0.158483274854059</v>
      </c>
      <c r="ED393" s="4">
        <v>67.281989247311799</v>
      </c>
      <c r="EE393" s="26">
        <v>122.613162470045</v>
      </c>
      <c r="EF393" s="26">
        <v>10.2473020095102</v>
      </c>
      <c r="EG393" s="28">
        <v>8.3574241158763607E-2</v>
      </c>
      <c r="EH393" s="4">
        <v>-36.486041006391297</v>
      </c>
      <c r="EI393" s="28">
        <v>-0.29757034458111198</v>
      </c>
      <c r="EJ393" s="4">
        <v>49.943548387096797</v>
      </c>
      <c r="EK393" s="26">
        <v>206.257460189623</v>
      </c>
      <c r="EL393" s="26">
        <v>110.849279616942</v>
      </c>
      <c r="EM393" s="28">
        <v>0.53743161345549795</v>
      </c>
      <c r="EN393" s="4">
        <v>75.807575948655895</v>
      </c>
      <c r="EO393" s="28">
        <v>0.36753858929011402</v>
      </c>
      <c r="EP393" s="4">
        <v>40.596236559139797</v>
      </c>
      <c r="EQ393" s="26">
        <v>202.54030639808801</v>
      </c>
      <c r="ER393" s="26">
        <v>120.417030776543</v>
      </c>
      <c r="ES393" s="28">
        <v>0.59453366551083198</v>
      </c>
      <c r="ET393" s="4">
        <v>86.324712123853402</v>
      </c>
      <c r="EU393" s="28">
        <v>0.42621004015953301</v>
      </c>
      <c r="EV393" s="4">
        <v>38.205376344085998</v>
      </c>
      <c r="EW393" s="26">
        <v>135.126638978122</v>
      </c>
      <c r="EX393" s="26">
        <v>83.477594566995293</v>
      </c>
      <c r="EY393" s="28">
        <v>0.61777304015169598</v>
      </c>
      <c r="EZ393" s="4">
        <v>61.873198021247099</v>
      </c>
      <c r="FA393" s="28">
        <v>0.45789045364522601</v>
      </c>
      <c r="FB393" s="4">
        <v>25.189247311828002</v>
      </c>
      <c r="FC393" s="4">
        <v>1072.0224094867301</v>
      </c>
      <c r="FD393" s="4">
        <v>625.43965498568605</v>
      </c>
      <c r="FE393" s="28">
        <v>0.58342031794385696</v>
      </c>
      <c r="FF393" s="4">
        <v>476.999829376636</v>
      </c>
      <c r="FG393" s="28">
        <v>0.44495322593584502</v>
      </c>
      <c r="FH393" s="4">
        <v>147.05752688172001</v>
      </c>
      <c r="FI393" s="4">
        <v>1393.8110008240999</v>
      </c>
      <c r="FJ393" s="4">
        <v>712.52302935255</v>
      </c>
      <c r="FK393" s="28">
        <v>0.51120491152047598</v>
      </c>
      <c r="FL393" s="4">
        <v>482.25540944818601</v>
      </c>
      <c r="FM393" s="28">
        <v>0.34599770640570998</v>
      </c>
      <c r="FN393" s="4">
        <v>237.253264208909</v>
      </c>
      <c r="FO393" s="4">
        <v>986.910943399198</v>
      </c>
      <c r="FP393" s="4">
        <v>593.99705777382906</v>
      </c>
      <c r="FQ393" s="28">
        <v>0.60187503416259203</v>
      </c>
      <c r="FR393" s="4">
        <v>433.16498656665698</v>
      </c>
      <c r="FS393" s="28">
        <v>0.438909903131396</v>
      </c>
      <c r="FT393" s="4">
        <v>173.11555913978501</v>
      </c>
      <c r="FU393" s="4">
        <v>935.47268874876602</v>
      </c>
      <c r="FV393" s="4">
        <v>510.610675843271</v>
      </c>
      <c r="FW393" s="28">
        <v>0.54583172976031402</v>
      </c>
      <c r="FX393" s="4">
        <v>353.82122919064602</v>
      </c>
      <c r="FY393" s="28">
        <v>0.378227214376399</v>
      </c>
      <c r="FZ393" s="4">
        <v>177.09897849462399</v>
      </c>
      <c r="GA393" s="4">
        <v>738.92575500282305</v>
      </c>
      <c r="GB393" s="4">
        <v>549.48500469554494</v>
      </c>
      <c r="GC393" s="28">
        <v>0.74362681362141203</v>
      </c>
      <c r="GD393" s="4">
        <v>319.03875695587601</v>
      </c>
      <c r="GE393" s="28">
        <v>0.43176023409098402</v>
      </c>
      <c r="GF393" s="4">
        <v>154.67624731182801</v>
      </c>
      <c r="GG393" s="4">
        <v>348.44281548397902</v>
      </c>
      <c r="GH393" s="4">
        <v>103.423739437875</v>
      </c>
      <c r="GI393" s="28">
        <v>0.29681696634847299</v>
      </c>
      <c r="GJ393" s="4">
        <v>-0.69581803758727601</v>
      </c>
      <c r="GK393" s="28">
        <v>-1.9969361016119701E-3</v>
      </c>
      <c r="GL393" s="4">
        <v>117.22553763440899</v>
      </c>
      <c r="GM393" s="4">
        <v>408.79776658771101</v>
      </c>
      <c r="GN393" s="4">
        <v>231.26631039348501</v>
      </c>
      <c r="GO393" s="28">
        <v>0.56572302809747399</v>
      </c>
      <c r="GP393" s="4">
        <v>162.132288072509</v>
      </c>
      <c r="GQ393" s="28">
        <v>0.39660756815246001</v>
      </c>
      <c r="GR393" s="4">
        <v>78.801612903225802</v>
      </c>
      <c r="GS393" s="4">
        <v>135.126638978122</v>
      </c>
      <c r="GT393" s="4">
        <v>83.477594566995293</v>
      </c>
      <c r="GU393" s="28">
        <v>0.61777304015169598</v>
      </c>
      <c r="GV393" s="4">
        <v>61.873198021247099</v>
      </c>
      <c r="GW393" s="28">
        <v>0.45789045364522601</v>
      </c>
      <c r="GX393" s="4">
        <v>25.189247311828002</v>
      </c>
    </row>
    <row r="394" spans="1:206" x14ac:dyDescent="0.25">
      <c r="A394" s="4" t="s">
        <v>220</v>
      </c>
      <c r="B394" s="4" t="s">
        <v>977</v>
      </c>
      <c r="C394" s="4" t="s">
        <v>978</v>
      </c>
      <c r="D394" s="25" t="s">
        <v>223</v>
      </c>
      <c r="M394" s="26">
        <v>11.147453854593</v>
      </c>
      <c r="N394" s="26">
        <v>108.59940699139899</v>
      </c>
      <c r="O394" s="26">
        <v>100.166471656697</v>
      </c>
      <c r="P394" s="26">
        <v>94.401749560166294</v>
      </c>
      <c r="Q394" s="26">
        <v>119.651009838134</v>
      </c>
      <c r="R394" s="26">
        <v>157.55450454427299</v>
      </c>
      <c r="S394" s="26">
        <v>162.12835744542701</v>
      </c>
      <c r="T394" s="26">
        <v>136.48686223943599</v>
      </c>
      <c r="U394" s="26">
        <v>143.692722597835</v>
      </c>
      <c r="V394" s="26">
        <v>350.27094998731599</v>
      </c>
      <c r="W394" s="26">
        <v>327.99837665653899</v>
      </c>
      <c r="X394" s="26">
        <v>323.74929779681901</v>
      </c>
      <c r="Y394" s="26">
        <v>76.062761263919398</v>
      </c>
      <c r="Z394" s="26">
        <v>139.78433717310901</v>
      </c>
      <c r="AA394" s="26">
        <v>170.182708510737</v>
      </c>
      <c r="AB394" s="26">
        <v>21.164947283739501</v>
      </c>
      <c r="AC394" s="26">
        <v>0</v>
      </c>
      <c r="AD394" s="26">
        <v>0</v>
      </c>
      <c r="AE394" s="26">
        <v>0</v>
      </c>
      <c r="AF394" s="26">
        <v>11.147453854593</v>
      </c>
      <c r="AG394" s="26">
        <v>208.76587864809599</v>
      </c>
      <c r="AH394" s="26">
        <v>214.0527593983</v>
      </c>
      <c r="AI394" s="26">
        <v>319.68286198969901</v>
      </c>
      <c r="AJ394" s="26">
        <v>280.17958483727102</v>
      </c>
      <c r="AK394" s="26">
        <v>678.26932664385504</v>
      </c>
      <c r="AL394" s="26">
        <v>399.81205906073802</v>
      </c>
      <c r="AM394" s="26">
        <v>309.96704568384598</v>
      </c>
      <c r="AN394" s="26">
        <v>21.164947283739501</v>
      </c>
      <c r="AP394" s="26">
        <v>11.147453854593</v>
      </c>
      <c r="AQ394" s="26">
        <v>422.81863804639602</v>
      </c>
      <c r="AR394" s="26">
        <v>599.86244682696997</v>
      </c>
      <c r="AS394" s="26">
        <v>1078.08138570459</v>
      </c>
      <c r="AT394" s="26">
        <v>331.13199296758501</v>
      </c>
      <c r="AU394" s="26">
        <f t="shared" si="40"/>
        <v>411.67118419180304</v>
      </c>
      <c r="AV394" s="26">
        <f t="shared" si="41"/>
        <v>177.04380878057395</v>
      </c>
      <c r="AW394" s="26">
        <f t="shared" si="42"/>
        <v>478.21893887762008</v>
      </c>
      <c r="AX394" s="26">
        <v>11.147453854593</v>
      </c>
      <c r="AY394" s="26">
        <v>97.451953136805898</v>
      </c>
      <c r="AZ394" s="26">
        <v>-8.4329353347021403</v>
      </c>
      <c r="BA394" s="26">
        <v>-5.7647220965305204</v>
      </c>
      <c r="BB394" s="26">
        <v>25.249260277967501</v>
      </c>
      <c r="BC394" s="26">
        <v>37.903494706138801</v>
      </c>
      <c r="BD394" s="26">
        <v>4.57385290115411</v>
      </c>
      <c r="BE394" s="26">
        <v>-25.641495205991198</v>
      </c>
      <c r="BF394" s="26">
        <v>7.2058603583996303</v>
      </c>
      <c r="BG394" s="26">
        <v>206.57822738948099</v>
      </c>
      <c r="BH394" s="26">
        <v>-22.272573330776499</v>
      </c>
      <c r="BI394" s="26">
        <v>-4.2490788597201599</v>
      </c>
      <c r="BJ394" s="26">
        <v>-247.68653653289999</v>
      </c>
      <c r="BK394" s="26">
        <v>63.721575909189397</v>
      </c>
      <c r="BL394" s="26">
        <v>30.398371337628301</v>
      </c>
      <c r="BM394" s="26" t="s">
        <v>409</v>
      </c>
      <c r="BN394" s="4" t="s">
        <v>409</v>
      </c>
      <c r="BO394" s="27">
        <v>376</v>
      </c>
      <c r="BP394" s="4" t="s">
        <v>253</v>
      </c>
      <c r="BQ394" s="26">
        <v>108.59940699139899</v>
      </c>
      <c r="BR394" s="26">
        <v>72.765468667773902</v>
      </c>
      <c r="BS394" s="28">
        <v>0.67003559856949202</v>
      </c>
      <c r="BT394" s="4">
        <v>64.749666035946404</v>
      </c>
      <c r="BU394" s="28">
        <v>0.59622485821745397</v>
      </c>
      <c r="BV394" s="4">
        <v>6</v>
      </c>
      <c r="BW394" s="26">
        <v>100.166471656697</v>
      </c>
      <c r="BX394" s="26">
        <v>63.480173969713</v>
      </c>
      <c r="BY394" s="28">
        <v>0.63374673101474799</v>
      </c>
      <c r="BZ394" s="4">
        <v>56.250600679868803</v>
      </c>
      <c r="CA394" s="28">
        <v>0.56157115000174795</v>
      </c>
      <c r="CB394" s="4">
        <v>6</v>
      </c>
      <c r="CC394" s="26">
        <v>94.401749560166294</v>
      </c>
      <c r="CD394" s="26">
        <v>58.107198877728003</v>
      </c>
      <c r="CE394" s="28">
        <v>0.61553095306452799</v>
      </c>
      <c r="CF394" s="4">
        <v>50.213345477894102</v>
      </c>
      <c r="CG394" s="28">
        <v>0.53191117444164504</v>
      </c>
      <c r="CH394" s="4">
        <v>6.4516129032258096</v>
      </c>
      <c r="CI394" s="26">
        <v>119.651009838134</v>
      </c>
      <c r="CJ394" s="26">
        <v>62.177833289089499</v>
      </c>
      <c r="CK394" s="28">
        <v>0.51965991238356302</v>
      </c>
      <c r="CL394" s="4">
        <v>44.820473925806503</v>
      </c>
      <c r="CM394" s="28">
        <v>0.37459336102921797</v>
      </c>
      <c r="CN394" s="4">
        <v>14.548387096774199</v>
      </c>
      <c r="CO394" s="26">
        <v>157.55450454427299</v>
      </c>
      <c r="CP394" s="26">
        <v>81.752143723598493</v>
      </c>
      <c r="CQ394" s="28">
        <v>0.51888166549136205</v>
      </c>
      <c r="CR394" s="4">
        <v>63.1317686158905</v>
      </c>
      <c r="CS394" s="28">
        <v>0.40069796035663702</v>
      </c>
      <c r="CT394" s="4">
        <v>18.8505376344086</v>
      </c>
      <c r="CU394" s="26">
        <v>162.12835744542701</v>
      </c>
      <c r="CV394" s="26">
        <v>66.134051811152403</v>
      </c>
      <c r="CW394" s="28">
        <v>0.40791168709282399</v>
      </c>
      <c r="CX394" s="4">
        <v>45.4531305690723</v>
      </c>
      <c r="CY394" s="28">
        <v>0.28035274818825001</v>
      </c>
      <c r="CZ394" s="4">
        <v>17.806451612903199</v>
      </c>
      <c r="DA394" s="26">
        <v>136.48686223943599</v>
      </c>
      <c r="DB394" s="26">
        <v>26.765048073250899</v>
      </c>
      <c r="DC394" s="28">
        <v>0.19609981234895399</v>
      </c>
      <c r="DD394" s="4">
        <v>10.690565471927201</v>
      </c>
      <c r="DE394" s="28">
        <v>7.8326699702224903E-2</v>
      </c>
      <c r="DF394" s="4">
        <v>16.354838709677399</v>
      </c>
      <c r="DG394" s="26">
        <v>143.692722597835</v>
      </c>
      <c r="DH394" s="26">
        <v>51.932156437135902</v>
      </c>
      <c r="DI394" s="28">
        <v>0.36141118003924799</v>
      </c>
      <c r="DJ394" s="4">
        <v>27.9421261358574</v>
      </c>
      <c r="DK394" s="28">
        <v>0.194457489778807</v>
      </c>
      <c r="DL394" s="4">
        <v>22.778801843318</v>
      </c>
      <c r="DM394" s="26">
        <v>350.68627165859101</v>
      </c>
      <c r="DN394" s="26">
        <v>244.66780932339199</v>
      </c>
      <c r="DO394" s="28">
        <v>0.69768288381014099</v>
      </c>
      <c r="DP394" s="4">
        <v>200.94047078997599</v>
      </c>
      <c r="DQ394" s="28">
        <v>0.57299212153249202</v>
      </c>
      <c r="DR394" s="4">
        <v>43.174193548387102</v>
      </c>
      <c r="DS394" s="26">
        <v>328.08639641743298</v>
      </c>
      <c r="DT394" s="26">
        <v>190.99328884570201</v>
      </c>
      <c r="DU394" s="28">
        <v>0.58214327363544804</v>
      </c>
      <c r="DV394" s="4">
        <v>123.59148265218199</v>
      </c>
      <c r="DW394" s="28">
        <v>0.37670407551715102</v>
      </c>
      <c r="DX394" s="4">
        <v>60.290322580645203</v>
      </c>
      <c r="DY394" s="26">
        <v>323.742089981601</v>
      </c>
      <c r="DZ394" s="26">
        <v>150.692713204483</v>
      </c>
      <c r="EA394" s="28">
        <v>0.46547149063332199</v>
      </c>
      <c r="EB394" s="4">
        <v>98.514153859658194</v>
      </c>
      <c r="EC394" s="28">
        <v>0.30429825749644501</v>
      </c>
      <c r="ED394" s="4">
        <v>48.611827956989202</v>
      </c>
      <c r="EE394" s="26">
        <v>76.028655214284299</v>
      </c>
      <c r="EF394" s="26">
        <v>-38.943920317359201</v>
      </c>
      <c r="EG394" s="28">
        <v>-0.51222687298094305</v>
      </c>
      <c r="EH394" s="4">
        <v>-62.059006486390501</v>
      </c>
      <c r="EI394" s="28">
        <v>-0.81625811099090495</v>
      </c>
      <c r="EJ394" s="4">
        <v>27.231566820276502</v>
      </c>
      <c r="EK394" s="26">
        <v>139.78338714432999</v>
      </c>
      <c r="EL394" s="26">
        <v>47.786489325167999</v>
      </c>
      <c r="EM394" s="28">
        <v>0.34186100581342399</v>
      </c>
      <c r="EN394" s="4">
        <v>31.191236504425898</v>
      </c>
      <c r="EO394" s="28">
        <v>0.22313979609193499</v>
      </c>
      <c r="EP394" s="4">
        <v>20.745161290322599</v>
      </c>
      <c r="EQ394" s="26">
        <v>170.17440035808801</v>
      </c>
      <c r="ER394" s="26">
        <v>90.135854267426296</v>
      </c>
      <c r="ES394" s="28">
        <v>0.52966752976804099</v>
      </c>
      <c r="ET394" s="4">
        <v>67.088407751204102</v>
      </c>
      <c r="EU394" s="28">
        <v>0.39423325488459998</v>
      </c>
      <c r="EV394" s="4">
        <v>26.474193548387099</v>
      </c>
      <c r="EW394" s="26">
        <v>21.1555628638631</v>
      </c>
      <c r="EX394" s="26">
        <v>-31.572310717853501</v>
      </c>
      <c r="EY394" s="28">
        <v>-1.49238812131932</v>
      </c>
      <c r="EZ394" s="4">
        <v>-48.892573456231901</v>
      </c>
      <c r="FA394" s="28">
        <v>-2.3110977368391299</v>
      </c>
      <c r="FB394" s="4">
        <v>19.320430107526899</v>
      </c>
      <c r="FC394" s="4">
        <v>208.76587864809599</v>
      </c>
      <c r="FD394" s="4">
        <v>136.24564263748701</v>
      </c>
      <c r="FE394" s="28">
        <v>0.65262409508571095</v>
      </c>
      <c r="FF394" s="4">
        <v>121.000266715815</v>
      </c>
      <c r="FG394" s="28">
        <v>0.57959790890817997</v>
      </c>
      <c r="FH394" s="4">
        <v>12</v>
      </c>
      <c r="FI394" s="4">
        <v>214.0527593983</v>
      </c>
      <c r="FJ394" s="4">
        <v>120.285032166818</v>
      </c>
      <c r="FK394" s="28">
        <v>0.56194104904294295</v>
      </c>
      <c r="FL394" s="4">
        <v>95.033819403700605</v>
      </c>
      <c r="FM394" s="28">
        <v>0.44397381127363</v>
      </c>
      <c r="FN394" s="4">
        <v>21</v>
      </c>
      <c r="FO394" s="4">
        <v>319.68286198969901</v>
      </c>
      <c r="FP394" s="4">
        <v>147.88619553475101</v>
      </c>
      <c r="FQ394" s="28">
        <v>0.46260282648344198</v>
      </c>
      <c r="FR394" s="4">
        <v>108.58489918496301</v>
      </c>
      <c r="FS394" s="28">
        <v>0.339664436526665</v>
      </c>
      <c r="FT394" s="4">
        <v>36.656989247311799</v>
      </c>
      <c r="FU394" s="4">
        <v>280.17958483727102</v>
      </c>
      <c r="FV394" s="4">
        <v>78.697204510386797</v>
      </c>
      <c r="FW394" s="28">
        <v>0.28088129460286798</v>
      </c>
      <c r="FX394" s="4">
        <v>38.632691607784601</v>
      </c>
      <c r="FY394" s="28">
        <v>0.137885462390926</v>
      </c>
      <c r="FZ394" s="4">
        <v>39.133640552995402</v>
      </c>
      <c r="GA394" s="4">
        <v>678.77266807602302</v>
      </c>
      <c r="GB394" s="4">
        <v>310.80186113454403</v>
      </c>
      <c r="GC394" s="28">
        <v>0.45788800249649098</v>
      </c>
      <c r="GD394" s="4">
        <v>324.531953442158</v>
      </c>
      <c r="GE394" s="28">
        <v>0.47811582390617202</v>
      </c>
      <c r="GF394" s="4">
        <v>103.46451612903201</v>
      </c>
      <c r="GG394" s="4">
        <v>399.77074519588501</v>
      </c>
      <c r="GH394" s="4">
        <v>111.748792887124</v>
      </c>
      <c r="GI394" s="28">
        <v>0.27953219246287597</v>
      </c>
      <c r="GJ394" s="4">
        <v>36.4551473732677</v>
      </c>
      <c r="GK394" s="28">
        <v>9.1190132873292001E-2</v>
      </c>
      <c r="GL394" s="4">
        <v>75.843394777265701</v>
      </c>
      <c r="GM394" s="4">
        <v>309.957787502418</v>
      </c>
      <c r="GN394" s="4">
        <v>137.92234359259399</v>
      </c>
      <c r="GO394" s="28">
        <v>0.44497137724445202</v>
      </c>
      <c r="GP394" s="4">
        <v>98.279644255629904</v>
      </c>
      <c r="GQ394" s="28">
        <v>0.31707428630056</v>
      </c>
      <c r="GR394" s="4">
        <v>47.219354838709698</v>
      </c>
      <c r="GS394" s="4">
        <v>21.1555628638631</v>
      </c>
      <c r="GT394" s="4">
        <v>-31.572310717853501</v>
      </c>
      <c r="GU394" s="28">
        <v>-1.49238812131932</v>
      </c>
      <c r="GV394" s="4">
        <v>-48.892573456231901</v>
      </c>
      <c r="GW394" s="28">
        <v>-2.3110977368391299</v>
      </c>
      <c r="GX394" s="4">
        <v>19.320430107526899</v>
      </c>
    </row>
    <row r="395" spans="1:206" x14ac:dyDescent="0.25">
      <c r="A395" s="4" t="s">
        <v>220</v>
      </c>
      <c r="B395" s="4" t="s">
        <v>979</v>
      </c>
      <c r="C395" s="4" t="s">
        <v>980</v>
      </c>
      <c r="D395" s="25" t="s">
        <v>228</v>
      </c>
      <c r="R395" s="26">
        <v>15.2855174584955</v>
      </c>
      <c r="S395" s="26">
        <v>17.131058384447599</v>
      </c>
      <c r="T395" s="26">
        <v>81.623464906736103</v>
      </c>
      <c r="U395" s="26">
        <v>40.918521001738199</v>
      </c>
      <c r="V395" s="26">
        <v>81.776998175214004</v>
      </c>
      <c r="W395" s="26">
        <v>227.70290947384001</v>
      </c>
      <c r="X395" s="26">
        <v>317.76649161756802</v>
      </c>
      <c r="Y395" s="26">
        <v>441.27831454364502</v>
      </c>
      <c r="Z395" s="26">
        <v>645.42126696532603</v>
      </c>
      <c r="AA395" s="26">
        <v>526.89279439089205</v>
      </c>
      <c r="AB395" s="26">
        <v>543.61322335431998</v>
      </c>
      <c r="AC395" s="26">
        <v>0</v>
      </c>
      <c r="AD395" s="26">
        <v>0</v>
      </c>
      <c r="AE395" s="26">
        <v>0</v>
      </c>
      <c r="AF395" s="26">
        <v>0</v>
      </c>
      <c r="AG395" s="26">
        <v>0</v>
      </c>
      <c r="AH395" s="26">
        <v>0</v>
      </c>
      <c r="AI395" s="26">
        <v>32.416575842943097</v>
      </c>
      <c r="AJ395" s="26">
        <v>122.541985908474</v>
      </c>
      <c r="AK395" s="26">
        <v>309.47990764905398</v>
      </c>
      <c r="AL395" s="26">
        <v>759.04480616121305</v>
      </c>
      <c r="AM395" s="26">
        <v>1172.31406135622</v>
      </c>
      <c r="AN395" s="26">
        <v>543.61322335431998</v>
      </c>
      <c r="AR395" s="26">
        <v>154.95856175141699</v>
      </c>
      <c r="AS395" s="26">
        <v>1068.52471381027</v>
      </c>
      <c r="AT395" s="26">
        <v>1715.9272847105401</v>
      </c>
      <c r="AU395" s="26">
        <f t="shared" si="40"/>
        <v>0</v>
      </c>
      <c r="AV395" s="26">
        <f t="shared" si="41"/>
        <v>154.95856175141699</v>
      </c>
      <c r="AW395" s="26">
        <f t="shared" si="42"/>
        <v>913.56615205885305</v>
      </c>
      <c r="AX395" s="26">
        <v>0</v>
      </c>
      <c r="AY395" s="26">
        <v>0</v>
      </c>
      <c r="AZ395" s="26">
        <v>0</v>
      </c>
      <c r="BA395" s="26">
        <v>0</v>
      </c>
      <c r="BB395" s="26">
        <v>0</v>
      </c>
      <c r="BC395" s="26">
        <v>15.2855174584955</v>
      </c>
      <c r="BD395" s="26">
        <v>1.8455409259520701</v>
      </c>
      <c r="BE395" s="26">
        <v>64.492406522288505</v>
      </c>
      <c r="BF395" s="26">
        <v>-40.704943904997997</v>
      </c>
      <c r="BG395" s="26">
        <v>40.858477173475798</v>
      </c>
      <c r="BH395" s="26">
        <v>145.925911298626</v>
      </c>
      <c r="BI395" s="26">
        <v>90.063582143728297</v>
      </c>
      <c r="BJ395" s="26">
        <v>123.51182292607599</v>
      </c>
      <c r="BK395" s="26">
        <v>204.142952421682</v>
      </c>
      <c r="BL395" s="26">
        <v>-118.528472574435</v>
      </c>
      <c r="BM395" s="26" t="s">
        <v>271</v>
      </c>
      <c r="BN395" s="4" t="s">
        <v>271</v>
      </c>
      <c r="BO395" s="27">
        <v>377</v>
      </c>
      <c r="BP395" s="4" t="s">
        <v>253</v>
      </c>
      <c r="CO395" s="26">
        <v>16.860065113784401</v>
      </c>
      <c r="CP395" s="26">
        <v>5.9616306116774904</v>
      </c>
      <c r="CQ395" s="28">
        <v>0.35359475609636998</v>
      </c>
      <c r="CR395" s="4">
        <v>2.0861542661999501</v>
      </c>
      <c r="CS395" s="28">
        <v>0.123733464379943</v>
      </c>
      <c r="CT395" s="4">
        <v>3.0881720430107502</v>
      </c>
      <c r="CU395" s="26">
        <v>18.594752877780401</v>
      </c>
      <c r="CV395" s="26">
        <v>-36.377738208252403</v>
      </c>
      <c r="CW395" s="28">
        <v>-1.95634426805002</v>
      </c>
      <c r="CX395" s="4">
        <v>-51.233525731192401</v>
      </c>
      <c r="CY395" s="28">
        <v>-2.7552679010008898</v>
      </c>
      <c r="CZ395" s="4">
        <v>13.5772043010753</v>
      </c>
      <c r="DA395" s="26">
        <v>88.475357485597598</v>
      </c>
      <c r="DB395" s="26">
        <v>84.752511301806706</v>
      </c>
      <c r="DC395" s="28">
        <v>0.95792222501732205</v>
      </c>
      <c r="DD395" s="4">
        <v>80.652072400903506</v>
      </c>
      <c r="DE395" s="28">
        <v>0.91157667731416003</v>
      </c>
      <c r="DF395" s="4">
        <v>3.2580645161290298</v>
      </c>
      <c r="DG395" s="26">
        <v>43.818983821534097</v>
      </c>
      <c r="DH395" s="26">
        <v>21.8246164538015</v>
      </c>
      <c r="DI395" s="28">
        <v>0.49806304369559901</v>
      </c>
      <c r="DJ395" s="4">
        <v>10.3480292680507</v>
      </c>
      <c r="DK395" s="28">
        <v>0.23615402196902099</v>
      </c>
      <c r="DL395" s="4">
        <v>9.9124423963133594</v>
      </c>
      <c r="DM395" s="26">
        <v>86.357435031259797</v>
      </c>
      <c r="DN395" s="26">
        <v>63.8071087211353</v>
      </c>
      <c r="DO395" s="28">
        <v>0.73887220825906097</v>
      </c>
      <c r="DP395" s="4">
        <v>48.775662563587503</v>
      </c>
      <c r="DQ395" s="28">
        <v>0.56481138590940805</v>
      </c>
      <c r="DR395" s="4">
        <v>13.2806451612903</v>
      </c>
      <c r="DS395" s="26">
        <v>233.483969635449</v>
      </c>
      <c r="DT395" s="26">
        <v>132.78851535805299</v>
      </c>
      <c r="DU395" s="28">
        <v>0.56872647644882302</v>
      </c>
      <c r="DV395" s="4">
        <v>94.630154504037407</v>
      </c>
      <c r="DW395" s="28">
        <v>0.40529615224457799</v>
      </c>
      <c r="DX395" s="4">
        <v>36.056989247311797</v>
      </c>
      <c r="DY395" s="26">
        <v>318.02191838518701</v>
      </c>
      <c r="DZ395" s="26">
        <v>49.399882706749302</v>
      </c>
      <c r="EA395" s="28">
        <v>0.15533483653449401</v>
      </c>
      <c r="EB395" s="4">
        <v>-17.594795537611699</v>
      </c>
      <c r="EC395" s="28">
        <v>-5.5325732348739998E-2</v>
      </c>
      <c r="ED395" s="4">
        <v>58.543548387096799</v>
      </c>
      <c r="EE395" s="26">
        <v>441.39548831324299</v>
      </c>
      <c r="EF395" s="26">
        <v>178.28027031133001</v>
      </c>
      <c r="EG395" s="28">
        <v>0.40390143314018301</v>
      </c>
      <c r="EH395" s="4">
        <v>87.7412792232968</v>
      </c>
      <c r="EI395" s="28">
        <v>0.19878154975845599</v>
      </c>
      <c r="EJ395" s="4">
        <v>79.798387096774206</v>
      </c>
      <c r="EK395" s="26">
        <v>643.25052819759605</v>
      </c>
      <c r="EL395" s="26">
        <v>342.91942303339903</v>
      </c>
      <c r="EM395" s="28">
        <v>0.53310398981601703</v>
      </c>
      <c r="EN395" s="4">
        <v>238.584273540731</v>
      </c>
      <c r="EO395" s="28">
        <v>0.37090412379333698</v>
      </c>
      <c r="EP395" s="4">
        <v>97.353225806451604</v>
      </c>
      <c r="EQ395" s="26">
        <v>530.82997869000496</v>
      </c>
      <c r="ER395" s="26">
        <v>136.60201731741401</v>
      </c>
      <c r="ES395" s="28">
        <v>0.25733666673182998</v>
      </c>
      <c r="ET395" s="4">
        <v>30.0170608581507</v>
      </c>
      <c r="EU395" s="28">
        <v>5.6547410777792802E-2</v>
      </c>
      <c r="EV395" s="4">
        <v>98.724731182795693</v>
      </c>
      <c r="EW395" s="26">
        <v>536.89699981917795</v>
      </c>
      <c r="EX395" s="26">
        <v>288.80243346161802</v>
      </c>
      <c r="EY395" s="28">
        <v>0.53791031344724205</v>
      </c>
      <c r="EZ395" s="4">
        <v>209.30589833417099</v>
      </c>
      <c r="FA395" s="28">
        <v>0.38984367281743598</v>
      </c>
      <c r="FB395" s="4">
        <v>63.341397849462403</v>
      </c>
      <c r="FC395" s="4">
        <v>0</v>
      </c>
      <c r="FD395" s="4">
        <v>0</v>
      </c>
      <c r="FF395" s="4">
        <v>0</v>
      </c>
      <c r="FH395" s="4">
        <v>0</v>
      </c>
      <c r="FI395" s="4">
        <v>0</v>
      </c>
      <c r="FJ395" s="4">
        <v>0</v>
      </c>
      <c r="FL395" s="4">
        <v>0</v>
      </c>
      <c r="FN395" s="4">
        <v>0</v>
      </c>
      <c r="FO395" s="4">
        <v>35.454817991564802</v>
      </c>
      <c r="FP395" s="4">
        <v>-30.416107596574999</v>
      </c>
      <c r="FQ395" s="28">
        <v>-0.85788361976111005</v>
      </c>
      <c r="FR395" s="4">
        <v>-49.147371464992403</v>
      </c>
      <c r="FS395" s="28">
        <v>-1.3861972574978501</v>
      </c>
      <c r="FT395" s="4">
        <v>16.665376344085999</v>
      </c>
      <c r="FU395" s="4">
        <v>132.29434130713199</v>
      </c>
      <c r="FV395" s="4">
        <v>106.577127755608</v>
      </c>
      <c r="FW395" s="28">
        <v>0.80560609548809803</v>
      </c>
      <c r="FX395" s="4">
        <v>91.000101668954301</v>
      </c>
      <c r="FY395" s="28">
        <v>0.68786087726677902</v>
      </c>
      <c r="FZ395" s="4">
        <v>13.1705069124424</v>
      </c>
      <c r="GA395" s="4">
        <v>319.84140466670902</v>
      </c>
      <c r="GB395" s="4">
        <v>27.429370512882901</v>
      </c>
      <c r="GC395" s="28">
        <v>8.5759286048239E-2</v>
      </c>
      <c r="GD395" s="4">
        <v>143.40581706762501</v>
      </c>
      <c r="GE395" s="28">
        <v>0.44836539289546001</v>
      </c>
      <c r="GF395" s="4">
        <v>49.337634408602099</v>
      </c>
      <c r="GG395" s="4">
        <v>759.41740669843</v>
      </c>
      <c r="GH395" s="4">
        <v>227.68015301807901</v>
      </c>
      <c r="GI395" s="28">
        <v>0.29980897331273898</v>
      </c>
      <c r="GJ395" s="4">
        <v>70.146483685685098</v>
      </c>
      <c r="GK395" s="28">
        <v>9.2368812022162003E-2</v>
      </c>
      <c r="GL395" s="4">
        <v>138.341935483871</v>
      </c>
      <c r="GM395" s="4">
        <v>1174.0805068876</v>
      </c>
      <c r="GN395" s="4">
        <v>479.52144035081301</v>
      </c>
      <c r="GO395" s="28">
        <v>0.40842296378975601</v>
      </c>
      <c r="GP395" s="4">
        <v>268.60133439888199</v>
      </c>
      <c r="GQ395" s="28">
        <v>0.228775908315626</v>
      </c>
      <c r="GR395" s="4">
        <v>196.07795698924701</v>
      </c>
      <c r="GS395" s="4">
        <v>536.89699981917795</v>
      </c>
      <c r="GT395" s="4">
        <v>288.80243346161802</v>
      </c>
      <c r="GU395" s="28">
        <v>0.53791031344724205</v>
      </c>
      <c r="GV395" s="4">
        <v>209.30589833417099</v>
      </c>
      <c r="GW395" s="28">
        <v>0.38984367281743598</v>
      </c>
      <c r="GX395" s="4">
        <v>63.341397849462403</v>
      </c>
    </row>
    <row r="396" spans="1:206" x14ac:dyDescent="0.25">
      <c r="A396" s="4" t="s">
        <v>220</v>
      </c>
      <c r="B396" s="4" t="s">
        <v>981</v>
      </c>
      <c r="C396" s="4" t="s">
        <v>982</v>
      </c>
      <c r="D396" s="25" t="s">
        <v>223</v>
      </c>
      <c r="O396" s="26">
        <v>40.648022276835398</v>
      </c>
      <c r="P396" s="26">
        <v>90.751013072924806</v>
      </c>
      <c r="Q396" s="26">
        <v>23.231706089575201</v>
      </c>
      <c r="R396" s="26">
        <v>8.7358588859838306</v>
      </c>
      <c r="S396" s="26">
        <v>22.624710417466499</v>
      </c>
      <c r="T396" s="26">
        <v>41.864024118089503</v>
      </c>
      <c r="U396" s="26">
        <v>58.8653539684423</v>
      </c>
      <c r="V396" s="26">
        <v>187.321418409296</v>
      </c>
      <c r="W396" s="26">
        <v>390.86351653871702</v>
      </c>
      <c r="X396" s="26">
        <v>387.69804606864</v>
      </c>
      <c r="Y396" s="26">
        <v>96.1939061895675</v>
      </c>
      <c r="Z396" s="26">
        <v>3.27487210689474</v>
      </c>
      <c r="AA396" s="26">
        <v>3.9585480290608199</v>
      </c>
      <c r="AB396" s="26">
        <v>2.2026090425728602</v>
      </c>
      <c r="AC396" s="26">
        <v>0</v>
      </c>
      <c r="AD396" s="26">
        <v>0</v>
      </c>
      <c r="AE396" s="26">
        <v>0</v>
      </c>
      <c r="AF396" s="26">
        <v>0</v>
      </c>
      <c r="AG396" s="26">
        <v>40.648022276835398</v>
      </c>
      <c r="AH396" s="26">
        <v>113.9827191625</v>
      </c>
      <c r="AI396" s="26">
        <v>31.360569303450301</v>
      </c>
      <c r="AJ396" s="26">
        <v>100.72937808653199</v>
      </c>
      <c r="AK396" s="26">
        <v>578.18493494801305</v>
      </c>
      <c r="AL396" s="26">
        <v>483.89195225820799</v>
      </c>
      <c r="AM396" s="26">
        <v>7.2334201359555603</v>
      </c>
      <c r="AN396" s="26">
        <v>2.2026090425728602</v>
      </c>
      <c r="AQ396" s="26">
        <v>154.630741439335</v>
      </c>
      <c r="AR396" s="26">
        <v>132.089947389982</v>
      </c>
      <c r="AS396" s="26">
        <v>1062.0768872062199</v>
      </c>
      <c r="AT396" s="26">
        <v>9.43602917852842</v>
      </c>
      <c r="AU396" s="26">
        <f t="shared" si="40"/>
        <v>154.630741439335</v>
      </c>
      <c r="AV396" s="26">
        <f t="shared" si="41"/>
        <v>-22.540794049352996</v>
      </c>
      <c r="AW396" s="26">
        <f t="shared" si="42"/>
        <v>929.98693981623796</v>
      </c>
      <c r="AX396" s="26">
        <v>0</v>
      </c>
      <c r="AY396" s="26">
        <v>0</v>
      </c>
      <c r="AZ396" s="26">
        <v>40.648022276835398</v>
      </c>
      <c r="BA396" s="26">
        <v>50.102990796089301</v>
      </c>
      <c r="BB396" s="26">
        <v>-67.519306983349495</v>
      </c>
      <c r="BC396" s="26">
        <v>-14.495847203591399</v>
      </c>
      <c r="BD396" s="26">
        <v>13.8888515314827</v>
      </c>
      <c r="BE396" s="26">
        <v>19.239313700623001</v>
      </c>
      <c r="BF396" s="26">
        <v>17.0013298503528</v>
      </c>
      <c r="BG396" s="26">
        <v>128.45606444085399</v>
      </c>
      <c r="BH396" s="26">
        <v>203.54209812942</v>
      </c>
      <c r="BI396" s="26">
        <v>-3.1654704700765701</v>
      </c>
      <c r="BJ396" s="26">
        <v>-291.504139879072</v>
      </c>
      <c r="BK396" s="26">
        <v>-92.919034082672795</v>
      </c>
      <c r="BL396" s="26">
        <v>0.68367592216608397</v>
      </c>
      <c r="BM396" s="26" t="s">
        <v>409</v>
      </c>
      <c r="BN396" s="4" t="s">
        <v>409</v>
      </c>
      <c r="BO396" s="27">
        <v>378</v>
      </c>
      <c r="BP396" s="4" t="s">
        <v>253</v>
      </c>
      <c r="BW396" s="26">
        <v>43.937844756441301</v>
      </c>
      <c r="BX396" s="26">
        <v>25.840523695598499</v>
      </c>
      <c r="BY396" s="28">
        <v>0.58811541255241695</v>
      </c>
      <c r="BZ396" s="4">
        <v>16.2120589368011</v>
      </c>
      <c r="CA396" s="28">
        <v>0.36897710906551601</v>
      </c>
      <c r="CB396" s="4">
        <v>9.6179032258064492</v>
      </c>
      <c r="CC396" s="26">
        <v>98.655170752908703</v>
      </c>
      <c r="CD396" s="26">
        <v>74.554259414098297</v>
      </c>
      <c r="CE396" s="28">
        <v>0.75570554330929696</v>
      </c>
      <c r="CF396" s="4">
        <v>61.683702634584101</v>
      </c>
      <c r="CG396" s="28">
        <v>0.62524551084176705</v>
      </c>
      <c r="CH396" s="4">
        <v>16.1145161290323</v>
      </c>
      <c r="CI396" s="26">
        <v>25.6822278015891</v>
      </c>
      <c r="CJ396" s="26">
        <v>17.8969537885033</v>
      </c>
      <c r="CK396" s="28">
        <v>0.69686142209968005</v>
      </c>
      <c r="CL396" s="4">
        <v>15.7169189458095</v>
      </c>
      <c r="CM396" s="28">
        <v>0.61197646353861002</v>
      </c>
      <c r="CN396" s="4">
        <v>4.2580645161290303</v>
      </c>
      <c r="CO396" s="26">
        <v>9.6712398427783306</v>
      </c>
      <c r="CP396" s="26">
        <v>4.06974455522918</v>
      </c>
      <c r="CQ396" s="28">
        <v>0.420808978103063</v>
      </c>
      <c r="CR396" s="4">
        <v>2.4043959591459001</v>
      </c>
      <c r="CS396" s="28">
        <v>0.248613000838905</v>
      </c>
      <c r="CT396" s="4">
        <v>2.8333333333333299</v>
      </c>
      <c r="CU396" s="26">
        <v>24.493404409336001</v>
      </c>
      <c r="CV396" s="26">
        <v>22.168844869156601</v>
      </c>
      <c r="CW396" s="28">
        <v>0.90509446946079197</v>
      </c>
      <c r="CX396" s="4">
        <v>20.500472368372101</v>
      </c>
      <c r="CY396" s="28">
        <v>0.83697929555917805</v>
      </c>
      <c r="CZ396" s="4">
        <v>2.32688172043011</v>
      </c>
      <c r="DA396" s="26">
        <v>43.5325969384836</v>
      </c>
      <c r="DB396" s="26">
        <v>31.817983612927002</v>
      </c>
      <c r="DC396" s="28">
        <v>0.73090019549923402</v>
      </c>
      <c r="DD396" s="4">
        <v>27.8601464202989</v>
      </c>
      <c r="DE396" s="28">
        <v>0.63998356127635403</v>
      </c>
      <c r="DF396" s="4">
        <v>4.15376344086022</v>
      </c>
      <c r="DG396" s="26">
        <v>60.388221757820901</v>
      </c>
      <c r="DH396" s="26">
        <v>45.708624513380499</v>
      </c>
      <c r="DI396" s="28">
        <v>0.756912907564806</v>
      </c>
      <c r="DJ396" s="4">
        <v>24.769804438346998</v>
      </c>
      <c r="DK396" s="28">
        <v>0.41017608595403099</v>
      </c>
      <c r="DL396" s="4">
        <v>9.0080645161290303</v>
      </c>
      <c r="DM396" s="26">
        <v>181.900134853682</v>
      </c>
      <c r="DN396" s="26">
        <v>136.319044831714</v>
      </c>
      <c r="DO396" s="28">
        <v>0.749416953106533</v>
      </c>
      <c r="DP396" s="4">
        <v>115.438816590646</v>
      </c>
      <c r="DQ396" s="28">
        <v>0.63462743820120604</v>
      </c>
      <c r="DR396" s="4">
        <v>20.624193548387101</v>
      </c>
      <c r="DS396" s="26">
        <v>357.817693455643</v>
      </c>
      <c r="DT396" s="26">
        <v>234.46894294797701</v>
      </c>
      <c r="DU396" s="28">
        <v>0.65527487107633298</v>
      </c>
      <c r="DV396" s="4">
        <v>197.96872984944301</v>
      </c>
      <c r="DW396" s="28">
        <v>0.55326702248161397</v>
      </c>
      <c r="DX396" s="4">
        <v>47.115591397849499</v>
      </c>
      <c r="DY396" s="26">
        <v>364.93633952712003</v>
      </c>
      <c r="DZ396" s="26">
        <v>297.10907258005602</v>
      </c>
      <c r="EA396" s="28">
        <v>0.81413945502124097</v>
      </c>
      <c r="EB396" s="4">
        <v>255.594147977587</v>
      </c>
      <c r="EC396" s="28">
        <v>0.70038009453589301</v>
      </c>
      <c r="ED396" s="4">
        <v>41.635483870967697</v>
      </c>
      <c r="EE396" s="26">
        <v>95.023881168693407</v>
      </c>
      <c r="EF396" s="26">
        <v>92.395224797234206</v>
      </c>
      <c r="EG396" s="28">
        <v>0.972336886905381</v>
      </c>
      <c r="EH396" s="4">
        <v>84.805574708772298</v>
      </c>
      <c r="EI396" s="28">
        <v>0.89246591136620901</v>
      </c>
      <c r="EJ396" s="4">
        <v>8.0905529953917004</v>
      </c>
      <c r="EK396" s="26">
        <v>3.2795107907612699</v>
      </c>
      <c r="EL396" s="26">
        <v>2.7690771534568199</v>
      </c>
      <c r="EM396" s="28">
        <v>0.84435677457064795</v>
      </c>
      <c r="EN396" s="4">
        <v>4.8522877191999196</v>
      </c>
      <c r="EO396" s="28">
        <v>1.47957668956886</v>
      </c>
      <c r="EP396" s="4">
        <v>1.2</v>
      </c>
      <c r="EQ396" s="26">
        <v>3.9370151552417498</v>
      </c>
      <c r="ER396" s="26">
        <v>3.4051259926314201</v>
      </c>
      <c r="ES396" s="28">
        <v>0.86490040255441403</v>
      </c>
      <c r="ET396" s="4">
        <v>4.3396777454409303</v>
      </c>
      <c r="EU396" s="28">
        <v>1.10227610875795</v>
      </c>
      <c r="EV396" s="4">
        <v>1.2</v>
      </c>
      <c r="EW396" s="26">
        <v>2.1671826267308898</v>
      </c>
      <c r="EX396" s="26">
        <v>1.8321563853645999</v>
      </c>
      <c r="EY396" s="28">
        <v>0.84540931750100901</v>
      </c>
      <c r="EZ396" s="4">
        <v>1.95576343438851</v>
      </c>
      <c r="FA396" s="28">
        <v>0.90244514249300101</v>
      </c>
      <c r="FB396" s="4">
        <v>0.8</v>
      </c>
      <c r="FC396" s="4">
        <v>43.937844756441301</v>
      </c>
      <c r="FD396" s="4">
        <v>25.840523695598499</v>
      </c>
      <c r="FE396" s="28">
        <v>0.58811541255241695</v>
      </c>
      <c r="FF396" s="4">
        <v>16.2120589368011</v>
      </c>
      <c r="FG396" s="28">
        <v>0.36897710906551601</v>
      </c>
      <c r="FH396" s="4">
        <v>9.6179032258064492</v>
      </c>
      <c r="FI396" s="4">
        <v>124.33739855449799</v>
      </c>
      <c r="FJ396" s="4">
        <v>92.451213202601707</v>
      </c>
      <c r="FK396" s="28">
        <v>0.74355113004941698</v>
      </c>
      <c r="FL396" s="4">
        <v>77.400621580393604</v>
      </c>
      <c r="FM396" s="28">
        <v>0.62250475303670205</v>
      </c>
      <c r="FN396" s="4">
        <v>20.3725806451613</v>
      </c>
      <c r="FO396" s="4">
        <v>34.1646442521143</v>
      </c>
      <c r="FP396" s="4">
        <v>26.2385894243858</v>
      </c>
      <c r="FQ396" s="28">
        <v>0.76800417504016505</v>
      </c>
      <c r="FR396" s="4">
        <v>22.904868327517999</v>
      </c>
      <c r="FS396" s="28">
        <v>0.67042607435025503</v>
      </c>
      <c r="FT396" s="4">
        <v>5.1602150537634399</v>
      </c>
      <c r="FU396" s="4">
        <v>103.92081869630501</v>
      </c>
      <c r="FV396" s="4">
        <v>77.526608126307494</v>
      </c>
      <c r="FW396" s="28">
        <v>0.746016140931965</v>
      </c>
      <c r="FX396" s="4">
        <v>52.629950858645898</v>
      </c>
      <c r="FY396" s="28">
        <v>0.50644280442449396</v>
      </c>
      <c r="FZ396" s="4">
        <v>13.1618279569892</v>
      </c>
      <c r="GA396" s="4">
        <v>539.717828309325</v>
      </c>
      <c r="GB396" s="4">
        <v>158.48788970087</v>
      </c>
      <c r="GC396" s="28">
        <v>0.293649535716351</v>
      </c>
      <c r="GD396" s="4">
        <v>313.40754644008899</v>
      </c>
      <c r="GE396" s="28">
        <v>0.58068777794841997</v>
      </c>
      <c r="GF396" s="4">
        <v>67.739784946236597</v>
      </c>
      <c r="GG396" s="4">
        <v>459.96022069581397</v>
      </c>
      <c r="GH396" s="4">
        <v>389.50429737729098</v>
      </c>
      <c r="GI396" s="28">
        <v>0.84682170294652903</v>
      </c>
      <c r="GJ396" s="4">
        <v>340.39972268636001</v>
      </c>
      <c r="GK396" s="28">
        <v>0.74006339542018096</v>
      </c>
      <c r="GL396" s="4">
        <v>49.7260368663595</v>
      </c>
      <c r="GM396" s="4">
        <v>7.2165259460030198</v>
      </c>
      <c r="GN396" s="4">
        <v>6.1742031460882396</v>
      </c>
      <c r="GO396" s="28">
        <v>0.85556446305135403</v>
      </c>
      <c r="GP396" s="4">
        <v>9.1919654646408606</v>
      </c>
      <c r="GQ396" s="28">
        <v>1.2737382964349999</v>
      </c>
      <c r="GR396" s="4">
        <v>2.4</v>
      </c>
      <c r="GS396" s="4">
        <v>2.1671826267308898</v>
      </c>
      <c r="GT396" s="4">
        <v>1.8321563853645999</v>
      </c>
      <c r="GU396" s="28">
        <v>0.84540931750100901</v>
      </c>
      <c r="GV396" s="4">
        <v>1.95576343438851</v>
      </c>
      <c r="GW396" s="28">
        <v>0.90244514249300101</v>
      </c>
      <c r="GX396" s="4">
        <v>0.8</v>
      </c>
    </row>
    <row r="397" spans="1:206" x14ac:dyDescent="0.25">
      <c r="A397" s="4" t="s">
        <v>220</v>
      </c>
      <c r="B397" s="4" t="s">
        <v>983</v>
      </c>
      <c r="C397" s="4" t="s">
        <v>984</v>
      </c>
      <c r="D397" s="25" t="s">
        <v>240</v>
      </c>
      <c r="E397" s="4" t="s">
        <v>241</v>
      </c>
      <c r="F397" s="26">
        <v>258.43216491111099</v>
      </c>
      <c r="G397" s="26">
        <v>241.910703191171</v>
      </c>
      <c r="H397" s="26">
        <v>176.458666636261</v>
      </c>
      <c r="I397" s="26">
        <v>116.91544212362901</v>
      </c>
      <c r="J397" s="26">
        <v>143.44806241163101</v>
      </c>
      <c r="K397" s="26">
        <v>223.596989648826</v>
      </c>
      <c r="L397" s="26">
        <v>248.16171045771401</v>
      </c>
      <c r="M397" s="26">
        <v>123.764697179989</v>
      </c>
      <c r="N397" s="26">
        <v>130.98414433623799</v>
      </c>
      <c r="O397" s="26">
        <v>116.34238200984601</v>
      </c>
      <c r="P397" s="26">
        <v>270.07974670026402</v>
      </c>
      <c r="Q397" s="26">
        <v>283.840521309373</v>
      </c>
      <c r="R397" s="26">
        <v>151.255368499318</v>
      </c>
      <c r="S397" s="26">
        <v>199.02021232776301</v>
      </c>
      <c r="T397" s="26">
        <v>201.147350204475</v>
      </c>
      <c r="U397" s="26">
        <v>194.25110671112299</v>
      </c>
      <c r="V397" s="26">
        <v>195.02669098689199</v>
      </c>
      <c r="W397" s="26">
        <v>227.694199576279</v>
      </c>
      <c r="X397" s="26">
        <v>319.22236975823802</v>
      </c>
      <c r="Y397" s="26">
        <v>316.730512254026</v>
      </c>
      <c r="Z397" s="26">
        <v>312.56743188193298</v>
      </c>
      <c r="AA397" s="26">
        <v>339.87158596716898</v>
      </c>
      <c r="AB397" s="26">
        <v>219.94936843281499</v>
      </c>
      <c r="AC397" s="26">
        <v>500.34286810228201</v>
      </c>
      <c r="AD397" s="26">
        <v>293.374108759889</v>
      </c>
      <c r="AE397" s="26">
        <v>367.04505206045701</v>
      </c>
      <c r="AF397" s="26">
        <v>371.92640763770203</v>
      </c>
      <c r="AG397" s="26">
        <v>247.32652634608499</v>
      </c>
      <c r="AH397" s="26">
        <v>553.92026800963799</v>
      </c>
      <c r="AI397" s="26">
        <v>350.275580827081</v>
      </c>
      <c r="AJ397" s="26">
        <v>395.39845691559702</v>
      </c>
      <c r="AK397" s="26">
        <v>422.720890563171</v>
      </c>
      <c r="AL397" s="26">
        <v>635.95288201226401</v>
      </c>
      <c r="AM397" s="26">
        <v>652.43901784910099</v>
      </c>
      <c r="AN397" s="26">
        <v>219.94936843281499</v>
      </c>
      <c r="AO397" s="26">
        <v>793.71697686217203</v>
      </c>
      <c r="AP397" s="26">
        <v>738.97145969815904</v>
      </c>
      <c r="AQ397" s="26">
        <v>801.24679435572295</v>
      </c>
      <c r="AR397" s="26">
        <v>745.67403774267905</v>
      </c>
      <c r="AS397" s="26">
        <v>1058.6737725754299</v>
      </c>
      <c r="AT397" s="26">
        <v>872.38838628191695</v>
      </c>
      <c r="AU397" s="26">
        <f t="shared" si="40"/>
        <v>62.275334657563917</v>
      </c>
      <c r="AV397" s="26">
        <f t="shared" si="41"/>
        <v>-55.572756613043907</v>
      </c>
      <c r="AW397" s="26">
        <f t="shared" si="42"/>
        <v>312.99973483275085</v>
      </c>
      <c r="AX397" s="26">
        <v>-124.39701327772499</v>
      </c>
      <c r="AY397" s="26">
        <v>7.2194471562497604</v>
      </c>
      <c r="AZ397" s="26">
        <v>-14.641762326392</v>
      </c>
      <c r="BA397" s="26">
        <v>153.73736469041799</v>
      </c>
      <c r="BB397" s="26">
        <v>13.760774609108999</v>
      </c>
      <c r="BC397" s="26">
        <v>-132.585152810056</v>
      </c>
      <c r="BD397" s="26">
        <v>47.764843828445599</v>
      </c>
      <c r="BE397" s="26">
        <v>2.1271378767113598</v>
      </c>
      <c r="BF397" s="26">
        <v>-6.8962434933521504</v>
      </c>
      <c r="BG397" s="26">
        <v>0.77558427576913402</v>
      </c>
      <c r="BH397" s="26">
        <v>32.667508589387602</v>
      </c>
      <c r="BI397" s="26">
        <v>91.528170181958501</v>
      </c>
      <c r="BJ397" s="26">
        <v>-2.4918575042119602</v>
      </c>
      <c r="BK397" s="26">
        <v>-4.1630803720931802</v>
      </c>
      <c r="BL397" s="26">
        <v>27.304154085236</v>
      </c>
      <c r="BM397" s="26" t="s">
        <v>224</v>
      </c>
      <c r="BN397" s="4" t="s">
        <v>224</v>
      </c>
      <c r="BO397" s="27">
        <v>379</v>
      </c>
      <c r="BP397" s="4" t="s">
        <v>253</v>
      </c>
      <c r="BQ397" s="26">
        <v>130.98414433623799</v>
      </c>
      <c r="BR397" s="26">
        <v>64.333688330649593</v>
      </c>
      <c r="BS397" s="28">
        <v>0.49115630488453699</v>
      </c>
      <c r="BT397" s="4">
        <v>-3.95423869892194</v>
      </c>
      <c r="BU397" s="28">
        <v>-3.01886821413388E-2</v>
      </c>
      <c r="BV397" s="4">
        <v>15.9032258064516</v>
      </c>
      <c r="BW397" s="26">
        <v>116.34238200984601</v>
      </c>
      <c r="BX397" s="26">
        <v>44.324392015874899</v>
      </c>
      <c r="BY397" s="28">
        <v>0.38098233206299298</v>
      </c>
      <c r="BZ397" s="4">
        <v>68.809700381034901</v>
      </c>
      <c r="CA397" s="28">
        <v>0.59144139214212899</v>
      </c>
      <c r="CB397" s="4">
        <v>16.815645161290298</v>
      </c>
      <c r="CC397" s="26">
        <v>270.07974670026402</v>
      </c>
      <c r="CD397" s="26">
        <v>118.310406394767</v>
      </c>
      <c r="CE397" s="28">
        <v>0.43805730655571401</v>
      </c>
      <c r="CF397" s="4">
        <v>62.7013177468218</v>
      </c>
      <c r="CG397" s="28">
        <v>0.232158532851439</v>
      </c>
      <c r="CH397" s="4">
        <v>50.992204301075297</v>
      </c>
      <c r="CI397" s="26">
        <v>283.840521309373</v>
      </c>
      <c r="CJ397" s="26">
        <v>191.45426216003099</v>
      </c>
      <c r="CK397" s="28">
        <v>0.67451349538410299</v>
      </c>
      <c r="CL397" s="4">
        <v>133.972326452434</v>
      </c>
      <c r="CM397" s="28">
        <v>0.47199859214749201</v>
      </c>
      <c r="CN397" s="4">
        <v>50.626728110599103</v>
      </c>
      <c r="CO397" s="26">
        <v>151.255368499318</v>
      </c>
      <c r="CP397" s="26">
        <v>40.922900889487103</v>
      </c>
      <c r="CQ397" s="28">
        <v>0.2705550308429</v>
      </c>
      <c r="CR397" s="4">
        <v>-13.009343851283401</v>
      </c>
      <c r="CS397" s="28">
        <v>-8.6009137925852103E-2</v>
      </c>
      <c r="CT397" s="4">
        <v>46.612365591397797</v>
      </c>
      <c r="CU397" s="26">
        <v>199.02021232776301</v>
      </c>
      <c r="CV397" s="26">
        <v>107.603057729154</v>
      </c>
      <c r="CW397" s="28">
        <v>0.54066396809960504</v>
      </c>
      <c r="CX397" s="4">
        <v>57.377587002212998</v>
      </c>
      <c r="CY397" s="28">
        <v>0.28830030041229499</v>
      </c>
      <c r="CZ397" s="4">
        <v>44.047129032258098</v>
      </c>
      <c r="DA397" s="26">
        <v>201.147350204475</v>
      </c>
      <c r="DB397" s="26">
        <v>125.597066492867</v>
      </c>
      <c r="DC397" s="28">
        <v>0.624403286273433</v>
      </c>
      <c r="DD397" s="4">
        <v>78.6811789245331</v>
      </c>
      <c r="DE397" s="28">
        <v>0.39116189621464198</v>
      </c>
      <c r="DF397" s="4">
        <v>39.072365591397798</v>
      </c>
      <c r="DG397" s="26">
        <v>194.25110671112299</v>
      </c>
      <c r="DH397" s="26">
        <v>134.52316648707301</v>
      </c>
      <c r="DI397" s="28">
        <v>0.69252200805798803</v>
      </c>
      <c r="DJ397" s="4">
        <v>62.037237075409998</v>
      </c>
      <c r="DK397" s="28">
        <v>0.31936619628977297</v>
      </c>
      <c r="DL397" s="4">
        <v>44.023387096774201</v>
      </c>
      <c r="DM397" s="26">
        <v>195.05219920138799</v>
      </c>
      <c r="DN397" s="26">
        <v>137.943429046082</v>
      </c>
      <c r="DO397" s="28">
        <v>0.70721288768273405</v>
      </c>
      <c r="DP397" s="4">
        <v>85.246040303476306</v>
      </c>
      <c r="DQ397" s="28">
        <v>0.43704219000095001</v>
      </c>
      <c r="DR397" s="4">
        <v>42.517204301075303</v>
      </c>
      <c r="DS397" s="26">
        <v>227.694199576279</v>
      </c>
      <c r="DT397" s="26">
        <v>106.182891606841</v>
      </c>
      <c r="DU397" s="28">
        <v>0.46633990591081698</v>
      </c>
      <c r="DV397" s="4">
        <v>46.7250050733563</v>
      </c>
      <c r="DW397" s="28">
        <v>0.20520946585511499</v>
      </c>
      <c r="DX397" s="4">
        <v>45.096774193548399</v>
      </c>
      <c r="DY397" s="26">
        <v>319.21765961644502</v>
      </c>
      <c r="DZ397" s="26">
        <v>167.28812868936299</v>
      </c>
      <c r="EA397" s="28">
        <v>0.52405662296493205</v>
      </c>
      <c r="EB397" s="4">
        <v>102.119302959349</v>
      </c>
      <c r="EC397" s="28">
        <v>0.31990492970235401</v>
      </c>
      <c r="ED397" s="4">
        <v>59.662903225806502</v>
      </c>
      <c r="EE397" s="26">
        <v>316.72161899520501</v>
      </c>
      <c r="EF397" s="26">
        <v>157.01438806761701</v>
      </c>
      <c r="EG397" s="28">
        <v>0.49574888056502903</v>
      </c>
      <c r="EH397" s="4">
        <v>94.593511042553601</v>
      </c>
      <c r="EI397" s="28">
        <v>0.29866452231031798</v>
      </c>
      <c r="EJ397" s="4">
        <v>57.979262672811103</v>
      </c>
      <c r="EK397" s="26">
        <v>312.56511806435901</v>
      </c>
      <c r="EL397" s="26">
        <v>152.48495144990699</v>
      </c>
      <c r="EM397" s="28">
        <v>0.48785018748800302</v>
      </c>
      <c r="EN397" s="4">
        <v>81.318513123808302</v>
      </c>
      <c r="EO397" s="28">
        <v>0.26016502937817998</v>
      </c>
      <c r="EP397" s="4">
        <v>61.869892473118298</v>
      </c>
      <c r="EQ397" s="26">
        <v>339.86962419712398</v>
      </c>
      <c r="ER397" s="26">
        <v>155.982401028558</v>
      </c>
      <c r="ES397" s="28">
        <v>0.45894775503117202</v>
      </c>
      <c r="ET397" s="4">
        <v>68.704949958122498</v>
      </c>
      <c r="EU397" s="28">
        <v>0.20215089865834501</v>
      </c>
      <c r="EV397" s="4">
        <v>73.345161290322594</v>
      </c>
      <c r="EW397" s="26">
        <v>219.94936843281499</v>
      </c>
      <c r="EX397" s="26">
        <v>104.9544892812</v>
      </c>
      <c r="EY397" s="28">
        <v>0.47717567924392101</v>
      </c>
      <c r="EZ397" s="4">
        <v>55.800441599360397</v>
      </c>
      <c r="FA397" s="28">
        <v>0.25369675756266102</v>
      </c>
      <c r="FB397" s="4">
        <v>41.424731182795703</v>
      </c>
      <c r="FC397" s="4">
        <v>247.32652634608499</v>
      </c>
      <c r="FD397" s="4">
        <v>108.658080346524</v>
      </c>
      <c r="FE397" s="28">
        <v>0.43933047518922003</v>
      </c>
      <c r="FF397" s="4">
        <v>64.855461682112903</v>
      </c>
      <c r="FG397" s="28">
        <v>0.262226064629075</v>
      </c>
      <c r="FH397" s="4">
        <v>32.7188709677419</v>
      </c>
      <c r="FI397" s="4">
        <v>553.92026800963799</v>
      </c>
      <c r="FJ397" s="4">
        <v>309.76466855479902</v>
      </c>
      <c r="FK397" s="28">
        <v>0.55922248461471502</v>
      </c>
      <c r="FL397" s="4">
        <v>196.67364419925599</v>
      </c>
      <c r="FM397" s="28">
        <v>0.355057678076936</v>
      </c>
      <c r="FN397" s="4">
        <v>101.618932411674</v>
      </c>
      <c r="FO397" s="4">
        <v>350.275580827081</v>
      </c>
      <c r="FP397" s="4">
        <v>148.52595861864199</v>
      </c>
      <c r="FQ397" s="28">
        <v>0.42402601479651397</v>
      </c>
      <c r="FR397" s="4">
        <v>44.368243150929601</v>
      </c>
      <c r="FS397" s="28">
        <v>0.12666667498249801</v>
      </c>
      <c r="FT397" s="4">
        <v>90.659494623655903</v>
      </c>
      <c r="FU397" s="4">
        <v>395.39845691559702</v>
      </c>
      <c r="FV397" s="4">
        <v>260.12023297994</v>
      </c>
      <c r="FW397" s="28">
        <v>0.657868609324053</v>
      </c>
      <c r="FX397" s="4">
        <v>140.71841599994301</v>
      </c>
      <c r="FY397" s="28">
        <v>0.35589014964208898</v>
      </c>
      <c r="FZ397" s="4">
        <v>83.095752688171999</v>
      </c>
      <c r="GA397" s="4">
        <v>422.74639877766799</v>
      </c>
      <c r="GB397" s="4">
        <v>245.54648677523599</v>
      </c>
      <c r="GC397" s="28">
        <v>0.58083637728248305</v>
      </c>
      <c r="GD397" s="4">
        <v>131.97104537683299</v>
      </c>
      <c r="GE397" s="28">
        <v>0.312175445511576</v>
      </c>
      <c r="GF397" s="4">
        <v>87.613978494623694</v>
      </c>
      <c r="GG397" s="4">
        <v>635.93927861165002</v>
      </c>
      <c r="GH397" s="4">
        <v>324.30251675698003</v>
      </c>
      <c r="GI397" s="28">
        <v>0.50995830524099806</v>
      </c>
      <c r="GJ397" s="4">
        <v>196.71281400190199</v>
      </c>
      <c r="GK397" s="28">
        <v>0.30932640995435201</v>
      </c>
      <c r="GL397" s="4">
        <v>117.642165898618</v>
      </c>
      <c r="GM397" s="4">
        <v>652.43474226148203</v>
      </c>
      <c r="GN397" s="4">
        <v>308.46735247846499</v>
      </c>
      <c r="GO397" s="28">
        <v>0.472794185375919</v>
      </c>
      <c r="GP397" s="4">
        <v>150.023463081931</v>
      </c>
      <c r="GQ397" s="28">
        <v>0.229944013345942</v>
      </c>
      <c r="GR397" s="4">
        <v>135.21505376344101</v>
      </c>
      <c r="GS397" s="4">
        <v>219.94936843281499</v>
      </c>
      <c r="GT397" s="4">
        <v>104.9544892812</v>
      </c>
      <c r="GU397" s="28">
        <v>0.47717567924392101</v>
      </c>
      <c r="GV397" s="4">
        <v>55.800441599360397</v>
      </c>
      <c r="GW397" s="28">
        <v>0.25369675756266102</v>
      </c>
      <c r="GX397" s="4">
        <v>41.424731182795703</v>
      </c>
    </row>
    <row r="398" spans="1:206" x14ac:dyDescent="0.25">
      <c r="A398" s="4" t="s">
        <v>220</v>
      </c>
      <c r="B398" s="4" t="s">
        <v>985</v>
      </c>
      <c r="C398" s="4" t="s">
        <v>986</v>
      </c>
      <c r="D398" s="25" t="s">
        <v>248</v>
      </c>
      <c r="F398" s="26">
        <v>270.23537868824201</v>
      </c>
      <c r="G398" s="26">
        <v>270.43538565566399</v>
      </c>
      <c r="H398" s="26">
        <v>393.65093379073198</v>
      </c>
      <c r="I398" s="26">
        <v>377.64577480659199</v>
      </c>
      <c r="J398" s="26">
        <v>575.55249785909803</v>
      </c>
      <c r="K398" s="26">
        <v>449.86704155517799</v>
      </c>
      <c r="L398" s="26">
        <v>349.56916789198698</v>
      </c>
      <c r="M398" s="26">
        <v>369.22975060954701</v>
      </c>
      <c r="N398" s="26">
        <v>350.57724898521298</v>
      </c>
      <c r="O398" s="26">
        <v>236.52936847755799</v>
      </c>
      <c r="P398" s="26">
        <v>321.840311665299</v>
      </c>
      <c r="Q398" s="26">
        <v>366.632453052183</v>
      </c>
      <c r="R398" s="26">
        <v>285.15523654894901</v>
      </c>
      <c r="S398" s="26">
        <v>263.76849691028201</v>
      </c>
      <c r="T398" s="26">
        <v>294.80998685434201</v>
      </c>
      <c r="U398" s="26">
        <v>209.397360939892</v>
      </c>
      <c r="V398" s="26">
        <v>233.704338714485</v>
      </c>
      <c r="W398" s="26">
        <v>287.88625189395401</v>
      </c>
      <c r="X398" s="26">
        <v>269.77673720398201</v>
      </c>
      <c r="Y398" s="26">
        <v>266.17757162927802</v>
      </c>
      <c r="Z398" s="26">
        <v>130.33403629762199</v>
      </c>
      <c r="AA398" s="26">
        <v>273.01622664768303</v>
      </c>
      <c r="AB398" s="26">
        <v>195.37829976264899</v>
      </c>
      <c r="AC398" s="26">
        <v>540.67076434390594</v>
      </c>
      <c r="AD398" s="26">
        <v>771.29670859732403</v>
      </c>
      <c r="AE398" s="26">
        <v>1025.4195394142801</v>
      </c>
      <c r="AF398" s="26">
        <v>718.79891850153399</v>
      </c>
      <c r="AG398" s="26">
        <v>587.10661746277106</v>
      </c>
      <c r="AH398" s="26">
        <v>688.47276471748205</v>
      </c>
      <c r="AI398" s="26">
        <v>548.92373345923102</v>
      </c>
      <c r="AJ398" s="26">
        <v>504.20734779423299</v>
      </c>
      <c r="AK398" s="26">
        <v>521.59059060843902</v>
      </c>
      <c r="AL398" s="26">
        <v>535.95430883326003</v>
      </c>
      <c r="AM398" s="26">
        <v>403.35026294530502</v>
      </c>
      <c r="AN398" s="26">
        <v>195.37829976264899</v>
      </c>
      <c r="AO398" s="26">
        <v>1311.96747294123</v>
      </c>
      <c r="AP398" s="26">
        <v>1744.2184579158099</v>
      </c>
      <c r="AQ398" s="26">
        <v>1275.5793821802499</v>
      </c>
      <c r="AR398" s="26">
        <v>1053.13108125346</v>
      </c>
      <c r="AS398" s="26">
        <v>1057.5448994417</v>
      </c>
      <c r="AT398" s="26">
        <v>598.72856270795398</v>
      </c>
      <c r="AU398" s="26">
        <f t="shared" si="40"/>
        <v>-468.63907573556003</v>
      </c>
      <c r="AV398" s="26">
        <f t="shared" si="41"/>
        <v>-222.4483009267899</v>
      </c>
      <c r="AW398" s="26">
        <f t="shared" si="42"/>
        <v>4.4138181882399294</v>
      </c>
      <c r="AX398" s="26">
        <v>19.660582717560501</v>
      </c>
      <c r="AY398" s="26">
        <v>-18.652501624334501</v>
      </c>
      <c r="AZ398" s="26">
        <v>-114.04788050765499</v>
      </c>
      <c r="BA398" s="26">
        <v>85.310943187741202</v>
      </c>
      <c r="BB398" s="26">
        <v>44.792141386883401</v>
      </c>
      <c r="BC398" s="26">
        <v>-81.477216503233393</v>
      </c>
      <c r="BD398" s="26">
        <v>-21.386739638667599</v>
      </c>
      <c r="BE398" s="26">
        <v>31.041489944059901</v>
      </c>
      <c r="BF398" s="26">
        <v>-85.412625914449805</v>
      </c>
      <c r="BG398" s="26">
        <v>24.3069777745933</v>
      </c>
      <c r="BH398" s="26">
        <v>54.181913179468999</v>
      </c>
      <c r="BI398" s="26">
        <v>-18.1095146899717</v>
      </c>
      <c r="BJ398" s="26">
        <v>-3.5991655747044402</v>
      </c>
      <c r="BK398" s="26">
        <v>-135.843535331656</v>
      </c>
      <c r="BL398" s="26">
        <v>142.68219035006101</v>
      </c>
      <c r="BM398" s="26" t="s">
        <v>409</v>
      </c>
      <c r="BN398" s="4" t="s">
        <v>409</v>
      </c>
      <c r="BO398" s="27">
        <v>380</v>
      </c>
      <c r="BP398" s="4" t="s">
        <v>253</v>
      </c>
      <c r="BQ398" s="26">
        <v>354.35143744613202</v>
      </c>
      <c r="BR398" s="26">
        <v>236.990983325223</v>
      </c>
      <c r="BS398" s="28">
        <v>0.66880209385703404</v>
      </c>
      <c r="BT398" s="4">
        <v>169.97154491233999</v>
      </c>
      <c r="BU398" s="28">
        <v>0.479669409943282</v>
      </c>
      <c r="BV398" s="4">
        <v>76.75</v>
      </c>
      <c r="BW398" s="26">
        <v>255.15605887149701</v>
      </c>
      <c r="BX398" s="26">
        <v>173.33134908474401</v>
      </c>
      <c r="BY398" s="28">
        <v>0.67931504292452605</v>
      </c>
      <c r="BZ398" s="4">
        <v>109.13707810399499</v>
      </c>
      <c r="CA398" s="28">
        <v>0.42772677469108999</v>
      </c>
      <c r="CB398" s="4">
        <v>61.133333333333297</v>
      </c>
      <c r="CC398" s="26">
        <v>352.99875308725899</v>
      </c>
      <c r="CD398" s="26">
        <v>255.117922030985</v>
      </c>
      <c r="CE398" s="28">
        <v>0.72271621301710898</v>
      </c>
      <c r="CF398" s="4">
        <v>189.98132145035399</v>
      </c>
      <c r="CG398" s="28">
        <v>0.53819261339824598</v>
      </c>
      <c r="CH398" s="4">
        <v>65.880645161290303</v>
      </c>
      <c r="CI398" s="26">
        <v>404.16771000336797</v>
      </c>
      <c r="CJ398" s="26">
        <v>295.05104609533299</v>
      </c>
      <c r="CK398" s="28">
        <v>0.73002132231907901</v>
      </c>
      <c r="CL398" s="4">
        <v>215.97742028498701</v>
      </c>
      <c r="CM398" s="28">
        <v>0.53437574288947398</v>
      </c>
      <c r="CN398" s="4">
        <v>75.596774193548399</v>
      </c>
      <c r="CO398" s="26">
        <v>316.09856371679399</v>
      </c>
      <c r="CP398" s="26">
        <v>217.29122742644799</v>
      </c>
      <c r="CQ398" s="28">
        <v>0.68741605425682395</v>
      </c>
      <c r="CR398" s="4">
        <v>153.742166393432</v>
      </c>
      <c r="CS398" s="28">
        <v>0.486374137818532</v>
      </c>
      <c r="CT398" s="4">
        <v>67.322580645161295</v>
      </c>
      <c r="CU398" s="26">
        <v>284.98534296266598</v>
      </c>
      <c r="CV398" s="26">
        <v>181.082901234785</v>
      </c>
      <c r="CW398" s="28">
        <v>0.63541127888288396</v>
      </c>
      <c r="CX398" s="4">
        <v>108.79905305536801</v>
      </c>
      <c r="CY398" s="28">
        <v>0.38177069713238199</v>
      </c>
      <c r="CZ398" s="4">
        <v>74.913978494623606</v>
      </c>
      <c r="DA398" s="26">
        <v>309.00262314999702</v>
      </c>
      <c r="DB398" s="26">
        <v>199.834195303787</v>
      </c>
      <c r="DC398" s="28">
        <v>0.64670711616186805</v>
      </c>
      <c r="DD398" s="4">
        <v>124.575330645753</v>
      </c>
      <c r="DE398" s="28">
        <v>0.40315298742716899</v>
      </c>
      <c r="DF398" s="4">
        <v>77.277419354838699</v>
      </c>
      <c r="DG398" s="26">
        <v>215.10010648466701</v>
      </c>
      <c r="DH398" s="26">
        <v>119.77354168811701</v>
      </c>
      <c r="DI398" s="28">
        <v>0.55682697533510594</v>
      </c>
      <c r="DJ398" s="4">
        <v>45.932776096327999</v>
      </c>
      <c r="DK398" s="28">
        <v>0.21354139171289599</v>
      </c>
      <c r="DL398" s="4">
        <v>76.221198156681993</v>
      </c>
      <c r="DM398" s="26">
        <v>227.49868900199701</v>
      </c>
      <c r="DN398" s="26">
        <v>124.331553278326</v>
      </c>
      <c r="DO398" s="28">
        <v>0.546515471468212</v>
      </c>
      <c r="DP398" s="4">
        <v>36.550340156103204</v>
      </c>
      <c r="DQ398" s="28">
        <v>0.16066176168506399</v>
      </c>
      <c r="DR398" s="4">
        <v>85.208602150537601</v>
      </c>
      <c r="DS398" s="26">
        <v>264.24201937991802</v>
      </c>
      <c r="DT398" s="26">
        <v>172.33715229588401</v>
      </c>
      <c r="DU398" s="28">
        <v>0.65219435084661503</v>
      </c>
      <c r="DV398" s="4">
        <v>103.79082828015</v>
      </c>
      <c r="DW398" s="28">
        <v>0.39278699324093103</v>
      </c>
      <c r="DX398" s="4">
        <v>73.432795698924707</v>
      </c>
      <c r="DY398" s="26">
        <v>254.32861443491501</v>
      </c>
      <c r="DZ398" s="26">
        <v>161.30121867770899</v>
      </c>
      <c r="EA398" s="28">
        <v>0.63422363636155998</v>
      </c>
      <c r="EB398" s="4">
        <v>93.416754517974098</v>
      </c>
      <c r="EC398" s="28">
        <v>0.36730729149582297</v>
      </c>
      <c r="ED398" s="4">
        <v>75.232258064516103</v>
      </c>
      <c r="EE398" s="26">
        <v>263.89514100445899</v>
      </c>
      <c r="EF398" s="26">
        <v>175.22244893769101</v>
      </c>
      <c r="EG398" s="28">
        <v>0.66398512784564701</v>
      </c>
      <c r="EH398" s="4">
        <v>99.372436032194898</v>
      </c>
      <c r="EI398" s="28">
        <v>0.37656030972739901</v>
      </c>
      <c r="EJ398" s="4">
        <v>79.334101382488498</v>
      </c>
      <c r="EK398" s="26">
        <v>130.08573280644899</v>
      </c>
      <c r="EL398" s="26">
        <v>38.411576378634102</v>
      </c>
      <c r="EM398" s="28">
        <v>0.295278932977113</v>
      </c>
      <c r="EN398" s="4">
        <v>-33.269887247811702</v>
      </c>
      <c r="EO398" s="28">
        <v>-0.255753544451436</v>
      </c>
      <c r="EP398" s="4">
        <v>78.759677419354801</v>
      </c>
      <c r="EQ398" s="26">
        <v>271.17823554565399</v>
      </c>
      <c r="ER398" s="26">
        <v>164.34709042610299</v>
      </c>
      <c r="ES398" s="28">
        <v>0.60604823279940101</v>
      </c>
      <c r="ET398" s="4">
        <v>88.599670863900897</v>
      </c>
      <c r="EU398" s="28">
        <v>0.326721171725394</v>
      </c>
      <c r="EV398" s="4">
        <v>77.737096774193503</v>
      </c>
      <c r="EW398" s="26">
        <v>192.04960316668499</v>
      </c>
      <c r="EX398" s="26">
        <v>115.746119520356</v>
      </c>
      <c r="EY398" s="28">
        <v>0.60268866798905196</v>
      </c>
      <c r="EZ398" s="4">
        <v>66.170830380910502</v>
      </c>
      <c r="FA398" s="28">
        <v>0.34455072694672001</v>
      </c>
      <c r="FB398" s="4">
        <v>51.755376344086002</v>
      </c>
      <c r="FC398" s="4">
        <v>609.50749631762903</v>
      </c>
      <c r="FD398" s="4">
        <v>410.32233240996698</v>
      </c>
      <c r="FE398" s="28">
        <v>0.67320309411935098</v>
      </c>
      <c r="FF398" s="4">
        <v>279.108623016335</v>
      </c>
      <c r="FG398" s="28">
        <v>0.457924840469698</v>
      </c>
      <c r="FH398" s="4">
        <v>137.88333333333301</v>
      </c>
      <c r="FI398" s="4">
        <v>757.16646309062696</v>
      </c>
      <c r="FJ398" s="4">
        <v>550.16896812631796</v>
      </c>
      <c r="FK398" s="28">
        <v>0.72661560561018501</v>
      </c>
      <c r="FL398" s="4">
        <v>405.95874173534099</v>
      </c>
      <c r="FM398" s="28">
        <v>0.53615520697824504</v>
      </c>
      <c r="FN398" s="4">
        <v>141.47741935483899</v>
      </c>
      <c r="FO398" s="4">
        <v>601.08390667946003</v>
      </c>
      <c r="FP398" s="4">
        <v>398.37412866123299</v>
      </c>
      <c r="FQ398" s="28">
        <v>0.66275959850922095</v>
      </c>
      <c r="FR398" s="4">
        <v>262.54121944880001</v>
      </c>
      <c r="FS398" s="28">
        <v>0.43677965177797601</v>
      </c>
      <c r="FT398" s="4">
        <v>142.23655913978499</v>
      </c>
      <c r="FU398" s="4">
        <v>524.102729634664</v>
      </c>
      <c r="FV398" s="4">
        <v>319.60773699190298</v>
      </c>
      <c r="FW398" s="28">
        <v>0.60981887504133403</v>
      </c>
      <c r="FX398" s="4">
        <v>170.508106742081</v>
      </c>
      <c r="FY398" s="28">
        <v>0.32533336901514798</v>
      </c>
      <c r="FZ398" s="4">
        <v>153.49861751152099</v>
      </c>
      <c r="GA398" s="4">
        <v>491.740708381915</v>
      </c>
      <c r="GB398" s="4">
        <v>305.41445451311102</v>
      </c>
      <c r="GC398" s="28">
        <v>0.62108840961751099</v>
      </c>
      <c r="GD398" s="4">
        <v>140.34116843625301</v>
      </c>
      <c r="GE398" s="28">
        <v>0.28539668578192201</v>
      </c>
      <c r="GF398" s="4">
        <v>158.64139784946201</v>
      </c>
      <c r="GG398" s="4">
        <v>518.22375543937505</v>
      </c>
      <c r="GH398" s="4">
        <v>336.52366761539997</v>
      </c>
      <c r="GI398" s="28">
        <v>0.64937908400219801</v>
      </c>
      <c r="GJ398" s="4">
        <v>192.789190550169</v>
      </c>
      <c r="GK398" s="28">
        <v>0.37201920700588698</v>
      </c>
      <c r="GL398" s="4">
        <v>154.566359447005</v>
      </c>
      <c r="GM398" s="4">
        <v>401.26396835210301</v>
      </c>
      <c r="GN398" s="4">
        <v>202.758666804737</v>
      </c>
      <c r="GO398" s="28">
        <v>0.50529995912022696</v>
      </c>
      <c r="GP398" s="4">
        <v>55.329783616089202</v>
      </c>
      <c r="GQ398" s="28">
        <v>0.13788874152672001</v>
      </c>
      <c r="GR398" s="4">
        <v>156.49677419354799</v>
      </c>
      <c r="GS398" s="4">
        <v>192.04960316668499</v>
      </c>
      <c r="GT398" s="4">
        <v>115.746119520356</v>
      </c>
      <c r="GU398" s="28">
        <v>0.60268866798905196</v>
      </c>
      <c r="GV398" s="4">
        <v>66.170830380910502</v>
      </c>
      <c r="GW398" s="28">
        <v>0.34455072694672001</v>
      </c>
      <c r="GX398" s="4">
        <v>51.755376344086002</v>
      </c>
    </row>
    <row r="399" spans="1:206" x14ac:dyDescent="0.25">
      <c r="A399" s="4" t="s">
        <v>220</v>
      </c>
      <c r="B399" s="4" t="s">
        <v>987</v>
      </c>
      <c r="C399" s="4" t="s">
        <v>988</v>
      </c>
      <c r="D399" s="25" t="s">
        <v>248</v>
      </c>
      <c r="W399" s="26">
        <v>66.772228670206204</v>
      </c>
      <c r="X399" s="26">
        <v>407.75974510511202</v>
      </c>
      <c r="Y399" s="26">
        <v>569.601524735765</v>
      </c>
      <c r="Z399" s="26">
        <v>821.80901300113203</v>
      </c>
      <c r="AA399" s="26">
        <v>533.32428963234895</v>
      </c>
      <c r="AB399" s="26">
        <v>272.55295735577999</v>
      </c>
      <c r="AC399" s="26">
        <v>0</v>
      </c>
      <c r="AD399" s="26">
        <v>0</v>
      </c>
      <c r="AE399" s="26">
        <v>0</v>
      </c>
      <c r="AF399" s="26">
        <v>0</v>
      </c>
      <c r="AG399" s="26">
        <v>0</v>
      </c>
      <c r="AH399" s="26">
        <v>0</v>
      </c>
      <c r="AI399" s="26">
        <v>0</v>
      </c>
      <c r="AJ399" s="26">
        <v>0</v>
      </c>
      <c r="AK399" s="26">
        <v>66.772228670206204</v>
      </c>
      <c r="AL399" s="26">
        <v>977.36126984087696</v>
      </c>
      <c r="AM399" s="26">
        <v>1355.1333026334801</v>
      </c>
      <c r="AN399" s="26">
        <v>272.55295735577999</v>
      </c>
      <c r="AS399" s="26">
        <v>1044.13349851108</v>
      </c>
      <c r="AT399" s="26">
        <v>1627.68625998926</v>
      </c>
      <c r="AU399" s="26">
        <f t="shared" si="40"/>
        <v>0</v>
      </c>
      <c r="AV399" s="26">
        <f t="shared" si="41"/>
        <v>0</v>
      </c>
      <c r="AW399" s="26">
        <f t="shared" si="42"/>
        <v>1044.13349851108</v>
      </c>
      <c r="AX399" s="26">
        <v>0</v>
      </c>
      <c r="AY399" s="26">
        <v>0</v>
      </c>
      <c r="AZ399" s="26">
        <v>0</v>
      </c>
      <c r="BA399" s="26">
        <v>0</v>
      </c>
      <c r="BB399" s="26">
        <v>0</v>
      </c>
      <c r="BC399" s="26">
        <v>0</v>
      </c>
      <c r="BD399" s="26">
        <v>0</v>
      </c>
      <c r="BE399" s="26">
        <v>0</v>
      </c>
      <c r="BF399" s="26">
        <v>0</v>
      </c>
      <c r="BG399" s="26">
        <v>0</v>
      </c>
      <c r="BH399" s="26">
        <v>66.772228670206204</v>
      </c>
      <c r="BI399" s="26">
        <v>340.98751643490601</v>
      </c>
      <c r="BJ399" s="26">
        <v>161.841779630654</v>
      </c>
      <c r="BK399" s="26">
        <v>252.20748826536601</v>
      </c>
      <c r="BL399" s="26">
        <v>-288.484723368782</v>
      </c>
      <c r="BM399" s="26" t="s">
        <v>409</v>
      </c>
      <c r="BN399" s="4" t="s">
        <v>409</v>
      </c>
      <c r="BO399" s="27">
        <v>381</v>
      </c>
      <c r="BP399" s="4" t="s">
        <v>253</v>
      </c>
      <c r="DS399" s="26">
        <v>66.772228670206204</v>
      </c>
      <c r="DT399" s="26">
        <v>24.688084454870999</v>
      </c>
      <c r="DU399" s="28">
        <v>0.369735816020273</v>
      </c>
      <c r="DV399" s="4">
        <v>11.2165091986665</v>
      </c>
      <c r="DW399" s="28">
        <v>0.16798165078577501</v>
      </c>
      <c r="DX399" s="4">
        <v>7.0166666666666604</v>
      </c>
      <c r="DY399" s="26">
        <v>407.75974510511202</v>
      </c>
      <c r="DZ399" s="26">
        <v>223.97179498528601</v>
      </c>
      <c r="EA399" s="28">
        <v>0.549273923367672</v>
      </c>
      <c r="EB399" s="4">
        <v>176.26573227555099</v>
      </c>
      <c r="EC399" s="28">
        <v>0.43227840509394599</v>
      </c>
      <c r="ED399" s="4">
        <v>46.6645161290323</v>
      </c>
      <c r="EE399" s="26">
        <v>569.601524735765</v>
      </c>
      <c r="EF399" s="26">
        <v>344.723784341326</v>
      </c>
      <c r="EG399" s="28">
        <v>0.60520165303497397</v>
      </c>
      <c r="EH399" s="4">
        <v>265.35251506120602</v>
      </c>
      <c r="EI399" s="28">
        <v>0.46585639879440499</v>
      </c>
      <c r="EJ399" s="4">
        <v>72.183870967741896</v>
      </c>
      <c r="EK399" s="26">
        <v>821.80865237468095</v>
      </c>
      <c r="EL399" s="26">
        <v>454.57637072303902</v>
      </c>
      <c r="EM399" s="28">
        <v>0.553141378360407</v>
      </c>
      <c r="EN399" s="4">
        <v>319.15470559050999</v>
      </c>
      <c r="EO399" s="28">
        <v>0.38835646797863199</v>
      </c>
      <c r="EP399" s="4">
        <v>99.535129032258098</v>
      </c>
      <c r="EQ399" s="26">
        <v>533.32428963234895</v>
      </c>
      <c r="ER399" s="26">
        <v>193.07443359774899</v>
      </c>
      <c r="ES399" s="28">
        <v>0.36202070175885998</v>
      </c>
      <c r="ET399" s="4">
        <v>54.354784444256602</v>
      </c>
      <c r="EU399" s="28">
        <v>0.10191694903250401</v>
      </c>
      <c r="EV399" s="4">
        <v>104.72043010752699</v>
      </c>
      <c r="EW399" s="26">
        <v>272.55295735577999</v>
      </c>
      <c r="EX399" s="26">
        <v>49.655377871254601</v>
      </c>
      <c r="EY399" s="28">
        <v>0.18218616430727799</v>
      </c>
      <c r="EZ399" s="4">
        <v>-30.6655646478245</v>
      </c>
      <c r="FA399" s="28">
        <v>-0.11251231667170999</v>
      </c>
      <c r="FB399" s="4">
        <v>74.756451612903206</v>
      </c>
      <c r="FC399" s="4">
        <v>0</v>
      </c>
      <c r="FD399" s="4">
        <v>0</v>
      </c>
      <c r="FF399" s="4">
        <v>0</v>
      </c>
      <c r="FH399" s="4">
        <v>0</v>
      </c>
      <c r="FI399" s="4">
        <v>0</v>
      </c>
      <c r="FJ399" s="4">
        <v>0</v>
      </c>
      <c r="FL399" s="4">
        <v>0</v>
      </c>
      <c r="FN399" s="4">
        <v>0</v>
      </c>
      <c r="FO399" s="4">
        <v>0</v>
      </c>
      <c r="FP399" s="4">
        <v>0</v>
      </c>
      <c r="FR399" s="4">
        <v>0</v>
      </c>
      <c r="FT399" s="4">
        <v>0</v>
      </c>
      <c r="FU399" s="4">
        <v>0</v>
      </c>
      <c r="FV399" s="4">
        <v>0</v>
      </c>
      <c r="FX399" s="4">
        <v>0</v>
      </c>
      <c r="FZ399" s="4">
        <v>0</v>
      </c>
      <c r="GA399" s="4">
        <v>66.772228670206204</v>
      </c>
      <c r="GB399" s="4">
        <v>0</v>
      </c>
      <c r="GC399" s="28">
        <v>0</v>
      </c>
      <c r="GD399" s="4">
        <v>11.2165091986665</v>
      </c>
      <c r="GE399" s="28">
        <v>0.16798165078577501</v>
      </c>
      <c r="GF399" s="4">
        <v>7.0166666666666604</v>
      </c>
      <c r="GG399" s="4">
        <v>977.36126984087696</v>
      </c>
      <c r="GH399" s="4">
        <v>568.69557932661303</v>
      </c>
      <c r="GI399" s="28">
        <v>0.58186833965622697</v>
      </c>
      <c r="GJ399" s="4">
        <v>441.61824733675701</v>
      </c>
      <c r="GK399" s="28">
        <v>0.45184750098462201</v>
      </c>
      <c r="GL399" s="4">
        <v>118.848387096774</v>
      </c>
      <c r="GM399" s="4">
        <v>1355.1329420070299</v>
      </c>
      <c r="GN399" s="4">
        <v>647.65080432078798</v>
      </c>
      <c r="GO399" s="28">
        <v>0.47792418311488999</v>
      </c>
      <c r="GP399" s="4">
        <v>373.509490034767</v>
      </c>
      <c r="GQ399" s="28">
        <v>0.27562571793257301</v>
      </c>
      <c r="GR399" s="4">
        <v>204.25555913978499</v>
      </c>
      <c r="GS399" s="4">
        <v>272.55295735577999</v>
      </c>
      <c r="GT399" s="4">
        <v>49.655377871254601</v>
      </c>
      <c r="GU399" s="28">
        <v>0.18218616430727799</v>
      </c>
      <c r="GV399" s="4">
        <v>-30.6655646478245</v>
      </c>
      <c r="GW399" s="28">
        <v>-0.11251231667170999</v>
      </c>
      <c r="GX399" s="4">
        <v>74.756451612903206</v>
      </c>
    </row>
    <row r="400" spans="1:206" x14ac:dyDescent="0.25">
      <c r="A400" s="4" t="s">
        <v>220</v>
      </c>
      <c r="B400" s="4" t="s">
        <v>989</v>
      </c>
      <c r="C400" s="4" t="s">
        <v>990</v>
      </c>
      <c r="D400" s="25" t="s">
        <v>240</v>
      </c>
      <c r="E400" s="4" t="s">
        <v>245</v>
      </c>
      <c r="U400" s="26">
        <v>9.5262808694010008</v>
      </c>
      <c r="V400" s="26">
        <v>132.032978447999</v>
      </c>
      <c r="W400" s="26">
        <v>247.39270416892501</v>
      </c>
      <c r="X400" s="26">
        <v>318.95264309494002</v>
      </c>
      <c r="Y400" s="26">
        <v>339.99720774022398</v>
      </c>
      <c r="Z400" s="26">
        <v>154.61965692836301</v>
      </c>
      <c r="AA400" s="26">
        <v>253.444952008835</v>
      </c>
      <c r="AB400" s="26">
        <v>110.150198426464</v>
      </c>
      <c r="AC400" s="26">
        <v>0</v>
      </c>
      <c r="AD400" s="26">
        <v>0</v>
      </c>
      <c r="AE400" s="26">
        <v>0</v>
      </c>
      <c r="AF400" s="26">
        <v>0</v>
      </c>
      <c r="AG400" s="26">
        <v>0</v>
      </c>
      <c r="AH400" s="26">
        <v>0</v>
      </c>
      <c r="AI400" s="26">
        <v>0</v>
      </c>
      <c r="AJ400" s="26">
        <v>9.5262808694010008</v>
      </c>
      <c r="AK400" s="26">
        <v>379.42568261692401</v>
      </c>
      <c r="AL400" s="26">
        <v>658.94985083516406</v>
      </c>
      <c r="AM400" s="26">
        <v>408.06460893719799</v>
      </c>
      <c r="AN400" s="26">
        <v>110.150198426464</v>
      </c>
      <c r="AR400" s="26">
        <v>9.5262808694010008</v>
      </c>
      <c r="AS400" s="26">
        <v>1038.3755334520899</v>
      </c>
      <c r="AT400" s="26">
        <v>518.214807363663</v>
      </c>
      <c r="AU400" s="26">
        <f t="shared" si="40"/>
        <v>0</v>
      </c>
      <c r="AV400" s="26">
        <f t="shared" si="41"/>
        <v>9.5262808694010008</v>
      </c>
      <c r="AW400" s="26">
        <f t="shared" si="42"/>
        <v>1028.8492525826889</v>
      </c>
      <c r="AX400" s="26">
        <v>0</v>
      </c>
      <c r="AY400" s="26">
        <v>0</v>
      </c>
      <c r="AZ400" s="26">
        <v>0</v>
      </c>
      <c r="BA400" s="26">
        <v>0</v>
      </c>
      <c r="BB400" s="26">
        <v>0</v>
      </c>
      <c r="BC400" s="26">
        <v>0</v>
      </c>
      <c r="BD400" s="26">
        <v>0</v>
      </c>
      <c r="BE400" s="26">
        <v>0</v>
      </c>
      <c r="BF400" s="26">
        <v>9.5262808694010008</v>
      </c>
      <c r="BG400" s="26">
        <v>122.50669757859799</v>
      </c>
      <c r="BH400" s="26">
        <v>115.35972572092599</v>
      </c>
      <c r="BI400" s="26">
        <v>71.559938926014695</v>
      </c>
      <c r="BJ400" s="26">
        <v>21.044564645284499</v>
      </c>
      <c r="BK400" s="26">
        <v>-185.377550811861</v>
      </c>
      <c r="BL400" s="26">
        <v>98.825295080471804</v>
      </c>
      <c r="BM400" s="26" t="s">
        <v>409</v>
      </c>
      <c r="BN400" s="4" t="s">
        <v>409</v>
      </c>
      <c r="BO400" s="27">
        <v>382</v>
      </c>
      <c r="BP400" s="4" t="s">
        <v>253</v>
      </c>
      <c r="DG400" s="26">
        <v>10.538611593059899</v>
      </c>
      <c r="DH400" s="26">
        <v>6.9688788117770804</v>
      </c>
      <c r="DI400" s="28">
        <v>0.66127105551231602</v>
      </c>
      <c r="DJ400" s="4">
        <v>6.1178053364879101</v>
      </c>
      <c r="DK400" s="28">
        <v>0.58051340847562005</v>
      </c>
      <c r="DL400" s="4">
        <v>0.54838709677419395</v>
      </c>
      <c r="DM400" s="26">
        <v>137.20204029724201</v>
      </c>
      <c r="DN400" s="26">
        <v>14.391954811452299</v>
      </c>
      <c r="DO400" s="28">
        <v>0.104896069914651</v>
      </c>
      <c r="DP400" s="4">
        <v>-0.19283285821707399</v>
      </c>
      <c r="DQ400" s="28">
        <v>-1.4054664041388101E-3</v>
      </c>
      <c r="DR400" s="4">
        <v>15.888172043010799</v>
      </c>
      <c r="DS400" s="26">
        <v>242.06103906476099</v>
      </c>
      <c r="DT400" s="26">
        <v>111.024083624551</v>
      </c>
      <c r="DU400" s="28">
        <v>0.458661517993599</v>
      </c>
      <c r="DV400" s="4">
        <v>88.946725254167205</v>
      </c>
      <c r="DW400" s="28">
        <v>0.36745576899870402</v>
      </c>
      <c r="DX400" s="4">
        <v>17.612903225806502</v>
      </c>
      <c r="DY400" s="26">
        <v>306.82380235382101</v>
      </c>
      <c r="DZ400" s="26">
        <v>197.304499421375</v>
      </c>
      <c r="EA400" s="28">
        <v>0.64305473665256496</v>
      </c>
      <c r="EB400" s="4">
        <v>177.02147071002801</v>
      </c>
      <c r="EC400" s="28">
        <v>0.57694829850876805</v>
      </c>
      <c r="ED400" s="4">
        <v>17.2258064516129</v>
      </c>
      <c r="EE400" s="26">
        <v>339.65799220140201</v>
      </c>
      <c r="EF400" s="26">
        <v>140.94278118592399</v>
      </c>
      <c r="EG400" s="28">
        <v>0.41495499715004902</v>
      </c>
      <c r="EH400" s="4">
        <v>105.28062185539601</v>
      </c>
      <c r="EI400" s="28">
        <v>0.30996067889658002</v>
      </c>
      <c r="EJ400" s="4">
        <v>27.7597926267281</v>
      </c>
      <c r="EK400" s="26">
        <v>151.48975229659899</v>
      </c>
      <c r="EL400" s="26">
        <v>7.0950464718787298</v>
      </c>
      <c r="EM400" s="28">
        <v>4.6835157918718402E-2</v>
      </c>
      <c r="EN400" s="4">
        <v>-26.9166553114894</v>
      </c>
      <c r="EO400" s="28">
        <v>-0.17767971036608399</v>
      </c>
      <c r="EP400" s="4">
        <v>25.346774193548399</v>
      </c>
      <c r="EQ400" s="26">
        <v>244.316277812191</v>
      </c>
      <c r="ER400" s="26">
        <v>157.01936809332099</v>
      </c>
      <c r="ES400" s="28">
        <v>0.64268893378452696</v>
      </c>
      <c r="ET400" s="4">
        <v>132.48799228137199</v>
      </c>
      <c r="EU400" s="28">
        <v>0.54228065959328797</v>
      </c>
      <c r="EV400" s="4">
        <v>22</v>
      </c>
      <c r="EW400" s="26">
        <v>105.909806224081</v>
      </c>
      <c r="EX400" s="26">
        <v>42.145013007710801</v>
      </c>
      <c r="EY400" s="28">
        <v>0.397933057478564</v>
      </c>
      <c r="EZ400" s="4">
        <v>-48.538902640975003</v>
      </c>
      <c r="FA400" s="28">
        <v>-0.45830413982891999</v>
      </c>
      <c r="FB400" s="4">
        <v>14.133333333333301</v>
      </c>
      <c r="FC400" s="4">
        <v>0</v>
      </c>
      <c r="FD400" s="4">
        <v>0</v>
      </c>
      <c r="FF400" s="4">
        <v>0</v>
      </c>
      <c r="FH400" s="4">
        <v>0</v>
      </c>
      <c r="FI400" s="4">
        <v>0</v>
      </c>
      <c r="FJ400" s="4">
        <v>0</v>
      </c>
      <c r="FL400" s="4">
        <v>0</v>
      </c>
      <c r="FN400" s="4">
        <v>0</v>
      </c>
      <c r="FO400" s="4">
        <v>0</v>
      </c>
      <c r="FP400" s="4">
        <v>0</v>
      </c>
      <c r="FR400" s="4">
        <v>0</v>
      </c>
      <c r="FT400" s="4">
        <v>0</v>
      </c>
      <c r="FU400" s="4">
        <v>10.538611593059899</v>
      </c>
      <c r="FV400" s="4">
        <v>6.9688788117770804</v>
      </c>
      <c r="FW400" s="28">
        <v>0.66127105551231602</v>
      </c>
      <c r="FX400" s="4">
        <v>6.1178053364879101</v>
      </c>
      <c r="FY400" s="28">
        <v>0.58051340847562005</v>
      </c>
      <c r="FZ400" s="4">
        <v>0.54838709677419395</v>
      </c>
      <c r="GA400" s="4">
        <v>379.26307936200402</v>
      </c>
      <c r="GB400" s="4">
        <v>14.391954811452299</v>
      </c>
      <c r="GC400" s="28">
        <v>3.7947154876405299E-2</v>
      </c>
      <c r="GD400" s="4">
        <v>88.753892395950103</v>
      </c>
      <c r="GE400" s="28">
        <v>0.234016695074174</v>
      </c>
      <c r="GF400" s="4">
        <v>33.501075268817203</v>
      </c>
      <c r="GG400" s="4">
        <v>646.48179455522404</v>
      </c>
      <c r="GH400" s="4">
        <v>338.24728060730001</v>
      </c>
      <c r="GI400" s="28">
        <v>0.52321238348252597</v>
      </c>
      <c r="GJ400" s="4">
        <v>282.302092565424</v>
      </c>
      <c r="GK400" s="28">
        <v>0.43667446623094203</v>
      </c>
      <c r="GL400" s="4">
        <v>44.985599078340996</v>
      </c>
      <c r="GM400" s="4">
        <v>395.806030108789</v>
      </c>
      <c r="GN400" s="4">
        <v>164.11441456520001</v>
      </c>
      <c r="GO400" s="28">
        <v>0.41463343678743902</v>
      </c>
      <c r="GP400" s="4">
        <v>105.571336969882</v>
      </c>
      <c r="GQ400" s="28">
        <v>0.26672493327316299</v>
      </c>
      <c r="GR400" s="4">
        <v>47.346774193548399</v>
      </c>
      <c r="GS400" s="4">
        <v>105.909806224081</v>
      </c>
      <c r="GT400" s="4">
        <v>42.145013007710801</v>
      </c>
      <c r="GU400" s="28">
        <v>0.397933057478564</v>
      </c>
      <c r="GV400" s="4">
        <v>-48.538902640975003</v>
      </c>
      <c r="GW400" s="28">
        <v>-0.45830413982891999</v>
      </c>
      <c r="GX400" s="4">
        <v>14.133333333333301</v>
      </c>
    </row>
    <row r="401" spans="1:206" x14ac:dyDescent="0.25">
      <c r="A401" s="4" t="s">
        <v>220</v>
      </c>
      <c r="B401" s="4" t="s">
        <v>991</v>
      </c>
      <c r="C401" s="4" t="s">
        <v>992</v>
      </c>
      <c r="D401" s="25" t="s">
        <v>223</v>
      </c>
      <c r="V401" s="26">
        <v>25.813369822862199</v>
      </c>
      <c r="W401" s="26">
        <v>285.11301252979501</v>
      </c>
      <c r="X401" s="26">
        <v>464.62937239074603</v>
      </c>
      <c r="Y401" s="26">
        <v>261.22272838839501</v>
      </c>
      <c r="Z401" s="26">
        <v>238.26673257592</v>
      </c>
      <c r="AA401" s="26">
        <v>224.81836448214599</v>
      </c>
      <c r="AB401" s="26">
        <v>88.139649587830107</v>
      </c>
      <c r="AC401" s="26">
        <v>0</v>
      </c>
      <c r="AD401" s="26">
        <v>0</v>
      </c>
      <c r="AE401" s="26">
        <v>0</v>
      </c>
      <c r="AF401" s="26">
        <v>0</v>
      </c>
      <c r="AG401" s="26">
        <v>0</v>
      </c>
      <c r="AH401" s="26">
        <v>0</v>
      </c>
      <c r="AI401" s="26">
        <v>0</v>
      </c>
      <c r="AJ401" s="26">
        <v>0</v>
      </c>
      <c r="AK401" s="26">
        <v>310.92638235265701</v>
      </c>
      <c r="AL401" s="26">
        <v>725.85210077914201</v>
      </c>
      <c r="AM401" s="26">
        <v>463.08509705806603</v>
      </c>
      <c r="AN401" s="26">
        <v>88.139649587830107</v>
      </c>
      <c r="AS401" s="26">
        <v>1036.7784831317999</v>
      </c>
      <c r="AT401" s="26">
        <v>551.22474664589595</v>
      </c>
      <c r="AU401" s="26">
        <f t="shared" si="40"/>
        <v>0</v>
      </c>
      <c r="AV401" s="26">
        <f t="shared" si="41"/>
        <v>0</v>
      </c>
      <c r="AW401" s="26">
        <f t="shared" si="42"/>
        <v>1036.7784831317999</v>
      </c>
      <c r="AX401" s="26">
        <v>0</v>
      </c>
      <c r="AY401" s="26">
        <v>0</v>
      </c>
      <c r="AZ401" s="26">
        <v>0</v>
      </c>
      <c r="BA401" s="26">
        <v>0</v>
      </c>
      <c r="BB401" s="26">
        <v>0</v>
      </c>
      <c r="BC401" s="26">
        <v>0</v>
      </c>
      <c r="BD401" s="26">
        <v>0</v>
      </c>
      <c r="BE401" s="26">
        <v>0</v>
      </c>
      <c r="BF401" s="26">
        <v>0</v>
      </c>
      <c r="BG401" s="26">
        <v>25.813369822862199</v>
      </c>
      <c r="BH401" s="26">
        <v>259.29964270693301</v>
      </c>
      <c r="BI401" s="26">
        <v>179.51635986095201</v>
      </c>
      <c r="BJ401" s="26">
        <v>-203.40664400235099</v>
      </c>
      <c r="BK401" s="26">
        <v>-22.955995812475201</v>
      </c>
      <c r="BL401" s="26">
        <v>-13.448368093774301</v>
      </c>
      <c r="BM401" s="26" t="s">
        <v>409</v>
      </c>
      <c r="BN401" s="4" t="s">
        <v>409</v>
      </c>
      <c r="BO401" s="27">
        <v>383</v>
      </c>
      <c r="BP401" s="4" t="s">
        <v>253</v>
      </c>
      <c r="DM401" s="26">
        <v>25.813369822862199</v>
      </c>
      <c r="DN401" s="26">
        <v>9.3210818147062593</v>
      </c>
      <c r="DO401" s="28">
        <v>0.36109511771108699</v>
      </c>
      <c r="DP401" s="4">
        <v>6.11282082324455</v>
      </c>
      <c r="DQ401" s="28">
        <v>0.236808323174861</v>
      </c>
      <c r="DR401" s="4">
        <v>3.1666666666666701</v>
      </c>
      <c r="DS401" s="26">
        <v>285.16194292573999</v>
      </c>
      <c r="DT401" s="26">
        <v>156.42409481285901</v>
      </c>
      <c r="DU401" s="28">
        <v>0.54854477847906402</v>
      </c>
      <c r="DV401" s="4">
        <v>106.422002371449</v>
      </c>
      <c r="DW401" s="28">
        <v>0.37319847550331298</v>
      </c>
      <c r="DX401" s="4">
        <v>37.6631182795699</v>
      </c>
      <c r="DY401" s="26">
        <v>464.62937239074603</v>
      </c>
      <c r="DZ401" s="26">
        <v>201.52752662191699</v>
      </c>
      <c r="EA401" s="28">
        <v>0.43373824083690499</v>
      </c>
      <c r="EB401" s="4">
        <v>138.10383726819001</v>
      </c>
      <c r="EC401" s="28">
        <v>0.29723440977822402</v>
      </c>
      <c r="ED401" s="4">
        <v>60.048924731182801</v>
      </c>
      <c r="EE401" s="26">
        <v>261.22272838839501</v>
      </c>
      <c r="EF401" s="26">
        <v>14.3711792274838</v>
      </c>
      <c r="EG401" s="28">
        <v>5.5015041440483602E-2</v>
      </c>
      <c r="EH401" s="4">
        <v>-45.4924908386011</v>
      </c>
      <c r="EI401" s="28">
        <v>-0.174152115779762</v>
      </c>
      <c r="EJ401" s="4">
        <v>55.306451612903203</v>
      </c>
      <c r="EK401" s="26">
        <v>238.26673257592</v>
      </c>
      <c r="EL401" s="26">
        <v>-19.867007531174099</v>
      </c>
      <c r="EM401" s="28">
        <v>-8.3381373960142793E-2</v>
      </c>
      <c r="EN401" s="4">
        <v>-71.460592919295706</v>
      </c>
      <c r="EO401" s="28">
        <v>-0.29991846594247401</v>
      </c>
      <c r="EP401" s="4">
        <v>44.639784946236603</v>
      </c>
      <c r="EQ401" s="26">
        <v>224.81836448214599</v>
      </c>
      <c r="ER401" s="26">
        <v>-63.282595025798898</v>
      </c>
      <c r="ES401" s="28">
        <v>-0.28148321055339998</v>
      </c>
      <c r="ET401" s="4">
        <v>-110.03986958018599</v>
      </c>
      <c r="EU401" s="28">
        <v>-0.48946121387216701</v>
      </c>
      <c r="EV401" s="4">
        <v>40.181720430107497</v>
      </c>
      <c r="EW401" s="26">
        <v>88.139649587830107</v>
      </c>
      <c r="EX401" s="26">
        <v>-54.165034436770497</v>
      </c>
      <c r="EY401" s="28">
        <v>-0.614536530268318</v>
      </c>
      <c r="EZ401" s="4">
        <v>-76.049376536497803</v>
      </c>
      <c r="FA401" s="28">
        <v>-0.86282821513506802</v>
      </c>
      <c r="FB401" s="4">
        <v>15.724731182795701</v>
      </c>
      <c r="FC401" s="4">
        <v>0</v>
      </c>
      <c r="FD401" s="4">
        <v>0</v>
      </c>
      <c r="FF401" s="4">
        <v>0</v>
      </c>
      <c r="FH401" s="4">
        <v>0</v>
      </c>
      <c r="FI401" s="4">
        <v>0</v>
      </c>
      <c r="FJ401" s="4">
        <v>0</v>
      </c>
      <c r="FL401" s="4">
        <v>0</v>
      </c>
      <c r="FN401" s="4">
        <v>0</v>
      </c>
      <c r="FO401" s="4">
        <v>0</v>
      </c>
      <c r="FP401" s="4">
        <v>0</v>
      </c>
      <c r="FR401" s="4">
        <v>0</v>
      </c>
      <c r="FT401" s="4">
        <v>0</v>
      </c>
      <c r="FU401" s="4">
        <v>0</v>
      </c>
      <c r="FV401" s="4">
        <v>0</v>
      </c>
      <c r="FX401" s="4">
        <v>0</v>
      </c>
      <c r="FZ401" s="4">
        <v>0</v>
      </c>
      <c r="GA401" s="4">
        <v>310.97531274860199</v>
      </c>
      <c r="GB401" s="4">
        <v>9.3210818147062593</v>
      </c>
      <c r="GC401" s="28">
        <v>2.99737034825063E-2</v>
      </c>
      <c r="GD401" s="4">
        <v>112.534823194693</v>
      </c>
      <c r="GE401" s="28">
        <v>0.36187703197413801</v>
      </c>
      <c r="GF401" s="4">
        <v>40.8297849462366</v>
      </c>
      <c r="GG401" s="4">
        <v>725.85210077914201</v>
      </c>
      <c r="GH401" s="4">
        <v>215.89870584940101</v>
      </c>
      <c r="GI401" s="28">
        <v>0.29744173174900501</v>
      </c>
      <c r="GJ401" s="4">
        <v>92.611346429589105</v>
      </c>
      <c r="GK401" s="28">
        <v>0.12758983039406899</v>
      </c>
      <c r="GL401" s="4">
        <v>115.355376344086</v>
      </c>
      <c r="GM401" s="4">
        <v>463.08509705806603</v>
      </c>
      <c r="GN401" s="4">
        <v>-83.149602556972994</v>
      </c>
      <c r="GO401" s="28">
        <v>-0.179555772978259</v>
      </c>
      <c r="GP401" s="4">
        <v>-181.50046249948201</v>
      </c>
      <c r="GQ401" s="28">
        <v>-0.39193760207904899</v>
      </c>
      <c r="GR401" s="4">
        <v>84.821505376344106</v>
      </c>
      <c r="GS401" s="4">
        <v>88.139649587830107</v>
      </c>
      <c r="GT401" s="4">
        <v>-54.165034436770497</v>
      </c>
      <c r="GU401" s="28">
        <v>-0.614536530268318</v>
      </c>
      <c r="GV401" s="4">
        <v>-76.049376536497803</v>
      </c>
      <c r="GW401" s="28">
        <v>-0.86282821513506802</v>
      </c>
      <c r="GX401" s="4">
        <v>15.724731182795701</v>
      </c>
    </row>
    <row r="402" spans="1:206" x14ac:dyDescent="0.25">
      <c r="A402" s="4" t="s">
        <v>220</v>
      </c>
      <c r="B402" s="4" t="s">
        <v>993</v>
      </c>
      <c r="C402" s="4" t="s">
        <v>994</v>
      </c>
      <c r="D402" s="25" t="s">
        <v>237</v>
      </c>
      <c r="W402" s="26">
        <v>347.05435027954502</v>
      </c>
      <c r="X402" s="26">
        <v>347.51342794760899</v>
      </c>
      <c r="Y402" s="26">
        <v>331.03248615028099</v>
      </c>
      <c r="Z402" s="26">
        <v>334.542892084485</v>
      </c>
      <c r="AA402" s="26">
        <v>338.50360006251998</v>
      </c>
      <c r="AB402" s="26">
        <v>224.21532785831999</v>
      </c>
      <c r="AC402" s="26">
        <v>0</v>
      </c>
      <c r="AD402" s="26">
        <v>0</v>
      </c>
      <c r="AE402" s="26">
        <v>0</v>
      </c>
      <c r="AF402" s="26">
        <v>0</v>
      </c>
      <c r="AG402" s="26">
        <v>0</v>
      </c>
      <c r="AH402" s="26">
        <v>0</v>
      </c>
      <c r="AI402" s="26">
        <v>0</v>
      </c>
      <c r="AJ402" s="26">
        <v>0</v>
      </c>
      <c r="AK402" s="26">
        <v>347.05435027954502</v>
      </c>
      <c r="AL402" s="26">
        <v>678.54591409788998</v>
      </c>
      <c r="AM402" s="26">
        <v>673.04649214700601</v>
      </c>
      <c r="AN402" s="26">
        <v>224.21532785831999</v>
      </c>
      <c r="AS402" s="26">
        <v>1025.60026437744</v>
      </c>
      <c r="AT402" s="26">
        <v>897.26182000532503</v>
      </c>
      <c r="AU402" s="26">
        <f t="shared" si="40"/>
        <v>0</v>
      </c>
      <c r="AV402" s="26">
        <f t="shared" si="41"/>
        <v>0</v>
      </c>
      <c r="AW402" s="26">
        <f t="shared" si="42"/>
        <v>1025.60026437744</v>
      </c>
      <c r="AX402" s="26">
        <v>0</v>
      </c>
      <c r="AY402" s="26">
        <v>0</v>
      </c>
      <c r="AZ402" s="26">
        <v>0</v>
      </c>
      <c r="BA402" s="26">
        <v>0</v>
      </c>
      <c r="BB402" s="26">
        <v>0</v>
      </c>
      <c r="BC402" s="26">
        <v>0</v>
      </c>
      <c r="BD402" s="26">
        <v>0</v>
      </c>
      <c r="BE402" s="26">
        <v>0</v>
      </c>
      <c r="BF402" s="26">
        <v>0</v>
      </c>
      <c r="BG402" s="26">
        <v>0</v>
      </c>
      <c r="BH402" s="26">
        <v>347.05435027954502</v>
      </c>
      <c r="BI402" s="26">
        <v>0.45907766806446698</v>
      </c>
      <c r="BJ402" s="26">
        <v>-16.480941797327901</v>
      </c>
      <c r="BK402" s="26">
        <v>3.5104059342041301</v>
      </c>
      <c r="BL402" s="26">
        <v>3.96070797803486</v>
      </c>
      <c r="BM402" s="26" t="s">
        <v>409</v>
      </c>
      <c r="BN402" s="4" t="s">
        <v>409</v>
      </c>
      <c r="BO402" s="27">
        <v>384</v>
      </c>
      <c r="BP402" s="4" t="s">
        <v>253</v>
      </c>
      <c r="DS402" s="26">
        <v>347.05435027954502</v>
      </c>
      <c r="DT402" s="26">
        <v>274.70569622320301</v>
      </c>
      <c r="DU402" s="28">
        <v>0.79153508953837803</v>
      </c>
      <c r="DV402" s="4">
        <v>212.63665305498</v>
      </c>
      <c r="DW402" s="28">
        <v>0.61268977865773999</v>
      </c>
      <c r="DX402" s="4">
        <v>63.394623655914003</v>
      </c>
      <c r="DY402" s="26">
        <v>347.51342708276599</v>
      </c>
      <c r="DZ402" s="26">
        <v>259.03321088560102</v>
      </c>
      <c r="EA402" s="28">
        <v>0.74539051069214701</v>
      </c>
      <c r="EB402" s="4">
        <v>184.17708208003401</v>
      </c>
      <c r="EC402" s="28">
        <v>0.52998551344080702</v>
      </c>
      <c r="ED402" s="4">
        <v>75.718279569892502</v>
      </c>
      <c r="EE402" s="26">
        <v>331.03084630374599</v>
      </c>
      <c r="EF402" s="26">
        <v>246.72734518102001</v>
      </c>
      <c r="EG402" s="28">
        <v>0.74533037611434005</v>
      </c>
      <c r="EH402" s="4">
        <v>175.73681476956</v>
      </c>
      <c r="EI402" s="28">
        <v>0.53087745970448996</v>
      </c>
      <c r="EJ402" s="4">
        <v>67.938940092165893</v>
      </c>
      <c r="EK402" s="26">
        <v>334.542083596071</v>
      </c>
      <c r="EL402" s="26">
        <v>258.47317857934797</v>
      </c>
      <c r="EM402" s="28">
        <v>0.77261782972402004</v>
      </c>
      <c r="EN402" s="4">
        <v>190.347194526778</v>
      </c>
      <c r="EO402" s="28">
        <v>0.568978325479087</v>
      </c>
      <c r="EP402" s="4">
        <v>66.222580645161301</v>
      </c>
      <c r="EQ402" s="26">
        <v>338.50337837546903</v>
      </c>
      <c r="ER402" s="26">
        <v>266.07249991250001</v>
      </c>
      <c r="ES402" s="28">
        <v>0.78602612827506702</v>
      </c>
      <c r="ET402" s="4">
        <v>197.37294183784101</v>
      </c>
      <c r="EU402" s="28">
        <v>0.58307524960331103</v>
      </c>
      <c r="EV402" s="4">
        <v>64.305376344086</v>
      </c>
      <c r="EW402" s="26">
        <v>224.214708939914</v>
      </c>
      <c r="EX402" s="26">
        <v>174.43432169614599</v>
      </c>
      <c r="EY402" s="28">
        <v>0.77797894045788096</v>
      </c>
      <c r="EZ402" s="4">
        <v>129.00816605707001</v>
      </c>
      <c r="FA402" s="28">
        <v>0.575377800444137</v>
      </c>
      <c r="FB402" s="4">
        <v>42.278494623655902</v>
      </c>
      <c r="FC402" s="4">
        <v>0</v>
      </c>
      <c r="FD402" s="4">
        <v>0</v>
      </c>
      <c r="FF402" s="4">
        <v>0</v>
      </c>
      <c r="FH402" s="4">
        <v>0</v>
      </c>
      <c r="FI402" s="4">
        <v>0</v>
      </c>
      <c r="FJ402" s="4">
        <v>0</v>
      </c>
      <c r="FL402" s="4">
        <v>0</v>
      </c>
      <c r="FN402" s="4">
        <v>0</v>
      </c>
      <c r="FO402" s="4">
        <v>0</v>
      </c>
      <c r="FP402" s="4">
        <v>0</v>
      </c>
      <c r="FR402" s="4">
        <v>0</v>
      </c>
      <c r="FT402" s="4">
        <v>0</v>
      </c>
      <c r="FU402" s="4">
        <v>0</v>
      </c>
      <c r="FV402" s="4">
        <v>0</v>
      </c>
      <c r="FX402" s="4">
        <v>0</v>
      </c>
      <c r="FZ402" s="4">
        <v>0</v>
      </c>
      <c r="GA402" s="4">
        <v>347.05435027954502</v>
      </c>
      <c r="GB402" s="4">
        <v>0</v>
      </c>
      <c r="GC402" s="28">
        <v>0</v>
      </c>
      <c r="GD402" s="4">
        <v>212.63665305498</v>
      </c>
      <c r="GE402" s="28">
        <v>0.61268977865773999</v>
      </c>
      <c r="GF402" s="4">
        <v>63.394623655914003</v>
      </c>
      <c r="GG402" s="4">
        <v>678.54427338651305</v>
      </c>
      <c r="GH402" s="4">
        <v>505.76055606662101</v>
      </c>
      <c r="GI402" s="28">
        <v>0.74536117377049804</v>
      </c>
      <c r="GJ402" s="4">
        <v>359.91389684959501</v>
      </c>
      <c r="GK402" s="28">
        <v>0.53042065339866196</v>
      </c>
      <c r="GL402" s="4">
        <v>143.657219662058</v>
      </c>
      <c r="GM402" s="4">
        <v>673.04546197154104</v>
      </c>
      <c r="GN402" s="4">
        <v>524.545678491849</v>
      </c>
      <c r="GO402" s="28">
        <v>0.77936143712388495</v>
      </c>
      <c r="GP402" s="4">
        <v>387.72013636461799</v>
      </c>
      <c r="GQ402" s="28">
        <v>0.57606827216229395</v>
      </c>
      <c r="GR402" s="4">
        <v>130.527956989247</v>
      </c>
      <c r="GS402" s="4">
        <v>224.214708939914</v>
      </c>
      <c r="GT402" s="4">
        <v>174.43432169614599</v>
      </c>
      <c r="GU402" s="28">
        <v>0.77797894045788096</v>
      </c>
      <c r="GV402" s="4">
        <v>129.00816605707001</v>
      </c>
      <c r="GW402" s="28">
        <v>0.575377800444137</v>
      </c>
      <c r="GX402" s="4">
        <v>42.278494623655902</v>
      </c>
    </row>
    <row r="403" spans="1:206" x14ac:dyDescent="0.25">
      <c r="A403" s="4" t="s">
        <v>220</v>
      </c>
      <c r="B403" s="4" t="s">
        <v>995</v>
      </c>
      <c r="C403" s="4" t="s">
        <v>996</v>
      </c>
      <c r="D403" s="25" t="s">
        <v>223</v>
      </c>
      <c r="F403" s="26">
        <v>0</v>
      </c>
      <c r="G403" s="26">
        <v>0</v>
      </c>
      <c r="H403" s="26">
        <v>0</v>
      </c>
      <c r="I403" s="26">
        <v>0</v>
      </c>
      <c r="J403" s="26">
        <v>0</v>
      </c>
      <c r="K403" s="26">
        <v>0</v>
      </c>
      <c r="L403" s="26">
        <v>0</v>
      </c>
      <c r="M403" s="26">
        <v>0</v>
      </c>
      <c r="N403" s="26">
        <v>0</v>
      </c>
      <c r="O403" s="26">
        <v>0</v>
      </c>
      <c r="P403" s="26">
        <v>60.7921113508094</v>
      </c>
      <c r="Q403" s="26">
        <v>232.12915468460801</v>
      </c>
      <c r="R403" s="26">
        <v>259.08881027702603</v>
      </c>
      <c r="S403" s="26">
        <v>196.719315146377</v>
      </c>
      <c r="T403" s="26">
        <v>189.732581703205</v>
      </c>
      <c r="U403" s="26">
        <v>197.35059133226599</v>
      </c>
      <c r="V403" s="26">
        <v>208.091347891059</v>
      </c>
      <c r="W403" s="26">
        <v>187.41825414415499</v>
      </c>
      <c r="X403" s="26">
        <v>284.08248415081999</v>
      </c>
      <c r="Y403" s="26">
        <v>330.89202113606001</v>
      </c>
      <c r="Z403" s="26">
        <v>340.04293022746299</v>
      </c>
      <c r="AA403" s="26">
        <v>443.42074233783097</v>
      </c>
      <c r="AB403" s="26">
        <v>322.70391051947502</v>
      </c>
      <c r="AC403" s="26">
        <v>0</v>
      </c>
      <c r="AD403" s="26">
        <v>0</v>
      </c>
      <c r="AE403" s="26">
        <v>0</v>
      </c>
      <c r="AF403" s="26">
        <v>0</v>
      </c>
      <c r="AG403" s="26">
        <v>0</v>
      </c>
      <c r="AH403" s="26">
        <v>292.921266035418</v>
      </c>
      <c r="AI403" s="26">
        <v>455.808125423403</v>
      </c>
      <c r="AJ403" s="26">
        <v>387.08317303547102</v>
      </c>
      <c r="AK403" s="26">
        <v>395.50960203521402</v>
      </c>
      <c r="AL403" s="26">
        <v>614.97450528688</v>
      </c>
      <c r="AM403" s="26">
        <v>783.46367256529402</v>
      </c>
      <c r="AN403" s="26">
        <v>322.70391051947502</v>
      </c>
      <c r="AO403" s="26">
        <v>0</v>
      </c>
      <c r="AP403" s="26">
        <v>0</v>
      </c>
      <c r="AQ403" s="26">
        <v>292.921266035418</v>
      </c>
      <c r="AR403" s="26">
        <v>842.89129845887396</v>
      </c>
      <c r="AS403" s="26">
        <v>1010.48410732209</v>
      </c>
      <c r="AT403" s="26">
        <v>1106.1675830847701</v>
      </c>
      <c r="AU403" s="26">
        <f t="shared" si="40"/>
        <v>292.921266035418</v>
      </c>
      <c r="AV403" s="26">
        <f t="shared" si="41"/>
        <v>549.9700324234559</v>
      </c>
      <c r="AW403" s="26">
        <f t="shared" si="42"/>
        <v>167.59280886321608</v>
      </c>
      <c r="AX403" s="26">
        <v>0</v>
      </c>
      <c r="AY403" s="26">
        <v>0</v>
      </c>
      <c r="AZ403" s="26">
        <v>0</v>
      </c>
      <c r="BA403" s="26">
        <v>60.7921113508094</v>
      </c>
      <c r="BB403" s="26">
        <v>171.33704333379899</v>
      </c>
      <c r="BC403" s="26">
        <v>26.959655592417299</v>
      </c>
      <c r="BD403" s="26">
        <v>-62.369495130648801</v>
      </c>
      <c r="BE403" s="26">
        <v>-6.9867334431721702</v>
      </c>
      <c r="BF403" s="26">
        <v>7.6180096290611603</v>
      </c>
      <c r="BG403" s="26">
        <v>10.7407565587931</v>
      </c>
      <c r="BH403" s="26">
        <v>-20.673093746903799</v>
      </c>
      <c r="BI403" s="26">
        <v>96.664230006664795</v>
      </c>
      <c r="BJ403" s="26">
        <v>46.809536985239397</v>
      </c>
      <c r="BK403" s="26">
        <v>9.1509090914039497</v>
      </c>
      <c r="BL403" s="26">
        <v>103.377812110368</v>
      </c>
      <c r="BM403" s="26" t="s">
        <v>409</v>
      </c>
      <c r="BN403" s="4" t="s">
        <v>409</v>
      </c>
      <c r="BO403" s="27">
        <v>385</v>
      </c>
      <c r="BP403" s="4" t="s">
        <v>253</v>
      </c>
      <c r="BQ403" s="26">
        <v>0</v>
      </c>
      <c r="BR403" s="26">
        <v>0</v>
      </c>
      <c r="BT403" s="4">
        <v>1.37351002270663E-2</v>
      </c>
      <c r="BV403" s="4">
        <v>0</v>
      </c>
      <c r="BW403" s="26">
        <v>0</v>
      </c>
      <c r="BX403" s="26">
        <v>0</v>
      </c>
      <c r="BZ403" s="4">
        <v>0.15410667986604501</v>
      </c>
      <c r="CB403" s="4">
        <v>0</v>
      </c>
      <c r="CC403" s="26">
        <v>60.7921113508094</v>
      </c>
      <c r="CD403" s="26">
        <v>36.5385236437304</v>
      </c>
      <c r="CE403" s="28">
        <v>0.60104054344945601</v>
      </c>
      <c r="CF403" s="4">
        <v>23.391457907700701</v>
      </c>
      <c r="CG403" s="28">
        <v>0.38477785008513599</v>
      </c>
      <c r="CH403" s="4">
        <v>10</v>
      </c>
      <c r="CI403" s="26">
        <v>232.12915468460801</v>
      </c>
      <c r="CJ403" s="26">
        <v>123.07546056154</v>
      </c>
      <c r="CK403" s="28">
        <v>0.53020251044622901</v>
      </c>
      <c r="CL403" s="4">
        <v>80.123361385249495</v>
      </c>
      <c r="CM403" s="28">
        <v>0.345167161333579</v>
      </c>
      <c r="CN403" s="4">
        <v>37.978110599078299</v>
      </c>
      <c r="CO403" s="26">
        <v>259.08881027702603</v>
      </c>
      <c r="CP403" s="26">
        <v>117.45572273946399</v>
      </c>
      <c r="CQ403" s="28">
        <v>0.45334154961720102</v>
      </c>
      <c r="CR403" s="4">
        <v>64.866312295525603</v>
      </c>
      <c r="CS403" s="28">
        <v>0.25036323346488198</v>
      </c>
      <c r="CT403" s="4">
        <v>41.494623655913998</v>
      </c>
      <c r="CU403" s="26">
        <v>196.719315146377</v>
      </c>
      <c r="CV403" s="26">
        <v>123.97670886153399</v>
      </c>
      <c r="CW403" s="28">
        <v>0.63022133220260901</v>
      </c>
      <c r="CX403" s="4">
        <v>88.925304322764305</v>
      </c>
      <c r="CY403" s="28">
        <v>0.45204155096105297</v>
      </c>
      <c r="CZ403" s="4">
        <v>36.2569892473118</v>
      </c>
      <c r="DA403" s="26">
        <v>189.732581703205</v>
      </c>
      <c r="DB403" s="26">
        <v>117.430140629256</v>
      </c>
      <c r="DC403" s="28">
        <v>0.61892448611145801</v>
      </c>
      <c r="DD403" s="4">
        <v>52.1199571563455</v>
      </c>
      <c r="DE403" s="28">
        <v>0.27470219763243298</v>
      </c>
      <c r="DF403" s="4">
        <v>35.581720430107502</v>
      </c>
      <c r="DG403" s="26">
        <v>197.35059133226599</v>
      </c>
      <c r="DH403" s="26">
        <v>117.92601368239799</v>
      </c>
      <c r="DI403" s="28">
        <v>0.59754578330021002</v>
      </c>
      <c r="DJ403" s="4">
        <v>104.560780848926</v>
      </c>
      <c r="DK403" s="28">
        <v>0.52982248567415502</v>
      </c>
      <c r="DL403" s="4">
        <v>36.238479262672797</v>
      </c>
      <c r="DM403" s="26">
        <v>208.233135199277</v>
      </c>
      <c r="DN403" s="26">
        <v>131.79487829533099</v>
      </c>
      <c r="DO403" s="28">
        <v>0.63291981926509999</v>
      </c>
      <c r="DP403" s="4">
        <v>67.307556902263798</v>
      </c>
      <c r="DQ403" s="28">
        <v>0.32323173176954401</v>
      </c>
      <c r="DR403" s="4">
        <v>35.767741935483897</v>
      </c>
      <c r="DS403" s="26">
        <v>187.47749067666501</v>
      </c>
      <c r="DT403" s="26">
        <v>95.689589990953095</v>
      </c>
      <c r="DU403" s="28">
        <v>0.51040575402187904</v>
      </c>
      <c r="DV403" s="4">
        <v>23.749187539208702</v>
      </c>
      <c r="DW403" s="28">
        <v>0.12667754114635499</v>
      </c>
      <c r="DX403" s="4">
        <v>39.804301075268803</v>
      </c>
      <c r="DY403" s="26">
        <v>284.08021583568899</v>
      </c>
      <c r="DZ403" s="26">
        <v>168.78655894427499</v>
      </c>
      <c r="EA403" s="28">
        <v>0.59415105148293801</v>
      </c>
      <c r="EB403" s="4">
        <v>154.236832913516</v>
      </c>
      <c r="EC403" s="28">
        <v>0.54293408803493104</v>
      </c>
      <c r="ED403" s="4">
        <v>51.6086021505376</v>
      </c>
      <c r="EE403" s="26">
        <v>330.88558955239699</v>
      </c>
      <c r="EF403" s="26">
        <v>190.70821637465201</v>
      </c>
      <c r="EG403" s="28">
        <v>0.57635697170321198</v>
      </c>
      <c r="EH403" s="4">
        <v>133.759346272595</v>
      </c>
      <c r="EI403" s="28">
        <v>0.40424651449323201</v>
      </c>
      <c r="EJ403" s="4">
        <v>59.713133640553004</v>
      </c>
      <c r="EK403" s="26">
        <v>340.04353533452098</v>
      </c>
      <c r="EL403" s="26">
        <v>170.64036970047701</v>
      </c>
      <c r="EM403" s="28">
        <v>0.50181918480705101</v>
      </c>
      <c r="EN403" s="4">
        <v>100.828338586588</v>
      </c>
      <c r="EO403" s="28">
        <v>0.29651596960194299</v>
      </c>
      <c r="EP403" s="4">
        <v>66.206451612903194</v>
      </c>
      <c r="EQ403" s="26">
        <v>443.40855463933099</v>
      </c>
      <c r="ER403" s="26">
        <v>205.84057287928599</v>
      </c>
      <c r="ES403" s="28">
        <v>0.46422327834138699</v>
      </c>
      <c r="ET403" s="4">
        <v>111.934093217748</v>
      </c>
      <c r="EU403" s="28">
        <v>0.25244008498842602</v>
      </c>
      <c r="EV403" s="4">
        <v>84.679569892473097</v>
      </c>
      <c r="EW403" s="26">
        <v>322.68498115429497</v>
      </c>
      <c r="EX403" s="26">
        <v>181.87066872423799</v>
      </c>
      <c r="EY403" s="28">
        <v>0.56361677594556203</v>
      </c>
      <c r="EZ403" s="4">
        <v>120.46557318408399</v>
      </c>
      <c r="FA403" s="28">
        <v>0.37332252884271</v>
      </c>
      <c r="FB403" s="4">
        <v>58.415591397849497</v>
      </c>
      <c r="FC403" s="4">
        <v>0</v>
      </c>
      <c r="FD403" s="4">
        <v>0</v>
      </c>
      <c r="FF403" s="4">
        <v>0.16784178009311099</v>
      </c>
      <c r="FH403" s="4">
        <v>0</v>
      </c>
      <c r="FI403" s="4">
        <v>292.921266035418</v>
      </c>
      <c r="FJ403" s="4">
        <v>159.61398420527101</v>
      </c>
      <c r="FK403" s="28">
        <v>0.54490405003906905</v>
      </c>
      <c r="FL403" s="4">
        <v>103.51481929294999</v>
      </c>
      <c r="FM403" s="28">
        <v>0.35338785979586002</v>
      </c>
      <c r="FN403" s="4">
        <v>47.978110599078299</v>
      </c>
      <c r="FO403" s="4">
        <v>455.808125423403</v>
      </c>
      <c r="FP403" s="4">
        <v>241.432431600998</v>
      </c>
      <c r="FQ403" s="28">
        <v>0.52967996429798303</v>
      </c>
      <c r="FR403" s="4">
        <v>153.79161661828999</v>
      </c>
      <c r="FS403" s="28">
        <v>0.33740428930579502</v>
      </c>
      <c r="FT403" s="4">
        <v>77.751612903225805</v>
      </c>
      <c r="FU403" s="4">
        <v>387.08317303547102</v>
      </c>
      <c r="FV403" s="4">
        <v>235.35615431165499</v>
      </c>
      <c r="FW403" s="28">
        <v>0.60802476239412095</v>
      </c>
      <c r="FX403" s="4">
        <v>156.680738005271</v>
      </c>
      <c r="FY403" s="28">
        <v>0.40477279540878802</v>
      </c>
      <c r="FZ403" s="4">
        <v>71.820199692780307</v>
      </c>
      <c r="GA403" s="4">
        <v>395.71062587594201</v>
      </c>
      <c r="GB403" s="4">
        <v>255.77158715686599</v>
      </c>
      <c r="GC403" s="28">
        <v>0.64636016935530105</v>
      </c>
      <c r="GD403" s="4">
        <v>91.056744441472503</v>
      </c>
      <c r="GE403" s="28">
        <v>0.230109424632988</v>
      </c>
      <c r="GF403" s="4">
        <v>75.572043010752694</v>
      </c>
      <c r="GG403" s="4">
        <v>614.96580538808598</v>
      </c>
      <c r="GH403" s="4">
        <v>359.49477531892597</v>
      </c>
      <c r="GI403" s="28">
        <v>0.58457685316675501</v>
      </c>
      <c r="GJ403" s="4">
        <v>287.99617918611102</v>
      </c>
      <c r="GK403" s="28">
        <v>0.46831250886277398</v>
      </c>
      <c r="GL403" s="4">
        <v>111.321735791091</v>
      </c>
      <c r="GM403" s="4">
        <v>783.45208997385203</v>
      </c>
      <c r="GN403" s="4">
        <v>376.480942579763</v>
      </c>
      <c r="GO403" s="28">
        <v>0.48054111718858</v>
      </c>
      <c r="GP403" s="4">
        <v>212.76243180433599</v>
      </c>
      <c r="GQ403" s="28">
        <v>0.27157044384352402</v>
      </c>
      <c r="GR403" s="4">
        <v>150.88602150537599</v>
      </c>
      <c r="GS403" s="4">
        <v>322.68498115429497</v>
      </c>
      <c r="GT403" s="4">
        <v>181.87066872423799</v>
      </c>
      <c r="GU403" s="28">
        <v>0.56361677594556203</v>
      </c>
      <c r="GV403" s="4">
        <v>120.46557318408399</v>
      </c>
      <c r="GW403" s="28">
        <v>0.37332252884271</v>
      </c>
      <c r="GX403" s="4">
        <v>58.415591397849497</v>
      </c>
    </row>
    <row r="404" spans="1:206" x14ac:dyDescent="0.25">
      <c r="A404" s="4" t="s">
        <v>220</v>
      </c>
      <c r="B404" s="4" t="s">
        <v>997</v>
      </c>
      <c r="C404" s="4" t="s">
        <v>998</v>
      </c>
      <c r="D404" s="25" t="s">
        <v>248</v>
      </c>
      <c r="S404" s="26">
        <v>65.030504727111193</v>
      </c>
      <c r="T404" s="26">
        <v>322.54998920666299</v>
      </c>
      <c r="U404" s="26">
        <v>377.83827160385403</v>
      </c>
      <c r="V404" s="26">
        <v>362.38153925309399</v>
      </c>
      <c r="W404" s="26">
        <v>317.12551104779601</v>
      </c>
      <c r="X404" s="26">
        <v>298.17331771207103</v>
      </c>
      <c r="Y404" s="26">
        <v>31.723281341426301</v>
      </c>
      <c r="Z404" s="26">
        <v>-0.68297655105033805</v>
      </c>
      <c r="AA404" s="26">
        <v>0</v>
      </c>
      <c r="AC404" s="26">
        <v>0</v>
      </c>
      <c r="AD404" s="26">
        <v>0</v>
      </c>
      <c r="AE404" s="26">
        <v>0</v>
      </c>
      <c r="AF404" s="26">
        <v>0</v>
      </c>
      <c r="AG404" s="26">
        <v>0</v>
      </c>
      <c r="AH404" s="26">
        <v>0</v>
      </c>
      <c r="AI404" s="26">
        <v>65.030504727111193</v>
      </c>
      <c r="AJ404" s="26">
        <v>700.38826081051695</v>
      </c>
      <c r="AK404" s="26">
        <v>679.50705030089</v>
      </c>
      <c r="AL404" s="26">
        <v>329.89659905349703</v>
      </c>
      <c r="AM404" s="26">
        <v>-0.68297655105033805</v>
      </c>
      <c r="AN404" s="26">
        <v>0</v>
      </c>
      <c r="AR404" s="26">
        <v>765.41876553762802</v>
      </c>
      <c r="AS404" s="26">
        <v>1009.40364935439</v>
      </c>
      <c r="AT404" s="26">
        <v>-0.68297655105033805</v>
      </c>
      <c r="AU404" s="26">
        <f t="shared" ref="AU404:AU467" si="43">AQ404-AP404</f>
        <v>0</v>
      </c>
      <c r="AV404" s="26">
        <f t="shared" ref="AV404:AV467" si="44">AR404-AQ404</f>
        <v>765.41876553762802</v>
      </c>
      <c r="AW404" s="26">
        <f t="shared" ref="AW404:AW467" si="45">AS404-AR404</f>
        <v>243.98488381676202</v>
      </c>
      <c r="AX404" s="26">
        <v>0</v>
      </c>
      <c r="AY404" s="26">
        <v>0</v>
      </c>
      <c r="AZ404" s="26">
        <v>0</v>
      </c>
      <c r="BA404" s="26">
        <v>0</v>
      </c>
      <c r="BB404" s="26">
        <v>0</v>
      </c>
      <c r="BC404" s="26">
        <v>0</v>
      </c>
      <c r="BD404" s="26">
        <v>65.030504727111193</v>
      </c>
      <c r="BE404" s="26">
        <v>257.51948447955101</v>
      </c>
      <c r="BF404" s="26">
        <v>55.288282397191601</v>
      </c>
      <c r="BG404" s="26">
        <v>-15.4567323507603</v>
      </c>
      <c r="BH404" s="26">
        <v>-45.256028205297604</v>
      </c>
      <c r="BI404" s="26">
        <v>-18.952193335725699</v>
      </c>
      <c r="BJ404" s="26">
        <v>-266.450036370644</v>
      </c>
      <c r="BK404" s="26">
        <v>-32.406257892476603</v>
      </c>
      <c r="BL404" s="26">
        <v>0.68297655105033805</v>
      </c>
      <c r="BM404" s="26" t="s">
        <v>409</v>
      </c>
      <c r="BN404" s="4" t="s">
        <v>409</v>
      </c>
      <c r="BO404" s="27">
        <v>386</v>
      </c>
      <c r="BP404" s="4" t="s">
        <v>253</v>
      </c>
      <c r="CU404" s="26">
        <v>65.030504727111193</v>
      </c>
      <c r="CV404" s="26">
        <v>3.48086583545023</v>
      </c>
      <c r="CW404" s="28">
        <v>5.3526661834427697E-2</v>
      </c>
      <c r="CX404" s="4">
        <v>-11.916179286950401</v>
      </c>
      <c r="CY404" s="28">
        <v>-0.183239840086656</v>
      </c>
      <c r="CZ404" s="4">
        <v>11.3</v>
      </c>
      <c r="DA404" s="26">
        <v>322.54998920666299</v>
      </c>
      <c r="DB404" s="26">
        <v>89.063120234382694</v>
      </c>
      <c r="DC404" s="28">
        <v>0.27612191354723198</v>
      </c>
      <c r="DD404" s="4">
        <v>36.108876506463098</v>
      </c>
      <c r="DE404" s="28">
        <v>0.111948155990567</v>
      </c>
      <c r="DF404" s="4">
        <v>51.961290322580602</v>
      </c>
      <c r="DG404" s="26">
        <v>377.83827160385403</v>
      </c>
      <c r="DH404" s="26">
        <v>112.196694061375</v>
      </c>
      <c r="DI404" s="28">
        <v>0.29694369917880598</v>
      </c>
      <c r="DJ404" s="4">
        <v>39.873965331107399</v>
      </c>
      <c r="DK404" s="28">
        <v>0.105531832870846</v>
      </c>
      <c r="DL404" s="4">
        <v>63.929562211981597</v>
      </c>
      <c r="DM404" s="26">
        <v>362.38153925309399</v>
      </c>
      <c r="DN404" s="26">
        <v>145.45279336644001</v>
      </c>
      <c r="DO404" s="28">
        <v>0.40138025150572998</v>
      </c>
      <c r="DP404" s="4">
        <v>94.430322291520099</v>
      </c>
      <c r="DQ404" s="28">
        <v>0.26058259613928098</v>
      </c>
      <c r="DR404" s="4">
        <v>47.3361290322581</v>
      </c>
      <c r="DS404" s="26">
        <v>317.12551104779601</v>
      </c>
      <c r="DT404" s="26">
        <v>125.17086223117801</v>
      </c>
      <c r="DU404" s="28">
        <v>0.39470448724736201</v>
      </c>
      <c r="DV404" s="4">
        <v>82.649263529633998</v>
      </c>
      <c r="DW404" s="28">
        <v>0.26062004048982801</v>
      </c>
      <c r="DX404" s="4">
        <v>42.089247311827997</v>
      </c>
      <c r="DY404" s="26">
        <v>298.17279163883302</v>
      </c>
      <c r="DZ404" s="26">
        <v>125.69510860536001</v>
      </c>
      <c r="EA404" s="28">
        <v>0.42155123515632797</v>
      </c>
      <c r="EB404" s="4">
        <v>79.223474881836196</v>
      </c>
      <c r="EC404" s="28">
        <v>0.26569652598549998</v>
      </c>
      <c r="ED404" s="4">
        <v>45.328494623655899</v>
      </c>
      <c r="EE404" s="26">
        <v>31.721736977364401</v>
      </c>
      <c r="EF404" s="26">
        <v>-67.976070761211204</v>
      </c>
      <c r="EG404" s="28">
        <v>-2.14288614806045</v>
      </c>
      <c r="EH404" s="4">
        <v>-110.709383780602</v>
      </c>
      <c r="EI404" s="28">
        <v>-3.49001644706911</v>
      </c>
      <c r="EJ404" s="4">
        <v>25.6337557603687</v>
      </c>
      <c r="EK404" s="26">
        <v>-0.68297655105033805</v>
      </c>
      <c r="EL404" s="26">
        <v>2.2505308559991599</v>
      </c>
      <c r="EM404" s="28">
        <v>-3.2951802701543902</v>
      </c>
      <c r="EN404" s="4">
        <v>2.3503282761623598</v>
      </c>
      <c r="EO404" s="28">
        <v>3.4413015681839001</v>
      </c>
      <c r="EP404" s="4">
        <v>0</v>
      </c>
      <c r="EQ404" s="26">
        <v>0</v>
      </c>
      <c r="ER404" s="26">
        <v>13.4063493726398</v>
      </c>
      <c r="ET404" s="4">
        <v>13.366101960266301</v>
      </c>
      <c r="EV404" s="4">
        <v>0</v>
      </c>
      <c r="FC404" s="4">
        <v>0</v>
      </c>
      <c r="FD404" s="4">
        <v>0</v>
      </c>
      <c r="FF404" s="4">
        <v>0</v>
      </c>
      <c r="FH404" s="4">
        <v>0</v>
      </c>
      <c r="FI404" s="4">
        <v>0</v>
      </c>
      <c r="FJ404" s="4">
        <v>0</v>
      </c>
      <c r="FL404" s="4">
        <v>0</v>
      </c>
      <c r="FN404" s="4">
        <v>0</v>
      </c>
      <c r="FO404" s="4">
        <v>65.030504727111193</v>
      </c>
      <c r="FP404" s="4">
        <v>3.48086583545023</v>
      </c>
      <c r="FQ404" s="28">
        <v>5.3526661834427697E-2</v>
      </c>
      <c r="FR404" s="4">
        <v>-11.916179286950401</v>
      </c>
      <c r="FS404" s="28">
        <v>-0.183239840086656</v>
      </c>
      <c r="FT404" s="4">
        <v>11.3</v>
      </c>
      <c r="FU404" s="4">
        <v>700.38826081051695</v>
      </c>
      <c r="FV404" s="4">
        <v>201.25981429575799</v>
      </c>
      <c r="FW404" s="28">
        <v>0.28735463678796103</v>
      </c>
      <c r="FX404" s="4">
        <v>75.982841837570504</v>
      </c>
      <c r="FY404" s="28">
        <v>0.108486743837825</v>
      </c>
      <c r="FZ404" s="4">
        <v>115.890852534562</v>
      </c>
      <c r="GA404" s="4">
        <v>679.50705030089</v>
      </c>
      <c r="GB404" s="4">
        <v>148.933659201891</v>
      </c>
      <c r="GC404" s="28">
        <v>0.21917897560583299</v>
      </c>
      <c r="GD404" s="4">
        <v>177.07958582115401</v>
      </c>
      <c r="GE404" s="28">
        <v>0.26060007139402303</v>
      </c>
      <c r="GF404" s="4">
        <v>89.425376344086004</v>
      </c>
      <c r="GG404" s="4">
        <v>329.89452861619702</v>
      </c>
      <c r="GH404" s="4">
        <v>57.719037844149199</v>
      </c>
      <c r="GI404" s="28">
        <v>0.174962094964904</v>
      </c>
      <c r="GJ404" s="4">
        <v>-31.485908898765999</v>
      </c>
      <c r="GK404" s="28">
        <v>-9.5442349501337204E-2</v>
      </c>
      <c r="GL404" s="4">
        <v>70.9622503840246</v>
      </c>
      <c r="GM404" s="4">
        <v>-0.68297655105033805</v>
      </c>
      <c r="GN404" s="4">
        <v>15.656880228639</v>
      </c>
      <c r="GO404" s="28">
        <v>-22.924476989086202</v>
      </c>
      <c r="GP404" s="4">
        <v>15.7164302364287</v>
      </c>
      <c r="GQ404" s="28">
        <v>23.011668866608399</v>
      </c>
      <c r="GR404" s="4">
        <v>0</v>
      </c>
      <c r="GS404" s="4">
        <v>0</v>
      </c>
      <c r="GT404" s="4">
        <v>0</v>
      </c>
      <c r="GV404" s="4">
        <v>0</v>
      </c>
      <c r="GX404" s="4">
        <v>0</v>
      </c>
    </row>
    <row r="405" spans="1:206" x14ac:dyDescent="0.25">
      <c r="A405" s="4" t="s">
        <v>220</v>
      </c>
      <c r="B405" s="4" t="s">
        <v>999</v>
      </c>
      <c r="C405" s="4" t="s">
        <v>1000</v>
      </c>
      <c r="D405" s="25" t="s">
        <v>223</v>
      </c>
      <c r="F405" s="26">
        <v>31.285598907706898</v>
      </c>
      <c r="G405" s="26">
        <v>331.39184544575102</v>
      </c>
      <c r="H405" s="26">
        <v>1045.1414428246001</v>
      </c>
      <c r="I405" s="26">
        <v>1355.5976705645201</v>
      </c>
      <c r="J405" s="26">
        <v>1368.27934422467</v>
      </c>
      <c r="K405" s="26">
        <v>1038.2046208546301</v>
      </c>
      <c r="L405" s="26">
        <v>755.02518110460096</v>
      </c>
      <c r="M405" s="26">
        <v>882.76707355297003</v>
      </c>
      <c r="N405" s="26">
        <v>593.64350068422596</v>
      </c>
      <c r="O405" s="26">
        <v>414.162060567514</v>
      </c>
      <c r="P405" s="26">
        <v>414.48701907527902</v>
      </c>
      <c r="Q405" s="26">
        <v>523.80934154163697</v>
      </c>
      <c r="R405" s="26">
        <v>532.31567822434999</v>
      </c>
      <c r="S405" s="26">
        <v>666.26497749011298</v>
      </c>
      <c r="T405" s="26">
        <v>380.899261490784</v>
      </c>
      <c r="U405" s="26">
        <v>454.32465679154598</v>
      </c>
      <c r="V405" s="26">
        <v>396.55266806833902</v>
      </c>
      <c r="W405" s="26">
        <v>280.65849144056602</v>
      </c>
      <c r="X405" s="26">
        <v>151.73981636835799</v>
      </c>
      <c r="Y405" s="26">
        <v>173.46322474862899</v>
      </c>
      <c r="Z405" s="26">
        <v>242.545131850003</v>
      </c>
      <c r="AA405" s="26">
        <v>217.123663353225</v>
      </c>
      <c r="AB405" s="26">
        <v>171.25173445048799</v>
      </c>
      <c r="AC405" s="26">
        <v>362.67744435345799</v>
      </c>
      <c r="AD405" s="26">
        <v>2400.7391133891201</v>
      </c>
      <c r="AE405" s="26">
        <v>2406.4839650793001</v>
      </c>
      <c r="AF405" s="26">
        <v>1637.7922546575701</v>
      </c>
      <c r="AG405" s="26">
        <v>1007.80556125174</v>
      </c>
      <c r="AH405" s="26">
        <v>938.29636061691599</v>
      </c>
      <c r="AI405" s="26">
        <v>1198.5806557144599</v>
      </c>
      <c r="AJ405" s="26">
        <v>835.22391828233003</v>
      </c>
      <c r="AK405" s="26">
        <v>677.21115950890498</v>
      </c>
      <c r="AL405" s="26">
        <v>325.20304111698698</v>
      </c>
      <c r="AM405" s="26">
        <v>459.668795203228</v>
      </c>
      <c r="AN405" s="26">
        <v>171.25173445048799</v>
      </c>
      <c r="AO405" s="26">
        <v>2763.4165577425802</v>
      </c>
      <c r="AP405" s="26">
        <v>4044.2762197368702</v>
      </c>
      <c r="AQ405" s="26">
        <v>1946.1019218686599</v>
      </c>
      <c r="AR405" s="26">
        <v>2033.8045739967899</v>
      </c>
      <c r="AS405" s="26">
        <v>1002.41420062589</v>
      </c>
      <c r="AT405" s="26">
        <v>630.92052965371602</v>
      </c>
      <c r="AU405" s="26">
        <f t="shared" si="43"/>
        <v>-2098.1742978682105</v>
      </c>
      <c r="AV405" s="26">
        <f t="shared" si="44"/>
        <v>87.702652128130012</v>
      </c>
      <c r="AW405" s="26">
        <f t="shared" si="45"/>
        <v>-1031.3903733708999</v>
      </c>
      <c r="AX405" s="26">
        <v>127.74189244836801</v>
      </c>
      <c r="AY405" s="26">
        <v>-289.12357286874402</v>
      </c>
      <c r="AZ405" s="26">
        <v>-179.48144011671101</v>
      </c>
      <c r="BA405" s="26">
        <v>0.32495850776422203</v>
      </c>
      <c r="BB405" s="26">
        <v>109.322322466359</v>
      </c>
      <c r="BC405" s="26">
        <v>8.5063366827127904</v>
      </c>
      <c r="BD405" s="26">
        <v>133.94929926576299</v>
      </c>
      <c r="BE405" s="26">
        <v>-285.36571599932898</v>
      </c>
      <c r="BF405" s="26">
        <v>73.425395300762702</v>
      </c>
      <c r="BG405" s="26">
        <v>-57.771988723207301</v>
      </c>
      <c r="BH405" s="26">
        <v>-115.89417662777301</v>
      </c>
      <c r="BI405" s="26">
        <v>-128.918675072208</v>
      </c>
      <c r="BJ405" s="26">
        <v>21.723408380271</v>
      </c>
      <c r="BK405" s="26">
        <v>69.081907101373901</v>
      </c>
      <c r="BL405" s="26">
        <v>-25.421468496777599</v>
      </c>
      <c r="BM405" s="26" t="s">
        <v>409</v>
      </c>
      <c r="BN405" s="4" t="s">
        <v>409</v>
      </c>
      <c r="BO405" s="27">
        <v>387</v>
      </c>
      <c r="BP405" s="4" t="s">
        <v>253</v>
      </c>
      <c r="BQ405" s="26">
        <v>593.64350068422596</v>
      </c>
      <c r="BR405" s="26">
        <v>455.246682207216</v>
      </c>
      <c r="BS405" s="28">
        <v>0.76686880540678903</v>
      </c>
      <c r="BT405" s="4">
        <v>347.119335850026</v>
      </c>
      <c r="BU405" s="28">
        <v>0.58472692019695405</v>
      </c>
      <c r="BV405" s="4">
        <v>98.077419354838696</v>
      </c>
      <c r="BW405" s="26">
        <v>414.162060567514</v>
      </c>
      <c r="BX405" s="26">
        <v>183.79525468407101</v>
      </c>
      <c r="BY405" s="28">
        <v>0.44377617407113901</v>
      </c>
      <c r="BZ405" s="4">
        <v>84.473591653960298</v>
      </c>
      <c r="CA405" s="28">
        <v>0.20396265060640401</v>
      </c>
      <c r="CB405" s="4">
        <v>83.878494623655897</v>
      </c>
      <c r="CC405" s="26">
        <v>414.48701907527902</v>
      </c>
      <c r="CD405" s="26">
        <v>172.18436979337201</v>
      </c>
      <c r="CE405" s="28">
        <v>0.41541559052323401</v>
      </c>
      <c r="CF405" s="4">
        <v>68.403689212006796</v>
      </c>
      <c r="CG405" s="28">
        <v>0.16503216280359201</v>
      </c>
      <c r="CH405" s="4">
        <v>88.373655913978496</v>
      </c>
      <c r="CI405" s="26">
        <v>523.80934154163697</v>
      </c>
      <c r="CJ405" s="26">
        <v>232.56743447624001</v>
      </c>
      <c r="CK405" s="28">
        <v>0.443992529403475</v>
      </c>
      <c r="CL405" s="4">
        <v>129.29219010227601</v>
      </c>
      <c r="CM405" s="28">
        <v>0.246830630629368</v>
      </c>
      <c r="CN405" s="4">
        <v>112.70944700460799</v>
      </c>
      <c r="CO405" s="26">
        <v>532.31567822434999</v>
      </c>
      <c r="CP405" s="26">
        <v>250.23761367853001</v>
      </c>
      <c r="CQ405" s="28">
        <v>0.47009251073206998</v>
      </c>
      <c r="CR405" s="4">
        <v>142.01097758559399</v>
      </c>
      <c r="CS405" s="28">
        <v>0.266779626065685</v>
      </c>
      <c r="CT405" s="4">
        <v>113.860215053763</v>
      </c>
      <c r="CU405" s="26">
        <v>666.26497749011298</v>
      </c>
      <c r="CV405" s="26">
        <v>389.25645744867001</v>
      </c>
      <c r="CW405" s="28">
        <v>0.58423670851654097</v>
      </c>
      <c r="CX405" s="4">
        <v>280.54220422428801</v>
      </c>
      <c r="CY405" s="28">
        <v>0.42106701342927899</v>
      </c>
      <c r="CZ405" s="4">
        <v>112.585591397849</v>
      </c>
      <c r="DA405" s="26">
        <v>380.899261490784</v>
      </c>
      <c r="DB405" s="26">
        <v>144.58637690543301</v>
      </c>
      <c r="DC405" s="28">
        <v>0.379592169172352</v>
      </c>
      <c r="DD405" s="4">
        <v>52.029943378375599</v>
      </c>
      <c r="DE405" s="28">
        <v>0.136597648351267</v>
      </c>
      <c r="DF405" s="4">
        <v>93.053225806451593</v>
      </c>
      <c r="DG405" s="26">
        <v>454.32465679154598</v>
      </c>
      <c r="DH405" s="26">
        <v>246.59784310756999</v>
      </c>
      <c r="DI405" s="28">
        <v>0.54277891243907195</v>
      </c>
      <c r="DJ405" s="4">
        <v>163.87553363357901</v>
      </c>
      <c r="DK405" s="28">
        <v>0.360701386517019</v>
      </c>
      <c r="DL405" s="4">
        <v>80.8486175115207</v>
      </c>
      <c r="DM405" s="26">
        <v>396.76829988946099</v>
      </c>
      <c r="DN405" s="26">
        <v>205.651631580474</v>
      </c>
      <c r="DO405" s="28">
        <v>0.51831668920568597</v>
      </c>
      <c r="DP405" s="4">
        <v>127.991643810979</v>
      </c>
      <c r="DQ405" s="28">
        <v>0.32258535736508398</v>
      </c>
      <c r="DR405" s="4">
        <v>67.989247311827995</v>
      </c>
      <c r="DS405" s="26">
        <v>280.707536813903</v>
      </c>
      <c r="DT405" s="26">
        <v>102.76518083544001</v>
      </c>
      <c r="DU405" s="28">
        <v>0.366093415238683</v>
      </c>
      <c r="DV405" s="4">
        <v>43.995650101630098</v>
      </c>
      <c r="DW405" s="28">
        <v>0.15673127483854199</v>
      </c>
      <c r="DX405" s="4">
        <v>61.854301075268801</v>
      </c>
      <c r="DY405" s="26">
        <v>151.734984062552</v>
      </c>
      <c r="DZ405" s="26">
        <v>-6.26734860255812</v>
      </c>
      <c r="EA405" s="28">
        <v>-4.13045721873503E-2</v>
      </c>
      <c r="EB405" s="4">
        <v>-53.553880299499703</v>
      </c>
      <c r="EC405" s="28">
        <v>-0.35294352604553197</v>
      </c>
      <c r="ED405" s="4">
        <v>52.145161290322598</v>
      </c>
      <c r="EE405" s="26">
        <v>173.44873192762</v>
      </c>
      <c r="EF405" s="26">
        <v>16.803756759361999</v>
      </c>
      <c r="EG405" s="28">
        <v>9.6880251429997094E-2</v>
      </c>
      <c r="EH405" s="4">
        <v>-27.799196267611698</v>
      </c>
      <c r="EI405" s="28">
        <v>-0.160273274751944</v>
      </c>
      <c r="EJ405" s="4">
        <v>52.263824884792598</v>
      </c>
      <c r="EK405" s="26">
        <v>242.547380218988</v>
      </c>
      <c r="EL405" s="26">
        <v>70.725333605263302</v>
      </c>
      <c r="EM405" s="28">
        <v>0.291593887929886</v>
      </c>
      <c r="EN405" s="4">
        <v>20.969572170250899</v>
      </c>
      <c r="EO405" s="28">
        <v>8.6455570665484399E-2</v>
      </c>
      <c r="EP405" s="4">
        <v>56.203225806451599</v>
      </c>
      <c r="EQ405" s="26">
        <v>217.11739753474501</v>
      </c>
      <c r="ER405" s="26">
        <v>45.520430927840899</v>
      </c>
      <c r="ES405" s="28">
        <v>0.20965814552266099</v>
      </c>
      <c r="ET405" s="4">
        <v>-15.285726973241299</v>
      </c>
      <c r="EU405" s="28">
        <v>-7.0403049902047293E-2</v>
      </c>
      <c r="EV405" s="4">
        <v>59.078494623655899</v>
      </c>
      <c r="EW405" s="26">
        <v>171.24086211615099</v>
      </c>
      <c r="EX405" s="26">
        <v>82.691407093683296</v>
      </c>
      <c r="EY405" s="28">
        <v>0.482895297721606</v>
      </c>
      <c r="EZ405" s="4">
        <v>52.173052149236803</v>
      </c>
      <c r="FA405" s="28">
        <v>0.30467641604051399</v>
      </c>
      <c r="FB405" s="4">
        <v>38.711827956989197</v>
      </c>
      <c r="FC405" s="4">
        <v>1007.80556125174</v>
      </c>
      <c r="FD405" s="4">
        <v>639.04193689128704</v>
      </c>
      <c r="FE405" s="28">
        <v>0.63409248912812999</v>
      </c>
      <c r="FF405" s="4">
        <v>431.592927503986</v>
      </c>
      <c r="FG405" s="28">
        <v>0.42825019438067802</v>
      </c>
      <c r="FH405" s="4">
        <v>181.955913978495</v>
      </c>
      <c r="FI405" s="4">
        <v>938.29636061691599</v>
      </c>
      <c r="FJ405" s="4">
        <v>404.75180426961202</v>
      </c>
      <c r="FK405" s="28">
        <v>0.43136883106260099</v>
      </c>
      <c r="FL405" s="4">
        <v>197.69587931428299</v>
      </c>
      <c r="FM405" s="28">
        <v>0.21069662807207401</v>
      </c>
      <c r="FN405" s="4">
        <v>201.083102918587</v>
      </c>
      <c r="FO405" s="4">
        <v>1198.5806557144599</v>
      </c>
      <c r="FP405" s="4">
        <v>639.49407112719996</v>
      </c>
      <c r="FQ405" s="28">
        <v>0.53354279336838095</v>
      </c>
      <c r="FR405" s="4">
        <v>422.55318180988098</v>
      </c>
      <c r="FS405" s="28">
        <v>0.35254463668780101</v>
      </c>
      <c r="FT405" s="4">
        <v>226.44580645161301</v>
      </c>
      <c r="FU405" s="4">
        <v>835.22391828233003</v>
      </c>
      <c r="FV405" s="4">
        <v>391.18422001300303</v>
      </c>
      <c r="FW405" s="28">
        <v>0.46835849818272501</v>
      </c>
      <c r="FX405" s="4">
        <v>215.90547701195501</v>
      </c>
      <c r="FY405" s="28">
        <v>0.25850011270746798</v>
      </c>
      <c r="FZ405" s="4">
        <v>173.90184331797201</v>
      </c>
      <c r="GA405" s="4">
        <v>677.47583670336405</v>
      </c>
      <c r="GB405" s="4">
        <v>594.90808902914398</v>
      </c>
      <c r="GC405" s="28">
        <v>0.87812443898220904</v>
      </c>
      <c r="GD405" s="4">
        <v>171.987293912609</v>
      </c>
      <c r="GE405" s="28">
        <v>0.25386483855942199</v>
      </c>
      <c r="GF405" s="4">
        <v>129.843548387097</v>
      </c>
      <c r="GG405" s="4">
        <v>325.183715990172</v>
      </c>
      <c r="GH405" s="4">
        <v>10.536408156803899</v>
      </c>
      <c r="GI405" s="28">
        <v>3.2401401542266402E-2</v>
      </c>
      <c r="GJ405" s="4">
        <v>-81.353076567111302</v>
      </c>
      <c r="GK405" s="28">
        <v>-0.25017573933366999</v>
      </c>
      <c r="GL405" s="4">
        <v>104.408986175115</v>
      </c>
      <c r="GM405" s="4">
        <v>459.66477775373301</v>
      </c>
      <c r="GN405" s="4">
        <v>116.24576453310399</v>
      </c>
      <c r="GO405" s="28">
        <v>0.25289247764679301</v>
      </c>
      <c r="GP405" s="4">
        <v>5.68384519700962</v>
      </c>
      <c r="GQ405" s="28">
        <v>1.23651962736522E-2</v>
      </c>
      <c r="GR405" s="4">
        <v>115.281720430108</v>
      </c>
      <c r="GS405" s="4">
        <v>171.24086211615099</v>
      </c>
      <c r="GT405" s="4">
        <v>82.691407093683296</v>
      </c>
      <c r="GU405" s="28">
        <v>0.482895297721606</v>
      </c>
      <c r="GV405" s="4">
        <v>52.173052149236803</v>
      </c>
      <c r="GW405" s="28">
        <v>0.30467641604051399</v>
      </c>
      <c r="GX405" s="4">
        <v>38.711827956989197</v>
      </c>
    </row>
    <row r="406" spans="1:206" x14ac:dyDescent="0.25">
      <c r="A406" s="4" t="s">
        <v>220</v>
      </c>
      <c r="B406" s="4" t="s">
        <v>1001</v>
      </c>
      <c r="C406" s="4" t="s">
        <v>1002</v>
      </c>
      <c r="D406" s="25" t="s">
        <v>493</v>
      </c>
      <c r="E406" s="4" t="s">
        <v>245</v>
      </c>
      <c r="K406" s="26">
        <v>139.19500689051199</v>
      </c>
      <c r="L406" s="26">
        <v>72.754960610686595</v>
      </c>
      <c r="P406" s="26">
        <v>26.442178955118099</v>
      </c>
      <c r="Q406" s="26">
        <v>69.505342803132606</v>
      </c>
      <c r="R406" s="26">
        <v>72.292067869898503</v>
      </c>
      <c r="S406" s="26">
        <v>192.02216331830101</v>
      </c>
      <c r="T406" s="26">
        <v>211.060716479467</v>
      </c>
      <c r="U406" s="26">
        <v>204.747170626741</v>
      </c>
      <c r="V406" s="26">
        <v>230.92196497569901</v>
      </c>
      <c r="W406" s="26">
        <v>298.25687332032697</v>
      </c>
      <c r="X406" s="26">
        <v>260.68110018985402</v>
      </c>
      <c r="Y406" s="26">
        <v>198.235049654221</v>
      </c>
      <c r="Z406" s="26">
        <v>263.09700602752201</v>
      </c>
      <c r="AA406" s="26">
        <v>102.632642246991</v>
      </c>
      <c r="AB406" s="26">
        <v>24.636067266438399</v>
      </c>
      <c r="AC406" s="26">
        <v>0</v>
      </c>
      <c r="AD406" s="26">
        <v>0</v>
      </c>
      <c r="AE406" s="26">
        <v>139.19500689051199</v>
      </c>
      <c r="AF406" s="26">
        <v>72.754960610686595</v>
      </c>
      <c r="AG406" s="26">
        <v>0</v>
      </c>
      <c r="AH406" s="26">
        <v>95.947521758250701</v>
      </c>
      <c r="AI406" s="26">
        <v>264.31423118819902</v>
      </c>
      <c r="AJ406" s="26">
        <v>415.807887106208</v>
      </c>
      <c r="AK406" s="26">
        <v>529.17883829602499</v>
      </c>
      <c r="AL406" s="26">
        <v>458.91614984407499</v>
      </c>
      <c r="AM406" s="26">
        <v>365.72964827451301</v>
      </c>
      <c r="AN406" s="26">
        <v>24.636067266438399</v>
      </c>
      <c r="AP406" s="26">
        <v>211.94996750119901</v>
      </c>
      <c r="AQ406" s="26">
        <v>95.947521758250701</v>
      </c>
      <c r="AR406" s="26">
        <v>680.12211829440696</v>
      </c>
      <c r="AS406" s="26">
        <v>988.09498814009999</v>
      </c>
      <c r="AT406" s="26">
        <v>390.36571554095099</v>
      </c>
      <c r="AU406" s="26">
        <f t="shared" si="43"/>
        <v>-116.00244574294831</v>
      </c>
      <c r="AV406" s="26">
        <f t="shared" si="44"/>
        <v>584.17459653615629</v>
      </c>
      <c r="AW406" s="26">
        <f t="shared" si="45"/>
        <v>307.97286984569303</v>
      </c>
      <c r="AX406" s="26">
        <v>-72.754960610686595</v>
      </c>
      <c r="AY406" s="26">
        <v>0</v>
      </c>
      <c r="AZ406" s="26">
        <v>0</v>
      </c>
      <c r="BA406" s="26">
        <v>26.442178955118099</v>
      </c>
      <c r="BB406" s="26">
        <v>43.063163848014398</v>
      </c>
      <c r="BC406" s="26">
        <v>2.7867250667659</v>
      </c>
      <c r="BD406" s="26">
        <v>119.73009544840301</v>
      </c>
      <c r="BE406" s="26">
        <v>19.038553161165598</v>
      </c>
      <c r="BF406" s="26">
        <v>-6.3135458527256896</v>
      </c>
      <c r="BG406" s="26">
        <v>26.1747943489578</v>
      </c>
      <c r="BH406" s="26">
        <v>67.334908344627905</v>
      </c>
      <c r="BI406" s="26">
        <v>-37.575773130472697</v>
      </c>
      <c r="BJ406" s="26">
        <v>-62.446050535632601</v>
      </c>
      <c r="BK406" s="26">
        <v>64.8619563733006</v>
      </c>
      <c r="BL406" s="26">
        <v>-160.46436378053099</v>
      </c>
      <c r="BM406" s="26" t="s">
        <v>342</v>
      </c>
      <c r="BN406" s="4" t="s">
        <v>342</v>
      </c>
      <c r="BO406" s="27">
        <v>388</v>
      </c>
      <c r="BP406" s="4" t="s">
        <v>253</v>
      </c>
      <c r="CC406" s="26">
        <v>26.442178955118099</v>
      </c>
      <c r="CD406" s="26">
        <v>14.648932184214001</v>
      </c>
      <c r="CE406" s="28">
        <v>0.55399867798635205</v>
      </c>
      <c r="CF406" s="4">
        <v>11.2209491794553</v>
      </c>
      <c r="CG406" s="28">
        <v>0.424357962273128</v>
      </c>
      <c r="CH406" s="4">
        <v>2.4193548387096802</v>
      </c>
      <c r="CI406" s="26">
        <v>69.505342803132606</v>
      </c>
      <c r="CJ406" s="26">
        <v>41.898370746482698</v>
      </c>
      <c r="CK406" s="28">
        <v>0.60280791456789096</v>
      </c>
      <c r="CL406" s="4">
        <v>31.938984023507899</v>
      </c>
      <c r="CM406" s="28">
        <v>0.45951840154176499</v>
      </c>
      <c r="CN406" s="4">
        <v>7.9285714285714297</v>
      </c>
      <c r="CO406" s="26">
        <v>72.292067869898503</v>
      </c>
      <c r="CP406" s="26">
        <v>27.250301392654499</v>
      </c>
      <c r="CQ406" s="28">
        <v>0.37694732210034398</v>
      </c>
      <c r="CR406" s="4">
        <v>14.368299728429299</v>
      </c>
      <c r="CS406" s="28">
        <v>0.19875347533684301</v>
      </c>
      <c r="CT406" s="4">
        <v>9.1</v>
      </c>
      <c r="CU406" s="26">
        <v>192.02216331830101</v>
      </c>
      <c r="CV406" s="26">
        <v>84.8435404038066</v>
      </c>
      <c r="CW406" s="28">
        <v>0.44184243598572398</v>
      </c>
      <c r="CX406" s="4">
        <v>66.247548845108795</v>
      </c>
      <c r="CY406" s="28">
        <v>0.34499949224764798</v>
      </c>
      <c r="CZ406" s="4">
        <v>15.2258064516129</v>
      </c>
      <c r="DA406" s="26">
        <v>211.060716479467</v>
      </c>
      <c r="DB406" s="26">
        <v>79.362137273501205</v>
      </c>
      <c r="DC406" s="28">
        <v>0.37601567263333902</v>
      </c>
      <c r="DD406" s="4">
        <v>57.3495119405043</v>
      </c>
      <c r="DE406" s="28">
        <v>0.271720445647609</v>
      </c>
      <c r="DF406" s="4">
        <v>17.290322580645199</v>
      </c>
      <c r="DG406" s="26">
        <v>204.747170626741</v>
      </c>
      <c r="DH406" s="26">
        <v>78.538156924905294</v>
      </c>
      <c r="DI406" s="28">
        <v>0.38358604265200003</v>
      </c>
      <c r="DJ406" s="4">
        <v>56.370244926165498</v>
      </c>
      <c r="DK406" s="28">
        <v>0.27531635603858901</v>
      </c>
      <c r="DL406" s="4">
        <v>17.935483870967701</v>
      </c>
      <c r="DM406" s="26">
        <v>230.92196497569901</v>
      </c>
      <c r="DN406" s="26">
        <v>91.947713135415498</v>
      </c>
      <c r="DO406" s="28">
        <v>0.39817655780424199</v>
      </c>
      <c r="DP406" s="4">
        <v>67.764095573620807</v>
      </c>
      <c r="DQ406" s="28">
        <v>0.29345019466100603</v>
      </c>
      <c r="DR406" s="4">
        <v>18.741935483871</v>
      </c>
      <c r="DS406" s="26">
        <v>298.25687332032697</v>
      </c>
      <c r="DT406" s="26">
        <v>120.32105762003</v>
      </c>
      <c r="DU406" s="28">
        <v>0.40341419891036701</v>
      </c>
      <c r="DV406" s="4">
        <v>90.397661847410106</v>
      </c>
      <c r="DW406" s="28">
        <v>0.30308660062403098</v>
      </c>
      <c r="DX406" s="4">
        <v>25.548387096774199</v>
      </c>
      <c r="DY406" s="26">
        <v>260.68110018985402</v>
      </c>
      <c r="DZ406" s="26">
        <v>102.065696478251</v>
      </c>
      <c r="EA406" s="28">
        <v>0.39153470045935901</v>
      </c>
      <c r="EB406" s="4">
        <v>76.630639684918094</v>
      </c>
      <c r="EC406" s="28">
        <v>0.29396315892908198</v>
      </c>
      <c r="ED406" s="4">
        <v>23.3774193548387</v>
      </c>
      <c r="EE406" s="26">
        <v>198.235049654221</v>
      </c>
      <c r="EF406" s="26">
        <v>85.706932791211898</v>
      </c>
      <c r="EG406" s="28">
        <v>0.432350045769955</v>
      </c>
      <c r="EH406" s="4">
        <v>71.212268038824803</v>
      </c>
      <c r="EI406" s="28">
        <v>0.35923146871877298</v>
      </c>
      <c r="EJ406" s="4">
        <v>13.167050691244199</v>
      </c>
      <c r="EK406" s="26">
        <v>263.09700602752201</v>
      </c>
      <c r="EL406" s="26">
        <v>117.17394715899</v>
      </c>
      <c r="EM406" s="28">
        <v>0.445364046243584</v>
      </c>
      <c r="EN406" s="4">
        <v>84.748306980217293</v>
      </c>
      <c r="EO406" s="28">
        <v>0.32211809727455398</v>
      </c>
      <c r="EP406" s="4">
        <v>24.5612903225806</v>
      </c>
      <c r="EQ406" s="26">
        <v>102.632642246991</v>
      </c>
      <c r="ER406" s="26">
        <v>38.896512610521498</v>
      </c>
      <c r="ES406" s="28">
        <v>0.37898773488569998</v>
      </c>
      <c r="ET406" s="4">
        <v>21.953017873361901</v>
      </c>
      <c r="EU406" s="28">
        <v>0.21389898372226299</v>
      </c>
      <c r="EV406" s="4">
        <v>14.2153225806452</v>
      </c>
      <c r="EW406" s="26">
        <v>24.636067266438399</v>
      </c>
      <c r="EX406" s="26">
        <v>19.105857344985601</v>
      </c>
      <c r="EY406" s="28">
        <v>0.77552383415568205</v>
      </c>
      <c r="EZ406" s="4">
        <v>15.6206633015048</v>
      </c>
      <c r="FA406" s="28">
        <v>0.63405669145841304</v>
      </c>
      <c r="FB406" s="4">
        <v>3.2303225806451601</v>
      </c>
      <c r="FC406" s="4">
        <v>0</v>
      </c>
      <c r="FD406" s="4">
        <v>0</v>
      </c>
      <c r="FF406" s="4">
        <v>0</v>
      </c>
      <c r="FH406" s="4">
        <v>0</v>
      </c>
      <c r="FI406" s="4">
        <v>95.947521758250701</v>
      </c>
      <c r="FJ406" s="4">
        <v>56.547302930696702</v>
      </c>
      <c r="FK406" s="28">
        <v>0.58935657632901906</v>
      </c>
      <c r="FL406" s="4">
        <v>43.159933202963202</v>
      </c>
      <c r="FM406" s="28">
        <v>0.44982853555831298</v>
      </c>
      <c r="FN406" s="4">
        <v>10.3479262672811</v>
      </c>
      <c r="FO406" s="4">
        <v>264.31423118819902</v>
      </c>
      <c r="FP406" s="4">
        <v>112.09384179646101</v>
      </c>
      <c r="FQ406" s="28">
        <v>0.424093100445458</v>
      </c>
      <c r="FR406" s="4">
        <v>80.615848573538102</v>
      </c>
      <c r="FS406" s="28">
        <v>0.30500003049830998</v>
      </c>
      <c r="FT406" s="4">
        <v>24.325806451612898</v>
      </c>
      <c r="FU406" s="4">
        <v>415.80788710620698</v>
      </c>
      <c r="FV406" s="4">
        <v>157.90029419840701</v>
      </c>
      <c r="FW406" s="28">
        <v>0.37974338413180397</v>
      </c>
      <c r="FX406" s="4">
        <v>113.71975686667</v>
      </c>
      <c r="FY406" s="28">
        <v>0.273491101042109</v>
      </c>
      <c r="FZ406" s="4">
        <v>35.225806451612897</v>
      </c>
      <c r="GA406" s="4">
        <v>529.17883829602499</v>
      </c>
      <c r="GB406" s="4">
        <v>176.791253539222</v>
      </c>
      <c r="GC406" s="28">
        <v>0.334086022994601</v>
      </c>
      <c r="GD406" s="4">
        <v>158.16175742103101</v>
      </c>
      <c r="GE406" s="28">
        <v>0.29888148575690898</v>
      </c>
      <c r="GF406" s="4">
        <v>44.290322580645203</v>
      </c>
      <c r="GG406" s="4">
        <v>458.91614984407499</v>
      </c>
      <c r="GH406" s="4">
        <v>187.77262926946199</v>
      </c>
      <c r="GI406" s="28">
        <v>0.40916544195113103</v>
      </c>
      <c r="GJ406" s="4">
        <v>147.842907723743</v>
      </c>
      <c r="GK406" s="28">
        <v>0.32215668978739398</v>
      </c>
      <c r="GL406" s="4">
        <v>36.5444700460829</v>
      </c>
      <c r="GM406" s="4">
        <v>365.72964827451301</v>
      </c>
      <c r="GN406" s="4">
        <v>156.07045976951099</v>
      </c>
      <c r="GO406" s="28">
        <v>0.42673723748085701</v>
      </c>
      <c r="GP406" s="4">
        <v>106.701324853579</v>
      </c>
      <c r="GQ406" s="28">
        <v>0.29174917963853497</v>
      </c>
      <c r="GR406" s="4">
        <v>38.776612903225796</v>
      </c>
      <c r="GS406" s="4">
        <v>24.636067266438399</v>
      </c>
      <c r="GT406" s="4">
        <v>19.105857344985601</v>
      </c>
      <c r="GU406" s="28">
        <v>0.77552383415568205</v>
      </c>
      <c r="GV406" s="4">
        <v>15.6206633015048</v>
      </c>
      <c r="GW406" s="28">
        <v>0.63405669145841304</v>
      </c>
      <c r="GX406" s="4">
        <v>3.2303225806451601</v>
      </c>
    </row>
    <row r="407" spans="1:206" x14ac:dyDescent="0.25">
      <c r="A407" s="4" t="s">
        <v>220</v>
      </c>
      <c r="B407" s="4" t="s">
        <v>1003</v>
      </c>
      <c r="C407" s="4" t="s">
        <v>1004</v>
      </c>
      <c r="D407" s="25" t="s">
        <v>244</v>
      </c>
      <c r="E407" s="4" t="s">
        <v>245</v>
      </c>
      <c r="F407" s="26">
        <v>157.55725067402901</v>
      </c>
      <c r="G407" s="26">
        <v>136.07497212383601</v>
      </c>
      <c r="H407" s="26">
        <v>49.151323973233097</v>
      </c>
      <c r="I407" s="26">
        <v>144.80511837434199</v>
      </c>
      <c r="J407" s="26">
        <v>151.95674683284801</v>
      </c>
      <c r="K407" s="26">
        <v>127.320651055133</v>
      </c>
      <c r="L407" s="26">
        <v>73.434194291893803</v>
      </c>
      <c r="M407" s="26">
        <v>35.132280620017902</v>
      </c>
      <c r="N407" s="26">
        <v>69.938506161922604</v>
      </c>
      <c r="O407" s="26">
        <v>6.0495950437485497</v>
      </c>
      <c r="P407" s="26">
        <v>14.931094646858799</v>
      </c>
      <c r="Q407" s="26">
        <v>167.43248139304001</v>
      </c>
      <c r="R407" s="26">
        <v>332.45333258367299</v>
      </c>
      <c r="S407" s="26">
        <v>301.75088657298602</v>
      </c>
      <c r="T407" s="26">
        <v>278.21797554879703</v>
      </c>
      <c r="U407" s="26">
        <v>215.50788955273501</v>
      </c>
      <c r="V407" s="26">
        <v>277.708474379363</v>
      </c>
      <c r="W407" s="26">
        <v>255.37070822174999</v>
      </c>
      <c r="X407" s="26">
        <v>223.70748040239201</v>
      </c>
      <c r="Y407" s="26">
        <v>227.219616849277</v>
      </c>
      <c r="Z407" s="26">
        <v>179.181670335419</v>
      </c>
      <c r="AA407" s="26">
        <v>167.18717412977301</v>
      </c>
      <c r="AB407" s="26">
        <v>118.915084846215</v>
      </c>
      <c r="AC407" s="26">
        <v>293.63222279786601</v>
      </c>
      <c r="AD407" s="26">
        <v>193.956442347576</v>
      </c>
      <c r="AE407" s="26">
        <v>279.27739788797999</v>
      </c>
      <c r="AF407" s="26">
        <v>108.566474911912</v>
      </c>
      <c r="AG407" s="26">
        <v>75.9881012056711</v>
      </c>
      <c r="AH407" s="26">
        <v>182.36357603989899</v>
      </c>
      <c r="AI407" s="26">
        <v>634.20421915665895</v>
      </c>
      <c r="AJ407" s="26">
        <v>493.72586510153201</v>
      </c>
      <c r="AK407" s="26">
        <v>533.07918260111296</v>
      </c>
      <c r="AL407" s="26">
        <v>450.92709725166901</v>
      </c>
      <c r="AM407" s="26">
        <v>346.36884446519298</v>
      </c>
      <c r="AN407" s="26">
        <v>118.915084846215</v>
      </c>
      <c r="AO407" s="26">
        <v>487.58866514544098</v>
      </c>
      <c r="AP407" s="26">
        <v>387.84387279989198</v>
      </c>
      <c r="AQ407" s="26">
        <v>258.35167724556999</v>
      </c>
      <c r="AR407" s="26">
        <v>1127.9300842581899</v>
      </c>
      <c r="AS407" s="26">
        <v>984.00627985278197</v>
      </c>
      <c r="AT407" s="26">
        <v>465.28392931140797</v>
      </c>
      <c r="AU407" s="26">
        <f t="shared" si="43"/>
        <v>-129.492195554322</v>
      </c>
      <c r="AV407" s="26">
        <f t="shared" si="44"/>
        <v>869.57840701261989</v>
      </c>
      <c r="AW407" s="26">
        <f t="shared" si="45"/>
        <v>-143.92380440540796</v>
      </c>
      <c r="AX407" s="26">
        <v>-38.301913671875901</v>
      </c>
      <c r="AY407" s="26">
        <v>34.806225541904702</v>
      </c>
      <c r="AZ407" s="26">
        <v>-63.888911118174001</v>
      </c>
      <c r="BA407" s="26">
        <v>8.8814996031102709</v>
      </c>
      <c r="BB407" s="26">
        <v>152.501386746181</v>
      </c>
      <c r="BC407" s="26">
        <v>165.02085119063301</v>
      </c>
      <c r="BD407" s="26">
        <v>-30.7024460106866</v>
      </c>
      <c r="BE407" s="26">
        <v>-23.5329110241892</v>
      </c>
      <c r="BF407" s="26">
        <v>-62.710085996061501</v>
      </c>
      <c r="BG407" s="26">
        <v>62.2005848266272</v>
      </c>
      <c r="BH407" s="26">
        <v>-22.337766157612499</v>
      </c>
      <c r="BI407" s="26">
        <v>-31.663227819357701</v>
      </c>
      <c r="BJ407" s="26">
        <v>3.51213644688448</v>
      </c>
      <c r="BK407" s="26">
        <v>-48.037946513857399</v>
      </c>
      <c r="BL407" s="26">
        <v>-11.994496205646399</v>
      </c>
      <c r="BM407" s="26" t="s">
        <v>342</v>
      </c>
      <c r="BN407" s="4" t="s">
        <v>342</v>
      </c>
      <c r="BO407" s="27">
        <v>389</v>
      </c>
      <c r="BP407" s="4" t="s">
        <v>253</v>
      </c>
      <c r="BQ407" s="26">
        <v>69.938506161922604</v>
      </c>
      <c r="BR407" s="26">
        <v>61.567886395795</v>
      </c>
      <c r="BS407" s="28">
        <v>0.88031457596838303</v>
      </c>
      <c r="BT407" s="4">
        <v>219.82944837449301</v>
      </c>
      <c r="BU407" s="28">
        <v>3.1431819242112602</v>
      </c>
      <c r="BV407" s="4">
        <v>9.25</v>
      </c>
      <c r="BW407" s="26">
        <v>6.0495950437485497</v>
      </c>
      <c r="BX407" s="26">
        <v>-2.8763688115361199</v>
      </c>
      <c r="BY407" s="28">
        <v>-0.47546468660054497</v>
      </c>
      <c r="BZ407" s="4">
        <v>-11.6571154613183</v>
      </c>
      <c r="CA407" s="28">
        <v>-1.9269249225804601</v>
      </c>
      <c r="CB407" s="4">
        <v>8.5</v>
      </c>
      <c r="CC407" s="26">
        <v>14.931094646858799</v>
      </c>
      <c r="CD407" s="26">
        <v>12.492291043004499</v>
      </c>
      <c r="CE407" s="28">
        <v>0.83666277245336196</v>
      </c>
      <c r="CF407" s="4">
        <v>58.280807674010397</v>
      </c>
      <c r="CG407" s="28">
        <v>3.9033178110803401</v>
      </c>
      <c r="CH407" s="4">
        <v>2.8333333333333299</v>
      </c>
      <c r="CI407" s="26">
        <v>167.43248139304001</v>
      </c>
      <c r="CJ407" s="26">
        <v>82.530617386154205</v>
      </c>
      <c r="CK407" s="28">
        <v>0.49291879747285999</v>
      </c>
      <c r="CL407" s="4">
        <v>-18.346502581984499</v>
      </c>
      <c r="CM407" s="28">
        <v>-0.10957552817315599</v>
      </c>
      <c r="CN407" s="4">
        <v>13.0529953917051</v>
      </c>
      <c r="CO407" s="26">
        <v>332.45333258367299</v>
      </c>
      <c r="CP407" s="26">
        <v>159.97090788262801</v>
      </c>
      <c r="CQ407" s="28">
        <v>0.48118304797671502</v>
      </c>
      <c r="CR407" s="4">
        <v>232.09084436107901</v>
      </c>
      <c r="CS407" s="28">
        <v>0.69811555973097605</v>
      </c>
      <c r="CT407" s="4">
        <v>28.793548387096799</v>
      </c>
      <c r="CU407" s="26">
        <v>301.75088657298602</v>
      </c>
      <c r="CV407" s="26">
        <v>146.427270791849</v>
      </c>
      <c r="CW407" s="28">
        <v>0.48525879229333002</v>
      </c>
      <c r="CX407" s="4">
        <v>112.328501955661</v>
      </c>
      <c r="CY407" s="28">
        <v>0.37225574788325</v>
      </c>
      <c r="CZ407" s="4">
        <v>31.224731182795701</v>
      </c>
      <c r="DA407" s="26">
        <v>278.21797554879703</v>
      </c>
      <c r="DB407" s="26">
        <v>130.777379501848</v>
      </c>
      <c r="DC407" s="28">
        <v>0.47005366653209402</v>
      </c>
      <c r="DD407" s="4">
        <v>-8.5064565157570495</v>
      </c>
      <c r="DE407" s="28">
        <v>-3.05747912189272E-2</v>
      </c>
      <c r="DF407" s="4">
        <v>23.7408602150538</v>
      </c>
      <c r="DG407" s="26">
        <v>215.50788955273501</v>
      </c>
      <c r="DH407" s="26">
        <v>83.458412273256499</v>
      </c>
      <c r="DI407" s="28">
        <v>0.387263837284407</v>
      </c>
      <c r="DJ407" s="4">
        <v>55.569205809641304</v>
      </c>
      <c r="DK407" s="28">
        <v>0.25785230380646101</v>
      </c>
      <c r="DL407" s="4">
        <v>23.7741935483871</v>
      </c>
      <c r="DM407" s="26">
        <v>277.708474379363</v>
      </c>
      <c r="DN407" s="26">
        <v>123.620564485014</v>
      </c>
      <c r="DO407" s="28">
        <v>0.44514509238973599</v>
      </c>
      <c r="DP407" s="4">
        <v>89.315118291654997</v>
      </c>
      <c r="DQ407" s="28">
        <v>0.321614666211613</v>
      </c>
      <c r="DR407" s="4">
        <v>26.686021505376299</v>
      </c>
      <c r="DS407" s="26">
        <v>255.37070822174999</v>
      </c>
      <c r="DT407" s="26">
        <v>93.563140263730801</v>
      </c>
      <c r="DU407" s="28">
        <v>0.36638164539405799</v>
      </c>
      <c r="DV407" s="4">
        <v>63.094002778694602</v>
      </c>
      <c r="DW407" s="28">
        <v>0.24706828444829801</v>
      </c>
      <c r="DX407" s="4">
        <v>27</v>
      </c>
      <c r="DY407" s="26">
        <v>223.70748040239201</v>
      </c>
      <c r="DZ407" s="26">
        <v>107.148168292763</v>
      </c>
      <c r="EA407" s="28">
        <v>0.47896551380414498</v>
      </c>
      <c r="EB407" s="4">
        <v>78.072478238921406</v>
      </c>
      <c r="EC407" s="28">
        <v>0.348993596899348</v>
      </c>
      <c r="ED407" s="4">
        <v>25.3333333333333</v>
      </c>
      <c r="EE407" s="26">
        <v>227.219616849277</v>
      </c>
      <c r="EF407" s="26">
        <v>142.892269817098</v>
      </c>
      <c r="EG407" s="28">
        <v>0.62887294591242704</v>
      </c>
      <c r="EH407" s="4">
        <v>120.39223832827101</v>
      </c>
      <c r="EI407" s="28">
        <v>0.52984966702118697</v>
      </c>
      <c r="EJ407" s="4">
        <v>23.4838709677419</v>
      </c>
      <c r="EK407" s="26">
        <v>179.181670335419</v>
      </c>
      <c r="EL407" s="26">
        <v>96.141333783159794</v>
      </c>
      <c r="EM407" s="28">
        <v>0.53655786109811199</v>
      </c>
      <c r="EN407" s="4">
        <v>67.811327913864503</v>
      </c>
      <c r="EO407" s="28">
        <v>0.37845013826986301</v>
      </c>
      <c r="EP407" s="4">
        <v>23.495698924731201</v>
      </c>
      <c r="EQ407" s="26">
        <v>167.18717412977301</v>
      </c>
      <c r="ER407" s="26">
        <v>87.208155259834797</v>
      </c>
      <c r="ES407" s="28">
        <v>0.52161988928733605</v>
      </c>
      <c r="ET407" s="4">
        <v>68.812025648851701</v>
      </c>
      <c r="EU407" s="28">
        <v>0.411586750042434</v>
      </c>
      <c r="EV407" s="4">
        <v>17.8010752688172</v>
      </c>
      <c r="EW407" s="26">
        <v>118.915084846215</v>
      </c>
      <c r="EX407" s="26">
        <v>45.384673498559998</v>
      </c>
      <c r="EY407" s="28">
        <v>0.38165615032990002</v>
      </c>
      <c r="EZ407" s="4">
        <v>34.673700966359</v>
      </c>
      <c r="FA407" s="28">
        <v>0.29158370455018401</v>
      </c>
      <c r="FB407" s="4">
        <v>10.455483870967701</v>
      </c>
      <c r="FC407" s="4">
        <v>75.9881012056711</v>
      </c>
      <c r="FD407" s="4">
        <v>58.691517584258897</v>
      </c>
      <c r="FE407" s="28">
        <v>0.77237773615902205</v>
      </c>
      <c r="FF407" s="4">
        <v>208.17233291317399</v>
      </c>
      <c r="FG407" s="28">
        <v>2.7395385541972002</v>
      </c>
      <c r="FH407" s="4">
        <v>17.75</v>
      </c>
      <c r="FI407" s="4">
        <v>182.36357603989899</v>
      </c>
      <c r="FJ407" s="4">
        <v>95.022908429158704</v>
      </c>
      <c r="FK407" s="28">
        <v>0.52106298029804499</v>
      </c>
      <c r="FL407" s="4">
        <v>39.934305092026001</v>
      </c>
      <c r="FM407" s="28">
        <v>0.21898180524431499</v>
      </c>
      <c r="FN407" s="4">
        <v>15.8863287250384</v>
      </c>
      <c r="FO407" s="4">
        <v>634.20421915665895</v>
      </c>
      <c r="FP407" s="4">
        <v>306.39817867447698</v>
      </c>
      <c r="FQ407" s="28">
        <v>0.48312226475237602</v>
      </c>
      <c r="FR407" s="4">
        <v>344.41934631674002</v>
      </c>
      <c r="FS407" s="28">
        <v>0.54307324977234595</v>
      </c>
      <c r="FT407" s="4">
        <v>60.018279569892499</v>
      </c>
      <c r="FU407" s="4">
        <v>493.72586510153201</v>
      </c>
      <c r="FV407" s="4">
        <v>214.23579177510501</v>
      </c>
      <c r="FW407" s="28">
        <v>0.43391648466917598</v>
      </c>
      <c r="FX407" s="4">
        <v>47.062749293884202</v>
      </c>
      <c r="FY407" s="28">
        <v>9.5321619992920603E-2</v>
      </c>
      <c r="FZ407" s="4">
        <v>47.515053763440903</v>
      </c>
      <c r="GA407" s="4">
        <v>533.07918260111296</v>
      </c>
      <c r="GB407" s="4">
        <v>270.047835276863</v>
      </c>
      <c r="GC407" s="28">
        <v>0.50658109356135095</v>
      </c>
      <c r="GD407" s="4">
        <v>152.40912107035001</v>
      </c>
      <c r="GE407" s="28">
        <v>0.28590334427745401</v>
      </c>
      <c r="GF407" s="4">
        <v>53.686021505376303</v>
      </c>
      <c r="GG407" s="4">
        <v>450.92709725166901</v>
      </c>
      <c r="GH407" s="4">
        <v>250.04043810985999</v>
      </c>
      <c r="GI407" s="28">
        <v>0.55450302196035295</v>
      </c>
      <c r="GJ407" s="4">
        <v>198.464716567192</v>
      </c>
      <c r="GK407" s="28">
        <v>0.440125948910154</v>
      </c>
      <c r="GL407" s="4">
        <v>48.8172043010753</v>
      </c>
      <c r="GM407" s="4">
        <v>346.36884446519298</v>
      </c>
      <c r="GN407" s="4">
        <v>183.349489042995</v>
      </c>
      <c r="GO407" s="28">
        <v>0.52934752063539003</v>
      </c>
      <c r="GP407" s="4">
        <v>136.62335356271601</v>
      </c>
      <c r="GQ407" s="28">
        <v>0.39444469601088999</v>
      </c>
      <c r="GR407" s="4">
        <v>41.296774193548401</v>
      </c>
      <c r="GS407" s="4">
        <v>118.915084846215</v>
      </c>
      <c r="GT407" s="4">
        <v>45.384673498559998</v>
      </c>
      <c r="GU407" s="28">
        <v>0.38165615032990002</v>
      </c>
      <c r="GV407" s="4">
        <v>34.673700966359</v>
      </c>
      <c r="GW407" s="28">
        <v>0.29158370455018401</v>
      </c>
      <c r="GX407" s="4">
        <v>10.455483870967701</v>
      </c>
    </row>
    <row r="408" spans="1:206" x14ac:dyDescent="0.25">
      <c r="A408" s="4" t="s">
        <v>220</v>
      </c>
      <c r="B408" s="4" t="s">
        <v>1005</v>
      </c>
      <c r="C408" s="4" t="s">
        <v>1006</v>
      </c>
      <c r="D408" s="25" t="s">
        <v>240</v>
      </c>
      <c r="E408" s="4" t="s">
        <v>241</v>
      </c>
      <c r="F408" s="26">
        <v>73.807992459737704</v>
      </c>
      <c r="G408" s="26">
        <v>47.502705903397498</v>
      </c>
      <c r="H408" s="26">
        <v>45.5559404385424</v>
      </c>
      <c r="I408" s="26">
        <v>55.031280894452401</v>
      </c>
      <c r="J408" s="26">
        <v>98.900917057844893</v>
      </c>
      <c r="K408" s="26">
        <v>114.807768123179</v>
      </c>
      <c r="L408" s="26">
        <v>66.424597213920705</v>
      </c>
      <c r="M408" s="26">
        <v>34.089350180240103</v>
      </c>
      <c r="N408" s="26">
        <v>92.171874204531306</v>
      </c>
      <c r="O408" s="26">
        <v>93.966422839191196</v>
      </c>
      <c r="P408" s="26">
        <v>134.54213013467901</v>
      </c>
      <c r="Q408" s="26">
        <v>103.677949282824</v>
      </c>
      <c r="R408" s="26">
        <v>93.508466420629802</v>
      </c>
      <c r="S408" s="26">
        <v>31.5893297160804</v>
      </c>
      <c r="T408" s="26">
        <v>120.00425919513</v>
      </c>
      <c r="U408" s="26">
        <v>141.97760400089501</v>
      </c>
      <c r="V408" s="26">
        <v>165.678659290209</v>
      </c>
      <c r="W408" s="26">
        <v>264.64551261415801</v>
      </c>
      <c r="X408" s="26">
        <v>270.82398102462201</v>
      </c>
      <c r="Y408" s="26">
        <v>280.78969215516099</v>
      </c>
      <c r="Z408" s="26">
        <v>365.67644681596403</v>
      </c>
      <c r="AA408" s="26">
        <v>222.99571561689999</v>
      </c>
      <c r="AB408" s="26">
        <v>139.91429173777601</v>
      </c>
      <c r="AC408" s="26">
        <v>121.310698363135</v>
      </c>
      <c r="AD408" s="26">
        <v>100.587221332995</v>
      </c>
      <c r="AE408" s="26">
        <v>213.70868518102401</v>
      </c>
      <c r="AF408" s="26">
        <v>100.51394739416099</v>
      </c>
      <c r="AG408" s="26">
        <v>186.13829704372299</v>
      </c>
      <c r="AH408" s="26">
        <v>238.220079417503</v>
      </c>
      <c r="AI408" s="26">
        <v>125.09779613671</v>
      </c>
      <c r="AJ408" s="26">
        <v>261.98186319602502</v>
      </c>
      <c r="AK408" s="26">
        <v>430.32417190436797</v>
      </c>
      <c r="AL408" s="26">
        <v>551.61367317978295</v>
      </c>
      <c r="AM408" s="26">
        <v>588.67216243286396</v>
      </c>
      <c r="AN408" s="26">
        <v>139.91429173777601</v>
      </c>
      <c r="AO408" s="26">
        <v>221.89791969613</v>
      </c>
      <c r="AP408" s="26">
        <v>314.222632575185</v>
      </c>
      <c r="AQ408" s="26">
        <v>424.35837646122599</v>
      </c>
      <c r="AR408" s="26">
        <v>387.07965933273499</v>
      </c>
      <c r="AS408" s="26">
        <v>981.93784508415104</v>
      </c>
      <c r="AT408" s="26">
        <v>728.58645417063997</v>
      </c>
      <c r="AU408" s="26">
        <f t="shared" si="43"/>
        <v>110.13574388604098</v>
      </c>
      <c r="AV408" s="26">
        <f t="shared" si="44"/>
        <v>-37.278717128490996</v>
      </c>
      <c r="AW408" s="26">
        <f t="shared" si="45"/>
        <v>594.85818575141604</v>
      </c>
      <c r="AX408" s="26">
        <v>-32.335247033680602</v>
      </c>
      <c r="AY408" s="26">
        <v>58.082524024291303</v>
      </c>
      <c r="AZ408" s="26">
        <v>1.79454863465988</v>
      </c>
      <c r="BA408" s="26">
        <v>40.575707295487398</v>
      </c>
      <c r="BB408" s="26">
        <v>-30.864180851854201</v>
      </c>
      <c r="BC408" s="26">
        <v>-10.1694828621947</v>
      </c>
      <c r="BD408" s="26">
        <v>-61.919136704549402</v>
      </c>
      <c r="BE408" s="26">
        <v>88.414929479049803</v>
      </c>
      <c r="BF408" s="26">
        <v>21.973344805764501</v>
      </c>
      <c r="BG408" s="26">
        <v>23.701055289314802</v>
      </c>
      <c r="BH408" s="26">
        <v>98.966853323948897</v>
      </c>
      <c r="BI408" s="26">
        <v>6.1784684104633003</v>
      </c>
      <c r="BJ408" s="26">
        <v>9.9657111305391499</v>
      </c>
      <c r="BK408" s="26">
        <v>84.886754660803206</v>
      </c>
      <c r="BL408" s="26">
        <v>-142.68073119906401</v>
      </c>
      <c r="BM408" s="26" t="s">
        <v>409</v>
      </c>
      <c r="BN408" s="4" t="s">
        <v>409</v>
      </c>
      <c r="BO408" s="27">
        <v>390</v>
      </c>
      <c r="BP408" s="4" t="s">
        <v>253</v>
      </c>
      <c r="BQ408" s="26">
        <v>92.171874204531306</v>
      </c>
      <c r="BR408" s="26">
        <v>45.835795089990597</v>
      </c>
      <c r="BS408" s="28">
        <v>0.49728613512056902</v>
      </c>
      <c r="BT408" s="4">
        <v>17.324449162959802</v>
      </c>
      <c r="BU408" s="28">
        <v>0.187958087133136</v>
      </c>
      <c r="BV408" s="4">
        <v>21</v>
      </c>
      <c r="BW408" s="26">
        <v>93.966422839191196</v>
      </c>
      <c r="BX408" s="26">
        <v>40.936375846887401</v>
      </c>
      <c r="BY408" s="28">
        <v>0.43564897555953103</v>
      </c>
      <c r="BZ408" s="4">
        <v>16.619554188310001</v>
      </c>
      <c r="CA408" s="28">
        <v>0.17686694551256699</v>
      </c>
      <c r="CB408" s="4">
        <v>19</v>
      </c>
      <c r="CC408" s="26">
        <v>134.54213013467901</v>
      </c>
      <c r="CD408" s="26">
        <v>94.548403767885702</v>
      </c>
      <c r="CE408" s="28">
        <v>0.70274198627033302</v>
      </c>
      <c r="CF408" s="4">
        <v>69.977226752438597</v>
      </c>
      <c r="CG408" s="28">
        <v>0.52011386085823397</v>
      </c>
      <c r="CH408" s="4">
        <v>22.567741935483902</v>
      </c>
      <c r="CI408" s="26">
        <v>103.677949282824</v>
      </c>
      <c r="CJ408" s="26">
        <v>58.281730355079503</v>
      </c>
      <c r="CK408" s="28">
        <v>0.56214200568427597</v>
      </c>
      <c r="CL408" s="4">
        <v>28.943639883546801</v>
      </c>
      <c r="CM408" s="28">
        <v>0.279168715081267</v>
      </c>
      <c r="CN408" s="4">
        <v>27.360599078341</v>
      </c>
      <c r="CO408" s="26">
        <v>93.508466420629802</v>
      </c>
      <c r="CP408" s="26">
        <v>60.899416787364899</v>
      </c>
      <c r="CQ408" s="28">
        <v>0.65127168820650605</v>
      </c>
      <c r="CR408" s="4">
        <v>30.919718431487802</v>
      </c>
      <c r="CS408" s="28">
        <v>0.33066223428797797</v>
      </c>
      <c r="CT408" s="4">
        <v>23.9860215053763</v>
      </c>
      <c r="CU408" s="26">
        <v>31.5893297160804</v>
      </c>
      <c r="CV408" s="26">
        <v>13.6764618398149</v>
      </c>
      <c r="CW408" s="28">
        <v>0.432945616850266</v>
      </c>
      <c r="CX408" s="4">
        <v>-9.1876835638254803</v>
      </c>
      <c r="CY408" s="28">
        <v>-0.290847689596545</v>
      </c>
      <c r="CZ408" s="4">
        <v>17.933333333333302</v>
      </c>
      <c r="DA408" s="26">
        <v>120.00425919513</v>
      </c>
      <c r="DB408" s="26">
        <v>78.633479501972801</v>
      </c>
      <c r="DC408" s="28">
        <v>0.65525573866601405</v>
      </c>
      <c r="DD408" s="4">
        <v>31.6890569431553</v>
      </c>
      <c r="DE408" s="28">
        <v>0.26406610195083202</v>
      </c>
      <c r="DF408" s="4">
        <v>31.9537634408602</v>
      </c>
      <c r="DG408" s="26">
        <v>141.97760400089501</v>
      </c>
      <c r="DH408" s="26">
        <v>103.884386880435</v>
      </c>
      <c r="DI408" s="28">
        <v>0.73169559108618698</v>
      </c>
      <c r="DJ408" s="4">
        <v>57.719728275081302</v>
      </c>
      <c r="DK408" s="28">
        <v>0.40654107865292299</v>
      </c>
      <c r="DL408" s="4">
        <v>32.177419354838698</v>
      </c>
      <c r="DM408" s="26">
        <v>165.68388175055199</v>
      </c>
      <c r="DN408" s="26">
        <v>107.335246138261</v>
      </c>
      <c r="DO408" s="28">
        <v>0.647831551290315</v>
      </c>
      <c r="DP408" s="4">
        <v>26.593137062214701</v>
      </c>
      <c r="DQ408" s="28">
        <v>0.16050527535474099</v>
      </c>
      <c r="DR408" s="4">
        <v>32.280064516129002</v>
      </c>
      <c r="DS408" s="26">
        <v>264.69151197598001</v>
      </c>
      <c r="DT408" s="26">
        <v>143.68765893813</v>
      </c>
      <c r="DU408" s="28">
        <v>0.54284951514111901</v>
      </c>
      <c r="DV408" s="4">
        <v>126.953657534394</v>
      </c>
      <c r="DW408" s="28">
        <v>0.47962874436984299</v>
      </c>
      <c r="DX408" s="4">
        <v>38.806967741935502</v>
      </c>
      <c r="DY408" s="26">
        <v>270.82314362868198</v>
      </c>
      <c r="DZ408" s="26">
        <v>151.483081874281</v>
      </c>
      <c r="EA408" s="28">
        <v>0.55934319292141099</v>
      </c>
      <c r="EB408" s="4">
        <v>116.026322571107</v>
      </c>
      <c r="EC408" s="28">
        <v>0.42842100204769701</v>
      </c>
      <c r="ED408" s="4">
        <v>44.874193548387098</v>
      </c>
      <c r="EE408" s="26">
        <v>280.78593467361702</v>
      </c>
      <c r="EF408" s="26">
        <v>106.64724324222399</v>
      </c>
      <c r="EG408" s="28">
        <v>0.379816899896322</v>
      </c>
      <c r="EH408" s="4">
        <v>61.909234942782</v>
      </c>
      <c r="EI408" s="28">
        <v>0.22048552757724399</v>
      </c>
      <c r="EJ408" s="4">
        <v>41.133940092165901</v>
      </c>
      <c r="EK408" s="26">
        <v>365.675926867008</v>
      </c>
      <c r="EL408" s="26">
        <v>179.799444491923</v>
      </c>
      <c r="EM408" s="28">
        <v>0.49169067822535001</v>
      </c>
      <c r="EN408" s="4">
        <v>128.637477777437</v>
      </c>
      <c r="EO408" s="28">
        <v>0.35178000061300402</v>
      </c>
      <c r="EP408" s="4">
        <v>48.7671505376344</v>
      </c>
      <c r="EQ408" s="26">
        <v>222.99544526517201</v>
      </c>
      <c r="ER408" s="26">
        <v>79.115507491703596</v>
      </c>
      <c r="ES408" s="28">
        <v>0.35478530692689397</v>
      </c>
      <c r="ET408" s="4">
        <v>50.6629679634665</v>
      </c>
      <c r="EU408" s="28">
        <v>0.227192837518368</v>
      </c>
      <c r="EV408" s="4">
        <v>24.704193548387099</v>
      </c>
      <c r="EW408" s="26">
        <v>139.91429173777601</v>
      </c>
      <c r="EX408" s="26">
        <v>54.482950132733002</v>
      </c>
      <c r="EY408" s="28">
        <v>0.389402322350626</v>
      </c>
      <c r="EZ408" s="4">
        <v>7.7013976820741696</v>
      </c>
      <c r="FA408" s="28">
        <v>5.5043681288169902E-2</v>
      </c>
      <c r="FB408" s="4">
        <v>12</v>
      </c>
      <c r="FC408" s="4">
        <v>186.13829704372299</v>
      </c>
      <c r="FD408" s="4">
        <v>86.772170936878098</v>
      </c>
      <c r="FE408" s="28">
        <v>0.46617043518183598</v>
      </c>
      <c r="FF408" s="4">
        <v>33.944003351269799</v>
      </c>
      <c r="FG408" s="28">
        <v>0.18235905179306899</v>
      </c>
      <c r="FH408" s="4">
        <v>40</v>
      </c>
      <c r="FI408" s="4">
        <v>238.220079417503</v>
      </c>
      <c r="FJ408" s="4">
        <v>152.83013412296501</v>
      </c>
      <c r="FK408" s="28">
        <v>0.64155017703237405</v>
      </c>
      <c r="FL408" s="4">
        <v>98.920866635985405</v>
      </c>
      <c r="FM408" s="28">
        <v>0.41524991041001802</v>
      </c>
      <c r="FN408" s="4">
        <v>49.928341013824898</v>
      </c>
      <c r="FO408" s="4">
        <v>125.09779613671</v>
      </c>
      <c r="FP408" s="4">
        <v>74.575878627179804</v>
      </c>
      <c r="FQ408" s="28">
        <v>0.59614062701537396</v>
      </c>
      <c r="FR408" s="4">
        <v>21.7320348676623</v>
      </c>
      <c r="FS408" s="28">
        <v>0.173720365496391</v>
      </c>
      <c r="FT408" s="4">
        <v>41.919354838709701</v>
      </c>
      <c r="FU408" s="4">
        <v>261.98186319602502</v>
      </c>
      <c r="FV408" s="4">
        <v>182.51786638240799</v>
      </c>
      <c r="FW408" s="28">
        <v>0.69668130517050797</v>
      </c>
      <c r="FX408" s="4">
        <v>89.408785218236602</v>
      </c>
      <c r="FY408" s="28">
        <v>0.34127853022916099</v>
      </c>
      <c r="FZ408" s="4">
        <v>64.131182795698905</v>
      </c>
      <c r="GA408" s="4">
        <v>430.375393726531</v>
      </c>
      <c r="GB408" s="4">
        <v>121.011707978076</v>
      </c>
      <c r="GC408" s="28">
        <v>0.28117710664232098</v>
      </c>
      <c r="GD408" s="4">
        <v>153.546794596609</v>
      </c>
      <c r="GE408" s="28">
        <v>0.35677410194639497</v>
      </c>
      <c r="GF408" s="4">
        <v>71.087032258064497</v>
      </c>
      <c r="GG408" s="4">
        <v>551.60907830229803</v>
      </c>
      <c r="GH408" s="4">
        <v>258.13032511650499</v>
      </c>
      <c r="GI408" s="28">
        <v>0.46795880501270798</v>
      </c>
      <c r="GJ408" s="4">
        <v>177.93555751388899</v>
      </c>
      <c r="GK408" s="28">
        <v>0.32257546968140199</v>
      </c>
      <c r="GL408" s="4">
        <v>86.008133640552998</v>
      </c>
      <c r="GM408" s="4">
        <v>588.67137213217995</v>
      </c>
      <c r="GN408" s="4">
        <v>258.914951983626</v>
      </c>
      <c r="GO408" s="28">
        <v>0.43982935851939098</v>
      </c>
      <c r="GP408" s="4">
        <v>179.300445740903</v>
      </c>
      <c r="GQ408" s="28">
        <v>0.30458495899243998</v>
      </c>
      <c r="GR408" s="4">
        <v>73.471344086021503</v>
      </c>
      <c r="GS408" s="4">
        <v>139.91429173777601</v>
      </c>
      <c r="GT408" s="4">
        <v>54.482950132733002</v>
      </c>
      <c r="GU408" s="28">
        <v>0.389402322350626</v>
      </c>
      <c r="GV408" s="4">
        <v>7.7013976820741696</v>
      </c>
      <c r="GW408" s="28">
        <v>5.5043681288169902E-2</v>
      </c>
      <c r="GX408" s="4">
        <v>12</v>
      </c>
    </row>
    <row r="409" spans="1:206" x14ac:dyDescent="0.25">
      <c r="A409" s="4" t="s">
        <v>220</v>
      </c>
      <c r="B409" s="4" t="s">
        <v>1007</v>
      </c>
      <c r="C409" s="4" t="s">
        <v>1008</v>
      </c>
      <c r="D409" s="25" t="s">
        <v>240</v>
      </c>
      <c r="E409" s="4" t="s">
        <v>245</v>
      </c>
      <c r="F409" s="26">
        <v>29.6379847399051</v>
      </c>
      <c r="G409" s="26">
        <v>30.3860556100637</v>
      </c>
      <c r="H409" s="26">
        <v>26.775719368849799</v>
      </c>
      <c r="I409" s="26">
        <v>5.4001229288681998</v>
      </c>
      <c r="J409" s="26">
        <v>0.111058663824636</v>
      </c>
      <c r="K409" s="26">
        <v>0</v>
      </c>
      <c r="L409" s="26">
        <v>0</v>
      </c>
      <c r="N409" s="26">
        <v>89.174123581642505</v>
      </c>
      <c r="O409" s="26">
        <v>90.345542670726005</v>
      </c>
      <c r="P409" s="26">
        <v>110.160082789931</v>
      </c>
      <c r="Q409" s="26">
        <v>171.76161578348501</v>
      </c>
      <c r="R409" s="26">
        <v>154.59118150454199</v>
      </c>
      <c r="S409" s="26">
        <v>179.04869912990799</v>
      </c>
      <c r="T409" s="26">
        <v>240.65388602275499</v>
      </c>
      <c r="U409" s="26">
        <v>329.52368104143397</v>
      </c>
      <c r="V409" s="26">
        <v>273.017447206111</v>
      </c>
      <c r="W409" s="26">
        <v>139.81259930908399</v>
      </c>
      <c r="X409" s="26">
        <v>119.22646274823001</v>
      </c>
      <c r="Y409" s="26">
        <v>429.63231535527001</v>
      </c>
      <c r="Z409" s="26">
        <v>531.65330788389804</v>
      </c>
      <c r="AA409" s="26">
        <v>667.13669500493802</v>
      </c>
      <c r="AB409" s="26">
        <v>413.99141457075399</v>
      </c>
      <c r="AC409" s="26">
        <v>60.024040349968899</v>
      </c>
      <c r="AD409" s="26">
        <v>32.175842297717999</v>
      </c>
      <c r="AE409" s="26">
        <v>0.111058663824636</v>
      </c>
      <c r="AF409" s="26">
        <v>0</v>
      </c>
      <c r="AG409" s="26">
        <v>179.51966625236901</v>
      </c>
      <c r="AH409" s="26">
        <v>281.92169857341599</v>
      </c>
      <c r="AI409" s="26">
        <v>333.63988063444998</v>
      </c>
      <c r="AJ409" s="26">
        <v>570.17756706418902</v>
      </c>
      <c r="AK409" s="26">
        <v>412.83004651519502</v>
      </c>
      <c r="AL409" s="26">
        <v>548.85877810349905</v>
      </c>
      <c r="AM409" s="26">
        <v>1198.79000288884</v>
      </c>
      <c r="AN409" s="26">
        <v>413.99141457075399</v>
      </c>
      <c r="AO409" s="26">
        <v>92.199882647686906</v>
      </c>
      <c r="AP409" s="26">
        <v>0.111058663824636</v>
      </c>
      <c r="AQ409" s="26">
        <v>461.441364825785</v>
      </c>
      <c r="AR409" s="26">
        <v>903.81744769863894</v>
      </c>
      <c r="AS409" s="26">
        <v>961.68882461869396</v>
      </c>
      <c r="AT409" s="26">
        <v>1612.7814174595901</v>
      </c>
      <c r="AU409" s="26">
        <f t="shared" si="43"/>
        <v>461.33030616196038</v>
      </c>
      <c r="AV409" s="26">
        <f t="shared" si="44"/>
        <v>442.37608287285394</v>
      </c>
      <c r="AW409" s="26">
        <f t="shared" si="45"/>
        <v>57.871376920055013</v>
      </c>
      <c r="AX409" s="26">
        <v>0</v>
      </c>
      <c r="AY409" s="26">
        <v>89.174123581642505</v>
      </c>
      <c r="AZ409" s="26">
        <v>1.1714190890835701</v>
      </c>
      <c r="BA409" s="26">
        <v>19.814540119204601</v>
      </c>
      <c r="BB409" s="26">
        <v>61.601532993554898</v>
      </c>
      <c r="BC409" s="26">
        <v>-17.170434278943201</v>
      </c>
      <c r="BD409" s="26">
        <v>24.457517625365501</v>
      </c>
      <c r="BE409" s="26">
        <v>61.6051868928473</v>
      </c>
      <c r="BF409" s="26">
        <v>88.8697950186789</v>
      </c>
      <c r="BG409" s="26">
        <v>-56.506233835322703</v>
      </c>
      <c r="BH409" s="26">
        <v>-133.20484789702701</v>
      </c>
      <c r="BI409" s="26">
        <v>-20.5861365608543</v>
      </c>
      <c r="BJ409" s="26">
        <v>310.40585260704</v>
      </c>
      <c r="BK409" s="26">
        <v>102.020992528628</v>
      </c>
      <c r="BL409" s="26">
        <v>135.48338712104001</v>
      </c>
      <c r="BM409" s="26" t="s">
        <v>409</v>
      </c>
      <c r="BN409" s="4" t="s">
        <v>409</v>
      </c>
      <c r="BO409" s="27">
        <v>391</v>
      </c>
      <c r="BP409" s="4" t="s">
        <v>253</v>
      </c>
      <c r="BQ409" s="26">
        <v>88.475957344112999</v>
      </c>
      <c r="BR409" s="26">
        <v>68.118211612063902</v>
      </c>
      <c r="BS409" s="28">
        <v>0.76990646563030696</v>
      </c>
      <c r="BT409" s="4">
        <v>61.952743165790601</v>
      </c>
      <c r="BU409" s="28">
        <v>0.70022122422293098</v>
      </c>
      <c r="BV409" s="4">
        <v>4.9290322580645203</v>
      </c>
      <c r="BW409" s="26">
        <v>96.206877321400697</v>
      </c>
      <c r="BX409" s="26">
        <v>32.903281713877803</v>
      </c>
      <c r="BY409" s="28">
        <v>0.34200550553113801</v>
      </c>
      <c r="BZ409" s="4">
        <v>20.499473568919701</v>
      </c>
      <c r="CA409" s="28">
        <v>0.21307700800262599</v>
      </c>
      <c r="CB409" s="4">
        <v>9.2505376344085999</v>
      </c>
      <c r="CC409" s="26">
        <v>120.298584906356</v>
      </c>
      <c r="CD409" s="26">
        <v>13.314154328357599</v>
      </c>
      <c r="CE409" s="28">
        <v>0.110675901455714</v>
      </c>
      <c r="CF409" s="4">
        <v>1.5842975749760999</v>
      </c>
      <c r="CG409" s="28">
        <v>1.3169710817540901E-2</v>
      </c>
      <c r="CH409" s="4">
        <v>10.964516129032299</v>
      </c>
      <c r="CI409" s="26">
        <v>199.160509510504</v>
      </c>
      <c r="CJ409" s="26">
        <v>67.802314974703407</v>
      </c>
      <c r="CK409" s="28">
        <v>0.34044055792660799</v>
      </c>
      <c r="CL409" s="4">
        <v>56.155424324537698</v>
      </c>
      <c r="CM409" s="28">
        <v>0.28196063799272503</v>
      </c>
      <c r="CN409" s="4">
        <v>10.7027649769585</v>
      </c>
      <c r="CO409" s="26">
        <v>177.48820025292599</v>
      </c>
      <c r="CP409" s="26">
        <v>1.60945849019753</v>
      </c>
      <c r="CQ409" s="28">
        <v>9.0679745915728301E-3</v>
      </c>
      <c r="CR409" s="4">
        <v>-19.686465183287702</v>
      </c>
      <c r="CS409" s="28">
        <v>-0.110917036485997</v>
      </c>
      <c r="CT409" s="4">
        <v>13.6505376344086</v>
      </c>
      <c r="CU409" s="26">
        <v>195.60645227056901</v>
      </c>
      <c r="CV409" s="26">
        <v>65.182758074838105</v>
      </c>
      <c r="CW409" s="28">
        <v>0.33323419201262</v>
      </c>
      <c r="CX409" s="4">
        <v>52.335166103239501</v>
      </c>
      <c r="CY409" s="28">
        <v>0.26755337309041299</v>
      </c>
      <c r="CZ409" s="4">
        <v>9.8505376344085995</v>
      </c>
      <c r="DA409" s="26">
        <v>261.64044931644702</v>
      </c>
      <c r="DB409" s="26">
        <v>48.901537983745598</v>
      </c>
      <c r="DC409" s="28">
        <v>0.18690358509742699</v>
      </c>
      <c r="DD409" s="4">
        <v>14.149120487225501</v>
      </c>
      <c r="DE409" s="28">
        <v>5.4078490249466302E-2</v>
      </c>
      <c r="DF409" s="4">
        <v>31.5636774193548</v>
      </c>
      <c r="DG409" s="26">
        <v>357.04916087031</v>
      </c>
      <c r="DH409" s="26">
        <v>107.97176021327699</v>
      </c>
      <c r="DI409" s="28">
        <v>0.30240026317411201</v>
      </c>
      <c r="DJ409" s="4">
        <v>59.488438484693603</v>
      </c>
      <c r="DK409" s="28">
        <v>0.16661133816892401</v>
      </c>
      <c r="DL409" s="4">
        <v>44.076036866359402</v>
      </c>
      <c r="DM409" s="26">
        <v>288.700974801705</v>
      </c>
      <c r="DN409" s="26">
        <v>138.59476946147399</v>
      </c>
      <c r="DO409" s="28">
        <v>0.480063392777488</v>
      </c>
      <c r="DP409" s="4">
        <v>97.883785192663396</v>
      </c>
      <c r="DQ409" s="28">
        <v>0.33904902905123602</v>
      </c>
      <c r="DR409" s="4">
        <v>33.946236559139798</v>
      </c>
      <c r="DS409" s="26">
        <v>142.19450249936901</v>
      </c>
      <c r="DT409" s="26">
        <v>-18.9593983934266</v>
      </c>
      <c r="DU409" s="28">
        <v>-0.13333425737405499</v>
      </c>
      <c r="DV409" s="4">
        <v>-47.252327816041799</v>
      </c>
      <c r="DW409" s="28">
        <v>-0.33230769815627498</v>
      </c>
      <c r="DX409" s="4">
        <v>27.904301075268801</v>
      </c>
      <c r="DY409" s="26">
        <v>117.62341465604401</v>
      </c>
      <c r="DZ409" s="26">
        <v>6.78928237663379</v>
      </c>
      <c r="EA409" s="28">
        <v>5.7720500603447703E-2</v>
      </c>
      <c r="EB409" s="4">
        <v>-18.857533964586899</v>
      </c>
      <c r="EC409" s="28">
        <v>-0.16032125933199901</v>
      </c>
      <c r="ED409" s="4">
        <v>24.064516129032299</v>
      </c>
      <c r="EE409" s="26">
        <v>437.27563148547398</v>
      </c>
      <c r="EF409" s="26">
        <v>187.56042801918301</v>
      </c>
      <c r="EG409" s="28">
        <v>0.428929522969343</v>
      </c>
      <c r="EH409" s="4">
        <v>134.50683284984299</v>
      </c>
      <c r="EI409" s="28">
        <v>0.30760194066362201</v>
      </c>
      <c r="EJ409" s="4">
        <v>49.870967741935502</v>
      </c>
      <c r="EK409" s="26">
        <v>525.49895496672298</v>
      </c>
      <c r="EL409" s="26">
        <v>150.40425629652501</v>
      </c>
      <c r="EM409" s="28">
        <v>0.28621228429664303</v>
      </c>
      <c r="EN409" s="4">
        <v>43.794316145672298</v>
      </c>
      <c r="EO409" s="28">
        <v>8.3338540889097604E-2</v>
      </c>
      <c r="EP409" s="4">
        <v>94.110752688171999</v>
      </c>
      <c r="EQ409" s="26">
        <v>650.437296569865</v>
      </c>
      <c r="ER409" s="26">
        <v>292.70613361887399</v>
      </c>
      <c r="ES409" s="28">
        <v>0.45001437519417098</v>
      </c>
      <c r="ET409" s="4">
        <v>196.91011793266</v>
      </c>
      <c r="EU409" s="28">
        <v>0.302734973795448</v>
      </c>
      <c r="EV409" s="4">
        <v>94.88</v>
      </c>
      <c r="EW409" s="26">
        <v>399.71869379720403</v>
      </c>
      <c r="EX409" s="26">
        <v>161.10439163414799</v>
      </c>
      <c r="EY409" s="28">
        <v>0.40304442632819198</v>
      </c>
      <c r="EZ409" s="4">
        <v>98.740744501190704</v>
      </c>
      <c r="FA409" s="28">
        <v>0.24702558582683301</v>
      </c>
      <c r="FB409" s="4">
        <v>64.479569892473094</v>
      </c>
      <c r="FC409" s="4">
        <v>184.68283466551401</v>
      </c>
      <c r="FD409" s="4">
        <v>101.021493325942</v>
      </c>
      <c r="FE409" s="28">
        <v>0.54699990667192</v>
      </c>
      <c r="FF409" s="4">
        <v>82.452216734710305</v>
      </c>
      <c r="FG409" s="28">
        <v>0.446453060372626</v>
      </c>
      <c r="FH409" s="4">
        <v>14.179569892473101</v>
      </c>
      <c r="FI409" s="4">
        <v>319.45909441685899</v>
      </c>
      <c r="FJ409" s="4">
        <v>81.116469303061095</v>
      </c>
      <c r="FK409" s="28">
        <v>0.25391817206247003</v>
      </c>
      <c r="FL409" s="4">
        <v>57.739721899513803</v>
      </c>
      <c r="FM409" s="28">
        <v>0.18074214479607101</v>
      </c>
      <c r="FN409" s="4">
        <v>21.667281105990799</v>
      </c>
      <c r="FO409" s="4">
        <v>373.09465252349497</v>
      </c>
      <c r="FP409" s="4">
        <v>66.792216565035602</v>
      </c>
      <c r="FQ409" s="28">
        <v>0.179022176043731</v>
      </c>
      <c r="FR409" s="4">
        <v>32.6487009199518</v>
      </c>
      <c r="FS409" s="28">
        <v>8.7507823280570302E-2</v>
      </c>
      <c r="FT409" s="4">
        <v>23.5010752688172</v>
      </c>
      <c r="FU409" s="4">
        <v>618.68961018675702</v>
      </c>
      <c r="FV409" s="4">
        <v>156.87329819702299</v>
      </c>
      <c r="FW409" s="28">
        <v>0.25355735026755899</v>
      </c>
      <c r="FX409" s="4">
        <v>73.637558971919105</v>
      </c>
      <c r="FY409" s="28">
        <v>0.119021812811259</v>
      </c>
      <c r="FZ409" s="4">
        <v>75.639714285714305</v>
      </c>
      <c r="GA409" s="4">
        <v>430.89547730107398</v>
      </c>
      <c r="GB409" s="4">
        <v>203.77752753631299</v>
      </c>
      <c r="GC409" s="28">
        <v>0.47291637594499503</v>
      </c>
      <c r="GD409" s="4">
        <v>50.631457376621498</v>
      </c>
      <c r="GE409" s="28">
        <v>0.117502874928633</v>
      </c>
      <c r="GF409" s="4">
        <v>61.850537634408603</v>
      </c>
      <c r="GG409" s="4">
        <v>554.89904614151897</v>
      </c>
      <c r="GH409" s="4">
        <v>194.349710395816</v>
      </c>
      <c r="GI409" s="28">
        <v>0.350243367234498</v>
      </c>
      <c r="GJ409" s="4">
        <v>115.649298885256</v>
      </c>
      <c r="GK409" s="28">
        <v>0.20841502556081401</v>
      </c>
      <c r="GL409" s="4">
        <v>73.935483870967701</v>
      </c>
      <c r="GM409" s="4">
        <v>1175.9362515365899</v>
      </c>
      <c r="GN409" s="4">
        <v>443.11038991539903</v>
      </c>
      <c r="GO409" s="28">
        <v>0.37681497558765498</v>
      </c>
      <c r="GP409" s="4">
        <v>240.70443407833301</v>
      </c>
      <c r="GQ409" s="28">
        <v>0.20469173712759201</v>
      </c>
      <c r="GR409" s="4">
        <v>188.99075268817199</v>
      </c>
      <c r="GS409" s="4">
        <v>399.71869379720403</v>
      </c>
      <c r="GT409" s="4">
        <v>161.10439163414799</v>
      </c>
      <c r="GU409" s="28">
        <v>0.40304442632819198</v>
      </c>
      <c r="GV409" s="4">
        <v>98.740744501190704</v>
      </c>
      <c r="GW409" s="28">
        <v>0.24702558582683301</v>
      </c>
      <c r="GX409" s="4">
        <v>64.479569892473094</v>
      </c>
    </row>
    <row r="410" spans="1:206" x14ac:dyDescent="0.25">
      <c r="A410" s="4" t="s">
        <v>220</v>
      </c>
      <c r="B410" s="4" t="s">
        <v>1009</v>
      </c>
      <c r="C410" s="4" t="s">
        <v>1010</v>
      </c>
      <c r="D410" s="25" t="s">
        <v>223</v>
      </c>
      <c r="F410" s="26">
        <v>265.53496833011098</v>
      </c>
      <c r="G410" s="26">
        <v>243.338304413907</v>
      </c>
      <c r="H410" s="26">
        <v>236.87312855567501</v>
      </c>
      <c r="I410" s="26">
        <v>114.62662233469101</v>
      </c>
      <c r="J410" s="26">
        <v>133.114145728008</v>
      </c>
      <c r="K410" s="26">
        <v>230.81534273134599</v>
      </c>
      <c r="L410" s="26">
        <v>13.077777777777801</v>
      </c>
      <c r="M410" s="26">
        <v>0</v>
      </c>
      <c r="N410" s="26">
        <v>4.2594620907874097</v>
      </c>
      <c r="O410" s="26">
        <v>1.7024490690032901</v>
      </c>
      <c r="P410" s="26">
        <v>13.800871851040499</v>
      </c>
      <c r="Q410" s="26">
        <v>15.122807228915701</v>
      </c>
      <c r="R410" s="26">
        <v>17.3981427528295</v>
      </c>
      <c r="S410" s="26">
        <v>14.4773476938056</v>
      </c>
      <c r="T410" s="26">
        <v>0</v>
      </c>
      <c r="V410" s="26">
        <v>18.664232688329101</v>
      </c>
      <c r="W410" s="26">
        <v>260.04843616891901</v>
      </c>
      <c r="X410" s="26">
        <v>293.86241243762902</v>
      </c>
      <c r="Y410" s="26">
        <v>388.27541219423199</v>
      </c>
      <c r="Z410" s="26">
        <v>190.59478386709401</v>
      </c>
      <c r="AA410" s="26">
        <v>392.937698308385</v>
      </c>
      <c r="AB410" s="26">
        <v>-30.642544724352</v>
      </c>
      <c r="AC410" s="26">
        <v>508.87327274401798</v>
      </c>
      <c r="AD410" s="26">
        <v>351.49975089036701</v>
      </c>
      <c r="AE410" s="26">
        <v>363.92948845935399</v>
      </c>
      <c r="AF410" s="26">
        <v>13.077777777777801</v>
      </c>
      <c r="AG410" s="26">
        <v>5.9619111597907004</v>
      </c>
      <c r="AH410" s="26">
        <v>28.923679079956202</v>
      </c>
      <c r="AI410" s="26">
        <v>31.875490446635101</v>
      </c>
      <c r="AJ410" s="26">
        <v>0</v>
      </c>
      <c r="AK410" s="26">
        <v>278.71266885724799</v>
      </c>
      <c r="AL410" s="26">
        <v>682.13782463186101</v>
      </c>
      <c r="AM410" s="26">
        <v>583.532482175479</v>
      </c>
      <c r="AN410" s="26">
        <v>-30.642544724352</v>
      </c>
      <c r="AO410" s="26">
        <v>860.37302363438403</v>
      </c>
      <c r="AP410" s="26">
        <v>377.007266237132</v>
      </c>
      <c r="AQ410" s="26">
        <v>34.885590239746897</v>
      </c>
      <c r="AR410" s="26">
        <v>31.875490446635101</v>
      </c>
      <c r="AS410" s="26">
        <v>960.850493489109</v>
      </c>
      <c r="AT410" s="26">
        <v>552.88993745112703</v>
      </c>
      <c r="AU410" s="26">
        <f t="shared" si="43"/>
        <v>-342.12167599738513</v>
      </c>
      <c r="AV410" s="26">
        <f t="shared" si="44"/>
        <v>-3.0100997931117952</v>
      </c>
      <c r="AW410" s="26">
        <f t="shared" si="45"/>
        <v>928.97500304247387</v>
      </c>
      <c r="AX410" s="26">
        <v>-13.077777777777801</v>
      </c>
      <c r="AY410" s="26">
        <v>4.2594620907874097</v>
      </c>
      <c r="AZ410" s="26">
        <v>-2.5570130217841198</v>
      </c>
      <c r="BA410" s="26">
        <v>12.0984227820373</v>
      </c>
      <c r="BB410" s="26">
        <v>1.32193537787511</v>
      </c>
      <c r="BC410" s="26">
        <v>2.27533552391386</v>
      </c>
      <c r="BD410" s="26">
        <v>-2.9207950590239702</v>
      </c>
      <c r="BE410" s="26">
        <v>-14.4773476938056</v>
      </c>
      <c r="BF410" s="26">
        <v>0</v>
      </c>
      <c r="BG410" s="26">
        <v>18.664232688329101</v>
      </c>
      <c r="BH410" s="26">
        <v>241.38420348059</v>
      </c>
      <c r="BI410" s="26">
        <v>33.813976268710398</v>
      </c>
      <c r="BJ410" s="26">
        <v>94.412999756602801</v>
      </c>
      <c r="BK410" s="26">
        <v>-197.68062832713801</v>
      </c>
      <c r="BL410" s="26">
        <v>202.34291444129099</v>
      </c>
      <c r="BM410" s="26" t="s">
        <v>409</v>
      </c>
      <c r="BN410" s="4" t="s">
        <v>409</v>
      </c>
      <c r="BO410" s="27">
        <v>392</v>
      </c>
      <c r="BP410" s="4" t="s">
        <v>253</v>
      </c>
      <c r="BQ410" s="26">
        <v>4.6241247192495702</v>
      </c>
      <c r="BR410" s="26">
        <v>2.94147800237812</v>
      </c>
      <c r="BS410" s="28">
        <v>0.636115628571429</v>
      </c>
      <c r="BT410" s="4">
        <v>32.663838483367698</v>
      </c>
      <c r="BU410" s="28">
        <v>7.0637883851602803</v>
      </c>
      <c r="BV410" s="4">
        <v>2</v>
      </c>
      <c r="BW410" s="26">
        <v>1.9009408887076999</v>
      </c>
      <c r="BX410" s="26">
        <v>0.65929131735054802</v>
      </c>
      <c r="BY410" s="28">
        <v>0.34682368150792198</v>
      </c>
      <c r="BZ410" s="4">
        <v>0.13262730439813999</v>
      </c>
      <c r="CA410" s="28">
        <v>6.9769294345760804E-2</v>
      </c>
      <c r="CB410" s="4">
        <v>0.76666666666666705</v>
      </c>
      <c r="CC410" s="26">
        <v>15.3728173548434</v>
      </c>
      <c r="CD410" s="26">
        <v>11.1973053032953</v>
      </c>
      <c r="CE410" s="28">
        <v>0.72838342151820701</v>
      </c>
      <c r="CF410" s="4">
        <v>8.0131909570557198</v>
      </c>
      <c r="CG410" s="28">
        <v>0.52125714968772996</v>
      </c>
      <c r="CH410" s="4">
        <v>2.8633333333333302</v>
      </c>
      <c r="CI410" s="26">
        <v>17.063946684374699</v>
      </c>
      <c r="CJ410" s="26">
        <v>12.050662439479099</v>
      </c>
      <c r="CK410" s="28">
        <v>0.70620605317020801</v>
      </c>
      <c r="CL410" s="4">
        <v>8.5226440242594208</v>
      </c>
      <c r="CM410" s="28">
        <v>0.49945327314363402</v>
      </c>
      <c r="CN410" s="4">
        <v>3.4032258064516099</v>
      </c>
      <c r="CO410" s="26">
        <v>19.3386570179002</v>
      </c>
      <c r="CP410" s="26">
        <v>13.8859766158568</v>
      </c>
      <c r="CQ410" s="28">
        <v>0.71804244746694301</v>
      </c>
      <c r="CR410" s="4">
        <v>8.3156513435387307</v>
      </c>
      <c r="CS410" s="28">
        <v>0.430001490581359</v>
      </c>
      <c r="CT410" s="4">
        <v>4.0645161290322598</v>
      </c>
      <c r="CU410" s="26">
        <v>16.060015006729</v>
      </c>
      <c r="CV410" s="26">
        <v>10.3566111957263</v>
      </c>
      <c r="CW410" s="28">
        <v>0.64486933489084197</v>
      </c>
      <c r="CX410" s="4">
        <v>6.2145700100712302</v>
      </c>
      <c r="CY410" s="28">
        <v>0.38695916582066697</v>
      </c>
      <c r="CZ410" s="4">
        <v>3</v>
      </c>
      <c r="DA410" s="26">
        <v>0</v>
      </c>
      <c r="DB410" s="26">
        <v>3.41456882699518E-3</v>
      </c>
      <c r="DD410" s="4">
        <v>-1.35564759782638E-2</v>
      </c>
      <c r="DF410" s="4">
        <v>0</v>
      </c>
      <c r="DM410" s="26">
        <v>19.6947458419287</v>
      </c>
      <c r="DN410" s="26">
        <v>11.731031645358</v>
      </c>
      <c r="DO410" s="28">
        <v>0.59564270285649001</v>
      </c>
      <c r="DP410" s="4">
        <v>9.2552464059024402</v>
      </c>
      <c r="DQ410" s="28">
        <v>0.46993479784840297</v>
      </c>
      <c r="DR410" s="4">
        <v>1.9677419354838701</v>
      </c>
      <c r="DS410" s="26">
        <v>265.73199729660797</v>
      </c>
      <c r="DT410" s="26">
        <v>208.56304173244999</v>
      </c>
      <c r="DU410" s="28">
        <v>0.78486235701474105</v>
      </c>
      <c r="DV410" s="4">
        <v>160.10562701881099</v>
      </c>
      <c r="DW410" s="28">
        <v>0.60250789760972001</v>
      </c>
      <c r="DX410" s="4">
        <v>50.4860215053763</v>
      </c>
      <c r="DY410" s="26">
        <v>293.47880367949801</v>
      </c>
      <c r="DZ410" s="26">
        <v>215.01293942975099</v>
      </c>
      <c r="EA410" s="28">
        <v>0.732635327437692</v>
      </c>
      <c r="EB410" s="4">
        <v>123.506731104683</v>
      </c>
      <c r="EC410" s="28">
        <v>0.42083697206140502</v>
      </c>
      <c r="ED410" s="4">
        <v>82.579569892473103</v>
      </c>
      <c r="EE410" s="26">
        <v>388.06302545236599</v>
      </c>
      <c r="EF410" s="26">
        <v>291.10757248087799</v>
      </c>
      <c r="EG410" s="28">
        <v>0.75015539587038305</v>
      </c>
      <c r="EH410" s="4">
        <v>210.33665508473001</v>
      </c>
      <c r="EI410" s="28">
        <v>0.54201673771815795</v>
      </c>
      <c r="EJ410" s="4">
        <v>92.542626728110605</v>
      </c>
      <c r="EK410" s="26">
        <v>190.90586929501799</v>
      </c>
      <c r="EL410" s="26">
        <v>59.261515583385297</v>
      </c>
      <c r="EM410" s="28">
        <v>0.310422701000382</v>
      </c>
      <c r="EN410" s="4">
        <v>-39.926060853345497</v>
      </c>
      <c r="EO410" s="28">
        <v>-0.20914003849533599</v>
      </c>
      <c r="EP410" s="4">
        <v>109.69247311828001</v>
      </c>
      <c r="EQ410" s="26">
        <v>390.29582990621799</v>
      </c>
      <c r="ER410" s="26">
        <v>276.61553429403199</v>
      </c>
      <c r="ES410" s="28">
        <v>0.70873299968513104</v>
      </c>
      <c r="ET410" s="4">
        <v>185.48703256781801</v>
      </c>
      <c r="EU410" s="28">
        <v>0.47524728258661503</v>
      </c>
      <c r="EV410" s="4">
        <v>100.13225806451599</v>
      </c>
      <c r="EW410" s="26">
        <v>-30.2255069948881</v>
      </c>
      <c r="EX410" s="26">
        <v>-23.515495813430299</v>
      </c>
      <c r="EY410" s="28">
        <v>0.77800169960448995</v>
      </c>
      <c r="EZ410" s="4">
        <v>-35.382111727809303</v>
      </c>
      <c r="FA410" s="28">
        <v>-1.1706044081839</v>
      </c>
      <c r="FB410" s="4">
        <v>7.6129032258064502</v>
      </c>
      <c r="FC410" s="4">
        <v>6.5250656079572797</v>
      </c>
      <c r="FD410" s="4">
        <v>3.6007693197286699</v>
      </c>
      <c r="FE410" s="28">
        <v>0.55183649269940704</v>
      </c>
      <c r="FF410" s="4">
        <v>32.796465787765797</v>
      </c>
      <c r="FG410" s="28">
        <v>5.0262277436369001</v>
      </c>
      <c r="FH410" s="4">
        <v>2.7666666666666702</v>
      </c>
      <c r="FI410" s="4">
        <v>32.436764039218097</v>
      </c>
      <c r="FJ410" s="4">
        <v>23.247967742774399</v>
      </c>
      <c r="FK410" s="28">
        <v>0.71671661558675104</v>
      </c>
      <c r="FL410" s="4">
        <v>16.535834981315102</v>
      </c>
      <c r="FM410" s="28">
        <v>0.50978682587826196</v>
      </c>
      <c r="FN410" s="4">
        <v>6.2665591397849498</v>
      </c>
      <c r="FO410" s="4">
        <v>35.398672024629199</v>
      </c>
      <c r="FP410" s="4">
        <v>24.2425878115831</v>
      </c>
      <c r="FQ410" s="28">
        <v>0.68484455560129298</v>
      </c>
      <c r="FR410" s="4">
        <v>14.530221353609999</v>
      </c>
      <c r="FS410" s="28">
        <v>0.41047362860110498</v>
      </c>
      <c r="FT410" s="4">
        <v>7.0645161290322598</v>
      </c>
      <c r="FU410" s="4">
        <v>0</v>
      </c>
      <c r="FV410" s="4">
        <v>3.41456882699518E-3</v>
      </c>
      <c r="FX410" s="4">
        <v>-1.35564759782638E-2</v>
      </c>
      <c r="FZ410" s="4">
        <v>0</v>
      </c>
      <c r="GA410" s="4">
        <v>285.42674313853598</v>
      </c>
      <c r="GB410" s="4">
        <v>22.0876428410843</v>
      </c>
      <c r="GC410" s="28">
        <v>7.7384629758970105E-2</v>
      </c>
      <c r="GD410" s="4">
        <v>169.36087342471299</v>
      </c>
      <c r="GE410" s="28">
        <v>0.593360214121602</v>
      </c>
      <c r="GF410" s="4">
        <v>52.4537634408602</v>
      </c>
      <c r="GG410" s="4">
        <v>681.54182913186401</v>
      </c>
      <c r="GH410" s="4">
        <v>506.12051191062898</v>
      </c>
      <c r="GI410" s="28">
        <v>0.74261107723251096</v>
      </c>
      <c r="GJ410" s="4">
        <v>333.84338618941302</v>
      </c>
      <c r="GK410" s="28">
        <v>0.489835505202457</v>
      </c>
      <c r="GL410" s="4">
        <v>175.12219662058399</v>
      </c>
      <c r="GM410" s="4">
        <v>581.20169920123601</v>
      </c>
      <c r="GN410" s="4">
        <v>335.87704987741699</v>
      </c>
      <c r="GO410" s="28">
        <v>0.57790101154044005</v>
      </c>
      <c r="GP410" s="4">
        <v>145.560971714473</v>
      </c>
      <c r="GQ410" s="28">
        <v>0.25044829000761998</v>
      </c>
      <c r="GR410" s="4">
        <v>209.824731182796</v>
      </c>
      <c r="GS410" s="4">
        <v>-30.2255069948881</v>
      </c>
      <c r="GT410" s="4">
        <v>-23.515495813430299</v>
      </c>
      <c r="GU410" s="28">
        <v>0.77800169960448995</v>
      </c>
      <c r="GV410" s="4">
        <v>-35.382111727809303</v>
      </c>
      <c r="GW410" s="28">
        <v>-1.1706044081839</v>
      </c>
      <c r="GX410" s="4">
        <v>7.6129032258064502</v>
      </c>
    </row>
    <row r="411" spans="1:206" x14ac:dyDescent="0.25">
      <c r="A411" s="4" t="s">
        <v>220</v>
      </c>
      <c r="B411" s="4" t="s">
        <v>1011</v>
      </c>
      <c r="C411" s="4" t="s">
        <v>1012</v>
      </c>
      <c r="D411" s="25" t="s">
        <v>228</v>
      </c>
      <c r="F411" s="26">
        <v>84.361016530535096</v>
      </c>
      <c r="G411" s="26">
        <v>40.839411989674701</v>
      </c>
      <c r="H411" s="26">
        <v>38.447770708711502</v>
      </c>
      <c r="I411" s="26">
        <v>38.481513973798101</v>
      </c>
      <c r="J411" s="26">
        <v>18.133324829805598</v>
      </c>
      <c r="K411" s="26">
        <v>76.056154052184993</v>
      </c>
      <c r="L411" s="26">
        <v>237.96640567403799</v>
      </c>
      <c r="M411" s="26">
        <v>472.48220242565202</v>
      </c>
      <c r="N411" s="26">
        <v>780.693628716788</v>
      </c>
      <c r="O411" s="26">
        <v>734.56640647723805</v>
      </c>
      <c r="P411" s="26">
        <v>758.11480447321901</v>
      </c>
      <c r="Q411" s="26">
        <v>771.11456782820596</v>
      </c>
      <c r="R411" s="26">
        <v>1087.5505829316101</v>
      </c>
      <c r="S411" s="26">
        <v>621.110879475395</v>
      </c>
      <c r="T411" s="26">
        <v>895.139045643445</v>
      </c>
      <c r="U411" s="26">
        <v>883.77432293845402</v>
      </c>
      <c r="V411" s="26">
        <v>456.97107046231298</v>
      </c>
      <c r="W411" s="26">
        <v>316.74951700463498</v>
      </c>
      <c r="X411" s="26">
        <v>36.395186495069197</v>
      </c>
      <c r="Y411" s="26">
        <v>150.15488997002299</v>
      </c>
      <c r="Z411" s="26">
        <v>-50.556948206199301</v>
      </c>
      <c r="AA411" s="26">
        <v>46.1848318396016</v>
      </c>
      <c r="AB411" s="26">
        <v>10.552279314834101</v>
      </c>
      <c r="AC411" s="26">
        <v>125.20042852021</v>
      </c>
      <c r="AD411" s="26">
        <v>76.929284682509603</v>
      </c>
      <c r="AE411" s="26">
        <v>94.189478881990496</v>
      </c>
      <c r="AF411" s="26">
        <v>710.44860809968998</v>
      </c>
      <c r="AG411" s="26">
        <v>1515.26003519403</v>
      </c>
      <c r="AH411" s="26">
        <v>1529.22937230142</v>
      </c>
      <c r="AI411" s="26">
        <v>1708.66146240701</v>
      </c>
      <c r="AJ411" s="26">
        <v>1778.9133685818999</v>
      </c>
      <c r="AK411" s="26">
        <v>773.72058746694802</v>
      </c>
      <c r="AL411" s="26">
        <v>186.55007646509199</v>
      </c>
      <c r="AM411" s="26">
        <v>-4.37211636659777</v>
      </c>
      <c r="AN411" s="26">
        <v>10.552279314834101</v>
      </c>
      <c r="AO411" s="26">
        <v>202.12971320271899</v>
      </c>
      <c r="AP411" s="26">
        <v>804.63808698167998</v>
      </c>
      <c r="AQ411" s="26">
        <v>3044.48940749545</v>
      </c>
      <c r="AR411" s="26">
        <v>3487.57483098891</v>
      </c>
      <c r="AS411" s="26">
        <v>960.27066393203995</v>
      </c>
      <c r="AT411" s="26">
        <v>6.1801629482363598</v>
      </c>
      <c r="AU411" s="26">
        <f t="shared" si="43"/>
        <v>2239.8513205137701</v>
      </c>
      <c r="AV411" s="26">
        <f t="shared" si="44"/>
        <v>443.08542349345998</v>
      </c>
      <c r="AW411" s="26">
        <f t="shared" si="45"/>
        <v>-2527.30416705687</v>
      </c>
      <c r="AX411" s="26">
        <v>234.51579675161301</v>
      </c>
      <c r="AY411" s="26">
        <v>308.21142629113598</v>
      </c>
      <c r="AZ411" s="26">
        <v>-46.127222239550299</v>
      </c>
      <c r="BA411" s="26">
        <v>23.548397995980899</v>
      </c>
      <c r="BB411" s="26">
        <v>12.9997633549875</v>
      </c>
      <c r="BC411" s="26">
        <v>316.43601510340602</v>
      </c>
      <c r="BD411" s="26">
        <v>-466.43970345621699</v>
      </c>
      <c r="BE411" s="26">
        <v>274.02816616805001</v>
      </c>
      <c r="BF411" s="26">
        <v>-11.3647227049912</v>
      </c>
      <c r="BG411" s="26">
        <v>-426.80325247614098</v>
      </c>
      <c r="BH411" s="26">
        <v>-140.221553457677</v>
      </c>
      <c r="BI411" s="26">
        <v>-280.35433050956601</v>
      </c>
      <c r="BJ411" s="26">
        <v>113.75970347495399</v>
      </c>
      <c r="BK411" s="26">
        <v>-200.71183817622199</v>
      </c>
      <c r="BL411" s="26">
        <v>96.741780045800894</v>
      </c>
      <c r="BM411" s="26" t="s">
        <v>409</v>
      </c>
      <c r="BN411" s="4" t="s">
        <v>409</v>
      </c>
      <c r="BO411" s="27">
        <v>393</v>
      </c>
      <c r="BP411" s="4" t="s">
        <v>253</v>
      </c>
      <c r="BQ411" s="26">
        <v>791.52506602215306</v>
      </c>
      <c r="BR411" s="26">
        <v>522.27718396502701</v>
      </c>
      <c r="BS411" s="28">
        <v>0.65983656915599098</v>
      </c>
      <c r="BT411" s="4">
        <v>411.72658832585</v>
      </c>
      <c r="BU411" s="28">
        <v>0.52016872996202301</v>
      </c>
      <c r="BV411" s="4">
        <v>103.118279569892</v>
      </c>
      <c r="BW411" s="26">
        <v>789.688763260619</v>
      </c>
      <c r="BX411" s="26">
        <v>472.441047044671</v>
      </c>
      <c r="BY411" s="28">
        <v>0.59826233957536101</v>
      </c>
      <c r="BZ411" s="4">
        <v>357.60536694748998</v>
      </c>
      <c r="CA411" s="28">
        <v>0.45284342842988001</v>
      </c>
      <c r="CB411" s="4">
        <v>110.56774193548399</v>
      </c>
      <c r="CC411" s="26">
        <v>826.80075818045304</v>
      </c>
      <c r="CD411" s="26">
        <v>537.94800943058999</v>
      </c>
      <c r="CE411" s="28">
        <v>0.65063802144359095</v>
      </c>
      <c r="CF411" s="4">
        <v>441.24925154999698</v>
      </c>
      <c r="CG411" s="28">
        <v>0.53368268858516499</v>
      </c>
      <c r="CH411" s="4">
        <v>108.336559139785</v>
      </c>
      <c r="CI411" s="26">
        <v>835.99432895707196</v>
      </c>
      <c r="CJ411" s="26">
        <v>424.325760806321</v>
      </c>
      <c r="CK411" s="28">
        <v>0.50757014265357503</v>
      </c>
      <c r="CL411" s="4">
        <v>281.533087554296</v>
      </c>
      <c r="CM411" s="28">
        <v>0.33676435090835699</v>
      </c>
      <c r="CN411" s="4">
        <v>144.665898617512</v>
      </c>
      <c r="CO411" s="26">
        <v>1179.1759231254</v>
      </c>
      <c r="CP411" s="26">
        <v>768.61014132901096</v>
      </c>
      <c r="CQ411" s="28">
        <v>0.65181973805215998</v>
      </c>
      <c r="CR411" s="4">
        <v>609.06621691326495</v>
      </c>
      <c r="CS411" s="28">
        <v>0.51651853211091603</v>
      </c>
      <c r="CT411" s="4">
        <v>156.39354838709701</v>
      </c>
      <c r="CU411" s="26">
        <v>653.71564873110901</v>
      </c>
      <c r="CV411" s="26">
        <v>381.16709460370998</v>
      </c>
      <c r="CW411" s="28">
        <v>0.58307781883999898</v>
      </c>
      <c r="CX411" s="4">
        <v>248.80570465937501</v>
      </c>
      <c r="CY411" s="28">
        <v>0.38060233855854297</v>
      </c>
      <c r="CZ411" s="4">
        <v>139.66032258064499</v>
      </c>
      <c r="DA411" s="26">
        <v>926.09278893085695</v>
      </c>
      <c r="DB411" s="26">
        <v>605.54330166262798</v>
      </c>
      <c r="DC411" s="28">
        <v>0.65386893073825603</v>
      </c>
      <c r="DD411" s="4">
        <v>470.19135522877798</v>
      </c>
      <c r="DE411" s="28">
        <v>0.50771516725834598</v>
      </c>
      <c r="DF411" s="4">
        <v>143.17661290322599</v>
      </c>
      <c r="DG411" s="26">
        <v>895.63032530358396</v>
      </c>
      <c r="DH411" s="26">
        <v>516.34768180699803</v>
      </c>
      <c r="DI411" s="28">
        <v>0.57651875692348398</v>
      </c>
      <c r="DJ411" s="4">
        <v>358.55345593913802</v>
      </c>
      <c r="DK411" s="28">
        <v>0.400336439945356</v>
      </c>
      <c r="DL411" s="4">
        <v>161.831797235023</v>
      </c>
      <c r="DM411" s="26">
        <v>451.26221242266001</v>
      </c>
      <c r="DN411" s="26">
        <v>238.88903690371001</v>
      </c>
      <c r="DO411" s="28">
        <v>0.52937966071035203</v>
      </c>
      <c r="DP411" s="4">
        <v>119.58928357619</v>
      </c>
      <c r="DQ411" s="28">
        <v>0.26501063081298099</v>
      </c>
      <c r="DR411" s="4">
        <v>121.314247311828</v>
      </c>
      <c r="DS411" s="26">
        <v>305.11658837229697</v>
      </c>
      <c r="DT411" s="26">
        <v>193.01925206360599</v>
      </c>
      <c r="DU411" s="28">
        <v>0.63260818788419204</v>
      </c>
      <c r="DV411" s="4">
        <v>144.732000198382</v>
      </c>
      <c r="DW411" s="28">
        <v>0.474349824670244</v>
      </c>
      <c r="DX411" s="4">
        <v>58.103763440860199</v>
      </c>
      <c r="DY411" s="26">
        <v>34.9549317265786</v>
      </c>
      <c r="DZ411" s="26">
        <v>-35.067504835304497</v>
      </c>
      <c r="EA411" s="28">
        <v>-1.0032205214876799</v>
      </c>
      <c r="EB411" s="4">
        <v>-64.799243947778905</v>
      </c>
      <c r="EC411" s="28">
        <v>-1.85379403554972</v>
      </c>
      <c r="ED411" s="4">
        <v>37.049892473118298</v>
      </c>
      <c r="EE411" s="26">
        <v>149.844621678831</v>
      </c>
      <c r="EF411" s="26">
        <v>139.16529383474801</v>
      </c>
      <c r="EG411" s="28">
        <v>0.92873065629960905</v>
      </c>
      <c r="EH411" s="4">
        <v>129.99007344585101</v>
      </c>
      <c r="EI411" s="28">
        <v>0.86749909332391595</v>
      </c>
      <c r="EJ411" s="4">
        <v>10.4322580645161</v>
      </c>
      <c r="EK411" s="26">
        <v>-50.5438301113427</v>
      </c>
      <c r="EL411" s="26">
        <v>-64.926163126472503</v>
      </c>
      <c r="EM411" s="28">
        <v>1.2845517045987001</v>
      </c>
      <c r="EN411" s="4">
        <v>-71.248233504427901</v>
      </c>
      <c r="EO411" s="28">
        <v>-1.4096326563989201</v>
      </c>
      <c r="EP411" s="4">
        <v>6.5733333333333297</v>
      </c>
      <c r="EQ411" s="26">
        <v>45.914430340721204</v>
      </c>
      <c r="ER411" s="26">
        <v>36.833055914815397</v>
      </c>
      <c r="ES411" s="28">
        <v>0.80221088754635905</v>
      </c>
      <c r="ET411" s="4">
        <v>29.100887497133598</v>
      </c>
      <c r="EU411" s="28">
        <v>0.63380700318357597</v>
      </c>
      <c r="EV411" s="4">
        <v>7.8</v>
      </c>
      <c r="EW411" s="26">
        <v>10.3818881454064</v>
      </c>
      <c r="EX411" s="26">
        <v>8.5111887224057501</v>
      </c>
      <c r="EY411" s="28">
        <v>0.81981125236565</v>
      </c>
      <c r="EZ411" s="4">
        <v>6.5040278761030601</v>
      </c>
      <c r="FA411" s="28">
        <v>0.62647832311512897</v>
      </c>
      <c r="FB411" s="4">
        <v>2</v>
      </c>
      <c r="FC411" s="4">
        <v>1581.2138292827699</v>
      </c>
      <c r="FD411" s="4">
        <v>994.718231009698</v>
      </c>
      <c r="FE411" s="28">
        <v>0.629085208204191</v>
      </c>
      <c r="FF411" s="4">
        <v>769.33195527333999</v>
      </c>
      <c r="FG411" s="28">
        <v>0.48654517246557599</v>
      </c>
      <c r="FH411" s="4">
        <v>213.686021505376</v>
      </c>
      <c r="FI411" s="4">
        <v>1662.7950871375299</v>
      </c>
      <c r="FJ411" s="4">
        <v>962.27377023691099</v>
      </c>
      <c r="FK411" s="28">
        <v>0.57870857189832703</v>
      </c>
      <c r="FL411" s="4">
        <v>722.78233910429299</v>
      </c>
      <c r="FM411" s="28">
        <v>0.43467914037955901</v>
      </c>
      <c r="FN411" s="4">
        <v>253.00245775729601</v>
      </c>
      <c r="FO411" s="4">
        <v>1832.8915718565099</v>
      </c>
      <c r="FP411" s="4">
        <v>1149.77723593272</v>
      </c>
      <c r="FQ411" s="28">
        <v>0.62730237488523699</v>
      </c>
      <c r="FR411" s="4">
        <v>857.87192157263996</v>
      </c>
      <c r="FS411" s="28">
        <v>0.46804291903842099</v>
      </c>
      <c r="FT411" s="4">
        <v>296.053870967742</v>
      </c>
      <c r="FU411" s="4">
        <v>1821.7231142344399</v>
      </c>
      <c r="FV411" s="4">
        <v>1121.8909834696301</v>
      </c>
      <c r="FW411" s="28">
        <v>0.61584056034832102</v>
      </c>
      <c r="FX411" s="4">
        <v>828.74481116791605</v>
      </c>
      <c r="FY411" s="28">
        <v>0.454923585638418</v>
      </c>
      <c r="FZ411" s="4">
        <v>305.00841013824902</v>
      </c>
      <c r="GA411" s="4">
        <v>756.37880079495596</v>
      </c>
      <c r="GB411" s="4">
        <v>620.05613150742101</v>
      </c>
      <c r="GC411" s="28">
        <v>0.81976931513117501</v>
      </c>
      <c r="GD411" s="4">
        <v>264.32128377457201</v>
      </c>
      <c r="GE411" s="28">
        <v>0.34945622946699401</v>
      </c>
      <c r="GF411" s="4">
        <v>179.41801075268799</v>
      </c>
      <c r="GG411" s="4">
        <v>184.79955340540999</v>
      </c>
      <c r="GH411" s="4">
        <v>104.097788999443</v>
      </c>
      <c r="GI411" s="28">
        <v>0.56330108531742695</v>
      </c>
      <c r="GJ411" s="4">
        <v>65.190829498072503</v>
      </c>
      <c r="GK411" s="28">
        <v>0.35276508139096002</v>
      </c>
      <c r="GL411" s="4">
        <v>47.482150537634404</v>
      </c>
      <c r="GM411" s="4">
        <v>-4.6293997706214904</v>
      </c>
      <c r="GN411" s="4">
        <v>-28.093107211656999</v>
      </c>
      <c r="GO411" s="28">
        <v>6.0684124516396203</v>
      </c>
      <c r="GP411" s="4">
        <v>-42.147346007294303</v>
      </c>
      <c r="GQ411" s="28">
        <v>-9.1042787608805007</v>
      </c>
      <c r="GR411" s="4">
        <v>14.373333333333299</v>
      </c>
      <c r="GS411" s="4">
        <v>10.3818881454064</v>
      </c>
      <c r="GT411" s="4">
        <v>8.5111887224057501</v>
      </c>
      <c r="GU411" s="28">
        <v>0.81981125236565</v>
      </c>
      <c r="GV411" s="4">
        <v>6.5040278761030601</v>
      </c>
      <c r="GW411" s="28">
        <v>0.62647832311512897</v>
      </c>
      <c r="GX411" s="4">
        <v>2</v>
      </c>
    </row>
    <row r="412" spans="1:206" x14ac:dyDescent="0.25">
      <c r="A412" s="4" t="s">
        <v>220</v>
      </c>
      <c r="B412" s="4" t="s">
        <v>1013</v>
      </c>
      <c r="C412" s="4" t="s">
        <v>1014</v>
      </c>
      <c r="D412" s="25" t="s">
        <v>248</v>
      </c>
      <c r="G412" s="26">
        <v>34.6970570499278</v>
      </c>
      <c r="H412" s="26">
        <v>263.42417350438302</v>
      </c>
      <c r="I412" s="26">
        <v>206.00863152135301</v>
      </c>
      <c r="J412" s="26">
        <v>139.74379740796101</v>
      </c>
      <c r="K412" s="26">
        <v>48.514296572259603</v>
      </c>
      <c r="L412" s="26">
        <v>29.203195418456499</v>
      </c>
      <c r="M412" s="26">
        <v>10.269106259307</v>
      </c>
      <c r="N412" s="26">
        <v>208.42066985301199</v>
      </c>
      <c r="O412" s="26">
        <v>49.133862150775002</v>
      </c>
      <c r="P412" s="26">
        <v>45.995498535384698</v>
      </c>
      <c r="Q412" s="26">
        <v>44.669858738631298</v>
      </c>
      <c r="R412" s="26">
        <v>45.158980070730202</v>
      </c>
      <c r="S412" s="26">
        <v>45.764013809533203</v>
      </c>
      <c r="T412" s="26">
        <v>15.3892545381741</v>
      </c>
      <c r="U412" s="26">
        <v>79.955781689250301</v>
      </c>
      <c r="V412" s="26">
        <v>150.81578389452201</v>
      </c>
      <c r="W412" s="26">
        <v>233.28157705118801</v>
      </c>
      <c r="X412" s="26">
        <v>287.98540632178498</v>
      </c>
      <c r="Y412" s="26">
        <v>277.70593769687702</v>
      </c>
      <c r="Z412" s="26">
        <v>507.16258721225603</v>
      </c>
      <c r="AA412" s="26">
        <v>620.04817006031703</v>
      </c>
      <c r="AB412" s="26">
        <v>512.90262780618502</v>
      </c>
      <c r="AC412" s="26">
        <v>34.6970570499278</v>
      </c>
      <c r="AD412" s="26">
        <v>469.432805025736</v>
      </c>
      <c r="AE412" s="26">
        <v>188.25809398022099</v>
      </c>
      <c r="AF412" s="26">
        <v>39.472301677763497</v>
      </c>
      <c r="AG412" s="26">
        <v>257.55453200378702</v>
      </c>
      <c r="AH412" s="26">
        <v>90.665357274016003</v>
      </c>
      <c r="AI412" s="26">
        <v>90.922993880263405</v>
      </c>
      <c r="AJ412" s="26">
        <v>95.345036227424401</v>
      </c>
      <c r="AK412" s="26">
        <v>384.09736094571002</v>
      </c>
      <c r="AL412" s="26">
        <v>565.69134401866199</v>
      </c>
      <c r="AM412" s="26">
        <v>1127.2107572725699</v>
      </c>
      <c r="AN412" s="26">
        <v>512.90262780618502</v>
      </c>
      <c r="AO412" s="26">
        <v>504.12986207566399</v>
      </c>
      <c r="AP412" s="26">
        <v>227.73039565798399</v>
      </c>
      <c r="AQ412" s="26">
        <v>348.21988927780302</v>
      </c>
      <c r="AR412" s="26">
        <v>186.26803010768799</v>
      </c>
      <c r="AS412" s="26">
        <v>949.78870496437196</v>
      </c>
      <c r="AT412" s="26">
        <v>1640.1133850787601</v>
      </c>
      <c r="AU412" s="26">
        <f t="shared" si="43"/>
        <v>120.48949361981903</v>
      </c>
      <c r="AV412" s="26">
        <f t="shared" si="44"/>
        <v>-161.95185917011503</v>
      </c>
      <c r="AW412" s="26">
        <f t="shared" si="45"/>
        <v>763.52067485668397</v>
      </c>
      <c r="AX412" s="26">
        <v>-18.9340891591496</v>
      </c>
      <c r="AY412" s="26">
        <v>198.15156359370499</v>
      </c>
      <c r="AZ412" s="26">
        <v>-159.28680770223701</v>
      </c>
      <c r="BA412" s="26">
        <v>-3.1383636153903498</v>
      </c>
      <c r="BB412" s="26">
        <v>-1.32563979675336</v>
      </c>
      <c r="BC412" s="26">
        <v>0.48912133209887498</v>
      </c>
      <c r="BD412" s="26">
        <v>0.60503373880306599</v>
      </c>
      <c r="BE412" s="26">
        <v>-30.374759271359199</v>
      </c>
      <c r="BF412" s="26">
        <v>64.566527151076201</v>
      </c>
      <c r="BG412" s="26">
        <v>70.860002205271698</v>
      </c>
      <c r="BH412" s="26">
        <v>82.465793156666294</v>
      </c>
      <c r="BI412" s="26">
        <v>54.703829270596501</v>
      </c>
      <c r="BJ412" s="26">
        <v>-10.2794686249081</v>
      </c>
      <c r="BK412" s="26">
        <v>229.45664951537901</v>
      </c>
      <c r="BL412" s="26">
        <v>112.88558284806101</v>
      </c>
      <c r="BM412" s="26" t="s">
        <v>409</v>
      </c>
      <c r="BN412" s="4" t="s">
        <v>409</v>
      </c>
      <c r="BO412" s="27">
        <v>394</v>
      </c>
      <c r="BP412" s="4" t="s">
        <v>253</v>
      </c>
      <c r="BQ412" s="26">
        <v>208.42066985301199</v>
      </c>
      <c r="BR412" s="26">
        <v>171.438906051028</v>
      </c>
      <c r="BS412" s="28">
        <v>0.82256191850805904</v>
      </c>
      <c r="BT412" s="4">
        <v>161.83621452483101</v>
      </c>
      <c r="BU412" s="28">
        <v>0.776488313942018</v>
      </c>
      <c r="BV412" s="4">
        <v>5.0999999999999996</v>
      </c>
      <c r="BW412" s="26">
        <v>49.133862150775002</v>
      </c>
      <c r="BX412" s="26">
        <v>22.1299157233396</v>
      </c>
      <c r="BY412" s="28">
        <v>0.45040049274837202</v>
      </c>
      <c r="BZ412" s="4">
        <v>16.4664090842655</v>
      </c>
      <c r="CA412" s="28">
        <v>0.33513361994088198</v>
      </c>
      <c r="CB412" s="4">
        <v>1.6125806451612901</v>
      </c>
      <c r="CC412" s="26">
        <v>45.995498535384698</v>
      </c>
      <c r="CD412" s="26">
        <v>33.630353670228601</v>
      </c>
      <c r="CE412" s="28">
        <v>0.73116619541272099</v>
      </c>
      <c r="CF412" s="4">
        <v>33.005803749366102</v>
      </c>
      <c r="CG412" s="28">
        <v>0.71758769445611004</v>
      </c>
      <c r="CH412" s="4">
        <v>0.35483870967741898</v>
      </c>
      <c r="CI412" s="26">
        <v>44.669858738631298</v>
      </c>
      <c r="CJ412" s="26">
        <v>-6.9477151463469298</v>
      </c>
      <c r="CK412" s="28">
        <v>-0.15553474630396399</v>
      </c>
      <c r="CL412" s="4">
        <v>-10.2891649582185</v>
      </c>
      <c r="CM412" s="28">
        <v>-0.23033797842123699</v>
      </c>
      <c r="CN412" s="4">
        <v>2</v>
      </c>
      <c r="CO412" s="26">
        <v>45.158980070730202</v>
      </c>
      <c r="CP412" s="26">
        <v>16.892612961558999</v>
      </c>
      <c r="CQ412" s="28">
        <v>0.37406985133634502</v>
      </c>
      <c r="CR412" s="4">
        <v>14.7334231843314</v>
      </c>
      <c r="CS412" s="28">
        <v>0.32625677464936498</v>
      </c>
      <c r="CT412" s="4">
        <v>1.5</v>
      </c>
      <c r="CU412" s="26">
        <v>45.764013809533203</v>
      </c>
      <c r="CV412" s="26">
        <v>3.86864066029425</v>
      </c>
      <c r="CW412" s="28">
        <v>8.4534557576074296E-2</v>
      </c>
      <c r="CX412" s="4">
        <v>1.5584967694932199</v>
      </c>
      <c r="CY412" s="28">
        <v>3.4055071654762903E-2</v>
      </c>
      <c r="CZ412" s="4">
        <v>1.5</v>
      </c>
      <c r="DA412" s="26">
        <v>15.3892545381741</v>
      </c>
      <c r="DB412" s="26">
        <v>-30.898451256103201</v>
      </c>
      <c r="DC412" s="28">
        <v>-2.0077938914752198</v>
      </c>
      <c r="DD412" s="4">
        <v>-31.141381224218001</v>
      </c>
      <c r="DE412" s="28">
        <v>-2.0235795793077398</v>
      </c>
      <c r="DF412" s="4">
        <v>0</v>
      </c>
      <c r="DG412" s="26">
        <v>79.955781689250301</v>
      </c>
      <c r="DH412" s="26">
        <v>48.521963183353897</v>
      </c>
      <c r="DI412" s="28">
        <v>0.606859968825462</v>
      </c>
      <c r="DJ412" s="4">
        <v>36.590378187331403</v>
      </c>
      <c r="DK412" s="28">
        <v>0.45763267413907099</v>
      </c>
      <c r="DL412" s="4">
        <v>6.5</v>
      </c>
      <c r="DM412" s="26">
        <v>150.81578389452201</v>
      </c>
      <c r="DN412" s="26">
        <v>92.231450551602194</v>
      </c>
      <c r="DO412" s="28">
        <v>0.61155038398439299</v>
      </c>
      <c r="DP412" s="4">
        <v>75.738171687093995</v>
      </c>
      <c r="DQ412" s="28">
        <v>0.502189954733544</v>
      </c>
      <c r="DR412" s="4">
        <v>13.156989247311801</v>
      </c>
      <c r="DS412" s="26">
        <v>233.28157705118801</v>
      </c>
      <c r="DT412" s="26">
        <v>148.41008483724499</v>
      </c>
      <c r="DU412" s="28">
        <v>0.63618433445637901</v>
      </c>
      <c r="DV412" s="4">
        <v>120.525430619036</v>
      </c>
      <c r="DW412" s="28">
        <v>0.51665215977423296</v>
      </c>
      <c r="DX412" s="4">
        <v>20.417204301075301</v>
      </c>
      <c r="DY412" s="26">
        <v>287.98540632178498</v>
      </c>
      <c r="DZ412" s="26">
        <v>203.591300139617</v>
      </c>
      <c r="EA412" s="28">
        <v>0.70695005951840295</v>
      </c>
      <c r="EB412" s="4">
        <v>175.22843098491401</v>
      </c>
      <c r="EC412" s="28">
        <v>0.60846288436268803</v>
      </c>
      <c r="ED412" s="4">
        <v>24</v>
      </c>
      <c r="EE412" s="26">
        <v>277.70593769687702</v>
      </c>
      <c r="EF412" s="26">
        <v>208.85383110356599</v>
      </c>
      <c r="EG412" s="28">
        <v>0.75206829510262696</v>
      </c>
      <c r="EH412" s="4">
        <v>181.36832531471501</v>
      </c>
      <c r="EI412" s="28">
        <v>0.65309487733273797</v>
      </c>
      <c r="EJ412" s="4">
        <v>22.5161290322581</v>
      </c>
      <c r="EK412" s="26">
        <v>507.16258721225603</v>
      </c>
      <c r="EL412" s="26">
        <v>343.60164988184601</v>
      </c>
      <c r="EM412" s="28">
        <v>0.67749802242026003</v>
      </c>
      <c r="EN412" s="4">
        <v>291.86137067218903</v>
      </c>
      <c r="EO412" s="28">
        <v>0.57547890564340798</v>
      </c>
      <c r="EP412" s="4">
        <v>42.2268817204301</v>
      </c>
      <c r="EQ412" s="26">
        <v>620.04817006031703</v>
      </c>
      <c r="ER412" s="26">
        <v>280.37034979025998</v>
      </c>
      <c r="ES412" s="28">
        <v>0.45217511046438003</v>
      </c>
      <c r="ET412" s="4">
        <v>211.31434687431499</v>
      </c>
      <c r="EU412" s="28">
        <v>0.34080311349642201</v>
      </c>
      <c r="EV412" s="4">
        <v>58.129032258064498</v>
      </c>
      <c r="EW412" s="26">
        <v>512.90262780618502</v>
      </c>
      <c r="EX412" s="26">
        <v>295.132620262751</v>
      </c>
      <c r="EY412" s="28">
        <v>0.57541647139751995</v>
      </c>
      <c r="EZ412" s="4">
        <v>249.26390039613801</v>
      </c>
      <c r="FA412" s="28">
        <v>0.48598678751618501</v>
      </c>
      <c r="FB412" s="4">
        <v>39.433333333333302</v>
      </c>
      <c r="FC412" s="4">
        <v>257.55453200378702</v>
      </c>
      <c r="FD412" s="4">
        <v>193.56882177436799</v>
      </c>
      <c r="FE412" s="28">
        <v>0.75156441732317003</v>
      </c>
      <c r="FF412" s="4">
        <v>178.302623609097</v>
      </c>
      <c r="FG412" s="28">
        <v>0.69229076352061703</v>
      </c>
      <c r="FH412" s="4">
        <v>6.7125806451612897</v>
      </c>
      <c r="FI412" s="4">
        <v>90.665357274016003</v>
      </c>
      <c r="FJ412" s="4">
        <v>26.6826385238816</v>
      </c>
      <c r="FK412" s="28">
        <v>0.29429805745141802</v>
      </c>
      <c r="FL412" s="4">
        <v>22.716638791147499</v>
      </c>
      <c r="FM412" s="28">
        <v>0.25055478160739503</v>
      </c>
      <c r="FN412" s="4">
        <v>2.3548387096774199</v>
      </c>
      <c r="FO412" s="4">
        <v>90.922993880263405</v>
      </c>
      <c r="FP412" s="4">
        <v>20.761253621853299</v>
      </c>
      <c r="FQ412" s="28">
        <v>0.228338869364484</v>
      </c>
      <c r="FR412" s="4">
        <v>16.2919199538246</v>
      </c>
      <c r="FS412" s="28">
        <v>0.17918371644558301</v>
      </c>
      <c r="FT412" s="4">
        <v>3</v>
      </c>
      <c r="FU412" s="4">
        <v>95.345036227424401</v>
      </c>
      <c r="FV412" s="4">
        <v>17.6235119272507</v>
      </c>
      <c r="FW412" s="28">
        <v>0.18483932278565299</v>
      </c>
      <c r="FX412" s="4">
        <v>5.4489969631133901</v>
      </c>
      <c r="FY412" s="28">
        <v>5.7150295167081602E-2</v>
      </c>
      <c r="FZ412" s="4">
        <v>6.5</v>
      </c>
      <c r="GA412" s="4">
        <v>384.09736094571002</v>
      </c>
      <c r="GB412" s="4">
        <v>96.100091211896498</v>
      </c>
      <c r="GC412" s="28">
        <v>0.25019721816177598</v>
      </c>
      <c r="GD412" s="4">
        <v>196.26360230613</v>
      </c>
      <c r="GE412" s="28">
        <v>0.51097357665487897</v>
      </c>
      <c r="GF412" s="4">
        <v>33.5741935483871</v>
      </c>
      <c r="GG412" s="4">
        <v>565.69134401866199</v>
      </c>
      <c r="GH412" s="4">
        <v>412.44513124318399</v>
      </c>
      <c r="GI412" s="28">
        <v>0.72909924396788595</v>
      </c>
      <c r="GJ412" s="4">
        <v>356.59675629962902</v>
      </c>
      <c r="GK412" s="28">
        <v>0.63037336538751199</v>
      </c>
      <c r="GL412" s="4">
        <v>46.5161290322581</v>
      </c>
      <c r="GM412" s="4">
        <v>1127.2107572725699</v>
      </c>
      <c r="GN412" s="4">
        <v>623.97199967210702</v>
      </c>
      <c r="GO412" s="28">
        <v>0.55355397883345703</v>
      </c>
      <c r="GP412" s="4">
        <v>503.17571754650402</v>
      </c>
      <c r="GQ412" s="28">
        <v>0.44639009546360298</v>
      </c>
      <c r="GR412" s="4">
        <v>100.355913978495</v>
      </c>
      <c r="GS412" s="4">
        <v>512.90262780618502</v>
      </c>
      <c r="GT412" s="4">
        <v>295.132620262751</v>
      </c>
      <c r="GU412" s="28">
        <v>0.57541647139751995</v>
      </c>
      <c r="GV412" s="4">
        <v>249.26390039613801</v>
      </c>
      <c r="GW412" s="28">
        <v>0.48598678751618501</v>
      </c>
      <c r="GX412" s="4">
        <v>39.433333333333302</v>
      </c>
    </row>
    <row r="413" spans="1:206" x14ac:dyDescent="0.25">
      <c r="A413" s="4" t="s">
        <v>220</v>
      </c>
      <c r="B413" s="4" t="s">
        <v>1015</v>
      </c>
      <c r="C413" s="4" t="s">
        <v>1016</v>
      </c>
      <c r="D413" s="25" t="s">
        <v>228</v>
      </c>
      <c r="U413" s="26">
        <v>97.798402063905797</v>
      </c>
      <c r="V413" s="26">
        <v>238.55536954321801</v>
      </c>
      <c r="W413" s="26">
        <v>261.22918313090099</v>
      </c>
      <c r="X413" s="26">
        <v>257.57839264085698</v>
      </c>
      <c r="Y413" s="26">
        <v>190.911223437866</v>
      </c>
      <c r="Z413" s="26">
        <v>490.60340625374698</v>
      </c>
      <c r="AA413" s="26">
        <v>686.87687366688897</v>
      </c>
      <c r="AB413" s="26">
        <v>652.64810245400599</v>
      </c>
      <c r="AC413" s="26">
        <v>0</v>
      </c>
      <c r="AD413" s="26">
        <v>0</v>
      </c>
      <c r="AE413" s="26">
        <v>0</v>
      </c>
      <c r="AF413" s="26">
        <v>0</v>
      </c>
      <c r="AG413" s="26">
        <v>0</v>
      </c>
      <c r="AH413" s="26">
        <v>0</v>
      </c>
      <c r="AI413" s="26">
        <v>0</v>
      </c>
      <c r="AJ413" s="26">
        <v>97.798402063905797</v>
      </c>
      <c r="AK413" s="26">
        <v>499.78455267411903</v>
      </c>
      <c r="AL413" s="26">
        <v>448.489616078724</v>
      </c>
      <c r="AM413" s="26">
        <v>1177.48027992064</v>
      </c>
      <c r="AN413" s="26">
        <v>652.64810245400599</v>
      </c>
      <c r="AR413" s="26">
        <v>97.798402063905797</v>
      </c>
      <c r="AS413" s="26">
        <v>948.27416875284302</v>
      </c>
      <c r="AT413" s="26">
        <v>1830.1283823746401</v>
      </c>
      <c r="AU413" s="26">
        <f t="shared" si="43"/>
        <v>0</v>
      </c>
      <c r="AV413" s="26">
        <f t="shared" si="44"/>
        <v>97.798402063905797</v>
      </c>
      <c r="AW413" s="26">
        <f t="shared" si="45"/>
        <v>850.47576668893726</v>
      </c>
      <c r="AX413" s="26">
        <v>0</v>
      </c>
      <c r="AY413" s="26">
        <v>0</v>
      </c>
      <c r="AZ413" s="26">
        <v>0</v>
      </c>
      <c r="BA413" s="26">
        <v>0</v>
      </c>
      <c r="BB413" s="26">
        <v>0</v>
      </c>
      <c r="BC413" s="26">
        <v>0</v>
      </c>
      <c r="BD413" s="26">
        <v>0</v>
      </c>
      <c r="BE413" s="26">
        <v>0</v>
      </c>
      <c r="BF413" s="26">
        <v>97.798402063905797</v>
      </c>
      <c r="BG413" s="26">
        <v>140.75696747931201</v>
      </c>
      <c r="BH413" s="26">
        <v>22.6738135876837</v>
      </c>
      <c r="BI413" s="26">
        <v>-3.65079049004436</v>
      </c>
      <c r="BJ413" s="26">
        <v>-66.667169202990607</v>
      </c>
      <c r="BK413" s="26">
        <v>299.69218281588002</v>
      </c>
      <c r="BL413" s="26">
        <v>196.27346741314301</v>
      </c>
      <c r="BM413" s="26" t="s">
        <v>409</v>
      </c>
      <c r="BN413" s="4" t="s">
        <v>409</v>
      </c>
      <c r="BO413" s="27">
        <v>395</v>
      </c>
      <c r="BP413" s="4" t="s">
        <v>253</v>
      </c>
      <c r="DG413" s="26">
        <v>97.798402063905797</v>
      </c>
      <c r="DH413" s="26">
        <v>32.991083775613902</v>
      </c>
      <c r="DI413" s="28">
        <v>0.33733765664244703</v>
      </c>
      <c r="DJ413" s="4">
        <v>21.1671316757798</v>
      </c>
      <c r="DK413" s="28">
        <v>0.216436375534523</v>
      </c>
      <c r="DL413" s="4">
        <v>10.687788018433199</v>
      </c>
      <c r="DM413" s="26">
        <v>238.55536954321801</v>
      </c>
      <c r="DN413" s="26">
        <v>104.08248917479</v>
      </c>
      <c r="DO413" s="28">
        <v>0.43630327573043298</v>
      </c>
      <c r="DP413" s="4">
        <v>80.075140887577305</v>
      </c>
      <c r="DQ413" s="28">
        <v>0.335666897965466</v>
      </c>
      <c r="DR413" s="4">
        <v>20.101075268817201</v>
      </c>
      <c r="DS413" s="26">
        <v>261.22918313090099</v>
      </c>
      <c r="DT413" s="26">
        <v>100.941310049591</v>
      </c>
      <c r="DU413" s="28">
        <v>0.38640901004926897</v>
      </c>
      <c r="DV413" s="4">
        <v>78.291555946527893</v>
      </c>
      <c r="DW413" s="28">
        <v>0.29970447791545601</v>
      </c>
      <c r="DX413" s="4">
        <v>20.22</v>
      </c>
      <c r="DY413" s="26">
        <v>257.57839264085698</v>
      </c>
      <c r="DZ413" s="26">
        <v>112.791263601946</v>
      </c>
      <c r="EA413" s="28">
        <v>0.43789101424827898</v>
      </c>
      <c r="EB413" s="4">
        <v>88.205776721416498</v>
      </c>
      <c r="EC413" s="28">
        <v>0.342442453410299</v>
      </c>
      <c r="ED413" s="4">
        <v>21.192150537634401</v>
      </c>
      <c r="EE413" s="26">
        <v>190.911223437866</v>
      </c>
      <c r="EF413" s="26">
        <v>19.350940439068001</v>
      </c>
      <c r="EG413" s="28">
        <v>0.101360936725472</v>
      </c>
      <c r="EH413" s="4">
        <v>-9.5692201622571709</v>
      </c>
      <c r="EI413" s="28">
        <v>-5.0123926660454003E-2</v>
      </c>
      <c r="EJ413" s="4">
        <v>22.959677419354801</v>
      </c>
      <c r="EK413" s="26">
        <v>490.60340625374698</v>
      </c>
      <c r="EL413" s="26">
        <v>240.26580756799299</v>
      </c>
      <c r="EM413" s="28">
        <v>0.48973530249752201</v>
      </c>
      <c r="EN413" s="4">
        <v>205.31938979586599</v>
      </c>
      <c r="EO413" s="28">
        <v>0.41850379997091203</v>
      </c>
      <c r="EP413" s="4">
        <v>31.152688172043</v>
      </c>
      <c r="EQ413" s="26">
        <v>686.87687366688897</v>
      </c>
      <c r="ER413" s="26">
        <v>387.53682955368299</v>
      </c>
      <c r="ES413" s="28">
        <v>0.56420130653812794</v>
      </c>
      <c r="ET413" s="4">
        <v>315.45992743911398</v>
      </c>
      <c r="EU413" s="28">
        <v>0.45926706740763101</v>
      </c>
      <c r="EV413" s="4">
        <v>63.619354838709697</v>
      </c>
      <c r="EW413" s="26">
        <v>652.64810245400599</v>
      </c>
      <c r="EX413" s="26">
        <v>420.976862764629</v>
      </c>
      <c r="EY413" s="28">
        <v>0.64502886192685505</v>
      </c>
      <c r="EZ413" s="4">
        <v>352.03695777562098</v>
      </c>
      <c r="FA413" s="28">
        <v>0.53939781093660699</v>
      </c>
      <c r="FB413" s="4">
        <v>59.464516129032297</v>
      </c>
      <c r="FC413" s="4">
        <v>0</v>
      </c>
      <c r="FD413" s="4">
        <v>0</v>
      </c>
      <c r="FF413" s="4">
        <v>0</v>
      </c>
      <c r="FH413" s="4">
        <v>0</v>
      </c>
      <c r="FI413" s="4">
        <v>0</v>
      </c>
      <c r="FJ413" s="4">
        <v>0</v>
      </c>
      <c r="FL413" s="4">
        <v>0</v>
      </c>
      <c r="FN413" s="4">
        <v>0</v>
      </c>
      <c r="FO413" s="4">
        <v>0</v>
      </c>
      <c r="FP413" s="4">
        <v>0</v>
      </c>
      <c r="FR413" s="4">
        <v>0</v>
      </c>
      <c r="FT413" s="4">
        <v>0</v>
      </c>
      <c r="FU413" s="4">
        <v>97.798402063905797</v>
      </c>
      <c r="FV413" s="4">
        <v>32.991083775613902</v>
      </c>
      <c r="FW413" s="28">
        <v>0.33733765664244703</v>
      </c>
      <c r="FX413" s="4">
        <v>21.1671316757798</v>
      </c>
      <c r="FY413" s="28">
        <v>0.216436375534523</v>
      </c>
      <c r="FZ413" s="4">
        <v>10.687788018433199</v>
      </c>
      <c r="GA413" s="4">
        <v>499.78455267411903</v>
      </c>
      <c r="GB413" s="4">
        <v>104.08248917479</v>
      </c>
      <c r="GC413" s="28">
        <v>0.20825471419212899</v>
      </c>
      <c r="GD413" s="4">
        <v>158.366696834105</v>
      </c>
      <c r="GE413" s="28">
        <v>0.31686993122688001</v>
      </c>
      <c r="GF413" s="4">
        <v>40.321075268817197</v>
      </c>
      <c r="GG413" s="4">
        <v>448.489616078724</v>
      </c>
      <c r="GH413" s="4">
        <v>132.142204041014</v>
      </c>
      <c r="GI413" s="28">
        <v>0.29463826876611399</v>
      </c>
      <c r="GJ413" s="4">
        <v>78.636556559159303</v>
      </c>
      <c r="GK413" s="28">
        <v>0.17533640409939</v>
      </c>
      <c r="GL413" s="4">
        <v>44.151827956989301</v>
      </c>
      <c r="GM413" s="4">
        <v>1177.48027992064</v>
      </c>
      <c r="GN413" s="4">
        <v>627.80263712167698</v>
      </c>
      <c r="GO413" s="28">
        <v>0.53317465084340199</v>
      </c>
      <c r="GP413" s="4">
        <v>520.77931723498</v>
      </c>
      <c r="GQ413" s="28">
        <v>0.442282835743187</v>
      </c>
      <c r="GR413" s="4">
        <v>94.772043010752697</v>
      </c>
      <c r="GS413" s="4">
        <v>652.64810245400599</v>
      </c>
      <c r="GT413" s="4">
        <v>420.976862764629</v>
      </c>
      <c r="GU413" s="28">
        <v>0.64502886192685505</v>
      </c>
      <c r="GV413" s="4">
        <v>352.03695777562098</v>
      </c>
      <c r="GW413" s="28">
        <v>0.53939781093660699</v>
      </c>
      <c r="GX413" s="4">
        <v>59.464516129032297</v>
      </c>
    </row>
    <row r="414" spans="1:206" x14ac:dyDescent="0.25">
      <c r="A414" s="4" t="s">
        <v>220</v>
      </c>
      <c r="B414" s="4" t="s">
        <v>1017</v>
      </c>
      <c r="D414" s="25" t="s">
        <v>223</v>
      </c>
      <c r="X414" s="26">
        <v>342.95340221813001</v>
      </c>
      <c r="Y414" s="26">
        <v>604.900952584376</v>
      </c>
      <c r="Z414" s="26">
        <v>540.82878037813998</v>
      </c>
      <c r="AA414" s="26">
        <v>669.91077223057596</v>
      </c>
      <c r="AB414" s="26">
        <v>175.54454679803001</v>
      </c>
      <c r="AC414" s="26">
        <v>0</v>
      </c>
      <c r="AD414" s="26">
        <v>0</v>
      </c>
      <c r="AE414" s="26">
        <v>0</v>
      </c>
      <c r="AF414" s="26">
        <v>0</v>
      </c>
      <c r="AG414" s="26">
        <v>0</v>
      </c>
      <c r="AH414" s="26">
        <v>0</v>
      </c>
      <c r="AI414" s="26">
        <v>0</v>
      </c>
      <c r="AJ414" s="26">
        <v>0</v>
      </c>
      <c r="AK414" s="26">
        <v>0</v>
      </c>
      <c r="AL414" s="26">
        <v>947.85435480250601</v>
      </c>
      <c r="AM414" s="26">
        <v>1210.73955260872</v>
      </c>
      <c r="AN414" s="26">
        <v>175.54454679803001</v>
      </c>
      <c r="AS414" s="26">
        <v>947.85435480250601</v>
      </c>
      <c r="AT414" s="26">
        <v>1386.2840994067501</v>
      </c>
      <c r="AU414" s="26">
        <f t="shared" si="43"/>
        <v>0</v>
      </c>
      <c r="AV414" s="26">
        <f t="shared" si="44"/>
        <v>0</v>
      </c>
      <c r="AW414" s="26">
        <f t="shared" si="45"/>
        <v>947.85435480250601</v>
      </c>
      <c r="AX414" s="26">
        <v>0</v>
      </c>
      <c r="AY414" s="26">
        <v>0</v>
      </c>
      <c r="AZ414" s="26">
        <v>0</v>
      </c>
      <c r="BA414" s="26">
        <v>0</v>
      </c>
      <c r="BB414" s="26">
        <v>0</v>
      </c>
      <c r="BC414" s="26">
        <v>0</v>
      </c>
      <c r="BD414" s="26">
        <v>0</v>
      </c>
      <c r="BE414" s="26">
        <v>0</v>
      </c>
      <c r="BF414" s="26">
        <v>0</v>
      </c>
      <c r="BG414" s="26">
        <v>0</v>
      </c>
      <c r="BH414" s="26">
        <v>0</v>
      </c>
      <c r="BI414" s="26">
        <v>342.95340221813001</v>
      </c>
      <c r="BJ414" s="26">
        <v>261.94755036624599</v>
      </c>
      <c r="BK414" s="26">
        <v>-64.072172206236004</v>
      </c>
      <c r="BL414" s="26">
        <v>129.081991852436</v>
      </c>
      <c r="BM414" s="26" t="s">
        <v>409</v>
      </c>
      <c r="BN414" s="4" t="s">
        <v>409</v>
      </c>
      <c r="BO414" s="27">
        <v>396</v>
      </c>
      <c r="BP414" s="4" t="s">
        <v>253</v>
      </c>
      <c r="DY414" s="26">
        <v>342.95340221813001</v>
      </c>
      <c r="DZ414" s="26">
        <v>200.43266447847699</v>
      </c>
      <c r="EA414" s="28">
        <v>0.58443118855836496</v>
      </c>
      <c r="EB414" s="4">
        <v>137.15758169372199</v>
      </c>
      <c r="EC414" s="28">
        <v>0.39993066348554701</v>
      </c>
      <c r="ED414" s="4">
        <v>56.433333333333302</v>
      </c>
      <c r="EE414" s="26">
        <v>604.900952584376</v>
      </c>
      <c r="EF414" s="26">
        <v>278.02042308529002</v>
      </c>
      <c r="EG414" s="28">
        <v>0.45961313484046701</v>
      </c>
      <c r="EH414" s="4">
        <v>138.28632558432699</v>
      </c>
      <c r="EI414" s="28">
        <v>0.22860986578631201</v>
      </c>
      <c r="EJ414" s="4">
        <v>124.745391705069</v>
      </c>
      <c r="EK414" s="26">
        <v>540.82878037813998</v>
      </c>
      <c r="EL414" s="26">
        <v>127.19389570047301</v>
      </c>
      <c r="EM414" s="28">
        <v>0.23518329703449001</v>
      </c>
      <c r="EN414" s="4">
        <v>-24.737533748450801</v>
      </c>
      <c r="EO414" s="28">
        <v>-4.5740046842837501E-2</v>
      </c>
      <c r="EP414" s="4">
        <v>146.91290322580599</v>
      </c>
      <c r="EQ414" s="26">
        <v>669.91074608068595</v>
      </c>
      <c r="ER414" s="26">
        <v>264.017785977492</v>
      </c>
      <c r="ES414" s="28">
        <v>0.39410889812132099</v>
      </c>
      <c r="ET414" s="4">
        <v>113.52417203964799</v>
      </c>
      <c r="EU414" s="28">
        <v>0.16946163754473401</v>
      </c>
      <c r="EV414" s="4">
        <v>144.28</v>
      </c>
      <c r="EW414" s="26">
        <v>175.54454679803001</v>
      </c>
      <c r="EX414" s="26">
        <v>156.411265531391</v>
      </c>
      <c r="EY414" s="28">
        <v>0.89100612000980095</v>
      </c>
      <c r="EZ414" s="4">
        <v>127.940680368418</v>
      </c>
      <c r="FA414" s="28">
        <v>0.72882173045009502</v>
      </c>
      <c r="FB414" s="4">
        <v>16.754838709677401</v>
      </c>
      <c r="FC414" s="4">
        <v>0</v>
      </c>
      <c r="FD414" s="4">
        <v>0</v>
      </c>
      <c r="FF414" s="4">
        <v>0</v>
      </c>
      <c r="FH414" s="4">
        <v>0</v>
      </c>
      <c r="FI414" s="4">
        <v>0</v>
      </c>
      <c r="FJ414" s="4">
        <v>0</v>
      </c>
      <c r="FL414" s="4">
        <v>0</v>
      </c>
      <c r="FN414" s="4">
        <v>0</v>
      </c>
      <c r="FO414" s="4">
        <v>0</v>
      </c>
      <c r="FP414" s="4">
        <v>0</v>
      </c>
      <c r="FR414" s="4">
        <v>0</v>
      </c>
      <c r="FT414" s="4">
        <v>0</v>
      </c>
      <c r="FU414" s="4">
        <v>0</v>
      </c>
      <c r="FV414" s="4">
        <v>0</v>
      </c>
      <c r="FX414" s="4">
        <v>0</v>
      </c>
      <c r="FZ414" s="4">
        <v>0</v>
      </c>
      <c r="GA414" s="4">
        <v>0</v>
      </c>
      <c r="GB414" s="4">
        <v>0</v>
      </c>
      <c r="GD414" s="4">
        <v>0</v>
      </c>
      <c r="GF414" s="4">
        <v>0</v>
      </c>
      <c r="GG414" s="4">
        <v>947.85435480250601</v>
      </c>
      <c r="GH414" s="4">
        <v>478.45308756376602</v>
      </c>
      <c r="GI414" s="28">
        <v>0.50477490042598006</v>
      </c>
      <c r="GJ414" s="4">
        <v>275.44390727804898</v>
      </c>
      <c r="GK414" s="28">
        <v>0.29059729048292499</v>
      </c>
      <c r="GL414" s="4">
        <v>181.17872503840201</v>
      </c>
      <c r="GM414" s="4">
        <v>1210.7395264588299</v>
      </c>
      <c r="GN414" s="4">
        <v>391.21168167796498</v>
      </c>
      <c r="GO414" s="28">
        <v>0.32311795652875203</v>
      </c>
      <c r="GP414" s="4">
        <v>88.786638291196894</v>
      </c>
      <c r="GQ414" s="28">
        <v>7.33325677000735E-2</v>
      </c>
      <c r="GR414" s="4">
        <v>291.19290322580599</v>
      </c>
      <c r="GS414" s="4">
        <v>175.54454679803001</v>
      </c>
      <c r="GT414" s="4">
        <v>156.411265531391</v>
      </c>
      <c r="GU414" s="28">
        <v>0.89100612000980095</v>
      </c>
      <c r="GV414" s="4">
        <v>127.940680368418</v>
      </c>
      <c r="GW414" s="28">
        <v>0.72882173045009502</v>
      </c>
      <c r="GX414" s="4">
        <v>16.754838709677401</v>
      </c>
    </row>
    <row r="415" spans="1:206" x14ac:dyDescent="0.25">
      <c r="A415" s="4" t="s">
        <v>220</v>
      </c>
      <c r="B415" s="4" t="s">
        <v>1018</v>
      </c>
      <c r="C415" s="4" t="s">
        <v>1019</v>
      </c>
      <c r="D415" s="25" t="s">
        <v>237</v>
      </c>
      <c r="F415" s="26">
        <v>1074.0881286962201</v>
      </c>
      <c r="G415" s="26">
        <v>433.35722173706898</v>
      </c>
      <c r="H415" s="26">
        <v>2072.78807182845</v>
      </c>
      <c r="I415" s="26">
        <v>1182.27400250152</v>
      </c>
      <c r="J415" s="26">
        <v>1288.66379121768</v>
      </c>
      <c r="K415" s="26">
        <v>1322.2870473759101</v>
      </c>
      <c r="L415" s="26">
        <v>1029.75564298113</v>
      </c>
      <c r="M415" s="26">
        <v>782.15396693406797</v>
      </c>
      <c r="N415" s="26">
        <v>873.44620340093297</v>
      </c>
      <c r="O415" s="26">
        <v>739.91959022078402</v>
      </c>
      <c r="P415" s="26">
        <v>670.15069998463605</v>
      </c>
      <c r="Q415" s="26">
        <v>527.58159559787305</v>
      </c>
      <c r="R415" s="26">
        <v>448.762686311957</v>
      </c>
      <c r="S415" s="26">
        <v>464.84685535171002</v>
      </c>
      <c r="T415" s="26">
        <v>522.94431255874895</v>
      </c>
      <c r="U415" s="26">
        <v>422.95757729307002</v>
      </c>
      <c r="V415" s="26">
        <v>347.45476387354199</v>
      </c>
      <c r="W415" s="26">
        <v>353.664389602857</v>
      </c>
      <c r="X415" s="26">
        <v>169.522356169121</v>
      </c>
      <c r="Y415" s="26">
        <v>70.887493749707104</v>
      </c>
      <c r="Z415" s="26">
        <v>62.9787409294673</v>
      </c>
      <c r="AA415" s="26">
        <v>74.208415088812401</v>
      </c>
      <c r="AB415" s="26">
        <v>5.2887843126299003</v>
      </c>
      <c r="AC415" s="26">
        <v>1507.4453504332901</v>
      </c>
      <c r="AD415" s="26">
        <v>3255.0620743299701</v>
      </c>
      <c r="AE415" s="26">
        <v>2610.9508385935901</v>
      </c>
      <c r="AF415" s="26">
        <v>1811.9096099152</v>
      </c>
      <c r="AG415" s="26">
        <v>1613.3657936217201</v>
      </c>
      <c r="AH415" s="26">
        <v>1197.73229558251</v>
      </c>
      <c r="AI415" s="26">
        <v>913.60954166366696</v>
      </c>
      <c r="AJ415" s="26">
        <v>945.90188985181999</v>
      </c>
      <c r="AK415" s="26">
        <v>701.11915347639899</v>
      </c>
      <c r="AL415" s="26">
        <v>240.409849918828</v>
      </c>
      <c r="AM415" s="26">
        <v>137.18715601828001</v>
      </c>
      <c r="AN415" s="26">
        <v>5.2887843126299003</v>
      </c>
      <c r="AO415" s="26">
        <v>4762.5074247632501</v>
      </c>
      <c r="AP415" s="26">
        <v>4422.8604485087899</v>
      </c>
      <c r="AQ415" s="26">
        <v>2811.0980892042298</v>
      </c>
      <c r="AR415" s="26">
        <v>1859.5114315154899</v>
      </c>
      <c r="AS415" s="26">
        <v>941.52900339522705</v>
      </c>
      <c r="AT415" s="26">
        <v>142.47594033090999</v>
      </c>
      <c r="AU415" s="26">
        <f t="shared" si="43"/>
        <v>-1611.7623593045601</v>
      </c>
      <c r="AV415" s="26">
        <f t="shared" si="44"/>
        <v>-951.58665768873993</v>
      </c>
      <c r="AW415" s="26">
        <f t="shared" si="45"/>
        <v>-917.98242812026285</v>
      </c>
      <c r="AX415" s="26">
        <v>-247.60167604706299</v>
      </c>
      <c r="AY415" s="26">
        <v>91.292236466864793</v>
      </c>
      <c r="AZ415" s="26">
        <v>-133.52661318014901</v>
      </c>
      <c r="BA415" s="26">
        <v>-69.768890236148295</v>
      </c>
      <c r="BB415" s="26">
        <v>-142.569104386763</v>
      </c>
      <c r="BC415" s="26">
        <v>-78.818909285916007</v>
      </c>
      <c r="BD415" s="26">
        <v>16.084169039752901</v>
      </c>
      <c r="BE415" s="26">
        <v>58.097457207039398</v>
      </c>
      <c r="BF415" s="26">
        <v>-99.986735265679101</v>
      </c>
      <c r="BG415" s="26">
        <v>-75.502813419528493</v>
      </c>
      <c r="BH415" s="26">
        <v>6.2096257293156603</v>
      </c>
      <c r="BI415" s="26">
        <v>-184.142033433737</v>
      </c>
      <c r="BJ415" s="26">
        <v>-98.634862419413594</v>
      </c>
      <c r="BK415" s="26">
        <v>-7.9087528202397701</v>
      </c>
      <c r="BL415" s="26">
        <v>11.229674159345199</v>
      </c>
      <c r="BM415" s="26" t="s">
        <v>409</v>
      </c>
      <c r="BN415" s="4" t="s">
        <v>271</v>
      </c>
      <c r="BO415" s="27">
        <v>397</v>
      </c>
      <c r="BP415" s="4" t="s">
        <v>253</v>
      </c>
      <c r="BQ415" s="26">
        <v>886.46323524875095</v>
      </c>
      <c r="BR415" s="26">
        <v>504.32504246957501</v>
      </c>
      <c r="BS415" s="28">
        <v>0.56891817101479303</v>
      </c>
      <c r="BT415" s="4">
        <v>302.91442386618598</v>
      </c>
      <c r="BU415" s="28">
        <v>0.341711209017242</v>
      </c>
      <c r="BV415" s="4">
        <v>135.70860215053801</v>
      </c>
      <c r="BW415" s="26">
        <v>798.90477959362795</v>
      </c>
      <c r="BX415" s="26">
        <v>423.91373240092901</v>
      </c>
      <c r="BY415" s="28">
        <v>0.530618595893941</v>
      </c>
      <c r="BZ415" s="4">
        <v>280.15834790605197</v>
      </c>
      <c r="CA415" s="28">
        <v>0.35067802203982101</v>
      </c>
      <c r="CB415" s="4">
        <v>127.60247311828</v>
      </c>
      <c r="CC415" s="26">
        <v>735.70836040537301</v>
      </c>
      <c r="CD415" s="26">
        <v>442.59909167755302</v>
      </c>
      <c r="CE415" s="28">
        <v>0.60159584354007101</v>
      </c>
      <c r="CF415" s="4">
        <v>293.521199265105</v>
      </c>
      <c r="CG415" s="28">
        <v>0.39896406655400202</v>
      </c>
      <c r="CH415" s="4">
        <v>102.825806451613</v>
      </c>
      <c r="CI415" s="26">
        <v>584.28737331089303</v>
      </c>
      <c r="CJ415" s="26">
        <v>376.40583386858998</v>
      </c>
      <c r="CK415" s="28">
        <v>0.64421353440459905</v>
      </c>
      <c r="CL415" s="4">
        <v>242.512641113695</v>
      </c>
      <c r="CM415" s="28">
        <v>0.41505713145825002</v>
      </c>
      <c r="CN415" s="4">
        <v>88.653225806451601</v>
      </c>
      <c r="CO415" s="26">
        <v>497.380544620781</v>
      </c>
      <c r="CP415" s="26">
        <v>219.92132208119901</v>
      </c>
      <c r="CQ415" s="28">
        <v>0.44215907610313498</v>
      </c>
      <c r="CR415" s="4">
        <v>156.41951648487</v>
      </c>
      <c r="CS415" s="28">
        <v>0.31448660020292701</v>
      </c>
      <c r="CT415" s="4">
        <v>67.167118279569905</v>
      </c>
      <c r="CU415" s="26">
        <v>502.59376142079901</v>
      </c>
      <c r="CV415" s="26">
        <v>229.46305128565501</v>
      </c>
      <c r="CW415" s="28">
        <v>0.45655769907883198</v>
      </c>
      <c r="CX415" s="4">
        <v>145.146056107644</v>
      </c>
      <c r="CY415" s="28">
        <v>0.28879398681218399</v>
      </c>
      <c r="CZ415" s="4">
        <v>67.023655913978502</v>
      </c>
      <c r="DA415" s="26">
        <v>547.47377037111801</v>
      </c>
      <c r="DB415" s="26">
        <v>292.01281659076301</v>
      </c>
      <c r="DC415" s="28">
        <v>0.53338229590947495</v>
      </c>
      <c r="DD415" s="4">
        <v>219.92481892609001</v>
      </c>
      <c r="DE415" s="28">
        <v>0.40170841203407598</v>
      </c>
      <c r="DF415" s="4">
        <v>62.330107526881697</v>
      </c>
      <c r="DG415" s="26">
        <v>433.18841619674498</v>
      </c>
      <c r="DH415" s="26">
        <v>206.151452577653</v>
      </c>
      <c r="DI415" s="28">
        <v>0.47589327154127598</v>
      </c>
      <c r="DJ415" s="4">
        <v>155.68554935604101</v>
      </c>
      <c r="DK415" s="28">
        <v>0.35939453488371198</v>
      </c>
      <c r="DL415" s="4">
        <v>49.558755760368697</v>
      </c>
      <c r="DM415" s="26">
        <v>338.02102057687603</v>
      </c>
      <c r="DN415" s="26">
        <v>137.12921279355899</v>
      </c>
      <c r="DO415" s="28">
        <v>0.40568250033542402</v>
      </c>
      <c r="DP415" s="4">
        <v>114.674906335725</v>
      </c>
      <c r="DQ415" s="28">
        <v>0.339253772265456</v>
      </c>
      <c r="DR415" s="4">
        <v>42.140860215053799</v>
      </c>
      <c r="DS415" s="26">
        <v>323.85696492986102</v>
      </c>
      <c r="DT415" s="26">
        <v>157.59392425034599</v>
      </c>
      <c r="DU415" s="28">
        <v>0.48661582524395403</v>
      </c>
      <c r="DV415" s="4">
        <v>122.938678992351</v>
      </c>
      <c r="DW415" s="28">
        <v>0.37960795136512399</v>
      </c>
      <c r="DX415" s="4">
        <v>37.675268817204298</v>
      </c>
      <c r="DY415" s="26">
        <v>159.22312579467899</v>
      </c>
      <c r="DZ415" s="26">
        <v>67.570827019843804</v>
      </c>
      <c r="EA415" s="28">
        <v>0.42437822196115899</v>
      </c>
      <c r="EB415" s="4">
        <v>44.461992407784201</v>
      </c>
      <c r="EC415" s="28">
        <v>0.27924330831890998</v>
      </c>
      <c r="ED415" s="4">
        <v>23.162365591397901</v>
      </c>
      <c r="EE415" s="26">
        <v>70.098496841865995</v>
      </c>
      <c r="EF415" s="26">
        <v>52.823874384690399</v>
      </c>
      <c r="EG415" s="28">
        <v>0.75356643529539402</v>
      </c>
      <c r="EH415" s="4">
        <v>33.979773234123201</v>
      </c>
      <c r="EI415" s="28">
        <v>0.48474325078293301</v>
      </c>
      <c r="EJ415" s="4">
        <v>7.78571428571429</v>
      </c>
      <c r="EK415" s="26">
        <v>63.0335945556076</v>
      </c>
      <c r="EL415" s="26">
        <v>21.173120300832998</v>
      </c>
      <c r="EM415" s="28">
        <v>0.335902155828258</v>
      </c>
      <c r="EN415" s="4">
        <v>11.145202287206001</v>
      </c>
      <c r="EO415" s="28">
        <v>0.17681368745953199</v>
      </c>
      <c r="EP415" s="4">
        <v>9</v>
      </c>
      <c r="EQ415" s="26">
        <v>74.300580536373701</v>
      </c>
      <c r="ER415" s="26">
        <v>22.327780520652901</v>
      </c>
      <c r="ES415" s="28">
        <v>0.30050613816836003</v>
      </c>
      <c r="ET415" s="4">
        <v>23.336561983279299</v>
      </c>
      <c r="EU415" s="28">
        <v>0.31408317155550303</v>
      </c>
      <c r="EV415" s="4">
        <v>7.9666666666666703</v>
      </c>
      <c r="EW415" s="26">
        <v>5.12685329808963</v>
      </c>
      <c r="EX415" s="26">
        <v>2.6918537786855699</v>
      </c>
      <c r="EY415" s="28">
        <v>0.52504989360405696</v>
      </c>
      <c r="EZ415" s="4">
        <v>2.0424815774241099</v>
      </c>
      <c r="FA415" s="28">
        <v>0.39838892565644102</v>
      </c>
      <c r="FB415" s="4">
        <v>0.51612903225806495</v>
      </c>
      <c r="FC415" s="4">
        <v>1685.36801484238</v>
      </c>
      <c r="FD415" s="4">
        <v>928.23877487050402</v>
      </c>
      <c r="FE415" s="28">
        <v>0.55076325567820705</v>
      </c>
      <c r="FF415" s="4">
        <v>583.07277177223898</v>
      </c>
      <c r="FG415" s="28">
        <v>0.34596169301739699</v>
      </c>
      <c r="FH415" s="4">
        <v>263.31107526881698</v>
      </c>
      <c r="FI415" s="4">
        <v>1319.99573371627</v>
      </c>
      <c r="FJ415" s="4">
        <v>819.00492554614198</v>
      </c>
      <c r="FK415" s="28">
        <v>0.62046028227708505</v>
      </c>
      <c r="FL415" s="4">
        <v>536.03384037880005</v>
      </c>
      <c r="FM415" s="28">
        <v>0.40608755519964501</v>
      </c>
      <c r="FN415" s="4">
        <v>191.47903225806499</v>
      </c>
      <c r="FO415" s="4">
        <v>999.97430604158001</v>
      </c>
      <c r="FP415" s="4">
        <v>449.38437336685399</v>
      </c>
      <c r="FQ415" s="28">
        <v>0.44939592012694002</v>
      </c>
      <c r="FR415" s="4">
        <v>301.565572592514</v>
      </c>
      <c r="FS415" s="28">
        <v>0.301573321204889</v>
      </c>
      <c r="FT415" s="4">
        <v>134.19077419354801</v>
      </c>
      <c r="FU415" s="4">
        <v>980.66218656786305</v>
      </c>
      <c r="FV415" s="4">
        <v>498.16426916841601</v>
      </c>
      <c r="FW415" s="28">
        <v>0.50798763936427405</v>
      </c>
      <c r="FX415" s="4">
        <v>375.61036828213099</v>
      </c>
      <c r="FY415" s="28">
        <v>0.38301708113851002</v>
      </c>
      <c r="FZ415" s="4">
        <v>111.88886328725</v>
      </c>
      <c r="GA415" s="4">
        <v>661.87798550673699</v>
      </c>
      <c r="GB415" s="4">
        <v>366.59226407921398</v>
      </c>
      <c r="GC415" s="28">
        <v>0.55386683362576195</v>
      </c>
      <c r="GD415" s="4">
        <v>237.613585328076</v>
      </c>
      <c r="GE415" s="28">
        <v>0.35899907616077897</v>
      </c>
      <c r="GF415" s="4">
        <v>79.816129032258104</v>
      </c>
      <c r="GG415" s="4">
        <v>229.32162263654499</v>
      </c>
      <c r="GH415" s="4">
        <v>120.394701404534</v>
      </c>
      <c r="GI415" s="28">
        <v>0.52500370449301004</v>
      </c>
      <c r="GJ415" s="4">
        <v>78.441765641907395</v>
      </c>
      <c r="GK415" s="28">
        <v>0.34206004972427301</v>
      </c>
      <c r="GL415" s="4">
        <v>30.9480798771121</v>
      </c>
      <c r="GM415" s="4">
        <v>137.334175091981</v>
      </c>
      <c r="GN415" s="4">
        <v>43.5009008214858</v>
      </c>
      <c r="GO415" s="28">
        <v>0.31675219072274302</v>
      </c>
      <c r="GP415" s="4">
        <v>34.481764270485399</v>
      </c>
      <c r="GQ415" s="28">
        <v>0.251079268851987</v>
      </c>
      <c r="GR415" s="4">
        <v>16.966666666666701</v>
      </c>
      <c r="GS415" s="4">
        <v>5.12685329808963</v>
      </c>
      <c r="GT415" s="4">
        <v>2.6918537786855699</v>
      </c>
      <c r="GU415" s="28">
        <v>0.52504989360405696</v>
      </c>
      <c r="GV415" s="4">
        <v>2.0424815774241099</v>
      </c>
      <c r="GW415" s="28">
        <v>0.39838892565644102</v>
      </c>
      <c r="GX415" s="4">
        <v>0.51612903225806495</v>
      </c>
    </row>
    <row r="416" spans="1:206" x14ac:dyDescent="0.25">
      <c r="A416" s="4" t="s">
        <v>220</v>
      </c>
      <c r="B416" s="4" t="s">
        <v>1020</v>
      </c>
      <c r="C416" s="4" t="s">
        <v>1021</v>
      </c>
      <c r="D416" s="25" t="s">
        <v>228</v>
      </c>
      <c r="W416" s="26">
        <v>4.3489555500679096</v>
      </c>
      <c r="X416" s="26">
        <v>460.14825479465901</v>
      </c>
      <c r="Y416" s="26">
        <v>466.09108551146898</v>
      </c>
      <c r="Z416" s="26">
        <v>522.54835770343595</v>
      </c>
      <c r="AA416" s="26">
        <v>541.10902675649095</v>
      </c>
      <c r="AB416" s="26">
        <v>346.58390870986898</v>
      </c>
      <c r="AC416" s="26">
        <v>0</v>
      </c>
      <c r="AD416" s="26">
        <v>0</v>
      </c>
      <c r="AE416" s="26">
        <v>0</v>
      </c>
      <c r="AF416" s="26">
        <v>0</v>
      </c>
      <c r="AG416" s="26">
        <v>0</v>
      </c>
      <c r="AH416" s="26">
        <v>0</v>
      </c>
      <c r="AI416" s="26">
        <v>0</v>
      </c>
      <c r="AJ416" s="26">
        <v>0</v>
      </c>
      <c r="AK416" s="26">
        <v>4.3489555500679096</v>
      </c>
      <c r="AL416" s="26">
        <v>926.23934030612895</v>
      </c>
      <c r="AM416" s="26">
        <v>1063.65738445993</v>
      </c>
      <c r="AN416" s="26">
        <v>346.58390870986898</v>
      </c>
      <c r="AS416" s="26">
        <v>930.58829585619696</v>
      </c>
      <c r="AT416" s="26">
        <v>1410.2412931698</v>
      </c>
      <c r="AU416" s="26">
        <f t="shared" si="43"/>
        <v>0</v>
      </c>
      <c r="AV416" s="26">
        <f t="shared" si="44"/>
        <v>0</v>
      </c>
      <c r="AW416" s="26">
        <f t="shared" si="45"/>
        <v>930.58829585619696</v>
      </c>
      <c r="AX416" s="26">
        <v>0</v>
      </c>
      <c r="AY416" s="26">
        <v>0</v>
      </c>
      <c r="AZ416" s="26">
        <v>0</v>
      </c>
      <c r="BA416" s="26">
        <v>0</v>
      </c>
      <c r="BB416" s="26">
        <v>0</v>
      </c>
      <c r="BC416" s="26">
        <v>0</v>
      </c>
      <c r="BD416" s="26">
        <v>0</v>
      </c>
      <c r="BE416" s="26">
        <v>0</v>
      </c>
      <c r="BF416" s="26">
        <v>0</v>
      </c>
      <c r="BG416" s="26">
        <v>0</v>
      </c>
      <c r="BH416" s="26">
        <v>4.3489555500679096</v>
      </c>
      <c r="BI416" s="26">
        <v>455.79929924459202</v>
      </c>
      <c r="BJ416" s="26">
        <v>5.9428307168098504</v>
      </c>
      <c r="BK416" s="26">
        <v>56.457272191966702</v>
      </c>
      <c r="BL416" s="26">
        <v>18.560669053055001</v>
      </c>
      <c r="BM416" s="26" t="s">
        <v>409</v>
      </c>
      <c r="BN416" s="4" t="s">
        <v>409</v>
      </c>
      <c r="BO416" s="27">
        <v>398</v>
      </c>
      <c r="BP416" s="4" t="s">
        <v>253</v>
      </c>
      <c r="DS416" s="26">
        <v>4.3489555500679096</v>
      </c>
      <c r="DT416" s="26">
        <v>0.27428682553401701</v>
      </c>
      <c r="DU416" s="28">
        <v>6.3069585875563605E-2</v>
      </c>
      <c r="DV416" s="4">
        <v>-0.92205667366341504</v>
      </c>
      <c r="DW416" s="28">
        <v>-0.212017957656297</v>
      </c>
      <c r="DX416" s="4">
        <v>1.2666666666666699</v>
      </c>
      <c r="DY416" s="26">
        <v>460.14236360521801</v>
      </c>
      <c r="DZ416" s="26">
        <v>233.43903838412001</v>
      </c>
      <c r="EA416" s="28">
        <v>0.50731916217216699</v>
      </c>
      <c r="EB416" s="4">
        <v>181.29012841483899</v>
      </c>
      <c r="EC416" s="28">
        <v>0.39398704130267398</v>
      </c>
      <c r="ED416" s="4">
        <v>65.067741935483895</v>
      </c>
      <c r="EE416" s="26">
        <v>466.08308553275299</v>
      </c>
      <c r="EF416" s="26">
        <v>236.008400797962</v>
      </c>
      <c r="EG416" s="28">
        <v>0.50636551319641698</v>
      </c>
      <c r="EH416" s="4">
        <v>171.80278808516499</v>
      </c>
      <c r="EI416" s="28">
        <v>0.3686097895803</v>
      </c>
      <c r="EJ416" s="4">
        <v>59.677419354838698</v>
      </c>
      <c r="EK416" s="26">
        <v>522.547787316729</v>
      </c>
      <c r="EL416" s="26">
        <v>171.05874126625201</v>
      </c>
      <c r="EM416" s="28">
        <v>0.32735521117529698</v>
      </c>
      <c r="EN416" s="4">
        <v>97.592533989280795</v>
      </c>
      <c r="EO416" s="28">
        <v>0.18676288821433201</v>
      </c>
      <c r="EP416" s="4">
        <v>63.488709677419401</v>
      </c>
      <c r="EQ416" s="26">
        <v>541.10902675649095</v>
      </c>
      <c r="ER416" s="26">
        <v>145.51406449705499</v>
      </c>
      <c r="ES416" s="28">
        <v>0.26891819818511198</v>
      </c>
      <c r="ET416" s="4">
        <v>69.140482046831195</v>
      </c>
      <c r="EU416" s="28">
        <v>0.12777551034635701</v>
      </c>
      <c r="EV416" s="4">
        <v>63.9348387096774</v>
      </c>
      <c r="EW416" s="26">
        <v>346.57799020033502</v>
      </c>
      <c r="EX416" s="26">
        <v>218.51194945768299</v>
      </c>
      <c r="EY416" s="28">
        <v>0.63048420741136801</v>
      </c>
      <c r="EZ416" s="4">
        <v>171.24014540405199</v>
      </c>
      <c r="FA416" s="28">
        <v>0.49408834445911698</v>
      </c>
      <c r="FB416" s="4">
        <v>43.320967741935497</v>
      </c>
      <c r="FC416" s="4">
        <v>0</v>
      </c>
      <c r="FD416" s="4">
        <v>0</v>
      </c>
      <c r="FF416" s="4">
        <v>0</v>
      </c>
      <c r="FH416" s="4">
        <v>0</v>
      </c>
      <c r="FI416" s="4">
        <v>0</v>
      </c>
      <c r="FJ416" s="4">
        <v>0</v>
      </c>
      <c r="FL416" s="4">
        <v>0</v>
      </c>
      <c r="FN416" s="4">
        <v>0</v>
      </c>
      <c r="FO416" s="4">
        <v>0</v>
      </c>
      <c r="FP416" s="4">
        <v>0</v>
      </c>
      <c r="FR416" s="4">
        <v>0</v>
      </c>
      <c r="FT416" s="4">
        <v>0</v>
      </c>
      <c r="FU416" s="4">
        <v>0</v>
      </c>
      <c r="FV416" s="4">
        <v>0</v>
      </c>
      <c r="FX416" s="4">
        <v>0</v>
      </c>
      <c r="FZ416" s="4">
        <v>0</v>
      </c>
      <c r="GA416" s="4">
        <v>4.3489555500679096</v>
      </c>
      <c r="GB416" s="4">
        <v>0</v>
      </c>
      <c r="GC416" s="28">
        <v>0</v>
      </c>
      <c r="GD416" s="4">
        <v>-0.92205667366341504</v>
      </c>
      <c r="GE416" s="28">
        <v>-0.212017957656297</v>
      </c>
      <c r="GF416" s="4">
        <v>1.2666666666666699</v>
      </c>
      <c r="GG416" s="4">
        <v>926.22544913797105</v>
      </c>
      <c r="GH416" s="4">
        <v>469.44743918208201</v>
      </c>
      <c r="GI416" s="28">
        <v>0.50683927937738305</v>
      </c>
      <c r="GJ416" s="4">
        <v>353.09291650000398</v>
      </c>
      <c r="GK416" s="28">
        <v>0.38121703180216499</v>
      </c>
      <c r="GL416" s="4">
        <v>124.745161290323</v>
      </c>
      <c r="GM416" s="4">
        <v>1063.6568140732199</v>
      </c>
      <c r="GN416" s="4">
        <v>316.57280576330697</v>
      </c>
      <c r="GO416" s="28">
        <v>0.297626829983825</v>
      </c>
      <c r="GP416" s="4">
        <v>166.73301603611199</v>
      </c>
      <c r="GQ416" s="28">
        <v>0.15675452253966801</v>
      </c>
      <c r="GR416" s="4">
        <v>127.423548387097</v>
      </c>
      <c r="GS416" s="4">
        <v>346.57799020033502</v>
      </c>
      <c r="GT416" s="4">
        <v>218.51194945768299</v>
      </c>
      <c r="GU416" s="28">
        <v>0.63048420741136801</v>
      </c>
      <c r="GV416" s="4">
        <v>171.24014540405199</v>
      </c>
      <c r="GW416" s="28">
        <v>0.49408834445911698</v>
      </c>
      <c r="GX416" s="4">
        <v>43.320967741935497</v>
      </c>
    </row>
    <row r="417" spans="1:206" x14ac:dyDescent="0.25">
      <c r="A417" s="4" t="s">
        <v>220</v>
      </c>
      <c r="B417" s="4" t="s">
        <v>1022</v>
      </c>
      <c r="C417" s="4" t="s">
        <v>1023</v>
      </c>
      <c r="D417" s="25" t="s">
        <v>240</v>
      </c>
      <c r="E417" s="4" t="s">
        <v>241</v>
      </c>
      <c r="F417" s="26">
        <v>550.16149471193296</v>
      </c>
      <c r="G417" s="26">
        <v>420.29483982370499</v>
      </c>
      <c r="H417" s="26">
        <v>419.01554697649698</v>
      </c>
      <c r="I417" s="26">
        <v>504.17137788685602</v>
      </c>
      <c r="J417" s="26">
        <v>425.56929516052099</v>
      </c>
      <c r="K417" s="26">
        <v>381.74214073899299</v>
      </c>
      <c r="L417" s="26">
        <v>489.41654341779002</v>
      </c>
      <c r="M417" s="26">
        <v>535.24245056253801</v>
      </c>
      <c r="N417" s="26">
        <v>344.43601465633299</v>
      </c>
      <c r="O417" s="26">
        <v>307.92339499333201</v>
      </c>
      <c r="P417" s="26">
        <v>265.40047527727597</v>
      </c>
      <c r="Q417" s="26">
        <v>275.14705121882002</v>
      </c>
      <c r="R417" s="26">
        <v>202.78653544424799</v>
      </c>
      <c r="S417" s="26">
        <v>214.79992060787001</v>
      </c>
      <c r="T417" s="26">
        <v>211.590895076686</v>
      </c>
      <c r="U417" s="26">
        <v>219.95181273796999</v>
      </c>
      <c r="V417" s="26">
        <v>221.42925159846999</v>
      </c>
      <c r="W417" s="26">
        <v>240.876087143755</v>
      </c>
      <c r="X417" s="26">
        <v>245.63183406369899</v>
      </c>
      <c r="Y417" s="26">
        <v>222.32292689000599</v>
      </c>
      <c r="Z417" s="26">
        <v>210.66422287617999</v>
      </c>
      <c r="AA417" s="26">
        <v>217.49986788939799</v>
      </c>
      <c r="AB417" s="26">
        <v>146.103900196372</v>
      </c>
      <c r="AC417" s="26">
        <v>970.45633453563903</v>
      </c>
      <c r="AD417" s="26">
        <v>923.18692486335306</v>
      </c>
      <c r="AE417" s="26">
        <v>807.31143589951398</v>
      </c>
      <c r="AF417" s="26">
        <v>1024.65899398033</v>
      </c>
      <c r="AG417" s="26">
        <v>652.35940964966403</v>
      </c>
      <c r="AH417" s="26">
        <v>540.547526496096</v>
      </c>
      <c r="AI417" s="26">
        <v>417.58645605211802</v>
      </c>
      <c r="AJ417" s="26">
        <v>431.54270781465601</v>
      </c>
      <c r="AK417" s="26">
        <v>462.30533874222402</v>
      </c>
      <c r="AL417" s="26">
        <v>467.95476095370498</v>
      </c>
      <c r="AM417" s="26">
        <v>428.16409076557801</v>
      </c>
      <c r="AN417" s="26">
        <v>146.103900196372</v>
      </c>
      <c r="AO417" s="26">
        <v>1893.64325939899</v>
      </c>
      <c r="AP417" s="26">
        <v>1831.9704298798399</v>
      </c>
      <c r="AQ417" s="26">
        <v>1192.90693614576</v>
      </c>
      <c r="AR417" s="26">
        <v>849.12916386677398</v>
      </c>
      <c r="AS417" s="26">
        <v>930.26009969592894</v>
      </c>
      <c r="AT417" s="26">
        <v>574.26799096194998</v>
      </c>
      <c r="AU417" s="26">
        <f t="shared" si="43"/>
        <v>-639.06349373407988</v>
      </c>
      <c r="AV417" s="26">
        <f t="shared" si="44"/>
        <v>-343.77777227898605</v>
      </c>
      <c r="AW417" s="26">
        <f t="shared" si="45"/>
        <v>81.130935829154964</v>
      </c>
      <c r="AX417" s="26">
        <v>45.8259071447483</v>
      </c>
      <c r="AY417" s="26">
        <v>-190.806435906205</v>
      </c>
      <c r="AZ417" s="26">
        <v>-36.512619663000798</v>
      </c>
      <c r="BA417" s="26">
        <v>-42.522919716056002</v>
      </c>
      <c r="BB417" s="26">
        <v>9.7465759415439894</v>
      </c>
      <c r="BC417" s="26">
        <v>-72.360515774571795</v>
      </c>
      <c r="BD417" s="26">
        <v>12.0133851636218</v>
      </c>
      <c r="BE417" s="26">
        <v>-3.20902553118361</v>
      </c>
      <c r="BF417" s="26">
        <v>8.3609176612833096</v>
      </c>
      <c r="BG417" s="26">
        <v>1.47743886049992</v>
      </c>
      <c r="BH417" s="26">
        <v>19.4468355452853</v>
      </c>
      <c r="BI417" s="26">
        <v>4.7557469199444098</v>
      </c>
      <c r="BJ417" s="26">
        <v>-23.308907173693498</v>
      </c>
      <c r="BK417" s="26">
        <v>-11.6587040138254</v>
      </c>
      <c r="BL417" s="26">
        <v>6.8356450132178601</v>
      </c>
      <c r="BM417" s="26" t="s">
        <v>409</v>
      </c>
      <c r="BN417" s="4" t="s">
        <v>409</v>
      </c>
      <c r="BO417" s="27">
        <v>399</v>
      </c>
      <c r="BP417" s="4" t="s">
        <v>253</v>
      </c>
      <c r="BQ417" s="26">
        <v>344.84496134474398</v>
      </c>
      <c r="BR417" s="26">
        <v>195.55651321062399</v>
      </c>
      <c r="BS417" s="28">
        <v>0.56708531407284901</v>
      </c>
      <c r="BT417" s="4">
        <v>155.50981235200101</v>
      </c>
      <c r="BU417" s="28">
        <v>0.45095573310852899</v>
      </c>
      <c r="BV417" s="4">
        <v>31.9118279569892</v>
      </c>
      <c r="BW417" s="26">
        <v>323.03220229075299</v>
      </c>
      <c r="BX417" s="26">
        <v>170.40313929555199</v>
      </c>
      <c r="BY417" s="28">
        <v>0.52751130719214301</v>
      </c>
      <c r="BZ417" s="4">
        <v>132.77478305557901</v>
      </c>
      <c r="CA417" s="28">
        <v>0.41102646149213301</v>
      </c>
      <c r="CB417" s="4">
        <v>28.9096774193548</v>
      </c>
      <c r="CC417" s="26">
        <v>284.651061216767</v>
      </c>
      <c r="CD417" s="26">
        <v>144.69127759519799</v>
      </c>
      <c r="CE417" s="28">
        <v>0.50831104221674805</v>
      </c>
      <c r="CF417" s="4">
        <v>119.94172347156901</v>
      </c>
      <c r="CG417" s="28">
        <v>0.421364048174868</v>
      </c>
      <c r="CH417" s="4">
        <v>24.508602150537602</v>
      </c>
      <c r="CI417" s="26">
        <v>307.51063327390699</v>
      </c>
      <c r="CJ417" s="26">
        <v>191.797623793377</v>
      </c>
      <c r="CK417" s="28">
        <v>0.62371054214095301</v>
      </c>
      <c r="CL417" s="4">
        <v>168.24624339594499</v>
      </c>
      <c r="CM417" s="28">
        <v>0.54712333555660697</v>
      </c>
      <c r="CN417" s="4">
        <v>23.709677419354801</v>
      </c>
      <c r="CO417" s="26">
        <v>229.467479898433</v>
      </c>
      <c r="CP417" s="26">
        <v>107.523082879448</v>
      </c>
      <c r="CQ417" s="28">
        <v>0.46857656225204602</v>
      </c>
      <c r="CR417" s="4">
        <v>87.940525281106005</v>
      </c>
      <c r="CS417" s="28">
        <v>0.38323742135500199</v>
      </c>
      <c r="CT417" s="4">
        <v>20.866666666666699</v>
      </c>
      <c r="CU417" s="26">
        <v>238.811445589844</v>
      </c>
      <c r="CV417" s="26">
        <v>136.46182839057499</v>
      </c>
      <c r="CW417" s="28">
        <v>0.57142080461648903</v>
      </c>
      <c r="CX417" s="4">
        <v>119.424550955269</v>
      </c>
      <c r="CY417" s="28">
        <v>0.500078841113752</v>
      </c>
      <c r="CZ417" s="4">
        <v>18</v>
      </c>
      <c r="DA417" s="26">
        <v>230.54050512006501</v>
      </c>
      <c r="DB417" s="26">
        <v>130.333136320596</v>
      </c>
      <c r="DC417" s="28">
        <v>0.56533725495534304</v>
      </c>
      <c r="DD417" s="4">
        <v>113.134078863399</v>
      </c>
      <c r="DE417" s="28">
        <v>0.49073406343271098</v>
      </c>
      <c r="DF417" s="4">
        <v>17.741935483871</v>
      </c>
      <c r="DG417" s="26">
        <v>237.260495698216</v>
      </c>
      <c r="DH417" s="26">
        <v>146.33159692119901</v>
      </c>
      <c r="DI417" s="28">
        <v>0.61675499956522595</v>
      </c>
      <c r="DJ417" s="4">
        <v>128.36445340133699</v>
      </c>
      <c r="DK417" s="28">
        <v>0.54102750238122199</v>
      </c>
      <c r="DL417" s="4">
        <v>18</v>
      </c>
      <c r="DM417" s="26">
        <v>223.502303396001</v>
      </c>
      <c r="DN417" s="26">
        <v>118.496784851219</v>
      </c>
      <c r="DO417" s="28">
        <v>0.53018149276639204</v>
      </c>
      <c r="DP417" s="4">
        <v>96.197395234550797</v>
      </c>
      <c r="DQ417" s="28">
        <v>0.43040896569243903</v>
      </c>
      <c r="DR417" s="4">
        <v>19.899999999999999</v>
      </c>
      <c r="DS417" s="26">
        <v>226.01574466126499</v>
      </c>
      <c r="DT417" s="26">
        <v>124.13302463064301</v>
      </c>
      <c r="DU417" s="28">
        <v>0.54922290841589105</v>
      </c>
      <c r="DV417" s="4">
        <v>102.896436646491</v>
      </c>
      <c r="DW417" s="28">
        <v>0.45526225086975203</v>
      </c>
      <c r="DX417" s="4">
        <v>19.741935483871</v>
      </c>
      <c r="DY417" s="26">
        <v>234.716890846605</v>
      </c>
      <c r="DZ417" s="26">
        <v>129.95878578947199</v>
      </c>
      <c r="EA417" s="28">
        <v>0.55368314278840702</v>
      </c>
      <c r="EB417" s="4">
        <v>108.086893769171</v>
      </c>
      <c r="EC417" s="28">
        <v>0.46049900107022501</v>
      </c>
      <c r="ED417" s="4">
        <v>21</v>
      </c>
      <c r="EE417" s="26">
        <v>219.22163197678401</v>
      </c>
      <c r="EF417" s="26">
        <v>128.80801473803999</v>
      </c>
      <c r="EG417" s="28">
        <v>0.58756981953168297</v>
      </c>
      <c r="EH417" s="4">
        <v>110.30025320006899</v>
      </c>
      <c r="EI417" s="28">
        <v>0.50314493239312597</v>
      </c>
      <c r="EJ417" s="4">
        <v>18.540322580645199</v>
      </c>
      <c r="EK417" s="26">
        <v>213.36689032270399</v>
      </c>
      <c r="EL417" s="26">
        <v>115.345052315102</v>
      </c>
      <c r="EM417" s="28">
        <v>0.54059489802119598</v>
      </c>
      <c r="EN417" s="4">
        <v>96.985896404317401</v>
      </c>
      <c r="EO417" s="28">
        <v>0.454549889430512</v>
      </c>
      <c r="EP417" s="4">
        <v>18.399999999999999</v>
      </c>
      <c r="EQ417" s="26">
        <v>221.97930793750101</v>
      </c>
      <c r="ER417" s="26">
        <v>120.743008416424</v>
      </c>
      <c r="ES417" s="28">
        <v>0.54393812440580802</v>
      </c>
      <c r="ET417" s="4">
        <v>100.88400550161001</v>
      </c>
      <c r="EU417" s="28">
        <v>0.45447481767090497</v>
      </c>
      <c r="EV417" s="4">
        <v>17.679569892473101</v>
      </c>
      <c r="EW417" s="26">
        <v>145.788820968853</v>
      </c>
      <c r="EX417" s="26">
        <v>88.699762554721403</v>
      </c>
      <c r="EY417" s="28">
        <v>0.60841264759025604</v>
      </c>
      <c r="EZ417" s="4">
        <v>78.324504003637401</v>
      </c>
      <c r="FA417" s="28">
        <v>0.53724629558785697</v>
      </c>
      <c r="FB417" s="4">
        <v>10.6451612903226</v>
      </c>
      <c r="FC417" s="4">
        <v>667.87716363549703</v>
      </c>
      <c r="FD417" s="4">
        <v>365.95965250617502</v>
      </c>
      <c r="FE417" s="28">
        <v>0.54794455093227701</v>
      </c>
      <c r="FF417" s="4">
        <v>288.28459540758098</v>
      </c>
      <c r="FG417" s="28">
        <v>0.43164313904422702</v>
      </c>
      <c r="FH417" s="4">
        <v>60.821505376344099</v>
      </c>
      <c r="FI417" s="4">
        <v>592.16169449067399</v>
      </c>
      <c r="FJ417" s="4">
        <v>336.48890138857502</v>
      </c>
      <c r="FK417" s="28">
        <v>0.56823821013615705</v>
      </c>
      <c r="FL417" s="4">
        <v>288.18796686751301</v>
      </c>
      <c r="FM417" s="28">
        <v>0.48667107235868701</v>
      </c>
      <c r="FN417" s="4">
        <v>48.218279569892502</v>
      </c>
      <c r="FO417" s="4">
        <v>468.278925488276</v>
      </c>
      <c r="FP417" s="4">
        <v>243.98491127002401</v>
      </c>
      <c r="FQ417" s="28">
        <v>0.52102475253529601</v>
      </c>
      <c r="FR417" s="4">
        <v>207.36507623637499</v>
      </c>
      <c r="FS417" s="28">
        <v>0.44282384909838601</v>
      </c>
      <c r="FT417" s="4">
        <v>38.866666666666703</v>
      </c>
      <c r="FU417" s="4">
        <v>467.80100081828198</v>
      </c>
      <c r="FV417" s="4">
        <v>276.66473324179498</v>
      </c>
      <c r="FW417" s="28">
        <v>0.59141543681576203</v>
      </c>
      <c r="FX417" s="4">
        <v>241.49853226473601</v>
      </c>
      <c r="FY417" s="28">
        <v>0.51624201710193995</v>
      </c>
      <c r="FZ417" s="4">
        <v>35.741935483871003</v>
      </c>
      <c r="GA417" s="4">
        <v>449.51804805726698</v>
      </c>
      <c r="GB417" s="4">
        <v>254.95861324179401</v>
      </c>
      <c r="GC417" s="28">
        <v>0.56718215062482602</v>
      </c>
      <c r="GD417" s="4">
        <v>199.09383188104101</v>
      </c>
      <c r="GE417" s="28">
        <v>0.44290509077775198</v>
      </c>
      <c r="GF417" s="4">
        <v>39.641935483871002</v>
      </c>
      <c r="GG417" s="4">
        <v>453.93852282338901</v>
      </c>
      <c r="GH417" s="4">
        <v>258.76680052751198</v>
      </c>
      <c r="GI417" s="28">
        <v>0.57004811778926401</v>
      </c>
      <c r="GJ417" s="4">
        <v>218.38714696924001</v>
      </c>
      <c r="GK417" s="28">
        <v>0.48109410413314202</v>
      </c>
      <c r="GL417" s="4">
        <v>39.540322580645203</v>
      </c>
      <c r="GM417" s="4">
        <v>435.34619826020599</v>
      </c>
      <c r="GN417" s="4">
        <v>236.08806073152601</v>
      </c>
      <c r="GO417" s="28">
        <v>0.54229958059818895</v>
      </c>
      <c r="GP417" s="4">
        <v>197.86990190592701</v>
      </c>
      <c r="GQ417" s="28">
        <v>0.45451161098152099</v>
      </c>
      <c r="GR417" s="4">
        <v>36.079569892473103</v>
      </c>
      <c r="GS417" s="4">
        <v>145.788820968853</v>
      </c>
      <c r="GT417" s="4">
        <v>88.699762554721403</v>
      </c>
      <c r="GU417" s="28">
        <v>0.60841264759025604</v>
      </c>
      <c r="GV417" s="4">
        <v>78.324504003637401</v>
      </c>
      <c r="GW417" s="28">
        <v>0.53724629558785697</v>
      </c>
      <c r="GX417" s="4">
        <v>10.6451612903226</v>
      </c>
    </row>
    <row r="418" spans="1:206" x14ac:dyDescent="0.25">
      <c r="A418" s="4" t="s">
        <v>220</v>
      </c>
      <c r="B418" s="4" t="s">
        <v>1024</v>
      </c>
      <c r="C418" s="4" t="s">
        <v>1025</v>
      </c>
      <c r="D418" s="25" t="s">
        <v>274</v>
      </c>
      <c r="E418" s="4" t="s">
        <v>245</v>
      </c>
      <c r="F418" s="26">
        <v>854.49039000000005</v>
      </c>
      <c r="G418" s="26">
        <v>782.00806052645703</v>
      </c>
      <c r="H418" s="26">
        <v>625.82278088687303</v>
      </c>
      <c r="I418" s="26">
        <v>502.69668125658302</v>
      </c>
      <c r="J418" s="26">
        <v>348.57790847958</v>
      </c>
      <c r="K418" s="26">
        <v>400.14777661939797</v>
      </c>
      <c r="L418" s="26">
        <v>355.00527706078799</v>
      </c>
      <c r="M418" s="26">
        <v>331.92407024124401</v>
      </c>
      <c r="N418" s="26">
        <v>320.30006173086701</v>
      </c>
      <c r="O418" s="26">
        <v>308.58425506049201</v>
      </c>
      <c r="P418" s="26">
        <v>234.591202872081</v>
      </c>
      <c r="Q418" s="26">
        <v>231.29444959520501</v>
      </c>
      <c r="R418" s="26">
        <v>259.18553349472302</v>
      </c>
      <c r="S418" s="26">
        <v>373.86393066004803</v>
      </c>
      <c r="T418" s="26">
        <v>321.53003862346901</v>
      </c>
      <c r="U418" s="26">
        <v>313.41695865205202</v>
      </c>
      <c r="V418" s="26">
        <v>281.64666556394201</v>
      </c>
      <c r="W418" s="26">
        <v>231.184642915311</v>
      </c>
      <c r="X418" s="26">
        <v>194.56695071879301</v>
      </c>
      <c r="Y418" s="26">
        <v>209.770876843823</v>
      </c>
      <c r="Z418" s="26">
        <v>174.04678384579699</v>
      </c>
      <c r="AA418" s="26">
        <v>137.05656560025199</v>
      </c>
      <c r="AB418" s="26">
        <v>70.253847697089896</v>
      </c>
      <c r="AC418" s="26">
        <v>1636.4984505264599</v>
      </c>
      <c r="AD418" s="26">
        <v>1128.51946214346</v>
      </c>
      <c r="AE418" s="26">
        <v>748.72568509897701</v>
      </c>
      <c r="AF418" s="26">
        <v>686.92934730203103</v>
      </c>
      <c r="AG418" s="26">
        <v>628.88431679135999</v>
      </c>
      <c r="AH418" s="26">
        <v>465.88565246728598</v>
      </c>
      <c r="AI418" s="26">
        <v>633.04946415477104</v>
      </c>
      <c r="AJ418" s="26">
        <v>634.94699727551995</v>
      </c>
      <c r="AK418" s="26">
        <v>512.83130847925304</v>
      </c>
      <c r="AL418" s="26">
        <v>404.33782756261598</v>
      </c>
      <c r="AM418" s="26">
        <v>311.10334944604898</v>
      </c>
      <c r="AN418" s="26">
        <v>70.253847697089896</v>
      </c>
      <c r="AO418" s="26">
        <v>2765.0179126699099</v>
      </c>
      <c r="AP418" s="26">
        <v>1435.65503240101</v>
      </c>
      <c r="AQ418" s="26">
        <v>1094.76996925865</v>
      </c>
      <c r="AR418" s="26">
        <v>1267.9964614302901</v>
      </c>
      <c r="AS418" s="26">
        <v>917.16913604186902</v>
      </c>
      <c r="AT418" s="26">
        <v>381.35719714313899</v>
      </c>
      <c r="AU418" s="26">
        <f t="shared" si="43"/>
        <v>-340.88506314235997</v>
      </c>
      <c r="AV418" s="26">
        <f t="shared" si="44"/>
        <v>173.22649217164007</v>
      </c>
      <c r="AW418" s="26">
        <f t="shared" si="45"/>
        <v>-350.82732538842106</v>
      </c>
      <c r="AX418" s="26">
        <v>-23.081206819544001</v>
      </c>
      <c r="AY418" s="26">
        <v>-11.624008510376299</v>
      </c>
      <c r="AZ418" s="26">
        <v>-11.7158066703748</v>
      </c>
      <c r="BA418" s="26">
        <v>-73.993052188411198</v>
      </c>
      <c r="BB418" s="26">
        <v>-3.29675327687653</v>
      </c>
      <c r="BC418" s="26">
        <v>27.891083899517799</v>
      </c>
      <c r="BD418" s="26">
        <v>114.678397165326</v>
      </c>
      <c r="BE418" s="26">
        <v>-52.3338920365794</v>
      </c>
      <c r="BF418" s="26">
        <v>-8.1130799714172799</v>
      </c>
      <c r="BG418" s="26">
        <v>-31.770293088109899</v>
      </c>
      <c r="BH418" s="26">
        <v>-50.462022648630601</v>
      </c>
      <c r="BI418" s="26">
        <v>-36.617692196518497</v>
      </c>
      <c r="BJ418" s="26">
        <v>15.203926125030801</v>
      </c>
      <c r="BK418" s="26">
        <v>-35.7240929980263</v>
      </c>
      <c r="BL418" s="26">
        <v>-36.990218245544703</v>
      </c>
      <c r="BM418" s="26" t="s">
        <v>342</v>
      </c>
      <c r="BN418" s="4" t="s">
        <v>342</v>
      </c>
      <c r="BO418" s="27">
        <v>400</v>
      </c>
      <c r="BP418" s="4" t="s">
        <v>253</v>
      </c>
      <c r="BQ418" s="26">
        <v>320.30006173086701</v>
      </c>
      <c r="BR418" s="26">
        <v>140.224083718213</v>
      </c>
      <c r="BS418" s="28">
        <v>0.43778974927590503</v>
      </c>
      <c r="BT418" s="4">
        <v>111.214103276248</v>
      </c>
      <c r="BU418" s="28">
        <v>0.34721848842382103</v>
      </c>
      <c r="BV418" s="4">
        <v>23.133333333333301</v>
      </c>
      <c r="BW418" s="26">
        <v>308.58425506049201</v>
      </c>
      <c r="BX418" s="26">
        <v>123.252271100961</v>
      </c>
      <c r="BY418" s="28">
        <v>0.39941205385478701</v>
      </c>
      <c r="BZ418" s="4">
        <v>97.671488111095002</v>
      </c>
      <c r="CA418" s="28">
        <v>0.31651481405604498</v>
      </c>
      <c r="CB418" s="4">
        <v>22.741935483871</v>
      </c>
      <c r="CC418" s="26">
        <v>234.591202872081</v>
      </c>
      <c r="CD418" s="26">
        <v>94.249946563548505</v>
      </c>
      <c r="CE418" s="28">
        <v>0.40176249326340502</v>
      </c>
      <c r="CF418" s="4">
        <v>73.627507598842101</v>
      </c>
      <c r="CG418" s="28">
        <v>0.31385451243450901</v>
      </c>
      <c r="CH418" s="4">
        <v>16.9376344086022</v>
      </c>
      <c r="CI418" s="26">
        <v>231.29444959520501</v>
      </c>
      <c r="CJ418" s="26">
        <v>98.405017173723607</v>
      </c>
      <c r="CK418" s="28">
        <v>0.42545343109592598</v>
      </c>
      <c r="CL418" s="4">
        <v>75.056810635270693</v>
      </c>
      <c r="CM418" s="28">
        <v>0.32450761687809598</v>
      </c>
      <c r="CN418" s="4">
        <v>17.2258064516129</v>
      </c>
      <c r="CO418" s="26">
        <v>259.18553349472302</v>
      </c>
      <c r="CP418" s="26">
        <v>98.765732197495495</v>
      </c>
      <c r="CQ418" s="28">
        <v>0.38106190135610601</v>
      </c>
      <c r="CR418" s="4">
        <v>79.510238120847006</v>
      </c>
      <c r="CS418" s="28">
        <v>0.30676958335124799</v>
      </c>
      <c r="CT418" s="4">
        <v>18.933333333333302</v>
      </c>
      <c r="CU418" s="26">
        <v>373.86393066004803</v>
      </c>
      <c r="CV418" s="26">
        <v>152.836257953667</v>
      </c>
      <c r="CW418" s="28">
        <v>0.40880182713490898</v>
      </c>
      <c r="CX418" s="4">
        <v>119.91851495794501</v>
      </c>
      <c r="CY418" s="28">
        <v>0.32075443797488301</v>
      </c>
      <c r="CZ418" s="4">
        <v>29.994623655914001</v>
      </c>
      <c r="DA418" s="26">
        <v>321.53003862346901</v>
      </c>
      <c r="DB418" s="26">
        <v>147.03959729053699</v>
      </c>
      <c r="DC418" s="28">
        <v>0.45731216255887303</v>
      </c>
      <c r="DD418" s="4">
        <v>107.815830862582</v>
      </c>
      <c r="DE418" s="28">
        <v>0.33532117659725402</v>
      </c>
      <c r="DF418" s="4">
        <v>32.312903225806501</v>
      </c>
      <c r="DG418" s="26">
        <v>313.41695865205202</v>
      </c>
      <c r="DH418" s="26">
        <v>143.54792599728401</v>
      </c>
      <c r="DI418" s="28">
        <v>0.45800944088876799</v>
      </c>
      <c r="DJ418" s="4">
        <v>102.772413724394</v>
      </c>
      <c r="DK418" s="28">
        <v>0.32790954952278101</v>
      </c>
      <c r="DL418" s="4">
        <v>35.950460829493103</v>
      </c>
      <c r="DM418" s="26">
        <v>281.64666556394201</v>
      </c>
      <c r="DN418" s="26">
        <v>121.921323610588</v>
      </c>
      <c r="DO418" s="28">
        <v>0.432887509484498</v>
      </c>
      <c r="DP418" s="4">
        <v>80.252349392791999</v>
      </c>
      <c r="DQ418" s="28">
        <v>0.28493981717164202</v>
      </c>
      <c r="DR418" s="4">
        <v>34.069892473118301</v>
      </c>
      <c r="DS418" s="26">
        <v>231.184642915311</v>
      </c>
      <c r="DT418" s="26">
        <v>117.711518155585</v>
      </c>
      <c r="DU418" s="28">
        <v>0.50916668456522696</v>
      </c>
      <c r="DV418" s="4">
        <v>85.358428713391007</v>
      </c>
      <c r="DW418" s="28">
        <v>0.36922188099085801</v>
      </c>
      <c r="DX418" s="4">
        <v>29</v>
      </c>
      <c r="DY418" s="26">
        <v>194.56695071879301</v>
      </c>
      <c r="DZ418" s="26">
        <v>98.467469666697696</v>
      </c>
      <c r="EA418" s="28">
        <v>0.50608527965786299</v>
      </c>
      <c r="EB418" s="4">
        <v>71.247719304782507</v>
      </c>
      <c r="EC418" s="28">
        <v>0.366186133058932</v>
      </c>
      <c r="ED418" s="4">
        <v>23.533333333333299</v>
      </c>
      <c r="EE418" s="26">
        <v>209.770876843823</v>
      </c>
      <c r="EF418" s="26">
        <v>117.12967132277601</v>
      </c>
      <c r="EG418" s="28">
        <v>0.55836955579863601</v>
      </c>
      <c r="EH418" s="4">
        <v>89.829093789046993</v>
      </c>
      <c r="EI418" s="28">
        <v>0.42822480956651499</v>
      </c>
      <c r="EJ418" s="4">
        <v>24</v>
      </c>
      <c r="EK418" s="26">
        <v>174.04678384579699</v>
      </c>
      <c r="EL418" s="26">
        <v>90.706642520823195</v>
      </c>
      <c r="EM418" s="28">
        <v>0.52116241688894405</v>
      </c>
      <c r="EN418" s="4">
        <v>69.539198534992806</v>
      </c>
      <c r="EO418" s="28">
        <v>0.39954314005941999</v>
      </c>
      <c r="EP418" s="4">
        <v>18.3806451612903</v>
      </c>
      <c r="EQ418" s="26">
        <v>137.05656560025199</v>
      </c>
      <c r="ER418" s="26">
        <v>97.126475750936194</v>
      </c>
      <c r="ES418" s="28">
        <v>0.70865978091280402</v>
      </c>
      <c r="ET418" s="4">
        <v>78.145288775281799</v>
      </c>
      <c r="EU418" s="28">
        <v>0.57016815234671203</v>
      </c>
      <c r="EV418" s="4">
        <v>18.322580645161299</v>
      </c>
      <c r="EW418" s="26">
        <v>70.253847697089896</v>
      </c>
      <c r="EX418" s="26">
        <v>42.926965968034501</v>
      </c>
      <c r="EY418" s="28">
        <v>0.61102654694616299</v>
      </c>
      <c r="EZ418" s="4">
        <v>32.907171047317</v>
      </c>
      <c r="FA418" s="28">
        <v>0.46840382592567997</v>
      </c>
      <c r="FB418" s="4">
        <v>9.6999999999999993</v>
      </c>
      <c r="FC418" s="4">
        <v>628.88431679135999</v>
      </c>
      <c r="FD418" s="4">
        <v>263.47635481917399</v>
      </c>
      <c r="FE418" s="28">
        <v>0.41895838039571498</v>
      </c>
      <c r="FF418" s="4">
        <v>208.885591387343</v>
      </c>
      <c r="FG418" s="28">
        <v>0.33215264844431402</v>
      </c>
      <c r="FH418" s="4">
        <v>45.875268817204301</v>
      </c>
      <c r="FI418" s="4">
        <v>465.88565246728598</v>
      </c>
      <c r="FJ418" s="4">
        <v>192.654963737272</v>
      </c>
      <c r="FK418" s="28">
        <v>0.41352413991929099</v>
      </c>
      <c r="FL418" s="4">
        <v>148.68431823411299</v>
      </c>
      <c r="FM418" s="28">
        <v>0.319143372298964</v>
      </c>
      <c r="FN418" s="4">
        <v>34.163440860215097</v>
      </c>
      <c r="FO418" s="4">
        <v>633.04946415477104</v>
      </c>
      <c r="FP418" s="4">
        <v>251.601990151162</v>
      </c>
      <c r="FQ418" s="28">
        <v>0.39744444059690298</v>
      </c>
      <c r="FR418" s="4">
        <v>199.428753078791</v>
      </c>
      <c r="FS418" s="28">
        <v>0.31502870529250498</v>
      </c>
      <c r="FT418" s="4">
        <v>48.927956989247299</v>
      </c>
      <c r="FU418" s="4">
        <v>634.94699727551995</v>
      </c>
      <c r="FV418" s="4">
        <v>290.587523287821</v>
      </c>
      <c r="FW418" s="28">
        <v>0.45765634696233898</v>
      </c>
      <c r="FX418" s="4">
        <v>210.588244586976</v>
      </c>
      <c r="FY418" s="28">
        <v>0.33166271435345701</v>
      </c>
      <c r="FZ418" s="4">
        <v>68.263364055299505</v>
      </c>
      <c r="GA418" s="4">
        <v>512.83130847925304</v>
      </c>
      <c r="GB418" s="4">
        <v>274.75758156425502</v>
      </c>
      <c r="GC418" s="28">
        <v>0.53576600535372898</v>
      </c>
      <c r="GD418" s="4">
        <v>165.61077810618301</v>
      </c>
      <c r="GE418" s="28">
        <v>0.32293421904619002</v>
      </c>
      <c r="GF418" s="4">
        <v>63.069892473118301</v>
      </c>
      <c r="GG418" s="4">
        <v>404.33782756261598</v>
      </c>
      <c r="GH418" s="4">
        <v>215.59714098947401</v>
      </c>
      <c r="GI418" s="28">
        <v>0.53321041538238501</v>
      </c>
      <c r="GJ418" s="4">
        <v>161.076813093829</v>
      </c>
      <c r="GK418" s="28">
        <v>0.39837186163069299</v>
      </c>
      <c r="GL418" s="4">
        <v>47.533333333333303</v>
      </c>
      <c r="GM418" s="4">
        <v>311.10334944604898</v>
      </c>
      <c r="GN418" s="4">
        <v>187.83311827175899</v>
      </c>
      <c r="GO418" s="28">
        <v>0.60376437157046103</v>
      </c>
      <c r="GP418" s="4">
        <v>147.68448731027499</v>
      </c>
      <c r="GQ418" s="28">
        <v>0.47471198099680201</v>
      </c>
      <c r="GR418" s="4">
        <v>36.703225806451599</v>
      </c>
      <c r="GS418" s="4">
        <v>70.253847697089896</v>
      </c>
      <c r="GT418" s="4">
        <v>42.926965968034501</v>
      </c>
      <c r="GU418" s="28">
        <v>0.61102654694616299</v>
      </c>
      <c r="GV418" s="4">
        <v>32.907171047317</v>
      </c>
      <c r="GW418" s="28">
        <v>0.46840382592567997</v>
      </c>
      <c r="GX418" s="4">
        <v>9.6999999999999993</v>
      </c>
    </row>
    <row r="419" spans="1:206" x14ac:dyDescent="0.25">
      <c r="A419" s="4" t="s">
        <v>220</v>
      </c>
      <c r="B419" s="4" t="s">
        <v>1026</v>
      </c>
      <c r="C419" s="4" t="s">
        <v>1027</v>
      </c>
      <c r="D419" s="25" t="s">
        <v>228</v>
      </c>
      <c r="W419" s="26">
        <v>192.16154204222701</v>
      </c>
      <c r="X419" s="26">
        <v>323.83092000997902</v>
      </c>
      <c r="Y419" s="26">
        <v>398.57613019478703</v>
      </c>
      <c r="Z419" s="26">
        <v>173.91755848445399</v>
      </c>
      <c r="AA419" s="26">
        <v>929.84204351699304</v>
      </c>
      <c r="AB419" s="26">
        <v>292.71418013181801</v>
      </c>
      <c r="AC419" s="26">
        <v>0</v>
      </c>
      <c r="AD419" s="26">
        <v>0</v>
      </c>
      <c r="AE419" s="26">
        <v>0</v>
      </c>
      <c r="AF419" s="26">
        <v>0</v>
      </c>
      <c r="AG419" s="26">
        <v>0</v>
      </c>
      <c r="AH419" s="26">
        <v>0</v>
      </c>
      <c r="AI419" s="26">
        <v>0</v>
      </c>
      <c r="AJ419" s="26">
        <v>0</v>
      </c>
      <c r="AK419" s="26">
        <v>192.16154204222701</v>
      </c>
      <c r="AL419" s="26">
        <v>722.40705020476696</v>
      </c>
      <c r="AM419" s="26">
        <v>1103.75960200145</v>
      </c>
      <c r="AN419" s="26">
        <v>292.71418013181801</v>
      </c>
      <c r="AS419" s="26">
        <v>914.56859224699394</v>
      </c>
      <c r="AT419" s="26">
        <v>1396.4737821332601</v>
      </c>
      <c r="AU419" s="26">
        <f t="shared" si="43"/>
        <v>0</v>
      </c>
      <c r="AV419" s="26">
        <f t="shared" si="44"/>
        <v>0</v>
      </c>
      <c r="AW419" s="26">
        <f t="shared" si="45"/>
        <v>914.56859224699394</v>
      </c>
      <c r="AX419" s="26">
        <v>0</v>
      </c>
      <c r="AY419" s="26">
        <v>0</v>
      </c>
      <c r="AZ419" s="26">
        <v>0</v>
      </c>
      <c r="BA419" s="26">
        <v>0</v>
      </c>
      <c r="BB419" s="26">
        <v>0</v>
      </c>
      <c r="BC419" s="26">
        <v>0</v>
      </c>
      <c r="BD419" s="26">
        <v>0</v>
      </c>
      <c r="BE419" s="26">
        <v>0</v>
      </c>
      <c r="BF419" s="26">
        <v>0</v>
      </c>
      <c r="BG419" s="26">
        <v>0</v>
      </c>
      <c r="BH419" s="26">
        <v>192.16154204222701</v>
      </c>
      <c r="BI419" s="26">
        <v>131.66937796775201</v>
      </c>
      <c r="BJ419" s="26">
        <v>74.745210184807704</v>
      </c>
      <c r="BK419" s="26">
        <v>-224.65857171033301</v>
      </c>
      <c r="BL419" s="26">
        <v>755.924485032539</v>
      </c>
      <c r="BM419" s="26" t="s">
        <v>409</v>
      </c>
      <c r="BN419" s="4" t="s">
        <v>409</v>
      </c>
      <c r="BO419" s="27">
        <v>401</v>
      </c>
      <c r="BP419" s="4" t="s">
        <v>253</v>
      </c>
      <c r="DS419" s="26">
        <v>192.16154204222701</v>
      </c>
      <c r="DT419" s="26">
        <v>188.01288068619399</v>
      </c>
      <c r="DU419" s="28">
        <v>0.978410553371174</v>
      </c>
      <c r="DV419" s="4">
        <v>186.343013259343</v>
      </c>
      <c r="DW419" s="28">
        <v>0.96972063857810997</v>
      </c>
      <c r="DX419" s="4">
        <v>1.83602150537634</v>
      </c>
      <c r="DY419" s="26">
        <v>323.83092000997902</v>
      </c>
      <c r="DZ419" s="26">
        <v>279.66324253640499</v>
      </c>
      <c r="EA419" s="28">
        <v>0.86360883181811798</v>
      </c>
      <c r="EB419" s="4">
        <v>265.40134545106901</v>
      </c>
      <c r="EC419" s="28">
        <v>0.819567647965458</v>
      </c>
      <c r="ED419" s="4">
        <v>24.270430107526899</v>
      </c>
      <c r="EE419" s="26">
        <v>398.57613019478703</v>
      </c>
      <c r="EF419" s="26">
        <v>315.63388081475199</v>
      </c>
      <c r="EG419" s="28">
        <v>0.79190362117395197</v>
      </c>
      <c r="EH419" s="4">
        <v>270.58992421037198</v>
      </c>
      <c r="EI419" s="28">
        <v>0.67889144309302296</v>
      </c>
      <c r="EJ419" s="4">
        <v>40.602304147465397</v>
      </c>
      <c r="EK419" s="26">
        <v>173.91755848445399</v>
      </c>
      <c r="EL419" s="26">
        <v>18.1034595712519</v>
      </c>
      <c r="EM419" s="28">
        <v>0.10409219016762</v>
      </c>
      <c r="EN419" s="4">
        <v>-50.220965897048899</v>
      </c>
      <c r="EO419" s="28">
        <v>-0.28876305724782902</v>
      </c>
      <c r="EP419" s="4">
        <v>72.405913978494596</v>
      </c>
      <c r="EQ419" s="26">
        <v>929.84204351699304</v>
      </c>
      <c r="ER419" s="26">
        <v>749.57978906137703</v>
      </c>
      <c r="ES419" s="28">
        <v>0.80613669201943206</v>
      </c>
      <c r="ET419" s="4">
        <v>666.719363171586</v>
      </c>
      <c r="EU419" s="28">
        <v>0.71702432452916098</v>
      </c>
      <c r="EV419" s="4">
        <v>79.096774193548399</v>
      </c>
      <c r="EW419" s="26">
        <v>292.71418013181801</v>
      </c>
      <c r="EX419" s="26">
        <v>96.882089413518401</v>
      </c>
      <c r="EY419" s="28">
        <v>0.33097846291522098</v>
      </c>
      <c r="EZ419" s="4">
        <v>-64.887027724362099</v>
      </c>
      <c r="FA419" s="28">
        <v>-0.221673673940707</v>
      </c>
      <c r="FB419" s="4">
        <v>67.326881720430094</v>
      </c>
      <c r="FC419" s="4">
        <v>0</v>
      </c>
      <c r="FD419" s="4">
        <v>0</v>
      </c>
      <c r="FF419" s="4">
        <v>0</v>
      </c>
      <c r="FH419" s="4">
        <v>0</v>
      </c>
      <c r="FI419" s="4">
        <v>0</v>
      </c>
      <c r="FJ419" s="4">
        <v>0</v>
      </c>
      <c r="FL419" s="4">
        <v>0</v>
      </c>
      <c r="FN419" s="4">
        <v>0</v>
      </c>
      <c r="FO419" s="4">
        <v>0</v>
      </c>
      <c r="FP419" s="4">
        <v>0</v>
      </c>
      <c r="FR419" s="4">
        <v>0</v>
      </c>
      <c r="FT419" s="4">
        <v>0</v>
      </c>
      <c r="FU419" s="4">
        <v>0</v>
      </c>
      <c r="FV419" s="4">
        <v>0</v>
      </c>
      <c r="FX419" s="4">
        <v>0</v>
      </c>
      <c r="FZ419" s="4">
        <v>0</v>
      </c>
      <c r="GA419" s="4">
        <v>192.16154204222701</v>
      </c>
      <c r="GB419" s="4">
        <v>0</v>
      </c>
      <c r="GC419" s="28">
        <v>0</v>
      </c>
      <c r="GD419" s="4">
        <v>186.343013259343</v>
      </c>
      <c r="GE419" s="28">
        <v>0.96972063857810997</v>
      </c>
      <c r="GF419" s="4">
        <v>1.83602150537634</v>
      </c>
      <c r="GG419" s="4">
        <v>722.40705020476696</v>
      </c>
      <c r="GH419" s="4">
        <v>595.29712335115698</v>
      </c>
      <c r="GI419" s="28">
        <v>0.82404666895543199</v>
      </c>
      <c r="GJ419" s="4">
        <v>535.99126966144104</v>
      </c>
      <c r="GK419" s="28">
        <v>0.74195188088144204</v>
      </c>
      <c r="GL419" s="4">
        <v>64.872734254992295</v>
      </c>
      <c r="GM419" s="4">
        <v>1103.75960200145</v>
      </c>
      <c r="GN419" s="4">
        <v>767.68324863262899</v>
      </c>
      <c r="GO419" s="28">
        <v>0.69551671146560301</v>
      </c>
      <c r="GP419" s="4">
        <v>616.49839727453696</v>
      </c>
      <c r="GQ419" s="28">
        <v>0.55854408528509403</v>
      </c>
      <c r="GR419" s="4">
        <v>151.50268817204301</v>
      </c>
      <c r="GS419" s="4">
        <v>292.71418013181801</v>
      </c>
      <c r="GT419" s="4">
        <v>96.882089413518401</v>
      </c>
      <c r="GU419" s="28">
        <v>0.33097846291522098</v>
      </c>
      <c r="GV419" s="4">
        <v>-64.887027724362099</v>
      </c>
      <c r="GW419" s="28">
        <v>-0.221673673940707</v>
      </c>
      <c r="GX419" s="4">
        <v>67.326881720430094</v>
      </c>
    </row>
    <row r="420" spans="1:206" x14ac:dyDescent="0.25">
      <c r="A420" s="4" t="s">
        <v>220</v>
      </c>
      <c r="B420" s="4" t="s">
        <v>1028</v>
      </c>
      <c r="C420" s="4" t="s">
        <v>1029</v>
      </c>
      <c r="D420" s="25" t="s">
        <v>237</v>
      </c>
      <c r="V420" s="26">
        <v>92.043152924684605</v>
      </c>
      <c r="W420" s="26">
        <v>278.04448382378501</v>
      </c>
      <c r="X420" s="26">
        <v>317.58255181996202</v>
      </c>
      <c r="Y420" s="26">
        <v>222.68981700459</v>
      </c>
      <c r="Z420" s="26">
        <v>151.750259486641</v>
      </c>
      <c r="AA420" s="26">
        <v>102.083864904903</v>
      </c>
      <c r="AB420" s="26">
        <v>55.0717651167122</v>
      </c>
      <c r="AC420" s="26">
        <v>0</v>
      </c>
      <c r="AD420" s="26">
        <v>0</v>
      </c>
      <c r="AE420" s="26">
        <v>0</v>
      </c>
      <c r="AF420" s="26">
        <v>0</v>
      </c>
      <c r="AG420" s="26">
        <v>0</v>
      </c>
      <c r="AH420" s="26">
        <v>0</v>
      </c>
      <c r="AI420" s="26">
        <v>0</v>
      </c>
      <c r="AJ420" s="26">
        <v>0</v>
      </c>
      <c r="AK420" s="26">
        <v>370.08763674847</v>
      </c>
      <c r="AL420" s="26">
        <v>540.27236882455202</v>
      </c>
      <c r="AM420" s="26">
        <v>253.83412439154401</v>
      </c>
      <c r="AN420" s="26">
        <v>55.0717651167122</v>
      </c>
      <c r="AS420" s="26">
        <v>910.360005573021</v>
      </c>
      <c r="AT420" s="26">
        <v>308.905889508256</v>
      </c>
      <c r="AU420" s="26">
        <f t="shared" si="43"/>
        <v>0</v>
      </c>
      <c r="AV420" s="26">
        <f t="shared" si="44"/>
        <v>0</v>
      </c>
      <c r="AW420" s="26">
        <f t="shared" si="45"/>
        <v>910.360005573021</v>
      </c>
      <c r="AX420" s="26">
        <v>0</v>
      </c>
      <c r="AY420" s="26">
        <v>0</v>
      </c>
      <c r="AZ420" s="26">
        <v>0</v>
      </c>
      <c r="BA420" s="26">
        <v>0</v>
      </c>
      <c r="BB420" s="26">
        <v>0</v>
      </c>
      <c r="BC420" s="26">
        <v>0</v>
      </c>
      <c r="BD420" s="26">
        <v>0</v>
      </c>
      <c r="BE420" s="26">
        <v>0</v>
      </c>
      <c r="BF420" s="26">
        <v>0</v>
      </c>
      <c r="BG420" s="26">
        <v>92.043152924684605</v>
      </c>
      <c r="BH420" s="26">
        <v>186.0013308991</v>
      </c>
      <c r="BI420" s="26">
        <v>39.5380679961767</v>
      </c>
      <c r="BJ420" s="26">
        <v>-94.892734815371497</v>
      </c>
      <c r="BK420" s="26">
        <v>-70.939557517949297</v>
      </c>
      <c r="BL420" s="26">
        <v>-49.666394581737897</v>
      </c>
      <c r="BM420" s="26" t="s">
        <v>409</v>
      </c>
      <c r="BN420" s="4" t="s">
        <v>409</v>
      </c>
      <c r="BO420" s="27">
        <v>402</v>
      </c>
      <c r="BP420" s="4" t="s">
        <v>253</v>
      </c>
      <c r="DM420" s="26">
        <v>92.043152924684605</v>
      </c>
      <c r="DN420" s="26">
        <v>40.865968231674998</v>
      </c>
      <c r="DO420" s="28">
        <v>0.44398705317183301</v>
      </c>
      <c r="DP420" s="4">
        <v>28.053988789566201</v>
      </c>
      <c r="DQ420" s="28">
        <v>0.30479169713494803</v>
      </c>
      <c r="DR420" s="4">
        <v>12.639247311828001</v>
      </c>
      <c r="DS420" s="26">
        <v>278.04448382378501</v>
      </c>
      <c r="DT420" s="26">
        <v>127.752980301031</v>
      </c>
      <c r="DU420" s="28">
        <v>0.45946957315649101</v>
      </c>
      <c r="DV420" s="4">
        <v>86.949974749360095</v>
      </c>
      <c r="DW420" s="28">
        <v>0.31271965389705803</v>
      </c>
      <c r="DX420" s="4">
        <v>40.770430107526899</v>
      </c>
      <c r="DY420" s="26">
        <v>317.58255181996202</v>
      </c>
      <c r="DZ420" s="26">
        <v>153.45339935145699</v>
      </c>
      <c r="EA420" s="28">
        <v>0.48319216050147001</v>
      </c>
      <c r="EB420" s="4">
        <v>98.235354257645596</v>
      </c>
      <c r="EC420" s="28">
        <v>0.30932226501327298</v>
      </c>
      <c r="ED420" s="4">
        <v>53.131935483870997</v>
      </c>
      <c r="EE420" s="26">
        <v>222.68981700459</v>
      </c>
      <c r="EF420" s="26">
        <v>60.801791281932303</v>
      </c>
      <c r="EG420" s="28">
        <v>0.27303354998346901</v>
      </c>
      <c r="EH420" s="4">
        <v>9.1371616108219307</v>
      </c>
      <c r="EI420" s="28">
        <v>4.1030891011211303E-2</v>
      </c>
      <c r="EJ420" s="4">
        <v>52.170506912442399</v>
      </c>
      <c r="EK420" s="26">
        <v>151.750259486641</v>
      </c>
      <c r="EL420" s="26">
        <v>11.2095109982646</v>
      </c>
      <c r="EM420" s="28">
        <v>7.3868150447883904E-2</v>
      </c>
      <c r="EN420" s="4">
        <v>-30.539056436646199</v>
      </c>
      <c r="EO420" s="28">
        <v>-0.201245497305622</v>
      </c>
      <c r="EP420" s="4">
        <v>37.574838709677401</v>
      </c>
      <c r="EQ420" s="26">
        <v>102.083864904903</v>
      </c>
      <c r="ER420" s="26">
        <v>-16.612936046427698</v>
      </c>
      <c r="ES420" s="28">
        <v>-0.16273811793767501</v>
      </c>
      <c r="ET420" s="4">
        <v>-48.832154311734797</v>
      </c>
      <c r="EU420" s="28">
        <v>-0.478353306442941</v>
      </c>
      <c r="EV420" s="4">
        <v>34.6620967741936</v>
      </c>
      <c r="EW420" s="26">
        <v>55.0717651167122</v>
      </c>
      <c r="EX420" s="26">
        <v>3.5310645286024398</v>
      </c>
      <c r="EY420" s="28">
        <v>6.4117511416588002E-2</v>
      </c>
      <c r="EZ420" s="4">
        <v>-28.3175993502479</v>
      </c>
      <c r="FA420" s="28">
        <v>-0.51419451129331195</v>
      </c>
      <c r="FB420" s="4">
        <v>15.8720430107527</v>
      </c>
      <c r="FC420" s="4">
        <v>0</v>
      </c>
      <c r="FD420" s="4">
        <v>0</v>
      </c>
      <c r="FF420" s="4">
        <v>0</v>
      </c>
      <c r="FH420" s="4">
        <v>0</v>
      </c>
      <c r="FI420" s="4">
        <v>0</v>
      </c>
      <c r="FJ420" s="4">
        <v>0</v>
      </c>
      <c r="FL420" s="4">
        <v>0</v>
      </c>
      <c r="FN420" s="4">
        <v>0</v>
      </c>
      <c r="FO420" s="4">
        <v>0</v>
      </c>
      <c r="FP420" s="4">
        <v>0</v>
      </c>
      <c r="FR420" s="4">
        <v>0</v>
      </c>
      <c r="FT420" s="4">
        <v>0</v>
      </c>
      <c r="FU420" s="4">
        <v>0</v>
      </c>
      <c r="FV420" s="4">
        <v>0</v>
      </c>
      <c r="FX420" s="4">
        <v>0</v>
      </c>
      <c r="FZ420" s="4">
        <v>0</v>
      </c>
      <c r="GA420" s="4">
        <v>370.08763674847</v>
      </c>
      <c r="GB420" s="4">
        <v>40.865968231674998</v>
      </c>
      <c r="GC420" s="28">
        <v>0.11042240856981</v>
      </c>
      <c r="GD420" s="4">
        <v>115.003963538926</v>
      </c>
      <c r="GE420" s="28">
        <v>0.31074792054479999</v>
      </c>
      <c r="GF420" s="4">
        <v>53.4096774193548</v>
      </c>
      <c r="GG420" s="4">
        <v>540.27236882455202</v>
      </c>
      <c r="GH420" s="4">
        <v>214.25519063338999</v>
      </c>
      <c r="GI420" s="28">
        <v>0.39656884748619597</v>
      </c>
      <c r="GJ420" s="4">
        <v>107.372515868468</v>
      </c>
      <c r="GK420" s="28">
        <v>0.198737751667874</v>
      </c>
      <c r="GL420" s="4">
        <v>105.302442396313</v>
      </c>
      <c r="GM420" s="4">
        <v>253.83412439154401</v>
      </c>
      <c r="GN420" s="4">
        <v>-5.4034250481631396</v>
      </c>
      <c r="GO420" s="28">
        <v>-2.1287228662085898E-2</v>
      </c>
      <c r="GP420" s="4">
        <v>-79.371210748381003</v>
      </c>
      <c r="GQ420" s="28">
        <v>-0.31268928454217398</v>
      </c>
      <c r="GR420" s="4">
        <v>72.236935483870994</v>
      </c>
      <c r="GS420" s="4">
        <v>55.0717651167122</v>
      </c>
      <c r="GT420" s="4">
        <v>3.5310645286024398</v>
      </c>
      <c r="GU420" s="28">
        <v>6.4117511416588002E-2</v>
      </c>
      <c r="GV420" s="4">
        <v>-28.3175993502479</v>
      </c>
      <c r="GW420" s="28">
        <v>-0.51419451129331195</v>
      </c>
      <c r="GX420" s="4">
        <v>15.8720430107527</v>
      </c>
    </row>
    <row r="421" spans="1:206" x14ac:dyDescent="0.25">
      <c r="A421" s="4" t="s">
        <v>220</v>
      </c>
      <c r="B421" s="4" t="s">
        <v>1030</v>
      </c>
      <c r="C421" s="4" t="s">
        <v>1031</v>
      </c>
      <c r="D421" s="25" t="s">
        <v>237</v>
      </c>
      <c r="V421" s="26">
        <v>7.3907949534854103</v>
      </c>
      <c r="W421" s="26">
        <v>77.517430153847002</v>
      </c>
      <c r="X421" s="26">
        <v>313.735447034142</v>
      </c>
      <c r="Y421" s="26">
        <v>499.44318964711198</v>
      </c>
      <c r="Z421" s="26">
        <v>719.79507188182595</v>
      </c>
      <c r="AA421" s="26">
        <v>1061.0691612172</v>
      </c>
      <c r="AB421" s="26">
        <v>1085.26354510337</v>
      </c>
      <c r="AC421" s="26">
        <v>0</v>
      </c>
      <c r="AD421" s="26">
        <v>0</v>
      </c>
      <c r="AE421" s="26">
        <v>0</v>
      </c>
      <c r="AF421" s="26">
        <v>0</v>
      </c>
      <c r="AG421" s="26">
        <v>0</v>
      </c>
      <c r="AH421" s="26">
        <v>0</v>
      </c>
      <c r="AI421" s="26">
        <v>0</v>
      </c>
      <c r="AJ421" s="26">
        <v>0</v>
      </c>
      <c r="AK421" s="26">
        <v>84.908225107332399</v>
      </c>
      <c r="AL421" s="26">
        <v>813.17863668125403</v>
      </c>
      <c r="AM421" s="26">
        <v>1780.8642330990201</v>
      </c>
      <c r="AN421" s="26">
        <v>1085.26354510337</v>
      </c>
      <c r="AS421" s="26">
        <v>898.08686178858704</v>
      </c>
      <c r="AT421" s="26">
        <v>2866.1277782023899</v>
      </c>
      <c r="AU421" s="26">
        <f t="shared" si="43"/>
        <v>0</v>
      </c>
      <c r="AV421" s="26">
        <f t="shared" si="44"/>
        <v>0</v>
      </c>
      <c r="AW421" s="26">
        <f t="shared" si="45"/>
        <v>898.08686178858704</v>
      </c>
      <c r="AX421" s="26">
        <v>0</v>
      </c>
      <c r="AY421" s="26">
        <v>0</v>
      </c>
      <c r="AZ421" s="26">
        <v>0</v>
      </c>
      <c r="BA421" s="26">
        <v>0</v>
      </c>
      <c r="BB421" s="26">
        <v>0</v>
      </c>
      <c r="BC421" s="26">
        <v>0</v>
      </c>
      <c r="BD421" s="26">
        <v>0</v>
      </c>
      <c r="BE421" s="26">
        <v>0</v>
      </c>
      <c r="BF421" s="26">
        <v>0</v>
      </c>
      <c r="BG421" s="26">
        <v>7.3907949534854103</v>
      </c>
      <c r="BH421" s="26">
        <v>70.126635200361605</v>
      </c>
      <c r="BI421" s="26">
        <v>236.21801688029501</v>
      </c>
      <c r="BJ421" s="26">
        <v>185.70774261296901</v>
      </c>
      <c r="BK421" s="26">
        <v>220.351882234714</v>
      </c>
      <c r="BL421" s="26">
        <v>341.274089335371</v>
      </c>
      <c r="BM421" s="26" t="s">
        <v>409</v>
      </c>
      <c r="BN421" s="4" t="s">
        <v>409</v>
      </c>
      <c r="BO421" s="27">
        <v>403</v>
      </c>
      <c r="BP421" s="4" t="s">
        <v>253</v>
      </c>
      <c r="DM421" s="26">
        <v>7.3907949534854103</v>
      </c>
      <c r="DN421" s="26">
        <v>5.0592125653115803</v>
      </c>
      <c r="DO421" s="28">
        <v>0.68452887641345295</v>
      </c>
      <c r="DP421" s="4">
        <v>3.3355774181215798</v>
      </c>
      <c r="DQ421" s="28">
        <v>0.45131510738889602</v>
      </c>
      <c r="DR421" s="4">
        <v>1.6666666666666701</v>
      </c>
      <c r="DS421" s="26">
        <v>77.522775746088499</v>
      </c>
      <c r="DT421" s="26">
        <v>55.307727248041999</v>
      </c>
      <c r="DU421" s="28">
        <v>0.71343842781368305</v>
      </c>
      <c r="DV421" s="4">
        <v>34.999436337554201</v>
      </c>
      <c r="DW421" s="28">
        <v>0.451472951022657</v>
      </c>
      <c r="DX421" s="4">
        <v>20.5150537634409</v>
      </c>
      <c r="DY421" s="26">
        <v>313.73499228201302</v>
      </c>
      <c r="DZ421" s="26">
        <v>163.970122663485</v>
      </c>
      <c r="EA421" s="28">
        <v>0.52263893635458503</v>
      </c>
      <c r="EB421" s="4">
        <v>113.177850419859</v>
      </c>
      <c r="EC421" s="28">
        <v>0.36074347205148499</v>
      </c>
      <c r="ED421" s="4">
        <v>44.247311827956999</v>
      </c>
      <c r="EE421" s="26">
        <v>499.44181061241801</v>
      </c>
      <c r="EF421" s="26">
        <v>242.448536735234</v>
      </c>
      <c r="EG421" s="28">
        <v>0.48543900727482497</v>
      </c>
      <c r="EH421" s="4">
        <v>182.49002559490901</v>
      </c>
      <c r="EI421" s="28">
        <v>0.36538796255591499</v>
      </c>
      <c r="EJ421" s="4">
        <v>56.481751152073699</v>
      </c>
      <c r="EK421" s="26">
        <v>719.79505084358595</v>
      </c>
      <c r="EL421" s="26">
        <v>320.129234712021</v>
      </c>
      <c r="EM421" s="28">
        <v>0.44475053605444498</v>
      </c>
      <c r="EN421" s="4">
        <v>241.82732293910101</v>
      </c>
      <c r="EO421" s="28">
        <v>0.33596691538193302</v>
      </c>
      <c r="EP421" s="4">
        <v>61.199354838709702</v>
      </c>
      <c r="EQ421" s="26">
        <v>1061.06901874711</v>
      </c>
      <c r="ER421" s="26">
        <v>310.50638102537101</v>
      </c>
      <c r="ES421" s="28">
        <v>0.292635422898324</v>
      </c>
      <c r="ET421" s="4">
        <v>156.59693169627599</v>
      </c>
      <c r="EU421" s="28">
        <v>0.14758411463297899</v>
      </c>
      <c r="EV421" s="4">
        <v>122.43598924731199</v>
      </c>
      <c r="EW421" s="26">
        <v>1085.2619971537999</v>
      </c>
      <c r="EX421" s="26">
        <v>376.96430621468301</v>
      </c>
      <c r="EY421" s="28">
        <v>0.34734866530230202</v>
      </c>
      <c r="EZ421" s="4">
        <v>234.04721862628301</v>
      </c>
      <c r="FA421" s="28">
        <v>0.21565964646333599</v>
      </c>
      <c r="FB421" s="4">
        <v>108.23876344086</v>
      </c>
      <c r="FC421" s="4">
        <v>0</v>
      </c>
      <c r="FD421" s="4">
        <v>0</v>
      </c>
      <c r="FF421" s="4">
        <v>0</v>
      </c>
      <c r="FH421" s="4">
        <v>0</v>
      </c>
      <c r="FI421" s="4">
        <v>0</v>
      </c>
      <c r="FJ421" s="4">
        <v>0</v>
      </c>
      <c r="FL421" s="4">
        <v>0</v>
      </c>
      <c r="FN421" s="4">
        <v>0</v>
      </c>
      <c r="FO421" s="4">
        <v>0</v>
      </c>
      <c r="FP421" s="4">
        <v>0</v>
      </c>
      <c r="FR421" s="4">
        <v>0</v>
      </c>
      <c r="FT421" s="4">
        <v>0</v>
      </c>
      <c r="FU421" s="4">
        <v>0</v>
      </c>
      <c r="FV421" s="4">
        <v>0</v>
      </c>
      <c r="FX421" s="4">
        <v>0</v>
      </c>
      <c r="FZ421" s="4">
        <v>0</v>
      </c>
      <c r="GA421" s="4">
        <v>84.913570699573896</v>
      </c>
      <c r="GB421" s="4">
        <v>5.0592125653115803</v>
      </c>
      <c r="GC421" s="28">
        <v>5.9580730425425103E-2</v>
      </c>
      <c r="GD421" s="4">
        <v>38.335013755675803</v>
      </c>
      <c r="GE421" s="28">
        <v>0.45145921246564902</v>
      </c>
      <c r="GF421" s="4">
        <v>22.1817204301075</v>
      </c>
      <c r="GG421" s="4">
        <v>813.17680289443103</v>
      </c>
      <c r="GH421" s="4">
        <v>406.418659398719</v>
      </c>
      <c r="GI421" s="28">
        <v>0.49979126058700601</v>
      </c>
      <c r="GJ421" s="4">
        <v>295.66787601476801</v>
      </c>
      <c r="GK421" s="28">
        <v>0.36359605311214499</v>
      </c>
      <c r="GL421" s="4">
        <v>100.729062980031</v>
      </c>
      <c r="GM421" s="4">
        <v>1780.8640695907</v>
      </c>
      <c r="GN421" s="4">
        <v>630.63561573739196</v>
      </c>
      <c r="GO421" s="28">
        <v>0.35411777153903301</v>
      </c>
      <c r="GP421" s="4">
        <v>398.424254635377</v>
      </c>
      <c r="GQ421" s="28">
        <v>0.22372524744516201</v>
      </c>
      <c r="GR421" s="4">
        <v>183.63534408602101</v>
      </c>
      <c r="GS421" s="4">
        <v>1085.2619971537999</v>
      </c>
      <c r="GT421" s="4">
        <v>376.96430621468301</v>
      </c>
      <c r="GU421" s="28">
        <v>0.34734866530230202</v>
      </c>
      <c r="GV421" s="4">
        <v>234.04721862628301</v>
      </c>
      <c r="GW421" s="28">
        <v>0.21565964646333599</v>
      </c>
      <c r="GX421" s="4">
        <v>108.23876344086</v>
      </c>
    </row>
    <row r="422" spans="1:206" x14ac:dyDescent="0.25">
      <c r="A422" s="4" t="s">
        <v>220</v>
      </c>
      <c r="B422" s="4" t="s">
        <v>1032</v>
      </c>
      <c r="C422" s="4" t="s">
        <v>1033</v>
      </c>
      <c r="D422" s="25" t="s">
        <v>240</v>
      </c>
      <c r="E422" s="4" t="s">
        <v>241</v>
      </c>
      <c r="J422" s="26">
        <v>-0.126684230291529</v>
      </c>
      <c r="K422" s="26">
        <v>315.25793444721597</v>
      </c>
      <c r="L422" s="26">
        <v>512.51782679050996</v>
      </c>
      <c r="M422" s="26">
        <v>766.87824805102298</v>
      </c>
      <c r="N422" s="26">
        <v>371.60527026966702</v>
      </c>
      <c r="O422" s="26">
        <v>688.53009737668197</v>
      </c>
      <c r="P422" s="26">
        <v>376.51782651488298</v>
      </c>
      <c r="Q422" s="26">
        <v>398.14632523763498</v>
      </c>
      <c r="R422" s="26">
        <v>535.32876923880701</v>
      </c>
      <c r="S422" s="26">
        <v>93.338331339955005</v>
      </c>
      <c r="T422" s="26">
        <v>209.592481386228</v>
      </c>
      <c r="U422" s="26">
        <v>236.163131820155</v>
      </c>
      <c r="V422" s="26">
        <v>266.95142097779001</v>
      </c>
      <c r="W422" s="26">
        <v>267.97409701608399</v>
      </c>
      <c r="X422" s="26">
        <v>219.04974852657301</v>
      </c>
      <c r="Y422" s="26">
        <v>141.70480144666001</v>
      </c>
      <c r="Z422" s="26">
        <v>137.14632593444901</v>
      </c>
      <c r="AA422" s="26">
        <v>149.83950759607399</v>
      </c>
      <c r="AB422" s="26">
        <v>84.915443541033696</v>
      </c>
      <c r="AC422" s="26">
        <v>0</v>
      </c>
      <c r="AD422" s="26">
        <v>0</v>
      </c>
      <c r="AE422" s="26">
        <v>315.131250216924</v>
      </c>
      <c r="AF422" s="26">
        <v>1279.39607484153</v>
      </c>
      <c r="AG422" s="26">
        <v>1060.13536764635</v>
      </c>
      <c r="AH422" s="26">
        <v>774.66415175251802</v>
      </c>
      <c r="AI422" s="26">
        <v>628.66710057876196</v>
      </c>
      <c r="AJ422" s="26">
        <v>445.75561320638201</v>
      </c>
      <c r="AK422" s="26">
        <v>534.925517993874</v>
      </c>
      <c r="AL422" s="26">
        <v>360.75454997323197</v>
      </c>
      <c r="AM422" s="26">
        <v>286.985833530523</v>
      </c>
      <c r="AN422" s="26">
        <v>84.915443541033696</v>
      </c>
      <c r="AP422" s="26">
        <v>1594.5273250584601</v>
      </c>
      <c r="AQ422" s="26">
        <v>1834.79951939887</v>
      </c>
      <c r="AR422" s="26">
        <v>1074.4227137851401</v>
      </c>
      <c r="AS422" s="26">
        <v>895.68006796710597</v>
      </c>
      <c r="AT422" s="26">
        <v>371.90127707155699</v>
      </c>
      <c r="AU422" s="26">
        <f t="shared" si="43"/>
        <v>240.2721943404099</v>
      </c>
      <c r="AV422" s="26">
        <f t="shared" si="44"/>
        <v>-760.37680561372986</v>
      </c>
      <c r="AW422" s="26">
        <f t="shared" si="45"/>
        <v>-178.74264581803413</v>
      </c>
      <c r="AX422" s="26">
        <v>254.36042126051299</v>
      </c>
      <c r="AY422" s="26">
        <v>-395.27297778135602</v>
      </c>
      <c r="AZ422" s="26">
        <v>316.92482710701501</v>
      </c>
      <c r="BA422" s="26">
        <v>-312.01227086179898</v>
      </c>
      <c r="BB422" s="26">
        <v>21.628498722751701</v>
      </c>
      <c r="BC422" s="26">
        <v>137.182444001173</v>
      </c>
      <c r="BD422" s="26">
        <v>-441.99043789885201</v>
      </c>
      <c r="BE422" s="26">
        <v>116.254150046273</v>
      </c>
      <c r="BF422" s="26">
        <v>26.570650433927099</v>
      </c>
      <c r="BG422" s="26">
        <v>30.788289157634999</v>
      </c>
      <c r="BH422" s="26">
        <v>1.02267603829409</v>
      </c>
      <c r="BI422" s="26">
        <v>-48.924348489511303</v>
      </c>
      <c r="BJ422" s="26">
        <v>-77.344947079912799</v>
      </c>
      <c r="BK422" s="26">
        <v>-4.5584755122104097</v>
      </c>
      <c r="BL422" s="26">
        <v>12.6931816616246</v>
      </c>
      <c r="BM422" s="26" t="s">
        <v>409</v>
      </c>
      <c r="BN422" s="4" t="s">
        <v>409</v>
      </c>
      <c r="BO422" s="27">
        <v>404</v>
      </c>
      <c r="BP422" s="4" t="s">
        <v>253</v>
      </c>
      <c r="BQ422" s="26">
        <v>380.64808214600498</v>
      </c>
      <c r="BR422" s="26">
        <v>183.557157523868</v>
      </c>
      <c r="BS422" s="28">
        <v>0.48222273047854503</v>
      </c>
      <c r="BT422" s="4">
        <v>86.126365973853197</v>
      </c>
      <c r="BU422" s="28">
        <v>0.22626244558567801</v>
      </c>
      <c r="BV422" s="4">
        <v>73.825537634408605</v>
      </c>
      <c r="BW422" s="26">
        <v>744.68950038112405</v>
      </c>
      <c r="BX422" s="26">
        <v>540.90572965672504</v>
      </c>
      <c r="BY422" s="28">
        <v>0.72635068626574595</v>
      </c>
      <c r="BZ422" s="4">
        <v>439.84397225304298</v>
      </c>
      <c r="CA422" s="28">
        <v>0.59064075970983199</v>
      </c>
      <c r="CB422" s="4">
        <v>87.658602150537604</v>
      </c>
      <c r="CC422" s="26">
        <v>417.64117798915402</v>
      </c>
      <c r="CD422" s="26">
        <v>251.24587157804001</v>
      </c>
      <c r="CE422" s="28">
        <v>0.60158309290221501</v>
      </c>
      <c r="CF422" s="4">
        <v>166.00666600939101</v>
      </c>
      <c r="CG422" s="28">
        <v>0.397486346553935</v>
      </c>
      <c r="CH422" s="4">
        <v>74.141666666666694</v>
      </c>
      <c r="CI422" s="26">
        <v>440.03970670292898</v>
      </c>
      <c r="CJ422" s="26">
        <v>255.935329813934</v>
      </c>
      <c r="CK422" s="28">
        <v>0.58161871739160098</v>
      </c>
      <c r="CL422" s="4">
        <v>182.96641128712901</v>
      </c>
      <c r="CM422" s="28">
        <v>0.41579523052143602</v>
      </c>
      <c r="CN422" s="4">
        <v>67.451612903225794</v>
      </c>
      <c r="CO422" s="26">
        <v>594.08465275180799</v>
      </c>
      <c r="CP422" s="26">
        <v>395.76423809133701</v>
      </c>
      <c r="CQ422" s="28">
        <v>0.66617482249061899</v>
      </c>
      <c r="CR422" s="4">
        <v>340.12408616635997</v>
      </c>
      <c r="CS422" s="28">
        <v>0.57251788039112095</v>
      </c>
      <c r="CT422" s="4">
        <v>59.681505376344099</v>
      </c>
      <c r="CU422" s="26">
        <v>100.75323611570199</v>
      </c>
      <c r="CV422" s="26">
        <v>-25.9183606625034</v>
      </c>
      <c r="CW422" s="28">
        <v>-0.25724593731897</v>
      </c>
      <c r="CX422" s="4">
        <v>-81.807191020128201</v>
      </c>
      <c r="CY422" s="28">
        <v>-0.81195596463207298</v>
      </c>
      <c r="CZ422" s="4">
        <v>48.992473118279598</v>
      </c>
      <c r="DA422" s="26">
        <v>219.77979203129399</v>
      </c>
      <c r="DB422" s="26">
        <v>97.355010512940197</v>
      </c>
      <c r="DC422" s="28">
        <v>0.44296615996013899</v>
      </c>
      <c r="DD422" s="4">
        <v>45.085968577953402</v>
      </c>
      <c r="DE422" s="28">
        <v>0.20514155628800301</v>
      </c>
      <c r="DF422" s="4">
        <v>49.168817204301099</v>
      </c>
      <c r="DG422" s="26">
        <v>242.643903141588</v>
      </c>
      <c r="DH422" s="26">
        <v>167.49481856399399</v>
      </c>
      <c r="DI422" s="28">
        <v>0.69029065389810096</v>
      </c>
      <c r="DJ422" s="4">
        <v>127.303601929156</v>
      </c>
      <c r="DK422" s="28">
        <v>0.52465197056639601</v>
      </c>
      <c r="DL422" s="4">
        <v>35.468894009216598</v>
      </c>
      <c r="DM422" s="26">
        <v>259.85470877896302</v>
      </c>
      <c r="DN422" s="26">
        <v>178.31825038086399</v>
      </c>
      <c r="DO422" s="28">
        <v>0.68622289439651696</v>
      </c>
      <c r="DP422" s="4">
        <v>133.34866605837101</v>
      </c>
      <c r="DQ422" s="28">
        <v>0.51316624849696402</v>
      </c>
      <c r="DR422" s="4">
        <v>40.133333333333297</v>
      </c>
      <c r="DS422" s="26">
        <v>245.93504333852499</v>
      </c>
      <c r="DT422" s="26">
        <v>155.63164698279101</v>
      </c>
      <c r="DU422" s="28">
        <v>0.63281606748724695</v>
      </c>
      <c r="DV422" s="4">
        <v>89.661166631715702</v>
      </c>
      <c r="DW422" s="28">
        <v>0.364572553039132</v>
      </c>
      <c r="DX422" s="4">
        <v>42.918279569892498</v>
      </c>
      <c r="DY422" s="26">
        <v>206.49866510006601</v>
      </c>
      <c r="DZ422" s="26">
        <v>84.934878477429606</v>
      </c>
      <c r="EA422" s="28">
        <v>0.411309576438529</v>
      </c>
      <c r="EB422" s="4">
        <v>6.7890358778552802</v>
      </c>
      <c r="EC422" s="28">
        <v>3.2876899589473998E-2</v>
      </c>
      <c r="ED422" s="4">
        <v>44.5881720430108</v>
      </c>
      <c r="EE422" s="26">
        <v>140.49392949999</v>
      </c>
      <c r="EF422" s="26">
        <v>70.8931378370701</v>
      </c>
      <c r="EG422" s="28">
        <v>0.50459929542418502</v>
      </c>
      <c r="EH422" s="4">
        <v>94.735965449827304</v>
      </c>
      <c r="EI422" s="28">
        <v>0.674306468521361</v>
      </c>
      <c r="EJ422" s="4">
        <v>34.4838709677419</v>
      </c>
      <c r="EK422" s="26">
        <v>137.329902323151</v>
      </c>
      <c r="EL422" s="26">
        <v>67.440911051145306</v>
      </c>
      <c r="EM422" s="28">
        <v>0.49108686389690998</v>
      </c>
      <c r="EN422" s="4">
        <v>33.221931855858998</v>
      </c>
      <c r="EO422" s="28">
        <v>0.24191331453571099</v>
      </c>
      <c r="EP422" s="4">
        <v>33.766666666666701</v>
      </c>
      <c r="EQ422" s="26">
        <v>149.77095476504101</v>
      </c>
      <c r="ER422" s="26">
        <v>73.924956116575402</v>
      </c>
      <c r="ES422" s="28">
        <v>0.49358673203725001</v>
      </c>
      <c r="ET422" s="4">
        <v>37.353909084235802</v>
      </c>
      <c r="EU422" s="28">
        <v>0.24940689697035201</v>
      </c>
      <c r="EV422" s="4">
        <v>37.980645161290298</v>
      </c>
      <c r="EW422" s="26">
        <v>83.445131618142199</v>
      </c>
      <c r="EX422" s="26">
        <v>43.3823557252679</v>
      </c>
      <c r="EY422" s="28">
        <v>0.51989079391464399</v>
      </c>
      <c r="EZ422" s="4">
        <v>23.543001361161</v>
      </c>
      <c r="FA422" s="28">
        <v>0.28213750646229802</v>
      </c>
      <c r="FB422" s="4">
        <v>23.233333333333299</v>
      </c>
      <c r="FC422" s="4">
        <v>1125.3375825271301</v>
      </c>
      <c r="FD422" s="4">
        <v>724.46288718059304</v>
      </c>
      <c r="FE422" s="28">
        <v>0.64377383145215294</v>
      </c>
      <c r="FF422" s="4">
        <v>525.97033822689605</v>
      </c>
      <c r="FG422" s="28">
        <v>0.46738893856698799</v>
      </c>
      <c r="FH422" s="4">
        <v>161.484139784946</v>
      </c>
      <c r="FI422" s="4">
        <v>857.68088469208396</v>
      </c>
      <c r="FJ422" s="4">
        <v>507.18120139197401</v>
      </c>
      <c r="FK422" s="28">
        <v>0.59134021807429904</v>
      </c>
      <c r="FL422" s="4">
        <v>348.97307729651999</v>
      </c>
      <c r="FM422" s="28">
        <v>0.40687985884377598</v>
      </c>
      <c r="FN422" s="4">
        <v>141.59327956989199</v>
      </c>
      <c r="FO422" s="4">
        <v>694.83788886751097</v>
      </c>
      <c r="FP422" s="4">
        <v>369.845877428834</v>
      </c>
      <c r="FQ422" s="28">
        <v>0.53227649694179902</v>
      </c>
      <c r="FR422" s="4">
        <v>258.31689514623201</v>
      </c>
      <c r="FS422" s="28">
        <v>0.37176570144620702</v>
      </c>
      <c r="FT422" s="4">
        <v>108.673978494624</v>
      </c>
      <c r="FU422" s="4">
        <v>462.42369517288199</v>
      </c>
      <c r="FV422" s="4">
        <v>264.84982907693399</v>
      </c>
      <c r="FW422" s="28">
        <v>0.57274277214085501</v>
      </c>
      <c r="FX422" s="4">
        <v>172.389570507109</v>
      </c>
      <c r="FY422" s="28">
        <v>0.37279571160958702</v>
      </c>
      <c r="FZ422" s="4">
        <v>84.637711213517704</v>
      </c>
      <c r="GA422" s="4">
        <v>505.78975211748798</v>
      </c>
      <c r="GB422" s="4">
        <v>152.39988971836101</v>
      </c>
      <c r="GC422" s="28">
        <v>0.30131075032726301</v>
      </c>
      <c r="GD422" s="4">
        <v>223.00983269008699</v>
      </c>
      <c r="GE422" s="28">
        <v>0.44091409870693599</v>
      </c>
      <c r="GF422" s="4">
        <v>83.051612903225802</v>
      </c>
      <c r="GG422" s="4">
        <v>346.99259460005601</v>
      </c>
      <c r="GH422" s="4">
        <v>155.82801631449999</v>
      </c>
      <c r="GI422" s="28">
        <v>0.449081677071833</v>
      </c>
      <c r="GJ422" s="4">
        <v>101.525001327683</v>
      </c>
      <c r="GK422" s="28">
        <v>0.29258549867526901</v>
      </c>
      <c r="GL422" s="4">
        <v>79.072043010752694</v>
      </c>
      <c r="GM422" s="4">
        <v>287.10085708819201</v>
      </c>
      <c r="GN422" s="4">
        <v>141.36586716772101</v>
      </c>
      <c r="GO422" s="28">
        <v>0.49239096184340397</v>
      </c>
      <c r="GP422" s="4">
        <v>70.575840940094807</v>
      </c>
      <c r="GQ422" s="28">
        <v>0.24582246690547199</v>
      </c>
      <c r="GR422" s="4">
        <v>71.747311827957006</v>
      </c>
      <c r="GS422" s="4">
        <v>83.445131618142199</v>
      </c>
      <c r="GT422" s="4">
        <v>43.3823557252679</v>
      </c>
      <c r="GU422" s="28">
        <v>0.51989079391464399</v>
      </c>
      <c r="GV422" s="4">
        <v>23.543001361161</v>
      </c>
      <c r="GW422" s="28">
        <v>0.28213750646229802</v>
      </c>
      <c r="GX422" s="4">
        <v>23.233333333333299</v>
      </c>
    </row>
    <row r="423" spans="1:206" x14ac:dyDescent="0.25">
      <c r="A423" s="4" t="s">
        <v>220</v>
      </c>
      <c r="B423" s="4" t="s">
        <v>1034</v>
      </c>
      <c r="C423" s="4" t="s">
        <v>1035</v>
      </c>
      <c r="D423" s="25" t="s">
        <v>248</v>
      </c>
      <c r="F423" s="26">
        <v>183.00489444255501</v>
      </c>
      <c r="G423" s="26">
        <v>288.69978087288098</v>
      </c>
      <c r="H423" s="26">
        <v>273.70441916867998</v>
      </c>
      <c r="I423" s="26">
        <v>244.84174404037</v>
      </c>
      <c r="J423" s="26">
        <v>164.52410993715699</v>
      </c>
      <c r="K423" s="26">
        <v>139.197543842182</v>
      </c>
      <c r="L423" s="26">
        <v>118.768113275481</v>
      </c>
      <c r="M423" s="26">
        <v>133.99425360779699</v>
      </c>
      <c r="N423" s="26">
        <v>154.110859798083</v>
      </c>
      <c r="O423" s="26">
        <v>181.89870518913301</v>
      </c>
      <c r="P423" s="26">
        <v>188.52060914726999</v>
      </c>
      <c r="Q423" s="26">
        <v>198.88411373244199</v>
      </c>
      <c r="R423" s="26">
        <v>232.36068203448201</v>
      </c>
      <c r="S423" s="26">
        <v>235.17200445570799</v>
      </c>
      <c r="T423" s="26">
        <v>230.05501252358101</v>
      </c>
      <c r="U423" s="26">
        <v>199.125775419831</v>
      </c>
      <c r="V423" s="26">
        <v>218.06278296147499</v>
      </c>
      <c r="W423" s="26">
        <v>193.800936304175</v>
      </c>
      <c r="X423" s="26">
        <v>219.97458869808699</v>
      </c>
      <c r="Y423" s="26">
        <v>236.385825232466</v>
      </c>
      <c r="Z423" s="26">
        <v>189.37175871220799</v>
      </c>
      <c r="AA423" s="26">
        <v>176.84929538261801</v>
      </c>
      <c r="AB423" s="26">
        <v>113.360126364419</v>
      </c>
      <c r="AC423" s="26">
        <v>471.70467531543699</v>
      </c>
      <c r="AD423" s="26">
        <v>518.54616320905097</v>
      </c>
      <c r="AE423" s="26">
        <v>303.72165377933902</v>
      </c>
      <c r="AF423" s="26">
        <v>252.76236688327799</v>
      </c>
      <c r="AG423" s="26">
        <v>336.009564987217</v>
      </c>
      <c r="AH423" s="26">
        <v>387.40472287971198</v>
      </c>
      <c r="AI423" s="26">
        <v>467.532686490191</v>
      </c>
      <c r="AJ423" s="26">
        <v>429.18078794341199</v>
      </c>
      <c r="AK423" s="26">
        <v>411.86371926564999</v>
      </c>
      <c r="AL423" s="26">
        <v>456.36041393055302</v>
      </c>
      <c r="AM423" s="26">
        <v>366.221054094826</v>
      </c>
      <c r="AN423" s="26">
        <v>113.360126364419</v>
      </c>
      <c r="AO423" s="26">
        <v>990.25083852448699</v>
      </c>
      <c r="AP423" s="26">
        <v>556.48402066261701</v>
      </c>
      <c r="AQ423" s="26">
        <v>723.41428786692904</v>
      </c>
      <c r="AR423" s="26">
        <v>896.71347443360298</v>
      </c>
      <c r="AS423" s="26">
        <v>868.22413319620296</v>
      </c>
      <c r="AT423" s="26">
        <v>479.58118045924499</v>
      </c>
      <c r="AU423" s="26">
        <f t="shared" si="43"/>
        <v>166.93026720431203</v>
      </c>
      <c r="AV423" s="26">
        <f t="shared" si="44"/>
        <v>173.29918656667394</v>
      </c>
      <c r="AW423" s="26">
        <f t="shared" si="45"/>
        <v>-28.489341237400026</v>
      </c>
      <c r="AX423" s="26">
        <v>15.2261403323153</v>
      </c>
      <c r="AY423" s="26">
        <v>20.116606190286799</v>
      </c>
      <c r="AZ423" s="26">
        <v>27.7878453910498</v>
      </c>
      <c r="BA423" s="26">
        <v>6.6219039581367198</v>
      </c>
      <c r="BB423" s="26">
        <v>10.3635045851721</v>
      </c>
      <c r="BC423" s="26">
        <v>33.476568302040398</v>
      </c>
      <c r="BD423" s="26">
        <v>2.81132242122592</v>
      </c>
      <c r="BE423" s="26">
        <v>-5.11699193212762</v>
      </c>
      <c r="BF423" s="26">
        <v>-30.9292371037495</v>
      </c>
      <c r="BG423" s="26">
        <v>18.937007541643599</v>
      </c>
      <c r="BH423" s="26">
        <v>-24.261846657299401</v>
      </c>
      <c r="BI423" s="26">
        <v>26.173652393911599</v>
      </c>
      <c r="BJ423" s="26">
        <v>16.411236534378698</v>
      </c>
      <c r="BK423" s="26">
        <v>-47.014066520257501</v>
      </c>
      <c r="BL423" s="26">
        <v>-12.522463329590099</v>
      </c>
      <c r="BM423" s="26" t="s">
        <v>409</v>
      </c>
      <c r="BN423" s="4" t="s">
        <v>342</v>
      </c>
      <c r="BO423" s="27">
        <v>405</v>
      </c>
      <c r="BP423" s="4" t="s">
        <v>253</v>
      </c>
      <c r="BQ423" s="26">
        <v>154.110859798083</v>
      </c>
      <c r="BR423" s="26">
        <v>108.692722137469</v>
      </c>
      <c r="BS423" s="28">
        <v>0.705289181306748</v>
      </c>
      <c r="BT423" s="4">
        <v>81.159174393633606</v>
      </c>
      <c r="BU423" s="28">
        <v>0.52662852248030101</v>
      </c>
      <c r="BV423" s="4">
        <v>19.645161290322601</v>
      </c>
      <c r="BW423" s="26">
        <v>181.89870518913301</v>
      </c>
      <c r="BX423" s="26">
        <v>129.229069537854</v>
      </c>
      <c r="BY423" s="28">
        <v>0.71044524150672295</v>
      </c>
      <c r="BZ423" s="4">
        <v>99.748495505639795</v>
      </c>
      <c r="CA423" s="28">
        <v>0.54837386226539697</v>
      </c>
      <c r="CB423" s="4">
        <v>22.8645161290323</v>
      </c>
      <c r="CC423" s="26">
        <v>188.52060914726999</v>
      </c>
      <c r="CD423" s="26">
        <v>136.33130060357999</v>
      </c>
      <c r="CE423" s="28">
        <v>0.72316390881741599</v>
      </c>
      <c r="CF423" s="4">
        <v>107.889339752992</v>
      </c>
      <c r="CG423" s="28">
        <v>0.57229466974992604</v>
      </c>
      <c r="CH423" s="4">
        <v>24.4699247311828</v>
      </c>
      <c r="CI423" s="26">
        <v>198.88411373244199</v>
      </c>
      <c r="CJ423" s="26">
        <v>141.467288996457</v>
      </c>
      <c r="CK423" s="28">
        <v>0.71130512307671101</v>
      </c>
      <c r="CL423" s="4">
        <v>110.87117125752501</v>
      </c>
      <c r="CM423" s="28">
        <v>0.55746620067744102</v>
      </c>
      <c r="CN423" s="4">
        <v>26.0446428571429</v>
      </c>
      <c r="CO423" s="26">
        <v>232.36068203448201</v>
      </c>
      <c r="CP423" s="26">
        <v>166.49168905638001</v>
      </c>
      <c r="CQ423" s="28">
        <v>0.71652263885020395</v>
      </c>
      <c r="CR423" s="4">
        <v>129.873041315439</v>
      </c>
      <c r="CS423" s="28">
        <v>0.55892864566547396</v>
      </c>
      <c r="CT423" s="4">
        <v>31.534946236559101</v>
      </c>
      <c r="CU423" s="26">
        <v>235.17200445570799</v>
      </c>
      <c r="CV423" s="26">
        <v>168.772364641606</v>
      </c>
      <c r="CW423" s="28">
        <v>0.71765499908129005</v>
      </c>
      <c r="CX423" s="4">
        <v>134.354994728701</v>
      </c>
      <c r="CY423" s="28">
        <v>0.57130522418966501</v>
      </c>
      <c r="CZ423" s="4">
        <v>30.3274193548387</v>
      </c>
      <c r="DA423" s="26">
        <v>230.05501252358101</v>
      </c>
      <c r="DB423" s="26">
        <v>161.58067848666801</v>
      </c>
      <c r="DC423" s="28">
        <v>0.70235669596682004</v>
      </c>
      <c r="DD423" s="4">
        <v>124.667642933254</v>
      </c>
      <c r="DE423" s="28">
        <v>0.54190361499067696</v>
      </c>
      <c r="DF423" s="4">
        <v>31.0693548387097</v>
      </c>
      <c r="DG423" s="26">
        <v>199.125775419831</v>
      </c>
      <c r="DH423" s="26">
        <v>140.66742281312199</v>
      </c>
      <c r="DI423" s="28">
        <v>0.70642498449305402</v>
      </c>
      <c r="DJ423" s="4">
        <v>110.879979424486</v>
      </c>
      <c r="DK423" s="28">
        <v>0.55683388647557097</v>
      </c>
      <c r="DL423" s="4">
        <v>24.95</v>
      </c>
      <c r="DM423" s="26">
        <v>218.06278296147499</v>
      </c>
      <c r="DN423" s="26">
        <v>148.645417802309</v>
      </c>
      <c r="DO423" s="28">
        <v>0.681663398877973</v>
      </c>
      <c r="DP423" s="4">
        <v>113.35619954047201</v>
      </c>
      <c r="DQ423" s="28">
        <v>0.51983285731292805</v>
      </c>
      <c r="DR423" s="4">
        <v>28.405376344086001</v>
      </c>
      <c r="DS423" s="26">
        <v>193.800936304175</v>
      </c>
      <c r="DT423" s="26">
        <v>129.18703906261999</v>
      </c>
      <c r="DU423" s="28">
        <v>0.66659656824287905</v>
      </c>
      <c r="DV423" s="4">
        <v>100.64131252815</v>
      </c>
      <c r="DW423" s="28">
        <v>0.51930250930362098</v>
      </c>
      <c r="DX423" s="4">
        <v>25.805376344086</v>
      </c>
      <c r="DY423" s="26">
        <v>219.97458869808699</v>
      </c>
      <c r="DZ423" s="26">
        <v>149.87599096917199</v>
      </c>
      <c r="EA423" s="28">
        <v>0.68133320242218898</v>
      </c>
      <c r="EB423" s="4">
        <v>122.80036517779099</v>
      </c>
      <c r="EC423" s="28">
        <v>0.55824795902372804</v>
      </c>
      <c r="ED423" s="4">
        <v>24</v>
      </c>
      <c r="EE423" s="26">
        <v>236.385825232466</v>
      </c>
      <c r="EF423" s="26">
        <v>161.277182703861</v>
      </c>
      <c r="EG423" s="28">
        <v>0.68226249414599405</v>
      </c>
      <c r="EH423" s="4">
        <v>135.71628965426899</v>
      </c>
      <c r="EI423" s="28">
        <v>0.57413040532698201</v>
      </c>
      <c r="EJ423" s="4">
        <v>24</v>
      </c>
      <c r="EK423" s="26">
        <v>189.37175871220799</v>
      </c>
      <c r="EL423" s="26">
        <v>126.806377293232</v>
      </c>
      <c r="EM423" s="28">
        <v>0.66961609352713303</v>
      </c>
      <c r="EN423" s="4">
        <v>105.413417939336</v>
      </c>
      <c r="EO423" s="28">
        <v>0.55664803799776197</v>
      </c>
      <c r="EP423" s="4">
        <v>19.694623655914</v>
      </c>
      <c r="EQ423" s="26">
        <v>176.84929538261801</v>
      </c>
      <c r="ER423" s="26">
        <v>120.73537320369201</v>
      </c>
      <c r="ES423" s="28">
        <v>0.68270203136788399</v>
      </c>
      <c r="ET423" s="4">
        <v>100.660893428325</v>
      </c>
      <c r="EU423" s="28">
        <v>0.56919024308546395</v>
      </c>
      <c r="EV423" s="4">
        <v>18</v>
      </c>
      <c r="EW423" s="26">
        <v>113.360126364419</v>
      </c>
      <c r="EX423" s="26">
        <v>76.562476203800401</v>
      </c>
      <c r="EY423" s="28">
        <v>0.67539159190485398</v>
      </c>
      <c r="EZ423" s="4">
        <v>65.443674780094199</v>
      </c>
      <c r="FA423" s="28">
        <v>0.57730770844160995</v>
      </c>
      <c r="FB423" s="4">
        <v>11</v>
      </c>
      <c r="FC423" s="4">
        <v>336.009564987217</v>
      </c>
      <c r="FD423" s="4">
        <v>237.92179167532299</v>
      </c>
      <c r="FE423" s="28">
        <v>0.70808041337863303</v>
      </c>
      <c r="FF423" s="4">
        <v>180.907669899273</v>
      </c>
      <c r="FG423" s="28">
        <v>0.53840035746052595</v>
      </c>
      <c r="FH423" s="4">
        <v>42.509677419354801</v>
      </c>
      <c r="FI423" s="4">
        <v>387.40472287971198</v>
      </c>
      <c r="FJ423" s="4">
        <v>277.79858960003702</v>
      </c>
      <c r="FK423" s="28">
        <v>0.717075898133263</v>
      </c>
      <c r="FL423" s="4">
        <v>218.76051101051601</v>
      </c>
      <c r="FM423" s="28">
        <v>0.56468209624393495</v>
      </c>
      <c r="FN423" s="4">
        <v>50.514567588325697</v>
      </c>
      <c r="FO423" s="4">
        <v>467.532686490191</v>
      </c>
      <c r="FP423" s="4">
        <v>335.26405369798698</v>
      </c>
      <c r="FQ423" s="28">
        <v>0.71709222346536605</v>
      </c>
      <c r="FR423" s="4">
        <v>264.22803604414003</v>
      </c>
      <c r="FS423" s="28">
        <v>0.56515414575122802</v>
      </c>
      <c r="FT423" s="4">
        <v>61.862365591397797</v>
      </c>
      <c r="FU423" s="4">
        <v>429.18078794341199</v>
      </c>
      <c r="FV423" s="4">
        <v>302.24810129978903</v>
      </c>
      <c r="FW423" s="28">
        <v>0.70424424808978403</v>
      </c>
      <c r="FX423" s="4">
        <v>235.54762235774001</v>
      </c>
      <c r="FY423" s="28">
        <v>0.54883077009681402</v>
      </c>
      <c r="FZ423" s="4">
        <v>56.019354838709702</v>
      </c>
      <c r="GA423" s="4">
        <v>411.86371926564999</v>
      </c>
      <c r="GB423" s="4">
        <v>317.41778244391497</v>
      </c>
      <c r="GC423" s="28">
        <v>0.77068643727558395</v>
      </c>
      <c r="GD423" s="4">
        <v>213.997512068622</v>
      </c>
      <c r="GE423" s="28">
        <v>0.51958330403604802</v>
      </c>
      <c r="GF423" s="4">
        <v>54.210752688172001</v>
      </c>
      <c r="GG423" s="4">
        <v>456.36041393055302</v>
      </c>
      <c r="GH423" s="4">
        <v>311.153173673033</v>
      </c>
      <c r="GI423" s="28">
        <v>0.68181455747470399</v>
      </c>
      <c r="GJ423" s="4">
        <v>258.51665483206</v>
      </c>
      <c r="GK423" s="28">
        <v>0.56647475753977194</v>
      </c>
      <c r="GL423" s="4">
        <v>48</v>
      </c>
      <c r="GM423" s="4">
        <v>366.221054094826</v>
      </c>
      <c r="GN423" s="4">
        <v>247.54175049692401</v>
      </c>
      <c r="GO423" s="28">
        <v>0.67593533394403804</v>
      </c>
      <c r="GP423" s="4">
        <v>206.07431136766201</v>
      </c>
      <c r="GQ423" s="28">
        <v>0.56270470816323503</v>
      </c>
      <c r="GR423" s="4">
        <v>37.694623655914</v>
      </c>
      <c r="GS423" s="4">
        <v>113.360126364419</v>
      </c>
      <c r="GT423" s="4">
        <v>76.562476203800401</v>
      </c>
      <c r="GU423" s="28">
        <v>0.67539159190485398</v>
      </c>
      <c r="GV423" s="4">
        <v>65.443674780094199</v>
      </c>
      <c r="GW423" s="28">
        <v>0.57730770844160995</v>
      </c>
      <c r="GX423" s="4">
        <v>11</v>
      </c>
    </row>
    <row r="424" spans="1:206" x14ac:dyDescent="0.25">
      <c r="A424" s="4" t="s">
        <v>220</v>
      </c>
      <c r="B424" s="4" t="s">
        <v>1036</v>
      </c>
      <c r="C424" s="4" t="s">
        <v>1037</v>
      </c>
      <c r="D424" s="25" t="s">
        <v>223</v>
      </c>
      <c r="F424" s="26">
        <v>1245.6250777954599</v>
      </c>
      <c r="G424" s="26">
        <v>1044.41468681212</v>
      </c>
      <c r="H424" s="26">
        <v>824.01718618644099</v>
      </c>
      <c r="I424" s="26">
        <v>588.62913019141604</v>
      </c>
      <c r="J424" s="26">
        <v>506.81105909739699</v>
      </c>
      <c r="K424" s="26">
        <v>414.28199929213298</v>
      </c>
      <c r="L424" s="26">
        <v>331.31908118865698</v>
      </c>
      <c r="M424" s="26">
        <v>252.14622888804001</v>
      </c>
      <c r="N424" s="26">
        <v>174.278356664738</v>
      </c>
      <c r="O424" s="26">
        <v>182.27511746419299</v>
      </c>
      <c r="P424" s="26">
        <v>215.34970175194599</v>
      </c>
      <c r="Q424" s="26">
        <v>222.97015997952201</v>
      </c>
      <c r="R424" s="26">
        <v>216.173852317995</v>
      </c>
      <c r="S424" s="26">
        <v>206.47605199163399</v>
      </c>
      <c r="T424" s="26">
        <v>215.05093685108099</v>
      </c>
      <c r="U424" s="26">
        <v>209.72739793478101</v>
      </c>
      <c r="V424" s="26">
        <v>217.442288427096</v>
      </c>
      <c r="W424" s="26">
        <v>219.07168660405199</v>
      </c>
      <c r="X424" s="26">
        <v>214.672662547529</v>
      </c>
      <c r="Y424" s="26">
        <v>215.89654281607099</v>
      </c>
      <c r="Z424" s="26">
        <v>217.927318238949</v>
      </c>
      <c r="AA424" s="26">
        <v>216.97201583850099</v>
      </c>
      <c r="AB424" s="26">
        <v>138.38179369099399</v>
      </c>
      <c r="AC424" s="26">
        <v>2290.0397646075899</v>
      </c>
      <c r="AD424" s="26">
        <v>1412.6463163778601</v>
      </c>
      <c r="AE424" s="26">
        <v>921.09305838953003</v>
      </c>
      <c r="AF424" s="26">
        <v>583.46531007669705</v>
      </c>
      <c r="AG424" s="26">
        <v>356.55347412893099</v>
      </c>
      <c r="AH424" s="26">
        <v>438.319861731468</v>
      </c>
      <c r="AI424" s="26">
        <v>422.64990430962899</v>
      </c>
      <c r="AJ424" s="26">
        <v>424.77833478586098</v>
      </c>
      <c r="AK424" s="26">
        <v>436.51397503114799</v>
      </c>
      <c r="AL424" s="26">
        <v>430.569205363599</v>
      </c>
      <c r="AM424" s="26">
        <v>434.89933407745099</v>
      </c>
      <c r="AN424" s="26">
        <v>138.38179369099399</v>
      </c>
      <c r="AO424" s="26">
        <v>3702.6860809854402</v>
      </c>
      <c r="AP424" s="26">
        <v>1504.5583684662299</v>
      </c>
      <c r="AQ424" s="26">
        <v>794.87333586039904</v>
      </c>
      <c r="AR424" s="26">
        <v>847.42823909549099</v>
      </c>
      <c r="AS424" s="26">
        <v>867.08318039474705</v>
      </c>
      <c r="AT424" s="26">
        <v>573.281127768445</v>
      </c>
      <c r="AU424" s="26">
        <f t="shared" si="43"/>
        <v>-709.68503260583088</v>
      </c>
      <c r="AV424" s="26">
        <f t="shared" si="44"/>
        <v>52.554903235091956</v>
      </c>
      <c r="AW424" s="26">
        <f t="shared" si="45"/>
        <v>19.654941299256052</v>
      </c>
      <c r="AX424" s="26">
        <v>-79.172852300616597</v>
      </c>
      <c r="AY424" s="26">
        <v>-77.8678722233023</v>
      </c>
      <c r="AZ424" s="26">
        <v>7.9967607994552496</v>
      </c>
      <c r="BA424" s="26">
        <v>33.0745842877527</v>
      </c>
      <c r="BB424" s="26">
        <v>7.6204582275760204</v>
      </c>
      <c r="BC424" s="26">
        <v>-6.79630766152715</v>
      </c>
      <c r="BD424" s="26">
        <v>-9.6978003263605501</v>
      </c>
      <c r="BE424" s="26">
        <v>8.5748848594464793</v>
      </c>
      <c r="BF424" s="26">
        <v>-5.3235389163002704</v>
      </c>
      <c r="BG424" s="26">
        <v>7.7148904923155603</v>
      </c>
      <c r="BH424" s="26">
        <v>1.62939817695573</v>
      </c>
      <c r="BI424" s="26">
        <v>-4.3990240565230501</v>
      </c>
      <c r="BJ424" s="26">
        <v>1.22388026854179</v>
      </c>
      <c r="BK424" s="26">
        <v>2.0307754228786101</v>
      </c>
      <c r="BL424" s="26">
        <v>-0.95530240044786296</v>
      </c>
      <c r="BM424" s="26" t="s">
        <v>409</v>
      </c>
      <c r="BN424" s="4" t="s">
        <v>409</v>
      </c>
      <c r="BO424" s="27">
        <v>406</v>
      </c>
      <c r="BP424" s="4" t="s">
        <v>253</v>
      </c>
      <c r="BQ424" s="26">
        <v>174.278356664738</v>
      </c>
      <c r="BR424" s="26">
        <v>135.141503172445</v>
      </c>
      <c r="BS424" s="28">
        <v>0.77543480302846002</v>
      </c>
      <c r="BT424" s="4">
        <v>79.767843068480602</v>
      </c>
      <c r="BU424" s="28">
        <v>0.45770366782796301</v>
      </c>
      <c r="BV424" s="4">
        <v>36</v>
      </c>
      <c r="BW424" s="26">
        <v>182.27511746419299</v>
      </c>
      <c r="BX424" s="26">
        <v>139.631105639564</v>
      </c>
      <c r="BY424" s="28">
        <v>0.766045895798109</v>
      </c>
      <c r="BZ424" s="4">
        <v>97.928803433835597</v>
      </c>
      <c r="CA424" s="28">
        <v>0.53725821053481504</v>
      </c>
      <c r="CB424" s="4">
        <v>36</v>
      </c>
      <c r="CC424" s="26">
        <v>215.34970175194599</v>
      </c>
      <c r="CD424" s="26">
        <v>171.65982296284199</v>
      </c>
      <c r="CE424" s="28">
        <v>0.797121247748794</v>
      </c>
      <c r="CF424" s="4">
        <v>132.05832095957001</v>
      </c>
      <c r="CG424" s="28">
        <v>0.61322732228198595</v>
      </c>
      <c r="CH424" s="4">
        <v>36</v>
      </c>
      <c r="CI424" s="26">
        <v>222.97015997952201</v>
      </c>
      <c r="CJ424" s="26">
        <v>173.98945686433501</v>
      </c>
      <c r="CK424" s="28">
        <v>0.78032619647541202</v>
      </c>
      <c r="CL424" s="4">
        <v>135.46331801945999</v>
      </c>
      <c r="CM424" s="28">
        <v>0.607540121206809</v>
      </c>
      <c r="CN424" s="4">
        <v>37.838709677419402</v>
      </c>
      <c r="CO424" s="26">
        <v>216.173852317995</v>
      </c>
      <c r="CP424" s="26">
        <v>170.958576750622</v>
      </c>
      <c r="CQ424" s="28">
        <v>0.79083836882889802</v>
      </c>
      <c r="CR424" s="4">
        <v>129.427735597789</v>
      </c>
      <c r="CS424" s="28">
        <v>0.59872058627793201</v>
      </c>
      <c r="CT424" s="4">
        <v>35.8333333333333</v>
      </c>
      <c r="CU424" s="26">
        <v>206.47605199163399</v>
      </c>
      <c r="CV424" s="26">
        <v>154.06555769771501</v>
      </c>
      <c r="CW424" s="28">
        <v>0.74616671624444397</v>
      </c>
      <c r="CX424" s="4">
        <v>121.520805408168</v>
      </c>
      <c r="CY424" s="28">
        <v>0.58854673089686804</v>
      </c>
      <c r="CZ424" s="4">
        <v>33.573118279569897</v>
      </c>
      <c r="DA424" s="26">
        <v>215.05093685108099</v>
      </c>
      <c r="DB424" s="26">
        <v>143.81198226964801</v>
      </c>
      <c r="DC424" s="28">
        <v>0.66873450716113403</v>
      </c>
      <c r="DD424" s="4">
        <v>107.389119717919</v>
      </c>
      <c r="DE424" s="28">
        <v>0.49936597017610102</v>
      </c>
      <c r="DF424" s="4">
        <v>37.870967741935502</v>
      </c>
      <c r="DG424" s="26">
        <v>209.72739793478101</v>
      </c>
      <c r="DH424" s="26">
        <v>143.90030967782101</v>
      </c>
      <c r="DI424" s="28">
        <v>0.68613023903806003</v>
      </c>
      <c r="DJ424" s="4">
        <v>108.775655879795</v>
      </c>
      <c r="DK424" s="28">
        <v>0.51865257925729602</v>
      </c>
      <c r="DL424" s="4">
        <v>37.191244239631303</v>
      </c>
      <c r="DM424" s="26">
        <v>217.442288427096</v>
      </c>
      <c r="DN424" s="26">
        <v>152.05729961065899</v>
      </c>
      <c r="DO424" s="28">
        <v>0.69929957374248697</v>
      </c>
      <c r="DP424" s="4">
        <v>110.858756851146</v>
      </c>
      <c r="DQ424" s="28">
        <v>0.50983071256773604</v>
      </c>
      <c r="DR424" s="4">
        <v>39.101075268817198</v>
      </c>
      <c r="DS424" s="26">
        <v>219.07168660405199</v>
      </c>
      <c r="DT424" s="26">
        <v>151.85052508282499</v>
      </c>
      <c r="DU424" s="28">
        <v>0.69315449858784495</v>
      </c>
      <c r="DV424" s="4">
        <v>111.485159715664</v>
      </c>
      <c r="DW424" s="28">
        <v>0.50889807552886202</v>
      </c>
      <c r="DX424" s="4">
        <v>40.966666666666697</v>
      </c>
      <c r="DY424" s="26">
        <v>214.672662547529</v>
      </c>
      <c r="DZ424" s="26">
        <v>149.93121034989201</v>
      </c>
      <c r="EA424" s="28">
        <v>0.69841780770151296</v>
      </c>
      <c r="EB424" s="4">
        <v>108.260236894526</v>
      </c>
      <c r="EC424" s="28">
        <v>0.50430378796162401</v>
      </c>
      <c r="ED424" s="4">
        <v>41.5161290322581</v>
      </c>
      <c r="EE424" s="26">
        <v>215.89654281607099</v>
      </c>
      <c r="EF424" s="26">
        <v>158.25887956328799</v>
      </c>
      <c r="EG424" s="28">
        <v>0.733031096742082</v>
      </c>
      <c r="EH424" s="4">
        <v>121.67437443064399</v>
      </c>
      <c r="EI424" s="28">
        <v>0.56357722473723104</v>
      </c>
      <c r="EJ424" s="4">
        <v>36.290322580645203</v>
      </c>
      <c r="EK424" s="26">
        <v>217.927318238949</v>
      </c>
      <c r="EL424" s="26">
        <v>158.018753264607</v>
      </c>
      <c r="EM424" s="28">
        <v>0.72509841602944702</v>
      </c>
      <c r="EN424" s="4">
        <v>120.750940367719</v>
      </c>
      <c r="EO424" s="28">
        <v>0.55408813059095297</v>
      </c>
      <c r="EP424" s="4">
        <v>36</v>
      </c>
      <c r="EQ424" s="26">
        <v>216.97201583850099</v>
      </c>
      <c r="ER424" s="26">
        <v>157.77716655132099</v>
      </c>
      <c r="ES424" s="28">
        <v>0.72717749310472901</v>
      </c>
      <c r="ET424" s="4">
        <v>114.466514098395</v>
      </c>
      <c r="EU424" s="28">
        <v>0.527563490877071</v>
      </c>
      <c r="EV424" s="4">
        <v>36.007526881720402</v>
      </c>
      <c r="EW424" s="26">
        <v>138.38179369099399</v>
      </c>
      <c r="EX424" s="26">
        <v>98.700611115978106</v>
      </c>
      <c r="EY424" s="28">
        <v>0.71324853135215305</v>
      </c>
      <c r="EZ424" s="4">
        <v>71.871669372328398</v>
      </c>
      <c r="FA424" s="28">
        <v>0.51937229208646896</v>
      </c>
      <c r="FB424" s="4">
        <v>24</v>
      </c>
      <c r="FC424" s="4">
        <v>356.55347412893099</v>
      </c>
      <c r="FD424" s="4">
        <v>274.772608812008</v>
      </c>
      <c r="FE424" s="28">
        <v>0.77063506247775104</v>
      </c>
      <c r="FF424" s="4">
        <v>177.69664650231601</v>
      </c>
      <c r="FG424" s="28">
        <v>0.49837306153427102</v>
      </c>
      <c r="FH424" s="4">
        <v>72</v>
      </c>
      <c r="FI424" s="4">
        <v>438.319861731468</v>
      </c>
      <c r="FJ424" s="4">
        <v>345.64927982717597</v>
      </c>
      <c r="FK424" s="28">
        <v>0.78857772600534004</v>
      </c>
      <c r="FL424" s="4">
        <v>267.52163897903102</v>
      </c>
      <c r="FM424" s="28">
        <v>0.61033428401408996</v>
      </c>
      <c r="FN424" s="4">
        <v>73.838709677419402</v>
      </c>
      <c r="FO424" s="4">
        <v>422.64990430962899</v>
      </c>
      <c r="FP424" s="4">
        <v>325.02413444833701</v>
      </c>
      <c r="FQ424" s="28">
        <v>0.76901504326433601</v>
      </c>
      <c r="FR424" s="4">
        <v>250.948541005957</v>
      </c>
      <c r="FS424" s="28">
        <v>0.59375037932604102</v>
      </c>
      <c r="FT424" s="4">
        <v>69.406451612903197</v>
      </c>
      <c r="FU424" s="4">
        <v>424.77833478586098</v>
      </c>
      <c r="FV424" s="4">
        <v>287.712291947469</v>
      </c>
      <c r="FW424" s="28">
        <v>0.67732336700389895</v>
      </c>
      <c r="FX424" s="4">
        <v>216.16477559771499</v>
      </c>
      <c r="FY424" s="28">
        <v>0.50888841990184697</v>
      </c>
      <c r="FZ424" s="4">
        <v>75.062211981566804</v>
      </c>
      <c r="GA424" s="4">
        <v>436.51397503114799</v>
      </c>
      <c r="GB424" s="4">
        <v>306.12285730837402</v>
      </c>
      <c r="GC424" s="28">
        <v>0.70128993530282802</v>
      </c>
      <c r="GD424" s="4">
        <v>222.34391656681001</v>
      </c>
      <c r="GE424" s="28">
        <v>0.50936265339716602</v>
      </c>
      <c r="GF424" s="4">
        <v>80.067741935483895</v>
      </c>
      <c r="GG424" s="4">
        <v>430.569205363599</v>
      </c>
      <c r="GH424" s="4">
        <v>308.19008991317997</v>
      </c>
      <c r="GI424" s="28">
        <v>0.71577364584846404</v>
      </c>
      <c r="GJ424" s="4">
        <v>229.93461132517001</v>
      </c>
      <c r="GK424" s="28">
        <v>0.53402474784744303</v>
      </c>
      <c r="GL424" s="4">
        <v>77.806451612903203</v>
      </c>
      <c r="GM424" s="4">
        <v>434.89933407745099</v>
      </c>
      <c r="GN424" s="4">
        <v>315.79591981592802</v>
      </c>
      <c r="GO424" s="28">
        <v>0.72613567111070498</v>
      </c>
      <c r="GP424" s="4">
        <v>235.21745446611399</v>
      </c>
      <c r="GQ424" s="28">
        <v>0.54085494282275504</v>
      </c>
      <c r="GR424" s="4">
        <v>72.007526881720395</v>
      </c>
      <c r="GS424" s="4">
        <v>138.38179369099399</v>
      </c>
      <c r="GT424" s="4">
        <v>98.700611115978106</v>
      </c>
      <c r="GU424" s="28">
        <v>0.71324853135215305</v>
      </c>
      <c r="GV424" s="4">
        <v>71.871669372328398</v>
      </c>
      <c r="GW424" s="28">
        <v>0.51937229208646896</v>
      </c>
      <c r="GX424" s="4">
        <v>24</v>
      </c>
    </row>
    <row r="425" spans="1:206" x14ac:dyDescent="0.25">
      <c r="A425" s="4" t="s">
        <v>220</v>
      </c>
      <c r="B425" s="4" t="s">
        <v>1038</v>
      </c>
      <c r="C425" s="4" t="s">
        <v>1039</v>
      </c>
      <c r="D425" s="25" t="s">
        <v>237</v>
      </c>
      <c r="F425" s="26">
        <v>41.658074761760297</v>
      </c>
      <c r="G425" s="26">
        <v>17.8854798420628</v>
      </c>
      <c r="H425" s="26">
        <v>18.081139767905299</v>
      </c>
      <c r="I425" s="26">
        <v>0</v>
      </c>
      <c r="J425" s="26">
        <v>4.4333079474974797</v>
      </c>
      <c r="K425" s="26">
        <v>18.933236611345698</v>
      </c>
      <c r="L425" s="26">
        <v>13.1871882708139</v>
      </c>
      <c r="M425" s="26">
        <v>0</v>
      </c>
      <c r="N425" s="26">
        <v>0</v>
      </c>
      <c r="O425" s="26">
        <v>569.95412705641399</v>
      </c>
      <c r="P425" s="26">
        <v>1084.67050312536</v>
      </c>
      <c r="Q425" s="26">
        <v>1059.7663733219299</v>
      </c>
      <c r="R425" s="26">
        <v>869.47244249539301</v>
      </c>
      <c r="S425" s="26">
        <v>405.78699468226699</v>
      </c>
      <c r="T425" s="26">
        <v>1179.5226318739899</v>
      </c>
      <c r="U425" s="26">
        <v>772.91303242998595</v>
      </c>
      <c r="V425" s="26">
        <v>432.21057122785402</v>
      </c>
      <c r="W425" s="26">
        <v>427.129440084968</v>
      </c>
      <c r="X425" s="26">
        <v>5.2104141207623398</v>
      </c>
      <c r="Y425" s="26">
        <v>0</v>
      </c>
      <c r="Z425" s="26">
        <v>0</v>
      </c>
      <c r="AA425" s="26">
        <v>0</v>
      </c>
      <c r="AB425" s="26">
        <v>0</v>
      </c>
      <c r="AC425" s="26">
        <v>59.543554603823203</v>
      </c>
      <c r="AD425" s="26">
        <v>18.081139767905299</v>
      </c>
      <c r="AE425" s="26">
        <v>23.366544558843199</v>
      </c>
      <c r="AF425" s="26">
        <v>13.1871882708139</v>
      </c>
      <c r="AG425" s="26">
        <v>569.95412705641399</v>
      </c>
      <c r="AH425" s="26">
        <v>2144.4368764472902</v>
      </c>
      <c r="AI425" s="26">
        <v>1275.2594371776599</v>
      </c>
      <c r="AJ425" s="26">
        <v>1952.43566430398</v>
      </c>
      <c r="AK425" s="26">
        <v>859.34001131282196</v>
      </c>
      <c r="AL425" s="26">
        <v>5.2104141207623398</v>
      </c>
      <c r="AM425" s="26">
        <v>0</v>
      </c>
      <c r="AN425" s="26">
        <v>0</v>
      </c>
      <c r="AO425" s="26">
        <v>77.624694371728495</v>
      </c>
      <c r="AP425" s="26">
        <v>36.5537328296571</v>
      </c>
      <c r="AQ425" s="26">
        <v>2714.3910035037002</v>
      </c>
      <c r="AR425" s="26">
        <v>3227.69510148164</v>
      </c>
      <c r="AS425" s="26">
        <v>864.550425433584</v>
      </c>
      <c r="AT425" s="26">
        <v>0</v>
      </c>
      <c r="AU425" s="26">
        <f t="shared" si="43"/>
        <v>2677.8372706740429</v>
      </c>
      <c r="AV425" s="26">
        <f t="shared" si="44"/>
        <v>513.30409797793982</v>
      </c>
      <c r="AW425" s="26">
        <f t="shared" si="45"/>
        <v>-2363.1446760480558</v>
      </c>
      <c r="AX425" s="26">
        <v>-13.1871882708139</v>
      </c>
      <c r="AY425" s="26">
        <v>0</v>
      </c>
      <c r="AZ425" s="26">
        <v>569.95412705641399</v>
      </c>
      <c r="BA425" s="26">
        <v>514.71637606895001</v>
      </c>
      <c r="BB425" s="26">
        <v>-24.9041298034387</v>
      </c>
      <c r="BC425" s="26">
        <v>-190.293930826533</v>
      </c>
      <c r="BD425" s="26">
        <v>-463.68544781312602</v>
      </c>
      <c r="BE425" s="26">
        <v>773.73563719172398</v>
      </c>
      <c r="BF425" s="26">
        <v>-406.60959944400503</v>
      </c>
      <c r="BG425" s="26">
        <v>-340.70246120213102</v>
      </c>
      <c r="BH425" s="26">
        <v>-5.0811311428867798</v>
      </c>
      <c r="BI425" s="26">
        <v>-421.91902596420499</v>
      </c>
      <c r="BJ425" s="26">
        <v>-5.2104141207623398</v>
      </c>
      <c r="BK425" s="26">
        <v>0</v>
      </c>
      <c r="BL425" s="26">
        <v>0</v>
      </c>
      <c r="BM425" s="26" t="s">
        <v>409</v>
      </c>
      <c r="BN425" s="4" t="s">
        <v>342</v>
      </c>
      <c r="BO425" s="27">
        <v>407</v>
      </c>
      <c r="BP425" s="4" t="s">
        <v>253</v>
      </c>
      <c r="BQ425" s="26">
        <v>0</v>
      </c>
      <c r="BR425" s="26">
        <v>0</v>
      </c>
      <c r="BT425" s="4">
        <v>-2.8078651529596498E-3</v>
      </c>
      <c r="BV425" s="4">
        <v>0</v>
      </c>
      <c r="BW425" s="26">
        <v>569.95412705641399</v>
      </c>
      <c r="BX425" s="26">
        <v>387.08050187319901</v>
      </c>
      <c r="BY425" s="28">
        <v>0.67914325644471696</v>
      </c>
      <c r="BZ425" s="4">
        <v>276.36756324655101</v>
      </c>
      <c r="CA425" s="28">
        <v>0.48489439785949001</v>
      </c>
      <c r="CB425" s="4">
        <v>106.729032258065</v>
      </c>
      <c r="CC425" s="26">
        <v>1084.67050312536</v>
      </c>
      <c r="CD425" s="26">
        <v>623.37135274648494</v>
      </c>
      <c r="CE425" s="28">
        <v>0.57471033917701897</v>
      </c>
      <c r="CF425" s="4">
        <v>370.43716788452002</v>
      </c>
      <c r="CG425" s="28">
        <v>0.34152045880951298</v>
      </c>
      <c r="CH425" s="4">
        <v>270.158064516129</v>
      </c>
      <c r="CI425" s="26">
        <v>1059.7663733219299</v>
      </c>
      <c r="CJ425" s="26">
        <v>510.40252976796597</v>
      </c>
      <c r="CK425" s="28">
        <v>0.48161797035328302</v>
      </c>
      <c r="CL425" s="4">
        <v>190.02072665783399</v>
      </c>
      <c r="CM425" s="28">
        <v>0.17930435560263899</v>
      </c>
      <c r="CN425" s="4">
        <v>337.853917050691</v>
      </c>
      <c r="CO425" s="26">
        <v>869.47244249539301</v>
      </c>
      <c r="CP425" s="26">
        <v>197.31787721487601</v>
      </c>
      <c r="CQ425" s="28">
        <v>0.22693977125781201</v>
      </c>
      <c r="CR425" s="4">
        <v>-113.88813247828401</v>
      </c>
      <c r="CS425" s="28">
        <v>-0.130985327322651</v>
      </c>
      <c r="CT425" s="4">
        <v>347.28333333333302</v>
      </c>
      <c r="CU425" s="26">
        <v>405.78699468226699</v>
      </c>
      <c r="CV425" s="26">
        <v>-346.39123108672601</v>
      </c>
      <c r="CW425" s="28">
        <v>-0.85362822275256101</v>
      </c>
      <c r="CX425" s="4">
        <v>-645.42471460860202</v>
      </c>
      <c r="CY425" s="28">
        <v>-1.5905505180469699</v>
      </c>
      <c r="CZ425" s="4">
        <v>334.77172043010802</v>
      </c>
      <c r="DA425" s="26">
        <v>1179.5226318739899</v>
      </c>
      <c r="DB425" s="26">
        <v>294.078202444569</v>
      </c>
      <c r="DC425" s="28">
        <v>0.24931967772194999</v>
      </c>
      <c r="DD425" s="4">
        <v>-14.1350904865917</v>
      </c>
      <c r="DE425" s="28">
        <v>-1.19837382553095E-2</v>
      </c>
      <c r="DF425" s="4">
        <v>330.31215053763401</v>
      </c>
      <c r="DG425" s="26">
        <v>772.91303242998595</v>
      </c>
      <c r="DH425" s="26">
        <v>166.44815303377399</v>
      </c>
      <c r="DI425" s="28">
        <v>0.21535172270348801</v>
      </c>
      <c r="DJ425" s="4">
        <v>-56.807152000314801</v>
      </c>
      <c r="DK425" s="28">
        <v>-7.34974694652476E-2</v>
      </c>
      <c r="DL425" s="4">
        <v>240.252304147465</v>
      </c>
      <c r="DM425" s="26">
        <v>432.59233111441603</v>
      </c>
      <c r="DN425" s="26">
        <v>209.27063911785501</v>
      </c>
      <c r="DO425" s="28">
        <v>0.483759475298015</v>
      </c>
      <c r="DP425" s="4">
        <v>70.128399377766996</v>
      </c>
      <c r="DQ425" s="28">
        <v>0.16211198011094399</v>
      </c>
      <c r="DR425" s="4">
        <v>135.29096774193499</v>
      </c>
      <c r="DS425" s="26">
        <v>427.25019124378002</v>
      </c>
      <c r="DT425" s="26">
        <v>431.41472533066099</v>
      </c>
      <c r="DU425" s="28">
        <v>1.00974729601585</v>
      </c>
      <c r="DV425" s="4">
        <v>396.77876952302802</v>
      </c>
      <c r="DW425" s="28">
        <v>0.92868014492387796</v>
      </c>
      <c r="DX425" s="4">
        <v>31.631397849462399</v>
      </c>
      <c r="DY425" s="26">
        <v>5.2104141207623398</v>
      </c>
      <c r="DZ425" s="26">
        <v>5.3930103115741304</v>
      </c>
      <c r="EA425" s="28">
        <v>1.0350444679788899</v>
      </c>
      <c r="EB425" s="4">
        <v>9.9376381578483794</v>
      </c>
      <c r="EC425" s="28">
        <v>1.9072645527826899</v>
      </c>
      <c r="ED425" s="4">
        <v>0.93548387096774199</v>
      </c>
      <c r="EE425" s="26">
        <v>0</v>
      </c>
      <c r="EF425" s="26">
        <v>1.8225832698972</v>
      </c>
      <c r="EH425" s="4">
        <v>1.84117298477305</v>
      </c>
      <c r="EJ425" s="4">
        <v>0</v>
      </c>
      <c r="EK425" s="26">
        <v>0</v>
      </c>
      <c r="EL425" s="26">
        <v>0</v>
      </c>
      <c r="EN425" s="4">
        <v>1.03790986117777</v>
      </c>
      <c r="EP425" s="4">
        <v>0</v>
      </c>
      <c r="EQ425" s="26">
        <v>0</v>
      </c>
      <c r="ER425" s="26">
        <v>0</v>
      </c>
      <c r="ET425" s="4">
        <v>9.14842260082427E-5</v>
      </c>
      <c r="EV425" s="4">
        <v>0</v>
      </c>
      <c r="EW425" s="26">
        <v>0</v>
      </c>
      <c r="EX425" s="26">
        <v>0</v>
      </c>
      <c r="EZ425" s="4">
        <v>-3.4602686537794098E-3</v>
      </c>
      <c r="FB425" s="4">
        <v>0</v>
      </c>
      <c r="FC425" s="4">
        <v>569.95412705641399</v>
      </c>
      <c r="FD425" s="4">
        <v>387.08050187319901</v>
      </c>
      <c r="FE425" s="28">
        <v>0.67914325644471696</v>
      </c>
      <c r="FF425" s="4">
        <v>276.36475538139803</v>
      </c>
      <c r="FG425" s="28">
        <v>0.48488947138379701</v>
      </c>
      <c r="FH425" s="4">
        <v>106.729032258065</v>
      </c>
      <c r="FI425" s="4">
        <v>2144.4368764472902</v>
      </c>
      <c r="FJ425" s="4">
        <v>1133.77388251445</v>
      </c>
      <c r="FK425" s="28">
        <v>0.52870471262963203</v>
      </c>
      <c r="FL425" s="4">
        <v>560.45789454235398</v>
      </c>
      <c r="FM425" s="28">
        <v>0.26135434467573099</v>
      </c>
      <c r="FN425" s="4">
        <v>608.01198156682005</v>
      </c>
      <c r="FO425" s="4">
        <v>1275.2594371776599</v>
      </c>
      <c r="FP425" s="4">
        <v>-149.073353871851</v>
      </c>
      <c r="FQ425" s="28">
        <v>-0.116896491432184</v>
      </c>
      <c r="FR425" s="4">
        <v>-759.31284708688599</v>
      </c>
      <c r="FS425" s="28">
        <v>-0.59541833210609996</v>
      </c>
      <c r="FT425" s="4">
        <v>682.05505376344104</v>
      </c>
      <c r="FU425" s="4">
        <v>1952.43566430398</v>
      </c>
      <c r="FV425" s="4">
        <v>460.52635547834302</v>
      </c>
      <c r="FW425" s="28">
        <v>0.23587274290162899</v>
      </c>
      <c r="FX425" s="4">
        <v>-70.942242486906494</v>
      </c>
      <c r="FY425" s="28">
        <v>-3.6335252312755001E-2</v>
      </c>
      <c r="FZ425" s="4">
        <v>570.56445468510003</v>
      </c>
      <c r="GA425" s="4">
        <v>859.84252235819599</v>
      </c>
      <c r="GB425" s="4">
        <v>-137.120591968871</v>
      </c>
      <c r="GC425" s="28">
        <v>-0.15947175023724799</v>
      </c>
      <c r="GD425" s="4">
        <v>466.907168900795</v>
      </c>
      <c r="GE425" s="28">
        <v>0.54301474602612099</v>
      </c>
      <c r="GF425" s="4">
        <v>166.92236559139801</v>
      </c>
      <c r="GG425" s="4">
        <v>5.2104141207623398</v>
      </c>
      <c r="GH425" s="4">
        <v>7.2155935814713299</v>
      </c>
      <c r="GI425" s="28">
        <v>1.3848407082881899</v>
      </c>
      <c r="GJ425" s="4">
        <v>11.7788111426214</v>
      </c>
      <c r="GK425" s="28">
        <v>2.2606285929721999</v>
      </c>
      <c r="GL425" s="4">
        <v>0.93548387096774199</v>
      </c>
      <c r="GM425" s="4">
        <v>0</v>
      </c>
      <c r="GN425" s="4">
        <v>0</v>
      </c>
      <c r="GP425" s="4">
        <v>1.03800134540378</v>
      </c>
      <c r="GR425" s="4">
        <v>0</v>
      </c>
      <c r="GS425" s="4">
        <v>0</v>
      </c>
      <c r="GT425" s="4">
        <v>0</v>
      </c>
      <c r="GV425" s="4">
        <v>-3.4602686537794098E-3</v>
      </c>
      <c r="GX425" s="4">
        <v>0</v>
      </c>
    </row>
    <row r="426" spans="1:206" x14ac:dyDescent="0.25">
      <c r="A426" s="4" t="s">
        <v>220</v>
      </c>
      <c r="B426" s="4" t="s">
        <v>1040</v>
      </c>
      <c r="C426" s="4" t="s">
        <v>1041</v>
      </c>
      <c r="D426" s="25" t="s">
        <v>223</v>
      </c>
      <c r="L426" s="26">
        <v>35.416522049812201</v>
      </c>
      <c r="M426" s="26">
        <v>213.86243947830701</v>
      </c>
      <c r="N426" s="26">
        <v>87.732601157827006</v>
      </c>
      <c r="O426" s="26">
        <v>2.7438426960401601</v>
      </c>
      <c r="P426" s="26">
        <v>20.7862345348187</v>
      </c>
      <c r="Q426" s="26">
        <v>8.1944297710930203E-2</v>
      </c>
      <c r="R426" s="26">
        <v>436.77855142153197</v>
      </c>
      <c r="S426" s="26">
        <v>941.02600914499101</v>
      </c>
      <c r="T426" s="26">
        <v>1117.01979143058</v>
      </c>
      <c r="U426" s="26">
        <v>220.822396477322</v>
      </c>
      <c r="V426" s="26">
        <v>7.3495980361123197</v>
      </c>
      <c r="W426" s="26">
        <v>541.54502905012998</v>
      </c>
      <c r="X426" s="26">
        <v>619.48303389218802</v>
      </c>
      <c r="Y426" s="26">
        <v>-307.41937160301001</v>
      </c>
      <c r="Z426" s="26">
        <v>176.77899955040601</v>
      </c>
      <c r="AA426" s="26">
        <v>299.56394748821901</v>
      </c>
      <c r="AB426" s="26">
        <v>177.14105284032701</v>
      </c>
      <c r="AC426" s="26">
        <v>0</v>
      </c>
      <c r="AD426" s="26">
        <v>0</v>
      </c>
      <c r="AE426" s="26">
        <v>0</v>
      </c>
      <c r="AF426" s="26">
        <v>249.278961528119</v>
      </c>
      <c r="AG426" s="26">
        <v>90.476443853867195</v>
      </c>
      <c r="AH426" s="26">
        <v>20.868178832529601</v>
      </c>
      <c r="AI426" s="26">
        <v>1377.80456056652</v>
      </c>
      <c r="AJ426" s="26">
        <v>1337.8421879079001</v>
      </c>
      <c r="AK426" s="26">
        <v>548.89462708624205</v>
      </c>
      <c r="AL426" s="26">
        <v>312.06366228917801</v>
      </c>
      <c r="AM426" s="26">
        <v>476.34294703862503</v>
      </c>
      <c r="AN426" s="26">
        <v>177.14105284032701</v>
      </c>
      <c r="AP426" s="26">
        <v>249.278961528119</v>
      </c>
      <c r="AQ426" s="26">
        <v>111.344622686397</v>
      </c>
      <c r="AR426" s="26">
        <v>2715.6467484744198</v>
      </c>
      <c r="AS426" s="26">
        <v>860.95828937542103</v>
      </c>
      <c r="AT426" s="26">
        <v>653.48399987895198</v>
      </c>
      <c r="AU426" s="26">
        <f t="shared" si="43"/>
        <v>-137.934338841722</v>
      </c>
      <c r="AV426" s="26">
        <f t="shared" si="44"/>
        <v>2604.3021257880227</v>
      </c>
      <c r="AW426" s="26">
        <f t="shared" si="45"/>
        <v>-1854.6884590989989</v>
      </c>
      <c r="AX426" s="26">
        <v>178.44591742849499</v>
      </c>
      <c r="AY426" s="26">
        <v>-126.12983832048</v>
      </c>
      <c r="AZ426" s="26">
        <v>-84.988758461786801</v>
      </c>
      <c r="BA426" s="26">
        <v>18.042391838778499</v>
      </c>
      <c r="BB426" s="26">
        <v>-20.704290237107799</v>
      </c>
      <c r="BC426" s="26">
        <v>436.69660712382102</v>
      </c>
      <c r="BD426" s="26">
        <v>504.24745772346</v>
      </c>
      <c r="BE426" s="26">
        <v>175.99378228558399</v>
      </c>
      <c r="BF426" s="26">
        <v>-896.19739495325405</v>
      </c>
      <c r="BG426" s="26">
        <v>-213.47279844120899</v>
      </c>
      <c r="BH426" s="26">
        <v>534.19543101401803</v>
      </c>
      <c r="BI426" s="26">
        <v>77.938004842058405</v>
      </c>
      <c r="BJ426" s="26">
        <v>-926.90240549519797</v>
      </c>
      <c r="BK426" s="26">
        <v>484.19837115341602</v>
      </c>
      <c r="BL426" s="26">
        <v>122.784947937814</v>
      </c>
      <c r="BM426" s="26" t="s">
        <v>409</v>
      </c>
      <c r="BN426" s="4" t="s">
        <v>409</v>
      </c>
      <c r="BO426" s="27">
        <v>408</v>
      </c>
      <c r="BP426" s="4" t="s">
        <v>253</v>
      </c>
      <c r="BQ426" s="26">
        <v>88.216542757512002</v>
      </c>
      <c r="BR426" s="26">
        <v>28.361625067886798</v>
      </c>
      <c r="BS426" s="28">
        <v>0.32150007449109302</v>
      </c>
      <c r="BT426" s="4">
        <v>16.6982820526529</v>
      </c>
      <c r="BU426" s="28">
        <v>0.18928742309197999</v>
      </c>
      <c r="BV426" s="4">
        <v>10.65</v>
      </c>
      <c r="BW426" s="26">
        <v>2.9604029710217601</v>
      </c>
      <c r="BX426" s="26">
        <v>2.7852535447317601</v>
      </c>
      <c r="BY426" s="28">
        <v>0.94083595104975004</v>
      </c>
      <c r="BZ426" s="4">
        <v>2.42214526469543</v>
      </c>
      <c r="CA426" s="28">
        <v>0.81818093293544003</v>
      </c>
      <c r="CB426" s="4">
        <v>0</v>
      </c>
      <c r="CC426" s="26">
        <v>22.997326834584999</v>
      </c>
      <c r="CD426" s="26">
        <v>3.9551245823490002</v>
      </c>
      <c r="CE426" s="28">
        <v>0.17198192689078101</v>
      </c>
      <c r="CF426" s="4">
        <v>-7.6614369403213196</v>
      </c>
      <c r="CG426" s="28">
        <v>-0.33314467352785998</v>
      </c>
      <c r="CH426" s="4">
        <v>9.3844086021505397</v>
      </c>
      <c r="CI426" s="26">
        <v>8.2021084765374994E-2</v>
      </c>
      <c r="CJ426" s="26">
        <v>-1.07012472215816</v>
      </c>
      <c r="CK426" s="28">
        <v>-13.046946711559499</v>
      </c>
      <c r="CL426" s="4">
        <v>-6.6948439739486396</v>
      </c>
      <c r="CM426" s="28">
        <v>-81.6234507639046</v>
      </c>
      <c r="CN426" s="4">
        <v>3.2258064516129002E-3</v>
      </c>
      <c r="CO426" s="26">
        <v>441.718582014844</v>
      </c>
      <c r="CP426" s="26">
        <v>261.636040946592</v>
      </c>
      <c r="CQ426" s="28">
        <v>0.59231386588531498</v>
      </c>
      <c r="CR426" s="4">
        <v>211.89066910619701</v>
      </c>
      <c r="CS426" s="28">
        <v>0.47969607286993399</v>
      </c>
      <c r="CT426" s="4">
        <v>56.357096774193501</v>
      </c>
      <c r="CU426" s="26">
        <v>946.71785401032503</v>
      </c>
      <c r="CV426" s="26">
        <v>433.53893307532701</v>
      </c>
      <c r="CW426" s="28">
        <v>0.457938900421962</v>
      </c>
      <c r="CX426" s="4">
        <v>268.71371461873201</v>
      </c>
      <c r="CY426" s="28">
        <v>0.28383716804373399</v>
      </c>
      <c r="CZ426" s="4">
        <v>143.52150537634401</v>
      </c>
      <c r="DA426" s="26">
        <v>1121.5222727068101</v>
      </c>
      <c r="DB426" s="26">
        <v>479.194422528806</v>
      </c>
      <c r="DC426" s="28">
        <v>0.42727142758588599</v>
      </c>
      <c r="DD426" s="4">
        <v>310.75186521460199</v>
      </c>
      <c r="DE426" s="28">
        <v>0.27708042254443799</v>
      </c>
      <c r="DF426" s="4">
        <v>168.609139784946</v>
      </c>
      <c r="DG426" s="26">
        <v>221.399972283561</v>
      </c>
      <c r="DH426" s="26">
        <v>-367.85217121152499</v>
      </c>
      <c r="DI426" s="28">
        <v>-1.66148246279089</v>
      </c>
      <c r="DJ426" s="4">
        <v>-523.22711442078401</v>
      </c>
      <c r="DK426" s="28">
        <v>-2.3632663953121602</v>
      </c>
      <c r="DL426" s="4">
        <v>163.48917050691199</v>
      </c>
      <c r="DM426" s="26">
        <v>7.2223841627942003</v>
      </c>
      <c r="DN426" s="26">
        <v>-54.694697033842502</v>
      </c>
      <c r="DO426" s="28">
        <v>-7.5729420923910098</v>
      </c>
      <c r="DP426" s="4">
        <v>-84.511315914174702</v>
      </c>
      <c r="DQ426" s="28">
        <v>-11.7013044459101</v>
      </c>
      <c r="DR426" s="4">
        <v>19.647204301075298</v>
      </c>
      <c r="DS426" s="26">
        <v>533.51479299269602</v>
      </c>
      <c r="DT426" s="26">
        <v>496.11943468122399</v>
      </c>
      <c r="DU426" s="28">
        <v>0.92990755120076996</v>
      </c>
      <c r="DV426" s="4">
        <v>515.95469003625203</v>
      </c>
      <c r="DW426" s="28">
        <v>0.967086005510845</v>
      </c>
      <c r="DX426" s="4">
        <v>8.4420860215053803</v>
      </c>
      <c r="DY426" s="26">
        <v>616.54483474953895</v>
      </c>
      <c r="DZ426" s="26">
        <v>575.75421587379606</v>
      </c>
      <c r="EA426" s="28">
        <v>0.93383997954939701</v>
      </c>
      <c r="EB426" s="4">
        <v>563.50113897654205</v>
      </c>
      <c r="EC426" s="28">
        <v>0.91396619875252805</v>
      </c>
      <c r="ED426" s="4">
        <v>8.6743010752688203</v>
      </c>
      <c r="EE426" s="26">
        <v>-308.81830507070998</v>
      </c>
      <c r="EF426" s="26">
        <v>-342.67693827998897</v>
      </c>
      <c r="EG426" s="28">
        <v>1.1096393337225501</v>
      </c>
      <c r="EH426" s="4">
        <v>-352.77815243524702</v>
      </c>
      <c r="EI426" s="28">
        <v>-1.14234858051718</v>
      </c>
      <c r="EJ426" s="4">
        <v>11.7152073732719</v>
      </c>
      <c r="EK426" s="26">
        <v>176.97132722696799</v>
      </c>
      <c r="EL426" s="26">
        <v>89.105665346167896</v>
      </c>
      <c r="EM426" s="28">
        <v>0.50350340217480005</v>
      </c>
      <c r="EN426" s="4">
        <v>46.259141532787702</v>
      </c>
      <c r="EO426" s="28">
        <v>0.26139342602917798</v>
      </c>
      <c r="EP426" s="4">
        <v>33.556580645161297</v>
      </c>
      <c r="EQ426" s="26">
        <v>298.27103116540297</v>
      </c>
      <c r="ER426" s="26">
        <v>163.515402090582</v>
      </c>
      <c r="ES426" s="28">
        <v>0.54821080495714103</v>
      </c>
      <c r="ET426" s="4">
        <v>95.305667935305706</v>
      </c>
      <c r="EU426" s="28">
        <v>0.31952706758992999</v>
      </c>
      <c r="EV426" s="4">
        <v>71.094838709677404</v>
      </c>
      <c r="EW426" s="26">
        <v>174.27659415248201</v>
      </c>
      <c r="EX426" s="26">
        <v>96.635888247523695</v>
      </c>
      <c r="EY426" s="28">
        <v>0.55449722733835904</v>
      </c>
      <c r="EZ426" s="4">
        <v>61.063815912358102</v>
      </c>
      <c r="FA426" s="28">
        <v>0.35038449201578198</v>
      </c>
      <c r="FB426" s="4">
        <v>36.091129032258102</v>
      </c>
      <c r="FC426" s="4">
        <v>91.176945728533795</v>
      </c>
      <c r="FD426" s="4">
        <v>31.146878612618501</v>
      </c>
      <c r="FE426" s="28">
        <v>0.34160914651993202</v>
      </c>
      <c r="FF426" s="4">
        <v>19.120427317348401</v>
      </c>
      <c r="FG426" s="28">
        <v>0.20970681968528199</v>
      </c>
      <c r="FH426" s="4">
        <v>10.65</v>
      </c>
      <c r="FI426" s="4">
        <v>23.079347919350401</v>
      </c>
      <c r="FJ426" s="4">
        <v>2.88499986019084</v>
      </c>
      <c r="FK426" s="28">
        <v>0.125003525674657</v>
      </c>
      <c r="FL426" s="4">
        <v>-14.35628091427</v>
      </c>
      <c r="FM426" s="28">
        <v>-0.62204014448056599</v>
      </c>
      <c r="FN426" s="4">
        <v>9.3876344086021497</v>
      </c>
      <c r="FO426" s="4">
        <v>1388.43643602517</v>
      </c>
      <c r="FP426" s="4">
        <v>695.17497402191896</v>
      </c>
      <c r="FQ426" s="28">
        <v>0.50068908880846896</v>
      </c>
      <c r="FR426" s="4">
        <v>480.60438372492899</v>
      </c>
      <c r="FS426" s="28">
        <v>0.34614791952652002</v>
      </c>
      <c r="FT426" s="4">
        <v>199.878602150538</v>
      </c>
      <c r="FU426" s="4">
        <v>1342.92224499037</v>
      </c>
      <c r="FV426" s="4">
        <v>111.342251317281</v>
      </c>
      <c r="FW426" s="28">
        <v>8.2910422947144694E-2</v>
      </c>
      <c r="FX426" s="4">
        <v>-212.47524920618201</v>
      </c>
      <c r="FY426" s="28">
        <v>-0.15821857892279201</v>
      </c>
      <c r="FZ426" s="4">
        <v>332.09831029185898</v>
      </c>
      <c r="GA426" s="4">
        <v>540.73717715549105</v>
      </c>
      <c r="GB426" s="4">
        <v>378.84423604148498</v>
      </c>
      <c r="GC426" s="28">
        <v>0.70060697145768303</v>
      </c>
      <c r="GD426" s="4">
        <v>431.44337412207699</v>
      </c>
      <c r="GE426" s="28">
        <v>0.797879991147741</v>
      </c>
      <c r="GF426" s="4">
        <v>28.089290322580599</v>
      </c>
      <c r="GG426" s="4">
        <v>307.72652967882902</v>
      </c>
      <c r="GH426" s="4">
        <v>233.077277593806</v>
      </c>
      <c r="GI426" s="28">
        <v>0.75741691116806398</v>
      </c>
      <c r="GJ426" s="4">
        <v>210.722986541295</v>
      </c>
      <c r="GK426" s="28">
        <v>0.68477354474839802</v>
      </c>
      <c r="GL426" s="4">
        <v>20.389508448540699</v>
      </c>
      <c r="GM426" s="4">
        <v>475.24235839237002</v>
      </c>
      <c r="GN426" s="4">
        <v>252.62106743675</v>
      </c>
      <c r="GO426" s="28">
        <v>0.53156260795293098</v>
      </c>
      <c r="GP426" s="4">
        <v>141.56480946809299</v>
      </c>
      <c r="GQ426" s="28">
        <v>0.29787919146553499</v>
      </c>
      <c r="GR426" s="4">
        <v>104.65141935483901</v>
      </c>
      <c r="GS426" s="4">
        <v>174.27659415248201</v>
      </c>
      <c r="GT426" s="4">
        <v>96.635888247523695</v>
      </c>
      <c r="GU426" s="28">
        <v>0.55449722733835904</v>
      </c>
      <c r="GV426" s="4">
        <v>61.063815912358102</v>
      </c>
      <c r="GW426" s="28">
        <v>0.35038449201578198</v>
      </c>
      <c r="GX426" s="4">
        <v>36.091129032258102</v>
      </c>
    </row>
    <row r="427" spans="1:206" x14ac:dyDescent="0.25">
      <c r="A427" s="4" t="s">
        <v>220</v>
      </c>
      <c r="B427" s="4" t="s">
        <v>1042</v>
      </c>
      <c r="C427" s="4" t="s">
        <v>1043</v>
      </c>
      <c r="D427" s="25" t="s">
        <v>493</v>
      </c>
      <c r="E427" s="4" t="s">
        <v>245</v>
      </c>
      <c r="F427" s="26">
        <v>16.7460985097152</v>
      </c>
      <c r="G427" s="26">
        <v>20.2233435056019</v>
      </c>
      <c r="H427" s="26">
        <v>18.5893317260457</v>
      </c>
      <c r="I427" s="26">
        <v>18.928423239140599</v>
      </c>
      <c r="J427" s="26">
        <v>19.968985160599601</v>
      </c>
      <c r="K427" s="26">
        <v>19.627537248746801</v>
      </c>
      <c r="L427" s="26">
        <v>19.882134929633999</v>
      </c>
      <c r="M427" s="26">
        <v>31.966397458455099</v>
      </c>
      <c r="N427" s="26">
        <v>83.608254039128298</v>
      </c>
      <c r="O427" s="26">
        <v>403.41267482681798</v>
      </c>
      <c r="P427" s="26">
        <v>649.38847095212896</v>
      </c>
      <c r="Q427" s="26">
        <v>691.503159876425</v>
      </c>
      <c r="R427" s="26">
        <v>1097.992391771</v>
      </c>
      <c r="S427" s="26">
        <v>1155.62063815491</v>
      </c>
      <c r="T427" s="26">
        <v>753.96694734229902</v>
      </c>
      <c r="U427" s="26">
        <v>664.74961624108698</v>
      </c>
      <c r="V427" s="26">
        <v>336.05522352880303</v>
      </c>
      <c r="W427" s="26">
        <v>176.992310429018</v>
      </c>
      <c r="X427" s="26">
        <v>178.930838995074</v>
      </c>
      <c r="Y427" s="26">
        <v>167.81459223870399</v>
      </c>
      <c r="Z427" s="26">
        <v>228.82719802893399</v>
      </c>
      <c r="AA427" s="26">
        <v>392.118340159936</v>
      </c>
      <c r="AB427" s="26">
        <v>-89.428262193507507</v>
      </c>
      <c r="AC427" s="26">
        <v>36.9694420153171</v>
      </c>
      <c r="AD427" s="26">
        <v>37.517754965186299</v>
      </c>
      <c r="AE427" s="26">
        <v>39.596522409346299</v>
      </c>
      <c r="AF427" s="26">
        <v>51.848532388089097</v>
      </c>
      <c r="AG427" s="26">
        <v>487.02092886594698</v>
      </c>
      <c r="AH427" s="26">
        <v>1340.89163082855</v>
      </c>
      <c r="AI427" s="26">
        <v>2253.6130299259098</v>
      </c>
      <c r="AJ427" s="26">
        <v>1418.7165635833901</v>
      </c>
      <c r="AK427" s="26">
        <v>513.04753395782097</v>
      </c>
      <c r="AL427" s="26">
        <v>346.74543123377799</v>
      </c>
      <c r="AM427" s="26">
        <v>620.94553818887005</v>
      </c>
      <c r="AN427" s="26">
        <v>-89.428262193507507</v>
      </c>
      <c r="AO427" s="26">
        <v>74.487196980503398</v>
      </c>
      <c r="AP427" s="26">
        <v>91.445054797435503</v>
      </c>
      <c r="AQ427" s="26">
        <v>1827.9125596945</v>
      </c>
      <c r="AR427" s="26">
        <v>3672.3295935092901</v>
      </c>
      <c r="AS427" s="26">
        <v>859.79296519159902</v>
      </c>
      <c r="AT427" s="26">
        <v>531.51727599536298</v>
      </c>
      <c r="AU427" s="26">
        <f t="shared" si="43"/>
        <v>1736.4675048970646</v>
      </c>
      <c r="AV427" s="26">
        <f t="shared" si="44"/>
        <v>1844.4170338147901</v>
      </c>
      <c r="AW427" s="26">
        <f t="shared" si="45"/>
        <v>-2812.5366283176909</v>
      </c>
      <c r="AX427" s="26">
        <v>12.084262528821</v>
      </c>
      <c r="AY427" s="26">
        <v>51.641856580673199</v>
      </c>
      <c r="AZ427" s="26">
        <v>319.80442078768999</v>
      </c>
      <c r="BA427" s="26">
        <v>245.97579612531101</v>
      </c>
      <c r="BB427" s="26">
        <v>42.114688924295102</v>
      </c>
      <c r="BC427" s="26">
        <v>406.48923189457298</v>
      </c>
      <c r="BD427" s="26">
        <v>57.6282463839093</v>
      </c>
      <c r="BE427" s="26">
        <v>-401.65369081260798</v>
      </c>
      <c r="BF427" s="26">
        <v>-89.217331101212693</v>
      </c>
      <c r="BG427" s="26">
        <v>-328.69439271228401</v>
      </c>
      <c r="BH427" s="26">
        <v>-159.062913099784</v>
      </c>
      <c r="BI427" s="26">
        <v>1.93852856605551</v>
      </c>
      <c r="BJ427" s="26">
        <v>-11.116246756370399</v>
      </c>
      <c r="BK427" s="26">
        <v>61.012605790230701</v>
      </c>
      <c r="BL427" s="26">
        <v>163.29114213100101</v>
      </c>
      <c r="BM427" s="26" t="s">
        <v>409</v>
      </c>
      <c r="BN427" s="4" t="s">
        <v>409</v>
      </c>
      <c r="BO427" s="27">
        <v>409</v>
      </c>
      <c r="BP427" s="4" t="s">
        <v>253</v>
      </c>
      <c r="BQ427" s="26">
        <v>83.608254039128298</v>
      </c>
      <c r="BR427" s="26">
        <v>26.083580576177901</v>
      </c>
      <c r="BS427" s="28">
        <v>0.31197375039037301</v>
      </c>
      <c r="BT427" s="4">
        <v>18.581701669506501</v>
      </c>
      <c r="BU427" s="28">
        <v>0.22224721569727299</v>
      </c>
      <c r="BV427" s="4">
        <v>6</v>
      </c>
      <c r="BW427" s="26">
        <v>403.41267482681798</v>
      </c>
      <c r="BX427" s="26">
        <v>187.17904966432101</v>
      </c>
      <c r="BY427" s="28">
        <v>0.46398901508158003</v>
      </c>
      <c r="BZ427" s="4">
        <v>148.542983564682</v>
      </c>
      <c r="CA427" s="28">
        <v>0.368215955605387</v>
      </c>
      <c r="CB427" s="4">
        <v>32.294623655914002</v>
      </c>
      <c r="CC427" s="26">
        <v>649.38847095212896</v>
      </c>
      <c r="CD427" s="26">
        <v>321.280688503855</v>
      </c>
      <c r="CE427" s="28">
        <v>0.494743443832311</v>
      </c>
      <c r="CF427" s="4">
        <v>237.41860712204601</v>
      </c>
      <c r="CG427" s="28">
        <v>0.36560336030287699</v>
      </c>
      <c r="CH427" s="4">
        <v>70.006451612903206</v>
      </c>
      <c r="CI427" s="26">
        <v>691.503159876425</v>
      </c>
      <c r="CJ427" s="26">
        <v>266.13152376330601</v>
      </c>
      <c r="CK427" s="28">
        <v>0.38485944707883202</v>
      </c>
      <c r="CL427" s="4">
        <v>152.086607117141</v>
      </c>
      <c r="CM427" s="28">
        <v>0.21993624316094201</v>
      </c>
      <c r="CN427" s="4">
        <v>85.868663594469993</v>
      </c>
      <c r="CO427" s="26">
        <v>1097.992391771</v>
      </c>
      <c r="CP427" s="26">
        <v>467.13334225389502</v>
      </c>
      <c r="CQ427" s="28">
        <v>0.42544315038507302</v>
      </c>
      <c r="CR427" s="4">
        <v>328.78533689005297</v>
      </c>
      <c r="CS427" s="28">
        <v>0.29944227241842902</v>
      </c>
      <c r="CT427" s="4">
        <v>131.17956989247301</v>
      </c>
      <c r="CU427" s="26">
        <v>1155.62063815491</v>
      </c>
      <c r="CV427" s="26">
        <v>491.52275369416401</v>
      </c>
      <c r="CW427" s="28">
        <v>0.42533227381516903</v>
      </c>
      <c r="CX427" s="4">
        <v>336.506286434299</v>
      </c>
      <c r="CY427" s="28">
        <v>0.29119096295439401</v>
      </c>
      <c r="CZ427" s="4">
        <v>142.03978494623701</v>
      </c>
      <c r="DA427" s="26">
        <v>753.96694734229902</v>
      </c>
      <c r="DB427" s="26">
        <v>232.604102143809</v>
      </c>
      <c r="DC427" s="28">
        <v>0.30850702801194102</v>
      </c>
      <c r="DD427" s="4">
        <v>103.772605231567</v>
      </c>
      <c r="DE427" s="28">
        <v>0.13763548335555201</v>
      </c>
      <c r="DF427" s="4">
        <v>118.034408602151</v>
      </c>
      <c r="DG427" s="26">
        <v>664.74961624108698</v>
      </c>
      <c r="DH427" s="26">
        <v>267.01362355387403</v>
      </c>
      <c r="DI427" s="28">
        <v>0.40167548356588401</v>
      </c>
      <c r="DJ427" s="4">
        <v>169.821077222604</v>
      </c>
      <c r="DK427" s="28">
        <v>0.25546622829642202</v>
      </c>
      <c r="DL427" s="4">
        <v>90.624423963133594</v>
      </c>
      <c r="DM427" s="26">
        <v>336.05522352880303</v>
      </c>
      <c r="DN427" s="26">
        <v>112.02511639183599</v>
      </c>
      <c r="DO427" s="28">
        <v>0.33335329597170998</v>
      </c>
      <c r="DP427" s="4">
        <v>55.540605764253499</v>
      </c>
      <c r="DQ427" s="28">
        <v>0.16527225847299801</v>
      </c>
      <c r="DR427" s="4">
        <v>48.305322580645203</v>
      </c>
      <c r="DS427" s="26">
        <v>176.992310429018</v>
      </c>
      <c r="DT427" s="26">
        <v>58.723529637871799</v>
      </c>
      <c r="DU427" s="28">
        <v>0.33178576795528297</v>
      </c>
      <c r="DV427" s="4">
        <v>27.994770969065002</v>
      </c>
      <c r="DW427" s="28">
        <v>0.158169419344871</v>
      </c>
      <c r="DX427" s="4">
        <v>25.483505376344102</v>
      </c>
      <c r="DY427" s="26">
        <v>178.930838995074</v>
      </c>
      <c r="DZ427" s="26">
        <v>72.079780754404396</v>
      </c>
      <c r="EA427" s="28">
        <v>0.40283598489351902</v>
      </c>
      <c r="EB427" s="4">
        <v>45.196198747640203</v>
      </c>
      <c r="EC427" s="28">
        <v>0.25259032485107002</v>
      </c>
      <c r="ED427" s="4">
        <v>23</v>
      </c>
      <c r="EE427" s="26">
        <v>167.813131757733</v>
      </c>
      <c r="EF427" s="26">
        <v>61.259084927205201</v>
      </c>
      <c r="EG427" s="28">
        <v>0.36504345211579198</v>
      </c>
      <c r="EH427" s="4">
        <v>34.6746845814436</v>
      </c>
      <c r="EI427" s="28">
        <v>0.20662676524923199</v>
      </c>
      <c r="EJ427" s="4">
        <v>21</v>
      </c>
      <c r="EK427" s="26">
        <v>228.82649836719699</v>
      </c>
      <c r="EL427" s="26">
        <v>111.904882657575</v>
      </c>
      <c r="EM427" s="28">
        <v>0.48903812913311301</v>
      </c>
      <c r="EN427" s="4">
        <v>87.014609216792493</v>
      </c>
      <c r="EO427" s="28">
        <v>0.380264566550158</v>
      </c>
      <c r="EP427" s="4">
        <v>21.794623655913998</v>
      </c>
      <c r="EQ427" s="26">
        <v>392.11833931455197</v>
      </c>
      <c r="ER427" s="26">
        <v>270.12678173661698</v>
      </c>
      <c r="ES427" s="28">
        <v>0.688890966458791</v>
      </c>
      <c r="ET427" s="4">
        <v>242.507983398779</v>
      </c>
      <c r="EU427" s="28">
        <v>0.61845611154708602</v>
      </c>
      <c r="EV427" s="4">
        <v>22.995956989247301</v>
      </c>
      <c r="EW427" s="26">
        <v>-89.4291908383059</v>
      </c>
      <c r="EX427" s="26">
        <v>-179.30321323585699</v>
      </c>
      <c r="EY427" s="28">
        <v>2.00497412036355</v>
      </c>
      <c r="EZ427" s="4">
        <v>-204.20530786775899</v>
      </c>
      <c r="FA427" s="28">
        <v>-2.2834301188856401</v>
      </c>
      <c r="FB427" s="4">
        <v>22.7044301075269</v>
      </c>
      <c r="FC427" s="4">
        <v>487.02092886594698</v>
      </c>
      <c r="FD427" s="4">
        <v>213.26263024049899</v>
      </c>
      <c r="FE427" s="28">
        <v>0.43789212660140098</v>
      </c>
      <c r="FF427" s="4">
        <v>167.124685234189</v>
      </c>
      <c r="FG427" s="28">
        <v>0.34315709105838099</v>
      </c>
      <c r="FH427" s="4">
        <v>38.294623655914002</v>
      </c>
      <c r="FI427" s="4">
        <v>1340.89163082855</v>
      </c>
      <c r="FJ427" s="4">
        <v>587.41221226716095</v>
      </c>
      <c r="FK427" s="28">
        <v>0.43807582862173</v>
      </c>
      <c r="FL427" s="4">
        <v>389.50521423918701</v>
      </c>
      <c r="FM427" s="28">
        <v>0.29048224724805499</v>
      </c>
      <c r="FN427" s="4">
        <v>155.875115207373</v>
      </c>
      <c r="FO427" s="4">
        <v>2253.6130299259098</v>
      </c>
      <c r="FP427" s="4">
        <v>958.65609594805801</v>
      </c>
      <c r="FQ427" s="28">
        <v>0.42538629446048998</v>
      </c>
      <c r="FR427" s="4">
        <v>665.29162332435203</v>
      </c>
      <c r="FS427" s="28">
        <v>0.29521111854160098</v>
      </c>
      <c r="FT427" s="4">
        <v>273.21935483870999</v>
      </c>
      <c r="FU427" s="4">
        <v>1418.7165635833901</v>
      </c>
      <c r="FV427" s="4">
        <v>499.617725697683</v>
      </c>
      <c r="FW427" s="28">
        <v>0.35216176262561599</v>
      </c>
      <c r="FX427" s="4">
        <v>273.59368245417102</v>
      </c>
      <c r="FY427" s="28">
        <v>0.192845906981681</v>
      </c>
      <c r="FZ427" s="4">
        <v>208.658832565284</v>
      </c>
      <c r="GA427" s="4">
        <v>513.04753395782097</v>
      </c>
      <c r="GB427" s="4">
        <v>603.54787008599999</v>
      </c>
      <c r="GC427" s="28">
        <v>1.17639756579674</v>
      </c>
      <c r="GD427" s="4">
        <v>83.5353767333185</v>
      </c>
      <c r="GE427" s="28">
        <v>0.16282190480265701</v>
      </c>
      <c r="GF427" s="4">
        <v>73.788827956989294</v>
      </c>
      <c r="GG427" s="4">
        <v>346.743970752807</v>
      </c>
      <c r="GH427" s="4">
        <v>133.33886568161</v>
      </c>
      <c r="GI427" s="28">
        <v>0.38454559250769599</v>
      </c>
      <c r="GJ427" s="4">
        <v>79.870883329083796</v>
      </c>
      <c r="GK427" s="28">
        <v>0.23034541352133101</v>
      </c>
      <c r="GL427" s="4">
        <v>44</v>
      </c>
      <c r="GM427" s="4">
        <v>620.94483768174803</v>
      </c>
      <c r="GN427" s="4">
        <v>382.03166439419198</v>
      </c>
      <c r="GO427" s="28">
        <v>0.61524251626034898</v>
      </c>
      <c r="GP427" s="4">
        <v>329.522592615571</v>
      </c>
      <c r="GQ427" s="28">
        <v>0.53067933352311802</v>
      </c>
      <c r="GR427" s="4">
        <v>44.790580645161299</v>
      </c>
      <c r="GS427" s="4">
        <v>-89.4291908383059</v>
      </c>
      <c r="GT427" s="4">
        <v>-179.30321323585699</v>
      </c>
      <c r="GU427" s="28">
        <v>2.00497412036355</v>
      </c>
      <c r="GV427" s="4">
        <v>-204.20530786775899</v>
      </c>
      <c r="GW427" s="28">
        <v>-2.2834301188856401</v>
      </c>
      <c r="GX427" s="4">
        <v>22.7044301075269</v>
      </c>
    </row>
    <row r="428" spans="1:206" x14ac:dyDescent="0.25">
      <c r="A428" s="4" t="s">
        <v>220</v>
      </c>
      <c r="B428" s="4" t="s">
        <v>1044</v>
      </c>
      <c r="C428" s="4" t="s">
        <v>1044</v>
      </c>
      <c r="D428" s="25" t="s">
        <v>248</v>
      </c>
      <c r="N428" s="26">
        <v>0.26419187313673798</v>
      </c>
      <c r="O428" s="26">
        <v>0.60377067427545195</v>
      </c>
      <c r="P428" s="26">
        <v>0.49890574425577899</v>
      </c>
      <c r="Q428" s="26">
        <v>45.3810967904869</v>
      </c>
      <c r="R428" s="26">
        <v>-46.495528505617898</v>
      </c>
      <c r="S428" s="26">
        <v>4.5245900805563899</v>
      </c>
      <c r="T428" s="26">
        <v>68.547941553349105</v>
      </c>
      <c r="U428" s="26">
        <v>20.275842671737198</v>
      </c>
      <c r="V428" s="26">
        <v>130.11796828105301</v>
      </c>
      <c r="W428" s="26">
        <v>177.33031983829301</v>
      </c>
      <c r="X428" s="26">
        <v>245.19537300842899</v>
      </c>
      <c r="Y428" s="26">
        <v>289.493299197608</v>
      </c>
      <c r="Z428" s="26">
        <v>204.06677714112999</v>
      </c>
      <c r="AA428" s="26">
        <v>188.005220507345</v>
      </c>
      <c r="AB428" s="26">
        <v>146.869244025635</v>
      </c>
      <c r="AC428" s="26">
        <v>0</v>
      </c>
      <c r="AD428" s="26">
        <v>0</v>
      </c>
      <c r="AE428" s="26">
        <v>0</v>
      </c>
      <c r="AF428" s="26">
        <v>0</v>
      </c>
      <c r="AG428" s="26">
        <v>0.86796254741219103</v>
      </c>
      <c r="AH428" s="26">
        <v>45.880002534742701</v>
      </c>
      <c r="AI428" s="26">
        <v>-41.970938425061497</v>
      </c>
      <c r="AJ428" s="26">
        <v>88.8237842250863</v>
      </c>
      <c r="AK428" s="26">
        <v>307.44828811934502</v>
      </c>
      <c r="AL428" s="26">
        <v>534.68867220603704</v>
      </c>
      <c r="AM428" s="26">
        <v>392.07199764847502</v>
      </c>
      <c r="AN428" s="26">
        <v>146.869244025635</v>
      </c>
      <c r="AQ428" s="26">
        <v>46.747965082154799</v>
      </c>
      <c r="AR428" s="26">
        <v>46.852845800024802</v>
      </c>
      <c r="AS428" s="26">
        <v>842.13696032538303</v>
      </c>
      <c r="AT428" s="26">
        <v>538.94124167410996</v>
      </c>
      <c r="AU428" s="26">
        <f t="shared" si="43"/>
        <v>46.747965082154799</v>
      </c>
      <c r="AV428" s="26">
        <f t="shared" si="44"/>
        <v>0.10488071787000308</v>
      </c>
      <c r="AW428" s="26">
        <f t="shared" si="45"/>
        <v>795.28411452535818</v>
      </c>
      <c r="AX428" s="26">
        <v>0</v>
      </c>
      <c r="AY428" s="26">
        <v>0.26419187313673798</v>
      </c>
      <c r="AZ428" s="26">
        <v>0.33957880113871403</v>
      </c>
      <c r="BA428" s="26">
        <v>-0.10486493001967299</v>
      </c>
      <c r="BB428" s="26">
        <v>44.8821910462311</v>
      </c>
      <c r="BC428" s="26">
        <v>-91.876625296104805</v>
      </c>
      <c r="BD428" s="26">
        <v>51.020118586174299</v>
      </c>
      <c r="BE428" s="26">
        <v>64.023351472792697</v>
      </c>
      <c r="BF428" s="26">
        <v>-48.272098881611903</v>
      </c>
      <c r="BG428" s="26">
        <v>109.842125609315</v>
      </c>
      <c r="BH428" s="26">
        <v>47.212351557240197</v>
      </c>
      <c r="BI428" s="26">
        <v>67.865053170136605</v>
      </c>
      <c r="BJ428" s="26">
        <v>44.297926189178398</v>
      </c>
      <c r="BK428" s="26">
        <v>-85.426522056477594</v>
      </c>
      <c r="BL428" s="26">
        <v>-16.061556633784999</v>
      </c>
      <c r="BM428" s="26" t="s">
        <v>409</v>
      </c>
      <c r="BN428" s="4" t="s">
        <v>409</v>
      </c>
      <c r="BO428" s="27">
        <v>410</v>
      </c>
      <c r="BP428" s="4" t="s">
        <v>253</v>
      </c>
      <c r="BQ428" s="26">
        <v>0.43431356574273</v>
      </c>
      <c r="BR428" s="26">
        <v>-34.932785325487899</v>
      </c>
      <c r="BS428" s="28">
        <v>-80.432176383319998</v>
      </c>
      <c r="BT428" s="4">
        <v>-36.663155341311601</v>
      </c>
      <c r="BU428" s="28">
        <v>-84.416325514983598</v>
      </c>
      <c r="BV428" s="4">
        <v>1.0924731182795699</v>
      </c>
      <c r="BW428" s="26">
        <v>0.71835008920528898</v>
      </c>
      <c r="BX428" s="26">
        <v>-9.1367850717898307</v>
      </c>
      <c r="BY428" s="28">
        <v>-12.7191256868888</v>
      </c>
      <c r="BZ428" s="4">
        <v>-9.7640069160315193</v>
      </c>
      <c r="CA428" s="28">
        <v>-13.5922679801341</v>
      </c>
      <c r="CB428" s="4">
        <v>1.4677419354838701</v>
      </c>
      <c r="CC428" s="26">
        <v>0.51801653827029304</v>
      </c>
      <c r="CD428" s="26">
        <v>-6.0338325135013999</v>
      </c>
      <c r="CE428" s="28">
        <v>-11.6479534295352</v>
      </c>
      <c r="CF428" s="4">
        <v>-8.0056449230351792</v>
      </c>
      <c r="CG428" s="28">
        <v>-15.454419563064199</v>
      </c>
      <c r="CH428" s="4">
        <v>0.75</v>
      </c>
      <c r="CI428" s="26">
        <v>46.539430403322299</v>
      </c>
      <c r="CJ428" s="26">
        <v>33.308626369195999</v>
      </c>
      <c r="CK428" s="28">
        <v>0.71570765006222004</v>
      </c>
      <c r="CL428" s="4">
        <v>26.0871556222876</v>
      </c>
      <c r="CM428" s="28">
        <v>0.56053878176440497</v>
      </c>
      <c r="CN428" s="4">
        <v>0.75</v>
      </c>
      <c r="CO428" s="26">
        <v>-44.098696380775102</v>
      </c>
      <c r="CP428" s="26">
        <v>-46.840455945137997</v>
      </c>
      <c r="CQ428" s="28">
        <v>1.0621732565672399</v>
      </c>
      <c r="CR428" s="4">
        <v>-47.109383839047602</v>
      </c>
      <c r="CS428" s="28">
        <v>-1.06827157502064</v>
      </c>
      <c r="CT428" s="4">
        <v>0.5</v>
      </c>
      <c r="CU428" s="26">
        <v>4.34238292740259</v>
      </c>
      <c r="CV428" s="26">
        <v>0.62644618381864103</v>
      </c>
      <c r="CW428" s="28">
        <v>0.14426322926646001</v>
      </c>
      <c r="CX428" s="4">
        <v>-6.1051332537790204</v>
      </c>
      <c r="CY428" s="28">
        <v>-1.4059407831705999</v>
      </c>
      <c r="CZ428" s="4">
        <v>0.36290322580645201</v>
      </c>
      <c r="DA428" s="26">
        <v>64.328517025196902</v>
      </c>
      <c r="DB428" s="26">
        <v>58.616252572889202</v>
      </c>
      <c r="DC428" s="28">
        <v>0.91120167669852803</v>
      </c>
      <c r="DD428" s="4">
        <v>70.872004152536803</v>
      </c>
      <c r="DE428" s="28">
        <v>1.1017198503857499</v>
      </c>
      <c r="DF428" s="4">
        <v>0.70967741935483897</v>
      </c>
      <c r="DG428" s="26">
        <v>20.557472153881001</v>
      </c>
      <c r="DH428" s="26">
        <v>2.5474807645344701</v>
      </c>
      <c r="DI428" s="28">
        <v>0.123919942367697</v>
      </c>
      <c r="DJ428" s="4">
        <v>0.221384942735637</v>
      </c>
      <c r="DK428" s="28">
        <v>1.07690741876473E-2</v>
      </c>
      <c r="DL428" s="4">
        <v>2.0380184331797202</v>
      </c>
      <c r="DM428" s="26">
        <v>130.41165870321399</v>
      </c>
      <c r="DN428" s="26">
        <v>24.355720815567</v>
      </c>
      <c r="DO428" s="28">
        <v>0.186760302397463</v>
      </c>
      <c r="DP428" s="4">
        <v>7.7807313909572002</v>
      </c>
      <c r="DQ428" s="28">
        <v>5.9662851223020598E-2</v>
      </c>
      <c r="DR428" s="4">
        <v>14.133333333333301</v>
      </c>
      <c r="DS428" s="26">
        <v>170.74947834941301</v>
      </c>
      <c r="DT428" s="26">
        <v>87.488249855899198</v>
      </c>
      <c r="DU428" s="28">
        <v>0.51237784561114696</v>
      </c>
      <c r="DV428" s="4">
        <v>61.900777183323797</v>
      </c>
      <c r="DW428" s="28">
        <v>0.36252396072714999</v>
      </c>
      <c r="DX428" s="4">
        <v>23.787903225806499</v>
      </c>
      <c r="DY428" s="26">
        <v>238.000057087416</v>
      </c>
      <c r="DZ428" s="26">
        <v>52.955674283604601</v>
      </c>
      <c r="EA428" s="28">
        <v>0.222502779754185</v>
      </c>
      <c r="EB428" s="4">
        <v>-3.4384783340695599</v>
      </c>
      <c r="EC428" s="28">
        <v>-1.44473844928812E-2</v>
      </c>
      <c r="ED428" s="4">
        <v>39.515053763440903</v>
      </c>
      <c r="EE428" s="26">
        <v>282.02967018336199</v>
      </c>
      <c r="EF428" s="26">
        <v>95.738734357677501</v>
      </c>
      <c r="EG428" s="28">
        <v>0.33946334190807897</v>
      </c>
      <c r="EH428" s="4">
        <v>70.261200093902502</v>
      </c>
      <c r="EI428" s="28">
        <v>0.24912698032168701</v>
      </c>
      <c r="EJ428" s="4">
        <v>38.596774193548399</v>
      </c>
      <c r="EK428" s="26">
        <v>207.891943943683</v>
      </c>
      <c r="EL428" s="26">
        <v>37.317263571637902</v>
      </c>
      <c r="EM428" s="28">
        <v>0.17950317296444601</v>
      </c>
      <c r="EN428" s="4">
        <v>12.3457126517422</v>
      </c>
      <c r="EO428" s="28">
        <v>5.9385238396185903E-2</v>
      </c>
      <c r="EP428" s="4">
        <v>25.383870967741899</v>
      </c>
      <c r="EQ428" s="26">
        <v>191.41693746901299</v>
      </c>
      <c r="ER428" s="26">
        <v>29.459834258090702</v>
      </c>
      <c r="ES428" s="28">
        <v>0.153904009998382</v>
      </c>
      <c r="ET428" s="4">
        <v>7.3317803208012098</v>
      </c>
      <c r="EU428" s="28">
        <v>3.8302672781963698E-2</v>
      </c>
      <c r="EV428" s="4">
        <v>23.3172043010753</v>
      </c>
      <c r="EW428" s="26">
        <v>145.80607942302299</v>
      </c>
      <c r="EX428" s="26">
        <v>20.9702737739665</v>
      </c>
      <c r="EY428" s="28">
        <v>0.143823041240455</v>
      </c>
      <c r="EZ428" s="4">
        <v>4.3331861013572599</v>
      </c>
      <c r="FA428" s="28">
        <v>2.9718830096141E-2</v>
      </c>
      <c r="FB428" s="4">
        <v>17.3333333333333</v>
      </c>
      <c r="FC428" s="4">
        <v>1.15266365494802</v>
      </c>
      <c r="FD428" s="4">
        <v>-44.069570397277801</v>
      </c>
      <c r="FE428" s="28">
        <v>-38.232809899141898</v>
      </c>
      <c r="FF428" s="4">
        <v>-46.427162257343099</v>
      </c>
      <c r="FG428" s="28">
        <v>-40.278152310993796</v>
      </c>
      <c r="FH428" s="4">
        <v>2.5602150537634398</v>
      </c>
      <c r="FI428" s="4">
        <v>47.057446941592602</v>
      </c>
      <c r="FJ428" s="4">
        <v>27.2747938556946</v>
      </c>
      <c r="FK428" s="28">
        <v>0.57960632436238901</v>
      </c>
      <c r="FL428" s="4">
        <v>18.081510699252402</v>
      </c>
      <c r="FM428" s="28">
        <v>0.38424334243408997</v>
      </c>
      <c r="FN428" s="4">
        <v>1.5</v>
      </c>
      <c r="FO428" s="4">
        <v>-39.756313453372499</v>
      </c>
      <c r="FP428" s="4">
        <v>-46.214009761319303</v>
      </c>
      <c r="FQ428" s="28">
        <v>1.1624319698434999</v>
      </c>
      <c r="FR428" s="4">
        <v>-53.214517092826597</v>
      </c>
      <c r="FS428" s="28">
        <v>-1.3385173943564499</v>
      </c>
      <c r="FT428" s="4">
        <v>0.86290322580645196</v>
      </c>
      <c r="FU428" s="4">
        <v>84.885989179077896</v>
      </c>
      <c r="FV428" s="4">
        <v>61.1637333374237</v>
      </c>
      <c r="FW428" s="28">
        <v>0.72053979613044195</v>
      </c>
      <c r="FX428" s="4">
        <v>71.093389095272499</v>
      </c>
      <c r="FY428" s="28">
        <v>0.83751617649517895</v>
      </c>
      <c r="FZ428" s="4">
        <v>2.7476958525345601</v>
      </c>
      <c r="GA428" s="4">
        <v>301.161137052627</v>
      </c>
      <c r="GB428" s="4">
        <v>24.982166999385701</v>
      </c>
      <c r="GC428" s="28">
        <v>8.2952824670137107E-2</v>
      </c>
      <c r="GD428" s="4">
        <v>69.681508574280997</v>
      </c>
      <c r="GE428" s="28">
        <v>0.231376163791361</v>
      </c>
      <c r="GF428" s="4">
        <v>37.9212365591398</v>
      </c>
      <c r="GG428" s="4">
        <v>520.02972727077804</v>
      </c>
      <c r="GH428" s="4">
        <v>148.694408641282</v>
      </c>
      <c r="GI428" s="28">
        <v>0.28593443959763798</v>
      </c>
      <c r="GJ428" s="4">
        <v>66.822721759832902</v>
      </c>
      <c r="GK428" s="28">
        <v>0.12849788820829999</v>
      </c>
      <c r="GL428" s="4">
        <v>78.111827956989202</v>
      </c>
      <c r="GM428" s="4">
        <v>399.30888141269702</v>
      </c>
      <c r="GN428" s="4">
        <v>66.777097829728604</v>
      </c>
      <c r="GO428" s="28">
        <v>0.16723168689231499</v>
      </c>
      <c r="GP428" s="4">
        <v>19.677492972543401</v>
      </c>
      <c r="GQ428" s="28">
        <v>4.9278876299788901E-2</v>
      </c>
      <c r="GR428" s="4">
        <v>48.701075268817199</v>
      </c>
      <c r="GS428" s="4">
        <v>145.80607942302299</v>
      </c>
      <c r="GT428" s="4">
        <v>20.9702737739665</v>
      </c>
      <c r="GU428" s="28">
        <v>0.143823041240455</v>
      </c>
      <c r="GV428" s="4">
        <v>4.3331861013572599</v>
      </c>
      <c r="GW428" s="28">
        <v>2.9718830096141E-2</v>
      </c>
      <c r="GX428" s="4">
        <v>17.3333333333333</v>
      </c>
    </row>
    <row r="429" spans="1:206" x14ac:dyDescent="0.25">
      <c r="A429" s="4" t="s">
        <v>220</v>
      </c>
      <c r="B429" s="4" t="s">
        <v>1045</v>
      </c>
      <c r="C429" s="4" t="s">
        <v>1045</v>
      </c>
      <c r="D429" s="25" t="s">
        <v>228</v>
      </c>
      <c r="N429" s="26">
        <v>-4.9422298481289603E-16</v>
      </c>
      <c r="O429" s="26">
        <v>14.664540831343301</v>
      </c>
      <c r="P429" s="26">
        <v>134.919533483219</v>
      </c>
      <c r="Q429" s="26">
        <v>177.78364007674301</v>
      </c>
      <c r="R429" s="26">
        <v>185.401764422291</v>
      </c>
      <c r="S429" s="26">
        <v>240.75803578772599</v>
      </c>
      <c r="T429" s="26">
        <v>198.010802799185</v>
      </c>
      <c r="U429" s="26">
        <v>186.887751308042</v>
      </c>
      <c r="V429" s="26">
        <v>185.060476252244</v>
      </c>
      <c r="W429" s="26">
        <v>198.10922309479099</v>
      </c>
      <c r="X429" s="26">
        <v>293.04141420846798</v>
      </c>
      <c r="Y429" s="26">
        <v>162.27791348499599</v>
      </c>
      <c r="Z429" s="26">
        <v>97.838768796942404</v>
      </c>
      <c r="AA429" s="26">
        <v>0</v>
      </c>
      <c r="AB429" s="26">
        <v>0</v>
      </c>
      <c r="AC429" s="26">
        <v>0</v>
      </c>
      <c r="AD429" s="26">
        <v>0</v>
      </c>
      <c r="AE429" s="26">
        <v>0</v>
      </c>
      <c r="AF429" s="26">
        <v>0</v>
      </c>
      <c r="AG429" s="26">
        <v>14.664540831343301</v>
      </c>
      <c r="AH429" s="26">
        <v>312.70317355996201</v>
      </c>
      <c r="AI429" s="26">
        <v>426.15980021001798</v>
      </c>
      <c r="AJ429" s="26">
        <v>384.898554107226</v>
      </c>
      <c r="AK429" s="26">
        <v>383.16969934703502</v>
      </c>
      <c r="AL429" s="26">
        <v>455.319327693464</v>
      </c>
      <c r="AM429" s="26">
        <v>97.838768796942404</v>
      </c>
      <c r="AN429" s="26">
        <v>0</v>
      </c>
      <c r="AQ429" s="26">
        <v>327.36771439130598</v>
      </c>
      <c r="AR429" s="26">
        <v>811.05835431724404</v>
      </c>
      <c r="AS429" s="26">
        <v>838.48902704049794</v>
      </c>
      <c r="AT429" s="26">
        <v>97.838768796942404</v>
      </c>
      <c r="AU429" s="26">
        <f t="shared" si="43"/>
        <v>327.36771439130598</v>
      </c>
      <c r="AV429" s="26">
        <f t="shared" si="44"/>
        <v>483.69063992593806</v>
      </c>
      <c r="AW429" s="26">
        <f t="shared" si="45"/>
        <v>27.430672723253906</v>
      </c>
      <c r="AX429" s="26">
        <v>0</v>
      </c>
      <c r="AY429" s="26">
        <v>-4.9422298481289603E-16</v>
      </c>
      <c r="AZ429" s="26">
        <v>14.664540831343301</v>
      </c>
      <c r="BA429" s="26">
        <v>120.25499265187599</v>
      </c>
      <c r="BB429" s="26">
        <v>42.864106593524397</v>
      </c>
      <c r="BC429" s="26">
        <v>7.6181243455480496</v>
      </c>
      <c r="BD429" s="26">
        <v>55.356271365435099</v>
      </c>
      <c r="BE429" s="26">
        <v>-42.747232988541697</v>
      </c>
      <c r="BF429" s="26">
        <v>-11.1230514911431</v>
      </c>
      <c r="BG429" s="26">
        <v>-1.82727505579776</v>
      </c>
      <c r="BH429" s="26">
        <v>13.0487468425467</v>
      </c>
      <c r="BI429" s="26">
        <v>94.932191113677206</v>
      </c>
      <c r="BJ429" s="26">
        <v>-130.76350072347199</v>
      </c>
      <c r="BK429" s="26">
        <v>-64.439144688053403</v>
      </c>
      <c r="BL429" s="26">
        <v>-97.838768796942404</v>
      </c>
      <c r="BM429" s="26" t="s">
        <v>409</v>
      </c>
      <c r="BN429" s="4" t="s">
        <v>409</v>
      </c>
      <c r="BO429" s="27">
        <v>411</v>
      </c>
      <c r="BP429" s="4" t="s">
        <v>253</v>
      </c>
      <c r="BQ429" s="26">
        <v>-4.7184478546569202E-16</v>
      </c>
      <c r="BR429" s="26">
        <v>-9.3536866716956304</v>
      </c>
      <c r="BS429" s="28">
        <v>1.98236516749124E+16</v>
      </c>
      <c r="BT429" s="4">
        <v>-19.226145763182299</v>
      </c>
      <c r="BU429" s="28">
        <v>-4.0746759009335696E+16</v>
      </c>
      <c r="BV429" s="4">
        <v>9.1731182795698896</v>
      </c>
      <c r="BW429" s="26">
        <v>14.262263350998801</v>
      </c>
      <c r="BX429" s="26">
        <v>-36.026308940558302</v>
      </c>
      <c r="BY429" s="28">
        <v>-2.5259882007462302</v>
      </c>
      <c r="BZ429" s="4">
        <v>-65.656751591759104</v>
      </c>
      <c r="CA429" s="28">
        <v>-4.6035296064815103</v>
      </c>
      <c r="CB429" s="4">
        <v>30.023655913978502</v>
      </c>
      <c r="CC429" s="26">
        <v>133.637988846826</v>
      </c>
      <c r="CD429" s="26">
        <v>51.125133123344099</v>
      </c>
      <c r="CE429" s="28">
        <v>0.38256437083876599</v>
      </c>
      <c r="CF429" s="4">
        <v>14.817971555428301</v>
      </c>
      <c r="CG429" s="28">
        <v>0.11088143186899101</v>
      </c>
      <c r="CH429" s="4">
        <v>37.2822580645161</v>
      </c>
      <c r="CI429" s="26">
        <v>177.301260325475</v>
      </c>
      <c r="CJ429" s="26">
        <v>93.788466231601106</v>
      </c>
      <c r="CK429" s="28">
        <v>0.52897800082995505</v>
      </c>
      <c r="CL429" s="4">
        <v>49.021289761560702</v>
      </c>
      <c r="CM429" s="28">
        <v>0.27648585053243002</v>
      </c>
      <c r="CN429" s="4">
        <v>46.507373271889399</v>
      </c>
      <c r="CO429" s="26">
        <v>185.38709820689499</v>
      </c>
      <c r="CP429" s="26">
        <v>91.287790763812694</v>
      </c>
      <c r="CQ429" s="28">
        <v>0.49241717275241098</v>
      </c>
      <c r="CR429" s="4">
        <v>39.431374891185598</v>
      </c>
      <c r="CS429" s="28">
        <v>0.21269751386463601</v>
      </c>
      <c r="CT429" s="4">
        <v>56.847311827957</v>
      </c>
      <c r="CU429" s="26">
        <v>236.49122367747501</v>
      </c>
      <c r="CV429" s="26">
        <v>134.39232115451301</v>
      </c>
      <c r="CW429" s="28">
        <v>0.56827614600107101</v>
      </c>
      <c r="CX429" s="4">
        <v>88.658276713311395</v>
      </c>
      <c r="CY429" s="28">
        <v>0.37489034618139899</v>
      </c>
      <c r="CZ429" s="4">
        <v>49.372043010752698</v>
      </c>
      <c r="DA429" s="26">
        <v>193.866509015297</v>
      </c>
      <c r="DB429" s="26">
        <v>104.760836598522</v>
      </c>
      <c r="DC429" s="28">
        <v>0.54037614403143697</v>
      </c>
      <c r="DD429" s="4">
        <v>65.130102530166596</v>
      </c>
      <c r="DE429" s="28">
        <v>0.33595334676928401</v>
      </c>
      <c r="DF429" s="4">
        <v>41.634408602150501</v>
      </c>
      <c r="DG429" s="26">
        <v>183.431197702058</v>
      </c>
      <c r="DH429" s="26">
        <v>94.430964303568899</v>
      </c>
      <c r="DI429" s="28">
        <v>0.51480318226428701</v>
      </c>
      <c r="DJ429" s="4">
        <v>59.846171429165103</v>
      </c>
      <c r="DK429" s="28">
        <v>0.32625950317552599</v>
      </c>
      <c r="DL429" s="4">
        <v>38.725875576036898</v>
      </c>
      <c r="DM429" s="26">
        <v>178.50994763055999</v>
      </c>
      <c r="DN429" s="26">
        <v>97.905360469946999</v>
      </c>
      <c r="DO429" s="28">
        <v>0.54845884932177302</v>
      </c>
      <c r="DP429" s="4">
        <v>61.955113923354197</v>
      </c>
      <c r="DQ429" s="28">
        <v>0.34706813119218999</v>
      </c>
      <c r="DR429" s="4">
        <v>38.723655913978497</v>
      </c>
      <c r="DS429" s="26">
        <v>187.688960846257</v>
      </c>
      <c r="DT429" s="26">
        <v>107.58388139497499</v>
      </c>
      <c r="DU429" s="28">
        <v>0.57320303181336696</v>
      </c>
      <c r="DV429" s="4">
        <v>76.593560172251898</v>
      </c>
      <c r="DW429" s="28">
        <v>0.40808772038006302</v>
      </c>
      <c r="DX429" s="4">
        <v>36.109129032258103</v>
      </c>
      <c r="DY429" s="26">
        <v>282.77187683261297</v>
      </c>
      <c r="DZ429" s="26">
        <v>190.19291375348899</v>
      </c>
      <c r="EA429" s="28">
        <v>0.67260194289431996</v>
      </c>
      <c r="EB429" s="4">
        <v>146.1701852244</v>
      </c>
      <c r="EC429" s="28">
        <v>0.51691910405547803</v>
      </c>
      <c r="ED429" s="4">
        <v>49.945268817204301</v>
      </c>
      <c r="EE429" s="26">
        <v>162.47889006107101</v>
      </c>
      <c r="EF429" s="26">
        <v>95.855032673934701</v>
      </c>
      <c r="EG429" s="28">
        <v>0.58995376345755102</v>
      </c>
      <c r="EH429" s="4">
        <v>68.443277211359003</v>
      </c>
      <c r="EI429" s="28">
        <v>0.42124412091708102</v>
      </c>
      <c r="EJ429" s="4">
        <v>30.3520737327189</v>
      </c>
      <c r="EK429" s="26">
        <v>96.882488584685902</v>
      </c>
      <c r="EL429" s="26">
        <v>49.0465701046585</v>
      </c>
      <c r="EM429" s="28">
        <v>0.50624804153112102</v>
      </c>
      <c r="EN429" s="4">
        <v>33.039089198431199</v>
      </c>
      <c r="EO429" s="28">
        <v>0.34102230115147603</v>
      </c>
      <c r="EP429" s="4">
        <v>20.925537634408599</v>
      </c>
      <c r="EQ429" s="26">
        <v>0</v>
      </c>
      <c r="ER429" s="26">
        <v>0</v>
      </c>
      <c r="ET429" s="4">
        <v>0.63349994064652204</v>
      </c>
      <c r="EV429" s="4">
        <v>0</v>
      </c>
      <c r="EW429" s="26">
        <v>0</v>
      </c>
      <c r="EX429" s="26">
        <v>0</v>
      </c>
      <c r="EZ429" s="4">
        <v>-1.30764409507843E-2</v>
      </c>
      <c r="FB429" s="4">
        <v>0</v>
      </c>
      <c r="FC429" s="4">
        <v>14.262263350998801</v>
      </c>
      <c r="FD429" s="4">
        <v>-45.379995612254</v>
      </c>
      <c r="FE429" s="28">
        <v>-3.1818228632747898</v>
      </c>
      <c r="FF429" s="4">
        <v>-84.882897354941406</v>
      </c>
      <c r="FG429" s="28">
        <v>-5.9515727108626901</v>
      </c>
      <c r="FH429" s="4">
        <v>39.1967741935484</v>
      </c>
      <c r="FI429" s="4">
        <v>310.939249172301</v>
      </c>
      <c r="FJ429" s="4">
        <v>144.91359935494501</v>
      </c>
      <c r="FK429" s="28">
        <v>0.46605116510924599</v>
      </c>
      <c r="FL429" s="4">
        <v>63.839261316989003</v>
      </c>
      <c r="FM429" s="28">
        <v>0.20531104222745999</v>
      </c>
      <c r="FN429" s="4">
        <v>83.789631336405506</v>
      </c>
      <c r="FO429" s="4">
        <v>421.87832188437</v>
      </c>
      <c r="FP429" s="4">
        <v>225.680111918325</v>
      </c>
      <c r="FQ429" s="28">
        <v>0.534941238294251</v>
      </c>
      <c r="FR429" s="4">
        <v>128.08965160449699</v>
      </c>
      <c r="FS429" s="28">
        <v>0.303617524200744</v>
      </c>
      <c r="FT429" s="4">
        <v>106.21935483871</v>
      </c>
      <c r="FU429" s="4">
        <v>377.29770671735503</v>
      </c>
      <c r="FV429" s="4">
        <v>199.19180090209099</v>
      </c>
      <c r="FW429" s="28">
        <v>0.52794331202047695</v>
      </c>
      <c r="FX429" s="4">
        <v>124.976273959332</v>
      </c>
      <c r="FY429" s="28">
        <v>0.33124048128115202</v>
      </c>
      <c r="FZ429" s="4">
        <v>80.360284178187399</v>
      </c>
      <c r="GA429" s="4">
        <v>366.198908476817</v>
      </c>
      <c r="GB429" s="4">
        <v>232.29768162446001</v>
      </c>
      <c r="GC429" s="28">
        <v>0.63434837255711096</v>
      </c>
      <c r="GD429" s="4">
        <v>138.548674095606</v>
      </c>
      <c r="GE429" s="28">
        <v>0.37834267358111801</v>
      </c>
      <c r="GF429" s="4">
        <v>74.8327849462366</v>
      </c>
      <c r="GG429" s="4">
        <v>445.25076689368399</v>
      </c>
      <c r="GH429" s="4">
        <v>286.04794642742399</v>
      </c>
      <c r="GI429" s="28">
        <v>0.64244234417169499</v>
      </c>
      <c r="GJ429" s="4">
        <v>214.613462435759</v>
      </c>
      <c r="GK429" s="28">
        <v>0.48200582321962399</v>
      </c>
      <c r="GL429" s="4">
        <v>80.297342549923201</v>
      </c>
      <c r="GM429" s="4">
        <v>96.882488584685902</v>
      </c>
      <c r="GN429" s="4">
        <v>49.0465701046585</v>
      </c>
      <c r="GO429" s="28">
        <v>0.50624804153112102</v>
      </c>
      <c r="GP429" s="4">
        <v>33.672589139077701</v>
      </c>
      <c r="GQ429" s="28">
        <v>0.347561149914561</v>
      </c>
      <c r="GR429" s="4">
        <v>20.925537634408599</v>
      </c>
      <c r="GS429" s="4">
        <v>0</v>
      </c>
      <c r="GT429" s="4">
        <v>0</v>
      </c>
      <c r="GV429" s="4">
        <v>-1.30764409507843E-2</v>
      </c>
      <c r="GX429" s="4">
        <v>0</v>
      </c>
    </row>
    <row r="430" spans="1:206" x14ac:dyDescent="0.25">
      <c r="A430" s="4" t="s">
        <v>220</v>
      </c>
      <c r="B430" s="4" t="s">
        <v>1046</v>
      </c>
      <c r="C430" s="4" t="s">
        <v>1047</v>
      </c>
      <c r="D430" s="25" t="s">
        <v>493</v>
      </c>
      <c r="U430" s="26">
        <v>75.360710948033102</v>
      </c>
      <c r="V430" s="26">
        <v>126.099837344566</v>
      </c>
      <c r="W430" s="26">
        <v>171.760007912698</v>
      </c>
      <c r="X430" s="26">
        <v>254.607317918577</v>
      </c>
      <c r="Y430" s="26">
        <v>272.96366761610898</v>
      </c>
      <c r="Z430" s="26">
        <v>327.501832171736</v>
      </c>
      <c r="AA430" s="26">
        <v>420.88822213693601</v>
      </c>
      <c r="AB430" s="26">
        <v>337.13268407967399</v>
      </c>
      <c r="AC430" s="26">
        <v>0</v>
      </c>
      <c r="AD430" s="26">
        <v>0</v>
      </c>
      <c r="AE430" s="26">
        <v>0</v>
      </c>
      <c r="AF430" s="26">
        <v>0</v>
      </c>
      <c r="AG430" s="26">
        <v>0</v>
      </c>
      <c r="AH430" s="26">
        <v>0</v>
      </c>
      <c r="AI430" s="26">
        <v>0</v>
      </c>
      <c r="AJ430" s="26">
        <v>75.360710948033102</v>
      </c>
      <c r="AK430" s="26">
        <v>297.85984525726502</v>
      </c>
      <c r="AL430" s="26">
        <v>527.57098553468597</v>
      </c>
      <c r="AM430" s="26">
        <v>748.39005430867303</v>
      </c>
      <c r="AN430" s="26">
        <v>337.13268407967399</v>
      </c>
      <c r="AR430" s="26">
        <v>75.360710948033102</v>
      </c>
      <c r="AS430" s="26">
        <v>825.43083079195003</v>
      </c>
      <c r="AT430" s="26">
        <v>1085.52273838835</v>
      </c>
      <c r="AU430" s="26">
        <f t="shared" si="43"/>
        <v>0</v>
      </c>
      <c r="AV430" s="26">
        <f t="shared" si="44"/>
        <v>75.360710948033102</v>
      </c>
      <c r="AW430" s="26">
        <f t="shared" si="45"/>
        <v>750.07011984391693</v>
      </c>
      <c r="AX430" s="26">
        <v>0</v>
      </c>
      <c r="AY430" s="26">
        <v>0</v>
      </c>
      <c r="AZ430" s="26">
        <v>0</v>
      </c>
      <c r="BA430" s="26">
        <v>0</v>
      </c>
      <c r="BB430" s="26">
        <v>0</v>
      </c>
      <c r="BC430" s="26">
        <v>0</v>
      </c>
      <c r="BD430" s="26">
        <v>0</v>
      </c>
      <c r="BE430" s="26">
        <v>0</v>
      </c>
      <c r="BF430" s="26">
        <v>75.360710948033102</v>
      </c>
      <c r="BG430" s="26">
        <v>50.739126396533401</v>
      </c>
      <c r="BH430" s="26">
        <v>45.660170568131797</v>
      </c>
      <c r="BI430" s="26">
        <v>82.847310005878697</v>
      </c>
      <c r="BJ430" s="26">
        <v>18.356349697531801</v>
      </c>
      <c r="BK430" s="26">
        <v>54.538164555627702</v>
      </c>
      <c r="BL430" s="26">
        <v>93.386389965199797</v>
      </c>
      <c r="BM430" s="26" t="s">
        <v>409</v>
      </c>
      <c r="BN430" s="4" t="s">
        <v>409</v>
      </c>
      <c r="BO430" s="27">
        <v>412</v>
      </c>
      <c r="BP430" s="4" t="s">
        <v>253</v>
      </c>
      <c r="DG430" s="26">
        <v>75.360710948033102</v>
      </c>
      <c r="DH430" s="26">
        <v>24.451146391462299</v>
      </c>
      <c r="DI430" s="28">
        <v>0.32445482644561602</v>
      </c>
      <c r="DJ430" s="4">
        <v>5.8343059899155199</v>
      </c>
      <c r="DK430" s="28">
        <v>7.7418404318647105E-2</v>
      </c>
      <c r="DL430" s="4">
        <v>14.4838709677419</v>
      </c>
      <c r="DM430" s="26">
        <v>126.099837344566</v>
      </c>
      <c r="DN430" s="26">
        <v>39.127739927417402</v>
      </c>
      <c r="DO430" s="28">
        <v>0.31029175573399997</v>
      </c>
      <c r="DP430" s="4">
        <v>5.54803325922268</v>
      </c>
      <c r="DQ430" s="28">
        <v>4.3997148418698902E-2</v>
      </c>
      <c r="DR430" s="4">
        <v>27.941935483870999</v>
      </c>
      <c r="DS430" s="26">
        <v>171.760007912698</v>
      </c>
      <c r="DT430" s="26">
        <v>92.118990919107304</v>
      </c>
      <c r="DU430" s="28">
        <v>0.536323862804718</v>
      </c>
      <c r="DV430" s="4">
        <v>55.777934936306103</v>
      </c>
      <c r="DW430" s="28">
        <v>0.32474343483179602</v>
      </c>
      <c r="DX430" s="4">
        <v>30.249462365591398</v>
      </c>
      <c r="DY430" s="26">
        <v>254.607317918577</v>
      </c>
      <c r="DZ430" s="26">
        <v>116.909620163646</v>
      </c>
      <c r="EA430" s="28">
        <v>0.45917619775969498</v>
      </c>
      <c r="EB430" s="4">
        <v>86.287237943911506</v>
      </c>
      <c r="EC430" s="28">
        <v>0.338903212402976</v>
      </c>
      <c r="ED430" s="4">
        <v>22.5913978494624</v>
      </c>
      <c r="EE430" s="26">
        <v>272.96366761610898</v>
      </c>
      <c r="EF430" s="26">
        <v>122.735359649229</v>
      </c>
      <c r="EG430" s="28">
        <v>0.44963991259760699</v>
      </c>
      <c r="EH430" s="4">
        <v>68.506596098852</v>
      </c>
      <c r="EI430" s="28">
        <v>0.25097331339787898</v>
      </c>
      <c r="EJ430" s="4">
        <v>38.971198156682</v>
      </c>
      <c r="EK430" s="26">
        <v>327.50064382675401</v>
      </c>
      <c r="EL430" s="26">
        <v>72.261030778482805</v>
      </c>
      <c r="EM430" s="28">
        <v>0.220643935029051</v>
      </c>
      <c r="EN430" s="4">
        <v>-25.620401734747102</v>
      </c>
      <c r="EO430" s="28">
        <v>-7.8230080513368994E-2</v>
      </c>
      <c r="EP430" s="4">
        <v>77.603086021505405</v>
      </c>
      <c r="EQ430" s="26">
        <v>420.885512899373</v>
      </c>
      <c r="ER430" s="26">
        <v>151.30491290457601</v>
      </c>
      <c r="ES430" s="28">
        <v>0.35949185293234498</v>
      </c>
      <c r="ET430" s="4">
        <v>39.310910302226603</v>
      </c>
      <c r="EU430" s="28">
        <v>9.3400483260694001E-2</v>
      </c>
      <c r="EV430" s="4">
        <v>92.186946236559095</v>
      </c>
      <c r="EW430" s="26">
        <v>337.11909792479798</v>
      </c>
      <c r="EX430" s="26">
        <v>132.16557897858399</v>
      </c>
      <c r="EY430" s="28">
        <v>0.39204417605574698</v>
      </c>
      <c r="EZ430" s="4">
        <v>62.8171780925164</v>
      </c>
      <c r="FA430" s="28">
        <v>0.18633526987702501</v>
      </c>
      <c r="FB430" s="4">
        <v>71.038709677419305</v>
      </c>
      <c r="FC430" s="4">
        <v>0</v>
      </c>
      <c r="FD430" s="4">
        <v>0</v>
      </c>
      <c r="FF430" s="4">
        <v>0</v>
      </c>
      <c r="FH430" s="4">
        <v>0</v>
      </c>
      <c r="FI430" s="4">
        <v>0</v>
      </c>
      <c r="FJ430" s="4">
        <v>0</v>
      </c>
      <c r="FL430" s="4">
        <v>0</v>
      </c>
      <c r="FN430" s="4">
        <v>0</v>
      </c>
      <c r="FO430" s="4">
        <v>0</v>
      </c>
      <c r="FP430" s="4">
        <v>0</v>
      </c>
      <c r="FR430" s="4">
        <v>0</v>
      </c>
      <c r="FT430" s="4">
        <v>0</v>
      </c>
      <c r="FU430" s="4">
        <v>75.360710948033102</v>
      </c>
      <c r="FV430" s="4">
        <v>24.451146391462299</v>
      </c>
      <c r="FW430" s="28">
        <v>0.32445482644561602</v>
      </c>
      <c r="FX430" s="4">
        <v>5.8343059899155199</v>
      </c>
      <c r="FY430" s="28">
        <v>7.7418404318647105E-2</v>
      </c>
      <c r="FZ430" s="4">
        <v>14.4838709677419</v>
      </c>
      <c r="GA430" s="4">
        <v>297.85984525726502</v>
      </c>
      <c r="GB430" s="4">
        <v>39.127739927417402</v>
      </c>
      <c r="GC430" s="28">
        <v>0.13136292303389299</v>
      </c>
      <c r="GD430" s="4">
        <v>61.325968195528802</v>
      </c>
      <c r="GE430" s="28">
        <v>0.20588867271639399</v>
      </c>
      <c r="GF430" s="4">
        <v>58.191397849462398</v>
      </c>
      <c r="GG430" s="4">
        <v>527.57098553468597</v>
      </c>
      <c r="GH430" s="4">
        <v>239.64497981287499</v>
      </c>
      <c r="GI430" s="28">
        <v>0.45424215202054502</v>
      </c>
      <c r="GJ430" s="4">
        <v>154.79383404276399</v>
      </c>
      <c r="GK430" s="28">
        <v>0.293408542711806</v>
      </c>
      <c r="GL430" s="4">
        <v>61.562596006144403</v>
      </c>
      <c r="GM430" s="4">
        <v>748.38615672612696</v>
      </c>
      <c r="GN430" s="4">
        <v>223.565943683059</v>
      </c>
      <c r="GO430" s="28">
        <v>0.29873073101868403</v>
      </c>
      <c r="GP430" s="4">
        <v>13.6905085674794</v>
      </c>
      <c r="GQ430" s="28">
        <v>1.82933749434511E-2</v>
      </c>
      <c r="GR430" s="4">
        <v>169.790032258065</v>
      </c>
      <c r="GS430" s="4">
        <v>337.11909792479798</v>
      </c>
      <c r="GT430" s="4">
        <v>132.16557897858399</v>
      </c>
      <c r="GU430" s="28">
        <v>0.39204417605574698</v>
      </c>
      <c r="GV430" s="4">
        <v>62.8171780925164</v>
      </c>
      <c r="GW430" s="28">
        <v>0.18633526987702501</v>
      </c>
      <c r="GX430" s="4">
        <v>71.038709677419305</v>
      </c>
    </row>
    <row r="431" spans="1:206" x14ac:dyDescent="0.25">
      <c r="A431" s="4" t="s">
        <v>220</v>
      </c>
      <c r="B431" s="4" t="s">
        <v>1048</v>
      </c>
      <c r="C431" s="4" t="s">
        <v>1049</v>
      </c>
      <c r="D431" s="25" t="s">
        <v>223</v>
      </c>
      <c r="F431" s="26">
        <v>243.99393940565599</v>
      </c>
      <c r="G431" s="26">
        <v>218.26361032000801</v>
      </c>
      <c r="H431" s="26">
        <v>522.52600481814795</v>
      </c>
      <c r="I431" s="26">
        <v>633.06886116237104</v>
      </c>
      <c r="J431" s="26">
        <v>443.99970153397197</v>
      </c>
      <c r="K431" s="26">
        <v>345.16874323182202</v>
      </c>
      <c r="L431" s="26">
        <v>398.12702517972798</v>
      </c>
      <c r="M431" s="26">
        <v>275.14230489859602</v>
      </c>
      <c r="N431" s="26">
        <v>488.08582968910002</v>
      </c>
      <c r="O431" s="26">
        <v>293.44068464629697</v>
      </c>
      <c r="P431" s="26">
        <v>320.301789739725</v>
      </c>
      <c r="Q431" s="26">
        <v>177.399809491518</v>
      </c>
      <c r="R431" s="26">
        <v>286.48034284649202</v>
      </c>
      <c r="S431" s="26">
        <v>266.05155354996998</v>
      </c>
      <c r="T431" s="26">
        <v>258.63374652872898</v>
      </c>
      <c r="U431" s="26">
        <v>338.05299732859498</v>
      </c>
      <c r="V431" s="26">
        <v>181.33071428658599</v>
      </c>
      <c r="W431" s="26">
        <v>88.346750128089099</v>
      </c>
      <c r="X431" s="26">
        <v>176.54823461129399</v>
      </c>
      <c r="Y431" s="26">
        <v>378.82611372878199</v>
      </c>
      <c r="Z431" s="26">
        <v>187.62938565573401</v>
      </c>
      <c r="AA431" s="26">
        <v>50.721892455470297</v>
      </c>
      <c r="AB431" s="26">
        <v>110.53423108344499</v>
      </c>
      <c r="AC431" s="26">
        <v>462.25754972566398</v>
      </c>
      <c r="AD431" s="26">
        <v>1155.5948659805199</v>
      </c>
      <c r="AE431" s="26">
        <v>789.16844476579399</v>
      </c>
      <c r="AF431" s="26">
        <v>673.26933007832395</v>
      </c>
      <c r="AG431" s="26">
        <v>781.526514335397</v>
      </c>
      <c r="AH431" s="26">
        <v>497.70159923124402</v>
      </c>
      <c r="AI431" s="26">
        <v>552.531896396462</v>
      </c>
      <c r="AJ431" s="26">
        <v>596.68674385732402</v>
      </c>
      <c r="AK431" s="26">
        <v>269.677464414675</v>
      </c>
      <c r="AL431" s="26">
        <v>555.37434834007604</v>
      </c>
      <c r="AM431" s="26">
        <v>238.35127811120401</v>
      </c>
      <c r="AN431" s="26">
        <v>110.53423108344499</v>
      </c>
      <c r="AO431" s="26">
        <v>1617.85241570618</v>
      </c>
      <c r="AP431" s="26">
        <v>1462.43777484412</v>
      </c>
      <c r="AQ431" s="26">
        <v>1279.2281135666401</v>
      </c>
      <c r="AR431" s="26">
        <v>1149.21864025379</v>
      </c>
      <c r="AS431" s="26">
        <v>825.05181275475104</v>
      </c>
      <c r="AT431" s="26">
        <v>348.88550919464802</v>
      </c>
      <c r="AU431" s="26">
        <f t="shared" si="43"/>
        <v>-183.20966127747988</v>
      </c>
      <c r="AV431" s="26">
        <f t="shared" si="44"/>
        <v>-130.0094733128501</v>
      </c>
      <c r="AW431" s="26">
        <f t="shared" si="45"/>
        <v>-324.16682749903896</v>
      </c>
      <c r="AX431" s="26">
        <v>-122.984720281132</v>
      </c>
      <c r="AY431" s="26">
        <v>212.943524790504</v>
      </c>
      <c r="AZ431" s="26">
        <v>-194.64514504280299</v>
      </c>
      <c r="BA431" s="26">
        <v>26.861105093428002</v>
      </c>
      <c r="BB431" s="26">
        <v>-142.901980248207</v>
      </c>
      <c r="BC431" s="26">
        <v>109.08053335497399</v>
      </c>
      <c r="BD431" s="26">
        <v>-20.428789296522002</v>
      </c>
      <c r="BE431" s="26">
        <v>-7.4178070212406597</v>
      </c>
      <c r="BF431" s="26">
        <v>79.419250799865694</v>
      </c>
      <c r="BG431" s="26">
        <v>-156.722283042009</v>
      </c>
      <c r="BH431" s="26">
        <v>-92.983964158496903</v>
      </c>
      <c r="BI431" s="26">
        <v>88.201484483205405</v>
      </c>
      <c r="BJ431" s="26">
        <v>202.277879117487</v>
      </c>
      <c r="BK431" s="26">
        <v>-191.19672807304801</v>
      </c>
      <c r="BL431" s="26">
        <v>-136.90749320026299</v>
      </c>
      <c r="BM431" s="26" t="s">
        <v>409</v>
      </c>
      <c r="BN431" s="4" t="s">
        <v>409</v>
      </c>
      <c r="BO431" s="27">
        <v>413</v>
      </c>
      <c r="BP431" s="4" t="s">
        <v>253</v>
      </c>
      <c r="BQ431" s="26">
        <v>488.08582968910002</v>
      </c>
      <c r="BR431" s="26">
        <v>303.71764714327497</v>
      </c>
      <c r="BS431" s="28">
        <v>0.62226278385655298</v>
      </c>
      <c r="BT431" s="4">
        <v>229.03230930042901</v>
      </c>
      <c r="BU431" s="28">
        <v>0.46924597144383001</v>
      </c>
      <c r="BV431" s="4">
        <v>67.195698924731204</v>
      </c>
      <c r="BW431" s="26">
        <v>293.44068464629697</v>
      </c>
      <c r="BX431" s="26">
        <v>130.28614282831401</v>
      </c>
      <c r="BY431" s="28">
        <v>0.443994816142676</v>
      </c>
      <c r="BZ431" s="4">
        <v>64.584585832491598</v>
      </c>
      <c r="CA431" s="28">
        <v>0.220094176478424</v>
      </c>
      <c r="CB431" s="4">
        <v>57.179569892473097</v>
      </c>
      <c r="CC431" s="26">
        <v>320.301789739725</v>
      </c>
      <c r="CD431" s="26">
        <v>195.809829047086</v>
      </c>
      <c r="CE431" s="28">
        <v>0.61132917554472499</v>
      </c>
      <c r="CF431" s="4">
        <v>136.404547598302</v>
      </c>
      <c r="CG431" s="28">
        <v>0.42586258325045001</v>
      </c>
      <c r="CH431" s="4">
        <v>53.330107526881697</v>
      </c>
      <c r="CI431" s="26">
        <v>177.399809491518</v>
      </c>
      <c r="CJ431" s="26">
        <v>40.524068266162203</v>
      </c>
      <c r="CK431" s="28">
        <v>0.22843355008281299</v>
      </c>
      <c r="CL431" s="4">
        <v>-5.6091351947740797</v>
      </c>
      <c r="CM431" s="28">
        <v>-3.1618608897335101E-2</v>
      </c>
      <c r="CN431" s="4">
        <v>56.793202764977003</v>
      </c>
      <c r="CO431" s="26">
        <v>286.48034284649202</v>
      </c>
      <c r="CP431" s="26">
        <v>165.76817345524699</v>
      </c>
      <c r="CQ431" s="28">
        <v>0.57863716514774</v>
      </c>
      <c r="CR431" s="4">
        <v>97.5187038570986</v>
      </c>
      <c r="CS431" s="28">
        <v>0.34040277559062099</v>
      </c>
      <c r="CT431" s="4">
        <v>57.9376344086022</v>
      </c>
      <c r="CU431" s="26">
        <v>266.05155354996998</v>
      </c>
      <c r="CV431" s="26">
        <v>141.42132592632001</v>
      </c>
      <c r="CW431" s="28">
        <v>0.53155609895643297</v>
      </c>
      <c r="CX431" s="4">
        <v>98.930793796665895</v>
      </c>
      <c r="CY431" s="28">
        <v>0.371848209403839</v>
      </c>
      <c r="CZ431" s="4">
        <v>53.086021505376301</v>
      </c>
      <c r="DA431" s="26">
        <v>258.63374652872898</v>
      </c>
      <c r="DB431" s="26">
        <v>127.270623791997</v>
      </c>
      <c r="DC431" s="28">
        <v>0.49208823481145902</v>
      </c>
      <c r="DD431" s="4">
        <v>76.836895452665999</v>
      </c>
      <c r="DE431" s="28">
        <v>0.297087663477554</v>
      </c>
      <c r="DF431" s="4">
        <v>50.542688172043</v>
      </c>
      <c r="DG431" s="26">
        <v>338.05299732859498</v>
      </c>
      <c r="DH431" s="26">
        <v>224.93778490865699</v>
      </c>
      <c r="DI431" s="28">
        <v>0.66539207368722897</v>
      </c>
      <c r="DJ431" s="4">
        <v>182.19313072563401</v>
      </c>
      <c r="DK431" s="28">
        <v>0.53894842573615398</v>
      </c>
      <c r="DL431" s="4">
        <v>44.146313364055302</v>
      </c>
      <c r="DM431" s="26">
        <v>181.33071428658599</v>
      </c>
      <c r="DN431" s="26">
        <v>47.091172702936298</v>
      </c>
      <c r="DO431" s="28">
        <v>0.259697717996691</v>
      </c>
      <c r="DP431" s="4">
        <v>3.05729535267275</v>
      </c>
      <c r="DQ431" s="28">
        <v>1.68603281837892E-2</v>
      </c>
      <c r="DR431" s="4">
        <v>42.238709677419401</v>
      </c>
      <c r="DS431" s="26">
        <v>88.346750128089099</v>
      </c>
      <c r="DT431" s="26">
        <v>-41.196514381833403</v>
      </c>
      <c r="DU431" s="28">
        <v>-0.46630480829351201</v>
      </c>
      <c r="DV431" s="4">
        <v>-82.704657256509194</v>
      </c>
      <c r="DW431" s="28">
        <v>-0.93613695055675805</v>
      </c>
      <c r="DX431" s="4">
        <v>42.480645161290298</v>
      </c>
      <c r="DY431" s="26">
        <v>176.54823461129399</v>
      </c>
      <c r="DZ431" s="26">
        <v>93.3922021182278</v>
      </c>
      <c r="EA431" s="28">
        <v>0.52898972523768895</v>
      </c>
      <c r="EB431" s="4">
        <v>62.994472997659599</v>
      </c>
      <c r="EC431" s="28">
        <v>0.35681168455948797</v>
      </c>
      <c r="ED431" s="4">
        <v>31.468279569892498</v>
      </c>
      <c r="EE431" s="26">
        <v>378.80607066378002</v>
      </c>
      <c r="EF431" s="26">
        <v>325.95936574009397</v>
      </c>
      <c r="EG431" s="28">
        <v>0.86049139911859496</v>
      </c>
      <c r="EH431" s="4">
        <v>295.24577645611203</v>
      </c>
      <c r="EI431" s="28">
        <v>0.77941141740087305</v>
      </c>
      <c r="EJ431" s="4">
        <v>29.230414746543801</v>
      </c>
      <c r="EK431" s="26">
        <v>187.62923160194401</v>
      </c>
      <c r="EL431" s="26">
        <v>128.75747556167099</v>
      </c>
      <c r="EM431" s="28">
        <v>0.686233559996828</v>
      </c>
      <c r="EN431" s="4">
        <v>20.748995837960301</v>
      </c>
      <c r="EO431" s="28">
        <v>0.110585091996642</v>
      </c>
      <c r="EP431" s="4">
        <v>31.5091397849462</v>
      </c>
      <c r="EQ431" s="26">
        <v>50.721337873211702</v>
      </c>
      <c r="ER431" s="26">
        <v>-13.230367369481099</v>
      </c>
      <c r="ES431" s="28">
        <v>-0.26084421121842499</v>
      </c>
      <c r="ET431" s="4">
        <v>33.057236276211597</v>
      </c>
      <c r="EU431" s="28">
        <v>0.651742198891617</v>
      </c>
      <c r="EV431" s="4">
        <v>32.521505376344102</v>
      </c>
      <c r="EW431" s="26">
        <v>110.528801878262</v>
      </c>
      <c r="EX431" s="26">
        <v>67.048597393028103</v>
      </c>
      <c r="EY431" s="28">
        <v>0.60661652215208295</v>
      </c>
      <c r="EZ431" s="4">
        <v>44.121046397404399</v>
      </c>
      <c r="FA431" s="28">
        <v>0.399181440924329</v>
      </c>
      <c r="FB431" s="4">
        <v>23.466666666666701</v>
      </c>
      <c r="FC431" s="4">
        <v>781.526514335397</v>
      </c>
      <c r="FD431" s="4">
        <v>434.00378997158901</v>
      </c>
      <c r="FE431" s="28">
        <v>0.55532829918209703</v>
      </c>
      <c r="FF431" s="4">
        <v>293.616895132921</v>
      </c>
      <c r="FG431" s="28">
        <v>0.37569665231717703</v>
      </c>
      <c r="FH431" s="4">
        <v>124.375268817204</v>
      </c>
      <c r="FI431" s="4">
        <v>497.70159923124402</v>
      </c>
      <c r="FJ431" s="4">
        <v>236.333897313248</v>
      </c>
      <c r="FK431" s="28">
        <v>0.47485058854199502</v>
      </c>
      <c r="FL431" s="4">
        <v>130.79541240352799</v>
      </c>
      <c r="FM431" s="28">
        <v>0.26279885900619199</v>
      </c>
      <c r="FN431" s="4">
        <v>110.123310291859</v>
      </c>
      <c r="FO431" s="4">
        <v>552.531896396462</v>
      </c>
      <c r="FP431" s="4">
        <v>307.18949938156697</v>
      </c>
      <c r="FQ431" s="28">
        <v>0.55596699735348398</v>
      </c>
      <c r="FR431" s="4">
        <v>196.44949765376401</v>
      </c>
      <c r="FS431" s="28">
        <v>0.35554417570276298</v>
      </c>
      <c r="FT431" s="4">
        <v>111.023655913979</v>
      </c>
      <c r="FU431" s="4">
        <v>596.68674385732402</v>
      </c>
      <c r="FV431" s="4">
        <v>352.20840870065399</v>
      </c>
      <c r="FW431" s="28">
        <v>0.59027356033381495</v>
      </c>
      <c r="FX431" s="4">
        <v>259.03002617829998</v>
      </c>
      <c r="FY431" s="28">
        <v>0.43411392802826898</v>
      </c>
      <c r="FZ431" s="4">
        <v>94.689001536098303</v>
      </c>
      <c r="GA431" s="4">
        <v>269.677464414675</v>
      </c>
      <c r="GB431" s="4">
        <v>188.51249862925701</v>
      </c>
      <c r="GC431" s="28">
        <v>0.699029483380883</v>
      </c>
      <c r="GD431" s="4">
        <v>-79.647361903836398</v>
      </c>
      <c r="GE431" s="28">
        <v>-0.29534303905114201</v>
      </c>
      <c r="GF431" s="4">
        <v>84.719354838709705</v>
      </c>
      <c r="GG431" s="4">
        <v>555.35430527507503</v>
      </c>
      <c r="GH431" s="4">
        <v>419.35156785832203</v>
      </c>
      <c r="GI431" s="28">
        <v>0.75510635980504504</v>
      </c>
      <c r="GJ431" s="4">
        <v>358.24024945377198</v>
      </c>
      <c r="GK431" s="28">
        <v>0.64506612454607803</v>
      </c>
      <c r="GL431" s="4">
        <v>60.698694316436203</v>
      </c>
      <c r="GM431" s="4">
        <v>238.35056947515599</v>
      </c>
      <c r="GN431" s="4">
        <v>115.52710819219</v>
      </c>
      <c r="GO431" s="28">
        <v>0.48469407246049001</v>
      </c>
      <c r="GP431" s="4">
        <v>53.806232114171898</v>
      </c>
      <c r="GQ431" s="28">
        <v>0.22574408877080701</v>
      </c>
      <c r="GR431" s="4">
        <v>64.030645161290295</v>
      </c>
      <c r="GS431" s="4">
        <v>110.528801878262</v>
      </c>
      <c r="GT431" s="4">
        <v>67.048597393028103</v>
      </c>
      <c r="GU431" s="28">
        <v>0.60661652215208295</v>
      </c>
      <c r="GV431" s="4">
        <v>44.121046397404399</v>
      </c>
      <c r="GW431" s="28">
        <v>0.399181440924329</v>
      </c>
      <c r="GX431" s="4">
        <v>23.466666666666701</v>
      </c>
    </row>
    <row r="432" spans="1:206" x14ac:dyDescent="0.25">
      <c r="A432" s="4" t="s">
        <v>220</v>
      </c>
      <c r="B432" s="4" t="s">
        <v>1050</v>
      </c>
      <c r="C432" s="4" t="s">
        <v>1051</v>
      </c>
      <c r="D432" s="25" t="s">
        <v>248</v>
      </c>
      <c r="V432" s="26">
        <v>-1.5598317828446899E-3</v>
      </c>
      <c r="W432" s="26">
        <v>206.08432217147799</v>
      </c>
      <c r="X432" s="26">
        <v>213.08590672576801</v>
      </c>
      <c r="Y432" s="26">
        <v>400.78197971228099</v>
      </c>
      <c r="Z432" s="26">
        <v>470.49054311796499</v>
      </c>
      <c r="AA432" s="26">
        <v>-366.16456231650898</v>
      </c>
      <c r="AB432" s="26">
        <v>162.78335490423299</v>
      </c>
      <c r="AC432" s="26">
        <v>0</v>
      </c>
      <c r="AD432" s="26">
        <v>0</v>
      </c>
      <c r="AE432" s="26">
        <v>0</v>
      </c>
      <c r="AF432" s="26">
        <v>0</v>
      </c>
      <c r="AG432" s="26">
        <v>0</v>
      </c>
      <c r="AH432" s="26">
        <v>0</v>
      </c>
      <c r="AI432" s="26">
        <v>0</v>
      </c>
      <c r="AJ432" s="26">
        <v>0</v>
      </c>
      <c r="AK432" s="26">
        <v>206.08276233969499</v>
      </c>
      <c r="AL432" s="26">
        <v>613.86788643804903</v>
      </c>
      <c r="AM432" s="26">
        <v>104.325980801456</v>
      </c>
      <c r="AN432" s="26">
        <v>162.78335490423299</v>
      </c>
      <c r="AS432" s="26">
        <v>819.95064877774496</v>
      </c>
      <c r="AT432" s="26">
        <v>267.10933570568898</v>
      </c>
      <c r="AU432" s="26">
        <f t="shared" si="43"/>
        <v>0</v>
      </c>
      <c r="AV432" s="26">
        <f t="shared" si="44"/>
        <v>0</v>
      </c>
      <c r="AW432" s="26">
        <f t="shared" si="45"/>
        <v>819.95064877774496</v>
      </c>
      <c r="AX432" s="26">
        <v>0</v>
      </c>
      <c r="AY432" s="26">
        <v>0</v>
      </c>
      <c r="AZ432" s="26">
        <v>0</v>
      </c>
      <c r="BA432" s="26">
        <v>0</v>
      </c>
      <c r="BB432" s="26">
        <v>0</v>
      </c>
      <c r="BC432" s="26">
        <v>0</v>
      </c>
      <c r="BD432" s="26">
        <v>0</v>
      </c>
      <c r="BE432" s="26">
        <v>0</v>
      </c>
      <c r="BF432" s="26">
        <v>0</v>
      </c>
      <c r="BG432" s="26">
        <v>-1.5598317828446899E-3</v>
      </c>
      <c r="BH432" s="26">
        <v>206.08588200326099</v>
      </c>
      <c r="BI432" s="26">
        <v>7.0015845542897601</v>
      </c>
      <c r="BJ432" s="26">
        <v>187.696072986513</v>
      </c>
      <c r="BK432" s="26">
        <v>69.708563405683705</v>
      </c>
      <c r="BL432" s="26">
        <v>-836.65510543447397</v>
      </c>
      <c r="BM432" s="26" t="s">
        <v>409</v>
      </c>
      <c r="BN432" s="4" t="s">
        <v>224</v>
      </c>
      <c r="BO432" s="27">
        <v>414</v>
      </c>
      <c r="BP432" s="4" t="s">
        <v>253</v>
      </c>
      <c r="DM432" s="26">
        <v>-1.5598317828446899E-3</v>
      </c>
      <c r="DN432" s="26">
        <v>-41.5717260099401</v>
      </c>
      <c r="DO432" s="28">
        <v>26651.416176509199</v>
      </c>
      <c r="DP432" s="4">
        <v>-47.094171275646701</v>
      </c>
      <c r="DQ432" s="28">
        <v>-30191.826960827999</v>
      </c>
      <c r="DR432" s="4">
        <v>5.7</v>
      </c>
      <c r="DS432" s="26">
        <v>206.08432217147799</v>
      </c>
      <c r="DT432" s="26">
        <v>23.974528447946899</v>
      </c>
      <c r="DU432" s="28">
        <v>0.11633358712264499</v>
      </c>
      <c r="DV432" s="4">
        <v>-11.44305347573</v>
      </c>
      <c r="DW432" s="28">
        <v>-5.5526074740457398E-2</v>
      </c>
      <c r="DX432" s="4">
        <v>34.520430107526899</v>
      </c>
      <c r="DY432" s="26">
        <v>213.08579328532801</v>
      </c>
      <c r="DZ432" s="26">
        <v>26.263993713794498</v>
      </c>
      <c r="EA432" s="28">
        <v>0.123255489297807</v>
      </c>
      <c r="EB432" s="4">
        <v>-48.616315015240701</v>
      </c>
      <c r="EC432" s="28">
        <v>-0.22815371342068799</v>
      </c>
      <c r="ED432" s="4">
        <v>76.648172043010703</v>
      </c>
      <c r="EE432" s="26">
        <v>400.78175321616902</v>
      </c>
      <c r="EF432" s="26">
        <v>20.189273352173998</v>
      </c>
      <c r="EG432" s="28">
        <v>5.0374731858824198E-2</v>
      </c>
      <c r="EH432" s="4">
        <v>-101.75738229598301</v>
      </c>
      <c r="EI432" s="28">
        <v>-0.25389724327369401</v>
      </c>
      <c r="EJ432" s="4">
        <v>120.32764976958499</v>
      </c>
      <c r="EK432" s="26">
        <v>473.92344850099897</v>
      </c>
      <c r="EL432" s="26">
        <v>38.4726829545111</v>
      </c>
      <c r="EM432" s="28">
        <v>8.1179108305779596E-2</v>
      </c>
      <c r="EN432" s="4">
        <v>-81.469441791481103</v>
      </c>
      <c r="EO432" s="28">
        <v>-0.171904222188553</v>
      </c>
      <c r="EP432" s="4">
        <v>118.647311827957</v>
      </c>
      <c r="EQ432" s="26">
        <v>-366.21777617717902</v>
      </c>
      <c r="ER432" s="26">
        <v>-792.760563379872</v>
      </c>
      <c r="ES432" s="28">
        <v>2.1647244206854901</v>
      </c>
      <c r="ET432" s="4">
        <v>-903.75823170736999</v>
      </c>
      <c r="EU432" s="28">
        <v>-2.4678163936808</v>
      </c>
      <c r="EV432" s="4">
        <v>111.29516129032299</v>
      </c>
      <c r="EW432" s="26">
        <v>162.926002253821</v>
      </c>
      <c r="EX432" s="26">
        <v>-152.96311768335599</v>
      </c>
      <c r="EY432" s="28">
        <v>-0.93885024837874198</v>
      </c>
      <c r="EZ432" s="4">
        <v>-223.30020730727</v>
      </c>
      <c r="FA432" s="28">
        <v>-1.37056212156604</v>
      </c>
      <c r="FB432" s="4">
        <v>72.169139784946196</v>
      </c>
      <c r="FC432" s="4">
        <v>0</v>
      </c>
      <c r="FD432" s="4">
        <v>0</v>
      </c>
      <c r="FF432" s="4">
        <v>0</v>
      </c>
      <c r="FH432" s="4">
        <v>0</v>
      </c>
      <c r="FI432" s="4">
        <v>0</v>
      </c>
      <c r="FJ432" s="4">
        <v>0</v>
      </c>
      <c r="FL432" s="4">
        <v>0</v>
      </c>
      <c r="FN432" s="4">
        <v>0</v>
      </c>
      <c r="FO432" s="4">
        <v>0</v>
      </c>
      <c r="FP432" s="4">
        <v>0</v>
      </c>
      <c r="FR432" s="4">
        <v>0</v>
      </c>
      <c r="FT432" s="4">
        <v>0</v>
      </c>
      <c r="FU432" s="4">
        <v>0</v>
      </c>
      <c r="FV432" s="4">
        <v>0</v>
      </c>
      <c r="FX432" s="4">
        <v>0</v>
      </c>
      <c r="FZ432" s="4">
        <v>0</v>
      </c>
      <c r="GA432" s="4">
        <v>206.08276233969499</v>
      </c>
      <c r="GB432" s="4">
        <v>-41.5717260099401</v>
      </c>
      <c r="GC432" s="28">
        <v>-0.20172345099594299</v>
      </c>
      <c r="GD432" s="4">
        <v>-58.537224751376698</v>
      </c>
      <c r="GE432" s="28">
        <v>-0.28404716671493002</v>
      </c>
      <c r="GF432" s="4">
        <v>40.220430107526902</v>
      </c>
      <c r="GG432" s="4">
        <v>613.86754650149703</v>
      </c>
      <c r="GH432" s="4">
        <v>46.453267065968497</v>
      </c>
      <c r="GI432" s="28">
        <v>7.5673111130749704E-2</v>
      </c>
      <c r="GJ432" s="4">
        <v>-150.37369731122399</v>
      </c>
      <c r="GK432" s="28">
        <v>-0.244961145394021</v>
      </c>
      <c r="GL432" s="4">
        <v>196.975821812596</v>
      </c>
      <c r="GM432" s="4">
        <v>107.70567232382</v>
      </c>
      <c r="GN432" s="4">
        <v>-754.28788042536098</v>
      </c>
      <c r="GO432" s="28">
        <v>-7.0032326445869604</v>
      </c>
      <c r="GP432" s="4">
        <v>-985.227673498851</v>
      </c>
      <c r="GQ432" s="28">
        <v>-9.1474074878502307</v>
      </c>
      <c r="GR432" s="4">
        <v>229.94247311827999</v>
      </c>
      <c r="GS432" s="4">
        <v>162.926002253821</v>
      </c>
      <c r="GT432" s="4">
        <v>-152.96311768335599</v>
      </c>
      <c r="GU432" s="28">
        <v>-0.93885024837874198</v>
      </c>
      <c r="GV432" s="4">
        <v>-223.30020730727</v>
      </c>
      <c r="GW432" s="28">
        <v>-1.37056212156604</v>
      </c>
      <c r="GX432" s="4">
        <v>72.169139784946196</v>
      </c>
    </row>
    <row r="433" spans="1:206" x14ac:dyDescent="0.25">
      <c r="A433" s="4" t="s">
        <v>220</v>
      </c>
      <c r="B433" s="4" t="s">
        <v>1052</v>
      </c>
      <c r="C433" s="4" t="s">
        <v>1053</v>
      </c>
      <c r="D433" s="25" t="s">
        <v>223</v>
      </c>
      <c r="F433" s="26">
        <v>57.937733531881797</v>
      </c>
      <c r="G433" s="26">
        <v>128.50029616416299</v>
      </c>
      <c r="H433" s="26">
        <v>132.18531682104</v>
      </c>
      <c r="I433" s="26">
        <v>127.412829696438</v>
      </c>
      <c r="J433" s="26">
        <v>128.909835880657</v>
      </c>
      <c r="K433" s="26">
        <v>130.08643014521201</v>
      </c>
      <c r="L433" s="26">
        <v>215.741614866623</v>
      </c>
      <c r="M433" s="26">
        <v>251.009212029585</v>
      </c>
      <c r="N433" s="26">
        <v>273.31090619028498</v>
      </c>
      <c r="O433" s="26">
        <v>246.434514851248</v>
      </c>
      <c r="P433" s="26">
        <v>173.07375055176499</v>
      </c>
      <c r="Q433" s="26">
        <v>203.30598921502701</v>
      </c>
      <c r="R433" s="26">
        <v>193.782861325299</v>
      </c>
      <c r="S433" s="26">
        <v>176.948970270405</v>
      </c>
      <c r="T433" s="26">
        <v>178.38852065696699</v>
      </c>
      <c r="U433" s="26">
        <v>258.68008992483402</v>
      </c>
      <c r="V433" s="26">
        <v>284.50615595937398</v>
      </c>
      <c r="W433" s="26">
        <v>327.04410455343202</v>
      </c>
      <c r="X433" s="26">
        <v>70.865177534415295</v>
      </c>
      <c r="Y433" s="26">
        <v>133.97946568033001</v>
      </c>
      <c r="Z433" s="26">
        <v>130.96921671859499</v>
      </c>
      <c r="AA433" s="26">
        <v>138.03585074584001</v>
      </c>
      <c r="AB433" s="26">
        <v>91.556426384020995</v>
      </c>
      <c r="AC433" s="26">
        <v>186.438029696044</v>
      </c>
      <c r="AD433" s="26">
        <v>259.59814651747899</v>
      </c>
      <c r="AE433" s="26">
        <v>258.99626602586898</v>
      </c>
      <c r="AF433" s="26">
        <v>466.75082689620899</v>
      </c>
      <c r="AG433" s="26">
        <v>519.74542104153204</v>
      </c>
      <c r="AH433" s="26">
        <v>376.379739766792</v>
      </c>
      <c r="AI433" s="26">
        <v>370.73183159570402</v>
      </c>
      <c r="AJ433" s="26">
        <v>437.06861058180101</v>
      </c>
      <c r="AK433" s="26">
        <v>611.55026051280595</v>
      </c>
      <c r="AL433" s="26">
        <v>204.84464321474499</v>
      </c>
      <c r="AM433" s="26">
        <v>269.005067464435</v>
      </c>
      <c r="AN433" s="26">
        <v>91.556426384020995</v>
      </c>
      <c r="AO433" s="26">
        <v>446.03617621352299</v>
      </c>
      <c r="AP433" s="26">
        <v>725.74709292207797</v>
      </c>
      <c r="AQ433" s="26">
        <v>896.12516080832404</v>
      </c>
      <c r="AR433" s="26">
        <v>807.80044217750503</v>
      </c>
      <c r="AS433" s="26">
        <v>816.39490372755097</v>
      </c>
      <c r="AT433" s="26">
        <v>360.561493848456</v>
      </c>
      <c r="AU433" s="26">
        <f t="shared" si="43"/>
        <v>170.37806788624607</v>
      </c>
      <c r="AV433" s="26">
        <f t="shared" si="44"/>
        <v>-88.324718630819007</v>
      </c>
      <c r="AW433" s="26">
        <f t="shared" si="45"/>
        <v>8.5944615500459349</v>
      </c>
      <c r="AX433" s="26">
        <v>35.267597162961998</v>
      </c>
      <c r="AY433" s="26">
        <v>22.301694160699199</v>
      </c>
      <c r="AZ433" s="26">
        <v>-26.876391339036701</v>
      </c>
      <c r="BA433" s="26">
        <v>-73.360764299483094</v>
      </c>
      <c r="BB433" s="26">
        <v>30.232238663261999</v>
      </c>
      <c r="BC433" s="26">
        <v>-9.52312788972813</v>
      </c>
      <c r="BD433" s="26">
        <v>-16.833891054893499</v>
      </c>
      <c r="BE433" s="26">
        <v>1.4395503865614201</v>
      </c>
      <c r="BF433" s="26">
        <v>80.291569267867601</v>
      </c>
      <c r="BG433" s="26">
        <v>25.8260660345396</v>
      </c>
      <c r="BH433" s="26">
        <v>42.537948594058101</v>
      </c>
      <c r="BI433" s="26">
        <v>-256.17892701901701</v>
      </c>
      <c r="BJ433" s="26">
        <v>63.114288145914699</v>
      </c>
      <c r="BK433" s="26">
        <v>-3.0102489617346202</v>
      </c>
      <c r="BL433" s="26">
        <v>7.0666340272440804</v>
      </c>
      <c r="BM433" s="26" t="s">
        <v>409</v>
      </c>
      <c r="BN433" s="4" t="s">
        <v>409</v>
      </c>
      <c r="BO433" s="27">
        <v>415</v>
      </c>
      <c r="BP433" s="4" t="s">
        <v>253</v>
      </c>
      <c r="BQ433" s="26">
        <v>278.52566412245102</v>
      </c>
      <c r="BR433" s="26">
        <v>241.41634923913401</v>
      </c>
      <c r="BS433" s="28">
        <v>0.86676518661130497</v>
      </c>
      <c r="BT433" s="4">
        <v>192.16159257879201</v>
      </c>
      <c r="BU433" s="28">
        <v>0.68992418771977104</v>
      </c>
      <c r="BV433" s="4">
        <v>40</v>
      </c>
      <c r="BW433" s="26">
        <v>266.08573224401403</v>
      </c>
      <c r="BX433" s="26">
        <v>185.26804871512701</v>
      </c>
      <c r="BY433" s="28">
        <v>0.69627201410869399</v>
      </c>
      <c r="BZ433" s="4">
        <v>144.94677774458299</v>
      </c>
      <c r="CA433" s="28">
        <v>0.54473712860206802</v>
      </c>
      <c r="CB433" s="4">
        <v>33.589247311827997</v>
      </c>
      <c r="CC433" s="26">
        <v>190.68397663729201</v>
      </c>
      <c r="CD433" s="26">
        <v>98.716769045271406</v>
      </c>
      <c r="CE433" s="28">
        <v>0.51769829214882002</v>
      </c>
      <c r="CF433" s="4">
        <v>64.411343366888801</v>
      </c>
      <c r="CG433" s="28">
        <v>0.33779106405678</v>
      </c>
      <c r="CH433" s="4">
        <v>29.1</v>
      </c>
      <c r="CI433" s="26">
        <v>224.56071001014601</v>
      </c>
      <c r="CJ433" s="26">
        <v>138.01989136324201</v>
      </c>
      <c r="CK433" s="28">
        <v>0.61462172682392402</v>
      </c>
      <c r="CL433" s="4">
        <v>100.421866928092</v>
      </c>
      <c r="CM433" s="28">
        <v>0.44719250720018799</v>
      </c>
      <c r="CN433" s="4">
        <v>31.1</v>
      </c>
      <c r="CO433" s="26">
        <v>215.084263376244</v>
      </c>
      <c r="CP433" s="26">
        <v>132.76746626825599</v>
      </c>
      <c r="CQ433" s="28">
        <v>0.617281172430584</v>
      </c>
      <c r="CR433" s="4">
        <v>102.311858263144</v>
      </c>
      <c r="CS433" s="28">
        <v>0.47568267737082998</v>
      </c>
      <c r="CT433" s="4">
        <v>27.616129032258101</v>
      </c>
      <c r="CU433" s="26">
        <v>191.33817867019201</v>
      </c>
      <c r="CV433" s="26">
        <v>101.85631292857499</v>
      </c>
      <c r="CW433" s="28">
        <v>0.53233658664716399</v>
      </c>
      <c r="CX433" s="4">
        <v>75.752428355590595</v>
      </c>
      <c r="CY433" s="28">
        <v>0.395908589085948</v>
      </c>
      <c r="CZ433" s="4">
        <v>25.202150537634399</v>
      </c>
      <c r="DA433" s="26">
        <v>186.752061842812</v>
      </c>
      <c r="DB433" s="26">
        <v>106.26273699569001</v>
      </c>
      <c r="DC433" s="28">
        <v>0.569004357687524</v>
      </c>
      <c r="DD433" s="4">
        <v>78.013548608316498</v>
      </c>
      <c r="DE433" s="28">
        <v>0.417738620063965</v>
      </c>
      <c r="DF433" s="4">
        <v>26.526881720430101</v>
      </c>
      <c r="DG433" s="26">
        <v>265.549822996898</v>
      </c>
      <c r="DH433" s="26">
        <v>114.147014367468</v>
      </c>
      <c r="DI433" s="28">
        <v>0.429851592741604</v>
      </c>
      <c r="DJ433" s="4">
        <v>80.354389528974494</v>
      </c>
      <c r="DK433" s="28">
        <v>0.30259628352270801</v>
      </c>
      <c r="DL433" s="4">
        <v>31.519354838709699</v>
      </c>
      <c r="DM433" s="26">
        <v>276.95322564759402</v>
      </c>
      <c r="DN433" s="26">
        <v>139.15576734183099</v>
      </c>
      <c r="DO433" s="28">
        <v>0.50245223545039297</v>
      </c>
      <c r="DP433" s="4">
        <v>94.707979243880303</v>
      </c>
      <c r="DQ433" s="28">
        <v>0.34196380642408702</v>
      </c>
      <c r="DR433" s="4">
        <v>34.133333333333297</v>
      </c>
      <c r="DS433" s="26">
        <v>300.652948853103</v>
      </c>
      <c r="DT433" s="26">
        <v>212.233741222399</v>
      </c>
      <c r="DU433" s="28">
        <v>0.70590939497518401</v>
      </c>
      <c r="DV433" s="4">
        <v>164.99598259078701</v>
      </c>
      <c r="DW433" s="28">
        <v>0.54879216458776003</v>
      </c>
      <c r="DX433" s="4">
        <v>44.048924731182801</v>
      </c>
      <c r="DY433" s="26">
        <v>69.267477299415305</v>
      </c>
      <c r="DZ433" s="26">
        <v>8.8990255943842005</v>
      </c>
      <c r="EA433" s="28">
        <v>0.12847336067859499</v>
      </c>
      <c r="EB433" s="4">
        <v>-28.596003369862899</v>
      </c>
      <c r="EC433" s="28">
        <v>-0.41283448574652098</v>
      </c>
      <c r="ED433" s="4">
        <v>38.293548387096799</v>
      </c>
      <c r="EE433" s="26">
        <v>133.319632246906</v>
      </c>
      <c r="EF433" s="26">
        <v>79.804833999987693</v>
      </c>
      <c r="EG433" s="28">
        <v>0.59859776579783897</v>
      </c>
      <c r="EH433" s="4">
        <v>40.219427363944298</v>
      </c>
      <c r="EI433" s="28">
        <v>0.30167670496914101</v>
      </c>
      <c r="EJ433" s="4">
        <v>39.309677419354799</v>
      </c>
      <c r="EK433" s="26">
        <v>127.61845311873</v>
      </c>
      <c r="EL433" s="26">
        <v>80.225724612906802</v>
      </c>
      <c r="EM433" s="28">
        <v>0.62863733772316599</v>
      </c>
      <c r="EN433" s="4">
        <v>42.504296443750803</v>
      </c>
      <c r="EO433" s="28">
        <v>0.33305760573831</v>
      </c>
      <c r="EP433" s="4">
        <v>38.963440860215101</v>
      </c>
      <c r="EQ433" s="26">
        <v>132.16860726061901</v>
      </c>
      <c r="ER433" s="26">
        <v>74.467276792493394</v>
      </c>
      <c r="ES433" s="28">
        <v>0.56342635619707804</v>
      </c>
      <c r="ET433" s="4">
        <v>38.779215038794703</v>
      </c>
      <c r="EU433" s="28">
        <v>0.293407155016223</v>
      </c>
      <c r="EV433" s="4">
        <v>37.061290322580597</v>
      </c>
      <c r="EW433" s="26">
        <v>87.985692465625803</v>
      </c>
      <c r="EX433" s="26">
        <v>55.025869559098503</v>
      </c>
      <c r="EY433" s="28">
        <v>0.62539565260108598</v>
      </c>
      <c r="EZ433" s="4">
        <v>33.978913038668303</v>
      </c>
      <c r="FA433" s="28">
        <v>0.386186800222583</v>
      </c>
      <c r="FB433" s="4">
        <v>24.038709677419401</v>
      </c>
      <c r="FC433" s="4">
        <v>544.61139636646499</v>
      </c>
      <c r="FD433" s="4">
        <v>426.68439795426002</v>
      </c>
      <c r="FE433" s="28">
        <v>0.78346579010466999</v>
      </c>
      <c r="FF433" s="4">
        <v>337.10837032337503</v>
      </c>
      <c r="FG433" s="28">
        <v>0.61898882868131699</v>
      </c>
      <c r="FH433" s="4">
        <v>73.589247311828004</v>
      </c>
      <c r="FI433" s="4">
        <v>415.24468664743802</v>
      </c>
      <c r="FJ433" s="4">
        <v>236.73666040851401</v>
      </c>
      <c r="FK433" s="28">
        <v>0.57011364147692101</v>
      </c>
      <c r="FL433" s="4">
        <v>164.83321029498001</v>
      </c>
      <c r="FM433" s="28">
        <v>0.39695441168867102</v>
      </c>
      <c r="FN433" s="4">
        <v>60.2</v>
      </c>
      <c r="FO433" s="4">
        <v>406.42244204643498</v>
      </c>
      <c r="FP433" s="4">
        <v>234.62377919683101</v>
      </c>
      <c r="FQ433" s="28">
        <v>0.57729041244731405</v>
      </c>
      <c r="FR433" s="4">
        <v>178.064286618735</v>
      </c>
      <c r="FS433" s="28">
        <v>0.43812611754936098</v>
      </c>
      <c r="FT433" s="4">
        <v>52.818279569892503</v>
      </c>
      <c r="FU433" s="4">
        <v>452.30188483971</v>
      </c>
      <c r="FV433" s="4">
        <v>220.40975136315799</v>
      </c>
      <c r="FW433" s="28">
        <v>0.48730672754385701</v>
      </c>
      <c r="FX433" s="4">
        <v>158.36793813729099</v>
      </c>
      <c r="FY433" s="28">
        <v>0.35013769220398999</v>
      </c>
      <c r="FZ433" s="4">
        <v>58.0462365591398</v>
      </c>
      <c r="GA433" s="4">
        <v>577.60617450069697</v>
      </c>
      <c r="GB433" s="4">
        <v>241.01208027040599</v>
      </c>
      <c r="GC433" s="28">
        <v>0.41726022142811298</v>
      </c>
      <c r="GD433" s="4">
        <v>259.70396183466698</v>
      </c>
      <c r="GE433" s="28">
        <v>0.44962116628888998</v>
      </c>
      <c r="GF433" s="4">
        <v>78.182258064516105</v>
      </c>
      <c r="GG433" s="4">
        <v>202.58710954632201</v>
      </c>
      <c r="GH433" s="4">
        <v>88.703859594371906</v>
      </c>
      <c r="GI433" s="28">
        <v>0.43785539856418998</v>
      </c>
      <c r="GJ433" s="4">
        <v>11.623423994081399</v>
      </c>
      <c r="GK433" s="28">
        <v>5.7374943648246697E-2</v>
      </c>
      <c r="GL433" s="4">
        <v>77.603225806451604</v>
      </c>
      <c r="GM433" s="4">
        <v>259.78706037934899</v>
      </c>
      <c r="GN433" s="4">
        <v>154.6930014054</v>
      </c>
      <c r="GO433" s="28">
        <v>0.59546076382523805</v>
      </c>
      <c r="GP433" s="4">
        <v>81.283511482545606</v>
      </c>
      <c r="GQ433" s="28">
        <v>0.31288514279292001</v>
      </c>
      <c r="GR433" s="4">
        <v>76.024731182795705</v>
      </c>
      <c r="GS433" s="4">
        <v>87.985692465625803</v>
      </c>
      <c r="GT433" s="4">
        <v>55.025869559098503</v>
      </c>
      <c r="GU433" s="28">
        <v>0.62539565260108598</v>
      </c>
      <c r="GV433" s="4">
        <v>33.978913038668303</v>
      </c>
      <c r="GW433" s="28">
        <v>0.386186800222583</v>
      </c>
      <c r="GX433" s="4">
        <v>24.038709677419401</v>
      </c>
    </row>
    <row r="434" spans="1:206" x14ac:dyDescent="0.25">
      <c r="A434" s="4" t="s">
        <v>220</v>
      </c>
      <c r="B434" s="4" t="s">
        <v>1054</v>
      </c>
      <c r="C434" s="4" t="s">
        <v>1055</v>
      </c>
      <c r="D434" s="25" t="s">
        <v>223</v>
      </c>
      <c r="K434" s="26">
        <v>41.526484169383103</v>
      </c>
      <c r="L434" s="26">
        <v>21.303534949583401</v>
      </c>
      <c r="M434" s="26">
        <v>323.84594742869598</v>
      </c>
      <c r="N434" s="26">
        <v>196.06700644449</v>
      </c>
      <c r="O434" s="26">
        <v>210.76032303941199</v>
      </c>
      <c r="P434" s="26">
        <v>210.02853352927701</v>
      </c>
      <c r="Q434" s="26">
        <v>152.222425915115</v>
      </c>
      <c r="R434" s="26">
        <v>120.380469856687</v>
      </c>
      <c r="S434" s="26">
        <v>120.990923018468</v>
      </c>
      <c r="T434" s="26">
        <v>146.41723706065099</v>
      </c>
      <c r="U434" s="26">
        <v>142.49769650413799</v>
      </c>
      <c r="V434" s="26">
        <v>187.311434165544</v>
      </c>
      <c r="W434" s="26">
        <v>179.30877697212301</v>
      </c>
      <c r="X434" s="26">
        <v>227.246016456956</v>
      </c>
      <c r="Y434" s="26">
        <v>221.297245186905</v>
      </c>
      <c r="Z434" s="26">
        <v>54.890733364902999</v>
      </c>
      <c r="AA434" s="26">
        <v>55.486828059023601</v>
      </c>
      <c r="AB434" s="26">
        <v>0</v>
      </c>
      <c r="AC434" s="26">
        <v>0</v>
      </c>
      <c r="AD434" s="26">
        <v>0</v>
      </c>
      <c r="AE434" s="26">
        <v>41.526484169383103</v>
      </c>
      <c r="AF434" s="26">
        <v>345.149482378279</v>
      </c>
      <c r="AG434" s="26">
        <v>406.82732948390202</v>
      </c>
      <c r="AH434" s="26">
        <v>362.25095944439198</v>
      </c>
      <c r="AI434" s="26">
        <v>241.37139287515399</v>
      </c>
      <c r="AJ434" s="26">
        <v>288.91493356478901</v>
      </c>
      <c r="AK434" s="26">
        <v>366.62021113766701</v>
      </c>
      <c r="AL434" s="26">
        <v>448.543261643861</v>
      </c>
      <c r="AM434" s="26">
        <v>110.37756142392701</v>
      </c>
      <c r="AN434" s="26">
        <v>0</v>
      </c>
      <c r="AP434" s="26">
        <v>386.67596654766197</v>
      </c>
      <c r="AQ434" s="26">
        <v>769.078288928294</v>
      </c>
      <c r="AR434" s="26">
        <v>530.28632643994297</v>
      </c>
      <c r="AS434" s="26">
        <v>815.16347278152796</v>
      </c>
      <c r="AT434" s="26">
        <v>110.37756142392701</v>
      </c>
      <c r="AU434" s="26">
        <f t="shared" si="43"/>
        <v>382.40232238063203</v>
      </c>
      <c r="AV434" s="26">
        <f t="shared" si="44"/>
        <v>-238.79196248835103</v>
      </c>
      <c r="AW434" s="26">
        <f t="shared" si="45"/>
        <v>284.87714634158499</v>
      </c>
      <c r="AX434" s="26">
        <v>302.54241247911199</v>
      </c>
      <c r="AY434" s="26">
        <v>-127.778940984206</v>
      </c>
      <c r="AZ434" s="26">
        <v>14.693316594922999</v>
      </c>
      <c r="BA434" s="26">
        <v>-0.73178951013546201</v>
      </c>
      <c r="BB434" s="26">
        <v>-57.806107614162102</v>
      </c>
      <c r="BC434" s="26">
        <v>-31.841956058428099</v>
      </c>
      <c r="BD434" s="26">
        <v>0.61045316178083198</v>
      </c>
      <c r="BE434" s="26">
        <v>25.426314042183002</v>
      </c>
      <c r="BF434" s="26">
        <v>-3.91954055651235</v>
      </c>
      <c r="BG434" s="26">
        <v>44.813737661405803</v>
      </c>
      <c r="BH434" s="26">
        <v>-8.0026571934215198</v>
      </c>
      <c r="BI434" s="26">
        <v>47.937239484833199</v>
      </c>
      <c r="BJ434" s="26">
        <v>-5.9487712700503703</v>
      </c>
      <c r="BK434" s="26">
        <v>-166.40651182200199</v>
      </c>
      <c r="BL434" s="26">
        <v>0.59609469412058802</v>
      </c>
      <c r="BM434" s="26" t="s">
        <v>409</v>
      </c>
      <c r="BN434" s="4" t="s">
        <v>409</v>
      </c>
      <c r="BO434" s="27">
        <v>416</v>
      </c>
      <c r="BP434" s="4" t="s">
        <v>253</v>
      </c>
      <c r="BQ434" s="26">
        <v>196.06700644449</v>
      </c>
      <c r="BR434" s="26">
        <v>42.868645248192102</v>
      </c>
      <c r="BS434" s="28">
        <v>0.21864283045668401</v>
      </c>
      <c r="BT434" s="4">
        <v>9.9594759284322407</v>
      </c>
      <c r="BU434" s="28">
        <v>5.0796286989019598E-2</v>
      </c>
      <c r="BV434" s="4">
        <v>15.9269892473118</v>
      </c>
      <c r="BW434" s="26">
        <v>210.76032303941199</v>
      </c>
      <c r="BX434" s="26">
        <v>52.5394313213679</v>
      </c>
      <c r="BY434" s="28">
        <v>0.24928520968125001</v>
      </c>
      <c r="BZ434" s="4">
        <v>21.1738164258391</v>
      </c>
      <c r="CA434" s="28">
        <v>0.10046395887275</v>
      </c>
      <c r="CB434" s="4">
        <v>22.004150537634398</v>
      </c>
      <c r="CC434" s="26">
        <v>210.02853352927701</v>
      </c>
      <c r="CD434" s="26">
        <v>97.685803297223501</v>
      </c>
      <c r="CE434" s="28">
        <v>0.46510729592656302</v>
      </c>
      <c r="CF434" s="4">
        <v>72.6677641682369</v>
      </c>
      <c r="CG434" s="28">
        <v>0.34598996120737702</v>
      </c>
      <c r="CH434" s="4">
        <v>16.592473118279599</v>
      </c>
      <c r="CI434" s="26">
        <v>152.222425915115</v>
      </c>
      <c r="CJ434" s="26">
        <v>77.314043157919102</v>
      </c>
      <c r="CK434" s="28">
        <v>0.50790179366233701</v>
      </c>
      <c r="CL434" s="4">
        <v>54.128838457559198</v>
      </c>
      <c r="CM434" s="28">
        <v>0.35559043374951599</v>
      </c>
      <c r="CN434" s="4">
        <v>13.3214285714286</v>
      </c>
      <c r="CO434" s="26">
        <v>120.380469856687</v>
      </c>
      <c r="CP434" s="26">
        <v>61.989641176227401</v>
      </c>
      <c r="CQ434" s="28">
        <v>0.51494765928415298</v>
      </c>
      <c r="CR434" s="4">
        <v>50.991862738894397</v>
      </c>
      <c r="CS434" s="28">
        <v>0.42358916524915002</v>
      </c>
      <c r="CT434" s="4">
        <v>10.792473118279601</v>
      </c>
      <c r="CU434" s="26">
        <v>120.990923018468</v>
      </c>
      <c r="CV434" s="26">
        <v>58.2125461214331</v>
      </c>
      <c r="CW434" s="28">
        <v>0.48113151523398001</v>
      </c>
      <c r="CX434" s="4">
        <v>44.181608789352403</v>
      </c>
      <c r="CY434" s="28">
        <v>0.36516465605116999</v>
      </c>
      <c r="CZ434" s="4">
        <v>14.245161290322599</v>
      </c>
      <c r="DA434" s="26">
        <v>146.41723706065099</v>
      </c>
      <c r="DB434" s="26">
        <v>84.294176292389196</v>
      </c>
      <c r="DC434" s="28">
        <v>0.57571210866021105</v>
      </c>
      <c r="DD434" s="4">
        <v>70.076659568581206</v>
      </c>
      <c r="DE434" s="28">
        <v>0.478609356216394</v>
      </c>
      <c r="DF434" s="4">
        <v>14.9032258064516</v>
      </c>
      <c r="DG434" s="26">
        <v>142.49769650413799</v>
      </c>
      <c r="DH434" s="26">
        <v>81.142100386014405</v>
      </c>
      <c r="DI434" s="28">
        <v>0.56942745305120002</v>
      </c>
      <c r="DJ434" s="4">
        <v>66.111439552908493</v>
      </c>
      <c r="DK434" s="28">
        <v>0.46394742634305303</v>
      </c>
      <c r="DL434" s="4">
        <v>14.580645161290301</v>
      </c>
      <c r="DM434" s="26">
        <v>187.463222682701</v>
      </c>
      <c r="DN434" s="26">
        <v>125.377993801749</v>
      </c>
      <c r="DO434" s="28">
        <v>0.66881381855876199</v>
      </c>
      <c r="DP434" s="4">
        <v>111.43797598446901</v>
      </c>
      <c r="DQ434" s="28">
        <v>0.59445247120864997</v>
      </c>
      <c r="DR434" s="4">
        <v>13.9067204301075</v>
      </c>
      <c r="DS434" s="26">
        <v>179.37760121571901</v>
      </c>
      <c r="DT434" s="26">
        <v>132.79006319286</v>
      </c>
      <c r="DU434" s="28">
        <v>0.74028229997995798</v>
      </c>
      <c r="DV434" s="4">
        <v>112.92781394190099</v>
      </c>
      <c r="DW434" s="28">
        <v>0.62955359630489205</v>
      </c>
      <c r="DX434" s="4">
        <v>20.224193548387099</v>
      </c>
      <c r="DY434" s="26">
        <v>227.24375286055499</v>
      </c>
      <c r="DZ434" s="26">
        <v>156.973151392331</v>
      </c>
      <c r="EA434" s="28">
        <v>0.69076993059807101</v>
      </c>
      <c r="EB434" s="4">
        <v>132.989259578754</v>
      </c>
      <c r="EC434" s="28">
        <v>0.58522735126787495</v>
      </c>
      <c r="ED434" s="4">
        <v>24.653225806451601</v>
      </c>
      <c r="EE434" s="26">
        <v>221.29652377543201</v>
      </c>
      <c r="EF434" s="26">
        <v>157.36129103410599</v>
      </c>
      <c r="EG434" s="28">
        <v>0.71108794819476595</v>
      </c>
      <c r="EH434" s="4">
        <v>134.44916685428399</v>
      </c>
      <c r="EI434" s="28">
        <v>0.60755209598647197</v>
      </c>
      <c r="EJ434" s="4">
        <v>22.400921658986199</v>
      </c>
      <c r="EK434" s="26">
        <v>54.890625330425898</v>
      </c>
      <c r="EL434" s="26">
        <v>30.7265220931844</v>
      </c>
      <c r="EM434" s="28">
        <v>0.55977722804612695</v>
      </c>
      <c r="EN434" s="4">
        <v>20.493637063134098</v>
      </c>
      <c r="EO434" s="28">
        <v>0.37335404615575501</v>
      </c>
      <c r="EP434" s="4">
        <v>8</v>
      </c>
      <c r="EQ434" s="26">
        <v>55.4868284526586</v>
      </c>
      <c r="ER434" s="26">
        <v>31.4334259923316</v>
      </c>
      <c r="ES434" s="28">
        <v>0.56650248119967195</v>
      </c>
      <c r="ET434" s="4">
        <v>25.0074121832942</v>
      </c>
      <c r="EU434" s="28">
        <v>0.45069096361545702</v>
      </c>
      <c r="EV434" s="4">
        <v>6</v>
      </c>
      <c r="EW434" s="26">
        <v>0</v>
      </c>
      <c r="EX434" s="26">
        <v>-0.108676679082061</v>
      </c>
      <c r="EZ434" s="4">
        <v>0.38116923549618997</v>
      </c>
      <c r="FB434" s="4">
        <v>0</v>
      </c>
      <c r="FC434" s="4">
        <v>406.82732948390202</v>
      </c>
      <c r="FD434" s="4">
        <v>95.408076569559995</v>
      </c>
      <c r="FE434" s="28">
        <v>0.23451737298621</v>
      </c>
      <c r="FF434" s="4">
        <v>31.133292354271401</v>
      </c>
      <c r="FG434" s="28">
        <v>7.6527042550870006E-2</v>
      </c>
      <c r="FH434" s="4">
        <v>37.931139784946197</v>
      </c>
      <c r="FI434" s="4">
        <v>362.25095944439198</v>
      </c>
      <c r="FJ434" s="4">
        <v>174.999846455143</v>
      </c>
      <c r="FK434" s="28">
        <v>0.48309008407748999</v>
      </c>
      <c r="FL434" s="4">
        <v>126.796602625796</v>
      </c>
      <c r="FM434" s="28">
        <v>0.35002420095801101</v>
      </c>
      <c r="FN434" s="4">
        <v>29.913901689708101</v>
      </c>
      <c r="FO434" s="4">
        <v>241.37139287515399</v>
      </c>
      <c r="FP434" s="4">
        <v>120.202187297661</v>
      </c>
      <c r="FQ434" s="28">
        <v>0.49799682500002501</v>
      </c>
      <c r="FR434" s="4">
        <v>95.173471528246793</v>
      </c>
      <c r="FS434" s="28">
        <v>0.39430302984361398</v>
      </c>
      <c r="FT434" s="4">
        <v>25.037634408602202</v>
      </c>
      <c r="FU434" s="4">
        <v>288.91493356478901</v>
      </c>
      <c r="FV434" s="4">
        <v>165.436276678404</v>
      </c>
      <c r="FW434" s="28">
        <v>0.57261241098603299</v>
      </c>
      <c r="FX434" s="4">
        <v>136.18809912149001</v>
      </c>
      <c r="FY434" s="28">
        <v>0.47137784620935702</v>
      </c>
      <c r="FZ434" s="4">
        <v>29.4838709677419</v>
      </c>
      <c r="GA434" s="4">
        <v>366.84082389842001</v>
      </c>
      <c r="GB434" s="4">
        <v>183.59053992318201</v>
      </c>
      <c r="GC434" s="28">
        <v>0.50046376510706703</v>
      </c>
      <c r="GD434" s="4">
        <v>224.36578992637001</v>
      </c>
      <c r="GE434" s="28">
        <v>0.61161619784306698</v>
      </c>
      <c r="GF434" s="4">
        <v>34.130913978494597</v>
      </c>
      <c r="GG434" s="4">
        <v>448.54027663598703</v>
      </c>
      <c r="GH434" s="4">
        <v>314.33444242643702</v>
      </c>
      <c r="GI434" s="28">
        <v>0.70079424033872195</v>
      </c>
      <c r="GJ434" s="4">
        <v>267.43842643303799</v>
      </c>
      <c r="GK434" s="28">
        <v>0.59624172089695704</v>
      </c>
      <c r="GL434" s="4">
        <v>47.054147465437801</v>
      </c>
      <c r="GM434" s="4">
        <v>110.37745378308399</v>
      </c>
      <c r="GN434" s="4">
        <v>62.159948085516</v>
      </c>
      <c r="GO434" s="28">
        <v>0.56315801782920005</v>
      </c>
      <c r="GP434" s="4">
        <v>45.501049246428302</v>
      </c>
      <c r="GQ434" s="28">
        <v>0.41223137232217399</v>
      </c>
      <c r="GR434" s="4">
        <v>14</v>
      </c>
      <c r="GS434" s="4">
        <v>0</v>
      </c>
      <c r="GT434" s="4">
        <v>-0.108676679082061</v>
      </c>
      <c r="GV434" s="4">
        <v>0.38116923549618997</v>
      </c>
      <c r="GX434" s="4">
        <v>0</v>
      </c>
    </row>
    <row r="435" spans="1:206" x14ac:dyDescent="0.25">
      <c r="A435" s="4" t="s">
        <v>220</v>
      </c>
      <c r="B435" s="4" t="s">
        <v>1056</v>
      </c>
      <c r="C435" s="4" t="s">
        <v>1057</v>
      </c>
      <c r="D435" s="25" t="s">
        <v>223</v>
      </c>
      <c r="U435" s="26">
        <v>0</v>
      </c>
      <c r="V435" s="26">
        <v>151.43799999999999</v>
      </c>
      <c r="W435" s="26">
        <v>539.36199999999997</v>
      </c>
      <c r="X435" s="26">
        <v>44.294759999999997</v>
      </c>
      <c r="Y435" s="26">
        <v>73.673640000000006</v>
      </c>
      <c r="Z435" s="26">
        <v>11.496600000000001</v>
      </c>
      <c r="AA435" s="26">
        <v>0</v>
      </c>
      <c r="AC435" s="26">
        <v>0</v>
      </c>
      <c r="AD435" s="26">
        <v>0</v>
      </c>
      <c r="AE435" s="26">
        <v>0</v>
      </c>
      <c r="AF435" s="26">
        <v>0</v>
      </c>
      <c r="AG435" s="26">
        <v>0</v>
      </c>
      <c r="AH435" s="26">
        <v>0</v>
      </c>
      <c r="AI435" s="26">
        <v>0</v>
      </c>
      <c r="AJ435" s="26">
        <v>0</v>
      </c>
      <c r="AK435" s="26">
        <v>690.8</v>
      </c>
      <c r="AL435" s="26">
        <v>117.9684</v>
      </c>
      <c r="AM435" s="26">
        <v>11.496600000000001</v>
      </c>
      <c r="AN435" s="26">
        <v>0</v>
      </c>
      <c r="AR435" s="26">
        <v>0</v>
      </c>
      <c r="AS435" s="26">
        <v>808.76840000000004</v>
      </c>
      <c r="AT435" s="26">
        <v>11.496600000000001</v>
      </c>
      <c r="AU435" s="26">
        <f t="shared" si="43"/>
        <v>0</v>
      </c>
      <c r="AV435" s="26">
        <f t="shared" si="44"/>
        <v>0</v>
      </c>
      <c r="AW435" s="26">
        <f t="shared" si="45"/>
        <v>808.76840000000004</v>
      </c>
      <c r="AX435" s="26">
        <v>0</v>
      </c>
      <c r="AY435" s="26">
        <v>0</v>
      </c>
      <c r="AZ435" s="26">
        <v>0</v>
      </c>
      <c r="BA435" s="26">
        <v>0</v>
      </c>
      <c r="BB435" s="26">
        <v>0</v>
      </c>
      <c r="BC435" s="26">
        <v>0</v>
      </c>
      <c r="BD435" s="26">
        <v>0</v>
      </c>
      <c r="BE435" s="26">
        <v>0</v>
      </c>
      <c r="BF435" s="26">
        <v>0</v>
      </c>
      <c r="BG435" s="26">
        <v>151.43799999999999</v>
      </c>
      <c r="BH435" s="26">
        <v>387.92399999999998</v>
      </c>
      <c r="BI435" s="26">
        <v>-495.06724000000003</v>
      </c>
      <c r="BJ435" s="26">
        <v>29.378879999999999</v>
      </c>
      <c r="BK435" s="26">
        <v>-62.177039999999998</v>
      </c>
      <c r="BL435" s="26">
        <v>-11.496600000000001</v>
      </c>
      <c r="BM435" s="26" t="s">
        <v>409</v>
      </c>
      <c r="BN435" s="4" t="s">
        <v>409</v>
      </c>
      <c r="BO435" s="27">
        <v>417</v>
      </c>
      <c r="BP435" s="4" t="s">
        <v>253</v>
      </c>
      <c r="DG435" s="26">
        <v>0</v>
      </c>
      <c r="DH435" s="26">
        <v>0</v>
      </c>
      <c r="DJ435" s="4">
        <v>0</v>
      </c>
      <c r="DL435" s="4">
        <v>0</v>
      </c>
      <c r="DM435" s="26">
        <v>151.43799999999999</v>
      </c>
      <c r="DN435" s="26">
        <v>113.15107999999999</v>
      </c>
      <c r="DO435" s="28">
        <v>0.74717759082924995</v>
      </c>
      <c r="DP435" s="4">
        <v>113.00005484545601</v>
      </c>
      <c r="DQ435" s="28">
        <v>0.74618031699742404</v>
      </c>
      <c r="DR435" s="4">
        <v>2.43333333333333</v>
      </c>
      <c r="DS435" s="26">
        <v>539.36199999999997</v>
      </c>
      <c r="DT435" s="26">
        <v>439.55007000000001</v>
      </c>
      <c r="DU435" s="28">
        <v>0.81494445289063799</v>
      </c>
      <c r="DV435" s="4">
        <v>428.76553616167399</v>
      </c>
      <c r="DW435" s="28">
        <v>0.79494947022903695</v>
      </c>
      <c r="DX435" s="4">
        <v>9.9354838709677402</v>
      </c>
      <c r="DY435" s="26">
        <v>44.294759999999997</v>
      </c>
      <c r="DZ435" s="26">
        <v>-71.674999999999997</v>
      </c>
      <c r="EA435" s="28">
        <v>-1.61813722435791</v>
      </c>
      <c r="EB435" s="4">
        <v>-98.139726556966906</v>
      </c>
      <c r="EC435" s="28">
        <v>-2.2156057862592999</v>
      </c>
      <c r="ED435" s="4">
        <v>7.5811827956989202</v>
      </c>
      <c r="EE435" s="26">
        <v>73.673640000000006</v>
      </c>
      <c r="EF435" s="26">
        <v>24.68065</v>
      </c>
      <c r="EG435" s="28">
        <v>0.33499973667651001</v>
      </c>
      <c r="EH435" s="4">
        <v>23.3829253113223</v>
      </c>
      <c r="EI435" s="28">
        <v>0.31738523183220302</v>
      </c>
      <c r="EJ435" s="4">
        <v>2.2251612903225801</v>
      </c>
      <c r="EK435" s="26">
        <v>11.496600000000001</v>
      </c>
      <c r="EL435" s="26">
        <v>5.8928600000000104</v>
      </c>
      <c r="EM435" s="28">
        <v>0.51257415235809001</v>
      </c>
      <c r="EN435" s="4">
        <v>-9.5617400032693894E-2</v>
      </c>
      <c r="EO435" s="28">
        <v>-8.3170154682857492E-3</v>
      </c>
      <c r="EP435" s="4">
        <v>0.46666666666666701</v>
      </c>
      <c r="EQ435" s="26">
        <v>0</v>
      </c>
      <c r="ER435" s="26">
        <v>-1.74861</v>
      </c>
      <c r="ET435" s="4">
        <v>-2.1944155707762598</v>
      </c>
      <c r="EV435" s="4">
        <v>0</v>
      </c>
      <c r="FC435" s="4">
        <v>0</v>
      </c>
      <c r="FD435" s="4">
        <v>0</v>
      </c>
      <c r="FF435" s="4">
        <v>0</v>
      </c>
      <c r="FH435" s="4">
        <v>0</v>
      </c>
      <c r="FI435" s="4">
        <v>0</v>
      </c>
      <c r="FJ435" s="4">
        <v>0</v>
      </c>
      <c r="FL435" s="4">
        <v>0</v>
      </c>
      <c r="FN435" s="4">
        <v>0</v>
      </c>
      <c r="FO435" s="4">
        <v>0</v>
      </c>
      <c r="FP435" s="4">
        <v>0</v>
      </c>
      <c r="FR435" s="4">
        <v>0</v>
      </c>
      <c r="FT435" s="4">
        <v>0</v>
      </c>
      <c r="FU435" s="4">
        <v>0</v>
      </c>
      <c r="FV435" s="4">
        <v>0</v>
      </c>
      <c r="FX435" s="4">
        <v>0</v>
      </c>
      <c r="FZ435" s="4">
        <v>0</v>
      </c>
      <c r="GA435" s="4">
        <v>690.8</v>
      </c>
      <c r="GB435" s="4">
        <v>113.15107999999999</v>
      </c>
      <c r="GC435" s="28">
        <v>0.16379716270990199</v>
      </c>
      <c r="GD435" s="4">
        <v>541.76559100712996</v>
      </c>
      <c r="GE435" s="28">
        <v>0.78425823828478503</v>
      </c>
      <c r="GF435" s="4">
        <v>12.3688172043011</v>
      </c>
      <c r="GG435" s="4">
        <v>117.9684</v>
      </c>
      <c r="GH435" s="4">
        <v>-46.994349999999997</v>
      </c>
      <c r="GI435" s="28">
        <v>-0.39836388388754901</v>
      </c>
      <c r="GJ435" s="4">
        <v>-74.756801245644596</v>
      </c>
      <c r="GK435" s="28">
        <v>-0.633701917171417</v>
      </c>
      <c r="GL435" s="4">
        <v>9.8063440860215003</v>
      </c>
      <c r="GM435" s="4">
        <v>11.496600000000001</v>
      </c>
      <c r="GN435" s="4">
        <v>4.1442500000000102</v>
      </c>
      <c r="GO435" s="28">
        <v>0.36047614077205498</v>
      </c>
      <c r="GP435" s="4">
        <v>-2.2900329708089502</v>
      </c>
      <c r="GQ435" s="28">
        <v>-0.19919219341448299</v>
      </c>
      <c r="GR435" s="4">
        <v>0.46666666666666701</v>
      </c>
      <c r="GS435" s="4">
        <v>0</v>
      </c>
      <c r="GT435" s="4">
        <v>0</v>
      </c>
      <c r="GV435" s="4">
        <v>0</v>
      </c>
      <c r="GX435" s="4">
        <v>0</v>
      </c>
    </row>
    <row r="436" spans="1:206" x14ac:dyDescent="0.25">
      <c r="A436" s="4" t="s">
        <v>220</v>
      </c>
      <c r="B436" s="4" t="s">
        <v>1058</v>
      </c>
      <c r="C436" s="4" t="s">
        <v>1059</v>
      </c>
      <c r="D436" s="25" t="s">
        <v>248</v>
      </c>
      <c r="U436" s="26">
        <v>67.245991826179406</v>
      </c>
      <c r="V436" s="26">
        <v>112.317113250261</v>
      </c>
      <c r="W436" s="26">
        <v>238.41850921106499</v>
      </c>
      <c r="X436" s="26">
        <v>244.36028048089</v>
      </c>
      <c r="Y436" s="26">
        <v>207.719666465214</v>
      </c>
      <c r="Z436" s="26">
        <v>112.411773925815</v>
      </c>
      <c r="AA436" s="26">
        <v>108.660693930653</v>
      </c>
      <c r="AB436" s="26">
        <v>73.670107050062299</v>
      </c>
      <c r="AC436" s="26">
        <v>0</v>
      </c>
      <c r="AD436" s="26">
        <v>0</v>
      </c>
      <c r="AE436" s="26">
        <v>0</v>
      </c>
      <c r="AF436" s="26">
        <v>0</v>
      </c>
      <c r="AG436" s="26">
        <v>0</v>
      </c>
      <c r="AH436" s="26">
        <v>0</v>
      </c>
      <c r="AI436" s="26">
        <v>0</v>
      </c>
      <c r="AJ436" s="26">
        <v>67.245991826179406</v>
      </c>
      <c r="AK436" s="26">
        <v>350.73562246132599</v>
      </c>
      <c r="AL436" s="26">
        <v>452.07994694610397</v>
      </c>
      <c r="AM436" s="26">
        <v>221.072467856467</v>
      </c>
      <c r="AN436" s="26">
        <v>73.670107050062299</v>
      </c>
      <c r="AR436" s="26">
        <v>67.245991826179406</v>
      </c>
      <c r="AS436" s="26">
        <v>802.81556940742996</v>
      </c>
      <c r="AT436" s="26">
        <v>294.74257490653002</v>
      </c>
      <c r="AU436" s="26">
        <f t="shared" si="43"/>
        <v>0</v>
      </c>
      <c r="AV436" s="26">
        <f t="shared" si="44"/>
        <v>67.245991826179406</v>
      </c>
      <c r="AW436" s="26">
        <f t="shared" si="45"/>
        <v>735.56957758125054</v>
      </c>
      <c r="AX436" s="26">
        <v>0</v>
      </c>
      <c r="AY436" s="26">
        <v>0</v>
      </c>
      <c r="AZ436" s="26">
        <v>0</v>
      </c>
      <c r="BA436" s="26">
        <v>0</v>
      </c>
      <c r="BB436" s="26">
        <v>0</v>
      </c>
      <c r="BC436" s="26">
        <v>0</v>
      </c>
      <c r="BD436" s="26">
        <v>0</v>
      </c>
      <c r="BE436" s="26">
        <v>0</v>
      </c>
      <c r="BF436" s="26">
        <v>67.245991826179406</v>
      </c>
      <c r="BG436" s="26">
        <v>45.071121424081298</v>
      </c>
      <c r="BH436" s="26">
        <v>126.10139596080499</v>
      </c>
      <c r="BI436" s="26">
        <v>5.9417712698248399</v>
      </c>
      <c r="BJ436" s="26">
        <v>-36.640614015676199</v>
      </c>
      <c r="BK436" s="26">
        <v>-95.307892539399205</v>
      </c>
      <c r="BL436" s="26">
        <v>-3.7510799951621601</v>
      </c>
      <c r="BM436" s="26" t="s">
        <v>409</v>
      </c>
      <c r="BN436" s="4" t="s">
        <v>409</v>
      </c>
      <c r="BO436" s="27">
        <v>418</v>
      </c>
      <c r="BP436" s="4" t="s">
        <v>253</v>
      </c>
      <c r="DG436" s="26">
        <v>67.245991826179406</v>
      </c>
      <c r="DH436" s="26">
        <v>29.9215877715652</v>
      </c>
      <c r="DI436" s="28">
        <v>0.44495719312026699</v>
      </c>
      <c r="DJ436" s="4">
        <v>25.332867212980702</v>
      </c>
      <c r="DK436" s="28">
        <v>0.37671936311776399</v>
      </c>
      <c r="DL436" s="4">
        <v>6.3989400921659003</v>
      </c>
      <c r="DM436" s="26">
        <v>112.317113250261</v>
      </c>
      <c r="DN436" s="26">
        <v>34.620836439816401</v>
      </c>
      <c r="DO436" s="28">
        <v>0.308241864823178</v>
      </c>
      <c r="DP436" s="4">
        <v>12.7475036305344</v>
      </c>
      <c r="DQ436" s="28">
        <v>0.11349564871856101</v>
      </c>
      <c r="DR436" s="4">
        <v>13.156612903225801</v>
      </c>
      <c r="DS436" s="26">
        <v>238.41850921106499</v>
      </c>
      <c r="DT436" s="26">
        <v>96.442700423460707</v>
      </c>
      <c r="DU436" s="28">
        <v>0.40451012273582598</v>
      </c>
      <c r="DV436" s="4">
        <v>73.929589779839503</v>
      </c>
      <c r="DW436" s="28">
        <v>0.31008326503036598</v>
      </c>
      <c r="DX436" s="4">
        <v>20.0440860215054</v>
      </c>
      <c r="DY436" s="26">
        <v>244.36028048089</v>
      </c>
      <c r="DZ436" s="26">
        <v>97.409304374585702</v>
      </c>
      <c r="EA436" s="28">
        <v>0.39862985990558097</v>
      </c>
      <c r="EB436" s="4">
        <v>70.721820374508496</v>
      </c>
      <c r="EC436" s="28">
        <v>0.289416185950233</v>
      </c>
      <c r="ED436" s="4">
        <v>20.535483870967699</v>
      </c>
      <c r="EE436" s="26">
        <v>207.719666465214</v>
      </c>
      <c r="EF436" s="26">
        <v>75.395155144556597</v>
      </c>
      <c r="EG436" s="28">
        <v>0.36296589739220902</v>
      </c>
      <c r="EH436" s="4">
        <v>31.1428040202684</v>
      </c>
      <c r="EI436" s="28">
        <v>0.14992708466284699</v>
      </c>
      <c r="EJ436" s="4">
        <v>17.064516129032299</v>
      </c>
      <c r="EK436" s="26">
        <v>112.411773925815</v>
      </c>
      <c r="EL436" s="26">
        <v>51.9215198606339</v>
      </c>
      <c r="EM436" s="28">
        <v>0.46188684732347601</v>
      </c>
      <c r="EN436" s="4">
        <v>56.269520657154203</v>
      </c>
      <c r="EO436" s="28">
        <v>0.50056607677314002</v>
      </c>
      <c r="EP436" s="4">
        <v>12</v>
      </c>
      <c r="EQ436" s="26">
        <v>108.660693930653</v>
      </c>
      <c r="ER436" s="26">
        <v>51.486621509955803</v>
      </c>
      <c r="ES436" s="28">
        <v>0.47382930890184299</v>
      </c>
      <c r="ET436" s="4">
        <v>40.342075918347902</v>
      </c>
      <c r="EU436" s="28">
        <v>0.371266503636488</v>
      </c>
      <c r="EV436" s="4">
        <v>11.8</v>
      </c>
      <c r="EW436" s="26">
        <v>73.670107050062299</v>
      </c>
      <c r="EX436" s="26">
        <v>31.217748106059499</v>
      </c>
      <c r="EY436" s="28">
        <v>0.42375054626764103</v>
      </c>
      <c r="EZ436" s="4">
        <v>23.855109029873901</v>
      </c>
      <c r="FA436" s="28">
        <v>0.323809886873969</v>
      </c>
      <c r="FB436" s="4">
        <v>7.7666666666666702</v>
      </c>
      <c r="FC436" s="4">
        <v>0</v>
      </c>
      <c r="FD436" s="4">
        <v>0</v>
      </c>
      <c r="FF436" s="4">
        <v>0</v>
      </c>
      <c r="FH436" s="4">
        <v>0</v>
      </c>
      <c r="FI436" s="4">
        <v>0</v>
      </c>
      <c r="FJ436" s="4">
        <v>0</v>
      </c>
      <c r="FL436" s="4">
        <v>0</v>
      </c>
      <c r="FN436" s="4">
        <v>0</v>
      </c>
      <c r="FO436" s="4">
        <v>0</v>
      </c>
      <c r="FP436" s="4">
        <v>0</v>
      </c>
      <c r="FR436" s="4">
        <v>0</v>
      </c>
      <c r="FT436" s="4">
        <v>0</v>
      </c>
      <c r="FU436" s="4">
        <v>67.245991826179406</v>
      </c>
      <c r="FV436" s="4">
        <v>29.9215877715652</v>
      </c>
      <c r="FW436" s="28">
        <v>0.44495719312026699</v>
      </c>
      <c r="FX436" s="4">
        <v>25.332867212980702</v>
      </c>
      <c r="FY436" s="28">
        <v>0.37671936311776399</v>
      </c>
      <c r="FZ436" s="4">
        <v>6.3989400921659003</v>
      </c>
      <c r="GA436" s="4">
        <v>350.73562246132599</v>
      </c>
      <c r="GB436" s="4">
        <v>34.620836439816401</v>
      </c>
      <c r="GC436" s="28">
        <v>9.8709210649494006E-2</v>
      </c>
      <c r="GD436" s="4">
        <v>86.677093410373899</v>
      </c>
      <c r="GE436" s="28">
        <v>0.24712942700860499</v>
      </c>
      <c r="GF436" s="4">
        <v>33.200698924731199</v>
      </c>
      <c r="GG436" s="4">
        <v>452.07994694610397</v>
      </c>
      <c r="GH436" s="4">
        <v>172.804459519142</v>
      </c>
      <c r="GI436" s="28">
        <v>0.38224314236115398</v>
      </c>
      <c r="GJ436" s="4">
        <v>101.864624394777</v>
      </c>
      <c r="GK436" s="28">
        <v>0.225324359292851</v>
      </c>
      <c r="GL436" s="4">
        <v>37.6</v>
      </c>
      <c r="GM436" s="4">
        <v>221.072467856467</v>
      </c>
      <c r="GN436" s="4">
        <v>103.40814137059</v>
      </c>
      <c r="GO436" s="28">
        <v>0.46775676036569203</v>
      </c>
      <c r="GP436" s="4">
        <v>96.611596575502105</v>
      </c>
      <c r="GQ436" s="28">
        <v>0.43701324507865802</v>
      </c>
      <c r="GR436" s="4">
        <v>23.8</v>
      </c>
      <c r="GS436" s="4">
        <v>73.670107050062299</v>
      </c>
      <c r="GT436" s="4">
        <v>31.217748106059499</v>
      </c>
      <c r="GU436" s="28">
        <v>0.42375054626764103</v>
      </c>
      <c r="GV436" s="4">
        <v>23.855109029873901</v>
      </c>
      <c r="GW436" s="28">
        <v>0.323809886873969</v>
      </c>
      <c r="GX436" s="4">
        <v>7.7666666666666702</v>
      </c>
    </row>
    <row r="437" spans="1:206" x14ac:dyDescent="0.25">
      <c r="A437" s="4" t="s">
        <v>220</v>
      </c>
      <c r="B437" s="4" t="s">
        <v>1060</v>
      </c>
      <c r="C437" s="4" t="s">
        <v>1061</v>
      </c>
      <c r="D437" s="25" t="s">
        <v>237</v>
      </c>
      <c r="F437" s="26">
        <v>60.024581355628001</v>
      </c>
      <c r="G437" s="26">
        <v>16.607021165819599</v>
      </c>
      <c r="H437" s="26">
        <v>11.171183635417</v>
      </c>
      <c r="I437" s="26">
        <v>21.029595312129899</v>
      </c>
      <c r="J437" s="26">
        <v>13.488718194899599</v>
      </c>
      <c r="K437" s="26">
        <v>2.28504320560593</v>
      </c>
      <c r="L437" s="26">
        <v>854.21036517747802</v>
      </c>
      <c r="M437" s="26">
        <v>180.74624366339501</v>
      </c>
      <c r="N437" s="26">
        <v>147.438306249059</v>
      </c>
      <c r="O437" s="26">
        <v>203.163579682273</v>
      </c>
      <c r="P437" s="26">
        <v>212.303006345054</v>
      </c>
      <c r="Q437" s="26">
        <v>208.08439858073899</v>
      </c>
      <c r="R437" s="26">
        <v>196.84129423964399</v>
      </c>
      <c r="S437" s="26">
        <v>181.11238945722201</v>
      </c>
      <c r="T437" s="26">
        <v>165.05952490916999</v>
      </c>
      <c r="U437" s="26">
        <v>182.50438906835601</v>
      </c>
      <c r="V437" s="26">
        <v>116.429303753903</v>
      </c>
      <c r="W437" s="26">
        <v>363.045996848507</v>
      </c>
      <c r="X437" s="26">
        <v>193.50943159702399</v>
      </c>
      <c r="Y437" s="26">
        <v>120.368286869315</v>
      </c>
      <c r="Z437" s="26">
        <v>116.947113570266</v>
      </c>
      <c r="AA437" s="26">
        <v>132.375579980038</v>
      </c>
      <c r="AB437" s="26">
        <v>55.349910704347103</v>
      </c>
      <c r="AC437" s="26">
        <v>76.631602521447604</v>
      </c>
      <c r="AD437" s="26">
        <v>32.200778947546901</v>
      </c>
      <c r="AE437" s="26">
        <v>15.773761400505601</v>
      </c>
      <c r="AF437" s="26">
        <v>1034.9566088408701</v>
      </c>
      <c r="AG437" s="26">
        <v>350.60188593133199</v>
      </c>
      <c r="AH437" s="26">
        <v>420.38740492579302</v>
      </c>
      <c r="AI437" s="26">
        <v>377.95368369686599</v>
      </c>
      <c r="AJ437" s="26">
        <v>347.563913977526</v>
      </c>
      <c r="AK437" s="26">
        <v>479.47530060241002</v>
      </c>
      <c r="AL437" s="26">
        <v>313.87771846633899</v>
      </c>
      <c r="AM437" s="26">
        <v>249.322693550304</v>
      </c>
      <c r="AN437" s="26">
        <v>55.349910704347103</v>
      </c>
      <c r="AO437" s="26">
        <v>108.832381468995</v>
      </c>
      <c r="AP437" s="26">
        <v>1050.7303702413799</v>
      </c>
      <c r="AQ437" s="26">
        <v>770.98929085712496</v>
      </c>
      <c r="AR437" s="26">
        <v>725.51759767439205</v>
      </c>
      <c r="AS437" s="26">
        <v>793.35301906874895</v>
      </c>
      <c r="AT437" s="26">
        <v>304.67260425465099</v>
      </c>
      <c r="AU437" s="26">
        <f t="shared" si="43"/>
        <v>-279.74107938425493</v>
      </c>
      <c r="AV437" s="26">
        <f t="shared" si="44"/>
        <v>-45.471693182732906</v>
      </c>
      <c r="AW437" s="26">
        <f t="shared" si="45"/>
        <v>67.835421394356899</v>
      </c>
      <c r="AX437" s="26">
        <v>-673.46412151408197</v>
      </c>
      <c r="AY437" s="26">
        <v>-33.307937414336003</v>
      </c>
      <c r="AZ437" s="26">
        <v>55.725273433213196</v>
      </c>
      <c r="BA437" s="26">
        <v>9.1394266627809095</v>
      </c>
      <c r="BB437" s="26">
        <v>-4.2186077643143296</v>
      </c>
      <c r="BC437" s="26">
        <v>-11.2431043410957</v>
      </c>
      <c r="BD437" s="26">
        <v>-15.728904782421401</v>
      </c>
      <c r="BE437" s="26">
        <v>-16.0528645480519</v>
      </c>
      <c r="BF437" s="26">
        <v>17.444864159185599</v>
      </c>
      <c r="BG437" s="26">
        <v>-66.075085314453105</v>
      </c>
      <c r="BH437" s="26">
        <v>246.61669309460501</v>
      </c>
      <c r="BI437" s="26">
        <v>-169.53656525148301</v>
      </c>
      <c r="BJ437" s="26">
        <v>-73.141144727709602</v>
      </c>
      <c r="BK437" s="26">
        <v>-3.42117329904878</v>
      </c>
      <c r="BL437" s="26">
        <v>15.4284664097727</v>
      </c>
      <c r="BM437" s="26" t="s">
        <v>271</v>
      </c>
      <c r="BN437" s="4" t="s">
        <v>224</v>
      </c>
      <c r="BO437" s="27">
        <v>419</v>
      </c>
      <c r="BP437" s="4" t="s">
        <v>253</v>
      </c>
      <c r="BQ437" s="26">
        <v>143.67531589481001</v>
      </c>
      <c r="BR437" s="26">
        <v>36.775846784855801</v>
      </c>
      <c r="BS437" s="28">
        <v>0.25596496208005998</v>
      </c>
      <c r="BT437" s="4">
        <v>1.07722605006772</v>
      </c>
      <c r="BU437" s="28">
        <v>7.4976417720660901E-3</v>
      </c>
      <c r="BV437" s="4">
        <v>26.073333333333299</v>
      </c>
      <c r="BW437" s="26">
        <v>217.57642449328401</v>
      </c>
      <c r="BX437" s="26">
        <v>52.983780050770598</v>
      </c>
      <c r="BY437" s="28">
        <v>0.243518019813797</v>
      </c>
      <c r="BZ437" s="4">
        <v>17.039039108628</v>
      </c>
      <c r="CA437" s="28">
        <v>7.83128923471854E-2</v>
      </c>
      <c r="CB437" s="4">
        <v>29.442150537634401</v>
      </c>
      <c r="CC437" s="26">
        <v>232.942201141602</v>
      </c>
      <c r="CD437" s="26">
        <v>60.201034774237399</v>
      </c>
      <c r="CE437" s="28">
        <v>0.25843764882105802</v>
      </c>
      <c r="CF437" s="4">
        <v>22.816911193292</v>
      </c>
      <c r="CG437" s="28">
        <v>9.7950955565247799E-2</v>
      </c>
      <c r="CH437" s="4">
        <v>33.573978494623702</v>
      </c>
      <c r="CI437" s="26">
        <v>240.21188069268399</v>
      </c>
      <c r="CJ437" s="26">
        <v>76.892456020614105</v>
      </c>
      <c r="CK437" s="28">
        <v>0.32010263521889099</v>
      </c>
      <c r="CL437" s="4">
        <v>44.356726368253099</v>
      </c>
      <c r="CM437" s="28">
        <v>0.18465667160318699</v>
      </c>
      <c r="CN437" s="4">
        <v>28.637096774193498</v>
      </c>
      <c r="CO437" s="26">
        <v>227.399264110671</v>
      </c>
      <c r="CP437" s="26">
        <v>37.004820042697403</v>
      </c>
      <c r="CQ437" s="28">
        <v>0.16273060595608599</v>
      </c>
      <c r="CR437" s="4">
        <v>-2.3379892506703501E-2</v>
      </c>
      <c r="CS437" s="28">
        <v>-1.02814283934204E-4</v>
      </c>
      <c r="CT437" s="4">
        <v>34.591397849462403</v>
      </c>
      <c r="CU437" s="26">
        <v>197.92601884650199</v>
      </c>
      <c r="CV437" s="26">
        <v>34.917737588900899</v>
      </c>
      <c r="CW437" s="28">
        <v>0.176418127300285</v>
      </c>
      <c r="CX437" s="4">
        <v>1.89119017626842</v>
      </c>
      <c r="CY437" s="28">
        <v>9.5550357011681894E-3</v>
      </c>
      <c r="CZ437" s="4">
        <v>33.755913978494597</v>
      </c>
      <c r="DA437" s="26">
        <v>179.15544841927399</v>
      </c>
      <c r="DB437" s="26">
        <v>12.844043754007799</v>
      </c>
      <c r="DC437" s="28">
        <v>7.1692174965000993E-2</v>
      </c>
      <c r="DD437" s="4">
        <v>-23.871339731449101</v>
      </c>
      <c r="DE437" s="28">
        <v>-0.13324372740026</v>
      </c>
      <c r="DF437" s="4">
        <v>35.775268817204299</v>
      </c>
      <c r="DG437" s="26">
        <v>188.03890017403899</v>
      </c>
      <c r="DH437" s="26">
        <v>25.860749526407201</v>
      </c>
      <c r="DI437" s="28">
        <v>0.13752872146386599</v>
      </c>
      <c r="DJ437" s="4">
        <v>-16.764686313181699</v>
      </c>
      <c r="DK437" s="28">
        <v>-8.9155415702097396E-2</v>
      </c>
      <c r="DL437" s="4">
        <v>41.114631336405502</v>
      </c>
      <c r="DM437" s="26">
        <v>120.665732751787</v>
      </c>
      <c r="DN437" s="26">
        <v>-24.0083755062482</v>
      </c>
      <c r="DO437" s="28">
        <v>-0.19896597781935499</v>
      </c>
      <c r="DP437" s="4">
        <v>-62.087341350385103</v>
      </c>
      <c r="DQ437" s="28">
        <v>-0.51453996038875904</v>
      </c>
      <c r="DR437" s="4">
        <v>33.751612903225798</v>
      </c>
      <c r="DS437" s="26">
        <v>356.26211179606202</v>
      </c>
      <c r="DT437" s="26">
        <v>211.25206672515199</v>
      </c>
      <c r="DU437" s="28">
        <v>0.59296809773047299</v>
      </c>
      <c r="DV437" s="4">
        <v>169.418361909384</v>
      </c>
      <c r="DW437" s="28">
        <v>0.47554414657027899</v>
      </c>
      <c r="DX437" s="4">
        <v>39.454838709677396</v>
      </c>
      <c r="DY437" s="26">
        <v>189.135592243237</v>
      </c>
      <c r="DZ437" s="26">
        <v>76.305548449376801</v>
      </c>
      <c r="EA437" s="28">
        <v>0.40344362234710601</v>
      </c>
      <c r="EB437" s="4">
        <v>16.311083309185602</v>
      </c>
      <c r="EC437" s="28">
        <v>8.6240157739368398E-2</v>
      </c>
      <c r="ED437" s="4">
        <v>57.886021505376299</v>
      </c>
      <c r="EE437" s="26">
        <v>122.03706718866999</v>
      </c>
      <c r="EF437" s="26">
        <v>-20.009258904526501</v>
      </c>
      <c r="EG437" s="28">
        <v>-0.16396050286583899</v>
      </c>
      <c r="EH437" s="4">
        <v>-80.583717927927907</v>
      </c>
      <c r="EI437" s="28">
        <v>-0.66032165295602296</v>
      </c>
      <c r="EJ437" s="4">
        <v>71.785714285714306</v>
      </c>
      <c r="EK437" s="26">
        <v>115.87379009085301</v>
      </c>
      <c r="EL437" s="26">
        <v>-48.363154121614301</v>
      </c>
      <c r="EM437" s="28">
        <v>-0.417377856404752</v>
      </c>
      <c r="EN437" s="4">
        <v>-119.124874404548</v>
      </c>
      <c r="EO437" s="28">
        <v>-1.0280571155146201</v>
      </c>
      <c r="EP437" s="4">
        <v>75.310752688172002</v>
      </c>
      <c r="EQ437" s="26">
        <v>129.69413547600601</v>
      </c>
      <c r="ER437" s="26">
        <v>-20.902206424330799</v>
      </c>
      <c r="ES437" s="28">
        <v>-0.16116539385235101</v>
      </c>
      <c r="ET437" s="4">
        <v>-99.441640993452907</v>
      </c>
      <c r="EU437" s="28">
        <v>-0.76673968817849703</v>
      </c>
      <c r="EV437" s="4">
        <v>68.121505376344103</v>
      </c>
      <c r="EW437" s="26">
        <v>53.723956064492199</v>
      </c>
      <c r="EX437" s="26">
        <v>-24.4155494705042</v>
      </c>
      <c r="EY437" s="28">
        <v>-0.45446298558495701</v>
      </c>
      <c r="EZ437" s="4">
        <v>-55.162474303612697</v>
      </c>
      <c r="FA437" s="28">
        <v>-1.02677610407904</v>
      </c>
      <c r="FB437" s="4">
        <v>36.231182795698899</v>
      </c>
      <c r="FC437" s="4">
        <v>361.25174038809399</v>
      </c>
      <c r="FD437" s="4">
        <v>89.759626835626406</v>
      </c>
      <c r="FE437" s="28">
        <v>0.24846835821246799</v>
      </c>
      <c r="FF437" s="4">
        <v>18.1162651586958</v>
      </c>
      <c r="FG437" s="28">
        <v>5.0148589289101798E-2</v>
      </c>
      <c r="FH437" s="4">
        <v>55.515483870967699</v>
      </c>
      <c r="FI437" s="4">
        <v>473.15408183428599</v>
      </c>
      <c r="FJ437" s="4">
        <v>137.09349079485199</v>
      </c>
      <c r="FK437" s="28">
        <v>0.28974386158390197</v>
      </c>
      <c r="FL437" s="4">
        <v>67.173637561545107</v>
      </c>
      <c r="FM437" s="28">
        <v>0.14196989974414201</v>
      </c>
      <c r="FN437" s="4">
        <v>62.211075268817197</v>
      </c>
      <c r="FO437" s="4">
        <v>425.32528295717299</v>
      </c>
      <c r="FP437" s="4">
        <v>71.922557631598394</v>
      </c>
      <c r="FQ437" s="28">
        <v>0.16910012292601101</v>
      </c>
      <c r="FR437" s="4">
        <v>1.8678102837617101</v>
      </c>
      <c r="FS437" s="28">
        <v>4.3914866070865304E-3</v>
      </c>
      <c r="FT437" s="4">
        <v>68.347311827957</v>
      </c>
      <c r="FU437" s="4">
        <v>367.19434859331301</v>
      </c>
      <c r="FV437" s="4">
        <v>38.704793280414997</v>
      </c>
      <c r="FW437" s="28">
        <v>0.105406832726837</v>
      </c>
      <c r="FX437" s="4">
        <v>-40.636026044630697</v>
      </c>
      <c r="FY437" s="28">
        <v>-0.110666262158728</v>
      </c>
      <c r="FZ437" s="4">
        <v>76.889900153609801</v>
      </c>
      <c r="GA437" s="4">
        <v>476.92784454784902</v>
      </c>
      <c r="GB437" s="4">
        <v>10.9093620826527</v>
      </c>
      <c r="GC437" s="28">
        <v>2.2874240217606302E-2</v>
      </c>
      <c r="GD437" s="4">
        <v>107.331020558999</v>
      </c>
      <c r="GE437" s="28">
        <v>0.225046664366501</v>
      </c>
      <c r="GF437" s="4">
        <v>73.206451612903194</v>
      </c>
      <c r="GG437" s="4">
        <v>311.17265943190699</v>
      </c>
      <c r="GH437" s="4">
        <v>56.296289544850303</v>
      </c>
      <c r="GI437" s="28">
        <v>0.18091656782323901</v>
      </c>
      <c r="GJ437" s="4">
        <v>-64.272634618742202</v>
      </c>
      <c r="GK437" s="28">
        <v>-0.20654974873461501</v>
      </c>
      <c r="GL437" s="4">
        <v>129.67173579109101</v>
      </c>
      <c r="GM437" s="4">
        <v>245.567925566859</v>
      </c>
      <c r="GN437" s="4">
        <v>-69.265360545945001</v>
      </c>
      <c r="GO437" s="28">
        <v>-0.28206191987840301</v>
      </c>
      <c r="GP437" s="4">
        <v>-218.566515398001</v>
      </c>
      <c r="GQ437" s="28">
        <v>-0.89004504514777805</v>
      </c>
      <c r="GR437" s="4">
        <v>143.43225806451599</v>
      </c>
      <c r="GS437" s="4">
        <v>53.723956064492199</v>
      </c>
      <c r="GT437" s="4">
        <v>-24.4155494705042</v>
      </c>
      <c r="GU437" s="28">
        <v>-0.45446298558495701</v>
      </c>
      <c r="GV437" s="4">
        <v>-55.162474303612697</v>
      </c>
      <c r="GW437" s="28">
        <v>-1.02677610407904</v>
      </c>
      <c r="GX437" s="4">
        <v>36.231182795698899</v>
      </c>
    </row>
    <row r="438" spans="1:206" x14ac:dyDescent="0.25">
      <c r="A438" s="4" t="s">
        <v>220</v>
      </c>
      <c r="B438" s="4" t="s">
        <v>1062</v>
      </c>
      <c r="C438" s="4" t="s">
        <v>1063</v>
      </c>
      <c r="D438" s="25" t="s">
        <v>248</v>
      </c>
      <c r="U438" s="26">
        <v>0</v>
      </c>
      <c r="V438" s="26">
        <v>0</v>
      </c>
      <c r="W438" s="26">
        <v>22.999813127869601</v>
      </c>
      <c r="X438" s="26">
        <v>359.15065721057198</v>
      </c>
      <c r="Y438" s="26">
        <v>408.16442730861598</v>
      </c>
      <c r="Z438" s="26">
        <v>478.46674901194302</v>
      </c>
      <c r="AA438" s="26">
        <v>322.93429154447898</v>
      </c>
      <c r="AB438" s="26">
        <v>284.81420870579501</v>
      </c>
      <c r="AC438" s="26">
        <v>0</v>
      </c>
      <c r="AD438" s="26">
        <v>0</v>
      </c>
      <c r="AE438" s="26">
        <v>0</v>
      </c>
      <c r="AF438" s="26">
        <v>0</v>
      </c>
      <c r="AG438" s="26">
        <v>0</v>
      </c>
      <c r="AH438" s="26">
        <v>0</v>
      </c>
      <c r="AI438" s="26">
        <v>0</v>
      </c>
      <c r="AJ438" s="26">
        <v>0</v>
      </c>
      <c r="AK438" s="26">
        <v>22.999813127869601</v>
      </c>
      <c r="AL438" s="26">
        <v>767.31508451918899</v>
      </c>
      <c r="AM438" s="26">
        <v>801.40104055642303</v>
      </c>
      <c r="AN438" s="26">
        <v>284.81420870579501</v>
      </c>
      <c r="AR438" s="26">
        <v>0</v>
      </c>
      <c r="AS438" s="26">
        <v>790.31489764705805</v>
      </c>
      <c r="AT438" s="26">
        <v>1086.2152492622199</v>
      </c>
      <c r="AU438" s="26">
        <f t="shared" si="43"/>
        <v>0</v>
      </c>
      <c r="AV438" s="26">
        <f t="shared" si="44"/>
        <v>0</v>
      </c>
      <c r="AW438" s="26">
        <f t="shared" si="45"/>
        <v>790.31489764705805</v>
      </c>
      <c r="AX438" s="26">
        <v>0</v>
      </c>
      <c r="AY438" s="26">
        <v>0</v>
      </c>
      <c r="AZ438" s="26">
        <v>0</v>
      </c>
      <c r="BA438" s="26">
        <v>0</v>
      </c>
      <c r="BB438" s="26">
        <v>0</v>
      </c>
      <c r="BC438" s="26">
        <v>0</v>
      </c>
      <c r="BD438" s="26">
        <v>0</v>
      </c>
      <c r="BE438" s="26">
        <v>0</v>
      </c>
      <c r="BF438" s="26">
        <v>0</v>
      </c>
      <c r="BG438" s="26">
        <v>0</v>
      </c>
      <c r="BH438" s="26">
        <v>22.999813127869601</v>
      </c>
      <c r="BI438" s="26">
        <v>336.15084408270297</v>
      </c>
      <c r="BJ438" s="26">
        <v>49.013770098044198</v>
      </c>
      <c r="BK438" s="26">
        <v>70.302321703327095</v>
      </c>
      <c r="BL438" s="26">
        <v>-155.53245746746401</v>
      </c>
      <c r="BM438" s="26" t="s">
        <v>342</v>
      </c>
      <c r="BN438" s="4" t="s">
        <v>342</v>
      </c>
      <c r="BO438" s="27">
        <v>420</v>
      </c>
      <c r="BP438" s="4" t="s">
        <v>253</v>
      </c>
      <c r="DG438" s="26">
        <v>0</v>
      </c>
      <c r="DH438" s="26">
        <v>0</v>
      </c>
      <c r="DJ438" s="4">
        <v>0</v>
      </c>
      <c r="DL438" s="4">
        <v>0</v>
      </c>
      <c r="DM438" s="26">
        <v>0</v>
      </c>
      <c r="DN438" s="26">
        <v>-6.5080629235572296</v>
      </c>
      <c r="DP438" s="4">
        <v>-15.211875497284201</v>
      </c>
      <c r="DR438" s="4">
        <v>4.8817204301075297</v>
      </c>
      <c r="DS438" s="26">
        <v>22.999813127869601</v>
      </c>
      <c r="DT438" s="26">
        <v>11.629618520628201</v>
      </c>
      <c r="DU438" s="28">
        <v>0.50563969611284298</v>
      </c>
      <c r="DV438" s="4">
        <v>-5.1436047919541101</v>
      </c>
      <c r="DW438" s="28">
        <v>-0.22363680797568899</v>
      </c>
      <c r="DX438" s="4">
        <v>12.9989247311828</v>
      </c>
      <c r="DY438" s="26">
        <v>359.15016774415102</v>
      </c>
      <c r="DZ438" s="26">
        <v>214.10867093481801</v>
      </c>
      <c r="EA438" s="28">
        <v>0.59615361529593802</v>
      </c>
      <c r="EB438" s="4">
        <v>146.53792992375801</v>
      </c>
      <c r="EC438" s="28">
        <v>0.40801297920636898</v>
      </c>
      <c r="ED438" s="4">
        <v>56.791397849462399</v>
      </c>
      <c r="EE438" s="26">
        <v>408.16325273768001</v>
      </c>
      <c r="EF438" s="26">
        <v>219.18983530940901</v>
      </c>
      <c r="EG438" s="28">
        <v>0.53701511304418703</v>
      </c>
      <c r="EH438" s="4">
        <v>135.48475655218601</v>
      </c>
      <c r="EI438" s="28">
        <v>0.33193766377410699</v>
      </c>
      <c r="EJ438" s="4">
        <v>73.752304147465395</v>
      </c>
      <c r="EK438" s="26">
        <v>478.466310927042</v>
      </c>
      <c r="EL438" s="26">
        <v>204.846269950899</v>
      </c>
      <c r="EM438" s="28">
        <v>0.42813102045576401</v>
      </c>
      <c r="EN438" s="4">
        <v>18.710046589921699</v>
      </c>
      <c r="EO438" s="28">
        <v>3.9104208933060401E-2</v>
      </c>
      <c r="EP438" s="4">
        <v>93.083870967741902</v>
      </c>
      <c r="EQ438" s="26">
        <v>322.933069404045</v>
      </c>
      <c r="ER438" s="26">
        <v>65.828725300714197</v>
      </c>
      <c r="ES438" s="28">
        <v>0.20384634321346301</v>
      </c>
      <c r="ET438" s="4">
        <v>-94.309818182639205</v>
      </c>
      <c r="EU438" s="28">
        <v>-0.29204137673692798</v>
      </c>
      <c r="EV438" s="4">
        <v>89.933333333333294</v>
      </c>
      <c r="EW438" s="26">
        <v>284.813242178736</v>
      </c>
      <c r="EX438" s="26">
        <v>108.81551865092599</v>
      </c>
      <c r="EY438" s="28">
        <v>0.38205919717257603</v>
      </c>
      <c r="EZ438" s="4">
        <v>8.7002827708122297</v>
      </c>
      <c r="FA438" s="28">
        <v>3.05473253429429E-2</v>
      </c>
      <c r="FB438" s="4">
        <v>60.701075268817199</v>
      </c>
      <c r="FC438" s="4">
        <v>0</v>
      </c>
      <c r="FD438" s="4">
        <v>0</v>
      </c>
      <c r="FF438" s="4">
        <v>0</v>
      </c>
      <c r="FH438" s="4">
        <v>0</v>
      </c>
      <c r="FI438" s="4">
        <v>0</v>
      </c>
      <c r="FJ438" s="4">
        <v>0</v>
      </c>
      <c r="FL438" s="4">
        <v>0</v>
      </c>
      <c r="FN438" s="4">
        <v>0</v>
      </c>
      <c r="FO438" s="4">
        <v>0</v>
      </c>
      <c r="FP438" s="4">
        <v>0</v>
      </c>
      <c r="FR438" s="4">
        <v>0</v>
      </c>
      <c r="FT438" s="4">
        <v>0</v>
      </c>
      <c r="FU438" s="4">
        <v>0</v>
      </c>
      <c r="FV438" s="4">
        <v>0</v>
      </c>
      <c r="FX438" s="4">
        <v>0</v>
      </c>
      <c r="FZ438" s="4">
        <v>0</v>
      </c>
      <c r="GA438" s="4">
        <v>22.999813127869601</v>
      </c>
      <c r="GB438" s="4">
        <v>-6.5080629235572296</v>
      </c>
      <c r="GC438" s="28">
        <v>-0.28296155657331001</v>
      </c>
      <c r="GD438" s="4">
        <v>-20.355480289238301</v>
      </c>
      <c r="GE438" s="28">
        <v>-0.88502807288346697</v>
      </c>
      <c r="GF438" s="4">
        <v>17.8806451612903</v>
      </c>
      <c r="GG438" s="4">
        <v>767.31342048183103</v>
      </c>
      <c r="GH438" s="4">
        <v>433.29850624422699</v>
      </c>
      <c r="GI438" s="28">
        <v>0.56469559202045405</v>
      </c>
      <c r="GJ438" s="4">
        <v>282.022686475944</v>
      </c>
      <c r="GK438" s="28">
        <v>0.36754561949255299</v>
      </c>
      <c r="GL438" s="4">
        <v>130.54370199692801</v>
      </c>
      <c r="GM438" s="4">
        <v>801.39938033108695</v>
      </c>
      <c r="GN438" s="4">
        <v>270.67499525161401</v>
      </c>
      <c r="GO438" s="28">
        <v>0.33775293804168899</v>
      </c>
      <c r="GP438" s="4">
        <v>-75.599771592717502</v>
      </c>
      <c r="GQ438" s="28">
        <v>-9.4334701833041795E-2</v>
      </c>
      <c r="GR438" s="4">
        <v>183.017204301075</v>
      </c>
      <c r="GS438" s="4">
        <v>284.813242178736</v>
      </c>
      <c r="GT438" s="4">
        <v>108.81551865092599</v>
      </c>
      <c r="GU438" s="28">
        <v>0.38205919717257603</v>
      </c>
      <c r="GV438" s="4">
        <v>8.7002827708122297</v>
      </c>
      <c r="GW438" s="28">
        <v>3.05473253429429E-2</v>
      </c>
      <c r="GX438" s="4">
        <v>60.701075268817199</v>
      </c>
    </row>
    <row r="439" spans="1:206" x14ac:dyDescent="0.25">
      <c r="A439" s="4" t="s">
        <v>220</v>
      </c>
      <c r="B439" s="4" t="s">
        <v>1064</v>
      </c>
      <c r="C439" s="4" t="s">
        <v>1065</v>
      </c>
      <c r="D439" s="25" t="s">
        <v>223</v>
      </c>
      <c r="I439" s="26">
        <v>115.293561413603</v>
      </c>
      <c r="J439" s="26">
        <v>345.16935038361498</v>
      </c>
      <c r="K439" s="26">
        <v>526.82992767455198</v>
      </c>
      <c r="L439" s="26">
        <v>462.24996043503802</v>
      </c>
      <c r="M439" s="26">
        <v>433.16204180183098</v>
      </c>
      <c r="N439" s="26">
        <v>241.48252429003401</v>
      </c>
      <c r="O439" s="26">
        <v>221.72258263551799</v>
      </c>
      <c r="P439" s="26">
        <v>230.14073403667399</v>
      </c>
      <c r="Q439" s="26">
        <v>227.11280712693801</v>
      </c>
      <c r="R439" s="26">
        <v>170.490759558527</v>
      </c>
      <c r="S439" s="26">
        <v>168.21327809853199</v>
      </c>
      <c r="T439" s="26">
        <v>186.09026684634901</v>
      </c>
      <c r="U439" s="26">
        <v>204.30514734066199</v>
      </c>
      <c r="V439" s="26">
        <v>189.86813505785099</v>
      </c>
      <c r="W439" s="26">
        <v>265.14708933956899</v>
      </c>
      <c r="X439" s="26">
        <v>198.780161999218</v>
      </c>
      <c r="Y439" s="26">
        <v>135.756451381792</v>
      </c>
      <c r="Z439" s="26">
        <v>96.999534206702094</v>
      </c>
      <c r="AA439" s="26">
        <v>123.295410886258</v>
      </c>
      <c r="AB439" s="26">
        <v>176.91636321789201</v>
      </c>
      <c r="AC439" s="26">
        <v>0</v>
      </c>
      <c r="AD439" s="26">
        <v>115.293561413603</v>
      </c>
      <c r="AE439" s="26">
        <v>871.99927805816696</v>
      </c>
      <c r="AF439" s="26">
        <v>895.41200223686997</v>
      </c>
      <c r="AG439" s="26">
        <v>463.205106925552</v>
      </c>
      <c r="AH439" s="26">
        <v>457.253541163612</v>
      </c>
      <c r="AI439" s="26">
        <v>338.70403765705902</v>
      </c>
      <c r="AJ439" s="26">
        <v>390.39541418700998</v>
      </c>
      <c r="AK439" s="26">
        <v>455.01522439742001</v>
      </c>
      <c r="AL439" s="26">
        <v>334.53661338101</v>
      </c>
      <c r="AM439" s="26">
        <v>220.294945092961</v>
      </c>
      <c r="AN439" s="26">
        <v>176.91636321789201</v>
      </c>
      <c r="AO439" s="26">
        <v>115.293561413603</v>
      </c>
      <c r="AP439" s="26">
        <v>1767.4112802950399</v>
      </c>
      <c r="AQ439" s="26">
        <v>920.45864808916303</v>
      </c>
      <c r="AR439" s="26">
        <v>729.09945184407002</v>
      </c>
      <c r="AS439" s="26">
        <v>789.55183777843001</v>
      </c>
      <c r="AT439" s="26">
        <v>397.21130831085202</v>
      </c>
      <c r="AU439" s="26">
        <f t="shared" si="43"/>
        <v>-846.95263220587685</v>
      </c>
      <c r="AV439" s="26">
        <f t="shared" si="44"/>
        <v>-191.35919624509302</v>
      </c>
      <c r="AW439" s="26">
        <f t="shared" si="45"/>
        <v>60.452385934359995</v>
      </c>
      <c r="AX439" s="26">
        <v>-29.087918633207298</v>
      </c>
      <c r="AY439" s="26">
        <v>-191.679517511797</v>
      </c>
      <c r="AZ439" s="26">
        <v>-19.759941654516201</v>
      </c>
      <c r="BA439" s="26">
        <v>8.4181514011561394</v>
      </c>
      <c r="BB439" s="26">
        <v>-3.0279269097362498</v>
      </c>
      <c r="BC439" s="26">
        <v>-56.6220475684108</v>
      </c>
      <c r="BD439" s="26">
        <v>-2.2774814599945099</v>
      </c>
      <c r="BE439" s="26">
        <v>17.876988747816402</v>
      </c>
      <c r="BF439" s="26">
        <v>18.214880494312698</v>
      </c>
      <c r="BG439" s="26">
        <v>-14.437012282811001</v>
      </c>
      <c r="BH439" s="26">
        <v>75.278954281718896</v>
      </c>
      <c r="BI439" s="26">
        <v>-66.366927340351694</v>
      </c>
      <c r="BJ439" s="26">
        <v>-63.023710617425301</v>
      </c>
      <c r="BK439" s="26">
        <v>-38.756917175090301</v>
      </c>
      <c r="BL439" s="26">
        <v>26.295876679556301</v>
      </c>
      <c r="BM439" s="26" t="s">
        <v>409</v>
      </c>
      <c r="BN439" s="4" t="s">
        <v>224</v>
      </c>
      <c r="BO439" s="27">
        <v>421</v>
      </c>
      <c r="BP439" s="4" t="s">
        <v>253</v>
      </c>
      <c r="BQ439" s="26">
        <v>242.79540216776701</v>
      </c>
      <c r="BR439" s="26">
        <v>125.30549901351399</v>
      </c>
      <c r="BS439" s="28">
        <v>0.51609502443102495</v>
      </c>
      <c r="BT439" s="4">
        <v>51.1404565584156</v>
      </c>
      <c r="BU439" s="28">
        <v>0.21063189871725199</v>
      </c>
      <c r="BV439" s="4">
        <v>23.073118279569901</v>
      </c>
      <c r="BW439" s="26">
        <v>229.688364160454</v>
      </c>
      <c r="BX439" s="26">
        <v>109.956074978117</v>
      </c>
      <c r="BY439" s="28">
        <v>0.478718525337682</v>
      </c>
      <c r="BZ439" s="4">
        <v>129.255651345844</v>
      </c>
      <c r="CA439" s="28">
        <v>0.56274357570655797</v>
      </c>
      <c r="CB439" s="4">
        <v>15.1763440860215</v>
      </c>
      <c r="CC439" s="26">
        <v>239.93807659924499</v>
      </c>
      <c r="CD439" s="26">
        <v>104.542379109287</v>
      </c>
      <c r="CE439" s="28">
        <v>0.43570566452401199</v>
      </c>
      <c r="CF439" s="4">
        <v>81.283188197405096</v>
      </c>
      <c r="CG439" s="28">
        <v>0.33876735760105198</v>
      </c>
      <c r="CH439" s="4">
        <v>18.75</v>
      </c>
      <c r="CI439" s="26">
        <v>237.888227483485</v>
      </c>
      <c r="CJ439" s="26">
        <v>98.377901426511499</v>
      </c>
      <c r="CK439" s="28">
        <v>0.41354674196032298</v>
      </c>
      <c r="CL439" s="4">
        <v>72.590501366289104</v>
      </c>
      <c r="CM439" s="28">
        <v>0.30514541276040402</v>
      </c>
      <c r="CN439" s="4">
        <v>18.2995391705069</v>
      </c>
      <c r="CO439" s="26">
        <v>178.944290391707</v>
      </c>
      <c r="CP439" s="26">
        <v>76.682813767509103</v>
      </c>
      <c r="CQ439" s="28">
        <v>0.42852897736860701</v>
      </c>
      <c r="CR439" s="4">
        <v>43.845776025446803</v>
      </c>
      <c r="CS439" s="28">
        <v>0.24502472769301001</v>
      </c>
      <c r="CT439" s="4">
        <v>14.133333333333301</v>
      </c>
      <c r="CU439" s="26">
        <v>174.50266203813999</v>
      </c>
      <c r="CV439" s="26">
        <v>87.992324643113605</v>
      </c>
      <c r="CW439" s="28">
        <v>0.50424631702112199</v>
      </c>
      <c r="CX439" s="4">
        <v>78.213367643500504</v>
      </c>
      <c r="CY439" s="28">
        <v>0.44820730371669598</v>
      </c>
      <c r="CZ439" s="4">
        <v>13.5</v>
      </c>
      <c r="DA439" s="26">
        <v>190.06576874122501</v>
      </c>
      <c r="DB439" s="26">
        <v>93.824761992027504</v>
      </c>
      <c r="DC439" s="28">
        <v>0.49364366142001298</v>
      </c>
      <c r="DD439" s="4">
        <v>66.059155557388493</v>
      </c>
      <c r="DE439" s="28">
        <v>0.34755945794388898</v>
      </c>
      <c r="DF439" s="4">
        <v>16.5322580645161</v>
      </c>
      <c r="DG439" s="26">
        <v>206.78352766435299</v>
      </c>
      <c r="DH439" s="26">
        <v>113.28991739030801</v>
      </c>
      <c r="DI439" s="28">
        <v>0.54786722457989101</v>
      </c>
      <c r="DJ439" s="4">
        <v>82.848572936423395</v>
      </c>
      <c r="DK439" s="28">
        <v>0.40065363944705201</v>
      </c>
      <c r="DL439" s="4">
        <v>19.468894009216601</v>
      </c>
      <c r="DM439" s="26">
        <v>188.08898776632799</v>
      </c>
      <c r="DN439" s="26">
        <v>123.924315778899</v>
      </c>
      <c r="DO439" s="28">
        <v>0.65886002817377298</v>
      </c>
      <c r="DP439" s="4">
        <v>91.150192378119101</v>
      </c>
      <c r="DQ439" s="28">
        <v>0.48461206294203402</v>
      </c>
      <c r="DR439" s="4">
        <v>20.129032258064498</v>
      </c>
      <c r="DS439" s="26">
        <v>259.127602460579</v>
      </c>
      <c r="DT439" s="26">
        <v>162.28251865901899</v>
      </c>
      <c r="DU439" s="28">
        <v>0.62626488694390003</v>
      </c>
      <c r="DV439" s="4">
        <v>121.650936602486</v>
      </c>
      <c r="DW439" s="28">
        <v>0.46946344367536902</v>
      </c>
      <c r="DX439" s="4">
        <v>30.154838709677399</v>
      </c>
      <c r="DY439" s="26">
        <v>194.93453817511599</v>
      </c>
      <c r="DZ439" s="26">
        <v>123.378022791272</v>
      </c>
      <c r="EA439" s="28">
        <v>0.63292028157902802</v>
      </c>
      <c r="EB439" s="4">
        <v>91.996249603213201</v>
      </c>
      <c r="EC439" s="28">
        <v>0.47193406804375498</v>
      </c>
      <c r="ED439" s="4">
        <v>26.437634408602101</v>
      </c>
      <c r="EE439" s="26">
        <v>134.973060070152</v>
      </c>
      <c r="EF439" s="26">
        <v>107.90574720228599</v>
      </c>
      <c r="EG439" s="28">
        <v>0.79946136766997999</v>
      </c>
      <c r="EH439" s="4">
        <v>34.579984133824297</v>
      </c>
      <c r="EI439" s="28">
        <v>0.25619915645278601</v>
      </c>
      <c r="EJ439" s="4">
        <v>23.5161290322581</v>
      </c>
      <c r="EK439" s="26">
        <v>97.118996231930197</v>
      </c>
      <c r="EL439" s="26">
        <v>62.107212757072297</v>
      </c>
      <c r="EM439" s="28">
        <v>0.63949603235966201</v>
      </c>
      <c r="EN439" s="4">
        <v>88.399988202370906</v>
      </c>
      <c r="EO439" s="28">
        <v>0.91022345403223204</v>
      </c>
      <c r="EP439" s="4">
        <v>18.9978494623656</v>
      </c>
      <c r="EQ439" s="26">
        <v>122.634075753679</v>
      </c>
      <c r="ER439" s="26">
        <v>76.402223610917005</v>
      </c>
      <c r="ES439" s="28">
        <v>0.623009739677718</v>
      </c>
      <c r="ET439" s="4">
        <v>48.610185118279503</v>
      </c>
      <c r="EU439" s="28">
        <v>0.39638399702149102</v>
      </c>
      <c r="EV439" s="4">
        <v>26.322580645161299</v>
      </c>
      <c r="EW439" s="26">
        <v>175.68049629155999</v>
      </c>
      <c r="EX439" s="26">
        <v>124.556554906824</v>
      </c>
      <c r="EY439" s="28">
        <v>0.70899478050261</v>
      </c>
      <c r="EZ439" s="4">
        <v>88.959375108939597</v>
      </c>
      <c r="FA439" s="28">
        <v>0.50637024021893995</v>
      </c>
      <c r="FB439" s="4">
        <v>24.5</v>
      </c>
      <c r="FC439" s="4">
        <v>472.48376632822101</v>
      </c>
      <c r="FD439" s="4">
        <v>235.261573991631</v>
      </c>
      <c r="FE439" s="28">
        <v>0.49792520030879001</v>
      </c>
      <c r="FF439" s="4">
        <v>180.39610790425999</v>
      </c>
      <c r="FG439" s="28">
        <v>0.38180382218453501</v>
      </c>
      <c r="FH439" s="4">
        <v>38.249462365591398</v>
      </c>
      <c r="FI439" s="4">
        <v>477.82630408273002</v>
      </c>
      <c r="FJ439" s="4">
        <v>202.92028053579901</v>
      </c>
      <c r="FK439" s="28">
        <v>0.42467373353448801</v>
      </c>
      <c r="FL439" s="4">
        <v>153.873689563694</v>
      </c>
      <c r="FM439" s="28">
        <v>0.322028503347218</v>
      </c>
      <c r="FN439" s="4">
        <v>37.049539170506897</v>
      </c>
      <c r="FO439" s="4">
        <v>353.44695242984699</v>
      </c>
      <c r="FP439" s="4">
        <v>164.67513841062299</v>
      </c>
      <c r="FQ439" s="28">
        <v>0.46591189223312901</v>
      </c>
      <c r="FR439" s="4">
        <v>122.059143668947</v>
      </c>
      <c r="FS439" s="28">
        <v>0.345339358084221</v>
      </c>
      <c r="FT439" s="4">
        <v>27.633333333333301</v>
      </c>
      <c r="FU439" s="4">
        <v>396.849296405578</v>
      </c>
      <c r="FV439" s="4">
        <v>207.11467938233599</v>
      </c>
      <c r="FW439" s="28">
        <v>0.521897559749396</v>
      </c>
      <c r="FX439" s="4">
        <v>148.90772849381199</v>
      </c>
      <c r="FY439" s="28">
        <v>0.37522487715747099</v>
      </c>
      <c r="FZ439" s="4">
        <v>36.001152073732698</v>
      </c>
      <c r="GA439" s="4">
        <v>447.21659022690699</v>
      </c>
      <c r="GB439" s="4">
        <v>211.91664042201299</v>
      </c>
      <c r="GC439" s="28">
        <v>0.473856840405879</v>
      </c>
      <c r="GD439" s="4">
        <v>212.801128980605</v>
      </c>
      <c r="GE439" s="28">
        <v>0.47583460370429098</v>
      </c>
      <c r="GF439" s="4">
        <v>50.283870967741898</v>
      </c>
      <c r="GG439" s="4">
        <v>329.90759824526799</v>
      </c>
      <c r="GH439" s="4">
        <v>231.28376999355899</v>
      </c>
      <c r="GI439" s="28">
        <v>0.70105620853755501</v>
      </c>
      <c r="GJ439" s="4">
        <v>126.576233737037</v>
      </c>
      <c r="GK439" s="28">
        <v>0.383671774794756</v>
      </c>
      <c r="GL439" s="4">
        <v>49.9537634408602</v>
      </c>
      <c r="GM439" s="4">
        <v>219.75307198560901</v>
      </c>
      <c r="GN439" s="4">
        <v>138.509436367989</v>
      </c>
      <c r="GO439" s="28">
        <v>0.630295791164457</v>
      </c>
      <c r="GP439" s="4">
        <v>137.01017332065001</v>
      </c>
      <c r="GQ439" s="28">
        <v>0.62347330156832903</v>
      </c>
      <c r="GR439" s="4">
        <v>45.320430107526903</v>
      </c>
      <c r="GS439" s="4">
        <v>175.68049629155999</v>
      </c>
      <c r="GT439" s="4">
        <v>124.556554906824</v>
      </c>
      <c r="GU439" s="28">
        <v>0.70899478050261</v>
      </c>
      <c r="GV439" s="4">
        <v>88.959375108939597</v>
      </c>
      <c r="GW439" s="28">
        <v>0.50637024021893995</v>
      </c>
      <c r="GX439" s="4">
        <v>24.5</v>
      </c>
    </row>
    <row r="440" spans="1:206" x14ac:dyDescent="0.25">
      <c r="A440" s="4" t="s">
        <v>220</v>
      </c>
      <c r="B440" s="4" t="s">
        <v>1066</v>
      </c>
      <c r="C440" s="4" t="s">
        <v>1067</v>
      </c>
      <c r="D440" s="25" t="s">
        <v>323</v>
      </c>
      <c r="U440" s="26">
        <v>117.59271401123</v>
      </c>
      <c r="V440" s="26">
        <v>304.22734707628501</v>
      </c>
      <c r="W440" s="26">
        <v>248.92091943089099</v>
      </c>
      <c r="X440" s="26">
        <v>204.95679022723999</v>
      </c>
      <c r="Y440" s="26">
        <v>22.719511825023101</v>
      </c>
      <c r="Z440" s="26">
        <v>0</v>
      </c>
      <c r="AC440" s="26">
        <v>0</v>
      </c>
      <c r="AD440" s="26">
        <v>0</v>
      </c>
      <c r="AE440" s="26">
        <v>0</v>
      </c>
      <c r="AF440" s="26">
        <v>0</v>
      </c>
      <c r="AG440" s="26">
        <v>0</v>
      </c>
      <c r="AH440" s="26">
        <v>0</v>
      </c>
      <c r="AI440" s="26">
        <v>0</v>
      </c>
      <c r="AJ440" s="26">
        <v>117.59271401123</v>
      </c>
      <c r="AK440" s="26">
        <v>553.14826650717703</v>
      </c>
      <c r="AL440" s="26">
        <v>227.676302052263</v>
      </c>
      <c r="AM440" s="26">
        <v>0</v>
      </c>
      <c r="AN440" s="26">
        <v>0</v>
      </c>
      <c r="AR440" s="26">
        <v>117.59271401123</v>
      </c>
      <c r="AS440" s="26">
        <v>780.82456855943997</v>
      </c>
      <c r="AT440" s="26">
        <v>0</v>
      </c>
      <c r="AU440" s="26">
        <f t="shared" si="43"/>
        <v>0</v>
      </c>
      <c r="AV440" s="26">
        <f t="shared" si="44"/>
        <v>117.59271401123</v>
      </c>
      <c r="AW440" s="26">
        <f t="shared" si="45"/>
        <v>663.23185454820998</v>
      </c>
      <c r="AX440" s="26">
        <v>0</v>
      </c>
      <c r="AY440" s="26">
        <v>0</v>
      </c>
      <c r="AZ440" s="26">
        <v>0</v>
      </c>
      <c r="BA440" s="26">
        <v>0</v>
      </c>
      <c r="BB440" s="26">
        <v>0</v>
      </c>
      <c r="BC440" s="26">
        <v>0</v>
      </c>
      <c r="BD440" s="26">
        <v>0</v>
      </c>
      <c r="BE440" s="26">
        <v>0</v>
      </c>
      <c r="BF440" s="26">
        <v>117.59271401123</v>
      </c>
      <c r="BG440" s="26">
        <v>186.63463306505599</v>
      </c>
      <c r="BH440" s="26">
        <v>-55.306427645393903</v>
      </c>
      <c r="BI440" s="26">
        <v>-43.964129203651503</v>
      </c>
      <c r="BJ440" s="26">
        <v>-182.23727840221699</v>
      </c>
      <c r="BK440" s="26">
        <v>-22.719511825023101</v>
      </c>
      <c r="BL440" s="26">
        <v>0</v>
      </c>
      <c r="BM440" s="26" t="s">
        <v>409</v>
      </c>
      <c r="BN440" s="4" t="s">
        <v>409</v>
      </c>
      <c r="BO440" s="27">
        <v>422</v>
      </c>
      <c r="BP440" s="4" t="s">
        <v>253</v>
      </c>
      <c r="DG440" s="26">
        <v>125.80524</v>
      </c>
      <c r="DH440" s="26">
        <v>23.4821304489646</v>
      </c>
      <c r="DI440" s="28">
        <v>0.186654629401483</v>
      </c>
      <c r="DJ440" s="4">
        <v>-3.5484130190533998</v>
      </c>
      <c r="DK440" s="28">
        <v>-2.8205605895695599E-2</v>
      </c>
      <c r="DL440" s="4">
        <v>17.027649769585299</v>
      </c>
      <c r="DM440" s="26">
        <v>321.43826000000001</v>
      </c>
      <c r="DN440" s="26">
        <v>197.97031563165501</v>
      </c>
      <c r="DO440" s="28">
        <v>0.61588908436617096</v>
      </c>
      <c r="DP440" s="4">
        <v>150.46574663245701</v>
      </c>
      <c r="DQ440" s="28">
        <v>0.46810154656902597</v>
      </c>
      <c r="DR440" s="4">
        <v>35.881720430107499</v>
      </c>
      <c r="DS440" s="26">
        <v>254.8656</v>
      </c>
      <c r="DT440" s="26">
        <v>107.13736491231001</v>
      </c>
      <c r="DU440" s="28">
        <v>0.42036808777767698</v>
      </c>
      <c r="DV440" s="4">
        <v>37.717693012895197</v>
      </c>
      <c r="DW440" s="28">
        <v>0.14799052132926199</v>
      </c>
      <c r="DX440" s="4">
        <v>44.023655913978502</v>
      </c>
      <c r="DY440" s="26">
        <v>204.7396</v>
      </c>
      <c r="DZ440" s="26">
        <v>131.74420587346901</v>
      </c>
      <c r="EA440" s="28">
        <v>0.643472029218916</v>
      </c>
      <c r="EB440" s="4">
        <v>88.924568153334405</v>
      </c>
      <c r="EC440" s="28">
        <v>0.43433008637964698</v>
      </c>
      <c r="ED440" s="4">
        <v>25.3994623655914</v>
      </c>
      <c r="EE440" s="26">
        <v>23.01023</v>
      </c>
      <c r="EF440" s="26">
        <v>48.159127966683002</v>
      </c>
      <c r="EG440" s="28">
        <v>2.0929442237945</v>
      </c>
      <c r="EH440" s="4">
        <v>45.1591723344958</v>
      </c>
      <c r="EI440" s="28">
        <v>1.96256935869375</v>
      </c>
      <c r="EJ440" s="4">
        <v>2.5790322580645202</v>
      </c>
      <c r="EK440" s="26">
        <v>0</v>
      </c>
      <c r="EL440" s="26">
        <v>0.19915447055972901</v>
      </c>
      <c r="EN440" s="4">
        <v>0.19915447055972901</v>
      </c>
      <c r="EP440" s="4">
        <v>0</v>
      </c>
      <c r="FC440" s="4">
        <v>0</v>
      </c>
      <c r="FD440" s="4">
        <v>0</v>
      </c>
      <c r="FF440" s="4">
        <v>0</v>
      </c>
      <c r="FH440" s="4">
        <v>0</v>
      </c>
      <c r="FI440" s="4">
        <v>0</v>
      </c>
      <c r="FJ440" s="4">
        <v>0</v>
      </c>
      <c r="FL440" s="4">
        <v>0</v>
      </c>
      <c r="FN440" s="4">
        <v>0</v>
      </c>
      <c r="FO440" s="4">
        <v>0</v>
      </c>
      <c r="FP440" s="4">
        <v>0</v>
      </c>
      <c r="FR440" s="4">
        <v>0</v>
      </c>
      <c r="FT440" s="4">
        <v>0</v>
      </c>
      <c r="FU440" s="4">
        <v>125.80524</v>
      </c>
      <c r="FV440" s="4">
        <v>23.4821304489646</v>
      </c>
      <c r="FW440" s="28">
        <v>0.186654629401483</v>
      </c>
      <c r="FX440" s="4">
        <v>-3.5484130190533998</v>
      </c>
      <c r="FY440" s="28">
        <v>-2.8205605895695599E-2</v>
      </c>
      <c r="FZ440" s="4">
        <v>17.027649769585299</v>
      </c>
      <c r="GA440" s="4">
        <v>576.30385999999999</v>
      </c>
      <c r="GB440" s="4">
        <v>197.97031563165501</v>
      </c>
      <c r="GC440" s="28">
        <v>0.34351724736262401</v>
      </c>
      <c r="GD440" s="4">
        <v>188.183439645352</v>
      </c>
      <c r="GE440" s="28">
        <v>0.326535101891131</v>
      </c>
      <c r="GF440" s="4">
        <v>79.905376344085994</v>
      </c>
      <c r="GG440" s="4">
        <v>227.74983</v>
      </c>
      <c r="GH440" s="4">
        <v>179.90333384015199</v>
      </c>
      <c r="GI440" s="28">
        <v>0.78991643524015898</v>
      </c>
      <c r="GJ440" s="4">
        <v>134.08374048783</v>
      </c>
      <c r="GK440" s="28">
        <v>0.58873256014210895</v>
      </c>
      <c r="GL440" s="4">
        <v>27.978494623655902</v>
      </c>
      <c r="GM440" s="4">
        <v>0</v>
      </c>
      <c r="GN440" s="4">
        <v>0.19915447055972901</v>
      </c>
      <c r="GP440" s="4">
        <v>0.19915447055972901</v>
      </c>
      <c r="GR440" s="4">
        <v>0</v>
      </c>
      <c r="GS440" s="4">
        <v>0</v>
      </c>
      <c r="GT440" s="4">
        <v>0</v>
      </c>
      <c r="GV440" s="4">
        <v>0</v>
      </c>
      <c r="GX440" s="4">
        <v>0</v>
      </c>
    </row>
    <row r="441" spans="1:206" x14ac:dyDescent="0.25">
      <c r="A441" s="4" t="s">
        <v>220</v>
      </c>
      <c r="B441" s="4" t="s">
        <v>1068</v>
      </c>
      <c r="C441" s="4" t="s">
        <v>1069</v>
      </c>
      <c r="D441" s="25" t="s">
        <v>223</v>
      </c>
      <c r="R441" s="26">
        <v>0</v>
      </c>
      <c r="S441" s="26">
        <v>3.28551721253608E-15</v>
      </c>
      <c r="T441" s="26">
        <v>12.644141401051099</v>
      </c>
      <c r="U441" s="26">
        <v>111.531884961614</v>
      </c>
      <c r="V441" s="26">
        <v>143.31930861811799</v>
      </c>
      <c r="W441" s="26">
        <v>187.54887785611299</v>
      </c>
      <c r="X441" s="26">
        <v>223.43519115522699</v>
      </c>
      <c r="Y441" s="26">
        <v>222.83992254636601</v>
      </c>
      <c r="Z441" s="26">
        <v>223.50794666431699</v>
      </c>
      <c r="AA441" s="26">
        <v>219.87218600710099</v>
      </c>
      <c r="AB441" s="26">
        <v>143.546898229959</v>
      </c>
      <c r="AC441" s="26">
        <v>0</v>
      </c>
      <c r="AD441" s="26">
        <v>0</v>
      </c>
      <c r="AE441" s="26">
        <v>0</v>
      </c>
      <c r="AF441" s="26">
        <v>0</v>
      </c>
      <c r="AG441" s="26">
        <v>0</v>
      </c>
      <c r="AH441" s="26">
        <v>0</v>
      </c>
      <c r="AI441" s="26">
        <v>3.28551721253608E-15</v>
      </c>
      <c r="AJ441" s="26">
        <v>124.176026362665</v>
      </c>
      <c r="AK441" s="26">
        <v>330.86818647423098</v>
      </c>
      <c r="AL441" s="26">
        <v>446.275113701593</v>
      </c>
      <c r="AM441" s="26">
        <v>443.38013267141702</v>
      </c>
      <c r="AN441" s="26">
        <v>143.546898229959</v>
      </c>
      <c r="AR441" s="26">
        <v>124.176026362665</v>
      </c>
      <c r="AS441" s="26">
        <v>777.14330017582495</v>
      </c>
      <c r="AT441" s="26">
        <v>586.92703090137695</v>
      </c>
      <c r="AU441" s="26">
        <f t="shared" si="43"/>
        <v>0</v>
      </c>
      <c r="AV441" s="26">
        <f t="shared" si="44"/>
        <v>124.176026362665</v>
      </c>
      <c r="AW441" s="26">
        <f t="shared" si="45"/>
        <v>652.96727381315998</v>
      </c>
      <c r="AX441" s="26">
        <v>0</v>
      </c>
      <c r="AY441" s="26">
        <v>0</v>
      </c>
      <c r="AZ441" s="26">
        <v>0</v>
      </c>
      <c r="BA441" s="26">
        <v>0</v>
      </c>
      <c r="BB441" s="26">
        <v>0</v>
      </c>
      <c r="BC441" s="26">
        <v>0</v>
      </c>
      <c r="BD441" s="26">
        <v>3.28551721253608E-15</v>
      </c>
      <c r="BE441" s="26">
        <v>12.644141401051099</v>
      </c>
      <c r="BF441" s="26">
        <v>98.887743560562598</v>
      </c>
      <c r="BG441" s="26">
        <v>31.787423656504298</v>
      </c>
      <c r="BH441" s="26">
        <v>44.229569237995399</v>
      </c>
      <c r="BI441" s="26">
        <v>35.886313299114001</v>
      </c>
      <c r="BJ441" s="26">
        <v>-0.59526860886119004</v>
      </c>
      <c r="BK441" s="26">
        <v>0.66802411795050898</v>
      </c>
      <c r="BL441" s="26">
        <v>-3.6357606572156902</v>
      </c>
      <c r="BM441" s="26" t="s">
        <v>409</v>
      </c>
      <c r="BN441" s="4" t="s">
        <v>409</v>
      </c>
      <c r="BO441" s="27">
        <v>423</v>
      </c>
      <c r="BP441" s="4" t="s">
        <v>253</v>
      </c>
      <c r="CO441" s="26">
        <v>0</v>
      </c>
      <c r="CP441" s="26">
        <v>0</v>
      </c>
      <c r="CR441" s="4">
        <v>-0.109796268757604</v>
      </c>
      <c r="CT441" s="4">
        <v>0</v>
      </c>
      <c r="CU441" s="26">
        <v>3.5527136788005001E-15</v>
      </c>
      <c r="CV441" s="26">
        <v>3.5527136788005001E-15</v>
      </c>
      <c r="CW441" s="28">
        <v>1</v>
      </c>
      <c r="CX441" s="4">
        <v>0.11139735048435701</v>
      </c>
      <c r="CY441" s="28">
        <v>31355566633213.199</v>
      </c>
      <c r="CZ441" s="4">
        <v>0</v>
      </c>
      <c r="DA441" s="26">
        <v>13.300611698473</v>
      </c>
      <c r="DB441" s="26">
        <v>7.7139917741431301</v>
      </c>
      <c r="DC441" s="28">
        <v>0.57997270719727401</v>
      </c>
      <c r="DD441" s="4">
        <v>4.8286429390442303</v>
      </c>
      <c r="DE441" s="28">
        <v>0.36303916304831102</v>
      </c>
      <c r="DF441" s="4">
        <v>1.98870967741935</v>
      </c>
      <c r="DG441" s="26">
        <v>114.31797703559801</v>
      </c>
      <c r="DH441" s="26">
        <v>82.106617941185405</v>
      </c>
      <c r="DI441" s="28">
        <v>0.71823015128773304</v>
      </c>
      <c r="DJ441" s="4">
        <v>57.282839500798701</v>
      </c>
      <c r="DK441" s="28">
        <v>0.50108339026119197</v>
      </c>
      <c r="DL441" s="4">
        <v>18.608294930875601</v>
      </c>
      <c r="DM441" s="26">
        <v>139.519046167346</v>
      </c>
      <c r="DN441" s="26">
        <v>89.489634671299299</v>
      </c>
      <c r="DO441" s="28">
        <v>0.64141518401696296</v>
      </c>
      <c r="DP441" s="4">
        <v>48.946135132470999</v>
      </c>
      <c r="DQ441" s="28">
        <v>0.35082045410318102</v>
      </c>
      <c r="DR441" s="4">
        <v>27.786021505376301</v>
      </c>
      <c r="DS441" s="26">
        <v>171.812922630016</v>
      </c>
      <c r="DT441" s="26">
        <v>100.201703740756</v>
      </c>
      <c r="DU441" s="28">
        <v>0.58320237038590905</v>
      </c>
      <c r="DV441" s="4">
        <v>50.796113328409497</v>
      </c>
      <c r="DW441" s="28">
        <v>0.29564780431443199</v>
      </c>
      <c r="DX441" s="4">
        <v>35.736559139784902</v>
      </c>
      <c r="DY441" s="26">
        <v>211.57910279491301</v>
      </c>
      <c r="DZ441" s="26">
        <v>131.442186616931</v>
      </c>
      <c r="EA441" s="28">
        <v>0.62124370923502603</v>
      </c>
      <c r="EB441" s="4">
        <v>64.937874796676198</v>
      </c>
      <c r="EC441" s="28">
        <v>0.30692007830102902</v>
      </c>
      <c r="ED441" s="4">
        <v>39.129032258064498</v>
      </c>
      <c r="EE441" s="26">
        <v>220.458759992739</v>
      </c>
      <c r="EF441" s="26">
        <v>122.83526309467101</v>
      </c>
      <c r="EG441" s="28">
        <v>0.55718023225167701</v>
      </c>
      <c r="EH441" s="4">
        <v>113.139396139973</v>
      </c>
      <c r="EI441" s="28">
        <v>0.51319982088123495</v>
      </c>
      <c r="EJ441" s="4">
        <v>35.305299539170498</v>
      </c>
      <c r="EK441" s="26">
        <v>223.68162510795301</v>
      </c>
      <c r="EL441" s="26">
        <v>136.89164146946999</v>
      </c>
      <c r="EM441" s="28">
        <v>0.61199323548996598</v>
      </c>
      <c r="EN441" s="4">
        <v>99.405972236517897</v>
      </c>
      <c r="EO441" s="28">
        <v>0.44440830662126501</v>
      </c>
      <c r="EP441" s="4">
        <v>34.998924731182797</v>
      </c>
      <c r="EQ441" s="26">
        <v>219.582880671136</v>
      </c>
      <c r="ER441" s="26">
        <v>132.96683354824</v>
      </c>
      <c r="ES441" s="28">
        <v>0.60554280525803605</v>
      </c>
      <c r="ET441" s="4">
        <v>97.012878120025505</v>
      </c>
      <c r="EU441" s="28">
        <v>0.44180528929903001</v>
      </c>
      <c r="EV441" s="4">
        <v>34.050537634408599</v>
      </c>
      <c r="EW441" s="26">
        <v>141.36785788924101</v>
      </c>
      <c r="EX441" s="26">
        <v>83.854863952977794</v>
      </c>
      <c r="EY441" s="28">
        <v>0.59316781908569804</v>
      </c>
      <c r="EZ441" s="4">
        <v>61.000961380303401</v>
      </c>
      <c r="FA441" s="28">
        <v>0.43150516879230499</v>
      </c>
      <c r="FB441" s="4">
        <v>21.9860215053763</v>
      </c>
      <c r="FC441" s="4">
        <v>0</v>
      </c>
      <c r="FD441" s="4">
        <v>0</v>
      </c>
      <c r="FF441" s="4">
        <v>0</v>
      </c>
      <c r="FH441" s="4">
        <v>0</v>
      </c>
      <c r="FI441" s="4">
        <v>0</v>
      </c>
      <c r="FJ441" s="4">
        <v>0</v>
      </c>
      <c r="FL441" s="4">
        <v>0</v>
      </c>
      <c r="FN441" s="4">
        <v>0</v>
      </c>
      <c r="FO441" s="4">
        <v>3.5527136788005001E-15</v>
      </c>
      <c r="FP441" s="4">
        <v>3.5527136788005001E-15</v>
      </c>
      <c r="FQ441" s="28">
        <v>1</v>
      </c>
      <c r="FR441" s="4">
        <v>1.6010817267527E-3</v>
      </c>
      <c r="FS441" s="28">
        <v>450664441749.57397</v>
      </c>
      <c r="FT441" s="4">
        <v>0</v>
      </c>
      <c r="FU441" s="4">
        <v>127.618588734071</v>
      </c>
      <c r="FV441" s="4">
        <v>89.820609715328601</v>
      </c>
      <c r="FW441" s="28">
        <v>0.70382074121266602</v>
      </c>
      <c r="FX441" s="4">
        <v>62.111482439842902</v>
      </c>
      <c r="FY441" s="28">
        <v>0.48669620198723101</v>
      </c>
      <c r="FZ441" s="4">
        <v>20.597004608294899</v>
      </c>
      <c r="GA441" s="4">
        <v>311.33196879736198</v>
      </c>
      <c r="GB441" s="4">
        <v>89.489634671299299</v>
      </c>
      <c r="GC441" s="28">
        <v>0.28744119987737599</v>
      </c>
      <c r="GD441" s="4">
        <v>99.742248460880504</v>
      </c>
      <c r="GE441" s="28">
        <v>0.32037265188722203</v>
      </c>
      <c r="GF441" s="4">
        <v>63.522580645161298</v>
      </c>
      <c r="GG441" s="4">
        <v>432.03786278765199</v>
      </c>
      <c r="GH441" s="4">
        <v>254.27744971160101</v>
      </c>
      <c r="GI441" s="28">
        <v>0.58855362368223696</v>
      </c>
      <c r="GJ441" s="4">
        <v>178.077270936649</v>
      </c>
      <c r="GK441" s="28">
        <v>0.41217977930831201</v>
      </c>
      <c r="GL441" s="4">
        <v>74.434331797235004</v>
      </c>
      <c r="GM441" s="4">
        <v>443.26450577908901</v>
      </c>
      <c r="GN441" s="4">
        <v>269.85847501771002</v>
      </c>
      <c r="GO441" s="28">
        <v>0.60879784304724005</v>
      </c>
      <c r="GP441" s="4">
        <v>196.418850356543</v>
      </c>
      <c r="GQ441" s="28">
        <v>0.443118832651206</v>
      </c>
      <c r="GR441" s="4">
        <v>69.049462365591395</v>
      </c>
      <c r="GS441" s="4">
        <v>141.36785788924101</v>
      </c>
      <c r="GT441" s="4">
        <v>83.854863952977794</v>
      </c>
      <c r="GU441" s="28">
        <v>0.59316781908569804</v>
      </c>
      <c r="GV441" s="4">
        <v>61.000961380303401</v>
      </c>
      <c r="GW441" s="28">
        <v>0.43150516879230499</v>
      </c>
      <c r="GX441" s="4">
        <v>21.9860215053763</v>
      </c>
    </row>
    <row r="442" spans="1:206" x14ac:dyDescent="0.25">
      <c r="A442" s="4" t="s">
        <v>220</v>
      </c>
      <c r="B442" s="4" t="s">
        <v>1070</v>
      </c>
      <c r="C442" s="4" t="s">
        <v>1071</v>
      </c>
      <c r="D442" s="25" t="s">
        <v>323</v>
      </c>
      <c r="G442" s="26">
        <v>1487.2969579354001</v>
      </c>
      <c r="H442" s="26">
        <v>-1043.8557919350701</v>
      </c>
      <c r="I442" s="26">
        <v>399.16115434314901</v>
      </c>
      <c r="J442" s="26">
        <v>309.03177583732798</v>
      </c>
      <c r="K442" s="26">
        <v>295.67102330798298</v>
      </c>
      <c r="L442" s="26">
        <v>355.01063843719601</v>
      </c>
      <c r="M442" s="26">
        <v>583.88275439348797</v>
      </c>
      <c r="N442" s="26">
        <v>630.49573808482899</v>
      </c>
      <c r="O442" s="26">
        <v>265.49008704038698</v>
      </c>
      <c r="P442" s="26">
        <v>435.24479542699999</v>
      </c>
      <c r="Q442" s="26">
        <v>588.41457791393395</v>
      </c>
      <c r="R442" s="26">
        <v>485.59810660393401</v>
      </c>
      <c r="S442" s="26">
        <v>208.24588183191301</v>
      </c>
      <c r="T442" s="26">
        <v>452.53405054826601</v>
      </c>
      <c r="U442" s="26">
        <v>139.05990739743601</v>
      </c>
      <c r="V442" s="26">
        <v>-52.855263952654298</v>
      </c>
      <c r="W442" s="26">
        <v>512.44939769680002</v>
      </c>
      <c r="X442" s="26">
        <v>57.889522749455502</v>
      </c>
      <c r="Y442" s="26">
        <v>233.895212652135</v>
      </c>
      <c r="Z442" s="26">
        <v>100.28544486931099</v>
      </c>
      <c r="AA442" s="26">
        <v>28.567493963488602</v>
      </c>
      <c r="AB442" s="26">
        <v>5.7736291390463297</v>
      </c>
      <c r="AC442" s="26">
        <v>1487.2969579354001</v>
      </c>
      <c r="AD442" s="26">
        <v>-644.69463759192001</v>
      </c>
      <c r="AE442" s="26">
        <v>604.70279914531102</v>
      </c>
      <c r="AF442" s="26">
        <v>938.89339283068398</v>
      </c>
      <c r="AG442" s="26">
        <v>895.98582512521602</v>
      </c>
      <c r="AH442" s="26">
        <v>1023.65937334093</v>
      </c>
      <c r="AI442" s="26">
        <v>693.843988435847</v>
      </c>
      <c r="AJ442" s="26">
        <v>591.59395794570105</v>
      </c>
      <c r="AK442" s="26">
        <v>459.59413374414601</v>
      </c>
      <c r="AL442" s="26">
        <v>291.78473540159001</v>
      </c>
      <c r="AM442" s="26">
        <v>128.852938832799</v>
      </c>
      <c r="AN442" s="26">
        <v>5.7736291390463297</v>
      </c>
      <c r="AO442" s="26">
        <v>842.60232034348303</v>
      </c>
      <c r="AP442" s="26">
        <v>1543.596191976</v>
      </c>
      <c r="AQ442" s="26">
        <v>1919.6451984661501</v>
      </c>
      <c r="AR442" s="26">
        <v>1285.4379463815501</v>
      </c>
      <c r="AS442" s="26">
        <v>751.37886914573596</v>
      </c>
      <c r="AT442" s="26">
        <v>134.62656797184599</v>
      </c>
      <c r="AU442" s="26">
        <f t="shared" si="43"/>
        <v>376.04900649015008</v>
      </c>
      <c r="AV442" s="26">
        <f t="shared" si="44"/>
        <v>-634.20725208459999</v>
      </c>
      <c r="AW442" s="26">
        <f t="shared" si="45"/>
        <v>-534.05907723581413</v>
      </c>
      <c r="AX442" s="26">
        <v>228.872115956291</v>
      </c>
      <c r="AY442" s="26">
        <v>46.612983691341498</v>
      </c>
      <c r="AZ442" s="26">
        <v>-365.005651044442</v>
      </c>
      <c r="BA442" s="26">
        <v>169.754708386613</v>
      </c>
      <c r="BB442" s="26">
        <v>153.169782486934</v>
      </c>
      <c r="BC442" s="26">
        <v>-102.81647131</v>
      </c>
      <c r="BD442" s="26">
        <v>-277.35222477202097</v>
      </c>
      <c r="BE442" s="26">
        <v>244.288168716353</v>
      </c>
      <c r="BF442" s="26">
        <v>-313.47414315083</v>
      </c>
      <c r="BG442" s="26">
        <v>-191.91517135008999</v>
      </c>
      <c r="BH442" s="26">
        <v>565.30466164945506</v>
      </c>
      <c r="BI442" s="26">
        <v>-454.55987494734501</v>
      </c>
      <c r="BJ442" s="26">
        <v>176.00568990267899</v>
      </c>
      <c r="BK442" s="26">
        <v>-133.60976778282401</v>
      </c>
      <c r="BL442" s="26">
        <v>-71.717950905822207</v>
      </c>
      <c r="BM442" s="26" t="s">
        <v>342</v>
      </c>
      <c r="BN442" s="4" t="s">
        <v>342</v>
      </c>
      <c r="BO442" s="27">
        <v>424</v>
      </c>
      <c r="BP442" s="4" t="s">
        <v>253</v>
      </c>
      <c r="BQ442" s="26">
        <v>621.51508000000001</v>
      </c>
      <c r="BR442" s="26">
        <v>378.61969265644899</v>
      </c>
      <c r="BS442" s="28">
        <v>0.60918826403447601</v>
      </c>
      <c r="BT442" s="4">
        <v>294.16265708710802</v>
      </c>
      <c r="BU442" s="28">
        <v>0.47329930769677803</v>
      </c>
      <c r="BV442" s="4">
        <v>22.6666666666667</v>
      </c>
      <c r="BW442" s="26">
        <v>270.89042999999998</v>
      </c>
      <c r="BX442" s="26">
        <v>154.43895331438901</v>
      </c>
      <c r="BY442" s="28">
        <v>0.57011594434838297</v>
      </c>
      <c r="BZ442" s="4">
        <v>93.4871540438062</v>
      </c>
      <c r="CA442" s="28">
        <v>0.34511058232587299</v>
      </c>
      <c r="CB442" s="4">
        <v>17</v>
      </c>
      <c r="CC442" s="26">
        <v>452.88754</v>
      </c>
      <c r="CD442" s="26">
        <v>280.92778832174702</v>
      </c>
      <c r="CE442" s="28">
        <v>0.62030363723794801</v>
      </c>
      <c r="CF442" s="4">
        <v>220.45375239583899</v>
      </c>
      <c r="CG442" s="28">
        <v>0.48677371957691501</v>
      </c>
      <c r="CH442" s="4">
        <v>21.947311827957002</v>
      </c>
      <c r="CI442" s="26">
        <v>630.66857000000005</v>
      </c>
      <c r="CJ442" s="26">
        <v>448.46889269177899</v>
      </c>
      <c r="CK442" s="28">
        <v>0.711100749307642</v>
      </c>
      <c r="CL442" s="4">
        <v>385.470231732748</v>
      </c>
      <c r="CM442" s="28">
        <v>0.611208882238651</v>
      </c>
      <c r="CN442" s="4">
        <v>21</v>
      </c>
      <c r="CO442" s="26">
        <v>536.31951000000004</v>
      </c>
      <c r="CP442" s="26">
        <v>360.63278000000003</v>
      </c>
      <c r="CQ442" s="28">
        <v>0.67242151977652298</v>
      </c>
      <c r="CR442" s="4">
        <v>320.16543589258998</v>
      </c>
      <c r="CS442" s="28">
        <v>0.59696772152217703</v>
      </c>
      <c r="CT442" s="4">
        <v>19.0251612903226</v>
      </c>
      <c r="CU442" s="26">
        <v>223.77021999999999</v>
      </c>
      <c r="CV442" s="26">
        <v>71.120720000000006</v>
      </c>
      <c r="CW442" s="28">
        <v>0.31782924465999102</v>
      </c>
      <c r="CX442" s="4">
        <v>38.940725954024003</v>
      </c>
      <c r="CY442" s="28">
        <v>0.174021037982731</v>
      </c>
      <c r="CZ442" s="4">
        <v>14.6020967741935</v>
      </c>
      <c r="DA442" s="26">
        <v>485.13817999999998</v>
      </c>
      <c r="DB442" s="26">
        <v>328.91783167859001</v>
      </c>
      <c r="DC442" s="28">
        <v>0.67798793258982404</v>
      </c>
      <c r="DD442" s="4">
        <v>294.52917409850897</v>
      </c>
      <c r="DE442" s="28">
        <v>0.607103679406369</v>
      </c>
      <c r="DF442" s="4">
        <v>17.4832258064516</v>
      </c>
      <c r="DG442" s="26">
        <v>148.77465000000001</v>
      </c>
      <c r="DH442" s="26">
        <v>3.0191871278244</v>
      </c>
      <c r="DI442" s="28">
        <v>2.0293693366607801E-2</v>
      </c>
      <c r="DJ442" s="4">
        <v>-28.2316938904907</v>
      </c>
      <c r="DK442" s="28">
        <v>-0.18976145392034699</v>
      </c>
      <c r="DL442" s="4">
        <v>16.062903225806501</v>
      </c>
      <c r="DM442" s="26">
        <v>-56.6768</v>
      </c>
      <c r="DN442" s="26">
        <v>-176.74867355890399</v>
      </c>
      <c r="DO442" s="28">
        <v>3.1185365715584501</v>
      </c>
      <c r="DP442" s="4">
        <v>-194.30197205066099</v>
      </c>
      <c r="DQ442" s="28">
        <v>-3.4282452793852398</v>
      </c>
      <c r="DR442" s="4">
        <v>12.617204301075301</v>
      </c>
      <c r="DS442" s="26">
        <v>526.35981000000004</v>
      </c>
      <c r="DT442" s="26">
        <v>431.77000592070902</v>
      </c>
      <c r="DU442" s="28">
        <v>0.820294402645805</v>
      </c>
      <c r="DV442" s="4">
        <v>417.06395260226401</v>
      </c>
      <c r="DW442" s="28">
        <v>0.79235523814453901</v>
      </c>
      <c r="DX442" s="4">
        <v>10.8032258064516</v>
      </c>
      <c r="DY442" s="26">
        <v>57.663690000000003</v>
      </c>
      <c r="DZ442" s="26">
        <v>-25.649417575315798</v>
      </c>
      <c r="EA442" s="28">
        <v>-0.44481054846326801</v>
      </c>
      <c r="EB442" s="4">
        <v>-37.143815421295102</v>
      </c>
      <c r="EC442" s="28">
        <v>-0.64414565598030804</v>
      </c>
      <c r="ED442" s="4">
        <v>9.0403225806451601</v>
      </c>
      <c r="EE442" s="26">
        <v>234.32133999999999</v>
      </c>
      <c r="EF442" s="26">
        <v>164.39602187514899</v>
      </c>
      <c r="EG442" s="28">
        <v>0.70158365377711196</v>
      </c>
      <c r="EH442" s="4">
        <v>142.174777016523</v>
      </c>
      <c r="EI442" s="28">
        <v>0.60675129724216803</v>
      </c>
      <c r="EJ442" s="4">
        <v>13.337096774193499</v>
      </c>
      <c r="EK442" s="26">
        <v>100.89763000000001</v>
      </c>
      <c r="EL442" s="26">
        <v>71.230496853932607</v>
      </c>
      <c r="EM442" s="28">
        <v>0.70596798808785299</v>
      </c>
      <c r="EN442" s="4">
        <v>69.630936263477494</v>
      </c>
      <c r="EO442" s="28">
        <v>0.69011468617724203</v>
      </c>
      <c r="EP442" s="4">
        <v>1.8815053763440901</v>
      </c>
      <c r="EQ442" s="26">
        <v>28.49371</v>
      </c>
      <c r="ER442" s="26">
        <v>64.124709999999993</v>
      </c>
      <c r="ES442" s="28">
        <v>2.2504865108825798</v>
      </c>
      <c r="ET442" s="4">
        <v>60.7187853725626</v>
      </c>
      <c r="EU442" s="28">
        <v>2.13095400256978</v>
      </c>
      <c r="EV442" s="4">
        <v>2.9032258064516099</v>
      </c>
      <c r="EW442" s="26">
        <v>5.6160600000000001</v>
      </c>
      <c r="EX442" s="26">
        <v>-25.1022</v>
      </c>
      <c r="EY442" s="28">
        <v>-4.46971720387603</v>
      </c>
      <c r="EZ442" s="4">
        <v>-27.4195730400636</v>
      </c>
      <c r="FA442" s="28">
        <v>-4.8823504449852102</v>
      </c>
      <c r="FB442" s="4">
        <v>2.0224731182795699</v>
      </c>
      <c r="FC442" s="4">
        <v>892.40551000000005</v>
      </c>
      <c r="FD442" s="4">
        <v>533.05864597083803</v>
      </c>
      <c r="FE442" s="28">
        <v>0.59732782910634197</v>
      </c>
      <c r="FF442" s="4">
        <v>387.64981113091397</v>
      </c>
      <c r="FG442" s="28">
        <v>0.434387514181657</v>
      </c>
      <c r="FH442" s="4">
        <v>39.6666666666667</v>
      </c>
      <c r="FI442" s="4">
        <v>1083.55611</v>
      </c>
      <c r="FJ442" s="4">
        <v>729.39668101352595</v>
      </c>
      <c r="FK442" s="28">
        <v>0.67315081727841997</v>
      </c>
      <c r="FL442" s="4">
        <v>605.92398412858699</v>
      </c>
      <c r="FM442" s="28">
        <v>0.55919945311238906</v>
      </c>
      <c r="FN442" s="4">
        <v>42.947311827957002</v>
      </c>
      <c r="FO442" s="4">
        <v>760.08973000000003</v>
      </c>
      <c r="FP442" s="4">
        <v>431.75349999999997</v>
      </c>
      <c r="FQ442" s="28">
        <v>0.56802964565775704</v>
      </c>
      <c r="FR442" s="4">
        <v>359.10616184661399</v>
      </c>
      <c r="FS442" s="28">
        <v>0.47245232723591002</v>
      </c>
      <c r="FT442" s="4">
        <v>33.627258064516099</v>
      </c>
      <c r="FU442" s="4">
        <v>633.91282999999999</v>
      </c>
      <c r="FV442" s="4">
        <v>331.93701880641402</v>
      </c>
      <c r="FW442" s="28">
        <v>0.52363196183679395</v>
      </c>
      <c r="FX442" s="4">
        <v>266.29748020801901</v>
      </c>
      <c r="FY442" s="28">
        <v>0.42008532972588403</v>
      </c>
      <c r="FZ442" s="4">
        <v>33.546129032258101</v>
      </c>
      <c r="GA442" s="4">
        <v>469.68301000000002</v>
      </c>
      <c r="GB442" s="4">
        <v>-105.627953558904</v>
      </c>
      <c r="GC442" s="28">
        <v>-0.224892004415711</v>
      </c>
      <c r="GD442" s="4">
        <v>222.76198055160299</v>
      </c>
      <c r="GE442" s="28">
        <v>0.47428153841801302</v>
      </c>
      <c r="GF442" s="4">
        <v>23.420430107526901</v>
      </c>
      <c r="GG442" s="4">
        <v>291.98502999999999</v>
      </c>
      <c r="GH442" s="4">
        <v>138.746604299833</v>
      </c>
      <c r="GI442" s="28">
        <v>0.47518396508147398</v>
      </c>
      <c r="GJ442" s="4">
        <v>105.03096159522801</v>
      </c>
      <c r="GK442" s="28">
        <v>0.35971351543340502</v>
      </c>
      <c r="GL442" s="4">
        <v>22.3774193548387</v>
      </c>
      <c r="GM442" s="4">
        <v>129.39134000000001</v>
      </c>
      <c r="GN442" s="4">
        <v>135.355206853933</v>
      </c>
      <c r="GO442" s="28">
        <v>1.04609170021682</v>
      </c>
      <c r="GP442" s="4">
        <v>130.34972163603999</v>
      </c>
      <c r="GQ442" s="28">
        <v>1.0074068452806799</v>
      </c>
      <c r="GR442" s="4">
        <v>4.7847311827957002</v>
      </c>
      <c r="GS442" s="4">
        <v>5.6160600000000001</v>
      </c>
      <c r="GT442" s="4">
        <v>-25.1022</v>
      </c>
      <c r="GU442" s="28">
        <v>-4.46971720387603</v>
      </c>
      <c r="GV442" s="4">
        <v>-27.4195730400636</v>
      </c>
      <c r="GW442" s="28">
        <v>-4.8823504449852102</v>
      </c>
      <c r="GX442" s="4">
        <v>2.0224731182795699</v>
      </c>
    </row>
    <row r="443" spans="1:206" x14ac:dyDescent="0.25">
      <c r="A443" s="4" t="s">
        <v>220</v>
      </c>
      <c r="B443" s="4" t="s">
        <v>1072</v>
      </c>
      <c r="C443" s="4" t="s">
        <v>1073</v>
      </c>
      <c r="D443" s="25" t="s">
        <v>228</v>
      </c>
      <c r="X443" s="26">
        <v>0</v>
      </c>
      <c r="Y443" s="26">
        <v>749.98319235363897</v>
      </c>
      <c r="Z443" s="26">
        <v>1029.3385533626599</v>
      </c>
      <c r="AA443" s="26">
        <v>851.90154307196406</v>
      </c>
      <c r="AB443" s="26">
        <v>477.25366928466201</v>
      </c>
      <c r="AC443" s="26">
        <v>0</v>
      </c>
      <c r="AD443" s="26">
        <v>0</v>
      </c>
      <c r="AE443" s="26">
        <v>0</v>
      </c>
      <c r="AF443" s="26">
        <v>0</v>
      </c>
      <c r="AG443" s="26">
        <v>0</v>
      </c>
      <c r="AH443" s="26">
        <v>0</v>
      </c>
      <c r="AI443" s="26">
        <v>0</v>
      </c>
      <c r="AJ443" s="26">
        <v>0</v>
      </c>
      <c r="AK443" s="26">
        <v>0</v>
      </c>
      <c r="AL443" s="26">
        <v>749.98319235363897</v>
      </c>
      <c r="AM443" s="26">
        <v>1881.24009643462</v>
      </c>
      <c r="AN443" s="26">
        <v>477.25366928466201</v>
      </c>
      <c r="AS443" s="26">
        <v>749.98319235363897</v>
      </c>
      <c r="AT443" s="26">
        <v>2358.49376571929</v>
      </c>
      <c r="AU443" s="26">
        <f t="shared" si="43"/>
        <v>0</v>
      </c>
      <c r="AV443" s="26">
        <f t="shared" si="44"/>
        <v>0</v>
      </c>
      <c r="AW443" s="26">
        <f t="shared" si="45"/>
        <v>749.98319235363897</v>
      </c>
      <c r="AX443" s="26">
        <v>0</v>
      </c>
      <c r="AY443" s="26">
        <v>0</v>
      </c>
      <c r="AZ443" s="26">
        <v>0</v>
      </c>
      <c r="BA443" s="26">
        <v>0</v>
      </c>
      <c r="BB443" s="26">
        <v>0</v>
      </c>
      <c r="BC443" s="26">
        <v>0</v>
      </c>
      <c r="BD443" s="26">
        <v>0</v>
      </c>
      <c r="BE443" s="26">
        <v>0</v>
      </c>
      <c r="BF443" s="26">
        <v>0</v>
      </c>
      <c r="BG443" s="26">
        <v>0</v>
      </c>
      <c r="BH443" s="26">
        <v>0</v>
      </c>
      <c r="BI443" s="26">
        <v>0</v>
      </c>
      <c r="BJ443" s="26">
        <v>749.98319235363897</v>
      </c>
      <c r="BK443" s="26">
        <v>279.35536100902198</v>
      </c>
      <c r="BL443" s="26">
        <v>-177.43701029069601</v>
      </c>
      <c r="BM443" s="26" t="s">
        <v>409</v>
      </c>
      <c r="BN443" s="4" t="s">
        <v>409</v>
      </c>
      <c r="BO443" s="27">
        <v>425</v>
      </c>
      <c r="BP443" s="4" t="s">
        <v>253</v>
      </c>
      <c r="DY443" s="26">
        <v>0</v>
      </c>
      <c r="DZ443" s="26">
        <v>-294.50083358058998</v>
      </c>
      <c r="EB443" s="4">
        <v>-365.00508883974499</v>
      </c>
      <c r="ED443" s="4">
        <v>56.344086021505397</v>
      </c>
      <c r="EE443" s="26">
        <v>749.97025824537195</v>
      </c>
      <c r="EF443" s="26">
        <v>301.951712478177</v>
      </c>
      <c r="EG443" s="28">
        <v>0.40261824940181301</v>
      </c>
      <c r="EH443" s="4">
        <v>187.657598991328</v>
      </c>
      <c r="EI443" s="28">
        <v>0.25022005463306102</v>
      </c>
      <c r="EJ443" s="4">
        <v>112.20852534562199</v>
      </c>
      <c r="EK443" s="26">
        <v>1029.33477499838</v>
      </c>
      <c r="EL443" s="26">
        <v>433.79231682285001</v>
      </c>
      <c r="EM443" s="28">
        <v>0.421429769361025</v>
      </c>
      <c r="EN443" s="4">
        <v>296.83313067950399</v>
      </c>
      <c r="EO443" s="28">
        <v>0.28837375156199402</v>
      </c>
      <c r="EP443" s="4">
        <v>140.61612903225799</v>
      </c>
      <c r="EQ443" s="26">
        <v>851.89018166304299</v>
      </c>
      <c r="ER443" s="26">
        <v>236.653844908916</v>
      </c>
      <c r="ES443" s="28">
        <v>0.277798535542369</v>
      </c>
      <c r="ET443" s="4">
        <v>76.430380114618799</v>
      </c>
      <c r="EU443" s="28">
        <v>8.9718583169268201E-2</v>
      </c>
      <c r="EV443" s="4">
        <v>161.122043010753</v>
      </c>
      <c r="EW443" s="26">
        <v>477.22967560000598</v>
      </c>
      <c r="EX443" s="26">
        <v>89.982102446548595</v>
      </c>
      <c r="EY443" s="28">
        <v>0.188550936890957</v>
      </c>
      <c r="EZ443" s="4">
        <v>-6.49443261033369</v>
      </c>
      <c r="FA443" s="28">
        <v>-1.36086101564586E-2</v>
      </c>
      <c r="FB443" s="4">
        <v>101.160215053763</v>
      </c>
      <c r="FC443" s="4">
        <v>0</v>
      </c>
      <c r="FD443" s="4">
        <v>0</v>
      </c>
      <c r="FF443" s="4">
        <v>0</v>
      </c>
      <c r="FH443" s="4">
        <v>0</v>
      </c>
      <c r="FI443" s="4">
        <v>0</v>
      </c>
      <c r="FJ443" s="4">
        <v>0</v>
      </c>
      <c r="FL443" s="4">
        <v>0</v>
      </c>
      <c r="FN443" s="4">
        <v>0</v>
      </c>
      <c r="FO443" s="4">
        <v>0</v>
      </c>
      <c r="FP443" s="4">
        <v>0</v>
      </c>
      <c r="FR443" s="4">
        <v>0</v>
      </c>
      <c r="FT443" s="4">
        <v>0</v>
      </c>
      <c r="FU443" s="4">
        <v>0</v>
      </c>
      <c r="FV443" s="4">
        <v>0</v>
      </c>
      <c r="FX443" s="4">
        <v>0</v>
      </c>
      <c r="FZ443" s="4">
        <v>0</v>
      </c>
      <c r="GA443" s="4">
        <v>0</v>
      </c>
      <c r="GB443" s="4">
        <v>0</v>
      </c>
      <c r="GD443" s="4">
        <v>0</v>
      </c>
      <c r="GF443" s="4">
        <v>0</v>
      </c>
      <c r="GG443" s="4">
        <v>749.97025824537195</v>
      </c>
      <c r="GH443" s="4">
        <v>7.4508788975872404</v>
      </c>
      <c r="GI443" s="28">
        <v>9.9348991718942303E-3</v>
      </c>
      <c r="GJ443" s="4">
        <v>-177.34748984841599</v>
      </c>
      <c r="GK443" s="28">
        <v>-0.236472697281807</v>
      </c>
      <c r="GL443" s="4">
        <v>168.55261136712701</v>
      </c>
      <c r="GM443" s="4">
        <v>1881.22495666142</v>
      </c>
      <c r="GN443" s="4">
        <v>670.44616173176598</v>
      </c>
      <c r="GO443" s="28">
        <v>0.35638808604878103</v>
      </c>
      <c r="GP443" s="4">
        <v>373.263510794122</v>
      </c>
      <c r="GQ443" s="28">
        <v>0.19841513874903399</v>
      </c>
      <c r="GR443" s="4">
        <v>301.73817204301099</v>
      </c>
      <c r="GS443" s="4">
        <v>477.22967560000598</v>
      </c>
      <c r="GT443" s="4">
        <v>89.982102446548595</v>
      </c>
      <c r="GU443" s="28">
        <v>0.188550936890957</v>
      </c>
      <c r="GV443" s="4">
        <v>-6.49443261033369</v>
      </c>
      <c r="GW443" s="28">
        <v>-1.36086101564586E-2</v>
      </c>
      <c r="GX443" s="4">
        <v>101.160215053763</v>
      </c>
    </row>
    <row r="444" spans="1:206" x14ac:dyDescent="0.25">
      <c r="A444" s="4" t="s">
        <v>220</v>
      </c>
      <c r="B444" s="4" t="s">
        <v>1074</v>
      </c>
      <c r="C444" s="4" t="s">
        <v>1075</v>
      </c>
      <c r="D444" s="25" t="s">
        <v>228</v>
      </c>
      <c r="U444" s="26">
        <v>23.400854326396502</v>
      </c>
      <c r="V444" s="26">
        <v>89.472110015821201</v>
      </c>
      <c r="W444" s="26">
        <v>158.81059791164699</v>
      </c>
      <c r="X444" s="26">
        <v>218.59356251950399</v>
      </c>
      <c r="Y444" s="26">
        <v>277.93481632712701</v>
      </c>
      <c r="Z444" s="26">
        <v>562.54572944870495</v>
      </c>
      <c r="AA444" s="26">
        <v>916.17409561640704</v>
      </c>
      <c r="AB444" s="26">
        <v>493.154668204941</v>
      </c>
      <c r="AC444" s="26">
        <v>0</v>
      </c>
      <c r="AD444" s="26">
        <v>0</v>
      </c>
      <c r="AE444" s="26">
        <v>0</v>
      </c>
      <c r="AF444" s="26">
        <v>0</v>
      </c>
      <c r="AG444" s="26">
        <v>0</v>
      </c>
      <c r="AH444" s="26">
        <v>0</v>
      </c>
      <c r="AI444" s="26">
        <v>0</v>
      </c>
      <c r="AJ444" s="26">
        <v>23.400854326396502</v>
      </c>
      <c r="AK444" s="26">
        <v>248.28270792746801</v>
      </c>
      <c r="AL444" s="26">
        <v>496.52837884663103</v>
      </c>
      <c r="AM444" s="26">
        <v>1478.7198250651099</v>
      </c>
      <c r="AN444" s="26">
        <v>493.154668204941</v>
      </c>
      <c r="AR444" s="26">
        <v>23.400854326396502</v>
      </c>
      <c r="AS444" s="26">
        <v>744.81108677409895</v>
      </c>
      <c r="AT444" s="26">
        <v>1971.8744932700499</v>
      </c>
      <c r="AU444" s="26">
        <f t="shared" si="43"/>
        <v>0</v>
      </c>
      <c r="AV444" s="26">
        <f t="shared" si="44"/>
        <v>23.400854326396502</v>
      </c>
      <c r="AW444" s="26">
        <f t="shared" si="45"/>
        <v>721.41023244770247</v>
      </c>
      <c r="AX444" s="26">
        <v>0</v>
      </c>
      <c r="AY444" s="26">
        <v>0</v>
      </c>
      <c r="AZ444" s="26">
        <v>0</v>
      </c>
      <c r="BA444" s="26">
        <v>0</v>
      </c>
      <c r="BB444" s="26">
        <v>0</v>
      </c>
      <c r="BC444" s="26">
        <v>0</v>
      </c>
      <c r="BD444" s="26">
        <v>0</v>
      </c>
      <c r="BE444" s="26">
        <v>0</v>
      </c>
      <c r="BF444" s="26">
        <v>23.400854326396502</v>
      </c>
      <c r="BG444" s="26">
        <v>66.071255689424802</v>
      </c>
      <c r="BH444" s="26">
        <v>69.338487895825395</v>
      </c>
      <c r="BI444" s="26">
        <v>59.782964607857302</v>
      </c>
      <c r="BJ444" s="26">
        <v>59.341253807623197</v>
      </c>
      <c r="BK444" s="26">
        <v>284.61091312157799</v>
      </c>
      <c r="BL444" s="26">
        <v>353.62836616770198</v>
      </c>
      <c r="BM444" s="26" t="s">
        <v>409</v>
      </c>
      <c r="BN444" s="4" t="s">
        <v>409</v>
      </c>
      <c r="BO444" s="27">
        <v>426</v>
      </c>
      <c r="BP444" s="4" t="s">
        <v>253</v>
      </c>
      <c r="DG444" s="26">
        <v>23.705706328864402</v>
      </c>
      <c r="DH444" s="26">
        <v>1.8314033583070399</v>
      </c>
      <c r="DI444" s="28">
        <v>7.7255802164270596E-2</v>
      </c>
      <c r="DJ444" s="4">
        <v>1.21075312171398</v>
      </c>
      <c r="DK444" s="28">
        <v>5.1074332269093803E-2</v>
      </c>
      <c r="DL444" s="4">
        <v>0.80645161290322598</v>
      </c>
      <c r="DM444" s="26">
        <v>86.845526368468498</v>
      </c>
      <c r="DN444" s="26">
        <v>-0.26331648167308003</v>
      </c>
      <c r="DO444" s="28">
        <v>-3.0320097382550201E-3</v>
      </c>
      <c r="DP444" s="4">
        <v>-7.9932915996406297</v>
      </c>
      <c r="DQ444" s="28">
        <v>-9.2040337987320905E-2</v>
      </c>
      <c r="DR444" s="4">
        <v>9.6021505376344098</v>
      </c>
      <c r="DS444" s="26">
        <v>144.87945460858501</v>
      </c>
      <c r="DT444" s="26">
        <v>56.050938753771099</v>
      </c>
      <c r="DU444" s="28">
        <v>0.386879829891695</v>
      </c>
      <c r="DV444" s="4">
        <v>49.012359390132403</v>
      </c>
      <c r="DW444" s="28">
        <v>0.33829751445811901</v>
      </c>
      <c r="DX444" s="4">
        <v>9.6709677419354794</v>
      </c>
      <c r="DY444" s="26">
        <v>207.666825464271</v>
      </c>
      <c r="DZ444" s="26">
        <v>91.989458815993899</v>
      </c>
      <c r="EA444" s="28">
        <v>0.44296655765954701</v>
      </c>
      <c r="EB444" s="4">
        <v>82.492958355181003</v>
      </c>
      <c r="EC444" s="28">
        <v>0.39723705589833902</v>
      </c>
      <c r="ED444" s="4">
        <v>12.511827956989199</v>
      </c>
      <c r="EE444" s="26">
        <v>274.54624062068302</v>
      </c>
      <c r="EF444" s="26">
        <v>126.840775255933</v>
      </c>
      <c r="EG444" s="28">
        <v>0.46200150098277198</v>
      </c>
      <c r="EH444" s="4">
        <v>101.32724330654899</v>
      </c>
      <c r="EI444" s="28">
        <v>0.36907168379895799</v>
      </c>
      <c r="EJ444" s="4">
        <v>30.581797235023</v>
      </c>
      <c r="EK444" s="26">
        <v>563.20153323785905</v>
      </c>
      <c r="EL444" s="26">
        <v>196.51931351366301</v>
      </c>
      <c r="EM444" s="28">
        <v>0.34893249026484102</v>
      </c>
      <c r="EN444" s="4">
        <v>100.09994709434601</v>
      </c>
      <c r="EO444" s="28">
        <v>0.177733797205539</v>
      </c>
      <c r="EP444" s="4">
        <v>53.834946236559098</v>
      </c>
      <c r="EQ444" s="26">
        <v>915.81066368066104</v>
      </c>
      <c r="ER444" s="26">
        <v>400.883862349938</v>
      </c>
      <c r="ES444" s="28">
        <v>0.43773661767463801</v>
      </c>
      <c r="ET444" s="4">
        <v>322.15234677194798</v>
      </c>
      <c r="EU444" s="28">
        <v>0.35176741170190301</v>
      </c>
      <c r="EV444" s="4">
        <v>61.345161290322601</v>
      </c>
      <c r="EW444" s="26">
        <v>484.05697788639998</v>
      </c>
      <c r="EX444" s="26">
        <v>144.286391347143</v>
      </c>
      <c r="EY444" s="28">
        <v>0.29807728829188401</v>
      </c>
      <c r="EZ444" s="4">
        <v>77.720503658484901</v>
      </c>
      <c r="FA444" s="28">
        <v>0.16056065134696701</v>
      </c>
      <c r="FB444" s="4">
        <v>30.580645161290299</v>
      </c>
      <c r="FC444" s="4">
        <v>0</v>
      </c>
      <c r="FD444" s="4">
        <v>0</v>
      </c>
      <c r="FF444" s="4">
        <v>0</v>
      </c>
      <c r="FH444" s="4">
        <v>0</v>
      </c>
      <c r="FI444" s="4">
        <v>0</v>
      </c>
      <c r="FJ444" s="4">
        <v>0</v>
      </c>
      <c r="FL444" s="4">
        <v>0</v>
      </c>
      <c r="FN444" s="4">
        <v>0</v>
      </c>
      <c r="FO444" s="4">
        <v>0</v>
      </c>
      <c r="FP444" s="4">
        <v>0</v>
      </c>
      <c r="FR444" s="4">
        <v>0</v>
      </c>
      <c r="FT444" s="4">
        <v>0</v>
      </c>
      <c r="FU444" s="4">
        <v>23.705706328864402</v>
      </c>
      <c r="FV444" s="4">
        <v>1.8314033583070399</v>
      </c>
      <c r="FW444" s="28">
        <v>7.7255802164270596E-2</v>
      </c>
      <c r="FX444" s="4">
        <v>1.21075312171398</v>
      </c>
      <c r="FY444" s="28">
        <v>5.1074332269093803E-2</v>
      </c>
      <c r="FZ444" s="4">
        <v>0.80645161290322598</v>
      </c>
      <c r="GA444" s="4">
        <v>231.724980977054</v>
      </c>
      <c r="GB444" s="4">
        <v>-0.26331648167308003</v>
      </c>
      <c r="GC444" s="28">
        <v>-1.13633187307999E-3</v>
      </c>
      <c r="GD444" s="4">
        <v>41.019067790491697</v>
      </c>
      <c r="GE444" s="28">
        <v>0.177016166394911</v>
      </c>
      <c r="GF444" s="4">
        <v>19.2731182795699</v>
      </c>
      <c r="GG444" s="4">
        <v>482.21306608495303</v>
      </c>
      <c r="GH444" s="4">
        <v>218.83023407192701</v>
      </c>
      <c r="GI444" s="28">
        <v>0.45380403282845599</v>
      </c>
      <c r="GJ444" s="4">
        <v>183.82020166173001</v>
      </c>
      <c r="GK444" s="28">
        <v>0.3812012045923</v>
      </c>
      <c r="GL444" s="4">
        <v>43.093625192012297</v>
      </c>
      <c r="GM444" s="4">
        <v>1479.01219691852</v>
      </c>
      <c r="GN444" s="4">
        <v>597.40317586360095</v>
      </c>
      <c r="GO444" s="28">
        <v>0.40392038490843601</v>
      </c>
      <c r="GP444" s="4">
        <v>422.252293866294</v>
      </c>
      <c r="GQ444" s="28">
        <v>0.28549615395062</v>
      </c>
      <c r="GR444" s="4">
        <v>115.180107526882</v>
      </c>
      <c r="GS444" s="4">
        <v>484.05697788639998</v>
      </c>
      <c r="GT444" s="4">
        <v>144.286391347143</v>
      </c>
      <c r="GU444" s="28">
        <v>0.29807728829188401</v>
      </c>
      <c r="GV444" s="4">
        <v>77.720503658484901</v>
      </c>
      <c r="GW444" s="28">
        <v>0.16056065134696701</v>
      </c>
      <c r="GX444" s="4">
        <v>30.580645161290299</v>
      </c>
    </row>
    <row r="445" spans="1:206" x14ac:dyDescent="0.25">
      <c r="A445" s="4" t="s">
        <v>220</v>
      </c>
      <c r="B445" s="4" t="s">
        <v>1076</v>
      </c>
      <c r="C445" s="4" t="s">
        <v>1077</v>
      </c>
      <c r="D445" s="25" t="s">
        <v>223</v>
      </c>
      <c r="L445" s="26">
        <v>0</v>
      </c>
      <c r="M445" s="26">
        <v>239.625270322581</v>
      </c>
      <c r="N445" s="26">
        <v>247.237146137232</v>
      </c>
      <c r="O445" s="26">
        <v>418.11239689599302</v>
      </c>
      <c r="P445" s="26">
        <v>421.18121855288899</v>
      </c>
      <c r="Q445" s="26">
        <v>379.66717058904197</v>
      </c>
      <c r="R445" s="26">
        <v>314.61178240451</v>
      </c>
      <c r="S445" s="26">
        <v>346.66643873299398</v>
      </c>
      <c r="T445" s="26">
        <v>290.73510148821299</v>
      </c>
      <c r="U445" s="26">
        <v>254.657902911961</v>
      </c>
      <c r="V445" s="26">
        <v>176.494282107083</v>
      </c>
      <c r="W445" s="26">
        <v>112.91190694794901</v>
      </c>
      <c r="X445" s="26">
        <v>149.69235695073201</v>
      </c>
      <c r="Y445" s="26">
        <v>297.57145576683399</v>
      </c>
      <c r="Z445" s="26">
        <v>291.56489579653203</v>
      </c>
      <c r="AA445" s="26">
        <v>238.640335971177</v>
      </c>
      <c r="AB445" s="26">
        <v>89.915705972541701</v>
      </c>
      <c r="AC445" s="26">
        <v>0</v>
      </c>
      <c r="AD445" s="26">
        <v>0</v>
      </c>
      <c r="AE445" s="26">
        <v>0</v>
      </c>
      <c r="AF445" s="26">
        <v>239.625270322581</v>
      </c>
      <c r="AG445" s="26">
        <v>665.34954303322502</v>
      </c>
      <c r="AH445" s="26">
        <v>800.84838914193097</v>
      </c>
      <c r="AI445" s="26">
        <v>661.27822113750403</v>
      </c>
      <c r="AJ445" s="26">
        <v>545.39300440017405</v>
      </c>
      <c r="AK445" s="26">
        <v>289.40618905503197</v>
      </c>
      <c r="AL445" s="26">
        <v>447.263812717566</v>
      </c>
      <c r="AM445" s="26">
        <v>530.20523176770996</v>
      </c>
      <c r="AN445" s="26">
        <v>89.915705972541701</v>
      </c>
      <c r="AP445" s="26">
        <v>239.625270322581</v>
      </c>
      <c r="AQ445" s="26">
        <v>1466.1979321751601</v>
      </c>
      <c r="AR445" s="26">
        <v>1206.6712255376799</v>
      </c>
      <c r="AS445" s="26">
        <v>736.67000177259797</v>
      </c>
      <c r="AT445" s="26">
        <v>620.12093774025197</v>
      </c>
      <c r="AU445" s="26">
        <f t="shared" si="43"/>
        <v>1226.5726618525791</v>
      </c>
      <c r="AV445" s="26">
        <f t="shared" si="44"/>
        <v>-259.52670663748017</v>
      </c>
      <c r="AW445" s="26">
        <f t="shared" si="45"/>
        <v>-470.00122376508193</v>
      </c>
      <c r="AX445" s="26">
        <v>239.625270322581</v>
      </c>
      <c r="AY445" s="26">
        <v>7.6118758146515697</v>
      </c>
      <c r="AZ445" s="26">
        <v>170.87525075875999</v>
      </c>
      <c r="BA445" s="26">
        <v>3.06882165689608</v>
      </c>
      <c r="BB445" s="26">
        <v>-41.514047963846203</v>
      </c>
      <c r="BC445" s="26">
        <v>-65.055388184532006</v>
      </c>
      <c r="BD445" s="26">
        <v>32.054656328483503</v>
      </c>
      <c r="BE445" s="26">
        <v>-55.931337244780799</v>
      </c>
      <c r="BF445" s="26">
        <v>-36.077198576252002</v>
      </c>
      <c r="BG445" s="26">
        <v>-78.163620804877993</v>
      </c>
      <c r="BH445" s="26">
        <v>-63.582375159134202</v>
      </c>
      <c r="BI445" s="26">
        <v>36.780450002782899</v>
      </c>
      <c r="BJ445" s="26">
        <v>147.87909881610199</v>
      </c>
      <c r="BK445" s="26">
        <v>-6.0065599703014998</v>
      </c>
      <c r="BL445" s="26">
        <v>-52.924559825354898</v>
      </c>
      <c r="BM445" s="26" t="s">
        <v>409</v>
      </c>
      <c r="BN445" s="4" t="s">
        <v>409</v>
      </c>
      <c r="BO445" s="27">
        <v>427</v>
      </c>
      <c r="BP445" s="4" t="s">
        <v>253</v>
      </c>
      <c r="BQ445" s="26">
        <v>247.237146137232</v>
      </c>
      <c r="BR445" s="26">
        <v>136.30991993046899</v>
      </c>
      <c r="BS445" s="28">
        <v>0.55133268628982202</v>
      </c>
      <c r="BT445" s="4">
        <v>104.24934299682</v>
      </c>
      <c r="BU445" s="28">
        <v>0.42165728178626999</v>
      </c>
      <c r="BV445" s="4">
        <v>26.236559139784902</v>
      </c>
      <c r="BW445" s="26">
        <v>418.11239689599302</v>
      </c>
      <c r="BX445" s="26">
        <v>241.22473141780301</v>
      </c>
      <c r="BY445" s="28">
        <v>0.576937524954106</v>
      </c>
      <c r="BZ445" s="4">
        <v>181.01874382269301</v>
      </c>
      <c r="CA445" s="28">
        <v>0.43294278085641602</v>
      </c>
      <c r="CB445" s="4">
        <v>41.574623655914003</v>
      </c>
      <c r="CC445" s="26">
        <v>421.18121855288899</v>
      </c>
      <c r="CD445" s="26">
        <v>219.435866307868</v>
      </c>
      <c r="CE445" s="28">
        <v>0.52100107184696998</v>
      </c>
      <c r="CF445" s="4">
        <v>160.62968078735</v>
      </c>
      <c r="CG445" s="28">
        <v>0.38137902098115301</v>
      </c>
      <c r="CH445" s="4">
        <v>38.383870967741899</v>
      </c>
      <c r="CI445" s="26">
        <v>379.66717058904197</v>
      </c>
      <c r="CJ445" s="26">
        <v>172.85731076306701</v>
      </c>
      <c r="CK445" s="28">
        <v>0.45528643020381299</v>
      </c>
      <c r="CL445" s="4">
        <v>134.31840737047801</v>
      </c>
      <c r="CM445" s="28">
        <v>0.35377935669836102</v>
      </c>
      <c r="CN445" s="4">
        <v>30.9</v>
      </c>
      <c r="CO445" s="26">
        <v>314.61178240451</v>
      </c>
      <c r="CP445" s="26">
        <v>115.28298298631699</v>
      </c>
      <c r="CQ445" s="28">
        <v>0.36642932475457102</v>
      </c>
      <c r="CR445" s="4">
        <v>82.337946968100994</v>
      </c>
      <c r="CS445" s="28">
        <v>0.26171285238845698</v>
      </c>
      <c r="CT445" s="4">
        <v>29.981720430107501</v>
      </c>
      <c r="CU445" s="26">
        <v>346.66643873299398</v>
      </c>
      <c r="CV445" s="26">
        <v>136.32763374653999</v>
      </c>
      <c r="CW445" s="28">
        <v>0.39325304821774598</v>
      </c>
      <c r="CX445" s="4">
        <v>102.47155594759801</v>
      </c>
      <c r="CY445" s="28">
        <v>0.295591221123435</v>
      </c>
      <c r="CZ445" s="4">
        <v>30.396774193548399</v>
      </c>
      <c r="DA445" s="26">
        <v>290.73510148821299</v>
      </c>
      <c r="DB445" s="26">
        <v>125.17715300320999</v>
      </c>
      <c r="DC445" s="28">
        <v>0.43055397288615799</v>
      </c>
      <c r="DD445" s="4">
        <v>97.164598777804798</v>
      </c>
      <c r="DE445" s="28">
        <v>0.33420319142903399</v>
      </c>
      <c r="DF445" s="4">
        <v>26.096774193548399</v>
      </c>
      <c r="DG445" s="26">
        <v>254.657902911961</v>
      </c>
      <c r="DH445" s="26">
        <v>113.293997825175</v>
      </c>
      <c r="DI445" s="28">
        <v>0.44488702895013998</v>
      </c>
      <c r="DJ445" s="4">
        <v>85.367699317500595</v>
      </c>
      <c r="DK445" s="28">
        <v>0.33522501497632101</v>
      </c>
      <c r="DL445" s="4">
        <v>25.114055299539199</v>
      </c>
      <c r="DM445" s="26">
        <v>176.55132802224199</v>
      </c>
      <c r="DN445" s="26">
        <v>86.282888745896699</v>
      </c>
      <c r="DO445" s="28">
        <v>0.48871277102501798</v>
      </c>
      <c r="DP445" s="4">
        <v>64.566872708367001</v>
      </c>
      <c r="DQ445" s="28">
        <v>0.36571162296911802</v>
      </c>
      <c r="DR445" s="4">
        <v>18.744086021505399</v>
      </c>
      <c r="DS445" s="26">
        <v>112.92723520381401</v>
      </c>
      <c r="DT445" s="26">
        <v>41.795351540576902</v>
      </c>
      <c r="DU445" s="28">
        <v>0.37010869402003399</v>
      </c>
      <c r="DV445" s="4">
        <v>23.368724904376499</v>
      </c>
      <c r="DW445" s="28">
        <v>0.206936128934707</v>
      </c>
      <c r="DX445" s="4">
        <v>18.079569892473099</v>
      </c>
      <c r="DY445" s="26">
        <v>149.688926399564</v>
      </c>
      <c r="DZ445" s="26">
        <v>65.265609875194301</v>
      </c>
      <c r="EA445" s="28">
        <v>0.43600827025094102</v>
      </c>
      <c r="EB445" s="4">
        <v>48.231950016846199</v>
      </c>
      <c r="EC445" s="28">
        <v>0.32221454971292202</v>
      </c>
      <c r="ED445" s="4">
        <v>17.096774193548399</v>
      </c>
      <c r="EE445" s="26">
        <v>297.56685580523498</v>
      </c>
      <c r="EF445" s="26">
        <v>136.83192694309</v>
      </c>
      <c r="EG445" s="28">
        <v>0.45983591342125102</v>
      </c>
      <c r="EH445" s="4">
        <v>109.513912903373</v>
      </c>
      <c r="EI445" s="28">
        <v>0.36803128697590098</v>
      </c>
      <c r="EJ445" s="4">
        <v>27.854838709677399</v>
      </c>
      <c r="EK445" s="26">
        <v>291.56336698319598</v>
      </c>
      <c r="EL445" s="26">
        <v>122.568837305012</v>
      </c>
      <c r="EM445" s="28">
        <v>0.42038490148207402</v>
      </c>
      <c r="EN445" s="4">
        <v>88.605612553097899</v>
      </c>
      <c r="EO445" s="28">
        <v>0.30389830337706603</v>
      </c>
      <c r="EP445" s="4">
        <v>33</v>
      </c>
      <c r="EQ445" s="26">
        <v>238.63720222167501</v>
      </c>
      <c r="ER445" s="26">
        <v>-27.3685948708514</v>
      </c>
      <c r="ES445" s="28">
        <v>-0.11468704215459299</v>
      </c>
      <c r="ET445" s="4">
        <v>-113.58216861913399</v>
      </c>
      <c r="EU445" s="28">
        <v>-0.475961700697552</v>
      </c>
      <c r="EV445" s="4">
        <v>66.841935483870998</v>
      </c>
      <c r="EW445" s="26">
        <v>89.915108520210396</v>
      </c>
      <c r="EX445" s="26">
        <v>-283.79686810411101</v>
      </c>
      <c r="EY445" s="28">
        <v>-3.1562756557238898</v>
      </c>
      <c r="EZ445" s="4">
        <v>-366.98718598511402</v>
      </c>
      <c r="FA445" s="28">
        <v>-4.0814852144967997</v>
      </c>
      <c r="FB445" s="4">
        <v>91.778494623655902</v>
      </c>
      <c r="FC445" s="4">
        <v>665.34954303322502</v>
      </c>
      <c r="FD445" s="4">
        <v>377.53465134827201</v>
      </c>
      <c r="FE445" s="28">
        <v>0.567423026439833</v>
      </c>
      <c r="FF445" s="4">
        <v>285.26808681951297</v>
      </c>
      <c r="FG445" s="28">
        <v>0.42874920379297199</v>
      </c>
      <c r="FH445" s="4">
        <v>67.811182795698898</v>
      </c>
      <c r="FI445" s="4">
        <v>800.84838914193097</v>
      </c>
      <c r="FJ445" s="4">
        <v>392.29317707093497</v>
      </c>
      <c r="FK445" s="28">
        <v>0.48984699524869801</v>
      </c>
      <c r="FL445" s="4">
        <v>294.94808815782801</v>
      </c>
      <c r="FM445" s="28">
        <v>0.36829453883755697</v>
      </c>
      <c r="FN445" s="4">
        <v>69.283870967741905</v>
      </c>
      <c r="FO445" s="4">
        <v>661.27822113750403</v>
      </c>
      <c r="FP445" s="4">
        <v>251.61061673285701</v>
      </c>
      <c r="FQ445" s="28">
        <v>0.38049131014786303</v>
      </c>
      <c r="FR445" s="4">
        <v>184.809502915699</v>
      </c>
      <c r="FS445" s="28">
        <v>0.27947314308612398</v>
      </c>
      <c r="FT445" s="4">
        <v>60.378494623655897</v>
      </c>
      <c r="FU445" s="4">
        <v>545.39300440017405</v>
      </c>
      <c r="FV445" s="4">
        <v>238.47115082838599</v>
      </c>
      <c r="FW445" s="28">
        <v>0.43724644229835302</v>
      </c>
      <c r="FX445" s="4">
        <v>182.53229809530501</v>
      </c>
      <c r="FY445" s="28">
        <v>0.33468030690282802</v>
      </c>
      <c r="FZ445" s="4">
        <v>51.210829493087601</v>
      </c>
      <c r="GA445" s="4">
        <v>289.478563226056</v>
      </c>
      <c r="GB445" s="4">
        <v>222.61052249243701</v>
      </c>
      <c r="GC445" s="28">
        <v>0.76900520719594401</v>
      </c>
      <c r="GD445" s="4">
        <v>87.935597612743507</v>
      </c>
      <c r="GE445" s="28">
        <v>0.30377239900860598</v>
      </c>
      <c r="GF445" s="4">
        <v>36.823655913978499</v>
      </c>
      <c r="GG445" s="4">
        <v>447.255782204799</v>
      </c>
      <c r="GH445" s="4">
        <v>202.097536818284</v>
      </c>
      <c r="GI445" s="28">
        <v>0.45186120528620299</v>
      </c>
      <c r="GJ445" s="4">
        <v>157.745862920219</v>
      </c>
      <c r="GK445" s="28">
        <v>0.35269720190668702</v>
      </c>
      <c r="GL445" s="4">
        <v>44.951612903225801</v>
      </c>
      <c r="GM445" s="4">
        <v>530.20056920487002</v>
      </c>
      <c r="GN445" s="4">
        <v>95.200242434160998</v>
      </c>
      <c r="GO445" s="28">
        <v>0.17955514943511</v>
      </c>
      <c r="GP445" s="4">
        <v>-24.9765560660361</v>
      </c>
      <c r="GQ445" s="28">
        <v>-4.7107750381129999E-2</v>
      </c>
      <c r="GR445" s="4">
        <v>99.841935483870998</v>
      </c>
      <c r="GS445" s="4">
        <v>89.915108520210396</v>
      </c>
      <c r="GT445" s="4">
        <v>-283.79686810411101</v>
      </c>
      <c r="GU445" s="28">
        <v>-3.1562756557238898</v>
      </c>
      <c r="GV445" s="4">
        <v>-366.98718598511402</v>
      </c>
      <c r="GW445" s="28">
        <v>-4.0814852144967997</v>
      </c>
      <c r="GX445" s="4">
        <v>91.778494623655902</v>
      </c>
    </row>
    <row r="446" spans="1:206" x14ac:dyDescent="0.25">
      <c r="A446" s="4" t="s">
        <v>220</v>
      </c>
      <c r="B446" s="4" t="s">
        <v>1078</v>
      </c>
      <c r="C446" s="4" t="s">
        <v>1079</v>
      </c>
      <c r="D446" s="25" t="s">
        <v>248</v>
      </c>
      <c r="J446" s="26">
        <v>34.835570767354902</v>
      </c>
      <c r="K446" s="26">
        <v>-25.2599878889046</v>
      </c>
      <c r="L446" s="26">
        <v>199.277186448599</v>
      </c>
      <c r="M446" s="26">
        <v>201.01561891970499</v>
      </c>
      <c r="N446" s="26">
        <v>196.46937631115199</v>
      </c>
      <c r="O446" s="26">
        <v>127.698984746942</v>
      </c>
      <c r="P446" s="26">
        <v>127.21126898804</v>
      </c>
      <c r="Q446" s="26">
        <v>157.41818728726699</v>
      </c>
      <c r="R446" s="26">
        <v>183.73858268775601</v>
      </c>
      <c r="S446" s="26">
        <v>199.74240934365699</v>
      </c>
      <c r="T446" s="26">
        <v>291.38068032766802</v>
      </c>
      <c r="U446" s="26">
        <v>244.286218695808</v>
      </c>
      <c r="V446" s="26">
        <v>247.44167287594499</v>
      </c>
      <c r="W446" s="26">
        <v>184.32658403430099</v>
      </c>
      <c r="X446" s="26">
        <v>131.634275215667</v>
      </c>
      <c r="Y446" s="26">
        <v>145.44463836505699</v>
      </c>
      <c r="Z446" s="26">
        <v>140.66054010816401</v>
      </c>
      <c r="AA446" s="26">
        <v>119.648158232209</v>
      </c>
      <c r="AB446" s="26">
        <v>66.652405141280198</v>
      </c>
      <c r="AC446" s="26">
        <v>0</v>
      </c>
      <c r="AD446" s="26">
        <v>0</v>
      </c>
      <c r="AE446" s="26">
        <v>9.5755828784502501</v>
      </c>
      <c r="AF446" s="26">
        <v>400.29280536830402</v>
      </c>
      <c r="AG446" s="26">
        <v>324.16836105809398</v>
      </c>
      <c r="AH446" s="26">
        <v>284.62945627530701</v>
      </c>
      <c r="AI446" s="26">
        <v>383.48099203141197</v>
      </c>
      <c r="AJ446" s="26">
        <v>535.66689902347605</v>
      </c>
      <c r="AK446" s="26">
        <v>431.76825691024601</v>
      </c>
      <c r="AL446" s="26">
        <v>277.07891358072402</v>
      </c>
      <c r="AM446" s="26">
        <v>260.30869834037298</v>
      </c>
      <c r="AN446" s="26">
        <v>66.652405141280198</v>
      </c>
      <c r="AP446" s="26">
        <v>409.86838824675499</v>
      </c>
      <c r="AQ446" s="26">
        <v>608.79781733339996</v>
      </c>
      <c r="AR446" s="26">
        <v>919.14789105488796</v>
      </c>
      <c r="AS446" s="26">
        <v>708.84717049097003</v>
      </c>
      <c r="AT446" s="26">
        <v>326.96110348165303</v>
      </c>
      <c r="AU446" s="26">
        <f t="shared" si="43"/>
        <v>198.92942908664497</v>
      </c>
      <c r="AV446" s="26">
        <f t="shared" si="44"/>
        <v>310.350073721488</v>
      </c>
      <c r="AW446" s="26">
        <f t="shared" si="45"/>
        <v>-210.30072056391793</v>
      </c>
      <c r="AX446" s="26">
        <v>1.7384324711054799</v>
      </c>
      <c r="AY446" s="26">
        <v>-4.5462426085532401</v>
      </c>
      <c r="AZ446" s="26">
        <v>-68.770391564209902</v>
      </c>
      <c r="BA446" s="26">
        <v>-0.487715758902173</v>
      </c>
      <c r="BB446" s="26">
        <v>30.2069182992275</v>
      </c>
      <c r="BC446" s="26">
        <v>26.320395400488401</v>
      </c>
      <c r="BD446" s="26">
        <v>16.0038266559012</v>
      </c>
      <c r="BE446" s="26">
        <v>91.6382709840111</v>
      </c>
      <c r="BF446" s="26">
        <v>-47.0944616318599</v>
      </c>
      <c r="BG446" s="26">
        <v>3.1554541801368101</v>
      </c>
      <c r="BH446" s="26">
        <v>-63.115088841643797</v>
      </c>
      <c r="BI446" s="26">
        <v>-52.692308818633897</v>
      </c>
      <c r="BJ446" s="26">
        <v>13.8103631493902</v>
      </c>
      <c r="BK446" s="26">
        <v>-4.7840982568936301</v>
      </c>
      <c r="BL446" s="26">
        <v>-21.012381875954102</v>
      </c>
      <c r="BM446" s="26" t="s">
        <v>409</v>
      </c>
      <c r="BN446" s="4" t="s">
        <v>409</v>
      </c>
      <c r="BO446" s="27">
        <v>428</v>
      </c>
      <c r="BP446" s="4" t="s">
        <v>253</v>
      </c>
      <c r="BQ446" s="26">
        <v>196.46937631115199</v>
      </c>
      <c r="BR446" s="26">
        <v>133.12919225278799</v>
      </c>
      <c r="BS446" s="28">
        <v>0.67760785295082804</v>
      </c>
      <c r="BT446" s="4">
        <v>104.21027698603299</v>
      </c>
      <c r="BU446" s="28">
        <v>0.530414861301303</v>
      </c>
      <c r="BV446" s="4">
        <v>22.268817204301101</v>
      </c>
      <c r="BW446" s="26">
        <v>127.698984746942</v>
      </c>
      <c r="BX446" s="26">
        <v>77.417498870757896</v>
      </c>
      <c r="BY446" s="28">
        <v>0.60624991674111095</v>
      </c>
      <c r="BZ446" s="4">
        <v>11.408005057281599</v>
      </c>
      <c r="CA446" s="28">
        <v>8.93351272908601E-2</v>
      </c>
      <c r="CB446" s="4">
        <v>24.0322580645161</v>
      </c>
      <c r="CC446" s="26">
        <v>127.21126898804</v>
      </c>
      <c r="CD446" s="26">
        <v>86.570326593523902</v>
      </c>
      <c r="CE446" s="28">
        <v>0.68052403912159098</v>
      </c>
      <c r="CF446" s="4">
        <v>36.086324670440199</v>
      </c>
      <c r="CG446" s="28">
        <v>0.28367238969869102</v>
      </c>
      <c r="CH446" s="4">
        <v>26.006451612903199</v>
      </c>
      <c r="CI446" s="26">
        <v>157.41818728726699</v>
      </c>
      <c r="CJ446" s="26">
        <v>99.948142010162599</v>
      </c>
      <c r="CK446" s="28">
        <v>0.63492118498207994</v>
      </c>
      <c r="CL446" s="4">
        <v>13.389023138818001</v>
      </c>
      <c r="CM446" s="28">
        <v>8.5053851588221194E-2</v>
      </c>
      <c r="CN446" s="4">
        <v>31.398617511520701</v>
      </c>
      <c r="CO446" s="26">
        <v>183.73858268775601</v>
      </c>
      <c r="CP446" s="26">
        <v>118.943517194698</v>
      </c>
      <c r="CQ446" s="28">
        <v>0.64735188143271005</v>
      </c>
      <c r="CR446" s="4">
        <v>167.71019447576001</v>
      </c>
      <c r="CS446" s="28">
        <v>0.912765256063643</v>
      </c>
      <c r="CT446" s="4">
        <v>35.733333333333299</v>
      </c>
      <c r="CU446" s="26">
        <v>199.74240934365699</v>
      </c>
      <c r="CV446" s="26">
        <v>126.071431322457</v>
      </c>
      <c r="CW446" s="28">
        <v>0.63117007418064797</v>
      </c>
      <c r="CX446" s="4">
        <v>77.637696947754407</v>
      </c>
      <c r="CY446" s="28">
        <v>0.388689098138286</v>
      </c>
      <c r="CZ446" s="4">
        <v>40.919354838709701</v>
      </c>
      <c r="DA446" s="26">
        <v>291.38068032766802</v>
      </c>
      <c r="DB446" s="26">
        <v>220.72894716535899</v>
      </c>
      <c r="DC446" s="28">
        <v>0.75752773628348202</v>
      </c>
      <c r="DD446" s="4">
        <v>179.69228545773001</v>
      </c>
      <c r="DE446" s="28">
        <v>0.61669251803400305</v>
      </c>
      <c r="DF446" s="4">
        <v>36.197849462365603</v>
      </c>
      <c r="DG446" s="26">
        <v>244.286218695808</v>
      </c>
      <c r="DH446" s="26">
        <v>173.437350131671</v>
      </c>
      <c r="DI446" s="28">
        <v>0.70997599069491601</v>
      </c>
      <c r="DJ446" s="4">
        <v>140.66454252134699</v>
      </c>
      <c r="DK446" s="28">
        <v>0.57581857573597395</v>
      </c>
      <c r="DL446" s="4">
        <v>38.538018433179701</v>
      </c>
      <c r="DM446" s="26">
        <v>247.44167287594499</v>
      </c>
      <c r="DN446" s="26">
        <v>176.48480195582999</v>
      </c>
      <c r="DO446" s="28">
        <v>0.71323799222902395</v>
      </c>
      <c r="DP446" s="4">
        <v>133.26000451886</v>
      </c>
      <c r="DQ446" s="28">
        <v>0.53855117842526801</v>
      </c>
      <c r="DR446" s="4">
        <v>37.434408602150498</v>
      </c>
      <c r="DS446" s="26">
        <v>184.32658403430099</v>
      </c>
      <c r="DT446" s="26">
        <v>125.696398672504</v>
      </c>
      <c r="DU446" s="28">
        <v>0.68192224866009399</v>
      </c>
      <c r="DV446" s="4">
        <v>99.531490580259998</v>
      </c>
      <c r="DW446" s="28">
        <v>0.53997360772300995</v>
      </c>
      <c r="DX446" s="4">
        <v>26.890322580645201</v>
      </c>
      <c r="DY446" s="26">
        <v>131.634275215667</v>
      </c>
      <c r="DZ446" s="26">
        <v>87.218079278576994</v>
      </c>
      <c r="EA446" s="28">
        <v>0.66257879367422101</v>
      </c>
      <c r="EB446" s="4">
        <v>68.350473775652205</v>
      </c>
      <c r="EC446" s="28">
        <v>0.51924526240349</v>
      </c>
      <c r="ED446" s="4">
        <v>19.559139784946201</v>
      </c>
      <c r="EE446" s="26">
        <v>145.44463836505699</v>
      </c>
      <c r="EF446" s="26">
        <v>104.423784278483</v>
      </c>
      <c r="EG446" s="28">
        <v>0.71796241822531404</v>
      </c>
      <c r="EH446" s="4">
        <v>75.683851600305204</v>
      </c>
      <c r="EI446" s="28">
        <v>0.52036192224799205</v>
      </c>
      <c r="EJ446" s="4">
        <v>20.928571428571399</v>
      </c>
      <c r="EK446" s="26">
        <v>140.66054010816401</v>
      </c>
      <c r="EL446" s="26">
        <v>100.23850619583099</v>
      </c>
      <c r="EM446" s="28">
        <v>0.71262705317888198</v>
      </c>
      <c r="EN446" s="4">
        <v>89.397097635972699</v>
      </c>
      <c r="EO446" s="28">
        <v>0.63555207144255998</v>
      </c>
      <c r="EP446" s="4">
        <v>20.8333333333333</v>
      </c>
      <c r="EQ446" s="26">
        <v>119.648158232209</v>
      </c>
      <c r="ER446" s="26">
        <v>82.877863599472704</v>
      </c>
      <c r="ES446" s="28">
        <v>0.69267981073829699</v>
      </c>
      <c r="ET446" s="4">
        <v>64.682642204930204</v>
      </c>
      <c r="EU446" s="28">
        <v>0.54060708631549603</v>
      </c>
      <c r="EV446" s="4">
        <v>16</v>
      </c>
      <c r="EW446" s="26">
        <v>66.652405141280198</v>
      </c>
      <c r="EX446" s="26">
        <v>43.655549447293801</v>
      </c>
      <c r="EY446" s="28">
        <v>0.65497335549645896</v>
      </c>
      <c r="EZ446" s="4">
        <v>34.0603498969081</v>
      </c>
      <c r="FA446" s="28">
        <v>0.51101456616174401</v>
      </c>
      <c r="FB446" s="4">
        <v>9.6999999999999993</v>
      </c>
      <c r="FC446" s="4">
        <v>324.16836105809398</v>
      </c>
      <c r="FD446" s="4">
        <v>210.546691123546</v>
      </c>
      <c r="FE446" s="28">
        <v>0.64949796592214004</v>
      </c>
      <c r="FF446" s="4">
        <v>115.61828204331501</v>
      </c>
      <c r="FG446" s="28">
        <v>0.35666121661575401</v>
      </c>
      <c r="FH446" s="4">
        <v>46.3010752688172</v>
      </c>
      <c r="FI446" s="4">
        <v>284.62945627530701</v>
      </c>
      <c r="FJ446" s="4">
        <v>186.51846860368701</v>
      </c>
      <c r="FK446" s="28">
        <v>0.65530276115651698</v>
      </c>
      <c r="FL446" s="4">
        <v>49.475347809258203</v>
      </c>
      <c r="FM446" s="28">
        <v>0.17382370910129299</v>
      </c>
      <c r="FN446" s="4">
        <v>57.405069124424003</v>
      </c>
      <c r="FO446" s="4">
        <v>383.48099203141197</v>
      </c>
      <c r="FP446" s="4">
        <v>245.01494851715501</v>
      </c>
      <c r="FQ446" s="28">
        <v>0.63892331982150796</v>
      </c>
      <c r="FR446" s="4">
        <v>245.347891423514</v>
      </c>
      <c r="FS446" s="28">
        <v>0.639791532101328</v>
      </c>
      <c r="FT446" s="4">
        <v>76.652688172043</v>
      </c>
      <c r="FU446" s="4">
        <v>535.66689902347605</v>
      </c>
      <c r="FV446" s="4">
        <v>394.16629729702998</v>
      </c>
      <c r="FW446" s="28">
        <v>0.73584217732250801</v>
      </c>
      <c r="FX446" s="4">
        <v>320.35682797907702</v>
      </c>
      <c r="FY446" s="28">
        <v>0.59805231303836404</v>
      </c>
      <c r="FZ446" s="4">
        <v>74.735867895545297</v>
      </c>
      <c r="GA446" s="4">
        <v>431.76825691024601</v>
      </c>
      <c r="GB446" s="4">
        <v>302.55623327828698</v>
      </c>
      <c r="GC446" s="28">
        <v>0.70073755639980095</v>
      </c>
      <c r="GD446" s="4">
        <v>232.79149509912</v>
      </c>
      <c r="GE446" s="28">
        <v>0.53915842902622502</v>
      </c>
      <c r="GF446" s="4">
        <v>64.324731182795702</v>
      </c>
      <c r="GG446" s="4">
        <v>277.07891358072402</v>
      </c>
      <c r="GH446" s="4">
        <v>191.64186355705999</v>
      </c>
      <c r="GI446" s="28">
        <v>0.69165084083970496</v>
      </c>
      <c r="GJ446" s="4">
        <v>144.034325375957</v>
      </c>
      <c r="GK446" s="28">
        <v>0.51983142100055402</v>
      </c>
      <c r="GL446" s="4">
        <v>40.487711213517699</v>
      </c>
      <c r="GM446" s="4">
        <v>260.30869834037298</v>
      </c>
      <c r="GN446" s="4">
        <v>183.116369795303</v>
      </c>
      <c r="GO446" s="28">
        <v>0.703458512768809</v>
      </c>
      <c r="GP446" s="4">
        <v>154.07973984090299</v>
      </c>
      <c r="GQ446" s="28">
        <v>0.59191160657809505</v>
      </c>
      <c r="GR446" s="4">
        <v>36.8333333333333</v>
      </c>
      <c r="GS446" s="4">
        <v>66.652405141280198</v>
      </c>
      <c r="GT446" s="4">
        <v>43.655549447293801</v>
      </c>
      <c r="GU446" s="28">
        <v>0.65497335549645896</v>
      </c>
      <c r="GV446" s="4">
        <v>34.0603498969081</v>
      </c>
      <c r="GW446" s="28">
        <v>0.51101456616174401</v>
      </c>
      <c r="GX446" s="4">
        <v>9.6999999999999993</v>
      </c>
    </row>
    <row r="447" spans="1:206" x14ac:dyDescent="0.25">
      <c r="A447" s="4" t="s">
        <v>220</v>
      </c>
      <c r="B447" s="4" t="s">
        <v>1080</v>
      </c>
      <c r="C447" s="4" t="s">
        <v>1081</v>
      </c>
      <c r="D447" s="25" t="s">
        <v>237</v>
      </c>
      <c r="F447" s="26">
        <v>147.67807778244699</v>
      </c>
      <c r="G447" s="26">
        <v>135.66581359066799</v>
      </c>
      <c r="H447" s="26">
        <v>174.997263908023</v>
      </c>
      <c r="I447" s="26">
        <v>127.86058113533601</v>
      </c>
      <c r="J447" s="26">
        <v>79.6650869286199</v>
      </c>
      <c r="K447" s="26">
        <v>53.667501097665401</v>
      </c>
      <c r="L447" s="26">
        <v>54.405083527059702</v>
      </c>
      <c r="M447" s="26">
        <v>40.7319385746612</v>
      </c>
      <c r="N447" s="26">
        <v>40.3046391369272</v>
      </c>
      <c r="O447" s="26">
        <v>38.014926900298597</v>
      </c>
      <c r="P447" s="26">
        <v>81.523102115894702</v>
      </c>
      <c r="Q447" s="26">
        <v>88.959035619146704</v>
      </c>
      <c r="R447" s="26">
        <v>98.759977204750996</v>
      </c>
      <c r="S447" s="26">
        <v>143.24757553046001</v>
      </c>
      <c r="T447" s="26">
        <v>142.04501904540601</v>
      </c>
      <c r="U447" s="26">
        <v>43.433593805396001</v>
      </c>
      <c r="V447" s="26">
        <v>134.62260068721801</v>
      </c>
      <c r="W447" s="26">
        <v>51.661414179651601</v>
      </c>
      <c r="X447" s="26">
        <v>194.85181282914999</v>
      </c>
      <c r="Y447" s="26">
        <v>321.79413765774501</v>
      </c>
      <c r="Z447" s="26">
        <v>445.30164131152299</v>
      </c>
      <c r="AA447" s="26">
        <v>279.41907714770002</v>
      </c>
      <c r="AB447" s="26">
        <v>153.81767193674199</v>
      </c>
      <c r="AC447" s="26">
        <v>283.34389137311501</v>
      </c>
      <c r="AD447" s="26">
        <v>302.85784504335999</v>
      </c>
      <c r="AE447" s="26">
        <v>133.33258802628501</v>
      </c>
      <c r="AF447" s="26">
        <v>95.137022101720902</v>
      </c>
      <c r="AG447" s="26">
        <v>78.319566037225798</v>
      </c>
      <c r="AH447" s="26">
        <v>170.48213773504099</v>
      </c>
      <c r="AI447" s="26">
        <v>242.00755273521099</v>
      </c>
      <c r="AJ447" s="26">
        <v>185.47861285080199</v>
      </c>
      <c r="AK447" s="26">
        <v>186.284014866869</v>
      </c>
      <c r="AL447" s="26">
        <v>516.645950486895</v>
      </c>
      <c r="AM447" s="26">
        <v>724.72071845922403</v>
      </c>
      <c r="AN447" s="26">
        <v>153.81767193674199</v>
      </c>
      <c r="AO447" s="26">
        <v>586.201736416475</v>
      </c>
      <c r="AP447" s="26">
        <v>228.469610128006</v>
      </c>
      <c r="AQ447" s="26">
        <v>248.80170377226699</v>
      </c>
      <c r="AR447" s="26">
        <v>427.48616558601299</v>
      </c>
      <c r="AS447" s="26">
        <v>702.92996535376403</v>
      </c>
      <c r="AT447" s="26">
        <v>878.53839039596596</v>
      </c>
      <c r="AU447" s="26">
        <f t="shared" si="43"/>
        <v>20.332093644260993</v>
      </c>
      <c r="AV447" s="26">
        <f t="shared" si="44"/>
        <v>178.684461813746</v>
      </c>
      <c r="AW447" s="26">
        <f t="shared" si="45"/>
        <v>275.44379976775105</v>
      </c>
      <c r="AX447" s="26">
        <v>-13.6731449523985</v>
      </c>
      <c r="AY447" s="26">
        <v>-0.42729943773405699</v>
      </c>
      <c r="AZ447" s="26">
        <v>-2.2897122366285401</v>
      </c>
      <c r="BA447" s="26">
        <v>43.508175215596097</v>
      </c>
      <c r="BB447" s="26">
        <v>7.4359335032519498</v>
      </c>
      <c r="BC447" s="26">
        <v>9.8009415856043294</v>
      </c>
      <c r="BD447" s="26">
        <v>44.4875983257092</v>
      </c>
      <c r="BE447" s="26">
        <v>-1.2025564850547099</v>
      </c>
      <c r="BF447" s="26">
        <v>-98.611425240009595</v>
      </c>
      <c r="BG447" s="26">
        <v>91.189006881821797</v>
      </c>
      <c r="BH447" s="26">
        <v>-82.961186507566097</v>
      </c>
      <c r="BI447" s="26">
        <v>143.19039864949801</v>
      </c>
      <c r="BJ447" s="26">
        <v>126.94232482859501</v>
      </c>
      <c r="BK447" s="26">
        <v>123.507503653778</v>
      </c>
      <c r="BL447" s="26">
        <v>-165.88256416382299</v>
      </c>
      <c r="BM447" s="26" t="s">
        <v>271</v>
      </c>
      <c r="BN447" s="4" t="s">
        <v>271</v>
      </c>
      <c r="BO447" s="27">
        <v>429</v>
      </c>
      <c r="BP447" s="4" t="s">
        <v>253</v>
      </c>
      <c r="BQ447" s="26">
        <v>40.3046391369272</v>
      </c>
      <c r="BR447" s="26">
        <v>31.622659408222301</v>
      </c>
      <c r="BS447" s="28">
        <v>0.78459105664711304</v>
      </c>
      <c r="BT447" s="4">
        <v>15.7609318387518</v>
      </c>
      <c r="BU447" s="28">
        <v>0.39104510488748201</v>
      </c>
      <c r="BV447" s="4">
        <v>9</v>
      </c>
      <c r="BW447" s="26">
        <v>38.014926900298597</v>
      </c>
      <c r="BX447" s="26">
        <v>23.231269158981998</v>
      </c>
      <c r="BY447" s="28">
        <v>0.61110913667966404</v>
      </c>
      <c r="BZ447" s="4">
        <v>19.826398010885999</v>
      </c>
      <c r="CA447" s="28">
        <v>0.52154244733613397</v>
      </c>
      <c r="CB447" s="4">
        <v>9</v>
      </c>
      <c r="CC447" s="26">
        <v>81.523102115894702</v>
      </c>
      <c r="CD447" s="26">
        <v>48.5819504073038</v>
      </c>
      <c r="CE447" s="28">
        <v>0.59592862816038095</v>
      </c>
      <c r="CF447" s="4">
        <v>36.381495211558999</v>
      </c>
      <c r="CG447" s="28">
        <v>0.44627221324132599</v>
      </c>
      <c r="CH447" s="4">
        <v>12.133333333333301</v>
      </c>
      <c r="CI447" s="26">
        <v>88.959035619146704</v>
      </c>
      <c r="CJ447" s="26">
        <v>49.442288849417103</v>
      </c>
      <c r="CK447" s="28">
        <v>0.55578714972912402</v>
      </c>
      <c r="CL447" s="4">
        <v>38.532904151997201</v>
      </c>
      <c r="CM447" s="28">
        <v>0.433153348435173</v>
      </c>
      <c r="CN447" s="4">
        <v>10.6302649769585</v>
      </c>
      <c r="CO447" s="26">
        <v>98.759977204750996</v>
      </c>
      <c r="CP447" s="26">
        <v>52.328797698553302</v>
      </c>
      <c r="CQ447" s="28">
        <v>0.52985834119892705</v>
      </c>
      <c r="CR447" s="4">
        <v>40.284735656231902</v>
      </c>
      <c r="CS447" s="28">
        <v>0.407905477465966</v>
      </c>
      <c r="CT447" s="4">
        <v>12.5573333333333</v>
      </c>
      <c r="CU447" s="26">
        <v>143.24757553046001</v>
      </c>
      <c r="CV447" s="26">
        <v>95.650436842437401</v>
      </c>
      <c r="CW447" s="28">
        <v>0.66772813772403605</v>
      </c>
      <c r="CX447" s="4">
        <v>84.080712985287207</v>
      </c>
      <c r="CY447" s="28">
        <v>0.58696081014933599</v>
      </c>
      <c r="CZ447" s="4">
        <v>11.8709677419355</v>
      </c>
      <c r="DA447" s="26">
        <v>142.04501904540601</v>
      </c>
      <c r="DB447" s="26">
        <v>102.820877770769</v>
      </c>
      <c r="DC447" s="28">
        <v>0.72386119880699296</v>
      </c>
      <c r="DD447" s="4">
        <v>86.741957567497806</v>
      </c>
      <c r="DE447" s="28">
        <v>0.61066525352620904</v>
      </c>
      <c r="DF447" s="4">
        <v>11.548387096774199</v>
      </c>
      <c r="DG447" s="26">
        <v>43.433593805396001</v>
      </c>
      <c r="DH447" s="26">
        <v>35.214179502033502</v>
      </c>
      <c r="DI447" s="28">
        <v>0.81075905576247098</v>
      </c>
      <c r="DJ447" s="4">
        <v>30.677195051172699</v>
      </c>
      <c r="DK447" s="28">
        <v>0.70630109929704998</v>
      </c>
      <c r="DL447" s="4">
        <v>8.7741935483870996</v>
      </c>
      <c r="DM447" s="26">
        <v>134.62260068721801</v>
      </c>
      <c r="DN447" s="26">
        <v>127.441557684343</v>
      </c>
      <c r="DO447" s="28">
        <v>0.94665796852669903</v>
      </c>
      <c r="DP447" s="4">
        <v>119.032223132683</v>
      </c>
      <c r="DQ447" s="28">
        <v>0.88419197463910504</v>
      </c>
      <c r="DR447" s="4">
        <v>7.2580645161290303</v>
      </c>
      <c r="DS447" s="26">
        <v>51.661414179651601</v>
      </c>
      <c r="DT447" s="26">
        <v>30.864920699711298</v>
      </c>
      <c r="DU447" s="28">
        <v>0.59744629894139301</v>
      </c>
      <c r="DV447" s="4">
        <v>16.2202025081335</v>
      </c>
      <c r="DW447" s="28">
        <v>0.31397132203404299</v>
      </c>
      <c r="DX447" s="4">
        <v>14.770666666666701</v>
      </c>
      <c r="DY447" s="26">
        <v>194.85181282914999</v>
      </c>
      <c r="DZ447" s="26">
        <v>135.20134529007601</v>
      </c>
      <c r="EA447" s="28">
        <v>0.69386752592660395</v>
      </c>
      <c r="EB447" s="4">
        <v>105.538640698788</v>
      </c>
      <c r="EC447" s="28">
        <v>0.54163540572920499</v>
      </c>
      <c r="ED447" s="4">
        <v>31.713010752688199</v>
      </c>
      <c r="EE447" s="26">
        <v>321.79135806249099</v>
      </c>
      <c r="EF447" s="26">
        <v>215.538867230622</v>
      </c>
      <c r="EG447" s="28">
        <v>0.66980937129071305</v>
      </c>
      <c r="EH447" s="4">
        <v>169.77132249661699</v>
      </c>
      <c r="EI447" s="28">
        <v>0.52758198206070905</v>
      </c>
      <c r="EJ447" s="4">
        <v>45.577188940092199</v>
      </c>
      <c r="EK447" s="26">
        <v>445.30168702575003</v>
      </c>
      <c r="EL447" s="26">
        <v>266.59867839625002</v>
      </c>
      <c r="EM447" s="28">
        <v>0.59869227124853497</v>
      </c>
      <c r="EN447" s="4">
        <v>192.20213150759801</v>
      </c>
      <c r="EO447" s="28">
        <v>0.43162228463887198</v>
      </c>
      <c r="EP447" s="4">
        <v>79.414516129032293</v>
      </c>
      <c r="EQ447" s="26">
        <v>279.41559744370699</v>
      </c>
      <c r="ER447" s="26">
        <v>115.637760944185</v>
      </c>
      <c r="ES447" s="28">
        <v>0.41385578329242101</v>
      </c>
      <c r="ET447" s="4">
        <v>53.005774124258799</v>
      </c>
      <c r="EU447" s="28">
        <v>0.189702273635378</v>
      </c>
      <c r="EV447" s="4">
        <v>64.802688172043005</v>
      </c>
      <c r="EW447" s="26">
        <v>153.801651988776</v>
      </c>
      <c r="EX447" s="26">
        <v>46.492863495073003</v>
      </c>
      <c r="EY447" s="28">
        <v>0.30229105405490603</v>
      </c>
      <c r="EZ447" s="4">
        <v>15.8168764531611</v>
      </c>
      <c r="FA447" s="28">
        <v>0.102839444496444</v>
      </c>
      <c r="FB447" s="4">
        <v>33.135483870967697</v>
      </c>
      <c r="FC447" s="4">
        <v>78.319566037225798</v>
      </c>
      <c r="FD447" s="4">
        <v>54.853928567204299</v>
      </c>
      <c r="FE447" s="28">
        <v>0.70038601262335698</v>
      </c>
      <c r="FF447" s="4">
        <v>35.587329849637797</v>
      </c>
      <c r="FG447" s="28">
        <v>0.45438619811456699</v>
      </c>
      <c r="FH447" s="4">
        <v>18</v>
      </c>
      <c r="FI447" s="4">
        <v>170.48213773504099</v>
      </c>
      <c r="FJ447" s="4">
        <v>98.024239256720904</v>
      </c>
      <c r="FK447" s="28">
        <v>0.57498246185220603</v>
      </c>
      <c r="FL447" s="4">
        <v>74.9143993635562</v>
      </c>
      <c r="FM447" s="28">
        <v>0.43942667753255199</v>
      </c>
      <c r="FN447" s="4">
        <v>22.763598310291901</v>
      </c>
      <c r="FO447" s="4">
        <v>242.00755273521099</v>
      </c>
      <c r="FP447" s="4">
        <v>147.979234540991</v>
      </c>
      <c r="FQ447" s="28">
        <v>0.61146535663248403</v>
      </c>
      <c r="FR447" s="4">
        <v>124.365448641519</v>
      </c>
      <c r="FS447" s="28">
        <v>0.51389077421724705</v>
      </c>
      <c r="FT447" s="4">
        <v>24.428301075268799</v>
      </c>
      <c r="FU447" s="4">
        <v>185.478612850801</v>
      </c>
      <c r="FV447" s="4">
        <v>138.03505727280299</v>
      </c>
      <c r="FW447" s="28">
        <v>0.74421010137615096</v>
      </c>
      <c r="FX447" s="4">
        <v>117.41915261867</v>
      </c>
      <c r="FY447" s="28">
        <v>0.63306033409427198</v>
      </c>
      <c r="FZ447" s="4">
        <v>20.322580645161299</v>
      </c>
      <c r="GA447" s="4">
        <v>186.284014866869</v>
      </c>
      <c r="GB447" s="4">
        <v>223.09199452678001</v>
      </c>
      <c r="GC447" s="28">
        <v>1.1975906504174101</v>
      </c>
      <c r="GD447" s="4">
        <v>135.252425640816</v>
      </c>
      <c r="GE447" s="28">
        <v>0.72605492069449096</v>
      </c>
      <c r="GF447" s="4">
        <v>22.028731182795699</v>
      </c>
      <c r="GG447" s="4">
        <v>516.64317089164103</v>
      </c>
      <c r="GH447" s="4">
        <v>350.74021252069798</v>
      </c>
      <c r="GI447" s="28">
        <v>0.67888289690421699</v>
      </c>
      <c r="GJ447" s="4">
        <v>275.30996319540401</v>
      </c>
      <c r="GK447" s="28">
        <v>0.53288222647028205</v>
      </c>
      <c r="GL447" s="4">
        <v>77.290199692780305</v>
      </c>
      <c r="GM447" s="4">
        <v>724.71728446945701</v>
      </c>
      <c r="GN447" s="4">
        <v>382.23643934043503</v>
      </c>
      <c r="GO447" s="28">
        <v>0.52742834693153295</v>
      </c>
      <c r="GP447" s="4">
        <v>245.20790563185699</v>
      </c>
      <c r="GQ447" s="28">
        <v>0.33834974118406203</v>
      </c>
      <c r="GR447" s="4">
        <v>144.21720430107499</v>
      </c>
      <c r="GS447" s="4">
        <v>153.801651988776</v>
      </c>
      <c r="GT447" s="4">
        <v>46.492863495073003</v>
      </c>
      <c r="GU447" s="28">
        <v>0.30229105405490603</v>
      </c>
      <c r="GV447" s="4">
        <v>15.8168764531611</v>
      </c>
      <c r="GW447" s="28">
        <v>0.102839444496444</v>
      </c>
      <c r="GX447" s="4">
        <v>33.135483870967697</v>
      </c>
    </row>
    <row r="448" spans="1:206" x14ac:dyDescent="0.25">
      <c r="A448" s="4" t="s">
        <v>220</v>
      </c>
      <c r="B448" s="4" t="s">
        <v>1082</v>
      </c>
      <c r="C448" s="4" t="s">
        <v>1083</v>
      </c>
      <c r="D448" s="25" t="s">
        <v>228</v>
      </c>
      <c r="F448" s="26">
        <v>176.88290588272301</v>
      </c>
      <c r="G448" s="26">
        <v>184.64729164558699</v>
      </c>
      <c r="H448" s="26">
        <v>210.655309660787</v>
      </c>
      <c r="I448" s="26">
        <v>211.06276247855601</v>
      </c>
      <c r="J448" s="26">
        <v>222.776769530265</v>
      </c>
      <c r="K448" s="26">
        <v>244.146078010613</v>
      </c>
      <c r="L448" s="26">
        <v>370.65950259631302</v>
      </c>
      <c r="M448" s="26">
        <v>605.89267391409805</v>
      </c>
      <c r="N448" s="26">
        <v>726.76824055310703</v>
      </c>
      <c r="O448" s="26">
        <v>598.23905666406199</v>
      </c>
      <c r="P448" s="26">
        <v>633.29059933583403</v>
      </c>
      <c r="Q448" s="26">
        <v>594.552627535223</v>
      </c>
      <c r="R448" s="26">
        <v>640.717476285001</v>
      </c>
      <c r="S448" s="26">
        <v>661.74188050030602</v>
      </c>
      <c r="T448" s="26">
        <v>163.97383417325599</v>
      </c>
      <c r="U448" s="26">
        <v>177.61830129637599</v>
      </c>
      <c r="V448" s="26">
        <v>143.41451626408801</v>
      </c>
      <c r="W448" s="26">
        <v>210.89116837924601</v>
      </c>
      <c r="X448" s="26">
        <v>205.76428484175599</v>
      </c>
      <c r="Y448" s="26">
        <v>136.37817132632401</v>
      </c>
      <c r="Z448" s="26">
        <v>195.64484500934</v>
      </c>
      <c r="AA448" s="26">
        <v>177.71914636147201</v>
      </c>
      <c r="AB448" s="26">
        <v>150.35830117772301</v>
      </c>
      <c r="AC448" s="26">
        <v>361.53019752831</v>
      </c>
      <c r="AD448" s="26">
        <v>421.71807213934301</v>
      </c>
      <c r="AE448" s="26">
        <v>466.92284754087802</v>
      </c>
      <c r="AF448" s="26">
        <v>976.55217651041096</v>
      </c>
      <c r="AG448" s="26">
        <v>1325.0072972171699</v>
      </c>
      <c r="AH448" s="26">
        <v>1227.8432268710601</v>
      </c>
      <c r="AI448" s="26">
        <v>1302.4593567853101</v>
      </c>
      <c r="AJ448" s="26">
        <v>341.59213546963099</v>
      </c>
      <c r="AK448" s="26">
        <v>354.30568464333402</v>
      </c>
      <c r="AL448" s="26">
        <v>342.14245616808</v>
      </c>
      <c r="AM448" s="26">
        <v>373.36399137081202</v>
      </c>
      <c r="AN448" s="26">
        <v>150.35830117772301</v>
      </c>
      <c r="AO448" s="26">
        <v>783.24826966765295</v>
      </c>
      <c r="AP448" s="26">
        <v>1443.4750240512899</v>
      </c>
      <c r="AQ448" s="26">
        <v>2552.85052408823</v>
      </c>
      <c r="AR448" s="26">
        <v>1644.0514922549401</v>
      </c>
      <c r="AS448" s="26">
        <v>696.44814081141396</v>
      </c>
      <c r="AT448" s="26">
        <v>523.72229254853505</v>
      </c>
      <c r="AU448" s="26">
        <f t="shared" si="43"/>
        <v>1109.3755000369401</v>
      </c>
      <c r="AV448" s="26">
        <f t="shared" si="44"/>
        <v>-908.79903183328997</v>
      </c>
      <c r="AW448" s="26">
        <f t="shared" si="45"/>
        <v>-947.60335144352609</v>
      </c>
      <c r="AX448" s="26">
        <v>235.23317131778501</v>
      </c>
      <c r="AY448" s="26">
        <v>120.87556663900899</v>
      </c>
      <c r="AZ448" s="26">
        <v>-128.52918388904499</v>
      </c>
      <c r="BA448" s="26">
        <v>35.051542671772097</v>
      </c>
      <c r="BB448" s="26">
        <v>-38.737971800610502</v>
      </c>
      <c r="BC448" s="26">
        <v>46.164848749777498</v>
      </c>
      <c r="BD448" s="26">
        <v>21.024404215305001</v>
      </c>
      <c r="BE448" s="26">
        <v>-497.76804632705</v>
      </c>
      <c r="BF448" s="26">
        <v>13.644467123119799</v>
      </c>
      <c r="BG448" s="26">
        <v>-34.203785032287001</v>
      </c>
      <c r="BH448" s="26">
        <v>67.476652115157094</v>
      </c>
      <c r="BI448" s="26">
        <v>-5.12688353748986</v>
      </c>
      <c r="BJ448" s="26">
        <v>-69.386113515431404</v>
      </c>
      <c r="BK448" s="26">
        <v>59.266673683015597</v>
      </c>
      <c r="BL448" s="26">
        <v>-17.925698647867701</v>
      </c>
      <c r="BM448" s="26" t="s">
        <v>409</v>
      </c>
      <c r="BN448" s="4" t="s">
        <v>409</v>
      </c>
      <c r="BO448" s="27">
        <v>430</v>
      </c>
      <c r="BP448" s="4" t="s">
        <v>253</v>
      </c>
      <c r="BQ448" s="26">
        <v>726.76824055310703</v>
      </c>
      <c r="BR448" s="26">
        <v>492.06980800322299</v>
      </c>
      <c r="BS448" s="28">
        <v>0.67706564561590299</v>
      </c>
      <c r="BT448" s="4">
        <v>356.77278888608299</v>
      </c>
      <c r="BU448" s="28">
        <v>0.49090310910471402</v>
      </c>
      <c r="BV448" s="4">
        <v>115.269569892473</v>
      </c>
      <c r="BW448" s="26">
        <v>598.23905666406199</v>
      </c>
      <c r="BX448" s="26">
        <v>426.39992224382098</v>
      </c>
      <c r="BY448" s="28">
        <v>0.71275841571016596</v>
      </c>
      <c r="BZ448" s="4">
        <v>302.29053376575098</v>
      </c>
      <c r="CA448" s="28">
        <v>0.50530056571599202</v>
      </c>
      <c r="CB448" s="4">
        <v>123.596559139785</v>
      </c>
      <c r="CC448" s="26">
        <v>633.29059933583403</v>
      </c>
      <c r="CD448" s="26">
        <v>316.96598557024998</v>
      </c>
      <c r="CE448" s="28">
        <v>0.50050638032945605</v>
      </c>
      <c r="CF448" s="4">
        <v>197.015852082804</v>
      </c>
      <c r="CG448" s="28">
        <v>0.31109865248185498</v>
      </c>
      <c r="CH448" s="4">
        <v>126.915698924731</v>
      </c>
      <c r="CI448" s="26">
        <v>594.552627535223</v>
      </c>
      <c r="CJ448" s="26">
        <v>319.48540795785601</v>
      </c>
      <c r="CK448" s="28">
        <v>0.53735429491299103</v>
      </c>
      <c r="CL448" s="4">
        <v>215.611199610076</v>
      </c>
      <c r="CM448" s="28">
        <v>0.36264443150123399</v>
      </c>
      <c r="CN448" s="4">
        <v>110.580852534562</v>
      </c>
      <c r="CO448" s="26">
        <v>640.717476285001</v>
      </c>
      <c r="CP448" s="26">
        <v>455.693122484649</v>
      </c>
      <c r="CQ448" s="28">
        <v>0.71122318237180404</v>
      </c>
      <c r="CR448" s="4">
        <v>356.93024464001797</v>
      </c>
      <c r="CS448" s="28">
        <v>0.55707899011833695</v>
      </c>
      <c r="CT448" s="4">
        <v>108.303870967742</v>
      </c>
      <c r="CU448" s="26">
        <v>661.74188050030602</v>
      </c>
      <c r="CV448" s="26">
        <v>441.86417354951402</v>
      </c>
      <c r="CW448" s="28">
        <v>0.667728893349543</v>
      </c>
      <c r="CX448" s="4">
        <v>352.388616772501</v>
      </c>
      <c r="CY448" s="28">
        <v>0.53251672163484598</v>
      </c>
      <c r="CZ448" s="4">
        <v>93.026344086021496</v>
      </c>
      <c r="DA448" s="26">
        <v>163.97383417325599</v>
      </c>
      <c r="DB448" s="26">
        <v>-57.305058891984601</v>
      </c>
      <c r="DC448" s="28">
        <v>-0.34947684904065701</v>
      </c>
      <c r="DD448" s="4">
        <v>-130.762608401487</v>
      </c>
      <c r="DE448" s="28">
        <v>-0.79746021101953901</v>
      </c>
      <c r="DF448" s="4">
        <v>82.576989247311801</v>
      </c>
      <c r="DG448" s="26">
        <v>177.61830129637599</v>
      </c>
      <c r="DH448" s="26">
        <v>153.62785064124299</v>
      </c>
      <c r="DI448" s="28">
        <v>0.864932552107331</v>
      </c>
      <c r="DJ448" s="4">
        <v>124.771892370434</v>
      </c>
      <c r="DK448" s="28">
        <v>0.70247205079525499</v>
      </c>
      <c r="DL448" s="4">
        <v>29.264516129032302</v>
      </c>
      <c r="DM448" s="26">
        <v>143.45099684313499</v>
      </c>
      <c r="DN448" s="26">
        <v>96.0238495523963</v>
      </c>
      <c r="DO448" s="28">
        <v>0.66938433099491901</v>
      </c>
      <c r="DP448" s="4">
        <v>66.182507918420498</v>
      </c>
      <c r="DQ448" s="28">
        <v>0.46135969337872001</v>
      </c>
      <c r="DR448" s="4">
        <v>28.2</v>
      </c>
      <c r="DS448" s="26">
        <v>210.91360410220699</v>
      </c>
      <c r="DT448" s="26">
        <v>142.333477570177</v>
      </c>
      <c r="DU448" s="28">
        <v>0.67484256492626804</v>
      </c>
      <c r="DV448" s="4">
        <v>112.897106289901</v>
      </c>
      <c r="DW448" s="28">
        <v>0.53527654970606997</v>
      </c>
      <c r="DX448" s="4">
        <v>28.329032258064501</v>
      </c>
      <c r="DY448" s="26">
        <v>205.76282561663299</v>
      </c>
      <c r="DZ448" s="26">
        <v>132.98075186367399</v>
      </c>
      <c r="EA448" s="28">
        <v>0.64628171519882205</v>
      </c>
      <c r="EB448" s="4">
        <v>104.337551081347</v>
      </c>
      <c r="EC448" s="28">
        <v>0.50707678011645896</v>
      </c>
      <c r="ED448" s="4">
        <v>27.412903225806499</v>
      </c>
      <c r="EE448" s="26">
        <v>136.37182901200299</v>
      </c>
      <c r="EF448" s="26">
        <v>63.741242444487703</v>
      </c>
      <c r="EG448" s="28">
        <v>0.467407696342308</v>
      </c>
      <c r="EH448" s="4">
        <v>35.572467411667603</v>
      </c>
      <c r="EI448" s="28">
        <v>0.26084908935654499</v>
      </c>
      <c r="EJ448" s="4">
        <v>27.9142857142857</v>
      </c>
      <c r="EK448" s="26">
        <v>195.64410823765499</v>
      </c>
      <c r="EL448" s="26">
        <v>45.503040594054397</v>
      </c>
      <c r="EM448" s="28">
        <v>0.23258068440671101</v>
      </c>
      <c r="EN448" s="4">
        <v>16.2972726091186</v>
      </c>
      <c r="EO448" s="28">
        <v>8.3300605144325399E-2</v>
      </c>
      <c r="EP448" s="4">
        <v>28.2</v>
      </c>
      <c r="EQ448" s="26">
        <v>177.71205255144599</v>
      </c>
      <c r="ER448" s="26">
        <v>37.938086324692698</v>
      </c>
      <c r="ES448" s="28">
        <v>0.21348066031542801</v>
      </c>
      <c r="ET448" s="4">
        <v>9.2052830556985299</v>
      </c>
      <c r="EU448" s="28">
        <v>5.1798867457420697E-2</v>
      </c>
      <c r="EV448" s="4">
        <v>28.2</v>
      </c>
      <c r="EW448" s="26">
        <v>150.351549245603</v>
      </c>
      <c r="EX448" s="26">
        <v>53.956851818018897</v>
      </c>
      <c r="EY448" s="28">
        <v>0.35887127261907398</v>
      </c>
      <c r="EZ448" s="4">
        <v>34.794436024678397</v>
      </c>
      <c r="FA448" s="28">
        <v>0.23142053540027599</v>
      </c>
      <c r="FB448" s="4">
        <v>18.8</v>
      </c>
      <c r="FC448" s="4">
        <v>1325.0072972171699</v>
      </c>
      <c r="FD448" s="4">
        <v>918.46973024704403</v>
      </c>
      <c r="FE448" s="28">
        <v>0.69318088449478699</v>
      </c>
      <c r="FF448" s="4">
        <v>659.06332265183403</v>
      </c>
      <c r="FG448" s="28">
        <v>0.49740354187937302</v>
      </c>
      <c r="FH448" s="4">
        <v>238.86612903225799</v>
      </c>
      <c r="FI448" s="4">
        <v>1227.8432268710601</v>
      </c>
      <c r="FJ448" s="4">
        <v>636.451393528106</v>
      </c>
      <c r="FK448" s="28">
        <v>0.51834906900125199</v>
      </c>
      <c r="FL448" s="4">
        <v>412.62705169288</v>
      </c>
      <c r="FM448" s="28">
        <v>0.33605841744502502</v>
      </c>
      <c r="FN448" s="4">
        <v>237.49655145929299</v>
      </c>
      <c r="FO448" s="4">
        <v>1302.4593567853101</v>
      </c>
      <c r="FP448" s="4">
        <v>897.55729603416398</v>
      </c>
      <c r="FQ448" s="28">
        <v>0.68912499369614799</v>
      </c>
      <c r="FR448" s="4">
        <v>709.31886141251903</v>
      </c>
      <c r="FS448" s="28">
        <v>0.54459961281497504</v>
      </c>
      <c r="FT448" s="4">
        <v>201.330215053763</v>
      </c>
      <c r="FU448" s="4">
        <v>341.59213546963099</v>
      </c>
      <c r="FV448" s="4">
        <v>96.3227917492583</v>
      </c>
      <c r="FW448" s="28">
        <v>0.28198187764724397</v>
      </c>
      <c r="FX448" s="4">
        <v>-5.9907160310530099</v>
      </c>
      <c r="FY448" s="28">
        <v>-1.7537628677594699E-2</v>
      </c>
      <c r="FZ448" s="4">
        <v>111.841505376344</v>
      </c>
      <c r="GA448" s="4">
        <v>354.36460094534198</v>
      </c>
      <c r="GB448" s="4">
        <v>537.88802310191102</v>
      </c>
      <c r="GC448" s="28">
        <v>1.51789434290835</v>
      </c>
      <c r="GD448" s="4">
        <v>179.079614208322</v>
      </c>
      <c r="GE448" s="28">
        <v>0.50535412885651998</v>
      </c>
      <c r="GF448" s="4">
        <v>56.529032258064497</v>
      </c>
      <c r="GG448" s="4">
        <v>342.13465462863701</v>
      </c>
      <c r="GH448" s="4">
        <v>196.72199430816201</v>
      </c>
      <c r="GI448" s="28">
        <v>0.57498412290824397</v>
      </c>
      <c r="GJ448" s="4">
        <v>139.91001849301401</v>
      </c>
      <c r="GK448" s="28">
        <v>0.40893261351989302</v>
      </c>
      <c r="GL448" s="4">
        <v>55.327188940092199</v>
      </c>
      <c r="GM448" s="4">
        <v>373.35616078910101</v>
      </c>
      <c r="GN448" s="4">
        <v>83.441126918747102</v>
      </c>
      <c r="GO448" s="28">
        <v>0.22348935328237701</v>
      </c>
      <c r="GP448" s="4">
        <v>25.502555664817098</v>
      </c>
      <c r="GQ448" s="28">
        <v>6.8306240376257904E-2</v>
      </c>
      <c r="GR448" s="4">
        <v>56.4</v>
      </c>
      <c r="GS448" s="4">
        <v>150.351549245603</v>
      </c>
      <c r="GT448" s="4">
        <v>53.956851818018897</v>
      </c>
      <c r="GU448" s="28">
        <v>0.35887127261907398</v>
      </c>
      <c r="GV448" s="4">
        <v>34.794436024678397</v>
      </c>
      <c r="GW448" s="28">
        <v>0.23142053540027599</v>
      </c>
      <c r="GX448" s="4">
        <v>18.8</v>
      </c>
    </row>
    <row r="449" spans="1:206" x14ac:dyDescent="0.25">
      <c r="A449" s="4" t="s">
        <v>220</v>
      </c>
      <c r="B449" s="4" t="s">
        <v>1084</v>
      </c>
      <c r="C449" s="4" t="s">
        <v>1085</v>
      </c>
      <c r="D449" s="25" t="s">
        <v>240</v>
      </c>
      <c r="E449" s="4" t="s">
        <v>241</v>
      </c>
      <c r="F449" s="26">
        <v>12.1476540591029</v>
      </c>
      <c r="G449" s="26">
        <v>31.406055858787099</v>
      </c>
      <c r="H449" s="26">
        <v>32.632555767635303</v>
      </c>
      <c r="I449" s="26">
        <v>51.7123613621823</v>
      </c>
      <c r="J449" s="26">
        <v>165.15068393245201</v>
      </c>
      <c r="K449" s="26">
        <v>317.32185761791499</v>
      </c>
      <c r="L449" s="26">
        <v>297.77162897832898</v>
      </c>
      <c r="M449" s="26">
        <v>270.71570480293798</v>
      </c>
      <c r="N449" s="26">
        <v>139.03388463297</v>
      </c>
      <c r="O449" s="26">
        <v>114.715156032373</v>
      </c>
      <c r="P449" s="26">
        <v>114.52106530510601</v>
      </c>
      <c r="Q449" s="26">
        <v>121.82771415370399</v>
      </c>
      <c r="R449" s="26">
        <v>124.010406966804</v>
      </c>
      <c r="S449" s="26">
        <v>122.989612605584</v>
      </c>
      <c r="T449" s="26">
        <v>131.19108558973801</v>
      </c>
      <c r="U449" s="26">
        <v>144.761080031305</v>
      </c>
      <c r="V449" s="26">
        <v>161.65380027207601</v>
      </c>
      <c r="W449" s="26">
        <v>164.76804224673501</v>
      </c>
      <c r="X449" s="26">
        <v>166.08093517364799</v>
      </c>
      <c r="Y449" s="26">
        <v>198.04097889816799</v>
      </c>
      <c r="Z449" s="26">
        <v>202.14968482769501</v>
      </c>
      <c r="AA449" s="26">
        <v>167.777528047884</v>
      </c>
      <c r="AB449" s="26">
        <v>78.845543650671402</v>
      </c>
      <c r="AC449" s="26">
        <v>43.553709917889996</v>
      </c>
      <c r="AD449" s="26">
        <v>84.344917129817702</v>
      </c>
      <c r="AE449" s="26">
        <v>482.472541550367</v>
      </c>
      <c r="AF449" s="26">
        <v>568.48733378126701</v>
      </c>
      <c r="AG449" s="26">
        <v>253.74904066534401</v>
      </c>
      <c r="AH449" s="26">
        <v>236.34877945880999</v>
      </c>
      <c r="AI449" s="26">
        <v>247.000019572388</v>
      </c>
      <c r="AJ449" s="26">
        <v>275.95216562104298</v>
      </c>
      <c r="AK449" s="26">
        <v>326.42184251881099</v>
      </c>
      <c r="AL449" s="26">
        <v>364.121914071817</v>
      </c>
      <c r="AM449" s="26">
        <v>369.92721287557902</v>
      </c>
      <c r="AN449" s="26">
        <v>78.845543650671402</v>
      </c>
      <c r="AO449" s="26">
        <v>127.898627047708</v>
      </c>
      <c r="AP449" s="26">
        <v>1050.95987533163</v>
      </c>
      <c r="AQ449" s="26">
        <v>490.09782012415297</v>
      </c>
      <c r="AR449" s="26">
        <v>522.95218519343098</v>
      </c>
      <c r="AS449" s="26">
        <v>690.54375659062805</v>
      </c>
      <c r="AT449" s="26">
        <v>448.77275652625099</v>
      </c>
      <c r="AU449" s="26">
        <f t="shared" si="43"/>
        <v>-560.86205520747694</v>
      </c>
      <c r="AV449" s="26">
        <f t="shared" si="44"/>
        <v>32.854365069278003</v>
      </c>
      <c r="AW449" s="26">
        <f t="shared" si="45"/>
        <v>167.59157139719707</v>
      </c>
      <c r="AX449" s="26">
        <v>-27.055924175390899</v>
      </c>
      <c r="AY449" s="26">
        <v>-131.68182016996801</v>
      </c>
      <c r="AZ449" s="26">
        <v>-24.318728600597201</v>
      </c>
      <c r="BA449" s="26">
        <v>-0.19409072726708099</v>
      </c>
      <c r="BB449" s="26">
        <v>7.3066488485974803</v>
      </c>
      <c r="BC449" s="26">
        <v>2.1826928131006098</v>
      </c>
      <c r="BD449" s="26">
        <v>-1.02079436122013</v>
      </c>
      <c r="BE449" s="26">
        <v>8.2014729841537797</v>
      </c>
      <c r="BF449" s="26">
        <v>13.5699944415672</v>
      </c>
      <c r="BG449" s="26">
        <v>16.892720240770799</v>
      </c>
      <c r="BH449" s="26">
        <v>3.1142419746595098</v>
      </c>
      <c r="BI449" s="26">
        <v>1.31289292691284</v>
      </c>
      <c r="BJ449" s="26">
        <v>31.9600437245203</v>
      </c>
      <c r="BK449" s="26">
        <v>4.1087059295268702</v>
      </c>
      <c r="BL449" s="26">
        <v>-34.372156779811696</v>
      </c>
      <c r="BM449" s="26" t="s">
        <v>409</v>
      </c>
      <c r="BN449" s="4" t="s">
        <v>409</v>
      </c>
      <c r="BO449" s="27">
        <v>431</v>
      </c>
      <c r="BP449" s="4" t="s">
        <v>253</v>
      </c>
      <c r="BQ449" s="26">
        <v>139.03388463297</v>
      </c>
      <c r="BR449" s="26">
        <v>94.502973788815893</v>
      </c>
      <c r="BS449" s="28">
        <v>0.67971181297487504</v>
      </c>
      <c r="BT449" s="4">
        <v>47.5681380062085</v>
      </c>
      <c r="BU449" s="28">
        <v>0.34213341684138099</v>
      </c>
      <c r="BV449" s="4">
        <v>28</v>
      </c>
      <c r="BW449" s="26">
        <v>114.715156032373</v>
      </c>
      <c r="BX449" s="26">
        <v>67.594774244687699</v>
      </c>
      <c r="BY449" s="28">
        <v>0.58924013689709898</v>
      </c>
      <c r="BZ449" s="4">
        <v>34.103453991808301</v>
      </c>
      <c r="CA449" s="28">
        <v>0.29728812801496002</v>
      </c>
      <c r="CB449" s="4">
        <v>23.946236559139798</v>
      </c>
      <c r="CC449" s="26">
        <v>114.52106530510601</v>
      </c>
      <c r="CD449" s="26">
        <v>74.019304336588704</v>
      </c>
      <c r="CE449" s="28">
        <v>0.64633789547265397</v>
      </c>
      <c r="CF449" s="4">
        <v>36.461164821335203</v>
      </c>
      <c r="CG449" s="28">
        <v>0.31837954636726101</v>
      </c>
      <c r="CH449" s="4">
        <v>27.535483870967699</v>
      </c>
      <c r="CI449" s="26">
        <v>121.82771415370399</v>
      </c>
      <c r="CJ449" s="26">
        <v>71.710232122573601</v>
      </c>
      <c r="CK449" s="28">
        <v>0.58862002476793196</v>
      </c>
      <c r="CL449" s="4">
        <v>32.113002782158702</v>
      </c>
      <c r="CM449" s="28">
        <v>0.26359357560992602</v>
      </c>
      <c r="CN449" s="4">
        <v>24.9020737327189</v>
      </c>
      <c r="CO449" s="26">
        <v>124.010406966804</v>
      </c>
      <c r="CP449" s="26">
        <v>68.738964443681397</v>
      </c>
      <c r="CQ449" s="28">
        <v>0.55429996663168701</v>
      </c>
      <c r="CR449" s="4">
        <v>11.2398087704068</v>
      </c>
      <c r="CS449" s="28">
        <v>9.0636012293835597E-2</v>
      </c>
      <c r="CT449" s="4">
        <v>23.594623655913999</v>
      </c>
      <c r="CU449" s="26">
        <v>122.989612605584</v>
      </c>
      <c r="CV449" s="26">
        <v>58.335693649282597</v>
      </c>
      <c r="CW449" s="28">
        <v>0.47431398809556102</v>
      </c>
      <c r="CX449" s="4">
        <v>8.6462983877799804</v>
      </c>
      <c r="CY449" s="28">
        <v>7.0301045792442896E-2</v>
      </c>
      <c r="CZ449" s="4">
        <v>23.741935483871</v>
      </c>
      <c r="DA449" s="26">
        <v>131.19108558973801</v>
      </c>
      <c r="DB449" s="26">
        <v>69.317484217587506</v>
      </c>
      <c r="DC449" s="28">
        <v>0.52837038359723498</v>
      </c>
      <c r="DD449" s="4">
        <v>-69.423968708051703</v>
      </c>
      <c r="DE449" s="28">
        <v>-0.529182058338591</v>
      </c>
      <c r="DF449" s="4">
        <v>27.5161290322581</v>
      </c>
      <c r="DG449" s="26">
        <v>144.761080031305</v>
      </c>
      <c r="DH449" s="26">
        <v>61.751277640244702</v>
      </c>
      <c r="DI449" s="28">
        <v>0.42657375605992198</v>
      </c>
      <c r="DJ449" s="4">
        <v>63.784775483345399</v>
      </c>
      <c r="DK449" s="28">
        <v>0.44062102513708601</v>
      </c>
      <c r="DL449" s="4">
        <v>28.645161290322601</v>
      </c>
      <c r="DM449" s="26">
        <v>161.65387947995899</v>
      </c>
      <c r="DN449" s="26">
        <v>89.433424068752402</v>
      </c>
      <c r="DO449" s="28">
        <v>0.55324019662540802</v>
      </c>
      <c r="DP449" s="4">
        <v>5.54418253291123</v>
      </c>
      <c r="DQ449" s="28">
        <v>3.4296625300592201E-2</v>
      </c>
      <c r="DR449" s="4">
        <v>30.096774193548399</v>
      </c>
      <c r="DS449" s="26">
        <v>164.76804224673501</v>
      </c>
      <c r="DT449" s="26">
        <v>95.3995429145549</v>
      </c>
      <c r="DU449" s="28">
        <v>0.57899299896819101</v>
      </c>
      <c r="DV449" s="4">
        <v>81.929808811834903</v>
      </c>
      <c r="DW449" s="28">
        <v>0.49724332276247701</v>
      </c>
      <c r="DX449" s="4">
        <v>30.7279569892473</v>
      </c>
      <c r="DY449" s="26">
        <v>166.08093517364799</v>
      </c>
      <c r="DZ449" s="26">
        <v>96.508409414121402</v>
      </c>
      <c r="EA449" s="28">
        <v>0.58109264204958699</v>
      </c>
      <c r="EB449" s="4">
        <v>61.425383621563597</v>
      </c>
      <c r="EC449" s="28">
        <v>0.36985210588644302</v>
      </c>
      <c r="ED449" s="4">
        <v>30.6666666666667</v>
      </c>
      <c r="EE449" s="26">
        <v>198.04098001084401</v>
      </c>
      <c r="EF449" s="26">
        <v>111.766637567514</v>
      </c>
      <c r="EG449" s="28">
        <v>0.564361161823144</v>
      </c>
      <c r="EH449" s="4">
        <v>81.254890712823894</v>
      </c>
      <c r="EI449" s="28">
        <v>0.41029331761726601</v>
      </c>
      <c r="EJ449" s="4">
        <v>33.0322580645161</v>
      </c>
      <c r="EK449" s="26">
        <v>202.14968002697199</v>
      </c>
      <c r="EL449" s="26">
        <v>109.560857687732</v>
      </c>
      <c r="EM449" s="28">
        <v>0.54197888254442494</v>
      </c>
      <c r="EN449" s="4">
        <v>59.498558037827401</v>
      </c>
      <c r="EO449" s="28">
        <v>0.29432922194034</v>
      </c>
      <c r="EP449" s="4">
        <v>30.3333333333333</v>
      </c>
      <c r="EQ449" s="26">
        <v>167.777528047884</v>
      </c>
      <c r="ER449" s="26">
        <v>82.435728333271001</v>
      </c>
      <c r="ES449" s="28">
        <v>0.49133950948272298</v>
      </c>
      <c r="ET449" s="4">
        <v>96.547160187916504</v>
      </c>
      <c r="EU449" s="28">
        <v>0.575447506655134</v>
      </c>
      <c r="EV449" s="4">
        <v>22</v>
      </c>
      <c r="EW449" s="26">
        <v>78.845543650671402</v>
      </c>
      <c r="EX449" s="26">
        <v>44.604698121225603</v>
      </c>
      <c r="EY449" s="28">
        <v>0.56572250067611496</v>
      </c>
      <c r="EZ449" s="4">
        <v>34.841050150361099</v>
      </c>
      <c r="FA449" s="28">
        <v>0.441889909526477</v>
      </c>
      <c r="FB449" s="4">
        <v>11</v>
      </c>
      <c r="FC449" s="4">
        <v>253.74904066534401</v>
      </c>
      <c r="FD449" s="4">
        <v>162.09774803350399</v>
      </c>
      <c r="FE449" s="28">
        <v>0.63881127435388396</v>
      </c>
      <c r="FF449" s="4">
        <v>81.671591998016794</v>
      </c>
      <c r="FG449" s="28">
        <v>0.32185970746478298</v>
      </c>
      <c r="FH449" s="4">
        <v>51.946236559139798</v>
      </c>
      <c r="FI449" s="4">
        <v>236.34877945880999</v>
      </c>
      <c r="FJ449" s="4">
        <v>145.72953645916201</v>
      </c>
      <c r="FK449" s="28">
        <v>0.61658679512901704</v>
      </c>
      <c r="FL449" s="4">
        <v>68.574167603493805</v>
      </c>
      <c r="FM449" s="28">
        <v>0.29013971538382699</v>
      </c>
      <c r="FN449" s="4">
        <v>52.437557603686599</v>
      </c>
      <c r="FO449" s="4">
        <v>247.000019572388</v>
      </c>
      <c r="FP449" s="4">
        <v>127.074658092964</v>
      </c>
      <c r="FQ449" s="28">
        <v>0.51447225920450701</v>
      </c>
      <c r="FR449" s="4">
        <v>19.8861071581868</v>
      </c>
      <c r="FS449" s="28">
        <v>8.0510548916611593E-2</v>
      </c>
      <c r="FT449" s="4">
        <v>47.336559139784903</v>
      </c>
      <c r="FU449" s="4">
        <v>275.95216562104298</v>
      </c>
      <c r="FV449" s="4">
        <v>131.06876185783199</v>
      </c>
      <c r="FW449" s="28">
        <v>0.47496913663589502</v>
      </c>
      <c r="FX449" s="4">
        <v>-5.6391932247063403</v>
      </c>
      <c r="FY449" s="28">
        <v>-2.0435401229829401E-2</v>
      </c>
      <c r="FZ449" s="4">
        <v>56.161290322580598</v>
      </c>
      <c r="GA449" s="4">
        <v>326.42192172669399</v>
      </c>
      <c r="GB449" s="4">
        <v>147.76911771803501</v>
      </c>
      <c r="GC449" s="28">
        <v>0.45269360873917902</v>
      </c>
      <c r="GD449" s="4">
        <v>87.473991344746196</v>
      </c>
      <c r="GE449" s="28">
        <v>0.267978299012608</v>
      </c>
      <c r="GF449" s="4">
        <v>60.824731182795702</v>
      </c>
      <c r="GG449" s="4">
        <v>364.12191518449202</v>
      </c>
      <c r="GH449" s="4">
        <v>208.275046981636</v>
      </c>
      <c r="GI449" s="28">
        <v>0.57199261647326904</v>
      </c>
      <c r="GJ449" s="4">
        <v>142.68027433438701</v>
      </c>
      <c r="GK449" s="28">
        <v>0.39184753343421902</v>
      </c>
      <c r="GL449" s="4">
        <v>63.6989247311828</v>
      </c>
      <c r="GM449" s="4">
        <v>369.92720807485603</v>
      </c>
      <c r="GN449" s="4">
        <v>191.996586021003</v>
      </c>
      <c r="GO449" s="28">
        <v>0.51901179970020295</v>
      </c>
      <c r="GP449" s="4">
        <v>156.045718225744</v>
      </c>
      <c r="GQ449" s="28">
        <v>0.42182817273112699</v>
      </c>
      <c r="GR449" s="4">
        <v>52.3333333333333</v>
      </c>
      <c r="GS449" s="4">
        <v>78.845543650671402</v>
      </c>
      <c r="GT449" s="4">
        <v>44.604698121225603</v>
      </c>
      <c r="GU449" s="28">
        <v>0.56572250067611496</v>
      </c>
      <c r="GV449" s="4">
        <v>34.841050150361099</v>
      </c>
      <c r="GW449" s="28">
        <v>0.441889909526477</v>
      </c>
      <c r="GX449" s="4">
        <v>11</v>
      </c>
    </row>
    <row r="450" spans="1:206" x14ac:dyDescent="0.25">
      <c r="A450" s="4" t="s">
        <v>220</v>
      </c>
      <c r="B450" s="4" t="s">
        <v>1086</v>
      </c>
      <c r="C450" s="4" t="s">
        <v>1087</v>
      </c>
      <c r="D450" s="25" t="s">
        <v>244</v>
      </c>
      <c r="E450" s="4" t="s">
        <v>245</v>
      </c>
      <c r="F450" s="26">
        <v>267.24231436933599</v>
      </c>
      <c r="G450" s="26">
        <v>322.12598189275099</v>
      </c>
      <c r="H450" s="26">
        <v>325.60605912372</v>
      </c>
      <c r="I450" s="26">
        <v>310.67098382857199</v>
      </c>
      <c r="J450" s="26">
        <v>268.90209602400898</v>
      </c>
      <c r="K450" s="26">
        <v>303.02232128347401</v>
      </c>
      <c r="L450" s="26">
        <v>281.59800757323399</v>
      </c>
      <c r="M450" s="26">
        <v>278.73932559156799</v>
      </c>
      <c r="N450" s="26">
        <v>277.06329998542998</v>
      </c>
      <c r="O450" s="26">
        <v>272.74346730222999</v>
      </c>
      <c r="P450" s="26">
        <v>247.232737714042</v>
      </c>
      <c r="Q450" s="26">
        <v>228.83150114840501</v>
      </c>
      <c r="R450" s="26">
        <v>260.992504433671</v>
      </c>
      <c r="S450" s="26">
        <v>255.57615795333399</v>
      </c>
      <c r="T450" s="26">
        <v>220.777534300696</v>
      </c>
      <c r="U450" s="26">
        <v>259.65024680432401</v>
      </c>
      <c r="V450" s="26">
        <v>277.75754416520698</v>
      </c>
      <c r="W450" s="26">
        <v>279.37854808079499</v>
      </c>
      <c r="X450" s="26">
        <v>132.85825201316399</v>
      </c>
      <c r="Y450" s="26">
        <v>0</v>
      </c>
      <c r="AC450" s="26">
        <v>589.36829626208703</v>
      </c>
      <c r="AD450" s="26">
        <v>636.27704295229296</v>
      </c>
      <c r="AE450" s="26">
        <v>571.92441730748305</v>
      </c>
      <c r="AF450" s="26">
        <v>560.33733316480198</v>
      </c>
      <c r="AG450" s="26">
        <v>549.80676728766002</v>
      </c>
      <c r="AH450" s="26">
        <v>476.06423886244698</v>
      </c>
      <c r="AI450" s="26">
        <v>516.56866238700502</v>
      </c>
      <c r="AJ450" s="26">
        <v>480.42778110502002</v>
      </c>
      <c r="AK450" s="26">
        <v>557.13609224600202</v>
      </c>
      <c r="AL450" s="26">
        <v>132.85825201316399</v>
      </c>
      <c r="AM450" s="26">
        <v>0</v>
      </c>
      <c r="AN450" s="26">
        <v>0</v>
      </c>
      <c r="AO450" s="26">
        <v>1225.6453392143801</v>
      </c>
      <c r="AP450" s="26">
        <v>1132.26175047228</v>
      </c>
      <c r="AQ450" s="26">
        <v>1025.8710061501099</v>
      </c>
      <c r="AR450" s="26">
        <v>996.99644349202504</v>
      </c>
      <c r="AS450" s="26">
        <v>689.99434425916502</v>
      </c>
      <c r="AU450" s="26">
        <f t="shared" si="43"/>
        <v>-106.39074432217012</v>
      </c>
      <c r="AV450" s="26">
        <f t="shared" si="44"/>
        <v>-28.874562658084869</v>
      </c>
      <c r="AW450" s="26">
        <f t="shared" si="45"/>
        <v>-307.00209923286002</v>
      </c>
      <c r="AX450" s="26">
        <v>-2.8586819816663902</v>
      </c>
      <c r="AY450" s="26">
        <v>-1.6760256061375001</v>
      </c>
      <c r="AZ450" s="26">
        <v>-4.3198326832004499</v>
      </c>
      <c r="BA450" s="26">
        <v>-25.510729588187601</v>
      </c>
      <c r="BB450" s="26">
        <v>-18.4012365656375</v>
      </c>
      <c r="BC450" s="26">
        <v>32.161003285266801</v>
      </c>
      <c r="BD450" s="26">
        <v>-5.4163464803372703</v>
      </c>
      <c r="BE450" s="26">
        <v>-34.798623652638298</v>
      </c>
      <c r="BF450" s="26">
        <v>38.872712503627902</v>
      </c>
      <c r="BG450" s="26">
        <v>18.107297360883301</v>
      </c>
      <c r="BH450" s="26">
        <v>1.6210039155879501</v>
      </c>
      <c r="BI450" s="26">
        <v>-146.52029606763099</v>
      </c>
      <c r="BJ450" s="26">
        <v>-132.85825201316399</v>
      </c>
      <c r="BK450" s="26">
        <v>0</v>
      </c>
      <c r="BL450" s="26">
        <v>0</v>
      </c>
      <c r="BM450" s="26" t="s">
        <v>409</v>
      </c>
      <c r="BN450" s="4" t="s">
        <v>409</v>
      </c>
      <c r="BO450" s="27">
        <v>432</v>
      </c>
      <c r="BP450" s="4" t="s">
        <v>253</v>
      </c>
      <c r="BQ450" s="26">
        <v>279.676397554331</v>
      </c>
      <c r="BR450" s="26">
        <v>182.017638683261</v>
      </c>
      <c r="BS450" s="28">
        <v>0.65081515735664397</v>
      </c>
      <c r="BT450" s="4">
        <v>143.517436233474</v>
      </c>
      <c r="BU450" s="28">
        <v>0.51315533769914701</v>
      </c>
      <c r="BV450" s="4">
        <v>36.200000000000003</v>
      </c>
      <c r="BW450" s="26">
        <v>286.34064919295997</v>
      </c>
      <c r="BX450" s="26">
        <v>177.411588689235</v>
      </c>
      <c r="BY450" s="28">
        <v>0.61958226744705103</v>
      </c>
      <c r="BZ450" s="4">
        <v>137.096442201466</v>
      </c>
      <c r="CA450" s="28">
        <v>0.47878791428275003</v>
      </c>
      <c r="CB450" s="4">
        <v>42.417204301075301</v>
      </c>
      <c r="CC450" s="26">
        <v>267.28657980608199</v>
      </c>
      <c r="CD450" s="26">
        <v>161.80805415639401</v>
      </c>
      <c r="CE450" s="28">
        <v>0.60537290826118895</v>
      </c>
      <c r="CF450" s="4">
        <v>121.211519346</v>
      </c>
      <c r="CG450" s="28">
        <v>0.453488983374848</v>
      </c>
      <c r="CH450" s="4">
        <v>42.402150537634398</v>
      </c>
      <c r="CI450" s="26">
        <v>252.690730135141</v>
      </c>
      <c r="CJ450" s="26">
        <v>159.53700383716401</v>
      </c>
      <c r="CK450" s="28">
        <v>0.63135281516596498</v>
      </c>
      <c r="CL450" s="4">
        <v>110.96529344447799</v>
      </c>
      <c r="CM450" s="28">
        <v>0.43913480081019401</v>
      </c>
      <c r="CN450" s="4">
        <v>42.173963133640598</v>
      </c>
      <c r="CO450" s="26">
        <v>289.43967360963899</v>
      </c>
      <c r="CP450" s="26">
        <v>144.28267199807601</v>
      </c>
      <c r="CQ450" s="28">
        <v>0.49848961684729598</v>
      </c>
      <c r="CR450" s="4">
        <v>97.110238452298105</v>
      </c>
      <c r="CS450" s="28">
        <v>0.33551115243195201</v>
      </c>
      <c r="CT450" s="4">
        <v>51.533333333333303</v>
      </c>
      <c r="CU450" s="26">
        <v>276.35516918507602</v>
      </c>
      <c r="CV450" s="26">
        <v>148.04300600274999</v>
      </c>
      <c r="CW450" s="28">
        <v>0.535698342243076</v>
      </c>
      <c r="CX450" s="4">
        <v>94.050882207241102</v>
      </c>
      <c r="CY450" s="28">
        <v>0.34032611904666399</v>
      </c>
      <c r="CZ450" s="4">
        <v>54.9860215053763</v>
      </c>
      <c r="DA450" s="26">
        <v>232.054688408152</v>
      </c>
      <c r="DB450" s="26">
        <v>97.977923813653305</v>
      </c>
      <c r="DC450" s="28">
        <v>0.42221910914949401</v>
      </c>
      <c r="DD450" s="4">
        <v>39.7910096979437</v>
      </c>
      <c r="DE450" s="28">
        <v>0.171472552314724</v>
      </c>
      <c r="DF450" s="4">
        <v>60.493548387096801</v>
      </c>
      <c r="DG450" s="26">
        <v>266.56466873451802</v>
      </c>
      <c r="DH450" s="26">
        <v>107.41515658692499</v>
      </c>
      <c r="DI450" s="28">
        <v>0.40296096664597197</v>
      </c>
      <c r="DJ450" s="4">
        <v>42.218007951437698</v>
      </c>
      <c r="DK450" s="28">
        <v>0.15837810821615</v>
      </c>
      <c r="DL450" s="4">
        <v>67.624423963133594</v>
      </c>
      <c r="DM450" s="26">
        <v>270.03039065834201</v>
      </c>
      <c r="DN450" s="26">
        <v>111.33716917888</v>
      </c>
      <c r="DO450" s="28">
        <v>0.41231347666993001</v>
      </c>
      <c r="DP450" s="4">
        <v>44.205786560122903</v>
      </c>
      <c r="DQ450" s="28">
        <v>0.163706708909127</v>
      </c>
      <c r="DR450" s="4">
        <v>60.987096774193503</v>
      </c>
      <c r="DS450" s="26">
        <v>256.512525754428</v>
      </c>
      <c r="DT450" s="26">
        <v>123.448350472098</v>
      </c>
      <c r="DU450" s="28">
        <v>0.48125661742647702</v>
      </c>
      <c r="DV450" s="4">
        <v>63.899835824714501</v>
      </c>
      <c r="DW450" s="28">
        <v>0.249110002081882</v>
      </c>
      <c r="DX450" s="4">
        <v>59.330645161290299</v>
      </c>
      <c r="DY450" s="26">
        <v>122.112517196217</v>
      </c>
      <c r="DZ450" s="26">
        <v>68.413738452794902</v>
      </c>
      <c r="EA450" s="28">
        <v>0.56025164351386003</v>
      </c>
      <c r="EB450" s="4">
        <v>40.572978336603001</v>
      </c>
      <c r="EC450" s="28">
        <v>0.33225896303004099</v>
      </c>
      <c r="ED450" s="4">
        <v>26.403225806451601</v>
      </c>
      <c r="EE450" s="26">
        <v>0</v>
      </c>
      <c r="EF450" s="26">
        <v>5.9259118541033398E-2</v>
      </c>
      <c r="EH450" s="4">
        <v>5.5760638297872298E-2</v>
      </c>
      <c r="EJ450" s="4">
        <v>0</v>
      </c>
      <c r="FC450" s="4">
        <v>566.01704674729103</v>
      </c>
      <c r="FD450" s="4">
        <v>359.42922737249597</v>
      </c>
      <c r="FE450" s="28">
        <v>0.635014845291347</v>
      </c>
      <c r="FF450" s="4">
        <v>280.61387843493998</v>
      </c>
      <c r="FG450" s="28">
        <v>0.49576930597326102</v>
      </c>
      <c r="FH450" s="4">
        <v>78.617204301075304</v>
      </c>
      <c r="FI450" s="4">
        <v>519.97730994122298</v>
      </c>
      <c r="FJ450" s="4">
        <v>321.34505799355799</v>
      </c>
      <c r="FK450" s="28">
        <v>0.617998231557224</v>
      </c>
      <c r="FL450" s="4">
        <v>232.17681279047801</v>
      </c>
      <c r="FM450" s="28">
        <v>0.44651335423986599</v>
      </c>
      <c r="FN450" s="4">
        <v>84.576113671274996</v>
      </c>
      <c r="FO450" s="4">
        <v>565.79484279471501</v>
      </c>
      <c r="FP450" s="4">
        <v>292.32567800082501</v>
      </c>
      <c r="FQ450" s="28">
        <v>0.51666373726013004</v>
      </c>
      <c r="FR450" s="4">
        <v>191.16112065953899</v>
      </c>
      <c r="FS450" s="28">
        <v>0.33786296056589799</v>
      </c>
      <c r="FT450" s="4">
        <v>106.51935483871</v>
      </c>
      <c r="FU450" s="4">
        <v>498.61935714267003</v>
      </c>
      <c r="FV450" s="4">
        <v>205.39308040057799</v>
      </c>
      <c r="FW450" s="28">
        <v>0.41192359955213098</v>
      </c>
      <c r="FX450" s="4">
        <v>82.009017649381505</v>
      </c>
      <c r="FY450" s="28">
        <v>0.164472190007489</v>
      </c>
      <c r="FZ450" s="4">
        <v>128.11797235022999</v>
      </c>
      <c r="GA450" s="4">
        <v>526.54291641276996</v>
      </c>
      <c r="GB450" s="4">
        <v>259.38017518163002</v>
      </c>
      <c r="GC450" s="28">
        <v>0.49260975144957703</v>
      </c>
      <c r="GD450" s="4">
        <v>108.10562238483701</v>
      </c>
      <c r="GE450" s="28">
        <v>0.205312081912219</v>
      </c>
      <c r="GF450" s="4">
        <v>120.31774193548399</v>
      </c>
      <c r="GG450" s="4">
        <v>122.112517196217</v>
      </c>
      <c r="GH450" s="4">
        <v>68.472997571335995</v>
      </c>
      <c r="GI450" s="28">
        <v>0.56073692643080997</v>
      </c>
      <c r="GJ450" s="4">
        <v>40.628738974900898</v>
      </c>
      <c r="GK450" s="28">
        <v>0.332715596302192</v>
      </c>
      <c r="GL450" s="4">
        <v>26.403225806451601</v>
      </c>
      <c r="GM450" s="4">
        <v>0</v>
      </c>
      <c r="GN450" s="4">
        <v>0</v>
      </c>
      <c r="GP450" s="4">
        <v>0</v>
      </c>
      <c r="GR450" s="4">
        <v>0</v>
      </c>
      <c r="GS450" s="4">
        <v>0</v>
      </c>
      <c r="GT450" s="4">
        <v>0</v>
      </c>
      <c r="GV450" s="4">
        <v>0</v>
      </c>
      <c r="GX450" s="4">
        <v>0</v>
      </c>
    </row>
    <row r="451" spans="1:206" x14ac:dyDescent="0.25">
      <c r="A451" s="4" t="s">
        <v>220</v>
      </c>
      <c r="B451" s="4" t="s">
        <v>1088</v>
      </c>
      <c r="C451" s="4" t="s">
        <v>1089</v>
      </c>
      <c r="D451" s="25" t="s">
        <v>240</v>
      </c>
      <c r="U451" s="26">
        <v>5.8686941377497401</v>
      </c>
      <c r="V451" s="26">
        <v>187.14609994312499</v>
      </c>
      <c r="W451" s="26">
        <v>199.68503808049499</v>
      </c>
      <c r="X451" s="26">
        <v>178.54758661404</v>
      </c>
      <c r="Y451" s="26">
        <v>122.628642156648</v>
      </c>
      <c r="Z451" s="26">
        <v>48.026791609351299</v>
      </c>
      <c r="AA451" s="26">
        <v>106.993829035345</v>
      </c>
      <c r="AB451" s="26">
        <v>59.083002639079901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5.8686941377497401</v>
      </c>
      <c r="AK451" s="26">
        <v>386.83113802361999</v>
      </c>
      <c r="AL451" s="26">
        <v>301.176228770688</v>
      </c>
      <c r="AM451" s="26">
        <v>155.02062064469601</v>
      </c>
      <c r="AN451" s="26">
        <v>59.083002639079901</v>
      </c>
      <c r="AR451" s="26">
        <v>5.8686941377497401</v>
      </c>
      <c r="AS451" s="26">
        <v>688.00736679430804</v>
      </c>
      <c r="AT451" s="26">
        <v>214.10362328377599</v>
      </c>
      <c r="AU451" s="26">
        <f t="shared" si="43"/>
        <v>0</v>
      </c>
      <c r="AV451" s="26">
        <f t="shared" si="44"/>
        <v>5.8686941377497401</v>
      </c>
      <c r="AW451" s="26">
        <f t="shared" si="45"/>
        <v>682.13867265655836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5.8686941377497401</v>
      </c>
      <c r="BG451" s="26">
        <v>181.27740580537599</v>
      </c>
      <c r="BH451" s="26">
        <v>12.5389381373692</v>
      </c>
      <c r="BI451" s="26">
        <v>-21.137451466454799</v>
      </c>
      <c r="BJ451" s="26">
        <v>-55.918944457391703</v>
      </c>
      <c r="BK451" s="26">
        <v>-74.601850547296806</v>
      </c>
      <c r="BL451" s="26">
        <v>58.967037425993603</v>
      </c>
      <c r="BM451" s="26" t="s">
        <v>409</v>
      </c>
      <c r="BN451" s="4" t="s">
        <v>409</v>
      </c>
      <c r="BO451" s="27">
        <v>433</v>
      </c>
      <c r="BP451" s="4" t="s">
        <v>253</v>
      </c>
      <c r="DG451" s="26">
        <v>5.8686941377497401</v>
      </c>
      <c r="DH451" s="26">
        <v>-3.5797828601472101</v>
      </c>
      <c r="DI451" s="28">
        <v>-0.60997945643829898</v>
      </c>
      <c r="DJ451" s="4">
        <v>-4.8048703995793902</v>
      </c>
      <c r="DK451" s="28">
        <v>-0.81872905399390095</v>
      </c>
      <c r="DL451" s="4">
        <v>0.93548387096774199</v>
      </c>
      <c r="DM451" s="26">
        <v>187.14609994312499</v>
      </c>
      <c r="DN451" s="26">
        <v>93.038198360682102</v>
      </c>
      <c r="DO451" s="28">
        <v>0.49714206381515202</v>
      </c>
      <c r="DP451" s="4">
        <v>62.700904929156103</v>
      </c>
      <c r="DQ451" s="28">
        <v>0.335037197933653</v>
      </c>
      <c r="DR451" s="4">
        <v>23</v>
      </c>
      <c r="DS451" s="26">
        <v>199.68503808049499</v>
      </c>
      <c r="DT451" s="26">
        <v>106.951850870863</v>
      </c>
      <c r="DU451" s="28">
        <v>0.53560272666873598</v>
      </c>
      <c r="DV451" s="4">
        <v>75.250300186114998</v>
      </c>
      <c r="DW451" s="28">
        <v>0.37684495999034701</v>
      </c>
      <c r="DX451" s="4">
        <v>27.7741935483871</v>
      </c>
      <c r="DY451" s="26">
        <v>178.54758661404</v>
      </c>
      <c r="DZ451" s="26">
        <v>86.294752455167597</v>
      </c>
      <c r="EA451" s="28">
        <v>0.483315143551663</v>
      </c>
      <c r="EB451" s="4">
        <v>24.4775498818621</v>
      </c>
      <c r="EC451" s="28">
        <v>0.137092583249385</v>
      </c>
      <c r="ED451" s="4">
        <v>26.381720430107499</v>
      </c>
      <c r="EE451" s="26">
        <v>122.628642156648</v>
      </c>
      <c r="EF451" s="26">
        <v>93.134797650345007</v>
      </c>
      <c r="EG451" s="28">
        <v>0.75948649526244405</v>
      </c>
      <c r="EH451" s="4">
        <v>67.488167323925097</v>
      </c>
      <c r="EI451" s="28">
        <v>0.55034587464252005</v>
      </c>
      <c r="EJ451" s="4">
        <v>21.305299539170498</v>
      </c>
      <c r="EK451" s="26">
        <v>48.026791609351299</v>
      </c>
      <c r="EL451" s="26">
        <v>21.124785725835</v>
      </c>
      <c r="EM451" s="28">
        <v>0.43985419425189698</v>
      </c>
      <c r="EN451" s="4">
        <v>1.24139593444485</v>
      </c>
      <c r="EO451" s="28">
        <v>2.5847988025982101E-2</v>
      </c>
      <c r="EP451" s="4">
        <v>18</v>
      </c>
      <c r="EQ451" s="26">
        <v>106.993829035345</v>
      </c>
      <c r="ER451" s="26">
        <v>81.425952272927304</v>
      </c>
      <c r="ES451" s="28">
        <v>0.76103409894815999</v>
      </c>
      <c r="ET451" s="4">
        <v>61.637292917121101</v>
      </c>
      <c r="EU451" s="28">
        <v>0.57608269068265205</v>
      </c>
      <c r="EV451" s="4">
        <v>18.413806451612899</v>
      </c>
      <c r="EW451" s="26">
        <v>59.083002639079901</v>
      </c>
      <c r="EX451" s="26">
        <v>42.284641763013902</v>
      </c>
      <c r="EY451" s="28">
        <v>0.71568200454059405</v>
      </c>
      <c r="EZ451" s="4">
        <v>30.4901159454073</v>
      </c>
      <c r="FA451" s="28">
        <v>0.51605562655070403</v>
      </c>
      <c r="FB451" s="4">
        <v>13.02</v>
      </c>
      <c r="FC451" s="4">
        <v>0</v>
      </c>
      <c r="FD451" s="4">
        <v>0</v>
      </c>
      <c r="FF451" s="4">
        <v>0</v>
      </c>
      <c r="FH451" s="4">
        <v>0</v>
      </c>
      <c r="FI451" s="4">
        <v>0</v>
      </c>
      <c r="FJ451" s="4">
        <v>0</v>
      </c>
      <c r="FL451" s="4">
        <v>0</v>
      </c>
      <c r="FN451" s="4">
        <v>0</v>
      </c>
      <c r="FO451" s="4">
        <v>0</v>
      </c>
      <c r="FP451" s="4">
        <v>0</v>
      </c>
      <c r="FR451" s="4">
        <v>0</v>
      </c>
      <c r="FT451" s="4">
        <v>0</v>
      </c>
      <c r="FU451" s="4">
        <v>5.8686941377497401</v>
      </c>
      <c r="FV451" s="4">
        <v>-3.5797828601472101</v>
      </c>
      <c r="FW451" s="28">
        <v>-0.60997945643829898</v>
      </c>
      <c r="FX451" s="4">
        <v>-4.8048703995793902</v>
      </c>
      <c r="FY451" s="28">
        <v>-0.81872905399390095</v>
      </c>
      <c r="FZ451" s="4">
        <v>0.93548387096774199</v>
      </c>
      <c r="GA451" s="4">
        <v>386.83113802361999</v>
      </c>
      <c r="GB451" s="4">
        <v>93.038198360682102</v>
      </c>
      <c r="GC451" s="28">
        <v>0.24051372605635801</v>
      </c>
      <c r="GD451" s="4">
        <v>137.95120511527099</v>
      </c>
      <c r="GE451" s="28">
        <v>0.356618667825153</v>
      </c>
      <c r="GF451" s="4">
        <v>50.774193548387103</v>
      </c>
      <c r="GG451" s="4">
        <v>301.176228770688</v>
      </c>
      <c r="GH451" s="4">
        <v>179.42955010551299</v>
      </c>
      <c r="GI451" s="28">
        <v>0.59576265642839998</v>
      </c>
      <c r="GJ451" s="4">
        <v>91.9657172057872</v>
      </c>
      <c r="GK451" s="28">
        <v>0.30535516558250297</v>
      </c>
      <c r="GL451" s="4">
        <v>47.687019969277998</v>
      </c>
      <c r="GM451" s="4">
        <v>155.02062064469601</v>
      </c>
      <c r="GN451" s="4">
        <v>102.550737998762</v>
      </c>
      <c r="GO451" s="28">
        <v>0.66152965697257904</v>
      </c>
      <c r="GP451" s="4">
        <v>62.878688851565997</v>
      </c>
      <c r="GQ451" s="28">
        <v>0.405614998766406</v>
      </c>
      <c r="GR451" s="4">
        <v>36.413806451612899</v>
      </c>
      <c r="GS451" s="4">
        <v>59.083002639079901</v>
      </c>
      <c r="GT451" s="4">
        <v>42.284641763013902</v>
      </c>
      <c r="GU451" s="28">
        <v>0.71568200454059405</v>
      </c>
      <c r="GV451" s="4">
        <v>30.4901159454073</v>
      </c>
      <c r="GW451" s="28">
        <v>0.51605562655070403</v>
      </c>
      <c r="GX451" s="4">
        <v>13.02</v>
      </c>
    </row>
    <row r="452" spans="1:206" x14ac:dyDescent="0.25">
      <c r="A452" s="4" t="s">
        <v>220</v>
      </c>
      <c r="B452" s="4" t="s">
        <v>1090</v>
      </c>
      <c r="C452" s="4" t="s">
        <v>1091</v>
      </c>
      <c r="D452" s="25" t="s">
        <v>223</v>
      </c>
      <c r="K452" s="26">
        <v>0</v>
      </c>
      <c r="L452" s="26">
        <v>45.381598880369999</v>
      </c>
      <c r="M452" s="26">
        <v>167.745359255203</v>
      </c>
      <c r="N452" s="26">
        <v>119.293605938908</v>
      </c>
      <c r="O452" s="26">
        <v>88.492384446878702</v>
      </c>
      <c r="P452" s="26">
        <v>47.740696726299198</v>
      </c>
      <c r="Q452" s="26">
        <v>148.30367311670901</v>
      </c>
      <c r="R452" s="26">
        <v>172.02277169283201</v>
      </c>
      <c r="S452" s="26">
        <v>136.39916173786099</v>
      </c>
      <c r="T452" s="26">
        <v>190.15249945235499</v>
      </c>
      <c r="U452" s="26">
        <v>121.658646708045</v>
      </c>
      <c r="V452" s="26">
        <v>120.12268467810701</v>
      </c>
      <c r="W452" s="26">
        <v>44.5788033345505</v>
      </c>
      <c r="X452" s="26">
        <v>369.34223840817799</v>
      </c>
      <c r="Y452" s="26">
        <v>152.87022027504</v>
      </c>
      <c r="Z452" s="26">
        <v>162.12676001933499</v>
      </c>
      <c r="AA452" s="26">
        <v>113.073737373738</v>
      </c>
      <c r="AB452" s="26">
        <v>76.333686260192295</v>
      </c>
      <c r="AC452" s="26">
        <v>0</v>
      </c>
      <c r="AD452" s="26">
        <v>0</v>
      </c>
      <c r="AE452" s="26">
        <v>0</v>
      </c>
      <c r="AF452" s="26">
        <v>213.12695813557301</v>
      </c>
      <c r="AG452" s="26">
        <v>207.78599038578599</v>
      </c>
      <c r="AH452" s="26">
        <v>196.04436984300801</v>
      </c>
      <c r="AI452" s="26">
        <v>308.421933430693</v>
      </c>
      <c r="AJ452" s="26">
        <v>311.81114616040003</v>
      </c>
      <c r="AK452" s="26">
        <v>164.70148801265699</v>
      </c>
      <c r="AL452" s="26">
        <v>522.21245868321796</v>
      </c>
      <c r="AM452" s="26">
        <v>275.200497393072</v>
      </c>
      <c r="AN452" s="26">
        <v>76.333686260192295</v>
      </c>
      <c r="AP452" s="26">
        <v>213.12695813557301</v>
      </c>
      <c r="AQ452" s="26">
        <v>403.83036022879497</v>
      </c>
      <c r="AR452" s="26">
        <v>620.23307959109297</v>
      </c>
      <c r="AS452" s="26">
        <v>686.91394669587498</v>
      </c>
      <c r="AT452" s="26">
        <v>351.53418365326502</v>
      </c>
      <c r="AU452" s="26">
        <f t="shared" si="43"/>
        <v>190.70340209322197</v>
      </c>
      <c r="AV452" s="26">
        <f t="shared" si="44"/>
        <v>216.402719362298</v>
      </c>
      <c r="AW452" s="26">
        <f t="shared" si="45"/>
        <v>66.68086710478201</v>
      </c>
      <c r="AX452" s="26">
        <v>122.36376037483301</v>
      </c>
      <c r="AY452" s="26">
        <v>-48.451753316295601</v>
      </c>
      <c r="AZ452" s="26">
        <v>-30.801221492029001</v>
      </c>
      <c r="BA452" s="26">
        <v>-40.751687720579397</v>
      </c>
      <c r="BB452" s="26">
        <v>100.56297639041</v>
      </c>
      <c r="BC452" s="26">
        <v>23.719098576122999</v>
      </c>
      <c r="BD452" s="26">
        <v>-35.6236099549714</v>
      </c>
      <c r="BE452" s="26">
        <v>53.753337714494499</v>
      </c>
      <c r="BF452" s="26">
        <v>-68.493852744310601</v>
      </c>
      <c r="BG452" s="26">
        <v>-1.5359620299380901</v>
      </c>
      <c r="BH452" s="26">
        <v>-75.543881343555995</v>
      </c>
      <c r="BI452" s="26">
        <v>324.76343507362799</v>
      </c>
      <c r="BJ452" s="26">
        <v>-216.47201813313799</v>
      </c>
      <c r="BK452" s="26">
        <v>9.2565397442950506</v>
      </c>
      <c r="BL452" s="26">
        <v>-49.053022645597302</v>
      </c>
      <c r="BM452" s="26" t="s">
        <v>409</v>
      </c>
      <c r="BN452" s="4" t="s">
        <v>409</v>
      </c>
      <c r="BO452" s="27">
        <v>434</v>
      </c>
      <c r="BP452" s="4" t="s">
        <v>253</v>
      </c>
      <c r="BQ452" s="26">
        <v>129.29477052102001</v>
      </c>
      <c r="BR452" s="26">
        <v>85.299543518182801</v>
      </c>
      <c r="BS452" s="28">
        <v>0.65972926185993996</v>
      </c>
      <c r="BT452" s="4">
        <v>51.566419524550803</v>
      </c>
      <c r="BU452" s="28">
        <v>0.398828346396017</v>
      </c>
      <c r="BV452" s="4">
        <v>36.203225806451599</v>
      </c>
      <c r="BW452" s="26">
        <v>97.955198056623701</v>
      </c>
      <c r="BX452" s="26">
        <v>53.581600546454901</v>
      </c>
      <c r="BY452" s="28">
        <v>0.54700109447465595</v>
      </c>
      <c r="BZ452" s="4">
        <v>21.3708828732474</v>
      </c>
      <c r="CA452" s="28">
        <v>0.21816997257147899</v>
      </c>
      <c r="CB452" s="4">
        <v>35.890860215053799</v>
      </c>
      <c r="CC452" s="26">
        <v>53.191503892344699</v>
      </c>
      <c r="CD452" s="26">
        <v>14.6544716637665</v>
      </c>
      <c r="CE452" s="28">
        <v>0.27550399201770898</v>
      </c>
      <c r="CF452" s="4">
        <v>-27.028300009927001</v>
      </c>
      <c r="CG452" s="28">
        <v>-0.50813190137714703</v>
      </c>
      <c r="CH452" s="4">
        <v>31.758064516129</v>
      </c>
      <c r="CI452" s="26">
        <v>167.342881351296</v>
      </c>
      <c r="CJ452" s="26">
        <v>112.837805988913</v>
      </c>
      <c r="CK452" s="28">
        <v>0.67429104290392206</v>
      </c>
      <c r="CL452" s="4">
        <v>78.579658304184505</v>
      </c>
      <c r="CM452" s="28">
        <v>0.46957275785891001</v>
      </c>
      <c r="CN452" s="4">
        <v>41.351382488479302</v>
      </c>
      <c r="CO452" s="26">
        <v>192.137380392095</v>
      </c>
      <c r="CP452" s="26">
        <v>135.793136523534</v>
      </c>
      <c r="CQ452" s="28">
        <v>0.70675022344127003</v>
      </c>
      <c r="CR452" s="4">
        <v>113.752813693683</v>
      </c>
      <c r="CS452" s="28">
        <v>0.59203895390656003</v>
      </c>
      <c r="CT452" s="4">
        <v>45.212365591397798</v>
      </c>
      <c r="CU452" s="26">
        <v>151.39850733200899</v>
      </c>
      <c r="CV452" s="26">
        <v>89.151030437090697</v>
      </c>
      <c r="CW452" s="28">
        <v>0.58885012810322801</v>
      </c>
      <c r="CX452" s="4">
        <v>44.141614853363699</v>
      </c>
      <c r="CY452" s="28">
        <v>0.29155911528614697</v>
      </c>
      <c r="CZ452" s="4">
        <v>45.362903225806498</v>
      </c>
      <c r="DA452" s="26">
        <v>208.573960953767</v>
      </c>
      <c r="DB452" s="26">
        <v>95.053214257062194</v>
      </c>
      <c r="DC452" s="28">
        <v>0.45572905564243499</v>
      </c>
      <c r="DD452" s="4">
        <v>27.305187246645001</v>
      </c>
      <c r="DE452" s="28">
        <v>0.13091369182319701</v>
      </c>
      <c r="DF452" s="4">
        <v>73.191397849462405</v>
      </c>
      <c r="DG452" s="26">
        <v>132.73989574006001</v>
      </c>
      <c r="DH452" s="26">
        <v>25.173466324028599</v>
      </c>
      <c r="DI452" s="28">
        <v>0.189645066267981</v>
      </c>
      <c r="DJ452" s="4">
        <v>-34.015234164317</v>
      </c>
      <c r="DK452" s="28">
        <v>-0.25625479042810001</v>
      </c>
      <c r="DL452" s="4">
        <v>67.864055299539203</v>
      </c>
      <c r="DM452" s="26">
        <v>127.51902376931901</v>
      </c>
      <c r="DN452" s="26">
        <v>21.0377495888754</v>
      </c>
      <c r="DO452" s="28">
        <v>0.16497734194493599</v>
      </c>
      <c r="DP452" s="4">
        <v>-56.701712471677602</v>
      </c>
      <c r="DQ452" s="28">
        <v>-0.44465296859745901</v>
      </c>
      <c r="DR452" s="4">
        <v>72.9677419354839</v>
      </c>
      <c r="DS452" s="26">
        <v>45.800085211221102</v>
      </c>
      <c r="DT452" s="26">
        <v>-44.993940314723197</v>
      </c>
      <c r="DU452" s="28">
        <v>-0.98239861579339605</v>
      </c>
      <c r="DV452" s="4">
        <v>-97.118162094677203</v>
      </c>
      <c r="DW452" s="28">
        <v>-2.1204799433622701</v>
      </c>
      <c r="DX452" s="4">
        <v>55.545161290322604</v>
      </c>
      <c r="DY452" s="26">
        <v>369.049125176053</v>
      </c>
      <c r="DZ452" s="26">
        <v>294.67156262252598</v>
      </c>
      <c r="EA452" s="28">
        <v>0.79846162074481197</v>
      </c>
      <c r="EB452" s="4">
        <v>264.24275254031602</v>
      </c>
      <c r="EC452" s="28">
        <v>0.71600969766358302</v>
      </c>
      <c r="ED452" s="4">
        <v>49.316129032258097</v>
      </c>
      <c r="EE452" s="26">
        <v>152.60792994155199</v>
      </c>
      <c r="EF452" s="26">
        <v>66.892742360956902</v>
      </c>
      <c r="EG452" s="28">
        <v>0.43833071051141698</v>
      </c>
      <c r="EH452" s="4">
        <v>10.2882984163221</v>
      </c>
      <c r="EI452" s="28">
        <v>6.7416538709767201E-2</v>
      </c>
      <c r="EJ452" s="4">
        <v>60.436635944700498</v>
      </c>
      <c r="EK452" s="26">
        <v>162.117447082116</v>
      </c>
      <c r="EL452" s="26">
        <v>69.589397732308001</v>
      </c>
      <c r="EM452" s="28">
        <v>0.42925298285174401</v>
      </c>
      <c r="EN452" s="4">
        <v>6.2065832152550602</v>
      </c>
      <c r="EO452" s="28">
        <v>3.82844865063246E-2</v>
      </c>
      <c r="EP452" s="4">
        <v>70.017204301075296</v>
      </c>
      <c r="EQ452" s="26">
        <v>112.61759690161399</v>
      </c>
      <c r="ER452" s="26">
        <v>42.778221945118297</v>
      </c>
      <c r="ES452" s="28">
        <v>0.37985379835879901</v>
      </c>
      <c r="ET452" s="4">
        <v>-1.17264753299883</v>
      </c>
      <c r="EU452" s="28">
        <v>-1.0412649224110899E-2</v>
      </c>
      <c r="EV452" s="4">
        <v>46.741935483871003</v>
      </c>
      <c r="EW452" s="26">
        <v>75.334331144998501</v>
      </c>
      <c r="EX452" s="26">
        <v>32.601252836826603</v>
      </c>
      <c r="EY452" s="28">
        <v>0.43275426145455298</v>
      </c>
      <c r="EZ452" s="4">
        <v>3.1326141452938998</v>
      </c>
      <c r="FA452" s="28">
        <v>4.1582822833648801E-2</v>
      </c>
      <c r="FB452" s="4">
        <v>26.5</v>
      </c>
      <c r="FC452" s="4">
        <v>227.24996857764401</v>
      </c>
      <c r="FD452" s="4">
        <v>138.88114406463799</v>
      </c>
      <c r="FE452" s="28">
        <v>0.611138232202601</v>
      </c>
      <c r="FF452" s="4">
        <v>72.937302397798206</v>
      </c>
      <c r="FG452" s="28">
        <v>0.32095627055225801</v>
      </c>
      <c r="FH452" s="4">
        <v>72.094086021505404</v>
      </c>
      <c r="FI452" s="4">
        <v>220.534385243641</v>
      </c>
      <c r="FJ452" s="4">
        <v>127.49227765267899</v>
      </c>
      <c r="FK452" s="28">
        <v>0.57810611942363999</v>
      </c>
      <c r="FL452" s="4">
        <v>51.551358294257497</v>
      </c>
      <c r="FM452" s="28">
        <v>0.23375655563782</v>
      </c>
      <c r="FN452" s="4">
        <v>73.109447004608299</v>
      </c>
      <c r="FO452" s="4">
        <v>343.53588772410399</v>
      </c>
      <c r="FP452" s="4">
        <v>224.94416696062399</v>
      </c>
      <c r="FQ452" s="28">
        <v>0.65479088211383196</v>
      </c>
      <c r="FR452" s="4">
        <v>157.894428547047</v>
      </c>
      <c r="FS452" s="28">
        <v>0.45961552836032299</v>
      </c>
      <c r="FT452" s="4">
        <v>90.575268817204304</v>
      </c>
      <c r="FU452" s="4">
        <v>341.31385669382701</v>
      </c>
      <c r="FV452" s="4">
        <v>120.226680581091</v>
      </c>
      <c r="FW452" s="28">
        <v>0.35224670262637298</v>
      </c>
      <c r="FX452" s="4">
        <v>-6.7100469176720203</v>
      </c>
      <c r="FY452" s="28">
        <v>-1.96594623572263E-2</v>
      </c>
      <c r="FZ452" s="4">
        <v>141.05545314900201</v>
      </c>
      <c r="GA452" s="4">
        <v>173.31910898053999</v>
      </c>
      <c r="GB452" s="4">
        <v>110.188780025966</v>
      </c>
      <c r="GC452" s="28">
        <v>0.63575667261443103</v>
      </c>
      <c r="GD452" s="4">
        <v>-153.819874566355</v>
      </c>
      <c r="GE452" s="28">
        <v>-0.88749518429399199</v>
      </c>
      <c r="GF452" s="4">
        <v>128.51290322580601</v>
      </c>
      <c r="GG452" s="4">
        <v>521.65705511760495</v>
      </c>
      <c r="GH452" s="4">
        <v>361.564304983483</v>
      </c>
      <c r="GI452" s="28">
        <v>0.69310728463544002</v>
      </c>
      <c r="GJ452" s="4">
        <v>274.53105095663801</v>
      </c>
      <c r="GK452" s="28">
        <v>0.52626730198203897</v>
      </c>
      <c r="GL452" s="4">
        <v>109.752764976959</v>
      </c>
      <c r="GM452" s="4">
        <v>274.73504398373001</v>
      </c>
      <c r="GN452" s="4">
        <v>112.36761967742601</v>
      </c>
      <c r="GO452" s="28">
        <v>0.40900359141690201</v>
      </c>
      <c r="GP452" s="4">
        <v>5.0339356822562404</v>
      </c>
      <c r="GQ452" s="28">
        <v>1.8322874320155301E-2</v>
      </c>
      <c r="GR452" s="4">
        <v>116.759139784946</v>
      </c>
      <c r="GS452" s="4">
        <v>75.334331144998501</v>
      </c>
      <c r="GT452" s="4">
        <v>32.601252836826603</v>
      </c>
      <c r="GU452" s="28">
        <v>0.43275426145455298</v>
      </c>
      <c r="GV452" s="4">
        <v>3.1326141452938998</v>
      </c>
      <c r="GW452" s="28">
        <v>4.1582822833648801E-2</v>
      </c>
      <c r="GX452" s="4">
        <v>26.5</v>
      </c>
    </row>
    <row r="453" spans="1:206" x14ac:dyDescent="0.25">
      <c r="A453" s="4" t="s">
        <v>220</v>
      </c>
      <c r="B453" s="4" t="s">
        <v>1092</v>
      </c>
      <c r="C453" s="4" t="s">
        <v>1093</v>
      </c>
      <c r="D453" s="25" t="s">
        <v>493</v>
      </c>
      <c r="E453" s="4" t="s">
        <v>245</v>
      </c>
      <c r="F453" s="26">
        <v>490.81368478033397</v>
      </c>
      <c r="G453" s="26">
        <v>221.01365251551701</v>
      </c>
      <c r="H453" s="26">
        <v>211.68960054521099</v>
      </c>
      <c r="I453" s="26">
        <v>224.45889394302799</v>
      </c>
      <c r="J453" s="26">
        <v>213.448870215407</v>
      </c>
      <c r="K453" s="26">
        <v>228.19394186686199</v>
      </c>
      <c r="L453" s="26">
        <v>209.636954177924</v>
      </c>
      <c r="M453" s="26">
        <v>358.94268263356503</v>
      </c>
      <c r="N453" s="26">
        <v>196.60188781307099</v>
      </c>
      <c r="O453" s="26">
        <v>168.97429958379001</v>
      </c>
      <c r="P453" s="26">
        <v>223.89529241329001</v>
      </c>
      <c r="Q453" s="26">
        <v>184.34361171230501</v>
      </c>
      <c r="R453" s="26">
        <v>253.08844528173401</v>
      </c>
      <c r="S453" s="26">
        <v>202.84567494706101</v>
      </c>
      <c r="T453" s="26">
        <v>307.50354753316401</v>
      </c>
      <c r="U453" s="26">
        <v>187.20380865035901</v>
      </c>
      <c r="V453" s="26">
        <v>228.932559308751</v>
      </c>
      <c r="W453" s="26">
        <v>166.24481762200301</v>
      </c>
      <c r="X453" s="26">
        <v>193.42334455884199</v>
      </c>
      <c r="Y453" s="26">
        <v>97.546451055129694</v>
      </c>
      <c r="Z453" s="26">
        <v>114.75779279833201</v>
      </c>
      <c r="AA453" s="26">
        <v>108.553353708234</v>
      </c>
      <c r="AB453" s="26">
        <v>81.303371305301596</v>
      </c>
      <c r="AC453" s="26">
        <v>711.82733729585095</v>
      </c>
      <c r="AD453" s="26">
        <v>436.14849448823901</v>
      </c>
      <c r="AE453" s="26">
        <v>441.64281208226902</v>
      </c>
      <c r="AF453" s="26">
        <v>568.57963681148897</v>
      </c>
      <c r="AG453" s="26">
        <v>365.57618739686097</v>
      </c>
      <c r="AH453" s="26">
        <v>408.23890412559501</v>
      </c>
      <c r="AI453" s="26">
        <v>455.934120228795</v>
      </c>
      <c r="AJ453" s="26">
        <v>494.70735618352302</v>
      </c>
      <c r="AK453" s="26">
        <v>395.17737693075401</v>
      </c>
      <c r="AL453" s="26">
        <v>290.96979561397097</v>
      </c>
      <c r="AM453" s="26">
        <v>223.31114650656599</v>
      </c>
      <c r="AN453" s="26">
        <v>81.303371305301596</v>
      </c>
      <c r="AO453" s="26">
        <v>1147.9758317840899</v>
      </c>
      <c r="AP453" s="26">
        <v>1010.22244889376</v>
      </c>
      <c r="AQ453" s="26">
        <v>773.81509152245599</v>
      </c>
      <c r="AR453" s="26">
        <v>950.64147641231796</v>
      </c>
      <c r="AS453" s="26">
        <v>686.147172544726</v>
      </c>
      <c r="AT453" s="26">
        <v>304.61451781186702</v>
      </c>
      <c r="AU453" s="26">
        <f t="shared" si="43"/>
        <v>-236.40735737130399</v>
      </c>
      <c r="AV453" s="26">
        <f t="shared" si="44"/>
        <v>176.82638488986197</v>
      </c>
      <c r="AW453" s="26">
        <f t="shared" si="45"/>
        <v>-264.49430386759195</v>
      </c>
      <c r="AX453" s="26">
        <v>149.305728455641</v>
      </c>
      <c r="AY453" s="26">
        <v>-162.34079482049401</v>
      </c>
      <c r="AZ453" s="26">
        <v>-27.627588229280899</v>
      </c>
      <c r="BA453" s="26">
        <v>54.920992829499902</v>
      </c>
      <c r="BB453" s="26">
        <v>-39.551680700985401</v>
      </c>
      <c r="BC453" s="26">
        <v>68.744833569429304</v>
      </c>
      <c r="BD453" s="26">
        <v>-50.242770334672798</v>
      </c>
      <c r="BE453" s="26">
        <v>104.657872586103</v>
      </c>
      <c r="BF453" s="26">
        <v>-120.29973888280399</v>
      </c>
      <c r="BG453" s="26">
        <v>41.728750658391803</v>
      </c>
      <c r="BH453" s="26">
        <v>-62.687741686747898</v>
      </c>
      <c r="BI453" s="26">
        <v>27.178526936838399</v>
      </c>
      <c r="BJ453" s="26">
        <v>-95.876893503711997</v>
      </c>
      <c r="BK453" s="26">
        <v>17.211341743201899</v>
      </c>
      <c r="BL453" s="26">
        <v>-6.2044390900975204</v>
      </c>
      <c r="BM453" s="26" t="s">
        <v>409</v>
      </c>
      <c r="BN453" s="4" t="s">
        <v>409</v>
      </c>
      <c r="BO453" s="27">
        <v>435</v>
      </c>
      <c r="BP453" s="4" t="s">
        <v>253</v>
      </c>
      <c r="BQ453" s="26">
        <v>198.870721063296</v>
      </c>
      <c r="BR453" s="26">
        <v>-266.83688273561398</v>
      </c>
      <c r="BS453" s="28">
        <v>-1.34176052316261</v>
      </c>
      <c r="BT453" s="4">
        <v>-445.17906303758201</v>
      </c>
      <c r="BU453" s="28">
        <v>-2.23853496712516</v>
      </c>
      <c r="BV453" s="4">
        <v>51.354892473118298</v>
      </c>
      <c r="BW453" s="26">
        <v>182.05495352354399</v>
      </c>
      <c r="BX453" s="26">
        <v>-158.80356555834899</v>
      </c>
      <c r="BY453" s="28">
        <v>-0.87228368404604595</v>
      </c>
      <c r="BZ453" s="4">
        <v>-296.56216286403298</v>
      </c>
      <c r="CA453" s="28">
        <v>-1.62897057797265</v>
      </c>
      <c r="CB453" s="4">
        <v>49.129741935483899</v>
      </c>
      <c r="CC453" s="26">
        <v>247.083802943688</v>
      </c>
      <c r="CD453" s="26">
        <v>-212.49551201979901</v>
      </c>
      <c r="CE453" s="28">
        <v>-0.86001392842503599</v>
      </c>
      <c r="CF453" s="4">
        <v>-358.02777381780101</v>
      </c>
      <c r="CG453" s="28">
        <v>-1.44901353124874</v>
      </c>
      <c r="CH453" s="4">
        <v>53.7749569892473</v>
      </c>
      <c r="CI453" s="26">
        <v>203.85069029515799</v>
      </c>
      <c r="CJ453" s="26">
        <v>-486.13200376196897</v>
      </c>
      <c r="CK453" s="28">
        <v>-2.38474543823272</v>
      </c>
      <c r="CL453" s="4">
        <v>-525.56088279714504</v>
      </c>
      <c r="CM453" s="28">
        <v>-2.5781658234081899</v>
      </c>
      <c r="CN453" s="4">
        <v>58.110979262672799</v>
      </c>
      <c r="CO453" s="26">
        <v>280.64840433684202</v>
      </c>
      <c r="CP453" s="26">
        <v>201.71571593402899</v>
      </c>
      <c r="CQ453" s="28">
        <v>0.71874884309665898</v>
      </c>
      <c r="CR453" s="4">
        <v>163.32427865401201</v>
      </c>
      <c r="CS453" s="28">
        <v>0.58195334849645497</v>
      </c>
      <c r="CT453" s="4">
        <v>49.589290322580602</v>
      </c>
      <c r="CU453" s="26">
        <v>219.51552271903</v>
      </c>
      <c r="CV453" s="26">
        <v>-700.92581904881604</v>
      </c>
      <c r="CW453" s="28">
        <v>-3.19305810526197</v>
      </c>
      <c r="CX453" s="4">
        <v>-740.96349965340505</v>
      </c>
      <c r="CY453" s="28">
        <v>-3.3754492186951399</v>
      </c>
      <c r="CZ453" s="4">
        <v>52.382516129032297</v>
      </c>
      <c r="DA453" s="26">
        <v>321.24531901470601</v>
      </c>
      <c r="DB453" s="26">
        <v>184.89903011053801</v>
      </c>
      <c r="DC453" s="28">
        <v>0.57556956994001696</v>
      </c>
      <c r="DD453" s="4">
        <v>135.40670097296999</v>
      </c>
      <c r="DE453" s="28">
        <v>0.421505600107349</v>
      </c>
      <c r="DF453" s="4">
        <v>53.046247311827997</v>
      </c>
      <c r="DG453" s="26">
        <v>192.002954821971</v>
      </c>
      <c r="DH453" s="26">
        <v>-126.626574203473</v>
      </c>
      <c r="DI453" s="28">
        <v>-0.65950325775394303</v>
      </c>
      <c r="DJ453" s="4">
        <v>-201.49890810484899</v>
      </c>
      <c r="DK453" s="28">
        <v>-1.04945732888165</v>
      </c>
      <c r="DL453" s="4">
        <v>56.515806451612903</v>
      </c>
      <c r="DM453" s="26">
        <v>223.00080193949501</v>
      </c>
      <c r="DN453" s="26">
        <v>-628.00595087651698</v>
      </c>
      <c r="DO453" s="28">
        <v>-2.8161600559934699</v>
      </c>
      <c r="DP453" s="4">
        <v>-716.52047824240503</v>
      </c>
      <c r="DQ453" s="28">
        <v>-3.21308476028178</v>
      </c>
      <c r="DR453" s="4">
        <v>59.33</v>
      </c>
      <c r="DS453" s="26">
        <v>153.13613982215799</v>
      </c>
      <c r="DT453" s="26">
        <v>161.00866351065301</v>
      </c>
      <c r="DU453" s="28">
        <v>1.0514086596256</v>
      </c>
      <c r="DV453" s="4">
        <v>111.772957123879</v>
      </c>
      <c r="DW453" s="28">
        <v>0.72989274284754102</v>
      </c>
      <c r="DX453" s="4">
        <v>56.711612903225799</v>
      </c>
      <c r="DY453" s="26">
        <v>183.47034117211101</v>
      </c>
      <c r="DZ453" s="26">
        <v>14.831720474288</v>
      </c>
      <c r="EA453" s="28">
        <v>8.0839880601598496E-2</v>
      </c>
      <c r="EB453" s="4">
        <v>-42.984361158379301</v>
      </c>
      <c r="EC453" s="28">
        <v>-0.23428506691474599</v>
      </c>
      <c r="ED453" s="4">
        <v>50.97</v>
      </c>
      <c r="EE453" s="26">
        <v>96.559407597017795</v>
      </c>
      <c r="EF453" s="26">
        <v>-418.37885782818898</v>
      </c>
      <c r="EG453" s="28">
        <v>-4.3328647952590602</v>
      </c>
      <c r="EH453" s="4">
        <v>-487.14108533870802</v>
      </c>
      <c r="EI453" s="28">
        <v>-5.0449883389068502</v>
      </c>
      <c r="EJ453" s="4">
        <v>44.695806451612903</v>
      </c>
      <c r="EK453" s="26">
        <v>114.922937594902</v>
      </c>
      <c r="EL453" s="26">
        <v>-464.33425554673897</v>
      </c>
      <c r="EM453" s="28">
        <v>-4.0403966802823703</v>
      </c>
      <c r="EN453" s="4">
        <v>-513.47015353702</v>
      </c>
      <c r="EO453" s="28">
        <v>-4.4679518665540803</v>
      </c>
      <c r="EP453" s="4">
        <v>41.595806451612901</v>
      </c>
      <c r="EQ453" s="26">
        <v>108.119598304711</v>
      </c>
      <c r="ER453" s="26">
        <v>39.895828681793603</v>
      </c>
      <c r="ES453" s="28">
        <v>0.36899719669098302</v>
      </c>
      <c r="ET453" s="4">
        <v>-3.1044941854529902</v>
      </c>
      <c r="EU453" s="28">
        <v>-2.87135194185947E-2</v>
      </c>
      <c r="EV453" s="4">
        <v>38.305483870967699</v>
      </c>
      <c r="EW453" s="26">
        <v>81.366574777074703</v>
      </c>
      <c r="EX453" s="26">
        <v>50.942356416285797</v>
      </c>
      <c r="EY453" s="28">
        <v>0.626084563051301</v>
      </c>
      <c r="EZ453" s="4">
        <v>13.657818738663901</v>
      </c>
      <c r="FA453" s="28">
        <v>0.16785539733094501</v>
      </c>
      <c r="FB453" s="4">
        <v>27.213333333333299</v>
      </c>
      <c r="FC453" s="4">
        <v>380.92567458684101</v>
      </c>
      <c r="FD453" s="4">
        <v>-425.640448293963</v>
      </c>
      <c r="FE453" s="28">
        <v>-1.1173845101294899</v>
      </c>
      <c r="FF453" s="4">
        <v>-741.74122590161505</v>
      </c>
      <c r="FG453" s="28">
        <v>-1.9472072254150901</v>
      </c>
      <c r="FH453" s="4">
        <v>100.48463440860201</v>
      </c>
      <c r="FI453" s="4">
        <v>450.93449323884602</v>
      </c>
      <c r="FJ453" s="4">
        <v>-698.62751578176801</v>
      </c>
      <c r="FK453" s="28">
        <v>-1.54928825862014</v>
      </c>
      <c r="FL453" s="4">
        <v>-883.58865661494599</v>
      </c>
      <c r="FM453" s="28">
        <v>-1.9594612296534499</v>
      </c>
      <c r="FN453" s="4">
        <v>111.88593625192</v>
      </c>
      <c r="FO453" s="4">
        <v>500.16392705587202</v>
      </c>
      <c r="FP453" s="4">
        <v>-499.21010311478699</v>
      </c>
      <c r="FQ453" s="28">
        <v>-0.99809297734304903</v>
      </c>
      <c r="FR453" s="4">
        <v>-577.63922099939202</v>
      </c>
      <c r="FS453" s="28">
        <v>-1.1548998033496001</v>
      </c>
      <c r="FT453" s="4">
        <v>101.97180645161301</v>
      </c>
      <c r="FU453" s="4">
        <v>513.24827383667605</v>
      </c>
      <c r="FV453" s="4">
        <v>58.272455907064902</v>
      </c>
      <c r="FW453" s="28">
        <v>0.11353658429567</v>
      </c>
      <c r="FX453" s="4">
        <v>-66.092207131878396</v>
      </c>
      <c r="FY453" s="28">
        <v>-0.128772390480382</v>
      </c>
      <c r="FZ453" s="4">
        <v>109.562053763441</v>
      </c>
      <c r="GA453" s="4">
        <v>376.136941761652</v>
      </c>
      <c r="GB453" s="4">
        <v>-1328.9317699253299</v>
      </c>
      <c r="GC453" s="28">
        <v>-3.5331062237631499</v>
      </c>
      <c r="GD453" s="4">
        <v>-604.74752111852604</v>
      </c>
      <c r="GE453" s="28">
        <v>-1.6077855003716599</v>
      </c>
      <c r="GF453" s="4">
        <v>116.041612903226</v>
      </c>
      <c r="GG453" s="4">
        <v>280.02974876912901</v>
      </c>
      <c r="GH453" s="4">
        <v>-403.54713735390101</v>
      </c>
      <c r="GI453" s="28">
        <v>-1.44108666714052</v>
      </c>
      <c r="GJ453" s="4">
        <v>-530.12544649708695</v>
      </c>
      <c r="GK453" s="28">
        <v>-1.89310403207964</v>
      </c>
      <c r="GL453" s="4">
        <v>95.665806451612895</v>
      </c>
      <c r="GM453" s="4">
        <v>223.042535899613</v>
      </c>
      <c r="GN453" s="4">
        <v>-424.43842686494497</v>
      </c>
      <c r="GO453" s="28">
        <v>-1.9029483553575499</v>
      </c>
      <c r="GP453" s="4">
        <v>-516.57464772247204</v>
      </c>
      <c r="GQ453" s="28">
        <v>-2.31603647097598</v>
      </c>
      <c r="GR453" s="4">
        <v>79.901290322580707</v>
      </c>
      <c r="GS453" s="4">
        <v>81.366574777074703</v>
      </c>
      <c r="GT453" s="4">
        <v>50.942356416285797</v>
      </c>
      <c r="GU453" s="28">
        <v>0.626084563051301</v>
      </c>
      <c r="GV453" s="4">
        <v>13.657818738663901</v>
      </c>
      <c r="GW453" s="28">
        <v>0.16785539733094501</v>
      </c>
      <c r="GX453" s="4">
        <v>27.213333333333299</v>
      </c>
    </row>
    <row r="454" spans="1:206" x14ac:dyDescent="0.25">
      <c r="A454" s="4" t="s">
        <v>220</v>
      </c>
      <c r="B454" s="4" t="s">
        <v>1094</v>
      </c>
      <c r="C454" s="4" t="s">
        <v>1095</v>
      </c>
      <c r="D454" s="25" t="s">
        <v>248</v>
      </c>
      <c r="F454" s="26">
        <v>435.37241074806798</v>
      </c>
      <c r="G454" s="26">
        <v>384.38411322504999</v>
      </c>
      <c r="H454" s="26">
        <v>495.63576688945398</v>
      </c>
      <c r="I454" s="26">
        <v>476.79198475973499</v>
      </c>
      <c r="J454" s="26">
        <v>398.733594931455</v>
      </c>
      <c r="K454" s="26">
        <v>612.98581481723397</v>
      </c>
      <c r="L454" s="26">
        <v>643.81005033366296</v>
      </c>
      <c r="M454" s="26">
        <v>539.56179288387398</v>
      </c>
      <c r="N454" s="26">
        <v>517.38598133547703</v>
      </c>
      <c r="O454" s="26">
        <v>440.37384489608502</v>
      </c>
      <c r="P454" s="26">
        <v>442.66730280257201</v>
      </c>
      <c r="Q454" s="26">
        <v>407.25296804367798</v>
      </c>
      <c r="R454" s="26">
        <v>231.28674475832599</v>
      </c>
      <c r="S454" s="26">
        <v>65.2346276735435</v>
      </c>
      <c r="T454" s="26">
        <v>0</v>
      </c>
      <c r="U454" s="26">
        <v>0</v>
      </c>
      <c r="V454" s="26">
        <v>121.959968552467</v>
      </c>
      <c r="W454" s="26">
        <v>250.32866074284499</v>
      </c>
      <c r="X454" s="26">
        <v>165.61233633073499</v>
      </c>
      <c r="Y454" s="26">
        <v>146.75095707832901</v>
      </c>
      <c r="Z454" s="26">
        <v>23.8948667195334</v>
      </c>
      <c r="AA454" s="26">
        <v>0</v>
      </c>
      <c r="AB454" s="26">
        <v>0</v>
      </c>
      <c r="AC454" s="26">
        <v>819.75652397311796</v>
      </c>
      <c r="AD454" s="26">
        <v>972.42775164918896</v>
      </c>
      <c r="AE454" s="26">
        <v>1011.7194097486901</v>
      </c>
      <c r="AF454" s="26">
        <v>1183.3718432175399</v>
      </c>
      <c r="AG454" s="26">
        <v>957.75982623156199</v>
      </c>
      <c r="AH454" s="26">
        <v>849.92027084624999</v>
      </c>
      <c r="AI454" s="26">
        <v>296.521372431869</v>
      </c>
      <c r="AJ454" s="26">
        <v>0</v>
      </c>
      <c r="AK454" s="26">
        <v>372.28862929531198</v>
      </c>
      <c r="AL454" s="26">
        <v>312.363293409064</v>
      </c>
      <c r="AM454" s="26">
        <v>23.8948667195334</v>
      </c>
      <c r="AN454" s="26">
        <v>0</v>
      </c>
      <c r="AO454" s="26">
        <v>1792.18427562231</v>
      </c>
      <c r="AP454" s="26">
        <v>2195.0912529662301</v>
      </c>
      <c r="AQ454" s="26">
        <v>1807.6800970778099</v>
      </c>
      <c r="AR454" s="26">
        <v>296.521372431869</v>
      </c>
      <c r="AS454" s="26">
        <v>684.65192270437603</v>
      </c>
      <c r="AT454" s="26">
        <v>23.8948667195334</v>
      </c>
      <c r="AU454" s="26">
        <f t="shared" si="43"/>
        <v>-387.41115588842013</v>
      </c>
      <c r="AV454" s="26">
        <f t="shared" si="44"/>
        <v>-1511.158724645941</v>
      </c>
      <c r="AW454" s="26">
        <f t="shared" si="45"/>
        <v>388.13055027250704</v>
      </c>
      <c r="AX454" s="26">
        <v>-104.24825744978899</v>
      </c>
      <c r="AY454" s="26">
        <v>-22.175811548397199</v>
      </c>
      <c r="AZ454" s="26">
        <v>-77.012136439392094</v>
      </c>
      <c r="BA454" s="26">
        <v>2.2934579064877298</v>
      </c>
      <c r="BB454" s="26">
        <v>-35.414334758894697</v>
      </c>
      <c r="BC454" s="26">
        <v>-175.96622328535199</v>
      </c>
      <c r="BD454" s="26">
        <v>-166.052117084782</v>
      </c>
      <c r="BE454" s="26">
        <v>-65.2346276735435</v>
      </c>
      <c r="BF454" s="26">
        <v>0</v>
      </c>
      <c r="BG454" s="26">
        <v>121.959968552467</v>
      </c>
      <c r="BH454" s="26">
        <v>128.368692190378</v>
      </c>
      <c r="BI454" s="26">
        <v>-84.7163244121096</v>
      </c>
      <c r="BJ454" s="26">
        <v>-18.861379252406401</v>
      </c>
      <c r="BK454" s="26">
        <v>-122.856090358796</v>
      </c>
      <c r="BL454" s="26">
        <v>-23.8948667195334</v>
      </c>
      <c r="BM454" s="26" t="s">
        <v>409</v>
      </c>
      <c r="BN454" s="4" t="s">
        <v>409</v>
      </c>
      <c r="BO454" s="27">
        <v>436</v>
      </c>
      <c r="BP454" s="4" t="s">
        <v>253</v>
      </c>
      <c r="BQ454" s="26">
        <v>517.38598133547703</v>
      </c>
      <c r="BR454" s="26">
        <v>315.27153064349602</v>
      </c>
      <c r="BS454" s="28">
        <v>0.60935460568474897</v>
      </c>
      <c r="BT454" s="4">
        <v>268.029725315843</v>
      </c>
      <c r="BU454" s="28">
        <v>0.51804597531615504</v>
      </c>
      <c r="BV454" s="4">
        <v>65.6991935483871</v>
      </c>
      <c r="BW454" s="26">
        <v>440.37384489608502</v>
      </c>
      <c r="BX454" s="26">
        <v>289.28940480657201</v>
      </c>
      <c r="BY454" s="28">
        <v>0.65691777147853903</v>
      </c>
      <c r="BZ454" s="4">
        <v>229.76624390287199</v>
      </c>
      <c r="CA454" s="28">
        <v>0.52175270299508902</v>
      </c>
      <c r="CB454" s="4">
        <v>57.669354838709701</v>
      </c>
      <c r="CC454" s="26">
        <v>442.66730280257201</v>
      </c>
      <c r="CD454" s="26">
        <v>281.94482084026498</v>
      </c>
      <c r="CE454" s="28">
        <v>0.63692262576260605</v>
      </c>
      <c r="CF454" s="4">
        <v>212.26426982975201</v>
      </c>
      <c r="CG454" s="28">
        <v>0.47951196866333801</v>
      </c>
      <c r="CH454" s="4">
        <v>61.098978494623701</v>
      </c>
      <c r="CI454" s="26">
        <v>407.25296804367798</v>
      </c>
      <c r="CJ454" s="26">
        <v>256.79729988778098</v>
      </c>
      <c r="CK454" s="28">
        <v>0.63055967675658497</v>
      </c>
      <c r="CL454" s="4">
        <v>194.78655248579301</v>
      </c>
      <c r="CM454" s="28">
        <v>0.47829375786133499</v>
      </c>
      <c r="CN454" s="4">
        <v>56.288709677419298</v>
      </c>
      <c r="CO454" s="26">
        <v>231.28674475832599</v>
      </c>
      <c r="CP454" s="26">
        <v>113.891290586841</v>
      </c>
      <c r="CQ454" s="28">
        <v>0.49242463378455598</v>
      </c>
      <c r="CR454" s="4">
        <v>70.939247336250006</v>
      </c>
      <c r="CS454" s="28">
        <v>0.30671557684974698</v>
      </c>
      <c r="CT454" s="4">
        <v>41.0322580645161</v>
      </c>
      <c r="CU454" s="26">
        <v>65.2346276735435</v>
      </c>
      <c r="CV454" s="26">
        <v>58.281416424818303</v>
      </c>
      <c r="CW454" s="28">
        <v>0.893412264364848</v>
      </c>
      <c r="CX454" s="4">
        <v>57.350003082608303</v>
      </c>
      <c r="CY454" s="28">
        <v>0.87913436663741495</v>
      </c>
      <c r="CZ454" s="4">
        <v>1</v>
      </c>
      <c r="DA454" s="26">
        <v>0</v>
      </c>
      <c r="DB454" s="26">
        <v>1.11700480512547E-2</v>
      </c>
      <c r="DD454" s="4">
        <v>0.81533489975839901</v>
      </c>
      <c r="DF454" s="4">
        <v>0</v>
      </c>
      <c r="DG454" s="26">
        <v>0</v>
      </c>
      <c r="DH454" s="26">
        <v>2.0703864353312298E-2</v>
      </c>
      <c r="DJ454" s="4">
        <v>-0.135820442307624</v>
      </c>
      <c r="DL454" s="4">
        <v>0</v>
      </c>
      <c r="DM454" s="26">
        <v>121.991757102877</v>
      </c>
      <c r="DN454" s="26">
        <v>42.224902503513299</v>
      </c>
      <c r="DO454" s="28">
        <v>0.34612914434788</v>
      </c>
      <c r="DP454" s="4">
        <v>19.359626302957601</v>
      </c>
      <c r="DQ454" s="28">
        <v>0.158696183764542</v>
      </c>
      <c r="DR454" s="4">
        <v>20.604623655914001</v>
      </c>
      <c r="DS454" s="26">
        <v>250.32866074284499</v>
      </c>
      <c r="DT454" s="26">
        <v>105.58471991362801</v>
      </c>
      <c r="DU454" s="28">
        <v>0.42178438377893901</v>
      </c>
      <c r="DV454" s="4">
        <v>63.824656800456502</v>
      </c>
      <c r="DW454" s="28">
        <v>0.25496344130575499</v>
      </c>
      <c r="DX454" s="4">
        <v>34.650150537634403</v>
      </c>
      <c r="DY454" s="26">
        <v>165.61233633073499</v>
      </c>
      <c r="DZ454" s="26">
        <v>30.363817770512899</v>
      </c>
      <c r="EA454" s="28">
        <v>0.18334272943215399</v>
      </c>
      <c r="EB454" s="4">
        <v>-101.821846590519</v>
      </c>
      <c r="EC454" s="28">
        <v>-0.61482042247852797</v>
      </c>
      <c r="ED454" s="4">
        <v>28.159139784946198</v>
      </c>
      <c r="EE454" s="26">
        <v>146.750357186445</v>
      </c>
      <c r="EF454" s="26">
        <v>59.958993865387903</v>
      </c>
      <c r="EG454" s="28">
        <v>0.40857818008041102</v>
      </c>
      <c r="EH454" s="4">
        <v>71.733374529250696</v>
      </c>
      <c r="EI454" s="28">
        <v>0.48881226529564198</v>
      </c>
      <c r="EJ454" s="4">
        <v>15.7442396313364</v>
      </c>
      <c r="EK454" s="26">
        <v>23.8948667195334</v>
      </c>
      <c r="EL454" s="26">
        <v>11.0105223240935</v>
      </c>
      <c r="EM454" s="28">
        <v>0.46079027990948002</v>
      </c>
      <c r="EN454" s="4">
        <v>-103.628476747837</v>
      </c>
      <c r="EO454" s="28">
        <v>-4.3368510050371398</v>
      </c>
      <c r="EP454" s="4">
        <v>4.8</v>
      </c>
      <c r="EQ454" s="26">
        <v>0</v>
      </c>
      <c r="ER454" s="26">
        <v>6.1251504211793E-3</v>
      </c>
      <c r="ET454" s="4">
        <v>165.67769111426699</v>
      </c>
      <c r="EV454" s="4">
        <v>0</v>
      </c>
      <c r="EW454" s="26">
        <v>0</v>
      </c>
      <c r="EX454" s="26">
        <v>0</v>
      </c>
      <c r="EZ454" s="4">
        <v>-16.8235000016229</v>
      </c>
      <c r="FB454" s="4">
        <v>0</v>
      </c>
      <c r="FC454" s="4">
        <v>957.75982623156199</v>
      </c>
      <c r="FD454" s="4">
        <v>604.56093545006797</v>
      </c>
      <c r="FE454" s="28">
        <v>0.63122394455486497</v>
      </c>
      <c r="FF454" s="4">
        <v>497.79596921871598</v>
      </c>
      <c r="FG454" s="28">
        <v>0.51975031274527606</v>
      </c>
      <c r="FH454" s="4">
        <v>123.36854838709699</v>
      </c>
      <c r="FI454" s="4">
        <v>849.92027084624999</v>
      </c>
      <c r="FJ454" s="4">
        <v>538.74212072804698</v>
      </c>
      <c r="FK454" s="28">
        <v>0.63387371640357604</v>
      </c>
      <c r="FL454" s="4">
        <v>407.05082231554502</v>
      </c>
      <c r="FM454" s="28">
        <v>0.47892824336364098</v>
      </c>
      <c r="FN454" s="4">
        <v>117.387688172043</v>
      </c>
      <c r="FO454" s="4">
        <v>296.521372431869</v>
      </c>
      <c r="FP454" s="4">
        <v>172.17270701165901</v>
      </c>
      <c r="FQ454" s="28">
        <v>0.58064181208799204</v>
      </c>
      <c r="FR454" s="4">
        <v>128.28925041885799</v>
      </c>
      <c r="FS454" s="28">
        <v>0.43264756724520698</v>
      </c>
      <c r="FT454" s="4">
        <v>42.0322580645161</v>
      </c>
      <c r="FU454" s="4">
        <v>0</v>
      </c>
      <c r="FV454" s="4">
        <v>3.1873912404567002E-2</v>
      </c>
      <c r="FX454" s="4">
        <v>0.67951445745077599</v>
      </c>
      <c r="FZ454" s="4">
        <v>0</v>
      </c>
      <c r="GA454" s="4">
        <v>372.32041784572198</v>
      </c>
      <c r="GB454" s="4">
        <v>100.50631892833201</v>
      </c>
      <c r="GC454" s="28">
        <v>0.26994576206663501</v>
      </c>
      <c r="GD454" s="4">
        <v>83.184283103414103</v>
      </c>
      <c r="GE454" s="28">
        <v>0.223421223001214</v>
      </c>
      <c r="GF454" s="4">
        <v>55.2547741935484</v>
      </c>
      <c r="GG454" s="4">
        <v>312.36269351717999</v>
      </c>
      <c r="GH454" s="4">
        <v>90.322811635900806</v>
      </c>
      <c r="GI454" s="28">
        <v>0.28916004859246403</v>
      </c>
      <c r="GJ454" s="4">
        <v>-30.088472061268</v>
      </c>
      <c r="GK454" s="28">
        <v>-9.6325434137073604E-2</v>
      </c>
      <c r="GL454" s="4">
        <v>43.903379416282597</v>
      </c>
      <c r="GM454" s="4">
        <v>23.8948667195334</v>
      </c>
      <c r="GN454" s="4">
        <v>11.0166474745147</v>
      </c>
      <c r="GO454" s="28">
        <v>0.46104661741046199</v>
      </c>
      <c r="GP454" s="4">
        <v>62.049214366430199</v>
      </c>
      <c r="GQ454" s="28">
        <v>2.59675917404078</v>
      </c>
      <c r="GR454" s="4">
        <v>4.8</v>
      </c>
      <c r="GS454" s="4">
        <v>0</v>
      </c>
      <c r="GT454" s="4">
        <v>0</v>
      </c>
      <c r="GV454" s="4">
        <v>-16.8235000016229</v>
      </c>
      <c r="GX454" s="4">
        <v>0</v>
      </c>
    </row>
    <row r="455" spans="1:206" x14ac:dyDescent="0.25">
      <c r="A455" s="4" t="s">
        <v>220</v>
      </c>
      <c r="B455" s="4" t="s">
        <v>1096</v>
      </c>
      <c r="C455" s="4" t="s">
        <v>1097</v>
      </c>
      <c r="D455" s="25" t="s">
        <v>248</v>
      </c>
      <c r="F455" s="26">
        <v>433.76964073303998</v>
      </c>
      <c r="G455" s="26">
        <v>399.62977415020498</v>
      </c>
      <c r="H455" s="26">
        <v>384.58165000108801</v>
      </c>
      <c r="I455" s="26">
        <v>372.23873538722597</v>
      </c>
      <c r="J455" s="26">
        <v>149.06879430305699</v>
      </c>
      <c r="K455" s="26">
        <v>270.49974007634</v>
      </c>
      <c r="L455" s="26">
        <v>221.30035428719199</v>
      </c>
      <c r="M455" s="26">
        <v>237.72542725033099</v>
      </c>
      <c r="N455" s="26">
        <v>210.82522148772</v>
      </c>
      <c r="O455" s="26">
        <v>197.08580081216601</v>
      </c>
      <c r="P455" s="26">
        <v>183.342017922851</v>
      </c>
      <c r="Q455" s="26">
        <v>193.94553323589099</v>
      </c>
      <c r="R455" s="26">
        <v>231.74774431318599</v>
      </c>
      <c r="S455" s="26">
        <v>208.580994442518</v>
      </c>
      <c r="T455" s="26">
        <v>211.670324219897</v>
      </c>
      <c r="U455" s="26">
        <v>164.82620514623301</v>
      </c>
      <c r="V455" s="26">
        <v>210.786719127818</v>
      </c>
      <c r="W455" s="26">
        <v>170.705769554439</v>
      </c>
      <c r="X455" s="26">
        <v>151.037478043513</v>
      </c>
      <c r="Y455" s="26">
        <v>149.16749729319</v>
      </c>
      <c r="Z455" s="26">
        <v>92.025219008033602</v>
      </c>
      <c r="AA455" s="26">
        <v>89.521405939674295</v>
      </c>
      <c r="AB455" s="26">
        <v>80.978781220527594</v>
      </c>
      <c r="AC455" s="26">
        <v>833.39941488324405</v>
      </c>
      <c r="AD455" s="26">
        <v>756.82038538831398</v>
      </c>
      <c r="AE455" s="26">
        <v>419.568534379396</v>
      </c>
      <c r="AF455" s="26">
        <v>459.02578153752302</v>
      </c>
      <c r="AG455" s="26">
        <v>407.91102229988599</v>
      </c>
      <c r="AH455" s="26">
        <v>377.28755115874299</v>
      </c>
      <c r="AI455" s="26">
        <v>440.32873875570499</v>
      </c>
      <c r="AJ455" s="26">
        <v>376.49652936613001</v>
      </c>
      <c r="AK455" s="26">
        <v>381.49248868225698</v>
      </c>
      <c r="AL455" s="26">
        <v>300.204975336703</v>
      </c>
      <c r="AM455" s="26">
        <v>181.54662494770801</v>
      </c>
      <c r="AN455" s="26">
        <v>80.978781220527594</v>
      </c>
      <c r="AO455" s="26">
        <v>1590.21980027156</v>
      </c>
      <c r="AP455" s="26">
        <v>878.59431591691896</v>
      </c>
      <c r="AQ455" s="26">
        <v>785.19857345862795</v>
      </c>
      <c r="AR455" s="26">
        <v>816.82526812183403</v>
      </c>
      <c r="AS455" s="26">
        <v>681.69746401895998</v>
      </c>
      <c r="AT455" s="26">
        <v>262.52540616823597</v>
      </c>
      <c r="AU455" s="26">
        <f t="shared" si="43"/>
        <v>-93.395742458291011</v>
      </c>
      <c r="AV455" s="26">
        <f t="shared" si="44"/>
        <v>31.626694663206081</v>
      </c>
      <c r="AW455" s="26">
        <f t="shared" si="45"/>
        <v>-135.12780410287405</v>
      </c>
      <c r="AX455" s="26">
        <v>16.425072963138501</v>
      </c>
      <c r="AY455" s="26">
        <v>-26.900205762611101</v>
      </c>
      <c r="AZ455" s="26">
        <v>-13.739420675553299</v>
      </c>
      <c r="BA455" s="26">
        <v>-13.743782889315201</v>
      </c>
      <c r="BB455" s="26">
        <v>10.603515313040401</v>
      </c>
      <c r="BC455" s="26">
        <v>37.802211077294999</v>
      </c>
      <c r="BD455" s="26">
        <v>-23.166749870668198</v>
      </c>
      <c r="BE455" s="26">
        <v>3.0893297773789099</v>
      </c>
      <c r="BF455" s="26">
        <v>-46.844119073664601</v>
      </c>
      <c r="BG455" s="26">
        <v>45.960513981585002</v>
      </c>
      <c r="BH455" s="26">
        <v>-40.080949573378298</v>
      </c>
      <c r="BI455" s="26">
        <v>-19.668291510926501</v>
      </c>
      <c r="BJ455" s="26">
        <v>-1.86998075032285</v>
      </c>
      <c r="BK455" s="26">
        <v>-57.142278285156301</v>
      </c>
      <c r="BL455" s="26">
        <v>-2.5038130683593001</v>
      </c>
      <c r="BM455" s="26" t="s">
        <v>409</v>
      </c>
      <c r="BN455" s="4" t="s">
        <v>409</v>
      </c>
      <c r="BO455" s="27">
        <v>437</v>
      </c>
      <c r="BP455" s="4" t="s">
        <v>253</v>
      </c>
      <c r="BQ455" s="26">
        <v>210.82522148772</v>
      </c>
      <c r="BR455" s="26">
        <v>120.885452192188</v>
      </c>
      <c r="BS455" s="28">
        <v>0.57339179505725801</v>
      </c>
      <c r="BT455" s="4">
        <v>57.545359168731999</v>
      </c>
      <c r="BU455" s="28">
        <v>0.27295291693590901</v>
      </c>
      <c r="BV455" s="4">
        <v>33</v>
      </c>
      <c r="BW455" s="26">
        <v>197.08580081216601</v>
      </c>
      <c r="BX455" s="26">
        <v>91.740362390635198</v>
      </c>
      <c r="BY455" s="28">
        <v>0.46548438300772799</v>
      </c>
      <c r="BZ455" s="4">
        <v>46.392436389632003</v>
      </c>
      <c r="CA455" s="28">
        <v>0.23539207897501699</v>
      </c>
      <c r="CB455" s="4">
        <v>32.556989247311797</v>
      </c>
      <c r="CC455" s="26">
        <v>183.342017922851</v>
      </c>
      <c r="CD455" s="26">
        <v>75.0443492787292</v>
      </c>
      <c r="CE455" s="28">
        <v>0.40931342487081901</v>
      </c>
      <c r="CF455" s="4">
        <v>39.473408838087202</v>
      </c>
      <c r="CG455" s="28">
        <v>0.21529930392005001</v>
      </c>
      <c r="CH455" s="4">
        <v>29.902150537634402</v>
      </c>
      <c r="CI455" s="26">
        <v>193.94553323589099</v>
      </c>
      <c r="CJ455" s="26">
        <v>76.067836826705104</v>
      </c>
      <c r="CK455" s="28">
        <v>0.39221236786198899</v>
      </c>
      <c r="CL455" s="4">
        <v>38.518628969298497</v>
      </c>
      <c r="CM455" s="28">
        <v>0.19860539362074001</v>
      </c>
      <c r="CN455" s="4">
        <v>33.256912442396299</v>
      </c>
      <c r="CO455" s="26">
        <v>231.74774431318599</v>
      </c>
      <c r="CP455" s="26">
        <v>92.869551723576294</v>
      </c>
      <c r="CQ455" s="28">
        <v>0.40073551524225998</v>
      </c>
      <c r="CR455" s="4">
        <v>54.627217717282498</v>
      </c>
      <c r="CS455" s="28">
        <v>0.23571844411766399</v>
      </c>
      <c r="CT455" s="4">
        <v>33.777419354838699</v>
      </c>
      <c r="CU455" s="26">
        <v>208.580994442518</v>
      </c>
      <c r="CV455" s="26">
        <v>80.306075284905702</v>
      </c>
      <c r="CW455" s="28">
        <v>0.38501147000253999</v>
      </c>
      <c r="CX455" s="4">
        <v>45.601394283178301</v>
      </c>
      <c r="CY455" s="28">
        <v>0.21862679485759801</v>
      </c>
      <c r="CZ455" s="4">
        <v>29.354838709677399</v>
      </c>
      <c r="DA455" s="26">
        <v>211.670324219897</v>
      </c>
      <c r="DB455" s="26">
        <v>72.889909833815906</v>
      </c>
      <c r="DC455" s="28">
        <v>0.34435582834981199</v>
      </c>
      <c r="DD455" s="4">
        <v>36.596021501711597</v>
      </c>
      <c r="DE455" s="28">
        <v>0.17289160224318101</v>
      </c>
      <c r="DF455" s="4">
        <v>33.183870967741903</v>
      </c>
      <c r="DG455" s="26">
        <v>164.82620514623301</v>
      </c>
      <c r="DH455" s="26">
        <v>25.146026113509901</v>
      </c>
      <c r="DI455" s="28">
        <v>0.15256085093508401</v>
      </c>
      <c r="DJ455" s="4">
        <v>-4.5142915483477797</v>
      </c>
      <c r="DK455" s="28">
        <v>-2.7388190757305499E-2</v>
      </c>
      <c r="DL455" s="4">
        <v>28.7741935483871</v>
      </c>
      <c r="DM455" s="26">
        <v>210.786719127818</v>
      </c>
      <c r="DN455" s="26">
        <v>87.231445150543294</v>
      </c>
      <c r="DO455" s="28">
        <v>0.41383748232092199</v>
      </c>
      <c r="DP455" s="4">
        <v>58.258471014115202</v>
      </c>
      <c r="DQ455" s="28">
        <v>0.27638587125021002</v>
      </c>
      <c r="DR455" s="4">
        <v>26.402150537634402</v>
      </c>
      <c r="DS455" s="26">
        <v>170.705769554439</v>
      </c>
      <c r="DT455" s="26">
        <v>78.938073226437595</v>
      </c>
      <c r="DU455" s="28">
        <v>0.46242182342444899</v>
      </c>
      <c r="DV455" s="4">
        <v>53.328797062620701</v>
      </c>
      <c r="DW455" s="28">
        <v>0.31240184325236697</v>
      </c>
      <c r="DX455" s="4">
        <v>19.836559139784899</v>
      </c>
      <c r="DY455" s="26">
        <v>151.037478043513</v>
      </c>
      <c r="DZ455" s="26">
        <v>71.173841279206997</v>
      </c>
      <c r="EA455" s="28">
        <v>0.47123298270845299</v>
      </c>
      <c r="EB455" s="4">
        <v>47.8502281943803</v>
      </c>
      <c r="EC455" s="28">
        <v>0.31681029645234798</v>
      </c>
      <c r="ED455" s="4">
        <v>18.867741935483899</v>
      </c>
      <c r="EE455" s="26">
        <v>149.16749729319</v>
      </c>
      <c r="EF455" s="26">
        <v>71.347900860582499</v>
      </c>
      <c r="EG455" s="28">
        <v>0.47830728647506598</v>
      </c>
      <c r="EH455" s="4">
        <v>50.051257331559597</v>
      </c>
      <c r="EI455" s="28">
        <v>0.33553728687411999</v>
      </c>
      <c r="EJ455" s="4">
        <v>17.935483870967701</v>
      </c>
      <c r="EK455" s="26">
        <v>92.025219008033602</v>
      </c>
      <c r="EL455" s="26">
        <v>33.820367620334999</v>
      </c>
      <c r="EM455" s="28">
        <v>0.36751194927754</v>
      </c>
      <c r="EN455" s="4">
        <v>22.129548153180998</v>
      </c>
      <c r="EO455" s="28">
        <v>0.24047264860352199</v>
      </c>
      <c r="EP455" s="4">
        <v>9</v>
      </c>
      <c r="EQ455" s="26">
        <v>89.521405939674295</v>
      </c>
      <c r="ER455" s="26">
        <v>24.498657943217498</v>
      </c>
      <c r="ES455" s="28">
        <v>0.27366256914828202</v>
      </c>
      <c r="ET455" s="4">
        <v>15.1407559521592</v>
      </c>
      <c r="EU455" s="28">
        <v>0.169130006317841</v>
      </c>
      <c r="EV455" s="4">
        <v>7.0967741935483897</v>
      </c>
      <c r="EW455" s="26">
        <v>80.978781220527594</v>
      </c>
      <c r="EX455" s="26">
        <v>22.773065647424101</v>
      </c>
      <c r="EY455" s="28">
        <v>0.28122262775734702</v>
      </c>
      <c r="EZ455" s="4">
        <v>14.5071377168686</v>
      </c>
      <c r="FA455" s="28">
        <v>0.17914739513505001</v>
      </c>
      <c r="FB455" s="4">
        <v>6</v>
      </c>
      <c r="FC455" s="4">
        <v>407.91102229988599</v>
      </c>
      <c r="FD455" s="4">
        <v>212.62581458282301</v>
      </c>
      <c r="FE455" s="28">
        <v>0.52125537913634901</v>
      </c>
      <c r="FF455" s="4">
        <v>103.937795558364</v>
      </c>
      <c r="FG455" s="28">
        <v>0.25480506746873699</v>
      </c>
      <c r="FH455" s="4">
        <v>65.556989247311805</v>
      </c>
      <c r="FI455" s="4">
        <v>377.28755115874299</v>
      </c>
      <c r="FJ455" s="4">
        <v>151.11218610543401</v>
      </c>
      <c r="FK455" s="28">
        <v>0.40052258719200201</v>
      </c>
      <c r="FL455" s="4">
        <v>77.992037807385799</v>
      </c>
      <c r="FM455" s="28">
        <v>0.20671776094348501</v>
      </c>
      <c r="FN455" s="4">
        <v>63.159062980030697</v>
      </c>
      <c r="FO455" s="4">
        <v>440.32873875570499</v>
      </c>
      <c r="FP455" s="4">
        <v>173.175627008482</v>
      </c>
      <c r="FQ455" s="28">
        <v>0.39328713246799901</v>
      </c>
      <c r="FR455" s="4">
        <v>100.228612000461</v>
      </c>
      <c r="FS455" s="28">
        <v>0.22762223579521501</v>
      </c>
      <c r="FT455" s="4">
        <v>63.132258064516101</v>
      </c>
      <c r="FU455" s="4">
        <v>376.49652936613001</v>
      </c>
      <c r="FV455" s="4">
        <v>98.035935947325797</v>
      </c>
      <c r="FW455" s="28">
        <v>0.26039001239235698</v>
      </c>
      <c r="FX455" s="4">
        <v>32.081729953363798</v>
      </c>
      <c r="FY455" s="28">
        <v>8.5211223613074705E-2</v>
      </c>
      <c r="FZ455" s="4">
        <v>61.958064516128999</v>
      </c>
      <c r="GA455" s="4">
        <v>381.49248868225698</v>
      </c>
      <c r="GB455" s="4">
        <v>167.53752043544901</v>
      </c>
      <c r="GC455" s="28">
        <v>0.43916335289890901</v>
      </c>
      <c r="GD455" s="4">
        <v>111.587268076736</v>
      </c>
      <c r="GE455" s="28">
        <v>0.292501874577343</v>
      </c>
      <c r="GF455" s="4">
        <v>46.238709677419401</v>
      </c>
      <c r="GG455" s="4">
        <v>300.204975336703</v>
      </c>
      <c r="GH455" s="4">
        <v>142.52174213978901</v>
      </c>
      <c r="GI455" s="28">
        <v>0.47474810162603198</v>
      </c>
      <c r="GJ455" s="4">
        <v>97.901485525939805</v>
      </c>
      <c r="GK455" s="28">
        <v>0.32611546632808402</v>
      </c>
      <c r="GL455" s="4">
        <v>36.8032258064516</v>
      </c>
      <c r="GM455" s="4">
        <v>181.54662494770801</v>
      </c>
      <c r="GN455" s="4">
        <v>58.319025563552501</v>
      </c>
      <c r="GO455" s="28">
        <v>0.32123442438189398</v>
      </c>
      <c r="GP455" s="4">
        <v>37.270304105340202</v>
      </c>
      <c r="GQ455" s="28">
        <v>0.20529329099935301</v>
      </c>
      <c r="GR455" s="4">
        <v>16.096774193548399</v>
      </c>
      <c r="GS455" s="4">
        <v>80.978781220527594</v>
      </c>
      <c r="GT455" s="4">
        <v>22.773065647424101</v>
      </c>
      <c r="GU455" s="28">
        <v>0.28122262775734702</v>
      </c>
      <c r="GV455" s="4">
        <v>14.5071377168686</v>
      </c>
      <c r="GW455" s="28">
        <v>0.17914739513505001</v>
      </c>
      <c r="GX455" s="4">
        <v>6</v>
      </c>
    </row>
    <row r="456" spans="1:206" x14ac:dyDescent="0.25">
      <c r="A456" s="4" t="s">
        <v>220</v>
      </c>
      <c r="B456" s="4" t="s">
        <v>1098</v>
      </c>
      <c r="C456" s="4" t="s">
        <v>1099</v>
      </c>
      <c r="D456" s="25" t="s">
        <v>223</v>
      </c>
      <c r="F456" s="26">
        <v>47.1540011023612</v>
      </c>
      <c r="G456" s="26">
        <v>38.440090340181399</v>
      </c>
      <c r="H456" s="26">
        <v>166.533597337559</v>
      </c>
      <c r="I456" s="26">
        <v>163.87953239858501</v>
      </c>
      <c r="J456" s="26">
        <v>219.43200534971999</v>
      </c>
      <c r="K456" s="26">
        <v>473.51774146232998</v>
      </c>
      <c r="L456" s="26">
        <v>440.49430748874698</v>
      </c>
      <c r="M456" s="26">
        <v>463.59240051675602</v>
      </c>
      <c r="N456" s="26">
        <v>467.42111739242301</v>
      </c>
      <c r="O456" s="26">
        <v>418.71856419709599</v>
      </c>
      <c r="P456" s="26">
        <v>418.61279777866002</v>
      </c>
      <c r="Q456" s="26">
        <v>348.470384711907</v>
      </c>
      <c r="R456" s="26">
        <v>310.538193027842</v>
      </c>
      <c r="S456" s="26">
        <v>319.18354757000799</v>
      </c>
      <c r="T456" s="26">
        <v>315.11566536179799</v>
      </c>
      <c r="U456" s="26">
        <v>311.22801072046298</v>
      </c>
      <c r="V456" s="26">
        <v>307.71639424373399</v>
      </c>
      <c r="W456" s="26">
        <v>300.12839855552198</v>
      </c>
      <c r="X456" s="26">
        <v>67.593094464374801</v>
      </c>
      <c r="Y456" s="26">
        <v>0</v>
      </c>
      <c r="Z456" s="26">
        <v>0</v>
      </c>
      <c r="AA456" s="26">
        <v>0</v>
      </c>
      <c r="AC456" s="26">
        <v>85.594091442542705</v>
      </c>
      <c r="AD456" s="26">
        <v>330.41312973614401</v>
      </c>
      <c r="AE456" s="26">
        <v>692.94974681204997</v>
      </c>
      <c r="AF456" s="26">
        <v>904.08670800550306</v>
      </c>
      <c r="AG456" s="26">
        <v>886.139681589519</v>
      </c>
      <c r="AH456" s="26">
        <v>767.08318249056697</v>
      </c>
      <c r="AI456" s="26">
        <v>629.72174059785004</v>
      </c>
      <c r="AJ456" s="26">
        <v>626.34367608226103</v>
      </c>
      <c r="AK456" s="26">
        <v>607.84479279925699</v>
      </c>
      <c r="AL456" s="26">
        <v>67.593094464374801</v>
      </c>
      <c r="AM456" s="26">
        <v>0</v>
      </c>
      <c r="AN456" s="26">
        <v>0</v>
      </c>
      <c r="AO456" s="26">
        <v>416.00722117868702</v>
      </c>
      <c r="AP456" s="26">
        <v>1597.0364548175501</v>
      </c>
      <c r="AQ456" s="26">
        <v>1653.2228640800899</v>
      </c>
      <c r="AR456" s="26">
        <v>1256.06541668011</v>
      </c>
      <c r="AS456" s="26">
        <v>675.43788726363096</v>
      </c>
      <c r="AT456" s="26">
        <v>0</v>
      </c>
      <c r="AU456" s="26">
        <f t="shared" si="43"/>
        <v>56.186409262539883</v>
      </c>
      <c r="AV456" s="26">
        <f t="shared" si="44"/>
        <v>-397.1574473999799</v>
      </c>
      <c r="AW456" s="26">
        <f t="shared" si="45"/>
        <v>-580.62752941647909</v>
      </c>
      <c r="AX456" s="26">
        <v>23.098093028009099</v>
      </c>
      <c r="AY456" s="26">
        <v>3.8287168756667098</v>
      </c>
      <c r="AZ456" s="26">
        <v>-48.7025531953269</v>
      </c>
      <c r="BA456" s="26">
        <v>-0.105766418435621</v>
      </c>
      <c r="BB456" s="26">
        <v>-70.142413066753207</v>
      </c>
      <c r="BC456" s="26">
        <v>-37.932191684064897</v>
      </c>
      <c r="BD456" s="26">
        <v>8.6453545421654194</v>
      </c>
      <c r="BE456" s="26">
        <v>-4.0678822082094799</v>
      </c>
      <c r="BF456" s="26">
        <v>-3.8876546413351298</v>
      </c>
      <c r="BG456" s="26">
        <v>-3.5116164767287601</v>
      </c>
      <c r="BH456" s="26">
        <v>-7.58799568821183</v>
      </c>
      <c r="BI456" s="26">
        <v>-232.53530409114799</v>
      </c>
      <c r="BJ456" s="26">
        <v>-67.593094464374801</v>
      </c>
      <c r="BK456" s="26">
        <v>0</v>
      </c>
      <c r="BL456" s="26">
        <v>0</v>
      </c>
      <c r="BM456" s="26" t="s">
        <v>409</v>
      </c>
      <c r="BN456" s="4" t="s">
        <v>409</v>
      </c>
      <c r="BO456" s="27">
        <v>438</v>
      </c>
      <c r="BP456" s="4" t="s">
        <v>253</v>
      </c>
      <c r="BQ456" s="26">
        <v>467.42111739242301</v>
      </c>
      <c r="BR456" s="26">
        <v>195.00686135470801</v>
      </c>
      <c r="BS456" s="28">
        <v>0.41719737106141502</v>
      </c>
      <c r="BT456" s="4">
        <v>171.23877739898799</v>
      </c>
      <c r="BU456" s="28">
        <v>0.36634796980133999</v>
      </c>
      <c r="BV456" s="4">
        <v>18.8</v>
      </c>
      <c r="BW456" s="26">
        <v>418.71856419709599</v>
      </c>
      <c r="BX456" s="26">
        <v>191.18887507408499</v>
      </c>
      <c r="BY456" s="28">
        <v>0.45660472551699399</v>
      </c>
      <c r="BZ456" s="4">
        <v>171.61326111577</v>
      </c>
      <c r="CA456" s="28">
        <v>0.40985348104840602</v>
      </c>
      <c r="CB456" s="4">
        <v>18.13</v>
      </c>
      <c r="CC456" s="26">
        <v>418.61279777866002</v>
      </c>
      <c r="CD456" s="26">
        <v>197.51415516895099</v>
      </c>
      <c r="CE456" s="28">
        <v>0.471830188224169</v>
      </c>
      <c r="CF456" s="4">
        <v>182.73175265184199</v>
      </c>
      <c r="CG456" s="28">
        <v>0.43651735833566302</v>
      </c>
      <c r="CH456" s="4">
        <v>18</v>
      </c>
      <c r="CI456" s="26">
        <v>348.470384711907</v>
      </c>
      <c r="CJ456" s="26">
        <v>162.37281719868099</v>
      </c>
      <c r="CK456" s="28">
        <v>0.46595872797890697</v>
      </c>
      <c r="CL456" s="4">
        <v>154.09334774810901</v>
      </c>
      <c r="CM456" s="28">
        <v>0.44219926429473499</v>
      </c>
      <c r="CN456" s="4">
        <v>11</v>
      </c>
      <c r="CO456" s="26">
        <v>310.538193027842</v>
      </c>
      <c r="CP456" s="26">
        <v>141.77860810517899</v>
      </c>
      <c r="CQ456" s="28">
        <v>0.45655771588928901</v>
      </c>
      <c r="CR456" s="4">
        <v>136.73266619203801</v>
      </c>
      <c r="CS456" s="28">
        <v>0.44030869394470601</v>
      </c>
      <c r="CT456" s="4">
        <v>5.8333333333333304</v>
      </c>
      <c r="CU456" s="26">
        <v>319.18354757000799</v>
      </c>
      <c r="CV456" s="26">
        <v>146.971170732476</v>
      </c>
      <c r="CW456" s="28">
        <v>0.46045973187336797</v>
      </c>
      <c r="CX456" s="4">
        <v>142.69821075468499</v>
      </c>
      <c r="CY456" s="28">
        <v>0.44707257576735299</v>
      </c>
      <c r="CZ456" s="4">
        <v>6</v>
      </c>
      <c r="DA456" s="26">
        <v>315.11566536179799</v>
      </c>
      <c r="DB456" s="26">
        <v>135.42605429427499</v>
      </c>
      <c r="DC456" s="28">
        <v>0.42976617534639799</v>
      </c>
      <c r="DD456" s="4">
        <v>133.083887000516</v>
      </c>
      <c r="DE456" s="28">
        <v>0.422333452853625</v>
      </c>
      <c r="DF456" s="4">
        <v>5.43333333333333</v>
      </c>
      <c r="DG456" s="26">
        <v>311.22801072046298</v>
      </c>
      <c r="DH456" s="26">
        <v>123.286142363154</v>
      </c>
      <c r="DI456" s="28">
        <v>0.39612804155306802</v>
      </c>
      <c r="DJ456" s="4">
        <v>118.34826852069401</v>
      </c>
      <c r="DK456" s="28">
        <v>0.38026226574763899</v>
      </c>
      <c r="DL456" s="4">
        <v>6</v>
      </c>
      <c r="DM456" s="26">
        <v>307.925836213644</v>
      </c>
      <c r="DN456" s="26">
        <v>43.512938147615699</v>
      </c>
      <c r="DO456" s="28">
        <v>0.141309799407107</v>
      </c>
      <c r="DP456" s="4">
        <v>38.248730296315102</v>
      </c>
      <c r="DQ456" s="28">
        <v>0.12421409897472099</v>
      </c>
      <c r="DR456" s="4">
        <v>6</v>
      </c>
      <c r="DS456" s="26">
        <v>300.25169910965599</v>
      </c>
      <c r="DT456" s="26">
        <v>128.91949131096101</v>
      </c>
      <c r="DU456" s="28">
        <v>0.42937139637594002</v>
      </c>
      <c r="DV456" s="4">
        <v>124.521543702754</v>
      </c>
      <c r="DW456" s="28">
        <v>0.41472386025458302</v>
      </c>
      <c r="DX456" s="4">
        <v>6</v>
      </c>
      <c r="DY456" s="26">
        <v>67.592034765733999</v>
      </c>
      <c r="DZ456" s="26">
        <v>-74.873280020357797</v>
      </c>
      <c r="EA456" s="28">
        <v>-1.10772342155196</v>
      </c>
      <c r="EB456" s="4">
        <v>-79.183539266823203</v>
      </c>
      <c r="EC456" s="28">
        <v>-1.17149216681025</v>
      </c>
      <c r="ED456" s="4">
        <v>5.9677419354838701</v>
      </c>
      <c r="EE456" s="26">
        <v>0</v>
      </c>
      <c r="EF456" s="26">
        <v>13.5316657283569</v>
      </c>
      <c r="EH456" s="4">
        <v>14.8592747026485</v>
      </c>
      <c r="EJ456" s="4">
        <v>0</v>
      </c>
      <c r="EK456" s="26">
        <v>0</v>
      </c>
      <c r="EL456" s="26">
        <v>0.39433878847093301</v>
      </c>
      <c r="EN456" s="4">
        <v>0.37971890542999698</v>
      </c>
      <c r="EP456" s="4">
        <v>0</v>
      </c>
      <c r="EQ456" s="26">
        <v>0</v>
      </c>
      <c r="ER456" s="26">
        <v>-2.1204127177488101</v>
      </c>
      <c r="ET456" s="4">
        <v>-2.1204127177488101</v>
      </c>
      <c r="EV456" s="4">
        <v>0</v>
      </c>
      <c r="FC456" s="4">
        <v>886.139681589519</v>
      </c>
      <c r="FD456" s="4">
        <v>386.195736428793</v>
      </c>
      <c r="FE456" s="28">
        <v>0.43581812715581297</v>
      </c>
      <c r="FF456" s="4">
        <v>342.85203851475802</v>
      </c>
      <c r="FG456" s="28">
        <v>0.38690518621146203</v>
      </c>
      <c r="FH456" s="4">
        <v>36.93</v>
      </c>
      <c r="FI456" s="4">
        <v>767.08318249056697</v>
      </c>
      <c r="FJ456" s="4">
        <v>359.88697236763198</v>
      </c>
      <c r="FK456" s="28">
        <v>0.46916290251488801</v>
      </c>
      <c r="FL456" s="4">
        <v>336.825100399951</v>
      </c>
      <c r="FM456" s="28">
        <v>0.43909853336419902</v>
      </c>
      <c r="FN456" s="4">
        <v>29</v>
      </c>
      <c r="FO456" s="4">
        <v>629.72174059785004</v>
      </c>
      <c r="FP456" s="4">
        <v>288.74977883765501</v>
      </c>
      <c r="FQ456" s="28">
        <v>0.45853550897499501</v>
      </c>
      <c r="FR456" s="4">
        <v>279.430876946723</v>
      </c>
      <c r="FS456" s="28">
        <v>0.44373706501134103</v>
      </c>
      <c r="FT456" s="4">
        <v>11.8333333333333</v>
      </c>
      <c r="FU456" s="4">
        <v>626.34367608226103</v>
      </c>
      <c r="FV456" s="4">
        <v>258.71219665743001</v>
      </c>
      <c r="FW456" s="28">
        <v>0.41305150277186098</v>
      </c>
      <c r="FX456" s="4">
        <v>251.43215552120901</v>
      </c>
      <c r="FY456" s="28">
        <v>0.40142842519605398</v>
      </c>
      <c r="FZ456" s="4">
        <v>11.4333333333333</v>
      </c>
      <c r="GA456" s="4">
        <v>608.17753532329903</v>
      </c>
      <c r="GB456" s="4">
        <v>190.48410888009201</v>
      </c>
      <c r="GC456" s="28">
        <v>0.31320477626460302</v>
      </c>
      <c r="GD456" s="4">
        <v>162.77027399906899</v>
      </c>
      <c r="GE456" s="28">
        <v>0.26763611699755102</v>
      </c>
      <c r="GF456" s="4">
        <v>12</v>
      </c>
      <c r="GG456" s="4">
        <v>67.592034765733999</v>
      </c>
      <c r="GH456" s="4">
        <v>-61.341614292000898</v>
      </c>
      <c r="GI456" s="28">
        <v>-0.90752726271081696</v>
      </c>
      <c r="GJ456" s="4">
        <v>-64.324264564174698</v>
      </c>
      <c r="GK456" s="28">
        <v>-0.95165450762231096</v>
      </c>
      <c r="GL456" s="4">
        <v>5.9677419354838701</v>
      </c>
      <c r="GM456" s="4">
        <v>0</v>
      </c>
      <c r="GN456" s="4">
        <v>-1.7260739292778799</v>
      </c>
      <c r="GP456" s="4">
        <v>-1.74069381231881</v>
      </c>
      <c r="GR456" s="4">
        <v>0</v>
      </c>
      <c r="GS456" s="4">
        <v>0</v>
      </c>
      <c r="GT456" s="4">
        <v>0</v>
      </c>
      <c r="GV456" s="4">
        <v>0</v>
      </c>
      <c r="GX456" s="4">
        <v>0</v>
      </c>
    </row>
    <row r="457" spans="1:206" x14ac:dyDescent="0.25">
      <c r="A457" s="4" t="s">
        <v>220</v>
      </c>
      <c r="B457" s="4" t="s">
        <v>1100</v>
      </c>
      <c r="C457" s="4" t="s">
        <v>1101</v>
      </c>
      <c r="D457" s="25" t="s">
        <v>248</v>
      </c>
      <c r="F457" s="26">
        <v>0.25315053530090398</v>
      </c>
      <c r="G457" s="26">
        <v>671.62629670273202</v>
      </c>
      <c r="H457" s="26">
        <v>898.57695725951805</v>
      </c>
      <c r="I457" s="26">
        <v>1796.41822410636</v>
      </c>
      <c r="J457" s="26">
        <v>3373.0260558252498</v>
      </c>
      <c r="K457" s="26">
        <v>2947.4837561811701</v>
      </c>
      <c r="L457" s="26">
        <v>1535.75319463865</v>
      </c>
      <c r="M457" s="26">
        <v>1116.34820544636</v>
      </c>
      <c r="N457" s="26">
        <v>874.60778537587896</v>
      </c>
      <c r="O457" s="26">
        <v>1120.77420733652</v>
      </c>
      <c r="P457" s="26">
        <v>552.24311648110802</v>
      </c>
      <c r="Q457" s="26">
        <v>501.434819242294</v>
      </c>
      <c r="R457" s="26">
        <v>288.97968318631001</v>
      </c>
      <c r="S457" s="26">
        <v>184.49230628178</v>
      </c>
      <c r="T457" s="26">
        <v>177.74889221720301</v>
      </c>
      <c r="U457" s="26">
        <v>201.69399369970901</v>
      </c>
      <c r="V457" s="26">
        <v>164.26907560360601</v>
      </c>
      <c r="W457" s="26">
        <v>159.82748388580799</v>
      </c>
      <c r="X457" s="26">
        <v>146.00113788389601</v>
      </c>
      <c r="Y457" s="26">
        <v>198.109254385903</v>
      </c>
      <c r="Z457" s="26">
        <v>106.37077213436601</v>
      </c>
      <c r="AA457" s="26">
        <v>114.351937898122</v>
      </c>
      <c r="AB457" s="26">
        <v>46.694978429034698</v>
      </c>
      <c r="AC457" s="26">
        <v>671.87944723803298</v>
      </c>
      <c r="AD457" s="26">
        <v>2694.9951813658799</v>
      </c>
      <c r="AE457" s="26">
        <v>6320.5098120064204</v>
      </c>
      <c r="AF457" s="26">
        <v>2652.10140008501</v>
      </c>
      <c r="AG457" s="26">
        <v>1995.3819927124</v>
      </c>
      <c r="AH457" s="26">
        <v>1053.6779357234</v>
      </c>
      <c r="AI457" s="26">
        <v>473.47198946808999</v>
      </c>
      <c r="AJ457" s="26">
        <v>379.44288591691202</v>
      </c>
      <c r="AK457" s="26">
        <v>324.09655948941401</v>
      </c>
      <c r="AL457" s="26">
        <v>344.11039226979801</v>
      </c>
      <c r="AM457" s="26">
        <v>220.72271003248801</v>
      </c>
      <c r="AN457" s="26">
        <v>46.694978429034698</v>
      </c>
      <c r="AO457" s="26">
        <v>3366.87462860391</v>
      </c>
      <c r="AP457" s="26">
        <v>8972.6112120914295</v>
      </c>
      <c r="AQ457" s="26">
        <v>3049.0599284358</v>
      </c>
      <c r="AR457" s="26">
        <v>852.91487538500201</v>
      </c>
      <c r="AS457" s="26">
        <v>668.20695175921196</v>
      </c>
      <c r="AT457" s="26">
        <v>267.41768846152303</v>
      </c>
      <c r="AU457" s="26">
        <f t="shared" si="43"/>
        <v>-5923.55128365563</v>
      </c>
      <c r="AV457" s="26">
        <f t="shared" si="44"/>
        <v>-2196.1450530507982</v>
      </c>
      <c r="AW457" s="26">
        <f t="shared" si="45"/>
        <v>-184.70792362579004</v>
      </c>
      <c r="AX457" s="26">
        <v>-419.40498919228901</v>
      </c>
      <c r="AY457" s="26">
        <v>-241.74042007048101</v>
      </c>
      <c r="AZ457" s="26">
        <v>246.166421960642</v>
      </c>
      <c r="BA457" s="26">
        <v>-568.53109085541303</v>
      </c>
      <c r="BB457" s="26">
        <v>-50.808297238813601</v>
      </c>
      <c r="BC457" s="26">
        <v>-212.45513605598401</v>
      </c>
      <c r="BD457" s="26">
        <v>-104.487376904531</v>
      </c>
      <c r="BE457" s="26">
        <v>-6.74341406457697</v>
      </c>
      <c r="BF457" s="26">
        <v>23.945101482506001</v>
      </c>
      <c r="BG457" s="26">
        <v>-37.424918096103099</v>
      </c>
      <c r="BH457" s="26">
        <v>-4.4415917177976496</v>
      </c>
      <c r="BI457" s="26">
        <v>-13.8263460019121</v>
      </c>
      <c r="BJ457" s="26">
        <v>52.108116502006801</v>
      </c>
      <c r="BK457" s="26">
        <v>-91.738482251536297</v>
      </c>
      <c r="BL457" s="26">
        <v>7.9811657637554001</v>
      </c>
      <c r="BM457" s="26" t="s">
        <v>409</v>
      </c>
      <c r="BN457" s="4" t="s">
        <v>409</v>
      </c>
      <c r="BO457" s="27">
        <v>439</v>
      </c>
      <c r="BP457" s="4" t="s">
        <v>253</v>
      </c>
      <c r="BQ457" s="26">
        <v>874.60778537587896</v>
      </c>
      <c r="BR457" s="26">
        <v>248.30218994668999</v>
      </c>
      <c r="BS457" s="28">
        <v>0.28390118873682002</v>
      </c>
      <c r="BT457" s="4">
        <v>102.737205747583</v>
      </c>
      <c r="BU457" s="28">
        <v>0.117466603276839</v>
      </c>
      <c r="BV457" s="4">
        <v>92.844086021505404</v>
      </c>
      <c r="BW457" s="26">
        <v>1120.77420733652</v>
      </c>
      <c r="BX457" s="26">
        <v>446.99802383664098</v>
      </c>
      <c r="BY457" s="28">
        <v>0.398829684793439</v>
      </c>
      <c r="BZ457" s="4">
        <v>225.37050204284699</v>
      </c>
      <c r="CA457" s="28">
        <v>0.201084661448832</v>
      </c>
      <c r="CB457" s="4">
        <v>132.988709677419</v>
      </c>
      <c r="CC457" s="26">
        <v>552.24311648110802</v>
      </c>
      <c r="CD457" s="26">
        <v>55.282039811130097</v>
      </c>
      <c r="CE457" s="28">
        <v>0.100104533965742</v>
      </c>
      <c r="CF457" s="4">
        <v>-25.3145214023485</v>
      </c>
      <c r="CG457" s="28">
        <v>-4.5839451225128197E-2</v>
      </c>
      <c r="CH457" s="4">
        <v>67.116666666666703</v>
      </c>
      <c r="CI457" s="26">
        <v>501.434819242294</v>
      </c>
      <c r="CJ457" s="26">
        <v>101.685603851458</v>
      </c>
      <c r="CK457" s="28">
        <v>0.20278927579283901</v>
      </c>
      <c r="CL457" s="4">
        <v>33.786073656774803</v>
      </c>
      <c r="CM457" s="28">
        <v>6.7378794531716205E-2</v>
      </c>
      <c r="CN457" s="4">
        <v>50.759216589861801</v>
      </c>
      <c r="CO457" s="26">
        <v>288.97968318631001</v>
      </c>
      <c r="CP457" s="26">
        <v>93.577981597704095</v>
      </c>
      <c r="CQ457" s="28">
        <v>0.32382200909734099</v>
      </c>
      <c r="CR457" s="4">
        <v>49.140582223576899</v>
      </c>
      <c r="CS457" s="28">
        <v>0.17004857117202599</v>
      </c>
      <c r="CT457" s="4">
        <v>27</v>
      </c>
      <c r="CU457" s="26">
        <v>184.49230628178</v>
      </c>
      <c r="CV457" s="26">
        <v>70.846806950854699</v>
      </c>
      <c r="CW457" s="28">
        <v>0.38400954694906703</v>
      </c>
      <c r="CX457" s="4">
        <v>74.592934198581503</v>
      </c>
      <c r="CY457" s="28">
        <v>0.404314606402361</v>
      </c>
      <c r="CZ457" s="4">
        <v>17.633333333333301</v>
      </c>
      <c r="DA457" s="26">
        <v>177.74889221720301</v>
      </c>
      <c r="DB457" s="26">
        <v>62.513060820345601</v>
      </c>
      <c r="DC457" s="28">
        <v>0.35169311066060999</v>
      </c>
      <c r="DD457" s="4">
        <v>51.690686564150297</v>
      </c>
      <c r="DE457" s="28">
        <v>0.29080736267535301</v>
      </c>
      <c r="DF457" s="4">
        <v>18.102741935483898</v>
      </c>
      <c r="DG457" s="26">
        <v>201.69399369970901</v>
      </c>
      <c r="DH457" s="26">
        <v>76.527630976086996</v>
      </c>
      <c r="DI457" s="28">
        <v>0.37942444181071999</v>
      </c>
      <c r="DJ457" s="4">
        <v>47.749240091464003</v>
      </c>
      <c r="DK457" s="28">
        <v>0.23674101154720201</v>
      </c>
      <c r="DL457" s="4">
        <v>24.058755760368701</v>
      </c>
      <c r="DM457" s="26">
        <v>164.30836409258501</v>
      </c>
      <c r="DN457" s="26">
        <v>53.67327135651</v>
      </c>
      <c r="DO457" s="28">
        <v>0.32666183278573802</v>
      </c>
      <c r="DP457" s="4">
        <v>-11.070442665371001</v>
      </c>
      <c r="DQ457" s="28">
        <v>-6.7376014157946404E-2</v>
      </c>
      <c r="DR457" s="4">
        <v>20.6354838709677</v>
      </c>
      <c r="DS457" s="26">
        <v>159.83024037303699</v>
      </c>
      <c r="DT457" s="26">
        <v>48.068353481045598</v>
      </c>
      <c r="DU457" s="28">
        <v>0.30074630038005301</v>
      </c>
      <c r="DV457" s="4">
        <v>41.087162538584501</v>
      </c>
      <c r="DW457" s="28">
        <v>0.25706751389905202</v>
      </c>
      <c r="DX457" s="4">
        <v>18.718279569892498</v>
      </c>
      <c r="DY457" s="26">
        <v>146.002091116283</v>
      </c>
      <c r="DZ457" s="26">
        <v>31.501602346077</v>
      </c>
      <c r="EA457" s="28">
        <v>0.21576130934308099</v>
      </c>
      <c r="EB457" s="4">
        <v>-36.527405210962897</v>
      </c>
      <c r="EC457" s="28">
        <v>-0.25018412360868603</v>
      </c>
      <c r="ED457" s="4">
        <v>19.5</v>
      </c>
      <c r="EE457" s="26">
        <v>198.10406586206599</v>
      </c>
      <c r="EF457" s="26">
        <v>87.206555911531595</v>
      </c>
      <c r="EG457" s="28">
        <v>0.44020578543930999</v>
      </c>
      <c r="EH457" s="4">
        <v>33.381394529098003</v>
      </c>
      <c r="EI457" s="28">
        <v>0.168504338282186</v>
      </c>
      <c r="EJ457" s="4">
        <v>19.4677419354839</v>
      </c>
      <c r="EK457" s="26">
        <v>106.37002349685901</v>
      </c>
      <c r="EL457" s="26">
        <v>23.3095776254982</v>
      </c>
      <c r="EM457" s="28">
        <v>0.219136715958201</v>
      </c>
      <c r="EN457" s="4">
        <v>12.244742564954899</v>
      </c>
      <c r="EO457" s="28">
        <v>0.115114598666198</v>
      </c>
      <c r="EP457" s="4">
        <v>15.3</v>
      </c>
      <c r="EQ457" s="26">
        <v>114.348927799888</v>
      </c>
      <c r="ER457" s="26">
        <v>35.8069953449873</v>
      </c>
      <c r="ES457" s="28">
        <v>0.31313800692254901</v>
      </c>
      <c r="ET457" s="4">
        <v>86.613172673795205</v>
      </c>
      <c r="EU457" s="28">
        <v>0.75744630352257802</v>
      </c>
      <c r="EV457" s="4">
        <v>12</v>
      </c>
      <c r="EW457" s="26">
        <v>46.690908019583397</v>
      </c>
      <c r="EX457" s="26">
        <v>17.712419580089598</v>
      </c>
      <c r="EY457" s="28">
        <v>0.37935478943053702</v>
      </c>
      <c r="EZ457" s="4">
        <v>-59.734960576993601</v>
      </c>
      <c r="FA457" s="28">
        <v>-1.27937029093414</v>
      </c>
      <c r="FB457" s="4">
        <v>5</v>
      </c>
      <c r="FC457" s="4">
        <v>1995.3819927124</v>
      </c>
      <c r="FD457" s="4">
        <v>695.30021378333095</v>
      </c>
      <c r="FE457" s="28">
        <v>0.34845469004066898</v>
      </c>
      <c r="FF457" s="4">
        <v>328.10770779043003</v>
      </c>
      <c r="FG457" s="28">
        <v>0.164433531518655</v>
      </c>
      <c r="FH457" s="4">
        <v>225.832795698925</v>
      </c>
      <c r="FI457" s="4">
        <v>1053.6779357234</v>
      </c>
      <c r="FJ457" s="4">
        <v>156.96764366258799</v>
      </c>
      <c r="FK457" s="28">
        <v>0.14897117832767501</v>
      </c>
      <c r="FL457" s="4">
        <v>8.4715522544263102</v>
      </c>
      <c r="FM457" s="28">
        <v>8.0399825859598893E-3</v>
      </c>
      <c r="FN457" s="4">
        <v>117.875883256528</v>
      </c>
      <c r="FO457" s="4">
        <v>473.47198946808999</v>
      </c>
      <c r="FP457" s="4">
        <v>164.42478854855901</v>
      </c>
      <c r="FQ457" s="28">
        <v>0.34727458478225398</v>
      </c>
      <c r="FR457" s="4">
        <v>123.733516422158</v>
      </c>
      <c r="FS457" s="28">
        <v>0.26133228400937403</v>
      </c>
      <c r="FT457" s="4">
        <v>44.633333333333297</v>
      </c>
      <c r="FU457" s="4">
        <v>379.44288591691202</v>
      </c>
      <c r="FV457" s="4">
        <v>139.04069179643301</v>
      </c>
      <c r="FW457" s="28">
        <v>0.36643378214996802</v>
      </c>
      <c r="FX457" s="4">
        <v>99.4399266556144</v>
      </c>
      <c r="FY457" s="28">
        <v>0.26206823304993898</v>
      </c>
      <c r="FZ457" s="4">
        <v>42.161497695852503</v>
      </c>
      <c r="GA457" s="4">
        <v>324.138604465622</v>
      </c>
      <c r="GB457" s="4">
        <v>124.520078307365</v>
      </c>
      <c r="GC457" s="28">
        <v>0.38415689026812999</v>
      </c>
      <c r="GD457" s="4">
        <v>30.0167198732135</v>
      </c>
      <c r="GE457" s="28">
        <v>9.2604581681035206E-2</v>
      </c>
      <c r="GF457" s="4">
        <v>39.353763440860199</v>
      </c>
      <c r="GG457" s="4">
        <v>344.10615697834902</v>
      </c>
      <c r="GH457" s="4">
        <v>118.708158257609</v>
      </c>
      <c r="GI457" s="28">
        <v>0.34497539741806299</v>
      </c>
      <c r="GJ457" s="4">
        <v>-3.1460106818648499</v>
      </c>
      <c r="GK457" s="28">
        <v>-9.1425585333620996E-3</v>
      </c>
      <c r="GL457" s="4">
        <v>38.9677419354839</v>
      </c>
      <c r="GM457" s="4">
        <v>220.71895129674601</v>
      </c>
      <c r="GN457" s="4">
        <v>59.1165729704855</v>
      </c>
      <c r="GO457" s="28">
        <v>0.26783641650691797</v>
      </c>
      <c r="GP457" s="4">
        <v>98.857915238750095</v>
      </c>
      <c r="GQ457" s="28">
        <v>0.44789047183284297</v>
      </c>
      <c r="GR457" s="4">
        <v>27.3</v>
      </c>
      <c r="GS457" s="4">
        <v>46.690908019583397</v>
      </c>
      <c r="GT457" s="4">
        <v>17.712419580089598</v>
      </c>
      <c r="GU457" s="28">
        <v>0.37935478943053702</v>
      </c>
      <c r="GV457" s="4">
        <v>-59.734960576993601</v>
      </c>
      <c r="GW457" s="28">
        <v>-1.27937029093414</v>
      </c>
      <c r="GX457" s="4">
        <v>5</v>
      </c>
    </row>
    <row r="458" spans="1:206" x14ac:dyDescent="0.25">
      <c r="A458" s="4" t="s">
        <v>220</v>
      </c>
      <c r="B458" s="4" t="s">
        <v>1102</v>
      </c>
      <c r="C458" s="4" t="s">
        <v>1103</v>
      </c>
      <c r="D458" s="25" t="s">
        <v>240</v>
      </c>
      <c r="E458" s="4" t="s">
        <v>241</v>
      </c>
      <c r="F458" s="26">
        <v>37.576341730558703</v>
      </c>
      <c r="G458" s="26">
        <v>46.191191049676803</v>
      </c>
      <c r="H458" s="26">
        <v>45.850775614873399</v>
      </c>
      <c r="I458" s="26">
        <v>47.592475929915203</v>
      </c>
      <c r="J458" s="26">
        <v>44.797333984752399</v>
      </c>
      <c r="K458" s="26">
        <v>46.893144045041197</v>
      </c>
      <c r="L458" s="26">
        <v>45.466139152074497</v>
      </c>
      <c r="M458" s="26">
        <v>45.727007009401703</v>
      </c>
      <c r="N458" s="26">
        <v>39.234547347901199</v>
      </c>
      <c r="O458" s="26">
        <v>47.480793384598002</v>
      </c>
      <c r="P458" s="26">
        <v>45.665850190916402</v>
      </c>
      <c r="Q458" s="26">
        <v>42.350431349763703</v>
      </c>
      <c r="R458" s="26">
        <v>36.706307738353303</v>
      </c>
      <c r="S458" s="26">
        <v>46.307996337944601</v>
      </c>
      <c r="T458" s="26">
        <v>94.698798892856203</v>
      </c>
      <c r="U458" s="26">
        <v>147.76904318318199</v>
      </c>
      <c r="V458" s="26">
        <v>171.115663615617</v>
      </c>
      <c r="W458" s="26">
        <v>121.982257004441</v>
      </c>
      <c r="X458" s="26">
        <v>182.412096683817</v>
      </c>
      <c r="Y458" s="26">
        <v>182.827241079213</v>
      </c>
      <c r="Z458" s="26">
        <v>170.18409982385799</v>
      </c>
      <c r="AA458" s="26">
        <v>165.122045620064</v>
      </c>
      <c r="AB458" s="26">
        <v>104.158279090541</v>
      </c>
      <c r="AC458" s="26">
        <v>83.767532780235499</v>
      </c>
      <c r="AD458" s="26">
        <v>93.443251544788495</v>
      </c>
      <c r="AE458" s="26">
        <v>91.690478029793596</v>
      </c>
      <c r="AF458" s="26">
        <v>91.193146161476307</v>
      </c>
      <c r="AG458" s="26">
        <v>86.7153407324993</v>
      </c>
      <c r="AH458" s="26">
        <v>88.016281540680197</v>
      </c>
      <c r="AI458" s="26">
        <v>83.014304076297904</v>
      </c>
      <c r="AJ458" s="26">
        <v>242.46784207603801</v>
      </c>
      <c r="AK458" s="26">
        <v>293.09792062005801</v>
      </c>
      <c r="AL458" s="26">
        <v>365.23933776302999</v>
      </c>
      <c r="AM458" s="26">
        <v>335.30614544392199</v>
      </c>
      <c r="AN458" s="26">
        <v>104.158279090541</v>
      </c>
      <c r="AO458" s="26">
        <v>177.21078432502401</v>
      </c>
      <c r="AP458" s="26">
        <v>182.88362419127</v>
      </c>
      <c r="AQ458" s="26">
        <v>174.731622273179</v>
      </c>
      <c r="AR458" s="26">
        <v>325.48214615233599</v>
      </c>
      <c r="AS458" s="26">
        <v>658.33725838308806</v>
      </c>
      <c r="AT458" s="26">
        <v>439.46442453446298</v>
      </c>
      <c r="AU458" s="26">
        <f t="shared" si="43"/>
        <v>-8.1520019180910026</v>
      </c>
      <c r="AV458" s="26">
        <f t="shared" si="44"/>
        <v>150.75052387915699</v>
      </c>
      <c r="AW458" s="26">
        <f t="shared" si="45"/>
        <v>332.85511223075207</v>
      </c>
      <c r="AX458" s="26">
        <v>0.26086785732722001</v>
      </c>
      <c r="AY458" s="26">
        <v>-6.4924596615005203</v>
      </c>
      <c r="AZ458" s="26">
        <v>8.2462460366968298</v>
      </c>
      <c r="BA458" s="26">
        <v>-1.8149431936816101</v>
      </c>
      <c r="BB458" s="26">
        <v>-3.3154188411527099</v>
      </c>
      <c r="BC458" s="26">
        <v>-5.6441236114104498</v>
      </c>
      <c r="BD458" s="26">
        <v>9.6016885995913199</v>
      </c>
      <c r="BE458" s="26">
        <v>48.390802554911701</v>
      </c>
      <c r="BF458" s="26">
        <v>53.070244290325299</v>
      </c>
      <c r="BG458" s="26">
        <v>23.346620432435699</v>
      </c>
      <c r="BH458" s="26">
        <v>-49.133406611176298</v>
      </c>
      <c r="BI458" s="26">
        <v>60.429839679375696</v>
      </c>
      <c r="BJ458" s="26">
        <v>0.415144395396155</v>
      </c>
      <c r="BK458" s="26">
        <v>-12.6431412553545</v>
      </c>
      <c r="BL458" s="26">
        <v>-5.0620542037942204</v>
      </c>
      <c r="BM458" s="26" t="s">
        <v>409</v>
      </c>
      <c r="BN458" s="4" t="s">
        <v>409</v>
      </c>
      <c r="BO458" s="27">
        <v>440</v>
      </c>
      <c r="BP458" s="4" t="s">
        <v>253</v>
      </c>
      <c r="BQ458" s="26">
        <v>39.234547347901199</v>
      </c>
      <c r="BR458" s="26">
        <v>26.563733968351102</v>
      </c>
      <c r="BS458" s="28">
        <v>0.67704958420457195</v>
      </c>
      <c r="BT458" s="4">
        <v>16.300893744622499</v>
      </c>
      <c r="BU458" s="28">
        <v>0.41547296570236703</v>
      </c>
      <c r="BV458" s="4">
        <v>7.1935483870967696</v>
      </c>
      <c r="BW458" s="26">
        <v>47.480793384598002</v>
      </c>
      <c r="BX458" s="26">
        <v>31.302356253119601</v>
      </c>
      <c r="BY458" s="28">
        <v>0.65926354683183397</v>
      </c>
      <c r="BZ458" s="4">
        <v>19.587618473109199</v>
      </c>
      <c r="CA458" s="28">
        <v>0.41253772476900302</v>
      </c>
      <c r="CB458" s="4">
        <v>9</v>
      </c>
      <c r="CC458" s="26">
        <v>45.665850190916402</v>
      </c>
      <c r="CD458" s="26">
        <v>29.2701869603865</v>
      </c>
      <c r="CE458" s="28">
        <v>0.64096445895600096</v>
      </c>
      <c r="CF458" s="4">
        <v>18.157899892136701</v>
      </c>
      <c r="CG458" s="28">
        <v>0.39762535496927098</v>
      </c>
      <c r="CH458" s="4">
        <v>9.2580645161290303</v>
      </c>
      <c r="CI458" s="26">
        <v>42.350431349763703</v>
      </c>
      <c r="CJ458" s="26">
        <v>25.563206244600799</v>
      </c>
      <c r="CK458" s="28">
        <v>0.60361147289101802</v>
      </c>
      <c r="CL458" s="4">
        <v>14.2579334607261</v>
      </c>
      <c r="CM458" s="28">
        <v>0.33666560189134098</v>
      </c>
      <c r="CN458" s="4">
        <v>9.7096774193548399</v>
      </c>
      <c r="CO458" s="26">
        <v>36.706307738353303</v>
      </c>
      <c r="CP458" s="26">
        <v>21.9249590421542</v>
      </c>
      <c r="CQ458" s="28">
        <v>0.59730766707558303</v>
      </c>
      <c r="CR458" s="4">
        <v>12.3561002994942</v>
      </c>
      <c r="CS458" s="28">
        <v>0.33662062628499301</v>
      </c>
      <c r="CT458" s="4">
        <v>9</v>
      </c>
      <c r="CU458" s="26">
        <v>46.307996337944601</v>
      </c>
      <c r="CV458" s="26">
        <v>29.0595507139248</v>
      </c>
      <c r="CW458" s="28">
        <v>0.62752770605437502</v>
      </c>
      <c r="CX458" s="4">
        <v>19.131772238319599</v>
      </c>
      <c r="CY458" s="28">
        <v>0.41314187076246101</v>
      </c>
      <c r="CZ458" s="4">
        <v>9.0322580645161299</v>
      </c>
      <c r="DA458" s="26">
        <v>94.698798892856203</v>
      </c>
      <c r="DB458" s="26">
        <v>56.990164585791099</v>
      </c>
      <c r="DC458" s="28">
        <v>0.60180451338427898</v>
      </c>
      <c r="DD458" s="4">
        <v>39.511899964240698</v>
      </c>
      <c r="DE458" s="28">
        <v>0.417237604132077</v>
      </c>
      <c r="DF458" s="4">
        <v>17</v>
      </c>
      <c r="DG458" s="26">
        <v>147.76904318318199</v>
      </c>
      <c r="DH458" s="26">
        <v>89.521091528112194</v>
      </c>
      <c r="DI458" s="28">
        <v>0.60581762999667998</v>
      </c>
      <c r="DJ458" s="4">
        <v>59.6102345772549</v>
      </c>
      <c r="DK458" s="28">
        <v>0.40340137076856603</v>
      </c>
      <c r="DL458" s="4">
        <v>27.966589861751199</v>
      </c>
      <c r="DM458" s="26">
        <v>171.115663615617</v>
      </c>
      <c r="DN458" s="26">
        <v>119.498604808623</v>
      </c>
      <c r="DO458" s="28">
        <v>0.69834988968079903</v>
      </c>
      <c r="DP458" s="4">
        <v>82.225478193506603</v>
      </c>
      <c r="DQ458" s="28">
        <v>0.48052572427391799</v>
      </c>
      <c r="DR458" s="4">
        <v>31.750860215053802</v>
      </c>
      <c r="DS458" s="26">
        <v>121.982257004441</v>
      </c>
      <c r="DT458" s="26">
        <v>90.0497126691874</v>
      </c>
      <c r="DU458" s="28">
        <v>0.73821976146833401</v>
      </c>
      <c r="DV458" s="4">
        <v>60.100766592708602</v>
      </c>
      <c r="DW458" s="28">
        <v>0.49270089001977202</v>
      </c>
      <c r="DX458" s="4">
        <v>28.53</v>
      </c>
      <c r="DY458" s="26">
        <v>182.412096683817</v>
      </c>
      <c r="DZ458" s="26">
        <v>114.30946313574501</v>
      </c>
      <c r="EA458" s="28">
        <v>0.62665505859451398</v>
      </c>
      <c r="EB458" s="4">
        <v>82.867471139833</v>
      </c>
      <c r="EC458" s="28">
        <v>0.45428714787194802</v>
      </c>
      <c r="ED458" s="4">
        <v>29.991935483871</v>
      </c>
      <c r="EE458" s="26">
        <v>182.827241079213</v>
      </c>
      <c r="EF458" s="26">
        <v>106.172139206056</v>
      </c>
      <c r="EG458" s="28">
        <v>0.58072384935270704</v>
      </c>
      <c r="EH458" s="4">
        <v>75.070215943815896</v>
      </c>
      <c r="EI458" s="28">
        <v>0.41060738815880599</v>
      </c>
      <c r="EJ458" s="4">
        <v>30.25</v>
      </c>
      <c r="EK458" s="26">
        <v>170.18409982385799</v>
      </c>
      <c r="EL458" s="26">
        <v>88.879630171764205</v>
      </c>
      <c r="EM458" s="28">
        <v>0.52225578220148205</v>
      </c>
      <c r="EN458" s="4">
        <v>61.120240203818398</v>
      </c>
      <c r="EO458" s="28">
        <v>0.35914189555357001</v>
      </c>
      <c r="EP458" s="4">
        <v>27.6666666666667</v>
      </c>
      <c r="EQ458" s="26">
        <v>165.122045620064</v>
      </c>
      <c r="ER458" s="26">
        <v>91.729807295619395</v>
      </c>
      <c r="ES458" s="28">
        <v>0.55552731890618801</v>
      </c>
      <c r="ET458" s="4">
        <v>64.143263575252107</v>
      </c>
      <c r="EU458" s="28">
        <v>0.38845971980532401</v>
      </c>
      <c r="EV458" s="4">
        <v>26.8784946236559</v>
      </c>
      <c r="EW458" s="26">
        <v>104.158279090541</v>
      </c>
      <c r="EX458" s="26">
        <v>54.9796316616276</v>
      </c>
      <c r="EY458" s="28">
        <v>0.52784696657512697</v>
      </c>
      <c r="EZ458" s="4">
        <v>40.067388649022497</v>
      </c>
      <c r="FA458" s="28">
        <v>0.38467790557669801</v>
      </c>
      <c r="FB458" s="4">
        <v>16.290322580645199</v>
      </c>
      <c r="FC458" s="4">
        <v>86.7153407324993</v>
      </c>
      <c r="FD458" s="4">
        <v>57.866090221470699</v>
      </c>
      <c r="FE458" s="28">
        <v>0.66731087870572803</v>
      </c>
      <c r="FF458" s="4">
        <v>35.888512217731702</v>
      </c>
      <c r="FG458" s="28">
        <v>0.41386578100916499</v>
      </c>
      <c r="FH458" s="4">
        <v>16.193548387096801</v>
      </c>
      <c r="FI458" s="4">
        <v>88.016281540680197</v>
      </c>
      <c r="FJ458" s="4">
        <v>54.833393204987402</v>
      </c>
      <c r="FK458" s="28">
        <v>0.62299147663542198</v>
      </c>
      <c r="FL458" s="4">
        <v>32.415833352862798</v>
      </c>
      <c r="FM458" s="28">
        <v>0.36829360188183602</v>
      </c>
      <c r="FN458" s="4">
        <v>18.9677419354839</v>
      </c>
      <c r="FO458" s="4">
        <v>83.014304076297904</v>
      </c>
      <c r="FP458" s="4">
        <v>50.984509756078999</v>
      </c>
      <c r="FQ458" s="28">
        <v>0.61416535768606195</v>
      </c>
      <c r="FR458" s="4">
        <v>31.4878725378138</v>
      </c>
      <c r="FS458" s="28">
        <v>0.379306589246035</v>
      </c>
      <c r="FT458" s="4">
        <v>18.0322580645161</v>
      </c>
      <c r="FU458" s="4">
        <v>242.46784207603801</v>
      </c>
      <c r="FV458" s="4">
        <v>146.51125611390299</v>
      </c>
      <c r="FW458" s="28">
        <v>0.60425025792887399</v>
      </c>
      <c r="FX458" s="4">
        <v>99.122134541495598</v>
      </c>
      <c r="FY458" s="28">
        <v>0.40880528194089699</v>
      </c>
      <c r="FZ458" s="4">
        <v>44.966589861751203</v>
      </c>
      <c r="GA458" s="4">
        <v>293.09792062005801</v>
      </c>
      <c r="GB458" s="4">
        <v>148.55815552254799</v>
      </c>
      <c r="GC458" s="28">
        <v>0.50685503059273895</v>
      </c>
      <c r="GD458" s="4">
        <v>142.326244786215</v>
      </c>
      <c r="GE458" s="28">
        <v>0.48559281650691799</v>
      </c>
      <c r="GF458" s="4">
        <v>60.280860215053799</v>
      </c>
      <c r="GG458" s="4">
        <v>365.23933776302903</v>
      </c>
      <c r="GH458" s="4">
        <v>220.48160234180099</v>
      </c>
      <c r="GI458" s="28">
        <v>0.60366335042708796</v>
      </c>
      <c r="GJ458" s="4">
        <v>157.937687083649</v>
      </c>
      <c r="GK458" s="28">
        <v>0.43242244400881102</v>
      </c>
      <c r="GL458" s="4">
        <v>60.241935483871003</v>
      </c>
      <c r="GM458" s="4">
        <v>335.30614544392199</v>
      </c>
      <c r="GN458" s="4">
        <v>180.609437467384</v>
      </c>
      <c r="GO458" s="28">
        <v>0.53864040346850495</v>
      </c>
      <c r="GP458" s="4">
        <v>125.26350377907001</v>
      </c>
      <c r="GQ458" s="28">
        <v>0.37357950482306301</v>
      </c>
      <c r="GR458" s="4">
        <v>54.545161290322604</v>
      </c>
      <c r="GS458" s="4">
        <v>104.158279090541</v>
      </c>
      <c r="GT458" s="4">
        <v>54.9796316616276</v>
      </c>
      <c r="GU458" s="28">
        <v>0.52784696657512697</v>
      </c>
      <c r="GV458" s="4">
        <v>40.067388649022497</v>
      </c>
      <c r="GW458" s="28">
        <v>0.38467790557669801</v>
      </c>
      <c r="GX458" s="4">
        <v>16.290322580645199</v>
      </c>
    </row>
    <row r="459" spans="1:206" x14ac:dyDescent="0.25">
      <c r="A459" s="4" t="s">
        <v>220</v>
      </c>
      <c r="B459" s="4" t="s">
        <v>1104</v>
      </c>
      <c r="C459" s="4" t="s">
        <v>1105</v>
      </c>
      <c r="D459" s="25" t="s">
        <v>237</v>
      </c>
      <c r="N459" s="26">
        <v>32.013917213451897</v>
      </c>
      <c r="O459" s="26">
        <v>98.164624145122403</v>
      </c>
      <c r="P459" s="26">
        <v>98.436359561446594</v>
      </c>
      <c r="Q459" s="26">
        <v>114.521202395199</v>
      </c>
      <c r="R459" s="26">
        <v>129.172280226287</v>
      </c>
      <c r="S459" s="26">
        <v>150.67627049024699</v>
      </c>
      <c r="T459" s="26">
        <v>162.53264269930801</v>
      </c>
      <c r="U459" s="26">
        <v>136.737427171532</v>
      </c>
      <c r="V459" s="26">
        <v>146.66719361981001</v>
      </c>
      <c r="W459" s="26">
        <v>185.91260308629401</v>
      </c>
      <c r="X459" s="26">
        <v>167.14959955560201</v>
      </c>
      <c r="Y459" s="26">
        <v>153.84661771312801</v>
      </c>
      <c r="Z459" s="26">
        <v>171.117474646023</v>
      </c>
      <c r="AA459" s="26">
        <v>187.65446871260099</v>
      </c>
      <c r="AB459" s="26">
        <v>136.642310577692</v>
      </c>
      <c r="AC459" s="26">
        <v>0</v>
      </c>
      <c r="AD459" s="26">
        <v>0</v>
      </c>
      <c r="AE459" s="26">
        <v>0</v>
      </c>
      <c r="AF459" s="26">
        <v>0</v>
      </c>
      <c r="AG459" s="26">
        <v>130.17854135857399</v>
      </c>
      <c r="AH459" s="26">
        <v>212.957561956646</v>
      </c>
      <c r="AI459" s="26">
        <v>279.84855071653402</v>
      </c>
      <c r="AJ459" s="26">
        <v>299.27006987084098</v>
      </c>
      <c r="AK459" s="26">
        <v>332.57979670610399</v>
      </c>
      <c r="AL459" s="26">
        <v>320.99621726872999</v>
      </c>
      <c r="AM459" s="26">
        <v>358.77194335862401</v>
      </c>
      <c r="AN459" s="26">
        <v>136.642310577692</v>
      </c>
      <c r="AQ459" s="26">
        <v>343.13610331522</v>
      </c>
      <c r="AR459" s="26">
        <v>579.11862058737495</v>
      </c>
      <c r="AS459" s="26">
        <v>653.57601397483404</v>
      </c>
      <c r="AT459" s="26">
        <v>495.41425393631499</v>
      </c>
      <c r="AU459" s="26">
        <f t="shared" si="43"/>
        <v>343.13610331522</v>
      </c>
      <c r="AV459" s="26">
        <f t="shared" si="44"/>
        <v>235.98251727215495</v>
      </c>
      <c r="AW459" s="26">
        <f t="shared" si="45"/>
        <v>74.457393387459092</v>
      </c>
      <c r="AX459" s="26">
        <v>0</v>
      </c>
      <c r="AY459" s="26">
        <v>32.013917213451897</v>
      </c>
      <c r="AZ459" s="26">
        <v>66.150706931670499</v>
      </c>
      <c r="BA459" s="26">
        <v>0.27173541632419101</v>
      </c>
      <c r="BB459" s="26">
        <v>16.084842833752599</v>
      </c>
      <c r="BC459" s="26">
        <v>14.6510778310881</v>
      </c>
      <c r="BD459" s="26">
        <v>21.503990263959501</v>
      </c>
      <c r="BE459" s="26">
        <v>11.856372209061499</v>
      </c>
      <c r="BF459" s="26">
        <v>-25.795215527776001</v>
      </c>
      <c r="BG459" s="26">
        <v>9.9297664482774497</v>
      </c>
      <c r="BH459" s="26">
        <v>39.245409466484404</v>
      </c>
      <c r="BI459" s="26">
        <v>-18.763003530692199</v>
      </c>
      <c r="BJ459" s="26">
        <v>-13.302981842473701</v>
      </c>
      <c r="BK459" s="26">
        <v>17.2708569328945</v>
      </c>
      <c r="BL459" s="26">
        <v>16.536994066578401</v>
      </c>
      <c r="BM459" s="26" t="s">
        <v>409</v>
      </c>
      <c r="BN459" s="4" t="s">
        <v>409</v>
      </c>
      <c r="BO459" s="27">
        <v>441</v>
      </c>
      <c r="BP459" s="4" t="s">
        <v>253</v>
      </c>
      <c r="BQ459" s="26">
        <v>32.013917213451897</v>
      </c>
      <c r="BR459" s="26">
        <v>20.4088981539911</v>
      </c>
      <c r="BS459" s="28">
        <v>0.63750080997321601</v>
      </c>
      <c r="BT459" s="4">
        <v>7.9270917709689401</v>
      </c>
      <c r="BU459" s="28">
        <v>0.247613927346512</v>
      </c>
      <c r="BV459" s="4">
        <v>9.3172043010752699</v>
      </c>
      <c r="BW459" s="26">
        <v>98.164624145122403</v>
      </c>
      <c r="BX459" s="26">
        <v>60.3141457686961</v>
      </c>
      <c r="BY459" s="28">
        <v>0.61441834361358305</v>
      </c>
      <c r="BZ459" s="4">
        <v>44.333284782256001</v>
      </c>
      <c r="CA459" s="28">
        <v>0.451621805394126</v>
      </c>
      <c r="CB459" s="4">
        <v>22.838709677419399</v>
      </c>
      <c r="CC459" s="26">
        <v>98.436359561446594</v>
      </c>
      <c r="CD459" s="26">
        <v>61.626464488772797</v>
      </c>
      <c r="CE459" s="28">
        <v>0.62605387646730204</v>
      </c>
      <c r="CF459" s="4">
        <v>32.083636040241899</v>
      </c>
      <c r="CG459" s="28">
        <v>0.32593277710777602</v>
      </c>
      <c r="CH459" s="4">
        <v>25.440322580645201</v>
      </c>
      <c r="CI459" s="26">
        <v>114.521202395199</v>
      </c>
      <c r="CJ459" s="26">
        <v>85.157051720738707</v>
      </c>
      <c r="CK459" s="28">
        <v>0.74359201562407395</v>
      </c>
      <c r="CL459" s="4">
        <v>64.704702791593405</v>
      </c>
      <c r="CM459" s="28">
        <v>0.56500195106496598</v>
      </c>
      <c r="CN459" s="4">
        <v>20.297235023041502</v>
      </c>
      <c r="CO459" s="26">
        <v>129.172280226287</v>
      </c>
      <c r="CP459" s="26">
        <v>91.437360510015694</v>
      </c>
      <c r="CQ459" s="28">
        <v>0.70787138192368704</v>
      </c>
      <c r="CR459" s="4">
        <v>54.627720727335202</v>
      </c>
      <c r="CS459" s="28">
        <v>0.42290591008873601</v>
      </c>
      <c r="CT459" s="4">
        <v>24.548387096774199</v>
      </c>
      <c r="CU459" s="26">
        <v>150.67627049024699</v>
      </c>
      <c r="CV459" s="26">
        <v>102.8363991043</v>
      </c>
      <c r="CW459" s="28">
        <v>0.68249896795100795</v>
      </c>
      <c r="CX459" s="4">
        <v>66.096408380570196</v>
      </c>
      <c r="CY459" s="28">
        <v>0.43866501450770001</v>
      </c>
      <c r="CZ459" s="4">
        <v>30.589247311828</v>
      </c>
      <c r="DA459" s="26">
        <v>162.53264269930801</v>
      </c>
      <c r="DB459" s="26">
        <v>100.923395376</v>
      </c>
      <c r="DC459" s="28">
        <v>0.620942314724508</v>
      </c>
      <c r="DD459" s="4">
        <v>60.611247737360401</v>
      </c>
      <c r="DE459" s="28">
        <v>0.37291738281456199</v>
      </c>
      <c r="DF459" s="4">
        <v>32.451612903225801</v>
      </c>
      <c r="DG459" s="26">
        <v>136.737427171532</v>
      </c>
      <c r="DH459" s="26">
        <v>89.071620598137599</v>
      </c>
      <c r="DI459" s="28">
        <v>0.65140629336546096</v>
      </c>
      <c r="DJ459" s="4">
        <v>45.748727390249002</v>
      </c>
      <c r="DK459" s="28">
        <v>0.33457355704710501</v>
      </c>
      <c r="DL459" s="4">
        <v>31.485023041474701</v>
      </c>
      <c r="DM459" s="26">
        <v>147.120021226847</v>
      </c>
      <c r="DN459" s="26">
        <v>95.802310311443506</v>
      </c>
      <c r="DO459" s="28">
        <v>0.65118472327926302</v>
      </c>
      <c r="DP459" s="4">
        <v>48.148465180591003</v>
      </c>
      <c r="DQ459" s="28">
        <v>0.32727337026651299</v>
      </c>
      <c r="DR459" s="4">
        <v>32.0440860215054</v>
      </c>
      <c r="DS459" s="26">
        <v>185.96789499851499</v>
      </c>
      <c r="DT459" s="26">
        <v>122.798151292715</v>
      </c>
      <c r="DU459" s="28">
        <v>0.66031909052740301</v>
      </c>
      <c r="DV459" s="4">
        <v>88.860839736434997</v>
      </c>
      <c r="DW459" s="28">
        <v>0.47782892706907498</v>
      </c>
      <c r="DX459" s="4">
        <v>31.008064516129</v>
      </c>
      <c r="DY459" s="26">
        <v>167.14355663562199</v>
      </c>
      <c r="DZ459" s="26">
        <v>97.452040939071907</v>
      </c>
      <c r="EA459" s="28">
        <v>0.583043958742127</v>
      </c>
      <c r="EB459" s="4">
        <v>61.896190355573196</v>
      </c>
      <c r="EC459" s="28">
        <v>0.37031753781875498</v>
      </c>
      <c r="ED459" s="4">
        <v>34.6295698924731</v>
      </c>
      <c r="EE459" s="26">
        <v>153.817242354825</v>
      </c>
      <c r="EF459" s="26">
        <v>81.307603001750294</v>
      </c>
      <c r="EG459" s="28">
        <v>0.52859875627070696</v>
      </c>
      <c r="EH459" s="4">
        <v>45.819751642743697</v>
      </c>
      <c r="EI459" s="28">
        <v>0.29788436550596198</v>
      </c>
      <c r="EJ459" s="4">
        <v>34.373271889400897</v>
      </c>
      <c r="EK459" s="26">
        <v>171.11636397513101</v>
      </c>
      <c r="EL459" s="26">
        <v>100.13378879997499</v>
      </c>
      <c r="EM459" s="28">
        <v>0.58517950284712705</v>
      </c>
      <c r="EN459" s="4">
        <v>72.878365842148796</v>
      </c>
      <c r="EO459" s="28">
        <v>0.42589945315072397</v>
      </c>
      <c r="EP459" s="4">
        <v>29.840860215053802</v>
      </c>
      <c r="EQ459" s="26">
        <v>187.63538854523901</v>
      </c>
      <c r="ER459" s="26">
        <v>113.951044062896</v>
      </c>
      <c r="ES459" s="28">
        <v>0.60730038691726995</v>
      </c>
      <c r="ET459" s="4">
        <v>84.789905401182693</v>
      </c>
      <c r="EU459" s="28">
        <v>0.45188653408384</v>
      </c>
      <c r="EV459" s="4">
        <v>31.7408602150538</v>
      </c>
      <c r="EW459" s="26">
        <v>136.58191997112601</v>
      </c>
      <c r="EX459" s="26">
        <v>81.095946797022705</v>
      </c>
      <c r="EY459" s="28">
        <v>0.59375316157634095</v>
      </c>
      <c r="EZ459" s="4">
        <v>55.856444398522598</v>
      </c>
      <c r="FA459" s="28">
        <v>0.40895928546275401</v>
      </c>
      <c r="FB459" s="4">
        <v>25.095698924731199</v>
      </c>
      <c r="FC459" s="4">
        <v>130.17854135857399</v>
      </c>
      <c r="FD459" s="4">
        <v>80.723043922687197</v>
      </c>
      <c r="FE459" s="28">
        <v>0.62009485649664098</v>
      </c>
      <c r="FF459" s="4">
        <v>52.260376553225001</v>
      </c>
      <c r="FG459" s="28">
        <v>0.40145154499215602</v>
      </c>
      <c r="FH459" s="4">
        <v>32.155913978494603</v>
      </c>
      <c r="FI459" s="4">
        <v>212.957561956646</v>
      </c>
      <c r="FJ459" s="4">
        <v>146.78351620951099</v>
      </c>
      <c r="FK459" s="28">
        <v>0.68926181752303295</v>
      </c>
      <c r="FL459" s="4">
        <v>96.788338831835304</v>
      </c>
      <c r="FM459" s="28">
        <v>0.454495900227951</v>
      </c>
      <c r="FN459" s="4">
        <v>45.737557603686597</v>
      </c>
      <c r="FO459" s="4">
        <v>279.84855071653402</v>
      </c>
      <c r="FP459" s="4">
        <v>194.27375961431599</v>
      </c>
      <c r="FQ459" s="28">
        <v>0.69421034740716203</v>
      </c>
      <c r="FR459" s="4">
        <v>120.724129107905</v>
      </c>
      <c r="FS459" s="28">
        <v>0.431390939130466</v>
      </c>
      <c r="FT459" s="4">
        <v>55.137634408602203</v>
      </c>
      <c r="FU459" s="4">
        <v>299.27006987084098</v>
      </c>
      <c r="FV459" s="4">
        <v>189.995015974137</v>
      </c>
      <c r="FW459" s="28">
        <v>0.63486140146301895</v>
      </c>
      <c r="FX459" s="4">
        <v>106.359975127609</v>
      </c>
      <c r="FY459" s="28">
        <v>0.35539796937766699</v>
      </c>
      <c r="FZ459" s="4">
        <v>63.936635944700498</v>
      </c>
      <c r="GA459" s="4">
        <v>333.08791622536199</v>
      </c>
      <c r="GB459" s="4">
        <v>198.63870941574399</v>
      </c>
      <c r="GC459" s="28">
        <v>0.59635519554947802</v>
      </c>
      <c r="GD459" s="4">
        <v>137.00930491702599</v>
      </c>
      <c r="GE459" s="28">
        <v>0.41133075756590198</v>
      </c>
      <c r="GF459" s="4">
        <v>63.052150537634397</v>
      </c>
      <c r="GG459" s="4">
        <v>320.96079899044702</v>
      </c>
      <c r="GH459" s="4">
        <v>178.759643940822</v>
      </c>
      <c r="GI459" s="28">
        <v>0.55695164176776302</v>
      </c>
      <c r="GJ459" s="4">
        <v>107.71594199831701</v>
      </c>
      <c r="GK459" s="28">
        <v>0.33560466679148299</v>
      </c>
      <c r="GL459" s="4">
        <v>69.002841781874096</v>
      </c>
      <c r="GM459" s="4">
        <v>358.75175252037002</v>
      </c>
      <c r="GN459" s="4">
        <v>214.084832862871</v>
      </c>
      <c r="GO459" s="28">
        <v>0.59674923218867204</v>
      </c>
      <c r="GP459" s="4">
        <v>157.66827124333099</v>
      </c>
      <c r="GQ459" s="28">
        <v>0.43949129205822801</v>
      </c>
      <c r="GR459" s="4">
        <v>61.581720430107502</v>
      </c>
      <c r="GS459" s="4">
        <v>136.58191997112601</v>
      </c>
      <c r="GT459" s="4">
        <v>81.095946797022705</v>
      </c>
      <c r="GU459" s="28">
        <v>0.59375316157634095</v>
      </c>
      <c r="GV459" s="4">
        <v>55.856444398522598</v>
      </c>
      <c r="GW459" s="28">
        <v>0.40895928546275401</v>
      </c>
      <c r="GX459" s="4">
        <v>25.095698924731199</v>
      </c>
    </row>
    <row r="460" spans="1:206" x14ac:dyDescent="0.25">
      <c r="A460" s="4" t="s">
        <v>220</v>
      </c>
      <c r="B460" s="4" t="s">
        <v>1106</v>
      </c>
      <c r="C460" s="4" t="s">
        <v>1107</v>
      </c>
      <c r="D460" s="25" t="s">
        <v>248</v>
      </c>
      <c r="F460" s="26">
        <v>99.965956187068002</v>
      </c>
      <c r="G460" s="26">
        <v>-149.95243884358101</v>
      </c>
      <c r="H460" s="26">
        <v>954.21964362118001</v>
      </c>
      <c r="I460" s="26">
        <v>987.34318449561999</v>
      </c>
      <c r="J460" s="26">
        <v>490.41601477414503</v>
      </c>
      <c r="K460" s="26">
        <v>833.24633229652204</v>
      </c>
      <c r="L460" s="26">
        <v>410.73529437046898</v>
      </c>
      <c r="M460" s="26">
        <v>66.441582450249001</v>
      </c>
      <c r="N460" s="26">
        <v>94.846427898562794</v>
      </c>
      <c r="O460" s="26">
        <v>285.936126428725</v>
      </c>
      <c r="P460" s="26">
        <v>264.74776979143297</v>
      </c>
      <c r="Q460" s="26">
        <v>192.18531916777599</v>
      </c>
      <c r="R460" s="26">
        <v>209.27232566388</v>
      </c>
      <c r="S460" s="26">
        <v>153.05087373288001</v>
      </c>
      <c r="T460" s="26">
        <v>137.3842482128</v>
      </c>
      <c r="U460" s="26">
        <v>182.568679718374</v>
      </c>
      <c r="V460" s="26">
        <v>247.331497435746</v>
      </c>
      <c r="W460" s="26">
        <v>196.63375250075001</v>
      </c>
      <c r="X460" s="26">
        <v>111.71722822467601</v>
      </c>
      <c r="Y460" s="26">
        <v>95.185311908001097</v>
      </c>
      <c r="Z460" s="26">
        <v>77.389384249850295</v>
      </c>
      <c r="AA460" s="26">
        <v>100.900108212308</v>
      </c>
      <c r="AB460" s="26">
        <v>61.378623344522701</v>
      </c>
      <c r="AC460" s="26">
        <v>-49.986482656513303</v>
      </c>
      <c r="AD460" s="26">
        <v>1941.5628281167999</v>
      </c>
      <c r="AE460" s="26">
        <v>1323.66234707067</v>
      </c>
      <c r="AF460" s="26">
        <v>477.17687682071801</v>
      </c>
      <c r="AG460" s="26">
        <v>380.78255432728798</v>
      </c>
      <c r="AH460" s="26">
        <v>456.93308895920899</v>
      </c>
      <c r="AI460" s="26">
        <v>362.32319939676103</v>
      </c>
      <c r="AJ460" s="26">
        <v>319.95292793117397</v>
      </c>
      <c r="AK460" s="26">
        <v>443.96524993649598</v>
      </c>
      <c r="AL460" s="26">
        <v>206.90254013267699</v>
      </c>
      <c r="AM460" s="26">
        <v>178.28949246215799</v>
      </c>
      <c r="AN460" s="26">
        <v>61.378623344522701</v>
      </c>
      <c r="AO460" s="26">
        <v>1891.57634546029</v>
      </c>
      <c r="AP460" s="26">
        <v>1800.83922389138</v>
      </c>
      <c r="AQ460" s="26">
        <v>837.71564328649697</v>
      </c>
      <c r="AR460" s="26">
        <v>682.276127327935</v>
      </c>
      <c r="AS460" s="26">
        <v>650.867790069173</v>
      </c>
      <c r="AT460" s="26">
        <v>239.66811580668099</v>
      </c>
      <c r="AU460" s="26">
        <f t="shared" si="43"/>
        <v>-963.12358060488305</v>
      </c>
      <c r="AV460" s="26">
        <f t="shared" si="44"/>
        <v>-155.43951595856197</v>
      </c>
      <c r="AW460" s="26">
        <f t="shared" si="45"/>
        <v>-31.408337258762003</v>
      </c>
      <c r="AX460" s="26">
        <v>-344.29371192022001</v>
      </c>
      <c r="AY460" s="26">
        <v>28.4048454483138</v>
      </c>
      <c r="AZ460" s="26">
        <v>191.089698530162</v>
      </c>
      <c r="BA460" s="26">
        <v>-21.1883566372919</v>
      </c>
      <c r="BB460" s="26">
        <v>-72.562450623656801</v>
      </c>
      <c r="BC460" s="26">
        <v>17.0870064961039</v>
      </c>
      <c r="BD460" s="26">
        <v>-56.2214519309995</v>
      </c>
      <c r="BE460" s="26">
        <v>-15.66662552008</v>
      </c>
      <c r="BF460" s="26">
        <v>45.184431505573301</v>
      </c>
      <c r="BG460" s="26">
        <v>64.762817717372698</v>
      </c>
      <c r="BH460" s="26">
        <v>-50.697744934996798</v>
      </c>
      <c r="BI460" s="26">
        <v>-84.916524276073503</v>
      </c>
      <c r="BJ460" s="26">
        <v>-16.531916316675101</v>
      </c>
      <c r="BK460" s="26">
        <v>-17.795927658150799</v>
      </c>
      <c r="BL460" s="26">
        <v>23.5107239624577</v>
      </c>
      <c r="BM460" s="26" t="s">
        <v>409</v>
      </c>
      <c r="BN460" s="4" t="s">
        <v>409</v>
      </c>
      <c r="BO460" s="27">
        <v>442</v>
      </c>
      <c r="BP460" s="4" t="s">
        <v>253</v>
      </c>
      <c r="BQ460" s="26">
        <v>94.846427898562794</v>
      </c>
      <c r="BR460" s="26">
        <v>58.118899674289203</v>
      </c>
      <c r="BS460" s="28">
        <v>0.61276846120601103</v>
      </c>
      <c r="BT460" s="4">
        <v>14.1681946790941</v>
      </c>
      <c r="BU460" s="28">
        <v>0.14938037196558299</v>
      </c>
      <c r="BV460" s="4">
        <v>34.721827956989202</v>
      </c>
      <c r="BW460" s="26">
        <v>285.936126428725</v>
      </c>
      <c r="BX460" s="26">
        <v>212.70654110138099</v>
      </c>
      <c r="BY460" s="28">
        <v>0.74389530192646902</v>
      </c>
      <c r="BZ460" s="4">
        <v>158.93809375263899</v>
      </c>
      <c r="CA460" s="28">
        <v>0.55585174121835701</v>
      </c>
      <c r="CB460" s="4">
        <v>46.070967741935497</v>
      </c>
      <c r="CC460" s="26">
        <v>264.74776979143297</v>
      </c>
      <c r="CD460" s="26">
        <v>192.07368404169301</v>
      </c>
      <c r="CE460" s="28">
        <v>0.72549689159991004</v>
      </c>
      <c r="CF460" s="4">
        <v>139.036451622546</v>
      </c>
      <c r="CG460" s="28">
        <v>0.52516571426485603</v>
      </c>
      <c r="CH460" s="4">
        <v>43.5</v>
      </c>
      <c r="CI460" s="26">
        <v>192.18531916777599</v>
      </c>
      <c r="CJ460" s="26">
        <v>134.30698944037201</v>
      </c>
      <c r="CK460" s="28">
        <v>0.69884104582995099</v>
      </c>
      <c r="CL460" s="4">
        <v>75.041288641660699</v>
      </c>
      <c r="CM460" s="28">
        <v>0.39046316839711498</v>
      </c>
      <c r="CN460" s="4">
        <v>45.184331797234996</v>
      </c>
      <c r="CO460" s="26">
        <v>209.27232566388</v>
      </c>
      <c r="CP460" s="26">
        <v>170.018583519369</v>
      </c>
      <c r="CQ460" s="28">
        <v>0.81242745776353398</v>
      </c>
      <c r="CR460" s="4">
        <v>133.31232068921801</v>
      </c>
      <c r="CS460" s="28">
        <v>0.637027950381437</v>
      </c>
      <c r="CT460" s="4">
        <v>35.841935483870998</v>
      </c>
      <c r="CU460" s="26">
        <v>153.05087373288001</v>
      </c>
      <c r="CV460" s="26">
        <v>111.885807640672</v>
      </c>
      <c r="CW460" s="28">
        <v>0.73103671290335703</v>
      </c>
      <c r="CX460" s="4">
        <v>73.954246549114401</v>
      </c>
      <c r="CY460" s="28">
        <v>0.48320042052283002</v>
      </c>
      <c r="CZ460" s="4">
        <v>36.438709677419403</v>
      </c>
      <c r="DA460" s="26">
        <v>137.3842482128</v>
      </c>
      <c r="DB460" s="26">
        <v>106.684798765013</v>
      </c>
      <c r="DC460" s="28">
        <v>0.77654316381135802</v>
      </c>
      <c r="DD460" s="4">
        <v>61.102565318803897</v>
      </c>
      <c r="DE460" s="28">
        <v>0.444756703287843</v>
      </c>
      <c r="DF460" s="4">
        <v>36.1044086021505</v>
      </c>
      <c r="DG460" s="26">
        <v>182.568679718374</v>
      </c>
      <c r="DH460" s="26">
        <v>144.49483488281501</v>
      </c>
      <c r="DI460" s="28">
        <v>0.79145467396548697</v>
      </c>
      <c r="DJ460" s="4">
        <v>97.2474245349906</v>
      </c>
      <c r="DK460" s="28">
        <v>0.53266214492541797</v>
      </c>
      <c r="DL460" s="4">
        <v>43.613122119815699</v>
      </c>
      <c r="DM460" s="26">
        <v>247.407993988453</v>
      </c>
      <c r="DN460" s="26">
        <v>188.89858471594101</v>
      </c>
      <c r="DO460" s="28">
        <v>0.76351043339673796</v>
      </c>
      <c r="DP460" s="4">
        <v>136.71678213054699</v>
      </c>
      <c r="DQ460" s="28">
        <v>0.55259646192728695</v>
      </c>
      <c r="DR460" s="4">
        <v>42.951000000000001</v>
      </c>
      <c r="DS460" s="26">
        <v>196.70069536817201</v>
      </c>
      <c r="DT460" s="26">
        <v>141.10433732931699</v>
      </c>
      <c r="DU460" s="28">
        <v>0.717355559242977</v>
      </c>
      <c r="DV460" s="4">
        <v>93.950968948678806</v>
      </c>
      <c r="DW460" s="28">
        <v>0.47763414751954603</v>
      </c>
      <c r="DX460" s="4">
        <v>45.176881720430103</v>
      </c>
      <c r="DY460" s="26">
        <v>111.72550141771799</v>
      </c>
      <c r="DZ460" s="26">
        <v>65.211373756434199</v>
      </c>
      <c r="EA460" s="28">
        <v>0.58367492585799796</v>
      </c>
      <c r="EB460" s="4">
        <v>21.548301532967901</v>
      </c>
      <c r="EC460" s="28">
        <v>0.192868246367527</v>
      </c>
      <c r="ED460" s="4">
        <v>39.165591397849497</v>
      </c>
      <c r="EE460" s="26">
        <v>95.179011595323303</v>
      </c>
      <c r="EF460" s="26">
        <v>64.069363671448201</v>
      </c>
      <c r="EG460" s="28">
        <v>0.67314592363970605</v>
      </c>
      <c r="EH460" s="4">
        <v>39.950500466024103</v>
      </c>
      <c r="EI460" s="28">
        <v>0.41974065286455498</v>
      </c>
      <c r="EJ460" s="4">
        <v>22.3571428571429</v>
      </c>
      <c r="EK460" s="26">
        <v>77.388301549751205</v>
      </c>
      <c r="EL460" s="26">
        <v>46.308068041685999</v>
      </c>
      <c r="EM460" s="28">
        <v>0.59838589443542101</v>
      </c>
      <c r="EN460" s="4">
        <v>19.151741947384799</v>
      </c>
      <c r="EO460" s="28">
        <v>0.24747593064918999</v>
      </c>
      <c r="EP460" s="4">
        <v>25.8322580645161</v>
      </c>
      <c r="EQ460" s="26">
        <v>100.889639348511</v>
      </c>
      <c r="ER460" s="26">
        <v>74.262480054701996</v>
      </c>
      <c r="ES460" s="28">
        <v>0.73607637547569305</v>
      </c>
      <c r="ET460" s="4">
        <v>48.607078128057303</v>
      </c>
      <c r="EU460" s="28">
        <v>0.481784635587307</v>
      </c>
      <c r="EV460" s="4">
        <v>23.961290322580599</v>
      </c>
      <c r="EW460" s="26">
        <v>61.367732897237701</v>
      </c>
      <c r="EX460" s="26">
        <v>48.470891622297898</v>
      </c>
      <c r="EY460" s="28">
        <v>0.78984328300776596</v>
      </c>
      <c r="EZ460" s="4">
        <v>32.206000521158302</v>
      </c>
      <c r="FA460" s="28">
        <v>0.52480349200920096</v>
      </c>
      <c r="FB460" s="4">
        <v>14.709677419354801</v>
      </c>
      <c r="FC460" s="4">
        <v>380.78255432728798</v>
      </c>
      <c r="FD460" s="4">
        <v>270.82544077567002</v>
      </c>
      <c r="FE460" s="28">
        <v>0.711233846451097</v>
      </c>
      <c r="FF460" s="4">
        <v>173.10628843173299</v>
      </c>
      <c r="FG460" s="28">
        <v>0.45460666846345599</v>
      </c>
      <c r="FH460" s="4">
        <v>80.792795698924706</v>
      </c>
      <c r="FI460" s="4">
        <v>456.93308895920899</v>
      </c>
      <c r="FJ460" s="4">
        <v>326.38067348206499</v>
      </c>
      <c r="FK460" s="28">
        <v>0.71428548592417895</v>
      </c>
      <c r="FL460" s="4">
        <v>214.077740264206</v>
      </c>
      <c r="FM460" s="28">
        <v>0.468510041047426</v>
      </c>
      <c r="FN460" s="4">
        <v>88.684331797235004</v>
      </c>
      <c r="FO460" s="4">
        <v>362.32319939676103</v>
      </c>
      <c r="FP460" s="4">
        <v>281.90439116004001</v>
      </c>
      <c r="FQ460" s="28">
        <v>0.77804675943850299</v>
      </c>
      <c r="FR460" s="4">
        <v>207.26656723833199</v>
      </c>
      <c r="FS460" s="28">
        <v>0.57204884363853803</v>
      </c>
      <c r="FT460" s="4">
        <v>72.280645161290295</v>
      </c>
      <c r="FU460" s="4">
        <v>319.95292793117397</v>
      </c>
      <c r="FV460" s="4">
        <v>251.17963364782801</v>
      </c>
      <c r="FW460" s="28">
        <v>0.785051836443453</v>
      </c>
      <c r="FX460" s="4">
        <v>158.34998985379499</v>
      </c>
      <c r="FY460" s="28">
        <v>0.49491652061973801</v>
      </c>
      <c r="FZ460" s="4">
        <v>79.717530721966199</v>
      </c>
      <c r="GA460" s="4">
        <v>444.10868935662501</v>
      </c>
      <c r="GB460" s="4">
        <v>300.78439235661301</v>
      </c>
      <c r="GC460" s="28">
        <v>0.67727653064468396</v>
      </c>
      <c r="GD460" s="4">
        <v>230.66775107922501</v>
      </c>
      <c r="GE460" s="28">
        <v>0.51939481619553796</v>
      </c>
      <c r="GF460" s="4">
        <v>88.127881720430096</v>
      </c>
      <c r="GG460" s="4">
        <v>206.904513013041</v>
      </c>
      <c r="GH460" s="4">
        <v>129.280737427882</v>
      </c>
      <c r="GI460" s="28">
        <v>0.62483285427289703</v>
      </c>
      <c r="GJ460" s="4">
        <v>61.498801998992001</v>
      </c>
      <c r="GK460" s="28">
        <v>0.29723277227459799</v>
      </c>
      <c r="GL460" s="4">
        <v>61.522734254992301</v>
      </c>
      <c r="GM460" s="4">
        <v>178.27794089826199</v>
      </c>
      <c r="GN460" s="4">
        <v>120.57054809638799</v>
      </c>
      <c r="GO460" s="28">
        <v>0.67630660018220501</v>
      </c>
      <c r="GP460" s="4">
        <v>67.758820075442102</v>
      </c>
      <c r="GQ460" s="28">
        <v>0.380074055904145</v>
      </c>
      <c r="GR460" s="4">
        <v>49.793548387096799</v>
      </c>
      <c r="GS460" s="4">
        <v>61.367732897237701</v>
      </c>
      <c r="GT460" s="4">
        <v>48.470891622297898</v>
      </c>
      <c r="GU460" s="28">
        <v>0.78984328300776596</v>
      </c>
      <c r="GV460" s="4">
        <v>32.206000521158302</v>
      </c>
      <c r="GW460" s="28">
        <v>0.52480349200920096</v>
      </c>
      <c r="GX460" s="4">
        <v>14.709677419354801</v>
      </c>
    </row>
    <row r="461" spans="1:206" x14ac:dyDescent="0.25">
      <c r="A461" s="4" t="s">
        <v>220</v>
      </c>
      <c r="B461" s="4" t="s">
        <v>1108</v>
      </c>
      <c r="C461" s="4" t="s">
        <v>1109</v>
      </c>
      <c r="D461" s="25" t="s">
        <v>240</v>
      </c>
      <c r="E461" s="4" t="s">
        <v>241</v>
      </c>
      <c r="F461" s="26">
        <v>0</v>
      </c>
      <c r="V461" s="26">
        <v>91.572753878490204</v>
      </c>
      <c r="W461" s="26">
        <v>129.69508518359399</v>
      </c>
      <c r="X461" s="26">
        <v>312.42561838510102</v>
      </c>
      <c r="Y461" s="26">
        <v>104.06078614262201</v>
      </c>
      <c r="Z461" s="26">
        <v>43.559038855594899</v>
      </c>
      <c r="AA461" s="26">
        <v>40.977831532504098</v>
      </c>
      <c r="AB461" s="26">
        <v>1.0190496590487999E-15</v>
      </c>
      <c r="AC461" s="26">
        <v>0</v>
      </c>
      <c r="AD461" s="26">
        <v>0</v>
      </c>
      <c r="AE461" s="26">
        <v>0</v>
      </c>
      <c r="AF461" s="26">
        <v>0</v>
      </c>
      <c r="AG461" s="26">
        <v>0</v>
      </c>
      <c r="AH461" s="26">
        <v>0</v>
      </c>
      <c r="AI461" s="26">
        <v>0</v>
      </c>
      <c r="AJ461" s="26">
        <v>0</v>
      </c>
      <c r="AK461" s="26">
        <v>221.26783906208399</v>
      </c>
      <c r="AL461" s="26">
        <v>416.48640452772202</v>
      </c>
      <c r="AM461" s="26">
        <v>84.536870388099004</v>
      </c>
      <c r="AN461" s="26">
        <v>1.0190496590487999E-15</v>
      </c>
      <c r="AO461" s="26">
        <v>0</v>
      </c>
      <c r="AS461" s="26">
        <v>637.75424358980604</v>
      </c>
      <c r="AT461" s="26">
        <v>84.536870388099004</v>
      </c>
      <c r="AU461" s="26">
        <f t="shared" si="43"/>
        <v>0</v>
      </c>
      <c r="AV461" s="26">
        <f t="shared" si="44"/>
        <v>0</v>
      </c>
      <c r="AW461" s="26">
        <f t="shared" si="45"/>
        <v>637.75424358980604</v>
      </c>
      <c r="AX461" s="26">
        <v>0</v>
      </c>
      <c r="AY461" s="26">
        <v>0</v>
      </c>
      <c r="AZ461" s="26">
        <v>0</v>
      </c>
      <c r="BA461" s="26">
        <v>0</v>
      </c>
      <c r="BB461" s="26">
        <v>0</v>
      </c>
      <c r="BC461" s="26">
        <v>0</v>
      </c>
      <c r="BD461" s="26">
        <v>0</v>
      </c>
      <c r="BE461" s="26">
        <v>0</v>
      </c>
      <c r="BF461" s="26">
        <v>0</v>
      </c>
      <c r="BG461" s="26">
        <v>91.572753878490204</v>
      </c>
      <c r="BH461" s="26">
        <v>38.122331305103501</v>
      </c>
      <c r="BI461" s="26">
        <v>182.730533201507</v>
      </c>
      <c r="BJ461" s="26">
        <v>-208.364832242479</v>
      </c>
      <c r="BK461" s="26">
        <v>-60.501747287027101</v>
      </c>
      <c r="BL461" s="26">
        <v>-2.58120732309074</v>
      </c>
      <c r="BM461" s="26" t="s">
        <v>409</v>
      </c>
      <c r="BN461" s="4" t="s">
        <v>409</v>
      </c>
      <c r="BO461" s="27">
        <v>443</v>
      </c>
      <c r="BP461" s="4" t="s">
        <v>253</v>
      </c>
      <c r="DM461" s="26">
        <v>88.933205212298105</v>
      </c>
      <c r="DN461" s="26">
        <v>66.349243513479607</v>
      </c>
      <c r="DO461" s="28">
        <v>0.74605703634647003</v>
      </c>
      <c r="DP461" s="4">
        <v>49.060908264615698</v>
      </c>
      <c r="DQ461" s="28">
        <v>0.55166018302724296</v>
      </c>
      <c r="DR461" s="4">
        <v>14.3569892473118</v>
      </c>
      <c r="DS461" s="26">
        <v>121.058789176042</v>
      </c>
      <c r="DT461" s="26">
        <v>61.836204458563898</v>
      </c>
      <c r="DU461" s="28">
        <v>0.51079483678498006</v>
      </c>
      <c r="DV461" s="4">
        <v>26.631293579853399</v>
      </c>
      <c r="DW461" s="28">
        <v>0.21998645254188401</v>
      </c>
      <c r="DX461" s="4">
        <v>32.172043010752702</v>
      </c>
      <c r="DY461" s="26">
        <v>292.69237010171503</v>
      </c>
      <c r="DZ461" s="26">
        <v>181.08111492563501</v>
      </c>
      <c r="EA461" s="28">
        <v>0.618673848118102</v>
      </c>
      <c r="EB461" s="4">
        <v>122.62334156583201</v>
      </c>
      <c r="EC461" s="28">
        <v>0.41894956647902498</v>
      </c>
      <c r="ED461" s="4">
        <v>51.661290322580598</v>
      </c>
      <c r="EE461" s="26">
        <v>103.197616652386</v>
      </c>
      <c r="EF461" s="26">
        <v>-5.8427178756062403</v>
      </c>
      <c r="EG461" s="28">
        <v>-5.6616790824608403E-2</v>
      </c>
      <c r="EH461" s="4">
        <v>-58.030842268085102</v>
      </c>
      <c r="EI461" s="28">
        <v>-0.56232734970574105</v>
      </c>
      <c r="EJ461" s="4">
        <v>44.768433179723502</v>
      </c>
      <c r="EK461" s="26">
        <v>44.684790691360803</v>
      </c>
      <c r="EL461" s="26">
        <v>-21.3694241983216</v>
      </c>
      <c r="EM461" s="28">
        <v>-0.478225898962374</v>
      </c>
      <c r="EN461" s="4">
        <v>-59.889590634247398</v>
      </c>
      <c r="EO461" s="28">
        <v>-1.34026790117261</v>
      </c>
      <c r="EP461" s="4">
        <v>35.466666666666697</v>
      </c>
      <c r="EQ461" s="26">
        <v>42.163189230481301</v>
      </c>
      <c r="ER461" s="26">
        <v>-35.391481435290402</v>
      </c>
      <c r="ES461" s="28">
        <v>-0.83939289416239404</v>
      </c>
      <c r="ET461" s="4">
        <v>-74.046831022478798</v>
      </c>
      <c r="EU461" s="28">
        <v>-1.75619616006058</v>
      </c>
      <c r="EV461" s="4">
        <v>35.225806451612897</v>
      </c>
      <c r="EW461" s="26">
        <v>1.5543122344752199E-15</v>
      </c>
      <c r="EX461" s="26">
        <v>-3.8653191119096002</v>
      </c>
      <c r="EY461" s="28">
        <v>-2486835673152020</v>
      </c>
      <c r="EZ461" s="4">
        <v>-6.8206903852657801</v>
      </c>
      <c r="FA461" s="28">
        <v>-4388236953927500</v>
      </c>
      <c r="FB461" s="4">
        <v>2.6666666666666701</v>
      </c>
      <c r="FC461" s="4">
        <v>0</v>
      </c>
      <c r="FD461" s="4">
        <v>0</v>
      </c>
      <c r="FF461" s="4">
        <v>0</v>
      </c>
      <c r="FH461" s="4">
        <v>0</v>
      </c>
      <c r="FI461" s="4">
        <v>0</v>
      </c>
      <c r="FJ461" s="4">
        <v>0</v>
      </c>
      <c r="FL461" s="4">
        <v>0</v>
      </c>
      <c r="FN461" s="4">
        <v>0</v>
      </c>
      <c r="FO461" s="4">
        <v>0</v>
      </c>
      <c r="FP461" s="4">
        <v>0</v>
      </c>
      <c r="FR461" s="4">
        <v>0</v>
      </c>
      <c r="FT461" s="4">
        <v>0</v>
      </c>
      <c r="FU461" s="4">
        <v>0</v>
      </c>
      <c r="FV461" s="4">
        <v>0</v>
      </c>
      <c r="FX461" s="4">
        <v>0</v>
      </c>
      <c r="FZ461" s="4">
        <v>0</v>
      </c>
      <c r="GA461" s="4">
        <v>209.991994388341</v>
      </c>
      <c r="GB461" s="4">
        <v>66.349243513479607</v>
      </c>
      <c r="GC461" s="28">
        <v>0.31596082368158801</v>
      </c>
      <c r="GD461" s="4">
        <v>75.692201844469096</v>
      </c>
      <c r="GE461" s="28">
        <v>0.36045279756946702</v>
      </c>
      <c r="GF461" s="4">
        <v>46.529032258064497</v>
      </c>
      <c r="GG461" s="4">
        <v>395.88998675410102</v>
      </c>
      <c r="GH461" s="4">
        <v>175.23839705002899</v>
      </c>
      <c r="GI461" s="28">
        <v>0.44264417619351198</v>
      </c>
      <c r="GJ461" s="4">
        <v>64.592499297746599</v>
      </c>
      <c r="GK461" s="28">
        <v>0.163157699004565</v>
      </c>
      <c r="GL461" s="4">
        <v>96.4297235023041</v>
      </c>
      <c r="GM461" s="4">
        <v>86.847979921842096</v>
      </c>
      <c r="GN461" s="4">
        <v>-56.760905633611898</v>
      </c>
      <c r="GO461" s="28">
        <v>-0.65356621633218503</v>
      </c>
      <c r="GP461" s="4">
        <v>-133.936421656726</v>
      </c>
      <c r="GQ461" s="28">
        <v>-1.54219386308422</v>
      </c>
      <c r="GR461" s="4">
        <v>70.692473118279594</v>
      </c>
      <c r="GS461" s="4">
        <v>1.5543122344752199E-15</v>
      </c>
      <c r="GT461" s="4">
        <v>-3.8653191119096002</v>
      </c>
      <c r="GU461" s="28">
        <v>-2486835673152020</v>
      </c>
      <c r="GV461" s="4">
        <v>-6.8206903852657801</v>
      </c>
      <c r="GW461" s="28">
        <v>-4388236953927500</v>
      </c>
      <c r="GX461" s="4">
        <v>2.6666666666666701</v>
      </c>
    </row>
    <row r="462" spans="1:206" x14ac:dyDescent="0.25">
      <c r="A462" s="4" t="s">
        <v>220</v>
      </c>
      <c r="B462" s="4" t="s">
        <v>1110</v>
      </c>
      <c r="C462" s="4" t="s">
        <v>1111</v>
      </c>
      <c r="D462" s="25" t="s">
        <v>813</v>
      </c>
      <c r="Q462" s="26">
        <v>123.536886941706</v>
      </c>
      <c r="R462" s="26">
        <v>175.19145673603501</v>
      </c>
      <c r="S462" s="26">
        <v>176.94258245101599</v>
      </c>
      <c r="T462" s="26">
        <v>96.887805768528906</v>
      </c>
      <c r="U462" s="26">
        <v>156.78204283801901</v>
      </c>
      <c r="V462" s="26">
        <v>222.50916648411899</v>
      </c>
      <c r="W462" s="26">
        <v>157.88165705245299</v>
      </c>
      <c r="X462" s="26">
        <v>137.44665327978601</v>
      </c>
      <c r="Y462" s="26">
        <v>117.56381124498</v>
      </c>
      <c r="Z462" s="26">
        <v>76.210242658086898</v>
      </c>
      <c r="AA462" s="26">
        <v>88.830560545211299</v>
      </c>
      <c r="AB462" s="26">
        <v>74.740610928562802</v>
      </c>
      <c r="AC462" s="26">
        <v>0</v>
      </c>
      <c r="AD462" s="26">
        <v>0</v>
      </c>
      <c r="AE462" s="26">
        <v>0</v>
      </c>
      <c r="AF462" s="26">
        <v>0</v>
      </c>
      <c r="AG462" s="26">
        <v>0</v>
      </c>
      <c r="AH462" s="26">
        <v>123.536886941706</v>
      </c>
      <c r="AI462" s="26">
        <v>352.134039187052</v>
      </c>
      <c r="AJ462" s="26">
        <v>253.66984860654799</v>
      </c>
      <c r="AK462" s="26">
        <v>380.39082353657199</v>
      </c>
      <c r="AL462" s="26">
        <v>255.01046452476601</v>
      </c>
      <c r="AM462" s="26">
        <v>165.040803203298</v>
      </c>
      <c r="AN462" s="26">
        <v>74.740610928562802</v>
      </c>
      <c r="AQ462" s="26">
        <v>123.536886941706</v>
      </c>
      <c r="AR462" s="26">
        <v>605.80388779359998</v>
      </c>
      <c r="AS462" s="26">
        <v>635.40128806133805</v>
      </c>
      <c r="AT462" s="26">
        <v>239.781414131861</v>
      </c>
      <c r="AU462" s="26">
        <f t="shared" si="43"/>
        <v>123.536886941706</v>
      </c>
      <c r="AV462" s="26">
        <f t="shared" si="44"/>
        <v>482.26700085189395</v>
      </c>
      <c r="AW462" s="26">
        <f t="shared" si="45"/>
        <v>29.597400267738067</v>
      </c>
      <c r="AX462" s="26">
        <v>0</v>
      </c>
      <c r="AY462" s="26">
        <v>0</v>
      </c>
      <c r="AZ462" s="26">
        <v>0</v>
      </c>
      <c r="BA462" s="26">
        <v>0</v>
      </c>
      <c r="BB462" s="26">
        <v>123.536886941706</v>
      </c>
      <c r="BC462" s="26">
        <v>51.654569794329198</v>
      </c>
      <c r="BD462" s="26">
        <v>1.7511257149810999</v>
      </c>
      <c r="BE462" s="26">
        <v>-80.054776682487599</v>
      </c>
      <c r="BF462" s="26">
        <v>59.894237069490202</v>
      </c>
      <c r="BG462" s="26">
        <v>65.727123646099599</v>
      </c>
      <c r="BH462" s="26">
        <v>-64.6275094316658</v>
      </c>
      <c r="BI462" s="26">
        <v>-20.435003772667098</v>
      </c>
      <c r="BJ462" s="26">
        <v>-19.882842034805499</v>
      </c>
      <c r="BK462" s="26">
        <v>-41.353568586893303</v>
      </c>
      <c r="BL462" s="26">
        <v>12.620317887124401</v>
      </c>
      <c r="BM462" s="26" t="s">
        <v>409</v>
      </c>
      <c r="BN462" s="4" t="s">
        <v>342</v>
      </c>
      <c r="BO462" s="27">
        <v>444</v>
      </c>
      <c r="BP462" s="4" t="s">
        <v>253</v>
      </c>
      <c r="CI462" s="26">
        <v>139.428320691647</v>
      </c>
      <c r="CJ462" s="26">
        <v>76.575737574995202</v>
      </c>
      <c r="CK462" s="28">
        <v>0.54921222026582805</v>
      </c>
      <c r="CL462" s="4">
        <v>41.251366329142897</v>
      </c>
      <c r="CM462" s="28">
        <v>0.295860741379598</v>
      </c>
      <c r="CN462" s="4">
        <v>40.377304147465402</v>
      </c>
      <c r="CO462" s="26">
        <v>195.22049488267101</v>
      </c>
      <c r="CP462" s="26">
        <v>79.064117355395197</v>
      </c>
      <c r="CQ462" s="28">
        <v>0.40499906222916499</v>
      </c>
      <c r="CR462" s="4">
        <v>8.5568216112034197</v>
      </c>
      <c r="CS462" s="28">
        <v>4.3831574222502299E-2</v>
      </c>
      <c r="CT462" s="4">
        <v>75.259784946236607</v>
      </c>
      <c r="CU462" s="26">
        <v>196.32320515119</v>
      </c>
      <c r="CV462" s="26">
        <v>76.952568311973494</v>
      </c>
      <c r="CW462" s="28">
        <v>0.39196878561916199</v>
      </c>
      <c r="CX462" s="4">
        <v>10.020161398720999</v>
      </c>
      <c r="CY462" s="28">
        <v>5.1039108652512197E-2</v>
      </c>
      <c r="CZ462" s="4">
        <v>75.018279569892499</v>
      </c>
      <c r="DA462" s="26">
        <v>106.34456434224801</v>
      </c>
      <c r="DB462" s="26">
        <v>49.3769325042799</v>
      </c>
      <c r="DC462" s="28">
        <v>0.46431082594283102</v>
      </c>
      <c r="DD462" s="4">
        <v>14.262276536200099</v>
      </c>
      <c r="DE462" s="28">
        <v>0.134113827297273</v>
      </c>
      <c r="DF462" s="4">
        <v>32.965591397849501</v>
      </c>
      <c r="DG462" s="26">
        <v>170.33980620014299</v>
      </c>
      <c r="DH462" s="26">
        <v>65.705789357915606</v>
      </c>
      <c r="DI462" s="28">
        <v>0.38573361578628101</v>
      </c>
      <c r="DJ462" s="4">
        <v>-1.0163804828902001</v>
      </c>
      <c r="DK462" s="28">
        <v>-5.9667819610877502E-3</v>
      </c>
      <c r="DL462" s="4">
        <v>65.1601382488479</v>
      </c>
      <c r="DM462" s="26">
        <v>235.99319047680899</v>
      </c>
      <c r="DN462" s="26">
        <v>72.758999689275399</v>
      </c>
      <c r="DO462" s="28">
        <v>0.30830974208311002</v>
      </c>
      <c r="DP462" s="4">
        <v>-24.7287754841606</v>
      </c>
      <c r="DQ462" s="28">
        <v>-0.104785970451934</v>
      </c>
      <c r="DR462" s="4">
        <v>101.923440860215</v>
      </c>
      <c r="DS462" s="26">
        <v>161.117420113452</v>
      </c>
      <c r="DT462" s="26">
        <v>-35.687349036038199</v>
      </c>
      <c r="DU462" s="28">
        <v>-0.22149900992027299</v>
      </c>
      <c r="DV462" s="4">
        <v>-150.51688457340899</v>
      </c>
      <c r="DW462" s="28">
        <v>-0.93420614895287102</v>
      </c>
      <c r="DX462" s="4">
        <v>127.79776344086</v>
      </c>
      <c r="DY462" s="26">
        <v>136.71676287626201</v>
      </c>
      <c r="DZ462" s="26">
        <v>-49.690194988891299</v>
      </c>
      <c r="EA462" s="28">
        <v>-0.363453565923473</v>
      </c>
      <c r="EB462" s="4">
        <v>-171.093454389063</v>
      </c>
      <c r="EC462" s="28">
        <v>-1.25144459823054</v>
      </c>
      <c r="ED462" s="4">
        <v>125.445720430108</v>
      </c>
      <c r="EE462" s="26">
        <v>116.75520926705499</v>
      </c>
      <c r="EF462" s="26">
        <v>6.2382642553110301</v>
      </c>
      <c r="EG462" s="28">
        <v>5.3430286275640199E-2</v>
      </c>
      <c r="EH462" s="4">
        <v>-84.069087317268895</v>
      </c>
      <c r="EI462" s="28">
        <v>-0.72004570798187795</v>
      </c>
      <c r="EJ462" s="4">
        <v>95.410472350230407</v>
      </c>
      <c r="EK462" s="26">
        <v>76.143817455719898</v>
      </c>
      <c r="EL462" s="26">
        <v>19.6432617825511</v>
      </c>
      <c r="EM462" s="28">
        <v>0.25797579421302702</v>
      </c>
      <c r="EN462" s="4">
        <v>-39.070317757527199</v>
      </c>
      <c r="EO462" s="28">
        <v>-0.51311214834018304</v>
      </c>
      <c r="EP462" s="4">
        <v>50.896978494623703</v>
      </c>
      <c r="EQ462" s="26">
        <v>88.440203473718796</v>
      </c>
      <c r="ER462" s="26">
        <v>41.177633078668897</v>
      </c>
      <c r="ES462" s="28">
        <v>0.465598579167736</v>
      </c>
      <c r="ET462" s="4">
        <v>19.5175276263234</v>
      </c>
      <c r="EU462" s="28">
        <v>0.220686145663644</v>
      </c>
      <c r="EV462" s="4">
        <v>34.858387096774202</v>
      </c>
      <c r="EW462" s="26">
        <v>73.768540955534505</v>
      </c>
      <c r="EX462" s="26">
        <v>40.0303760117366</v>
      </c>
      <c r="EY462" s="28">
        <v>0.54264833617714803</v>
      </c>
      <c r="EZ462" s="4">
        <v>19.473580682066999</v>
      </c>
      <c r="FA462" s="28">
        <v>0.26398218576405302</v>
      </c>
      <c r="FB462" s="4">
        <v>23.935483870967701</v>
      </c>
      <c r="FC462" s="4">
        <v>0</v>
      </c>
      <c r="FD462" s="4">
        <v>0</v>
      </c>
      <c r="FF462" s="4">
        <v>0</v>
      </c>
      <c r="FH462" s="4">
        <v>0</v>
      </c>
      <c r="FI462" s="4">
        <v>139.428320691647</v>
      </c>
      <c r="FJ462" s="4">
        <v>76.575737574995202</v>
      </c>
      <c r="FK462" s="28">
        <v>0.54921222026582805</v>
      </c>
      <c r="FL462" s="4">
        <v>41.251366329142897</v>
      </c>
      <c r="FM462" s="28">
        <v>0.295860741379598</v>
      </c>
      <c r="FN462" s="4">
        <v>40.377304147465402</v>
      </c>
      <c r="FO462" s="4">
        <v>391.543700033861</v>
      </c>
      <c r="FP462" s="4">
        <v>156.01668566736899</v>
      </c>
      <c r="FQ462" s="28">
        <v>0.39846557524454201</v>
      </c>
      <c r="FR462" s="4">
        <v>18.576983009924401</v>
      </c>
      <c r="FS462" s="28">
        <v>4.7445490780002098E-2</v>
      </c>
      <c r="FT462" s="4">
        <v>150.27806451612901</v>
      </c>
      <c r="FU462" s="4">
        <v>276.684370542392</v>
      </c>
      <c r="FV462" s="4">
        <v>115.082721862195</v>
      </c>
      <c r="FW462" s="28">
        <v>0.41593502963899198</v>
      </c>
      <c r="FX462" s="4">
        <v>13.245896053309901</v>
      </c>
      <c r="FY462" s="28">
        <v>4.7873669290909297E-2</v>
      </c>
      <c r="FZ462" s="4">
        <v>98.125729646697394</v>
      </c>
      <c r="GA462" s="4">
        <v>397.11061059026099</v>
      </c>
      <c r="GB462" s="4">
        <v>149.71156800124899</v>
      </c>
      <c r="GC462" s="28">
        <v>0.377002185307311</v>
      </c>
      <c r="GD462" s="4">
        <v>-175.24566005757001</v>
      </c>
      <c r="GE462" s="28">
        <v>-0.441301882609197</v>
      </c>
      <c r="GF462" s="4">
        <v>229.72120430107501</v>
      </c>
      <c r="GG462" s="4">
        <v>253.471972143317</v>
      </c>
      <c r="GH462" s="4">
        <v>-43.451930733580198</v>
      </c>
      <c r="GI462" s="28">
        <v>-0.17142696435490701</v>
      </c>
      <c r="GJ462" s="4">
        <v>-255.16254170633201</v>
      </c>
      <c r="GK462" s="28">
        <v>-1.00666965088377</v>
      </c>
      <c r="GL462" s="4">
        <v>220.85619278033801</v>
      </c>
      <c r="GM462" s="4">
        <v>164.58402092943899</v>
      </c>
      <c r="GN462" s="4">
        <v>60.820894861219998</v>
      </c>
      <c r="GO462" s="28">
        <v>0.36954313376081299</v>
      </c>
      <c r="GP462" s="4">
        <v>-19.5527901312037</v>
      </c>
      <c r="GQ462" s="28">
        <v>-0.118801266494677</v>
      </c>
      <c r="GR462" s="4">
        <v>85.755365591397805</v>
      </c>
      <c r="GS462" s="4">
        <v>73.768540955534505</v>
      </c>
      <c r="GT462" s="4">
        <v>40.0303760117366</v>
      </c>
      <c r="GU462" s="28">
        <v>0.54264833617714803</v>
      </c>
      <c r="GV462" s="4">
        <v>19.473580682066999</v>
      </c>
      <c r="GW462" s="28">
        <v>0.26398218576405302</v>
      </c>
      <c r="GX462" s="4">
        <v>23.935483870967701</v>
      </c>
    </row>
    <row r="463" spans="1:206" x14ac:dyDescent="0.25">
      <c r="A463" s="4" t="s">
        <v>220</v>
      </c>
      <c r="B463" s="4" t="s">
        <v>1112</v>
      </c>
      <c r="C463" s="4" t="s">
        <v>1113</v>
      </c>
      <c r="D463" s="25" t="s">
        <v>237</v>
      </c>
      <c r="L463" s="26">
        <v>32.324922490216998</v>
      </c>
      <c r="M463" s="26">
        <v>148.89955955643299</v>
      </c>
      <c r="N463" s="26">
        <v>167.10888722119901</v>
      </c>
      <c r="O463" s="26">
        <v>82.868579300207699</v>
      </c>
      <c r="P463" s="26">
        <v>47.927669552307599</v>
      </c>
      <c r="Q463" s="26">
        <v>22.266781550728599</v>
      </c>
      <c r="R463" s="26">
        <v>59.862079182301201</v>
      </c>
      <c r="S463" s="26">
        <v>-8.7063895212897506</v>
      </c>
      <c r="T463" s="26">
        <v>-6.1311996074934703</v>
      </c>
      <c r="U463" s="26">
        <v>7.8533589262064698</v>
      </c>
      <c r="V463" s="26">
        <v>57.508387432671299</v>
      </c>
      <c r="W463" s="26">
        <v>265.230620916622</v>
      </c>
      <c r="X463" s="26">
        <v>207.300346010966</v>
      </c>
      <c r="Y463" s="26">
        <v>105.266323370588</v>
      </c>
      <c r="Z463" s="26">
        <v>21.9227448320731</v>
      </c>
      <c r="AA463" s="26">
        <v>83.524047826781299</v>
      </c>
      <c r="AB463" s="26">
        <v>54.938102756776601</v>
      </c>
      <c r="AC463" s="26">
        <v>0</v>
      </c>
      <c r="AD463" s="26">
        <v>0</v>
      </c>
      <c r="AE463" s="26">
        <v>0</v>
      </c>
      <c r="AF463" s="26">
        <v>181.22448204665</v>
      </c>
      <c r="AG463" s="26">
        <v>249.977466521407</v>
      </c>
      <c r="AH463" s="26">
        <v>70.194451103036201</v>
      </c>
      <c r="AI463" s="26">
        <v>51.1556896610115</v>
      </c>
      <c r="AJ463" s="26">
        <v>1.722159318713</v>
      </c>
      <c r="AK463" s="26">
        <v>322.73900834929299</v>
      </c>
      <c r="AL463" s="26">
        <v>312.56666938155502</v>
      </c>
      <c r="AM463" s="26">
        <v>105.44679265885399</v>
      </c>
      <c r="AN463" s="26">
        <v>54.938102756776601</v>
      </c>
      <c r="AP463" s="26">
        <v>181.22448204665</v>
      </c>
      <c r="AQ463" s="26">
        <v>320.17191762444298</v>
      </c>
      <c r="AR463" s="26">
        <v>52.877848979724497</v>
      </c>
      <c r="AS463" s="26">
        <v>635.30567773084795</v>
      </c>
      <c r="AT463" s="26">
        <v>160.38489541563101</v>
      </c>
      <c r="AU463" s="26">
        <f t="shared" si="43"/>
        <v>138.94743557779299</v>
      </c>
      <c r="AV463" s="26">
        <f t="shared" si="44"/>
        <v>-267.29406864471849</v>
      </c>
      <c r="AW463" s="26">
        <f t="shared" si="45"/>
        <v>582.42782875112346</v>
      </c>
      <c r="AX463" s="26">
        <v>116.574637066216</v>
      </c>
      <c r="AY463" s="26">
        <v>18.209327664766501</v>
      </c>
      <c r="AZ463" s="26">
        <v>-84.240307920991498</v>
      </c>
      <c r="BA463" s="26">
        <v>-34.9409097479002</v>
      </c>
      <c r="BB463" s="26">
        <v>-25.660888001579</v>
      </c>
      <c r="BC463" s="26">
        <v>37.595297631572599</v>
      </c>
      <c r="BD463" s="26">
        <v>-68.568468703590995</v>
      </c>
      <c r="BE463" s="26">
        <v>2.5751899137962799</v>
      </c>
      <c r="BF463" s="26">
        <v>13.9845585336999</v>
      </c>
      <c r="BG463" s="26">
        <v>49.655028506464902</v>
      </c>
      <c r="BH463" s="26">
        <v>207.72223348395099</v>
      </c>
      <c r="BI463" s="26">
        <v>-57.9302749056558</v>
      </c>
      <c r="BJ463" s="26">
        <v>-102.034022640378</v>
      </c>
      <c r="BK463" s="26">
        <v>-83.343578538515402</v>
      </c>
      <c r="BL463" s="26">
        <v>61.601302994708199</v>
      </c>
      <c r="BM463" s="26" t="s">
        <v>409</v>
      </c>
      <c r="BN463" s="4" t="s">
        <v>409</v>
      </c>
      <c r="BO463" s="27">
        <v>445</v>
      </c>
      <c r="BP463" s="4" t="s">
        <v>253</v>
      </c>
      <c r="BQ463" s="26">
        <v>167.10888722119901</v>
      </c>
      <c r="BR463" s="26">
        <v>145.32690747898801</v>
      </c>
      <c r="BS463" s="28">
        <v>0.86965397170421699</v>
      </c>
      <c r="BT463" s="4">
        <v>110.603983560144</v>
      </c>
      <c r="BU463" s="28">
        <v>0.66186775221439298</v>
      </c>
      <c r="BV463" s="4">
        <v>30.289247311827999</v>
      </c>
      <c r="BW463" s="26">
        <v>82.868579300207699</v>
      </c>
      <c r="BX463" s="26">
        <v>79.542727762644603</v>
      </c>
      <c r="BY463" s="28">
        <v>0.959865952021277</v>
      </c>
      <c r="BZ463" s="4">
        <v>72.013528129995706</v>
      </c>
      <c r="CA463" s="28">
        <v>0.86900884192924899</v>
      </c>
      <c r="CB463" s="4">
        <v>7.7107526881720396</v>
      </c>
      <c r="CC463" s="26">
        <v>47.927669552307599</v>
      </c>
      <c r="CD463" s="26">
        <v>47.475592070403899</v>
      </c>
      <c r="CE463" s="28">
        <v>0.99056750544880401</v>
      </c>
      <c r="CF463" s="4">
        <v>48.882821109955799</v>
      </c>
      <c r="CG463" s="28">
        <v>1.01992902151451</v>
      </c>
      <c r="CH463" s="4">
        <v>6.5591397849462399E-2</v>
      </c>
      <c r="CI463" s="26">
        <v>22.266781550728599</v>
      </c>
      <c r="CJ463" s="26">
        <v>15.559940714771001</v>
      </c>
      <c r="CK463" s="28">
        <v>0.69879612728593099</v>
      </c>
      <c r="CL463" s="4">
        <v>12.829225678921301</v>
      </c>
      <c r="CM463" s="28">
        <v>0.57615985721571406</v>
      </c>
      <c r="CN463" s="4">
        <v>3.8571428571428599</v>
      </c>
      <c r="CO463" s="26">
        <v>59.862079182301201</v>
      </c>
      <c r="CP463" s="26">
        <v>43.553483332630698</v>
      </c>
      <c r="CQ463" s="28">
        <v>0.72756382550620902</v>
      </c>
      <c r="CR463" s="4">
        <v>35.842625446976299</v>
      </c>
      <c r="CS463" s="28">
        <v>0.59875343350208099</v>
      </c>
      <c r="CT463" s="4">
        <v>9.6763440860214995</v>
      </c>
      <c r="CU463" s="26">
        <v>-8.7063895212897506</v>
      </c>
      <c r="CV463" s="26">
        <v>-13.2762684241661</v>
      </c>
      <c r="CW463" s="28">
        <v>1.5248879448480399</v>
      </c>
      <c r="CX463" s="4">
        <v>-17.883046575361401</v>
      </c>
      <c r="CY463" s="28">
        <v>-2.0540140699691798</v>
      </c>
      <c r="CZ463" s="4">
        <v>5</v>
      </c>
      <c r="DA463" s="26">
        <v>-6.1311996074934703</v>
      </c>
      <c r="DB463" s="26">
        <v>-7.3359456286143701</v>
      </c>
      <c r="DC463" s="28">
        <v>1.1964943401367101</v>
      </c>
      <c r="DD463" s="4">
        <v>-8.7381250511602797</v>
      </c>
      <c r="DE463" s="28">
        <v>-1.42519011132514</v>
      </c>
      <c r="DF463" s="4">
        <v>1.56666666666667</v>
      </c>
      <c r="DG463" s="26">
        <v>7.8533589262064698</v>
      </c>
      <c r="DH463" s="26">
        <v>5.1742137577051102</v>
      </c>
      <c r="DI463" s="28">
        <v>0.65885359453505699</v>
      </c>
      <c r="DJ463" s="4">
        <v>3.8644265192399598</v>
      </c>
      <c r="DK463" s="28">
        <v>0.49207308051901999</v>
      </c>
      <c r="DL463" s="4">
        <v>1.5</v>
      </c>
      <c r="DM463" s="26">
        <v>57.508387432671299</v>
      </c>
      <c r="DN463" s="26">
        <v>31.853679669320801</v>
      </c>
      <c r="DO463" s="28">
        <v>0.55389624177193197</v>
      </c>
      <c r="DP463" s="4">
        <v>19.8009940358357</v>
      </c>
      <c r="DQ463" s="28">
        <v>0.34431488900672103</v>
      </c>
      <c r="DR463" s="4">
        <v>10.633333333333301</v>
      </c>
      <c r="DS463" s="26">
        <v>265.230620916622</v>
      </c>
      <c r="DT463" s="26">
        <v>122.326386089976</v>
      </c>
      <c r="DU463" s="28">
        <v>0.46120763005124898</v>
      </c>
      <c r="DV463" s="4">
        <v>66.899852704239095</v>
      </c>
      <c r="DW463" s="28">
        <v>0.25223276435065101</v>
      </c>
      <c r="DX463" s="4">
        <v>55.783870967741898</v>
      </c>
      <c r="DY463" s="26">
        <v>207.300346010966</v>
      </c>
      <c r="DZ463" s="26">
        <v>72.538602940334997</v>
      </c>
      <c r="EA463" s="28">
        <v>0.34992031772343402</v>
      </c>
      <c r="EB463" s="4">
        <v>16.635261968024999</v>
      </c>
      <c r="EC463" s="28">
        <v>8.0247150031987804E-2</v>
      </c>
      <c r="ED463" s="4">
        <v>54.9908602150538</v>
      </c>
      <c r="EE463" s="26">
        <v>105.26624569510599</v>
      </c>
      <c r="EF463" s="26">
        <v>-115.424545979274</v>
      </c>
      <c r="EG463" s="28">
        <v>-1.09650102192863</v>
      </c>
      <c r="EH463" s="4">
        <v>-152.074118694633</v>
      </c>
      <c r="EI463" s="28">
        <v>-1.44466174974171</v>
      </c>
      <c r="EJ463" s="4">
        <v>33.103686635944698</v>
      </c>
      <c r="EK463" s="26">
        <v>21.922444730264399</v>
      </c>
      <c r="EL463" s="26">
        <v>84.158958199318604</v>
      </c>
      <c r="EM463" s="28">
        <v>3.8389403752554698</v>
      </c>
      <c r="EN463" s="4">
        <v>74.623268946676504</v>
      </c>
      <c r="EO463" s="28">
        <v>3.40396656781884</v>
      </c>
      <c r="EP463" s="4">
        <v>11.9838709677419</v>
      </c>
      <c r="EQ463" s="26">
        <v>83.524038632863807</v>
      </c>
      <c r="ER463" s="26">
        <v>71.161652637716799</v>
      </c>
      <c r="ES463" s="28">
        <v>0.85199008336406201</v>
      </c>
      <c r="ET463" s="4">
        <v>60.836574368997503</v>
      </c>
      <c r="EU463" s="28">
        <v>0.72837203953234597</v>
      </c>
      <c r="EV463" s="4">
        <v>12</v>
      </c>
      <c r="EW463" s="26">
        <v>54.9367734257739</v>
      </c>
      <c r="EX463" s="26">
        <v>11.0735672279298</v>
      </c>
      <c r="EY463" s="28">
        <v>0.20156930480985599</v>
      </c>
      <c r="EZ463" s="4">
        <v>-27.020456341136601</v>
      </c>
      <c r="FA463" s="28">
        <v>-0.49184643829955599</v>
      </c>
      <c r="FB463" s="4">
        <v>8.0537634408602106</v>
      </c>
      <c r="FC463" s="4">
        <v>249.977466521407</v>
      </c>
      <c r="FD463" s="4">
        <v>224.86963524163301</v>
      </c>
      <c r="FE463" s="28">
        <v>0.89955962179645399</v>
      </c>
      <c r="FF463" s="4">
        <v>182.617511690139</v>
      </c>
      <c r="FG463" s="28">
        <v>0.73053589282016695</v>
      </c>
      <c r="FH463" s="4">
        <v>38</v>
      </c>
      <c r="FI463" s="4">
        <v>70.194451103036201</v>
      </c>
      <c r="FJ463" s="4">
        <v>63.035532785174901</v>
      </c>
      <c r="FK463" s="28">
        <v>0.89801304511444902</v>
      </c>
      <c r="FL463" s="4">
        <v>61.712046788877103</v>
      </c>
      <c r="FM463" s="28">
        <v>0.87915847790150703</v>
      </c>
      <c r="FN463" s="4">
        <v>3.9227342549923199</v>
      </c>
      <c r="FO463" s="4">
        <v>51.1556896610115</v>
      </c>
      <c r="FP463" s="4">
        <v>30.2772149084646</v>
      </c>
      <c r="FQ463" s="28">
        <v>0.59186407434050403</v>
      </c>
      <c r="FR463" s="4">
        <v>17.959578871614902</v>
      </c>
      <c r="FS463" s="28">
        <v>0.35107685949746598</v>
      </c>
      <c r="FT463" s="4">
        <v>14.6763440860215</v>
      </c>
      <c r="FU463" s="4">
        <v>1.722159318713</v>
      </c>
      <c r="FV463" s="4">
        <v>-2.1617318709092599</v>
      </c>
      <c r="FW463" s="28">
        <v>-1.2552449981949101</v>
      </c>
      <c r="FX463" s="4">
        <v>-4.8736985319203203</v>
      </c>
      <c r="FY463" s="28">
        <v>-2.8299928345552301</v>
      </c>
      <c r="FZ463" s="4">
        <v>3.06666666666667</v>
      </c>
      <c r="GA463" s="4">
        <v>322.73900834929299</v>
      </c>
      <c r="GB463" s="4">
        <v>18.577411245154799</v>
      </c>
      <c r="GC463" s="28">
        <v>5.7561716323577698E-2</v>
      </c>
      <c r="GD463" s="4">
        <v>86.700846740074795</v>
      </c>
      <c r="GE463" s="28">
        <v>0.26864074220070899</v>
      </c>
      <c r="GF463" s="4">
        <v>66.417204301075301</v>
      </c>
      <c r="GG463" s="4">
        <v>312.56659170607202</v>
      </c>
      <c r="GH463" s="4">
        <v>-42.885943038939203</v>
      </c>
      <c r="GI463" s="28">
        <v>-0.13720578007027601</v>
      </c>
      <c r="GJ463" s="4">
        <v>-135.43885672660801</v>
      </c>
      <c r="GK463" s="28">
        <v>-0.43331200557086502</v>
      </c>
      <c r="GL463" s="4">
        <v>88.094546850998498</v>
      </c>
      <c r="GM463" s="4">
        <v>105.446483363128</v>
      </c>
      <c r="GN463" s="4">
        <v>155.32061083703499</v>
      </c>
      <c r="GO463" s="28">
        <v>1.47298047201967</v>
      </c>
      <c r="GP463" s="4">
        <v>135.45984331567399</v>
      </c>
      <c r="GQ463" s="28">
        <v>1.2846312081284701</v>
      </c>
      <c r="GR463" s="4">
        <v>23.9838709677419</v>
      </c>
      <c r="GS463" s="4">
        <v>54.9367734257739</v>
      </c>
      <c r="GT463" s="4">
        <v>11.0735672279298</v>
      </c>
      <c r="GU463" s="28">
        <v>0.20156930480985599</v>
      </c>
      <c r="GV463" s="4">
        <v>-27.020456341136601</v>
      </c>
      <c r="GW463" s="28">
        <v>-0.49184643829955599</v>
      </c>
      <c r="GX463" s="4">
        <v>8.0537634408602106</v>
      </c>
    </row>
    <row r="464" spans="1:206" x14ac:dyDescent="0.25">
      <c r="A464" s="4" t="s">
        <v>220</v>
      </c>
      <c r="B464" s="4" t="s">
        <v>1114</v>
      </c>
      <c r="C464" s="4" t="s">
        <v>1115</v>
      </c>
      <c r="D464" s="25" t="s">
        <v>228</v>
      </c>
      <c r="O464" s="26">
        <v>47.6161842641663</v>
      </c>
      <c r="P464" s="26">
        <v>140.973244261845</v>
      </c>
      <c r="Q464" s="26">
        <v>118.476131546402</v>
      </c>
      <c r="R464" s="26">
        <v>176.694224246217</v>
      </c>
      <c r="S464" s="26">
        <v>259.85712407995499</v>
      </c>
      <c r="T464" s="26">
        <v>252.486116855109</v>
      </c>
      <c r="U464" s="26">
        <v>167.326545709313</v>
      </c>
      <c r="V464" s="26">
        <v>159.57612626726299</v>
      </c>
      <c r="W464" s="26">
        <v>153.71770487765301</v>
      </c>
      <c r="X464" s="26">
        <v>120.252240017098</v>
      </c>
      <c r="Y464" s="26">
        <v>199.84213621350301</v>
      </c>
      <c r="Z464" s="26">
        <v>234.293519970208</v>
      </c>
      <c r="AA464" s="26">
        <v>167.68498445277001</v>
      </c>
      <c r="AB464" s="26">
        <v>134.33091060510199</v>
      </c>
      <c r="AC464" s="26">
        <v>0</v>
      </c>
      <c r="AD464" s="26">
        <v>0</v>
      </c>
      <c r="AE464" s="26">
        <v>0</v>
      </c>
      <c r="AF464" s="26">
        <v>0</v>
      </c>
      <c r="AG464" s="26">
        <v>47.6161842641663</v>
      </c>
      <c r="AH464" s="26">
        <v>259.44937580824802</v>
      </c>
      <c r="AI464" s="26">
        <v>436.55134832617199</v>
      </c>
      <c r="AJ464" s="26">
        <v>419.812662564422</v>
      </c>
      <c r="AK464" s="26">
        <v>313.293831144916</v>
      </c>
      <c r="AL464" s="26">
        <v>320.09437623060001</v>
      </c>
      <c r="AM464" s="26">
        <v>401.97850442297801</v>
      </c>
      <c r="AN464" s="26">
        <v>134.33091060510199</v>
      </c>
      <c r="AQ464" s="26">
        <v>307.06556007241397</v>
      </c>
      <c r="AR464" s="26">
        <v>856.36401089059405</v>
      </c>
      <c r="AS464" s="26">
        <v>633.388207375516</v>
      </c>
      <c r="AT464" s="26">
        <v>536.30941502808002</v>
      </c>
      <c r="AU464" s="26">
        <f t="shared" si="43"/>
        <v>307.06556007241397</v>
      </c>
      <c r="AV464" s="26">
        <f t="shared" si="44"/>
        <v>549.29845081818007</v>
      </c>
      <c r="AW464" s="26">
        <f t="shared" si="45"/>
        <v>-222.97580351507804</v>
      </c>
      <c r="AX464" s="26">
        <v>0</v>
      </c>
      <c r="AY464" s="26">
        <v>0</v>
      </c>
      <c r="AZ464" s="26">
        <v>47.6161842641663</v>
      </c>
      <c r="BA464" s="26">
        <v>93.357059997679002</v>
      </c>
      <c r="BB464" s="26">
        <v>-22.497112715443201</v>
      </c>
      <c r="BC464" s="26">
        <v>58.218092699815102</v>
      </c>
      <c r="BD464" s="26">
        <v>83.162899833737399</v>
      </c>
      <c r="BE464" s="26">
        <v>-7.3710072248457799</v>
      </c>
      <c r="BF464" s="26">
        <v>-85.159571145796207</v>
      </c>
      <c r="BG464" s="26">
        <v>-7.7504194420496297</v>
      </c>
      <c r="BH464" s="26">
        <v>-5.8584213896105002</v>
      </c>
      <c r="BI464" s="26">
        <v>-33.465464860555002</v>
      </c>
      <c r="BJ464" s="26">
        <v>79.589896196405107</v>
      </c>
      <c r="BK464" s="26">
        <v>34.451383756705603</v>
      </c>
      <c r="BL464" s="26">
        <v>-66.608535517438398</v>
      </c>
      <c r="BM464" s="26" t="s">
        <v>409</v>
      </c>
      <c r="BN464" s="4" t="s">
        <v>409</v>
      </c>
      <c r="BO464" s="27">
        <v>446</v>
      </c>
      <c r="BP464" s="4" t="s">
        <v>253</v>
      </c>
      <c r="BW464" s="26">
        <v>47.6161842641663</v>
      </c>
      <c r="BX464" s="26">
        <v>4.5783727356984496</v>
      </c>
      <c r="BY464" s="28">
        <v>9.6151609089431406E-2</v>
      </c>
      <c r="BZ464" s="4">
        <v>-22.933327015089301</v>
      </c>
      <c r="CA464" s="28">
        <v>-0.48162882787623601</v>
      </c>
      <c r="CB464" s="4">
        <v>21.091290322580601</v>
      </c>
      <c r="CC464" s="26">
        <v>140.973244261845</v>
      </c>
      <c r="CD464" s="26">
        <v>52.486855901847903</v>
      </c>
      <c r="CE464" s="28">
        <v>0.372317854899886</v>
      </c>
      <c r="CF464" s="4">
        <v>-3.5223270796287802</v>
      </c>
      <c r="CG464" s="28">
        <v>-2.4985784345619301E-2</v>
      </c>
      <c r="CH464" s="4">
        <v>52.689247311827998</v>
      </c>
      <c r="CI464" s="26">
        <v>118.476131546402</v>
      </c>
      <c r="CJ464" s="26">
        <v>16.091276800560198</v>
      </c>
      <c r="CK464" s="28">
        <v>0.13581872222303201</v>
      </c>
      <c r="CL464" s="4">
        <v>-54.577463153545601</v>
      </c>
      <c r="CM464" s="28">
        <v>-0.46066209658584201</v>
      </c>
      <c r="CN464" s="4">
        <v>62.466866359447003</v>
      </c>
      <c r="CO464" s="26">
        <v>176.694224246217</v>
      </c>
      <c r="CP464" s="26">
        <v>67.917570898608503</v>
      </c>
      <c r="CQ464" s="28">
        <v>0.384379122681269</v>
      </c>
      <c r="CR464" s="4">
        <v>-6.8858041864413702</v>
      </c>
      <c r="CS464" s="28">
        <v>-3.8970171299126603E-2</v>
      </c>
      <c r="CT464" s="4">
        <v>69.467634408602194</v>
      </c>
      <c r="CU464" s="26">
        <v>259.85712407995499</v>
      </c>
      <c r="CV464" s="26">
        <v>138.23324950203801</v>
      </c>
      <c r="CW464" s="28">
        <v>0.53195866763885902</v>
      </c>
      <c r="CX464" s="4">
        <v>68.852454943154399</v>
      </c>
      <c r="CY464" s="28">
        <v>0.26496273745402299</v>
      </c>
      <c r="CZ464" s="4">
        <v>69.545913978494596</v>
      </c>
      <c r="DA464" s="26">
        <v>252.486116855109</v>
      </c>
      <c r="DB464" s="26">
        <v>147.88685697155501</v>
      </c>
      <c r="DC464" s="28">
        <v>0.58572272730710495</v>
      </c>
      <c r="DD464" s="4">
        <v>86.734720442946994</v>
      </c>
      <c r="DE464" s="28">
        <v>0.34352273116355297</v>
      </c>
      <c r="DF464" s="4">
        <v>58.549354838709696</v>
      </c>
      <c r="DG464" s="26">
        <v>167.326545709313</v>
      </c>
      <c r="DH464" s="26">
        <v>68.144671723322901</v>
      </c>
      <c r="DI464" s="28">
        <v>0.40725559375203302</v>
      </c>
      <c r="DJ464" s="4">
        <v>-5.7446034545015499</v>
      </c>
      <c r="DK464" s="28">
        <v>-3.4331692142150198E-2</v>
      </c>
      <c r="DL464" s="4">
        <v>65.390184331797201</v>
      </c>
      <c r="DM464" s="26">
        <v>159.57612626726299</v>
      </c>
      <c r="DN464" s="26">
        <v>49.240940665951399</v>
      </c>
      <c r="DO464" s="28">
        <v>0.30857335503608602</v>
      </c>
      <c r="DP464" s="4">
        <v>-14.506499004741</v>
      </c>
      <c r="DQ464" s="28">
        <v>-9.0906449129144903E-2</v>
      </c>
      <c r="DR464" s="4">
        <v>58.431182795698902</v>
      </c>
      <c r="DS464" s="26">
        <v>153.71770487765301</v>
      </c>
      <c r="DT464" s="26">
        <v>30.3578138006039</v>
      </c>
      <c r="DU464" s="28">
        <v>0.197490678284368</v>
      </c>
      <c r="DV464" s="4">
        <v>-23.706981232827701</v>
      </c>
      <c r="DW464" s="28">
        <v>-0.15422414257158401</v>
      </c>
      <c r="DX464" s="4">
        <v>57.681720430107497</v>
      </c>
      <c r="DY464" s="26">
        <v>120.252240017098</v>
      </c>
      <c r="DZ464" s="26">
        <v>-16.679706169699799</v>
      </c>
      <c r="EA464" s="28">
        <v>-0.13870599140047801</v>
      </c>
      <c r="EB464" s="4">
        <v>-77.289843193929201</v>
      </c>
      <c r="EC464" s="28">
        <v>-0.64273100594999399</v>
      </c>
      <c r="ED464" s="4">
        <v>60.596774193548399</v>
      </c>
      <c r="EE464" s="26">
        <v>199.84213621350301</v>
      </c>
      <c r="EF464" s="26">
        <v>61.478408268982299</v>
      </c>
      <c r="EG464" s="28">
        <v>0.30763486336686002</v>
      </c>
      <c r="EH464" s="4">
        <v>2.8875798737529399</v>
      </c>
      <c r="EI464" s="28">
        <v>1.4449304478350701E-2</v>
      </c>
      <c r="EJ464" s="4">
        <v>59.051843317972398</v>
      </c>
      <c r="EK464" s="26">
        <v>234.293519970208</v>
      </c>
      <c r="EL464" s="26">
        <v>99.816868104331107</v>
      </c>
      <c r="EM464" s="28">
        <v>0.42603341363014802</v>
      </c>
      <c r="EN464" s="4">
        <v>42.614386099285298</v>
      </c>
      <c r="EO464" s="28">
        <v>0.18188461253518201</v>
      </c>
      <c r="EP464" s="4">
        <v>57.888172043010798</v>
      </c>
      <c r="EQ464" s="26">
        <v>167.68498445277001</v>
      </c>
      <c r="ER464" s="26">
        <v>52.975903057636103</v>
      </c>
      <c r="ES464" s="28">
        <v>0.31592514517933701</v>
      </c>
      <c r="ET464" s="4">
        <v>1.7237216610227599</v>
      </c>
      <c r="EU464" s="28">
        <v>1.0279523039275301E-2</v>
      </c>
      <c r="EV464" s="4">
        <v>54.822580645161302</v>
      </c>
      <c r="EW464" s="26">
        <v>134.33091060510199</v>
      </c>
      <c r="EX464" s="26">
        <v>56.901843005004402</v>
      </c>
      <c r="EY464" s="28">
        <v>0.42359456024444903</v>
      </c>
      <c r="EZ464" s="4">
        <v>25.358950365610401</v>
      </c>
      <c r="FA464" s="28">
        <v>0.18877971013059799</v>
      </c>
      <c r="FB464" s="4">
        <v>37.533333333333303</v>
      </c>
      <c r="FC464" s="4">
        <v>47.6161842641663</v>
      </c>
      <c r="FD464" s="4">
        <v>4.5783727356984496</v>
      </c>
      <c r="FE464" s="28">
        <v>9.6151609089431406E-2</v>
      </c>
      <c r="FF464" s="4">
        <v>-22.933327015089301</v>
      </c>
      <c r="FG464" s="28">
        <v>-0.48162882787623601</v>
      </c>
      <c r="FH464" s="4">
        <v>21.091290322580601</v>
      </c>
      <c r="FI464" s="4">
        <v>259.44937580824802</v>
      </c>
      <c r="FJ464" s="4">
        <v>68.578132702408098</v>
      </c>
      <c r="FK464" s="28">
        <v>0.26432182574643198</v>
      </c>
      <c r="FL464" s="4">
        <v>-58.099790233174403</v>
      </c>
      <c r="FM464" s="28">
        <v>-0.223934977882215</v>
      </c>
      <c r="FN464" s="4">
        <v>115.15611367127499</v>
      </c>
      <c r="FO464" s="4">
        <v>436.55134832617199</v>
      </c>
      <c r="FP464" s="4">
        <v>206.15082040064701</v>
      </c>
      <c r="FQ464" s="28">
        <v>0.47222582450168099</v>
      </c>
      <c r="FR464" s="4">
        <v>61.966650756713001</v>
      </c>
      <c r="FS464" s="28">
        <v>0.14194584667830301</v>
      </c>
      <c r="FT464" s="4">
        <v>139.01354838709699</v>
      </c>
      <c r="FU464" s="4">
        <v>419.812662564422</v>
      </c>
      <c r="FV464" s="4">
        <v>216.03152869487801</v>
      </c>
      <c r="FW464" s="28">
        <v>0.51459031124800103</v>
      </c>
      <c r="FX464" s="4">
        <v>80.990116988445394</v>
      </c>
      <c r="FY464" s="28">
        <v>0.19291966205525601</v>
      </c>
      <c r="FZ464" s="4">
        <v>123.939539170507</v>
      </c>
      <c r="GA464" s="4">
        <v>313.293831144916</v>
      </c>
      <c r="GB464" s="4">
        <v>187.47419016799</v>
      </c>
      <c r="GC464" s="28">
        <v>0.598397323952647</v>
      </c>
      <c r="GD464" s="4">
        <v>-38.213480237568703</v>
      </c>
      <c r="GE464" s="28">
        <v>-0.121973292924152</v>
      </c>
      <c r="GF464" s="4">
        <v>116.11290322580599</v>
      </c>
      <c r="GG464" s="4">
        <v>320.09437623060001</v>
      </c>
      <c r="GH464" s="4">
        <v>44.7987020992826</v>
      </c>
      <c r="GI464" s="28">
        <v>0.13995466782899399</v>
      </c>
      <c r="GJ464" s="4">
        <v>-74.402263320176203</v>
      </c>
      <c r="GK464" s="28">
        <v>-0.232438520777309</v>
      </c>
      <c r="GL464" s="4">
        <v>119.648617511521</v>
      </c>
      <c r="GM464" s="4">
        <v>401.97850442297801</v>
      </c>
      <c r="GN464" s="4">
        <v>152.79277116196701</v>
      </c>
      <c r="GO464" s="28">
        <v>0.380101844951372</v>
      </c>
      <c r="GP464" s="4">
        <v>44.338107760308098</v>
      </c>
      <c r="GQ464" s="28">
        <v>0.11029969829842901</v>
      </c>
      <c r="GR464" s="4">
        <v>112.71075268817199</v>
      </c>
      <c r="GS464" s="4">
        <v>134.33091060510199</v>
      </c>
      <c r="GT464" s="4">
        <v>56.901843005004402</v>
      </c>
      <c r="GU464" s="28">
        <v>0.42359456024444903</v>
      </c>
      <c r="GV464" s="4">
        <v>25.358950365610401</v>
      </c>
      <c r="GW464" s="28">
        <v>0.18877971013059799</v>
      </c>
      <c r="GX464" s="4">
        <v>37.533333333333303</v>
      </c>
    </row>
    <row r="465" spans="1:206" x14ac:dyDescent="0.25">
      <c r="A465" s="4" t="s">
        <v>220</v>
      </c>
      <c r="B465" s="4" t="s">
        <v>1116</v>
      </c>
      <c r="C465" s="4" t="s">
        <v>1117</v>
      </c>
      <c r="D465" s="25" t="s">
        <v>228</v>
      </c>
      <c r="I465" s="26">
        <v>89.041641721932606</v>
      </c>
      <c r="J465" s="26">
        <v>261.13998642639001</v>
      </c>
      <c r="K465" s="26">
        <v>247.9116902829</v>
      </c>
      <c r="L465" s="26">
        <v>144.39702426293701</v>
      </c>
      <c r="M465" s="26">
        <v>112.168750614141</v>
      </c>
      <c r="N465" s="26">
        <v>85.240948462793497</v>
      </c>
      <c r="O465" s="26">
        <v>148.294902411587</v>
      </c>
      <c r="P465" s="26">
        <v>136.27184020302701</v>
      </c>
      <c r="Q465" s="26">
        <v>212.57625158751799</v>
      </c>
      <c r="R465" s="26">
        <v>164.805057158918</v>
      </c>
      <c r="S465" s="26">
        <v>131.10345747066401</v>
      </c>
      <c r="T465" s="26">
        <v>202.65044553746799</v>
      </c>
      <c r="U465" s="26">
        <v>210.723154229691</v>
      </c>
      <c r="V465" s="26">
        <v>176.90778555735</v>
      </c>
      <c r="W465" s="26">
        <v>200.89398549581799</v>
      </c>
      <c r="X465" s="26">
        <v>158.521783807834</v>
      </c>
      <c r="Y465" s="26">
        <v>85.612174147021904</v>
      </c>
      <c r="Z465" s="26">
        <v>178.058551507716</v>
      </c>
      <c r="AA465" s="26">
        <v>162.70678852545399</v>
      </c>
      <c r="AB465" s="26">
        <v>75.536289574246098</v>
      </c>
      <c r="AC465" s="26">
        <v>0</v>
      </c>
      <c r="AD465" s="26">
        <v>89.041641721932606</v>
      </c>
      <c r="AE465" s="26">
        <v>509.05167670929001</v>
      </c>
      <c r="AF465" s="26">
        <v>256.56577487707801</v>
      </c>
      <c r="AG465" s="26">
        <v>233.535850874381</v>
      </c>
      <c r="AH465" s="26">
        <v>348.84809179054503</v>
      </c>
      <c r="AI465" s="26">
        <v>295.90851462958199</v>
      </c>
      <c r="AJ465" s="26">
        <v>413.37359976715902</v>
      </c>
      <c r="AK465" s="26">
        <v>377.80177105316801</v>
      </c>
      <c r="AL465" s="26">
        <v>244.13395795485599</v>
      </c>
      <c r="AM465" s="26">
        <v>340.76534003316902</v>
      </c>
      <c r="AN465" s="26">
        <v>75.536289574246098</v>
      </c>
      <c r="AO465" s="26">
        <v>89.041641721932606</v>
      </c>
      <c r="AP465" s="26">
        <v>765.61745158636802</v>
      </c>
      <c r="AQ465" s="26">
        <v>582.38394266492605</v>
      </c>
      <c r="AR465" s="26">
        <v>709.28211439674203</v>
      </c>
      <c r="AS465" s="26">
        <v>621.93572900802303</v>
      </c>
      <c r="AT465" s="26">
        <v>416.30162960741501</v>
      </c>
      <c r="AU465" s="26">
        <f t="shared" si="43"/>
        <v>-183.23350892144197</v>
      </c>
      <c r="AV465" s="26">
        <f t="shared" si="44"/>
        <v>126.89817173181598</v>
      </c>
      <c r="AW465" s="26">
        <f t="shared" si="45"/>
        <v>-87.346385388719</v>
      </c>
      <c r="AX465" s="26">
        <v>-32.228273648796502</v>
      </c>
      <c r="AY465" s="26">
        <v>-26.927802151347301</v>
      </c>
      <c r="AZ465" s="26">
        <v>63.053953948793897</v>
      </c>
      <c r="BA465" s="26">
        <v>-12.023062208560701</v>
      </c>
      <c r="BB465" s="26">
        <v>76.304411384491303</v>
      </c>
      <c r="BC465" s="26">
        <v>-47.771194428599699</v>
      </c>
      <c r="BD465" s="26">
        <v>-33.701599688254497</v>
      </c>
      <c r="BE465" s="26">
        <v>71.546988066804005</v>
      </c>
      <c r="BF465" s="26">
        <v>8.0727086922235607</v>
      </c>
      <c r="BG465" s="26">
        <v>-33.815368672341201</v>
      </c>
      <c r="BH465" s="26">
        <v>23.986199938467301</v>
      </c>
      <c r="BI465" s="26">
        <v>-42.372201687983598</v>
      </c>
      <c r="BJ465" s="26">
        <v>-72.909609660811995</v>
      </c>
      <c r="BK465" s="26">
        <v>92.446377360693603</v>
      </c>
      <c r="BL465" s="26">
        <v>-15.3517629822617</v>
      </c>
      <c r="BM465" s="26" t="s">
        <v>409</v>
      </c>
      <c r="BN465" s="4" t="s">
        <v>409</v>
      </c>
      <c r="BO465" s="27">
        <v>447</v>
      </c>
      <c r="BP465" s="4" t="s">
        <v>253</v>
      </c>
      <c r="BQ465" s="26">
        <v>85.530299019632196</v>
      </c>
      <c r="BR465" s="26">
        <v>23.090209637712501</v>
      </c>
      <c r="BS465" s="28">
        <v>0.26996526263064302</v>
      </c>
      <c r="BT465" s="4">
        <v>3.3038126978558</v>
      </c>
      <c r="BU465" s="28">
        <v>3.8627395621491603E-2</v>
      </c>
      <c r="BV465" s="4">
        <v>13.170967741935501</v>
      </c>
      <c r="BW465" s="26">
        <v>158.78326196889799</v>
      </c>
      <c r="BX465" s="26">
        <v>95.774034451332298</v>
      </c>
      <c r="BY465" s="28">
        <v>0.60317462472897498</v>
      </c>
      <c r="BZ465" s="4">
        <v>72.9629544984533</v>
      </c>
      <c r="CA465" s="28">
        <v>0.45951288311954003</v>
      </c>
      <c r="CB465" s="4">
        <v>18.887634408602199</v>
      </c>
      <c r="CC465" s="26">
        <v>148.166717886431</v>
      </c>
      <c r="CD465" s="26">
        <v>74.514865754251801</v>
      </c>
      <c r="CE465" s="28">
        <v>0.50291230592937397</v>
      </c>
      <c r="CF465" s="4">
        <v>43.131052752754897</v>
      </c>
      <c r="CG465" s="28">
        <v>0.29109811817398001</v>
      </c>
      <c r="CH465" s="4">
        <v>24.754301075268799</v>
      </c>
      <c r="CI465" s="26">
        <v>245.121502302826</v>
      </c>
      <c r="CJ465" s="26">
        <v>180.26653002032501</v>
      </c>
      <c r="CK465" s="28">
        <v>0.73541704145408604</v>
      </c>
      <c r="CL465" s="4">
        <v>144.680023065428</v>
      </c>
      <c r="CM465" s="28">
        <v>0.59023799098085195</v>
      </c>
      <c r="CN465" s="4">
        <v>25.571428571428601</v>
      </c>
      <c r="CO465" s="26">
        <v>189.078747690596</v>
      </c>
      <c r="CP465" s="26">
        <v>130.423101666522</v>
      </c>
      <c r="CQ465" s="28">
        <v>0.68978192028192997</v>
      </c>
      <c r="CR465" s="4">
        <v>102.74947260098401</v>
      </c>
      <c r="CS465" s="28">
        <v>0.54342158415984598</v>
      </c>
      <c r="CT465" s="4">
        <v>23.3</v>
      </c>
      <c r="CU465" s="26">
        <v>143.12571599633301</v>
      </c>
      <c r="CV465" s="26">
        <v>85.130497671520502</v>
      </c>
      <c r="CW465" s="28">
        <v>0.59479526148677198</v>
      </c>
      <c r="CX465" s="4">
        <v>60.923420122758301</v>
      </c>
      <c r="CY465" s="28">
        <v>0.42566368802877502</v>
      </c>
      <c r="CZ465" s="4">
        <v>23.3263440860215</v>
      </c>
      <c r="DA465" s="26">
        <v>219.29187065797601</v>
      </c>
      <c r="DB465" s="26">
        <v>135.30764477498801</v>
      </c>
      <c r="DC465" s="28">
        <v>0.61702079684487499</v>
      </c>
      <c r="DD465" s="4">
        <v>101.264716390728</v>
      </c>
      <c r="DE465" s="28">
        <v>0.46178053060921598</v>
      </c>
      <c r="DF465" s="4">
        <v>32.188709677419403</v>
      </c>
      <c r="DG465" s="26">
        <v>225.97925333556401</v>
      </c>
      <c r="DH465" s="26">
        <v>135.206819537652</v>
      </c>
      <c r="DI465" s="28">
        <v>0.59831518841634301</v>
      </c>
      <c r="DJ465" s="4">
        <v>101.765524784129</v>
      </c>
      <c r="DK465" s="28">
        <v>0.45033127281385399</v>
      </c>
      <c r="DL465" s="4">
        <v>31.693548387096801</v>
      </c>
      <c r="DM465" s="26">
        <v>187.690549402317</v>
      </c>
      <c r="DN465" s="26">
        <v>123.911118362447</v>
      </c>
      <c r="DO465" s="28">
        <v>0.66018837260069996</v>
      </c>
      <c r="DP465" s="4">
        <v>83.656723160382199</v>
      </c>
      <c r="DQ465" s="28">
        <v>0.44571622506716102</v>
      </c>
      <c r="DR465" s="4">
        <v>33.5</v>
      </c>
      <c r="DS465" s="26">
        <v>201.726463501334</v>
      </c>
      <c r="DT465" s="26">
        <v>139.92426062372999</v>
      </c>
      <c r="DU465" s="28">
        <v>0.69363363732792904</v>
      </c>
      <c r="DV465" s="4">
        <v>103.28884525830399</v>
      </c>
      <c r="DW465" s="28">
        <v>0.51202427021986197</v>
      </c>
      <c r="DX465" s="4">
        <v>33.7731182795699</v>
      </c>
      <c r="DY465" s="26">
        <v>156.21165040359</v>
      </c>
      <c r="DZ465" s="26">
        <v>87.738227805797393</v>
      </c>
      <c r="EA465" s="28">
        <v>0.56166251095303099</v>
      </c>
      <c r="EB465" s="4">
        <v>51.102498501617802</v>
      </c>
      <c r="EC465" s="28">
        <v>0.32713628189439697</v>
      </c>
      <c r="ED465" s="4">
        <v>31.631182795698901</v>
      </c>
      <c r="EE465" s="26">
        <v>89.095141080581598</v>
      </c>
      <c r="EF465" s="26">
        <v>19.2214287069425</v>
      </c>
      <c r="EG465" s="28">
        <v>0.21574048229586201</v>
      </c>
      <c r="EH465" s="4">
        <v>-21.998067474140999</v>
      </c>
      <c r="EI465" s="28">
        <v>-0.24690535541377001</v>
      </c>
      <c r="EJ465" s="4">
        <v>34.25</v>
      </c>
      <c r="EK465" s="26">
        <v>175.96696277841099</v>
      </c>
      <c r="EL465" s="26">
        <v>102.970467500954</v>
      </c>
      <c r="EM465" s="28">
        <v>0.58516931743955303</v>
      </c>
      <c r="EN465" s="4">
        <v>65.152367017649993</v>
      </c>
      <c r="EO465" s="28">
        <v>0.37025340432621001</v>
      </c>
      <c r="EP465" s="4">
        <v>31.798387096774199</v>
      </c>
      <c r="EQ465" s="26">
        <v>160.00895062994601</v>
      </c>
      <c r="ER465" s="26">
        <v>85.971276269281404</v>
      </c>
      <c r="ES465" s="28">
        <v>0.53729041988474802</v>
      </c>
      <c r="ET465" s="4">
        <v>54.936646182248701</v>
      </c>
      <c r="EU465" s="28">
        <v>0.34333483199512599</v>
      </c>
      <c r="EV465" s="4">
        <v>29.395161290322601</v>
      </c>
      <c r="EW465" s="26">
        <v>72.567032314220199</v>
      </c>
      <c r="EX465" s="26">
        <v>32.916476127634397</v>
      </c>
      <c r="EY465" s="28">
        <v>0.45360096834474201</v>
      </c>
      <c r="EZ465" s="4">
        <v>15.996647100931799</v>
      </c>
      <c r="FA465" s="28">
        <v>0.22043959344603201</v>
      </c>
      <c r="FB465" s="4">
        <v>15.491935483871</v>
      </c>
      <c r="FC465" s="4">
        <v>244.31356098853001</v>
      </c>
      <c r="FD465" s="4">
        <v>118.864244089045</v>
      </c>
      <c r="FE465" s="28">
        <v>0.48652331703611501</v>
      </c>
      <c r="FF465" s="4">
        <v>76.266767196309104</v>
      </c>
      <c r="FG465" s="28">
        <v>0.31216755585618</v>
      </c>
      <c r="FH465" s="4">
        <v>32.058602150537602</v>
      </c>
      <c r="FI465" s="4">
        <v>393.28822018925598</v>
      </c>
      <c r="FJ465" s="4">
        <v>254.78139577457699</v>
      </c>
      <c r="FK465" s="28">
        <v>0.64782361305398894</v>
      </c>
      <c r="FL465" s="4">
        <v>187.81107581818301</v>
      </c>
      <c r="FM465" s="28">
        <v>0.47754055722239902</v>
      </c>
      <c r="FN465" s="4">
        <v>50.325729646697397</v>
      </c>
      <c r="FO465" s="4">
        <v>332.20446368692899</v>
      </c>
      <c r="FP465" s="4">
        <v>215.55359933804201</v>
      </c>
      <c r="FQ465" s="28">
        <v>0.64885822708625895</v>
      </c>
      <c r="FR465" s="4">
        <v>163.672892723742</v>
      </c>
      <c r="FS465" s="28">
        <v>0.49268721710490798</v>
      </c>
      <c r="FT465" s="4">
        <v>46.626344086021497</v>
      </c>
      <c r="FU465" s="4">
        <v>445.27112399354002</v>
      </c>
      <c r="FV465" s="4">
        <v>270.51446431263997</v>
      </c>
      <c r="FW465" s="28">
        <v>0.60752752589580605</v>
      </c>
      <c r="FX465" s="4">
        <v>203.030241174857</v>
      </c>
      <c r="FY465" s="28">
        <v>0.45596992536574699</v>
      </c>
      <c r="FZ465" s="4">
        <v>63.882258064516101</v>
      </c>
      <c r="GA465" s="4">
        <v>389.41701290365103</v>
      </c>
      <c r="GB465" s="4">
        <v>209.04161603396801</v>
      </c>
      <c r="GC465" s="28">
        <v>0.536806582936037</v>
      </c>
      <c r="GD465" s="4">
        <v>186.94556841868601</v>
      </c>
      <c r="GE465" s="28">
        <v>0.48006523142053897</v>
      </c>
      <c r="GF465" s="4">
        <v>67.2731182795699</v>
      </c>
      <c r="GG465" s="4">
        <v>245.30679148417099</v>
      </c>
      <c r="GH465" s="4">
        <v>106.95965651274</v>
      </c>
      <c r="GI465" s="28">
        <v>0.4360240328676</v>
      </c>
      <c r="GJ465" s="4">
        <v>29.104431027476799</v>
      </c>
      <c r="GK465" s="28">
        <v>0.11864502752405399</v>
      </c>
      <c r="GL465" s="4">
        <v>65.881182795698905</v>
      </c>
      <c r="GM465" s="4">
        <v>335.97591340835601</v>
      </c>
      <c r="GN465" s="4">
        <v>188.94174377023501</v>
      </c>
      <c r="GO465" s="28">
        <v>0.56236693235978796</v>
      </c>
      <c r="GP465" s="4">
        <v>120.089013199899</v>
      </c>
      <c r="GQ465" s="28">
        <v>0.35743340045314098</v>
      </c>
      <c r="GR465" s="4">
        <v>61.193548387096797</v>
      </c>
      <c r="GS465" s="4">
        <v>72.567032314220199</v>
      </c>
      <c r="GT465" s="4">
        <v>32.916476127634397</v>
      </c>
      <c r="GU465" s="28">
        <v>0.45360096834474201</v>
      </c>
      <c r="GV465" s="4">
        <v>15.996647100931799</v>
      </c>
      <c r="GW465" s="28">
        <v>0.22043959344603201</v>
      </c>
      <c r="GX465" s="4">
        <v>15.491935483871</v>
      </c>
    </row>
    <row r="466" spans="1:206" x14ac:dyDescent="0.25">
      <c r="A466" s="4" t="s">
        <v>220</v>
      </c>
      <c r="B466" s="4" t="s">
        <v>1118</v>
      </c>
      <c r="C466" s="4" t="s">
        <v>1119</v>
      </c>
      <c r="D466" s="25" t="s">
        <v>237</v>
      </c>
      <c r="G466" s="26">
        <v>17.613024793805799</v>
      </c>
      <c r="H466" s="26">
        <v>52.067034157431898</v>
      </c>
      <c r="I466" s="26">
        <v>65.172482522705295</v>
      </c>
      <c r="J466" s="26">
        <v>93.103738687750905</v>
      </c>
      <c r="K466" s="26">
        <v>129.956948937878</v>
      </c>
      <c r="L466" s="26">
        <v>101.38454072653801</v>
      </c>
      <c r="M466" s="26">
        <v>87.094977930644106</v>
      </c>
      <c r="N466" s="26">
        <v>134.47412825691401</v>
      </c>
      <c r="O466" s="26">
        <v>150.35710229544301</v>
      </c>
      <c r="P466" s="26">
        <v>108.98131129607501</v>
      </c>
      <c r="Q466" s="26">
        <v>157.11283910188399</v>
      </c>
      <c r="R466" s="26">
        <v>166.57817132743099</v>
      </c>
      <c r="S466" s="26">
        <v>136.46033828876901</v>
      </c>
      <c r="T466" s="26">
        <v>114.757871823786</v>
      </c>
      <c r="U466" s="26">
        <v>125.40308658402201</v>
      </c>
      <c r="V466" s="26">
        <v>142.640168606858</v>
      </c>
      <c r="W466" s="26">
        <v>180.354464542442</v>
      </c>
      <c r="X466" s="26">
        <v>143.35994297391599</v>
      </c>
      <c r="Y466" s="26">
        <v>154.898511940801</v>
      </c>
      <c r="Z466" s="26">
        <v>158.197317072885</v>
      </c>
      <c r="AA466" s="26">
        <v>143.56913326664699</v>
      </c>
      <c r="AB466" s="26">
        <v>134.200353655817</v>
      </c>
      <c r="AC466" s="26">
        <v>17.613024793805799</v>
      </c>
      <c r="AD466" s="26">
        <v>117.239516680137</v>
      </c>
      <c r="AE466" s="26">
        <v>223.06068762562899</v>
      </c>
      <c r="AF466" s="26">
        <v>188.47951865718201</v>
      </c>
      <c r="AG466" s="26">
        <v>284.831230552357</v>
      </c>
      <c r="AH466" s="26">
        <v>266.094150397958</v>
      </c>
      <c r="AI466" s="26">
        <v>303.03850961619997</v>
      </c>
      <c r="AJ466" s="26">
        <v>240.16095840780801</v>
      </c>
      <c r="AK466" s="26">
        <v>322.99463314929898</v>
      </c>
      <c r="AL466" s="26">
        <v>298.25845491471699</v>
      </c>
      <c r="AM466" s="26">
        <v>301.76645033953201</v>
      </c>
      <c r="AN466" s="26">
        <v>134.200353655817</v>
      </c>
      <c r="AO466" s="26">
        <v>134.85254147394301</v>
      </c>
      <c r="AP466" s="26">
        <v>411.54020628281</v>
      </c>
      <c r="AQ466" s="26">
        <v>550.925380950315</v>
      </c>
      <c r="AR466" s="26">
        <v>543.19946802400796</v>
      </c>
      <c r="AS466" s="26">
        <v>621.25308806401699</v>
      </c>
      <c r="AT466" s="26">
        <v>435.96680399534802</v>
      </c>
      <c r="AU466" s="26">
        <f t="shared" si="43"/>
        <v>139.385174667505</v>
      </c>
      <c r="AV466" s="26">
        <f t="shared" si="44"/>
        <v>-7.7259129263070463</v>
      </c>
      <c r="AW466" s="26">
        <f t="shared" si="45"/>
        <v>78.053620040009037</v>
      </c>
      <c r="AX466" s="26">
        <v>-14.289562795893501</v>
      </c>
      <c r="AY466" s="26">
        <v>47.379150326269396</v>
      </c>
      <c r="AZ466" s="26">
        <v>15.8829740385296</v>
      </c>
      <c r="BA466" s="26">
        <v>-41.375790999368597</v>
      </c>
      <c r="BB466" s="26">
        <v>48.131527805809</v>
      </c>
      <c r="BC466" s="26">
        <v>9.4653322255474599</v>
      </c>
      <c r="BD466" s="26">
        <v>-30.117833038661999</v>
      </c>
      <c r="BE466" s="26">
        <v>-21.7024664649831</v>
      </c>
      <c r="BF466" s="26">
        <v>10.645214760235699</v>
      </c>
      <c r="BG466" s="26">
        <v>17.237082022836301</v>
      </c>
      <c r="BH466" s="26">
        <v>37.7142959355836</v>
      </c>
      <c r="BI466" s="26">
        <v>-36.994521568525599</v>
      </c>
      <c r="BJ466" s="26">
        <v>11.5385689668851</v>
      </c>
      <c r="BK466" s="26">
        <v>3.29880513208388</v>
      </c>
      <c r="BL466" s="26">
        <v>-14.6281838062384</v>
      </c>
      <c r="BM466" s="26" t="s">
        <v>409</v>
      </c>
      <c r="BN466" s="4" t="s">
        <v>409</v>
      </c>
      <c r="BO466" s="27">
        <v>448</v>
      </c>
      <c r="BP466" s="4" t="s">
        <v>253</v>
      </c>
      <c r="BQ466" s="26">
        <v>133.635581458123</v>
      </c>
      <c r="BR466" s="26">
        <v>25.866581727381799</v>
      </c>
      <c r="BS466" s="28">
        <v>0.19356058801964701</v>
      </c>
      <c r="BT466" s="4">
        <v>15.252283668950099</v>
      </c>
      <c r="BU466" s="28">
        <v>0.11413340296446201</v>
      </c>
      <c r="BV466" s="4">
        <v>9.4583333333333304</v>
      </c>
      <c r="BW466" s="26">
        <v>160.97385704725801</v>
      </c>
      <c r="BX466" s="26">
        <v>29.3918339228725</v>
      </c>
      <c r="BY466" s="28">
        <v>0.18258762299671899</v>
      </c>
      <c r="BZ466" s="4">
        <v>13.1153363748292</v>
      </c>
      <c r="CA466" s="28">
        <v>8.1474946400637502E-2</v>
      </c>
      <c r="CB466" s="4">
        <v>14.290322580645199</v>
      </c>
      <c r="CC466" s="26">
        <v>119.054972607241</v>
      </c>
      <c r="CD466" s="26">
        <v>19.354138683035199</v>
      </c>
      <c r="CE466" s="28">
        <v>0.162564723330658</v>
      </c>
      <c r="CF466" s="4">
        <v>11.9276138351032</v>
      </c>
      <c r="CG466" s="28">
        <v>0.100185767749928</v>
      </c>
      <c r="CH466" s="4">
        <v>7.5806451612903203</v>
      </c>
      <c r="CI466" s="26">
        <v>181.33625723213399</v>
      </c>
      <c r="CJ466" s="26">
        <v>30.848700687198999</v>
      </c>
      <c r="CK466" s="28">
        <v>0.170118768072446</v>
      </c>
      <c r="CL466" s="4">
        <v>18.801814167708599</v>
      </c>
      <c r="CM466" s="28">
        <v>0.10368480332998101</v>
      </c>
      <c r="CN466" s="4">
        <v>11.1612903225806</v>
      </c>
      <c r="CO466" s="26">
        <v>191.07867130820301</v>
      </c>
      <c r="CP466" s="26">
        <v>32.858720894389698</v>
      </c>
      <c r="CQ466" s="28">
        <v>0.17196435724314699</v>
      </c>
      <c r="CR466" s="4">
        <v>21.484333604172601</v>
      </c>
      <c r="CS466" s="28">
        <v>0.112437110102776</v>
      </c>
      <c r="CT466" s="4">
        <v>11.8333333333333</v>
      </c>
      <c r="CU466" s="26">
        <v>148.90942277424699</v>
      </c>
      <c r="CV466" s="26">
        <v>24.072453459557199</v>
      </c>
      <c r="CW466" s="28">
        <v>0.16165836258765201</v>
      </c>
      <c r="CX466" s="4">
        <v>15.4910653082287</v>
      </c>
      <c r="CY466" s="28">
        <v>0.10403012126179401</v>
      </c>
      <c r="CZ466" s="4">
        <v>8.9032258064516103</v>
      </c>
      <c r="DA466" s="26">
        <v>125.156314862323</v>
      </c>
      <c r="DB466" s="26">
        <v>20.315357304467799</v>
      </c>
      <c r="DC466" s="28">
        <v>0.16231987436523301</v>
      </c>
      <c r="DD466" s="4">
        <v>12.5247262962428</v>
      </c>
      <c r="DE466" s="28">
        <v>0.100072667607868</v>
      </c>
      <c r="DF466" s="4">
        <v>7.7419354838709697</v>
      </c>
      <c r="DG466" s="26">
        <v>136.082598446427</v>
      </c>
      <c r="DH466" s="26">
        <v>33.590977926191599</v>
      </c>
      <c r="DI466" s="28">
        <v>0.24684256701209101</v>
      </c>
      <c r="DJ466" s="4">
        <v>24.973053237523501</v>
      </c>
      <c r="DK466" s="28">
        <v>0.18351393582005199</v>
      </c>
      <c r="DL466" s="4">
        <v>8.32258064516129</v>
      </c>
      <c r="DM466" s="26">
        <v>150.46628324938001</v>
      </c>
      <c r="DN466" s="26">
        <v>31.5991224394383</v>
      </c>
      <c r="DO466" s="28">
        <v>0.21000799486132299</v>
      </c>
      <c r="DP466" s="4">
        <v>19.867383222436199</v>
      </c>
      <c r="DQ466" s="28">
        <v>0.13203877169949299</v>
      </c>
      <c r="DR466" s="4">
        <v>9.8333333333333304</v>
      </c>
      <c r="DS466" s="26">
        <v>183.26905849728101</v>
      </c>
      <c r="DT466" s="26">
        <v>41.186494287077899</v>
      </c>
      <c r="DU466" s="28">
        <v>0.224732394135636</v>
      </c>
      <c r="DV466" s="4">
        <v>28.932753680211899</v>
      </c>
      <c r="DW466" s="28">
        <v>0.15787036784848801</v>
      </c>
      <c r="DX466" s="4">
        <v>11.7</v>
      </c>
      <c r="DY466" s="26">
        <v>140.631565055186</v>
      </c>
      <c r="DZ466" s="26">
        <v>29.921713273796101</v>
      </c>
      <c r="EA466" s="28">
        <v>0.212766694746335</v>
      </c>
      <c r="EB466" s="4">
        <v>20.441973580611101</v>
      </c>
      <c r="EC466" s="28">
        <v>0.14535835943082401</v>
      </c>
      <c r="ED466" s="4">
        <v>9.5161290322580605</v>
      </c>
      <c r="EE466" s="26">
        <v>157.56808883893601</v>
      </c>
      <c r="EF466" s="26">
        <v>37.435127691535698</v>
      </c>
      <c r="EG466" s="28">
        <v>0.23758064191412101</v>
      </c>
      <c r="EH466" s="4">
        <v>22.905817492893899</v>
      </c>
      <c r="EI466" s="28">
        <v>0.14537091654584899</v>
      </c>
      <c r="EJ466" s="4">
        <v>10.7741935483871</v>
      </c>
      <c r="EK466" s="26">
        <v>156.295058866544</v>
      </c>
      <c r="EL466" s="26">
        <v>24.127046779504401</v>
      </c>
      <c r="EM466" s="28">
        <v>0.154368583079174</v>
      </c>
      <c r="EN466" s="4">
        <v>12.658377656512799</v>
      </c>
      <c r="EO466" s="28">
        <v>8.09902612936821E-2</v>
      </c>
      <c r="EP466" s="4">
        <v>11.1666666666667</v>
      </c>
      <c r="EQ466" s="26">
        <v>140.06405089163101</v>
      </c>
      <c r="ER466" s="26">
        <v>27.643821027744099</v>
      </c>
      <c r="ES466" s="28">
        <v>0.19736556847932599</v>
      </c>
      <c r="ET466" s="4">
        <v>19.139284144570102</v>
      </c>
      <c r="EU466" s="28">
        <v>0.13664665574593701</v>
      </c>
      <c r="EV466" s="4">
        <v>9</v>
      </c>
      <c r="EW466" s="26">
        <v>130.07146239951999</v>
      </c>
      <c r="EX466" s="26">
        <v>31.920575447525401</v>
      </c>
      <c r="EY466" s="28">
        <v>0.24540798464677799</v>
      </c>
      <c r="EZ466" s="4">
        <v>24.898675594025999</v>
      </c>
      <c r="FA466" s="28">
        <v>0.19142304649077199</v>
      </c>
      <c r="FB466" s="4">
        <v>7.5978494623655903</v>
      </c>
      <c r="FC466" s="4">
        <v>294.60943850538098</v>
      </c>
      <c r="FD466" s="4">
        <v>55.2584156502542</v>
      </c>
      <c r="FE466" s="28">
        <v>0.187564987498678</v>
      </c>
      <c r="FF466" s="4">
        <v>28.3676200437794</v>
      </c>
      <c r="FG466" s="28">
        <v>9.6288904346359602E-2</v>
      </c>
      <c r="FH466" s="4">
        <v>23.748655913978499</v>
      </c>
      <c r="FI466" s="4">
        <v>300.39122983937602</v>
      </c>
      <c r="FJ466" s="4">
        <v>50.202839370234202</v>
      </c>
      <c r="FK466" s="28">
        <v>0.16712485047275999</v>
      </c>
      <c r="FL466" s="4">
        <v>30.729428002811801</v>
      </c>
      <c r="FM466" s="28">
        <v>0.102298019883082</v>
      </c>
      <c r="FN466" s="4">
        <v>18.741935483871</v>
      </c>
      <c r="FO466" s="4">
        <v>339.98809408245</v>
      </c>
      <c r="FP466" s="4">
        <v>56.931174353946901</v>
      </c>
      <c r="FQ466" s="28">
        <v>0.16745049413448199</v>
      </c>
      <c r="FR466" s="4">
        <v>36.975398912401303</v>
      </c>
      <c r="FS466" s="28">
        <v>0.10875498158895699</v>
      </c>
      <c r="FT466" s="4">
        <v>20.736559139784902</v>
      </c>
      <c r="FU466" s="4">
        <v>261.23891330875</v>
      </c>
      <c r="FV466" s="4">
        <v>53.906335230659501</v>
      </c>
      <c r="FW466" s="28">
        <v>0.20634879600402101</v>
      </c>
      <c r="FX466" s="4">
        <v>37.497779533766298</v>
      </c>
      <c r="FY466" s="28">
        <v>0.14353826181113</v>
      </c>
      <c r="FZ466" s="4">
        <v>16.064516129032299</v>
      </c>
      <c r="GA466" s="4">
        <v>333.73534174666202</v>
      </c>
      <c r="GB466" s="4">
        <v>55.671575898995499</v>
      </c>
      <c r="GC466" s="28">
        <v>0.16681354634971701</v>
      </c>
      <c r="GD466" s="4">
        <v>48.800136902648099</v>
      </c>
      <c r="GE466" s="28">
        <v>0.146224060799926</v>
      </c>
      <c r="GF466" s="4">
        <v>21.533333333333299</v>
      </c>
      <c r="GG466" s="4">
        <v>298.19965389412198</v>
      </c>
      <c r="GH466" s="4">
        <v>67.356840965331799</v>
      </c>
      <c r="GI466" s="28">
        <v>0.22587833381338299</v>
      </c>
      <c r="GJ466" s="4">
        <v>43.347791073505</v>
      </c>
      <c r="GK466" s="28">
        <v>0.14536499458478899</v>
      </c>
      <c r="GL466" s="4">
        <v>20.290322580645199</v>
      </c>
      <c r="GM466" s="4">
        <v>296.35910975817501</v>
      </c>
      <c r="GN466" s="4">
        <v>51.7708678072485</v>
      </c>
      <c r="GO466" s="28">
        <v>0.17468964544229101</v>
      </c>
      <c r="GP466" s="4">
        <v>31.797661801082899</v>
      </c>
      <c r="GQ466" s="28">
        <v>0.10729436266369299</v>
      </c>
      <c r="GR466" s="4">
        <v>20.1666666666667</v>
      </c>
      <c r="GS466" s="4">
        <v>130.07146239951999</v>
      </c>
      <c r="GT466" s="4">
        <v>31.920575447525401</v>
      </c>
      <c r="GU466" s="28">
        <v>0.24540798464677799</v>
      </c>
      <c r="GV466" s="4">
        <v>24.898675594025999</v>
      </c>
      <c r="GW466" s="28">
        <v>0.19142304649077199</v>
      </c>
      <c r="GX466" s="4">
        <v>7.5978494623655903</v>
      </c>
    </row>
    <row r="467" spans="1:206" x14ac:dyDescent="0.25">
      <c r="A467" s="4" t="s">
        <v>220</v>
      </c>
      <c r="B467" s="4" t="s">
        <v>1120</v>
      </c>
      <c r="C467" s="4" t="s">
        <v>1121</v>
      </c>
      <c r="D467" s="25" t="s">
        <v>223</v>
      </c>
      <c r="S467" s="26">
        <v>19.331604922187601</v>
      </c>
      <c r="T467" s="26">
        <v>1.3441404164442E-2</v>
      </c>
      <c r="U467" s="26">
        <v>0</v>
      </c>
      <c r="V467" s="26">
        <v>50.183171532854999</v>
      </c>
      <c r="W467" s="26">
        <v>15.527672257123299</v>
      </c>
      <c r="X467" s="26">
        <v>297.64880065230301</v>
      </c>
      <c r="Y467" s="26">
        <v>257.765583406818</v>
      </c>
      <c r="Z467" s="26">
        <v>73.617669025789596</v>
      </c>
      <c r="AA467" s="26">
        <v>40.0791634229153</v>
      </c>
      <c r="AB467" s="26">
        <v>12.1976796481569</v>
      </c>
      <c r="AC467" s="26">
        <v>0</v>
      </c>
      <c r="AD467" s="26">
        <v>0</v>
      </c>
      <c r="AE467" s="26">
        <v>0</v>
      </c>
      <c r="AF467" s="26">
        <v>0</v>
      </c>
      <c r="AG467" s="26">
        <v>0</v>
      </c>
      <c r="AH467" s="26">
        <v>0</v>
      </c>
      <c r="AI467" s="26">
        <v>19.331604922187601</v>
      </c>
      <c r="AJ467" s="26">
        <v>1.3441404164442E-2</v>
      </c>
      <c r="AK467" s="26">
        <v>65.710843789978298</v>
      </c>
      <c r="AL467" s="26">
        <v>555.41438405912004</v>
      </c>
      <c r="AM467" s="26">
        <v>113.696832448705</v>
      </c>
      <c r="AN467" s="26">
        <v>12.1976796481569</v>
      </c>
      <c r="AR467" s="26">
        <v>19.345046326352001</v>
      </c>
      <c r="AS467" s="26">
        <v>621.12522784909902</v>
      </c>
      <c r="AT467" s="26">
        <v>125.894512096862</v>
      </c>
      <c r="AU467" s="26">
        <f t="shared" si="43"/>
        <v>0</v>
      </c>
      <c r="AV467" s="26">
        <f t="shared" si="44"/>
        <v>19.345046326352001</v>
      </c>
      <c r="AW467" s="26">
        <f t="shared" si="45"/>
        <v>601.78018152274706</v>
      </c>
      <c r="AX467" s="26">
        <v>0</v>
      </c>
      <c r="AY467" s="26">
        <v>0</v>
      </c>
      <c r="AZ467" s="26">
        <v>0</v>
      </c>
      <c r="BA467" s="26">
        <v>0</v>
      </c>
      <c r="BB467" s="26">
        <v>0</v>
      </c>
      <c r="BC467" s="26">
        <v>0</v>
      </c>
      <c r="BD467" s="26">
        <v>19.331604922187601</v>
      </c>
      <c r="BE467" s="26">
        <v>-19.318163518023098</v>
      </c>
      <c r="BF467" s="26">
        <v>-1.3441404164442E-2</v>
      </c>
      <c r="BG467" s="26">
        <v>50.183171532854999</v>
      </c>
      <c r="BH467" s="26">
        <v>-34.6554992757317</v>
      </c>
      <c r="BI467" s="26">
        <v>282.12112839517903</v>
      </c>
      <c r="BJ467" s="26">
        <v>-39.883217245484602</v>
      </c>
      <c r="BK467" s="26">
        <v>-184.14791438102799</v>
      </c>
      <c r="BL467" s="26">
        <v>-33.538505602874302</v>
      </c>
      <c r="BM467" s="26" t="s">
        <v>409</v>
      </c>
      <c r="BN467" s="4" t="s">
        <v>409</v>
      </c>
      <c r="BO467" s="27">
        <v>449</v>
      </c>
      <c r="BP467" s="4" t="s">
        <v>253</v>
      </c>
      <c r="CU467" s="26">
        <v>19.331604922187601</v>
      </c>
      <c r="CV467" s="26">
        <v>13.3789324145812</v>
      </c>
      <c r="CW467" s="28">
        <v>0.69207561754098001</v>
      </c>
      <c r="CX467" s="4">
        <v>10.1818875898099</v>
      </c>
      <c r="CY467" s="28">
        <v>0.52669644505944802</v>
      </c>
      <c r="CZ467" s="4">
        <v>2.8666666666666698</v>
      </c>
      <c r="DA467" s="26">
        <v>1.3441404164442E-2</v>
      </c>
      <c r="DB467" s="26">
        <v>0.20633836091831301</v>
      </c>
      <c r="DC467" s="28">
        <v>15.3509528018034</v>
      </c>
      <c r="DD467" s="4">
        <v>0.20267297341592599</v>
      </c>
      <c r="DE467" s="28">
        <v>15.078259007498501</v>
      </c>
      <c r="DF467" s="4">
        <v>0</v>
      </c>
      <c r="DG467" s="26">
        <v>0</v>
      </c>
      <c r="DH467" s="26">
        <v>0</v>
      </c>
      <c r="DJ467" s="4">
        <v>-6.1365194532071499</v>
      </c>
      <c r="DL467" s="4">
        <v>0</v>
      </c>
      <c r="DM467" s="26">
        <v>50.183171532854999</v>
      </c>
      <c r="DN467" s="26">
        <v>37.769116888740697</v>
      </c>
      <c r="DO467" s="28">
        <v>0.75262514773529499</v>
      </c>
      <c r="DP467" s="4">
        <v>37.894587821535801</v>
      </c>
      <c r="DQ467" s="28">
        <v>0.75512540686525098</v>
      </c>
      <c r="DR467" s="4">
        <v>5.7774193548387096</v>
      </c>
      <c r="DS467" s="26">
        <v>15.527672257123299</v>
      </c>
      <c r="DT467" s="26">
        <v>6.4972286045342003</v>
      </c>
      <c r="DU467" s="28">
        <v>0.41842901479026301</v>
      </c>
      <c r="DV467" s="4">
        <v>3.9747806303152902</v>
      </c>
      <c r="DW467" s="28">
        <v>0.25598045634250599</v>
      </c>
      <c r="DX467" s="4">
        <v>2.43333333333333</v>
      </c>
      <c r="DY467" s="26">
        <v>297.64880065230301</v>
      </c>
      <c r="DZ467" s="26">
        <v>117.725178774615</v>
      </c>
      <c r="EA467" s="28">
        <v>0.39551706076630599</v>
      </c>
      <c r="EB467" s="4">
        <v>67.357820204063998</v>
      </c>
      <c r="EC467" s="28">
        <v>0.226299652665988</v>
      </c>
      <c r="ED467" s="4">
        <v>46.155913978494603</v>
      </c>
      <c r="EE467" s="26">
        <v>257.765583406818</v>
      </c>
      <c r="EF467" s="26">
        <v>24.301955067638701</v>
      </c>
      <c r="EG467" s="28">
        <v>9.4279285645687702E-2</v>
      </c>
      <c r="EH467" s="4">
        <v>-49.387616471574603</v>
      </c>
      <c r="EI467" s="28">
        <v>-0.19159895521671999</v>
      </c>
      <c r="EJ467" s="4">
        <v>66.011520737327203</v>
      </c>
      <c r="EK467" s="26">
        <v>73.617669025789596</v>
      </c>
      <c r="EL467" s="26">
        <v>-56.000525048639197</v>
      </c>
      <c r="EM467" s="28">
        <v>-0.76069408050696696</v>
      </c>
      <c r="EN467" s="4">
        <v>-103.973859239286</v>
      </c>
      <c r="EO467" s="28">
        <v>-1.41234924462037</v>
      </c>
      <c r="EP467" s="4">
        <v>36.613978494623701</v>
      </c>
      <c r="EQ467" s="26">
        <v>40.079152929737901</v>
      </c>
      <c r="ER467" s="26">
        <v>27.130366481600198</v>
      </c>
      <c r="ES467" s="28">
        <v>0.67691965768742701</v>
      </c>
      <c r="ET467" s="4">
        <v>11.642556822502399</v>
      </c>
      <c r="EU467" s="28">
        <v>0.29048909399140099</v>
      </c>
      <c r="EV467" s="4">
        <v>9</v>
      </c>
      <c r="EW467" s="26">
        <v>12.1976796481569</v>
      </c>
      <c r="EX467" s="26">
        <v>2.7076764818150001</v>
      </c>
      <c r="EY467" s="28">
        <v>0.22198291477708501</v>
      </c>
      <c r="EZ467" s="4">
        <v>-0.55969773509809295</v>
      </c>
      <c r="FA467" s="28">
        <v>-4.5885590640402103E-2</v>
      </c>
      <c r="FB467" s="4">
        <v>2</v>
      </c>
      <c r="FC467" s="4">
        <v>0</v>
      </c>
      <c r="FD467" s="4">
        <v>0</v>
      </c>
      <c r="FF467" s="4">
        <v>0</v>
      </c>
      <c r="FH467" s="4">
        <v>0</v>
      </c>
      <c r="FI467" s="4">
        <v>0</v>
      </c>
      <c r="FJ467" s="4">
        <v>0</v>
      </c>
      <c r="FL467" s="4">
        <v>0</v>
      </c>
      <c r="FN467" s="4">
        <v>0</v>
      </c>
      <c r="FO467" s="4">
        <v>19.331604922187601</v>
      </c>
      <c r="FP467" s="4">
        <v>13.3789324145812</v>
      </c>
      <c r="FQ467" s="28">
        <v>0.69207561754098001</v>
      </c>
      <c r="FR467" s="4">
        <v>10.1818875898099</v>
      </c>
      <c r="FS467" s="28">
        <v>0.52669644505944802</v>
      </c>
      <c r="FT467" s="4">
        <v>2.8666666666666698</v>
      </c>
      <c r="FU467" s="4">
        <v>1.3441404164442E-2</v>
      </c>
      <c r="FV467" s="4">
        <v>0.20633836091831301</v>
      </c>
      <c r="FW467" s="28">
        <v>15.3509528018034</v>
      </c>
      <c r="FX467" s="4">
        <v>-5.93384647979122</v>
      </c>
      <c r="FY467" s="28">
        <v>-441.46031227069699</v>
      </c>
      <c r="FZ467" s="4">
        <v>0</v>
      </c>
      <c r="GA467" s="4">
        <v>65.710843789978298</v>
      </c>
      <c r="GB467" s="4">
        <v>51.148049303321898</v>
      </c>
      <c r="GC467" s="28">
        <v>0.77838065003089396</v>
      </c>
      <c r="GD467" s="4">
        <v>41.869368451851102</v>
      </c>
      <c r="GE467" s="28">
        <v>0.63717593683124596</v>
      </c>
      <c r="GF467" s="4">
        <v>8.2107526881720396</v>
      </c>
      <c r="GG467" s="4">
        <v>555.41438405912004</v>
      </c>
      <c r="GH467" s="4">
        <v>142.02713384225399</v>
      </c>
      <c r="GI467" s="28">
        <v>0.25571382002079301</v>
      </c>
      <c r="GJ467" s="4">
        <v>17.970203732489399</v>
      </c>
      <c r="GK467" s="28">
        <v>3.2354588300645401E-2</v>
      </c>
      <c r="GL467" s="4">
        <v>112.167434715822</v>
      </c>
      <c r="GM467" s="4">
        <v>113.696821955527</v>
      </c>
      <c r="GN467" s="4">
        <v>-28.870158567038999</v>
      </c>
      <c r="GO467" s="28">
        <v>-0.253922300293772</v>
      </c>
      <c r="GP467" s="4">
        <v>-92.331302416783899</v>
      </c>
      <c r="GQ467" s="28">
        <v>-0.81208340592755801</v>
      </c>
      <c r="GR467" s="4">
        <v>45.613978494623701</v>
      </c>
      <c r="GS467" s="4">
        <v>12.1976796481569</v>
      </c>
      <c r="GT467" s="4">
        <v>2.7076764818150001</v>
      </c>
      <c r="GU467" s="28">
        <v>0.22198291477708501</v>
      </c>
      <c r="GV467" s="4">
        <v>-0.55969773509809295</v>
      </c>
      <c r="GW467" s="28">
        <v>-4.5885590640402103E-2</v>
      </c>
      <c r="GX467" s="4">
        <v>2</v>
      </c>
    </row>
    <row r="468" spans="1:206" x14ac:dyDescent="0.25">
      <c r="A468" s="4" t="s">
        <v>220</v>
      </c>
      <c r="B468" s="4" t="s">
        <v>1122</v>
      </c>
      <c r="C468" s="4" t="s">
        <v>1123</v>
      </c>
      <c r="D468" s="25" t="s">
        <v>237</v>
      </c>
      <c r="K468" s="26">
        <v>8.4587818628917901</v>
      </c>
      <c r="L468" s="26">
        <v>38.745000785791703</v>
      </c>
      <c r="M468" s="26">
        <v>191.26444098718801</v>
      </c>
      <c r="N468" s="26">
        <v>168.92353284621399</v>
      </c>
      <c r="O468" s="26">
        <v>263.40078187339998</v>
      </c>
      <c r="P468" s="26">
        <v>245.35353898860399</v>
      </c>
      <c r="Q468" s="26">
        <v>240.82756260237099</v>
      </c>
      <c r="R468" s="26">
        <v>151.30523158825699</v>
      </c>
      <c r="S468" s="26">
        <v>170.68909346358899</v>
      </c>
      <c r="T468" s="26">
        <v>260.059352463994</v>
      </c>
      <c r="U468" s="26">
        <v>275.750828457512</v>
      </c>
      <c r="V468" s="26">
        <v>186.94539662548999</v>
      </c>
      <c r="W468" s="26">
        <v>140.820595499061</v>
      </c>
      <c r="X468" s="26">
        <v>109.43964097812901</v>
      </c>
      <c r="Y468" s="26">
        <v>181.038266023841</v>
      </c>
      <c r="Z468" s="26">
        <v>222.77356336438501</v>
      </c>
      <c r="AA468" s="26">
        <v>196.2418925053</v>
      </c>
      <c r="AB468" s="26">
        <v>187.007764609426</v>
      </c>
      <c r="AC468" s="26">
        <v>0</v>
      </c>
      <c r="AD468" s="26">
        <v>0</v>
      </c>
      <c r="AE468" s="26">
        <v>8.4587818628917901</v>
      </c>
      <c r="AF468" s="26">
        <v>230.00944177297899</v>
      </c>
      <c r="AG468" s="26">
        <v>432.32431471961502</v>
      </c>
      <c r="AH468" s="26">
        <v>486.18110159097603</v>
      </c>
      <c r="AI468" s="26">
        <v>321.99432505184598</v>
      </c>
      <c r="AJ468" s="26">
        <v>535.810180921506</v>
      </c>
      <c r="AK468" s="26">
        <v>327.76599212455102</v>
      </c>
      <c r="AL468" s="26">
        <v>290.47790700196998</v>
      </c>
      <c r="AM468" s="26">
        <v>419.01545586968501</v>
      </c>
      <c r="AN468" s="26">
        <v>187.007764609426</v>
      </c>
      <c r="AP468" s="26">
        <v>238.468223635871</v>
      </c>
      <c r="AQ468" s="26">
        <v>918.50541631059104</v>
      </c>
      <c r="AR468" s="26">
        <v>857.80450597335198</v>
      </c>
      <c r="AS468" s="26">
        <v>618.243899126521</v>
      </c>
      <c r="AT468" s="26">
        <v>606.02322047911105</v>
      </c>
      <c r="AU468" s="26">
        <f t="shared" ref="AU468:AU531" si="46">AQ468-AP468</f>
        <v>680.03719267472002</v>
      </c>
      <c r="AV468" s="26">
        <f t="shared" ref="AV468:AV531" si="47">AR468-AQ468</f>
        <v>-60.700910337239065</v>
      </c>
      <c r="AW468" s="26">
        <f t="shared" ref="AW468:AW531" si="48">AS468-AR468</f>
        <v>-239.56060684683098</v>
      </c>
      <c r="AX468" s="26">
        <v>152.51944020139601</v>
      </c>
      <c r="AY468" s="26">
        <v>-22.340908140973202</v>
      </c>
      <c r="AZ468" s="26">
        <v>94.477249027186005</v>
      </c>
      <c r="BA468" s="26">
        <v>-18.047242884796098</v>
      </c>
      <c r="BB468" s="26">
        <v>-4.5259763862329798</v>
      </c>
      <c r="BC468" s="26">
        <v>-89.5223310141144</v>
      </c>
      <c r="BD468" s="26">
        <v>19.3838618753317</v>
      </c>
      <c r="BE468" s="26">
        <v>89.370259000405298</v>
      </c>
      <c r="BF468" s="26">
        <v>15.6914759935185</v>
      </c>
      <c r="BG468" s="26">
        <v>-88.805431832022293</v>
      </c>
      <c r="BH468" s="26">
        <v>-46.124801126428899</v>
      </c>
      <c r="BI468" s="26">
        <v>-31.380954520932502</v>
      </c>
      <c r="BJ468" s="26">
        <v>71.598625045712296</v>
      </c>
      <c r="BK468" s="26">
        <v>41.735297340543497</v>
      </c>
      <c r="BL468" s="26">
        <v>-26.5316708590845</v>
      </c>
      <c r="BM468" s="26" t="s">
        <v>271</v>
      </c>
      <c r="BN468" s="4" t="s">
        <v>224</v>
      </c>
      <c r="BO468" s="27">
        <v>450</v>
      </c>
      <c r="BP468" s="4" t="s">
        <v>253</v>
      </c>
      <c r="BQ468" s="26">
        <v>168.449938574009</v>
      </c>
      <c r="BR468" s="26">
        <v>33.213412019052797</v>
      </c>
      <c r="BS468" s="28">
        <v>0.19717081704046099</v>
      </c>
      <c r="BT468" s="4">
        <v>2.4336182481829698</v>
      </c>
      <c r="BU468" s="28">
        <v>1.44471305171403E-2</v>
      </c>
      <c r="BV468" s="4">
        <v>23.2397849462366</v>
      </c>
      <c r="BW468" s="26">
        <v>281.83889982367299</v>
      </c>
      <c r="BX468" s="26">
        <v>133.187805259919</v>
      </c>
      <c r="BY468" s="28">
        <v>0.47256714862017202</v>
      </c>
      <c r="BZ468" s="4">
        <v>99.140306473449797</v>
      </c>
      <c r="CA468" s="28">
        <v>0.351762324276298</v>
      </c>
      <c r="CB468" s="4">
        <v>26.9838709677419</v>
      </c>
      <c r="CC468" s="26">
        <v>269.69738649604398</v>
      </c>
      <c r="CD468" s="26">
        <v>149.88386323473901</v>
      </c>
      <c r="CE468" s="28">
        <v>0.555748296941458</v>
      </c>
      <c r="CF468" s="4">
        <v>128.07541352246</v>
      </c>
      <c r="CG468" s="28">
        <v>0.47488563084143498</v>
      </c>
      <c r="CH468" s="4">
        <v>19.7129032258065</v>
      </c>
      <c r="CI468" s="26">
        <v>277.22089548375499</v>
      </c>
      <c r="CJ468" s="26">
        <v>125.65301369250599</v>
      </c>
      <c r="CK468" s="28">
        <v>0.45325953324419899</v>
      </c>
      <c r="CL468" s="4">
        <v>96.021404461287204</v>
      </c>
      <c r="CM468" s="28">
        <v>0.34637145332687902</v>
      </c>
      <c r="CN468" s="4">
        <v>24.473502304147502</v>
      </c>
      <c r="CO468" s="26">
        <v>173.32636729568799</v>
      </c>
      <c r="CP468" s="26">
        <v>91.528338269301898</v>
      </c>
      <c r="CQ468" s="28">
        <v>0.52806932780837701</v>
      </c>
      <c r="CR468" s="4">
        <v>73.328040318321499</v>
      </c>
      <c r="CS468" s="28">
        <v>0.42306338881046701</v>
      </c>
      <c r="CT468" s="4">
        <v>17.6274193548387</v>
      </c>
      <c r="CU468" s="26">
        <v>186.08182730528401</v>
      </c>
      <c r="CV468" s="26">
        <v>61.897236297462499</v>
      </c>
      <c r="CW468" s="28">
        <v>0.33263450382994503</v>
      </c>
      <c r="CX468" s="4">
        <v>34.865564162238897</v>
      </c>
      <c r="CY468" s="28">
        <v>0.18736684106739199</v>
      </c>
      <c r="CZ468" s="4">
        <v>26.086021505376301</v>
      </c>
      <c r="DA468" s="26">
        <v>282.79671347507298</v>
      </c>
      <c r="DB468" s="26">
        <v>74.7660896406787</v>
      </c>
      <c r="DC468" s="28">
        <v>0.264381041497743</v>
      </c>
      <c r="DD468" s="4">
        <v>36.221690055685698</v>
      </c>
      <c r="DE468" s="28">
        <v>0.12808384372853901</v>
      </c>
      <c r="DF468" s="4">
        <v>34.440860215053803</v>
      </c>
      <c r="DG468" s="26">
        <v>299.76084427297099</v>
      </c>
      <c r="DH468" s="26">
        <v>108.41794394327999</v>
      </c>
      <c r="DI468" s="28">
        <v>0.361681473796994</v>
      </c>
      <c r="DJ468" s="4">
        <v>67.898676018036795</v>
      </c>
      <c r="DK468" s="28">
        <v>0.226509490199481</v>
      </c>
      <c r="DL468" s="4">
        <v>35.244239631336399</v>
      </c>
      <c r="DM468" s="26">
        <v>197.237781021594</v>
      </c>
      <c r="DN468" s="26">
        <v>63.735733629774302</v>
      </c>
      <c r="DO468" s="28">
        <v>0.32314160755436799</v>
      </c>
      <c r="DP468" s="4">
        <v>38.1053102741879</v>
      </c>
      <c r="DQ468" s="28">
        <v>0.19319478284951899</v>
      </c>
      <c r="DR468" s="4">
        <v>23.275268817204299</v>
      </c>
      <c r="DS468" s="26">
        <v>142.521332195106</v>
      </c>
      <c r="DT468" s="26">
        <v>78.206098293042402</v>
      </c>
      <c r="DU468" s="28">
        <v>0.54873257980764201</v>
      </c>
      <c r="DV468" s="4">
        <v>42.180750172404302</v>
      </c>
      <c r="DW468" s="28">
        <v>0.29596095912617898</v>
      </c>
      <c r="DX468" s="4">
        <v>12.5440860215054</v>
      </c>
      <c r="DY468" s="26">
        <v>107.873994547238</v>
      </c>
      <c r="DZ468" s="26">
        <v>42.075594961391303</v>
      </c>
      <c r="EA468" s="28">
        <v>0.39004391315987202</v>
      </c>
      <c r="EB468" s="4">
        <v>54.322408308938101</v>
      </c>
      <c r="EC468" s="28">
        <v>0.50357278913177195</v>
      </c>
      <c r="ED468" s="4">
        <v>12.1763440860215</v>
      </c>
      <c r="EE468" s="26">
        <v>183.07142886202101</v>
      </c>
      <c r="EF468" s="26">
        <v>116.32849611966201</v>
      </c>
      <c r="EG468" s="28">
        <v>0.63542682133834105</v>
      </c>
      <c r="EH468" s="4">
        <v>100.740022578541</v>
      </c>
      <c r="EI468" s="28">
        <v>0.550277141576622</v>
      </c>
      <c r="EJ468" s="4">
        <v>14.860599078341</v>
      </c>
      <c r="EK468" s="26">
        <v>220.536949398904</v>
      </c>
      <c r="EL468" s="26">
        <v>123.92563536241801</v>
      </c>
      <c r="EM468" s="28">
        <v>0.56192685942283005</v>
      </c>
      <c r="EN468" s="4">
        <v>91.653884185369606</v>
      </c>
      <c r="EO468" s="28">
        <v>0.41559423232787901</v>
      </c>
      <c r="EP468" s="4">
        <v>29.454301075268798</v>
      </c>
      <c r="EQ468" s="26">
        <v>191.55839180251499</v>
      </c>
      <c r="ER468" s="26">
        <v>50.2232574790618</v>
      </c>
      <c r="ES468" s="28">
        <v>0.262182496973764</v>
      </c>
      <c r="ET468" s="4">
        <v>14.3557579978575</v>
      </c>
      <c r="EU468" s="28">
        <v>7.4941942573090101E-2</v>
      </c>
      <c r="EV468" s="4">
        <v>33.7129032258065</v>
      </c>
      <c r="EW468" s="26">
        <v>181.03789551536201</v>
      </c>
      <c r="EX468" s="26">
        <v>78.386169657752305</v>
      </c>
      <c r="EY468" s="28">
        <v>0.43298210816365201</v>
      </c>
      <c r="EZ468" s="4">
        <v>64.538609650059499</v>
      </c>
      <c r="FA468" s="28">
        <v>0.35649226625363201</v>
      </c>
      <c r="FB468" s="4">
        <v>14.419354838709699</v>
      </c>
      <c r="FC468" s="4">
        <v>450.28883839768201</v>
      </c>
      <c r="FD468" s="4">
        <v>166.40121727897201</v>
      </c>
      <c r="FE468" s="28">
        <v>0.36954328664041097</v>
      </c>
      <c r="FF468" s="4">
        <v>101.57392472163301</v>
      </c>
      <c r="FG468" s="28">
        <v>0.22557504441610399</v>
      </c>
      <c r="FH468" s="4">
        <v>50.223655913978497</v>
      </c>
      <c r="FI468" s="4">
        <v>546.91828197979999</v>
      </c>
      <c r="FJ468" s="4">
        <v>275.53687692724498</v>
      </c>
      <c r="FK468" s="28">
        <v>0.50379898790331801</v>
      </c>
      <c r="FL468" s="4">
        <v>224.096817983748</v>
      </c>
      <c r="FM468" s="28">
        <v>0.40974460969294202</v>
      </c>
      <c r="FN468" s="4">
        <v>44.186405529953902</v>
      </c>
      <c r="FO468" s="4">
        <v>359.40819460097202</v>
      </c>
      <c r="FP468" s="4">
        <v>153.425574566764</v>
      </c>
      <c r="FQ468" s="28">
        <v>0.42688390768914802</v>
      </c>
      <c r="FR468" s="4">
        <v>108.19360448056</v>
      </c>
      <c r="FS468" s="28">
        <v>0.30103265898174902</v>
      </c>
      <c r="FT468" s="4">
        <v>43.713440860215101</v>
      </c>
      <c r="FU468" s="4">
        <v>582.55755774804402</v>
      </c>
      <c r="FV468" s="4">
        <v>183.18403358395801</v>
      </c>
      <c r="FW468" s="28">
        <v>0.31444795651107998</v>
      </c>
      <c r="FX468" s="4">
        <v>104.12036607372301</v>
      </c>
      <c r="FY468" s="28">
        <v>0.17872974899890401</v>
      </c>
      <c r="FZ468" s="4">
        <v>69.685099846390202</v>
      </c>
      <c r="GA468" s="4">
        <v>339.75911321669997</v>
      </c>
      <c r="GB468" s="4">
        <v>125.632969927237</v>
      </c>
      <c r="GC468" s="28">
        <v>0.36977071413271401</v>
      </c>
      <c r="GD468" s="4">
        <v>80.286060446592302</v>
      </c>
      <c r="GE468" s="28">
        <v>0.23630289026386</v>
      </c>
      <c r="GF468" s="4">
        <v>35.8193548387097</v>
      </c>
      <c r="GG468" s="4">
        <v>290.94542340925898</v>
      </c>
      <c r="GH468" s="4">
        <v>158.40409108105399</v>
      </c>
      <c r="GI468" s="28">
        <v>0.54444606560535003</v>
      </c>
      <c r="GJ468" s="4">
        <v>155.062430887479</v>
      </c>
      <c r="GK468" s="28">
        <v>0.53296054315094099</v>
      </c>
      <c r="GL468" s="4">
        <v>27.036943164362501</v>
      </c>
      <c r="GM468" s="4">
        <v>412.09534120141802</v>
      </c>
      <c r="GN468" s="4">
        <v>174.14889284147901</v>
      </c>
      <c r="GO468" s="28">
        <v>0.42259369478375503</v>
      </c>
      <c r="GP468" s="4">
        <v>106.009642183227</v>
      </c>
      <c r="GQ468" s="28">
        <v>0.25724542741533502</v>
      </c>
      <c r="GR468" s="4">
        <v>63.167204301075301</v>
      </c>
      <c r="GS468" s="4">
        <v>181.03789551536201</v>
      </c>
      <c r="GT468" s="4">
        <v>78.386169657752305</v>
      </c>
      <c r="GU468" s="28">
        <v>0.43298210816365201</v>
      </c>
      <c r="GV468" s="4">
        <v>64.538609650059499</v>
      </c>
      <c r="GW468" s="28">
        <v>0.35649226625363201</v>
      </c>
      <c r="GX468" s="4">
        <v>14.419354838709699</v>
      </c>
    </row>
    <row r="469" spans="1:206" x14ac:dyDescent="0.25">
      <c r="A469" s="4" t="s">
        <v>220</v>
      </c>
      <c r="B469" s="4" t="s">
        <v>1124</v>
      </c>
      <c r="C469" s="4" t="s">
        <v>1125</v>
      </c>
      <c r="D469" s="25" t="s">
        <v>223</v>
      </c>
      <c r="Q469" s="26">
        <v>45.697082814371299</v>
      </c>
      <c r="R469" s="26">
        <v>117.486715928069</v>
      </c>
      <c r="S469" s="26">
        <v>151.89109037186</v>
      </c>
      <c r="T469" s="26">
        <v>143.220358075353</v>
      </c>
      <c r="U469" s="26">
        <v>131.961297482216</v>
      </c>
      <c r="V469" s="26">
        <v>133.13710285546901</v>
      </c>
      <c r="W469" s="26">
        <v>155.31850502621</v>
      </c>
      <c r="X469" s="26">
        <v>131.87558945050401</v>
      </c>
      <c r="Y469" s="26">
        <v>194.795601906765</v>
      </c>
      <c r="Z469" s="26">
        <v>168.86965730498801</v>
      </c>
      <c r="AA469" s="26">
        <v>102.21398349405401</v>
      </c>
      <c r="AB469" s="26">
        <v>57.861391356957398</v>
      </c>
      <c r="AC469" s="26">
        <v>0</v>
      </c>
      <c r="AD469" s="26">
        <v>0</v>
      </c>
      <c r="AE469" s="26">
        <v>0</v>
      </c>
      <c r="AF469" s="26">
        <v>0</v>
      </c>
      <c r="AG469" s="26">
        <v>0</v>
      </c>
      <c r="AH469" s="26">
        <v>45.697082814371299</v>
      </c>
      <c r="AI469" s="26">
        <v>269.37780629992801</v>
      </c>
      <c r="AJ469" s="26">
        <v>275.18165555757002</v>
      </c>
      <c r="AK469" s="26">
        <v>288.45560788167899</v>
      </c>
      <c r="AL469" s="26">
        <v>326.67119135726801</v>
      </c>
      <c r="AM469" s="26">
        <v>271.08364079904197</v>
      </c>
      <c r="AN469" s="26">
        <v>57.861391356957398</v>
      </c>
      <c r="AQ469" s="26">
        <v>45.697082814371299</v>
      </c>
      <c r="AR469" s="26">
        <v>544.55946185749804</v>
      </c>
      <c r="AS469" s="26">
        <v>615.126799238947</v>
      </c>
      <c r="AT469" s="26">
        <v>328.945032155999</v>
      </c>
      <c r="AU469" s="26">
        <f t="shared" si="46"/>
        <v>45.697082814371299</v>
      </c>
      <c r="AV469" s="26">
        <f t="shared" si="47"/>
        <v>498.86237904312674</v>
      </c>
      <c r="AW469" s="26">
        <f t="shared" si="48"/>
        <v>70.567337381448965</v>
      </c>
      <c r="AX469" s="26">
        <v>0</v>
      </c>
      <c r="AY469" s="26">
        <v>0</v>
      </c>
      <c r="AZ469" s="26">
        <v>0</v>
      </c>
      <c r="BA469" s="26">
        <v>0</v>
      </c>
      <c r="BB469" s="26">
        <v>45.697082814371299</v>
      </c>
      <c r="BC469" s="26">
        <v>71.789633113697406</v>
      </c>
      <c r="BD469" s="26">
        <v>34.404374443790701</v>
      </c>
      <c r="BE469" s="26">
        <v>-8.6707322965063707</v>
      </c>
      <c r="BF469" s="26">
        <v>-11.2590605931367</v>
      </c>
      <c r="BG469" s="26">
        <v>1.1758053732523299</v>
      </c>
      <c r="BH469" s="26">
        <v>22.1814021707413</v>
      </c>
      <c r="BI469" s="26">
        <v>-23.442915575706301</v>
      </c>
      <c r="BJ469" s="26">
        <v>62.9200124562607</v>
      </c>
      <c r="BK469" s="26">
        <v>-25.925944601776099</v>
      </c>
      <c r="BL469" s="26">
        <v>-66.6556738109349</v>
      </c>
      <c r="BM469" s="26" t="s">
        <v>409</v>
      </c>
      <c r="BN469" s="4" t="s">
        <v>409</v>
      </c>
      <c r="BO469" s="27">
        <v>451</v>
      </c>
      <c r="BP469" s="4" t="s">
        <v>253</v>
      </c>
      <c r="CI469" s="26">
        <v>50.058461644212301</v>
      </c>
      <c r="CJ469" s="26">
        <v>16.515574374484501</v>
      </c>
      <c r="CK469" s="28">
        <v>0.32992572747976101</v>
      </c>
      <c r="CL469" s="4">
        <v>-1.6125944459719499</v>
      </c>
      <c r="CM469" s="28">
        <v>-3.2214222990578099E-2</v>
      </c>
      <c r="CN469" s="4">
        <v>18.562211981566801</v>
      </c>
      <c r="CO469" s="26">
        <v>130.322014196591</v>
      </c>
      <c r="CP469" s="26">
        <v>79.686741840051795</v>
      </c>
      <c r="CQ469" s="28">
        <v>0.61146033025429203</v>
      </c>
      <c r="CR469" s="4">
        <v>43.904703914534402</v>
      </c>
      <c r="CS469" s="28">
        <v>0.33689399435082501</v>
      </c>
      <c r="CT469" s="4">
        <v>44.039784946236601</v>
      </c>
      <c r="CU469" s="26">
        <v>164.24187246762301</v>
      </c>
      <c r="CV469" s="26">
        <v>62.370550519126503</v>
      </c>
      <c r="CW469" s="28">
        <v>0.37974817007411799</v>
      </c>
      <c r="CX469" s="4">
        <v>6.8043807091339898</v>
      </c>
      <c r="CY469" s="28">
        <v>4.1429025417835198E-2</v>
      </c>
      <c r="CZ469" s="4">
        <v>58.264193548387098</v>
      </c>
      <c r="DA469" s="26">
        <v>150.15682610522799</v>
      </c>
      <c r="DB469" s="26">
        <v>64.037842251010801</v>
      </c>
      <c r="DC469" s="28">
        <v>0.42647306760555598</v>
      </c>
      <c r="DD469" s="4">
        <v>6.57303517820836</v>
      </c>
      <c r="DE469" s="28">
        <v>4.3774467992564299E-2</v>
      </c>
      <c r="DF469" s="4">
        <v>45.535376344086004</v>
      </c>
      <c r="DG469" s="26">
        <v>135.50323551056599</v>
      </c>
      <c r="DH469" s="26">
        <v>70.264802366976895</v>
      </c>
      <c r="DI469" s="28">
        <v>0.51854704503714799</v>
      </c>
      <c r="DJ469" s="4">
        <v>-23.226671653227601</v>
      </c>
      <c r="DK469" s="28">
        <v>-0.17141045795483201</v>
      </c>
      <c r="DL469" s="4">
        <v>35.998894009216599</v>
      </c>
      <c r="DM469" s="26">
        <v>129.66497448188699</v>
      </c>
      <c r="DN469" s="26">
        <v>50.505390208106398</v>
      </c>
      <c r="DO469" s="28">
        <v>0.38950680713827901</v>
      </c>
      <c r="DP469" s="4">
        <v>64.832978368498502</v>
      </c>
      <c r="DQ469" s="28">
        <v>0.50000378766553399</v>
      </c>
      <c r="DR469" s="4">
        <v>38.977526881720401</v>
      </c>
      <c r="DS469" s="26">
        <v>143.051778517598</v>
      </c>
      <c r="DT469" s="26">
        <v>54.3164868458922</v>
      </c>
      <c r="DU469" s="28">
        <v>0.379698088403775</v>
      </c>
      <c r="DV469" s="4">
        <v>-125.91532365815701</v>
      </c>
      <c r="DW469" s="28">
        <v>-0.88020802651304797</v>
      </c>
      <c r="DX469" s="4">
        <v>43.895806451612899</v>
      </c>
      <c r="DY469" s="26">
        <v>124.453708346429</v>
      </c>
      <c r="DZ469" s="26">
        <v>54.256936364884901</v>
      </c>
      <c r="EA469" s="28">
        <v>0.43596078482334399</v>
      </c>
      <c r="EB469" s="4">
        <v>115.940798175738</v>
      </c>
      <c r="EC469" s="28">
        <v>0.93159777813132505</v>
      </c>
      <c r="ED469" s="4">
        <v>34.1106451612903</v>
      </c>
      <c r="EE469" s="26">
        <v>192.631743743252</v>
      </c>
      <c r="EF469" s="26">
        <v>111.123861707011</v>
      </c>
      <c r="EG469" s="28">
        <v>0.57687201261658005</v>
      </c>
      <c r="EH469" s="4">
        <v>85.863650145416202</v>
      </c>
      <c r="EI469" s="28">
        <v>0.445739878988268</v>
      </c>
      <c r="EJ469" s="4">
        <v>44.0691705069124</v>
      </c>
      <c r="EK469" s="26">
        <v>169.12363077400599</v>
      </c>
      <c r="EL469" s="26">
        <v>93.264334370621398</v>
      </c>
      <c r="EM469" s="28">
        <v>0.551456552486431</v>
      </c>
      <c r="EN469" s="4">
        <v>81.438855695399695</v>
      </c>
      <c r="EO469" s="28">
        <v>0.481534456909949</v>
      </c>
      <c r="EP469" s="4">
        <v>37.6162365591398</v>
      </c>
      <c r="EQ469" s="26">
        <v>101.98102185310501</v>
      </c>
      <c r="ER469" s="26">
        <v>39.307424697681597</v>
      </c>
      <c r="ES469" s="28">
        <v>0.385438623612742</v>
      </c>
      <c r="ET469" s="4">
        <v>-44.891230992700599</v>
      </c>
      <c r="EU469" s="28">
        <v>-0.44019201001302699</v>
      </c>
      <c r="EV469" s="4">
        <v>41.944408602150503</v>
      </c>
      <c r="EW469" s="26">
        <v>56.972111246938901</v>
      </c>
      <c r="EX469" s="26">
        <v>38.6658083143328</v>
      </c>
      <c r="EY469" s="28">
        <v>0.67867957616561603</v>
      </c>
      <c r="EZ469" s="4">
        <v>51.830548813847003</v>
      </c>
      <c r="FA469" s="28">
        <v>0.90975299456945802</v>
      </c>
      <c r="FB469" s="4">
        <v>22.264516129032302</v>
      </c>
      <c r="FC469" s="4">
        <v>0</v>
      </c>
      <c r="FD469" s="4">
        <v>0</v>
      </c>
      <c r="FF469" s="4">
        <v>0</v>
      </c>
      <c r="FH469" s="4">
        <v>0</v>
      </c>
      <c r="FI469" s="4">
        <v>50.058461644212301</v>
      </c>
      <c r="FJ469" s="4">
        <v>16.515574374484501</v>
      </c>
      <c r="FK469" s="28">
        <v>0.32992572747976101</v>
      </c>
      <c r="FL469" s="4">
        <v>-1.6125944459719499</v>
      </c>
      <c r="FM469" s="28">
        <v>-3.2214222990578099E-2</v>
      </c>
      <c r="FN469" s="4">
        <v>18.562211981566801</v>
      </c>
      <c r="FO469" s="4">
        <v>294.56388666421401</v>
      </c>
      <c r="FP469" s="4">
        <v>142.05729235917801</v>
      </c>
      <c r="FQ469" s="28">
        <v>0.48226309738069101</v>
      </c>
      <c r="FR469" s="4">
        <v>50.709084623668403</v>
      </c>
      <c r="FS469" s="28">
        <v>0.17214969967270299</v>
      </c>
      <c r="FT469" s="4">
        <v>102.303978494624</v>
      </c>
      <c r="FU469" s="4">
        <v>285.66006161579497</v>
      </c>
      <c r="FV469" s="4">
        <v>134.30264461798799</v>
      </c>
      <c r="FW469" s="28">
        <v>0.47014848298472101</v>
      </c>
      <c r="FX469" s="4">
        <v>-16.653636475019301</v>
      </c>
      <c r="FY469" s="28">
        <v>-5.8298791860578701E-2</v>
      </c>
      <c r="FZ469" s="4">
        <v>81.534270353302603</v>
      </c>
      <c r="GA469" s="4">
        <v>272.71675299948498</v>
      </c>
      <c r="GB469" s="4">
        <v>112.875940727233</v>
      </c>
      <c r="GC469" s="28">
        <v>0.41389441420727802</v>
      </c>
      <c r="GD469" s="4">
        <v>-61.0823452896581</v>
      </c>
      <c r="GE469" s="28">
        <v>-0.22397723872054701</v>
      </c>
      <c r="GF469" s="4">
        <v>82.873333333333306</v>
      </c>
      <c r="GG469" s="4">
        <v>317.08545208968201</v>
      </c>
      <c r="GH469" s="4">
        <v>165.38079807189601</v>
      </c>
      <c r="GI469" s="28">
        <v>0.52156539185885198</v>
      </c>
      <c r="GJ469" s="4">
        <v>201.80444832115401</v>
      </c>
      <c r="GK469" s="28">
        <v>0.63643553178238299</v>
      </c>
      <c r="GL469" s="4">
        <v>78.179815668202806</v>
      </c>
      <c r="GM469" s="4">
        <v>271.10465262711102</v>
      </c>
      <c r="GN469" s="4">
        <v>132.57175906830301</v>
      </c>
      <c r="GO469" s="28">
        <v>0.48900584251738399</v>
      </c>
      <c r="GP469" s="4">
        <v>36.547624702698997</v>
      </c>
      <c r="GQ469" s="28">
        <v>0.13481002390972699</v>
      </c>
      <c r="GR469" s="4">
        <v>79.560645161290296</v>
      </c>
      <c r="GS469" s="4">
        <v>56.972111246938901</v>
      </c>
      <c r="GT469" s="4">
        <v>38.6658083143328</v>
      </c>
      <c r="GU469" s="28">
        <v>0.67867957616561603</v>
      </c>
      <c r="GV469" s="4">
        <v>51.830548813847003</v>
      </c>
      <c r="GW469" s="28">
        <v>0.90975299456945802</v>
      </c>
      <c r="GX469" s="4">
        <v>22.264516129032302</v>
      </c>
    </row>
    <row r="470" spans="1:206" x14ac:dyDescent="0.25">
      <c r="A470" s="4" t="s">
        <v>220</v>
      </c>
      <c r="B470" s="4" t="s">
        <v>1126</v>
      </c>
      <c r="C470" s="4" t="s">
        <v>1127</v>
      </c>
      <c r="D470" s="25" t="s">
        <v>228</v>
      </c>
      <c r="T470" s="26">
        <v>88.147578689094701</v>
      </c>
      <c r="U470" s="26">
        <v>92.9351829298664</v>
      </c>
      <c r="V470" s="26">
        <v>214.50526029313701</v>
      </c>
      <c r="W470" s="26">
        <v>46.685514457818599</v>
      </c>
      <c r="X470" s="26">
        <v>166.247118713612</v>
      </c>
      <c r="Y470" s="26">
        <v>186.34653736800001</v>
      </c>
      <c r="Z470" s="26">
        <v>254.895533072229</v>
      </c>
      <c r="AA470" s="26">
        <v>221.88931283385199</v>
      </c>
      <c r="AB470" s="26">
        <v>116.965852006698</v>
      </c>
      <c r="AC470" s="26">
        <v>0</v>
      </c>
      <c r="AD470" s="26">
        <v>0</v>
      </c>
      <c r="AE470" s="26">
        <v>0</v>
      </c>
      <c r="AF470" s="26">
        <v>0</v>
      </c>
      <c r="AG470" s="26">
        <v>0</v>
      </c>
      <c r="AH470" s="26">
        <v>0</v>
      </c>
      <c r="AI470" s="26">
        <v>0</v>
      </c>
      <c r="AJ470" s="26">
        <v>181.082761618961</v>
      </c>
      <c r="AK470" s="26">
        <v>261.190774750956</v>
      </c>
      <c r="AL470" s="26">
        <v>352.59365608161301</v>
      </c>
      <c r="AM470" s="26">
        <v>476.78484590608099</v>
      </c>
      <c r="AN470" s="26">
        <v>116.965852006698</v>
      </c>
      <c r="AR470" s="26">
        <v>181.082761618961</v>
      </c>
      <c r="AS470" s="26">
        <v>613.784430832569</v>
      </c>
      <c r="AT470" s="26">
        <v>593.75069791277804</v>
      </c>
      <c r="AU470" s="26">
        <f t="shared" si="46"/>
        <v>0</v>
      </c>
      <c r="AV470" s="26">
        <f t="shared" si="47"/>
        <v>181.082761618961</v>
      </c>
      <c r="AW470" s="26">
        <f t="shared" si="48"/>
        <v>432.701669213608</v>
      </c>
      <c r="AX470" s="26">
        <v>0</v>
      </c>
      <c r="AY470" s="26">
        <v>0</v>
      </c>
      <c r="AZ470" s="26">
        <v>0</v>
      </c>
      <c r="BA470" s="26">
        <v>0</v>
      </c>
      <c r="BB470" s="26">
        <v>0</v>
      </c>
      <c r="BC470" s="26">
        <v>0</v>
      </c>
      <c r="BD470" s="26">
        <v>0</v>
      </c>
      <c r="BE470" s="26">
        <v>88.147578689094701</v>
      </c>
      <c r="BF470" s="26">
        <v>4.7876042407716897</v>
      </c>
      <c r="BG470" s="26">
        <v>121.570077363271</v>
      </c>
      <c r="BH470" s="26">
        <v>-167.819745835319</v>
      </c>
      <c r="BI470" s="26">
        <v>119.56160425579399</v>
      </c>
      <c r="BJ470" s="26">
        <v>20.099418654388099</v>
      </c>
      <c r="BK470" s="26">
        <v>68.548995704228105</v>
      </c>
      <c r="BL470" s="26">
        <v>-33.006220238376599</v>
      </c>
      <c r="BM470" s="26" t="s">
        <v>409</v>
      </c>
      <c r="BN470" s="4" t="s">
        <v>409</v>
      </c>
      <c r="BO470" s="27">
        <v>452</v>
      </c>
      <c r="BP470" s="4" t="s">
        <v>253</v>
      </c>
      <c r="DA470" s="26">
        <v>95.969394000338596</v>
      </c>
      <c r="DB470" s="26">
        <v>88.884144639652305</v>
      </c>
      <c r="DC470" s="28">
        <v>0.92617178180096404</v>
      </c>
      <c r="DD470" s="4">
        <v>82.573698314632793</v>
      </c>
      <c r="DE470" s="28">
        <v>0.86041700246998998</v>
      </c>
      <c r="DF470" s="4">
        <v>7.0805913978494601</v>
      </c>
      <c r="DG470" s="26">
        <v>100.26423109152999</v>
      </c>
      <c r="DH470" s="26">
        <v>72.212820221941996</v>
      </c>
      <c r="DI470" s="28">
        <v>0.72022514346138</v>
      </c>
      <c r="DJ470" s="4">
        <v>44.882727887024402</v>
      </c>
      <c r="DK470" s="28">
        <v>0.447644463019435</v>
      </c>
      <c r="DL470" s="4">
        <v>27.476451612903201</v>
      </c>
      <c r="DM470" s="26">
        <v>216.82863607089999</v>
      </c>
      <c r="DN470" s="26">
        <v>159.77267937583201</v>
      </c>
      <c r="DO470" s="28">
        <v>0.73686152470925703</v>
      </c>
      <c r="DP470" s="4">
        <v>101.679440035906</v>
      </c>
      <c r="DQ470" s="28">
        <v>0.46893916725398999</v>
      </c>
      <c r="DR470" s="4">
        <v>61.273333333333298</v>
      </c>
      <c r="DS470" s="26">
        <v>42.651597964204498</v>
      </c>
      <c r="DT470" s="26">
        <v>-20.032712762803101</v>
      </c>
      <c r="DU470" s="28">
        <v>-0.469682584451246</v>
      </c>
      <c r="DV470" s="4">
        <v>-77.309307500567002</v>
      </c>
      <c r="DW470" s="28">
        <v>-1.8125770472995899</v>
      </c>
      <c r="DX470" s="4">
        <v>63.670698924731198</v>
      </c>
      <c r="DY470" s="26">
        <v>158.580521988621</v>
      </c>
      <c r="DZ470" s="26">
        <v>86.717110250029606</v>
      </c>
      <c r="EA470" s="28">
        <v>0.54683330060076196</v>
      </c>
      <c r="EB470" s="4">
        <v>28.3734573778212</v>
      </c>
      <c r="EC470" s="28">
        <v>0.178921452786345</v>
      </c>
      <c r="ED470" s="4">
        <v>65.683225806451603</v>
      </c>
      <c r="EE470" s="26">
        <v>183.826220423649</v>
      </c>
      <c r="EF470" s="26">
        <v>108.641124631488</v>
      </c>
      <c r="EG470" s="28">
        <v>0.59099906629811305</v>
      </c>
      <c r="EH470" s="4">
        <v>53.451888491034403</v>
      </c>
      <c r="EI470" s="28">
        <v>0.290774016719966</v>
      </c>
      <c r="EJ470" s="4">
        <v>57.286405529953903</v>
      </c>
      <c r="EK470" s="26">
        <v>257.56978040213897</v>
      </c>
      <c r="EL470" s="26">
        <v>169.93489151212</v>
      </c>
      <c r="EM470" s="28">
        <v>0.65976253598851298</v>
      </c>
      <c r="EN470" s="4">
        <v>83.326702957935296</v>
      </c>
      <c r="EO470" s="28">
        <v>0.32351117754512498</v>
      </c>
      <c r="EP470" s="4">
        <v>64.45</v>
      </c>
      <c r="EQ470" s="26">
        <v>226.48779649204101</v>
      </c>
      <c r="ER470" s="26">
        <v>150.14846771134799</v>
      </c>
      <c r="ES470" s="28">
        <v>0.66294286066147401</v>
      </c>
      <c r="ET470" s="4">
        <v>117.69928829417699</v>
      </c>
      <c r="EU470" s="28">
        <v>0.51967165612083199</v>
      </c>
      <c r="EV470" s="4">
        <v>63.310752688172002</v>
      </c>
      <c r="EW470" s="26">
        <v>116.717764025273</v>
      </c>
      <c r="EX470" s="26">
        <v>66.088375525053195</v>
      </c>
      <c r="EY470" s="28">
        <v>0.56622379701124803</v>
      </c>
      <c r="EZ470" s="4">
        <v>10.925464097970099</v>
      </c>
      <c r="FA470" s="28">
        <v>9.3605837887747206E-2</v>
      </c>
      <c r="FB470" s="4">
        <v>41.443870967741901</v>
      </c>
      <c r="FC470" s="4">
        <v>0</v>
      </c>
      <c r="FD470" s="4">
        <v>0</v>
      </c>
      <c r="FF470" s="4">
        <v>0</v>
      </c>
      <c r="FH470" s="4">
        <v>0</v>
      </c>
      <c r="FI470" s="4">
        <v>0</v>
      </c>
      <c r="FJ470" s="4">
        <v>0</v>
      </c>
      <c r="FL470" s="4">
        <v>0</v>
      </c>
      <c r="FN470" s="4">
        <v>0</v>
      </c>
      <c r="FO470" s="4">
        <v>0</v>
      </c>
      <c r="FP470" s="4">
        <v>0</v>
      </c>
      <c r="FR470" s="4">
        <v>0</v>
      </c>
      <c r="FT470" s="4">
        <v>0</v>
      </c>
      <c r="FU470" s="4">
        <v>196.23362509186799</v>
      </c>
      <c r="FV470" s="4">
        <v>161.09696486159399</v>
      </c>
      <c r="FW470" s="28">
        <v>0.82094475289938396</v>
      </c>
      <c r="FX470" s="4">
        <v>127.456426201657</v>
      </c>
      <c r="FY470" s="28">
        <v>0.64951369135634796</v>
      </c>
      <c r="FZ470" s="4">
        <v>34.5570430107527</v>
      </c>
      <c r="GA470" s="4">
        <v>259.48023403510399</v>
      </c>
      <c r="GB470" s="4">
        <v>159.77267937583201</v>
      </c>
      <c r="GC470" s="28">
        <v>0.61574123350843302</v>
      </c>
      <c r="GD470" s="4">
        <v>24.370132535339302</v>
      </c>
      <c r="GE470" s="28">
        <v>9.3919032507278899E-2</v>
      </c>
      <c r="GF470" s="4">
        <v>124.94403225806499</v>
      </c>
      <c r="GG470" s="4">
        <v>342.406742412271</v>
      </c>
      <c r="GH470" s="4">
        <v>195.358234881518</v>
      </c>
      <c r="GI470" s="28">
        <v>0.57054435758247601</v>
      </c>
      <c r="GJ470" s="4">
        <v>81.825345868855607</v>
      </c>
      <c r="GK470" s="28">
        <v>0.23897118757765201</v>
      </c>
      <c r="GL470" s="4">
        <v>122.969631336406</v>
      </c>
      <c r="GM470" s="4">
        <v>484.05757689418101</v>
      </c>
      <c r="GN470" s="4">
        <v>320.08335922346703</v>
      </c>
      <c r="GO470" s="28">
        <v>0.661250591876265</v>
      </c>
      <c r="GP470" s="4">
        <v>201.02599125211199</v>
      </c>
      <c r="GQ470" s="28">
        <v>0.41529355359323</v>
      </c>
      <c r="GR470" s="4">
        <v>127.760752688172</v>
      </c>
      <c r="GS470" s="4">
        <v>116.717764025273</v>
      </c>
      <c r="GT470" s="4">
        <v>66.088375525053195</v>
      </c>
      <c r="GU470" s="28">
        <v>0.56622379701124803</v>
      </c>
      <c r="GV470" s="4">
        <v>10.925464097970099</v>
      </c>
      <c r="GW470" s="28">
        <v>9.3605837887747206E-2</v>
      </c>
      <c r="GX470" s="4">
        <v>41.443870967741901</v>
      </c>
    </row>
    <row r="471" spans="1:206" x14ac:dyDescent="0.25">
      <c r="A471" s="4" t="s">
        <v>220</v>
      </c>
      <c r="B471" s="4" t="s">
        <v>1128</v>
      </c>
      <c r="C471" s="4" t="s">
        <v>1129</v>
      </c>
      <c r="D471" s="25" t="s">
        <v>248</v>
      </c>
      <c r="F471" s="26">
        <v>52.289271785418201</v>
      </c>
      <c r="G471" s="26">
        <v>61.353692184748397</v>
      </c>
      <c r="H471" s="26">
        <v>42.117849602661501</v>
      </c>
      <c r="I471" s="26">
        <v>46.069876985263598</v>
      </c>
      <c r="J471" s="26">
        <v>56.959775374003897</v>
      </c>
      <c r="K471" s="26">
        <v>32.473810687218602</v>
      </c>
      <c r="L471" s="26">
        <v>70.858206421203803</v>
      </c>
      <c r="M471" s="26">
        <v>74.837148320816397</v>
      </c>
      <c r="N471" s="26">
        <v>122.431692911094</v>
      </c>
      <c r="O471" s="26">
        <v>82.611441067059204</v>
      </c>
      <c r="P471" s="26">
        <v>96.336760318432695</v>
      </c>
      <c r="Q471" s="26">
        <v>86.575150197488298</v>
      </c>
      <c r="R471" s="26">
        <v>90.706849941498902</v>
      </c>
      <c r="S471" s="26">
        <v>84.382221127814702</v>
      </c>
      <c r="T471" s="26">
        <v>139.28147070529701</v>
      </c>
      <c r="U471" s="26">
        <v>259.908267007044</v>
      </c>
      <c r="V471" s="26">
        <v>284.027648305799</v>
      </c>
      <c r="W471" s="26">
        <v>141.05383358842201</v>
      </c>
      <c r="X471" s="26">
        <v>105.31717022331399</v>
      </c>
      <c r="Y471" s="26">
        <v>81.907023942076705</v>
      </c>
      <c r="Z471" s="26">
        <v>84.048575573716107</v>
      </c>
      <c r="AA471" s="26">
        <v>85.320497817375099</v>
      </c>
      <c r="AB471" s="26">
        <v>56.591245668695102</v>
      </c>
      <c r="AC471" s="26">
        <v>113.642963970167</v>
      </c>
      <c r="AD471" s="26">
        <v>88.187726587925098</v>
      </c>
      <c r="AE471" s="26">
        <v>89.4335860612224</v>
      </c>
      <c r="AF471" s="26">
        <v>145.69535474201999</v>
      </c>
      <c r="AG471" s="26">
        <v>205.04313397815301</v>
      </c>
      <c r="AH471" s="26">
        <v>182.91191051592099</v>
      </c>
      <c r="AI471" s="26">
        <v>175.089071069314</v>
      </c>
      <c r="AJ471" s="26">
        <v>399.18973771234101</v>
      </c>
      <c r="AK471" s="26">
        <v>425.08148189422099</v>
      </c>
      <c r="AL471" s="26">
        <v>187.224194165391</v>
      </c>
      <c r="AM471" s="26">
        <v>169.36907339109101</v>
      </c>
      <c r="AN471" s="26">
        <v>56.591245668695102</v>
      </c>
      <c r="AO471" s="26">
        <v>201.83069055809199</v>
      </c>
      <c r="AP471" s="26">
        <v>235.12894080324301</v>
      </c>
      <c r="AQ471" s="26">
        <v>387.955044494074</v>
      </c>
      <c r="AR471" s="26">
        <v>574.27880878165502</v>
      </c>
      <c r="AS471" s="26">
        <v>612.30567605961198</v>
      </c>
      <c r="AT471" s="26">
        <v>225.960319059786</v>
      </c>
      <c r="AU471" s="26">
        <f t="shared" si="46"/>
        <v>152.82610369083099</v>
      </c>
      <c r="AV471" s="26">
        <f t="shared" si="47"/>
        <v>186.32376428758101</v>
      </c>
      <c r="AW471" s="26">
        <f t="shared" si="48"/>
        <v>38.026867277956967</v>
      </c>
      <c r="AX471" s="26">
        <v>3.97894189961259</v>
      </c>
      <c r="AY471" s="26">
        <v>47.594544590277202</v>
      </c>
      <c r="AZ471" s="26">
        <v>-39.820251844034402</v>
      </c>
      <c r="BA471" s="26">
        <v>13.725319251373501</v>
      </c>
      <c r="BB471" s="26">
        <v>-9.7616101209444093</v>
      </c>
      <c r="BC471" s="26">
        <v>4.1316997440106</v>
      </c>
      <c r="BD471" s="26">
        <v>-6.3246288136841704</v>
      </c>
      <c r="BE471" s="26">
        <v>54.899249577482301</v>
      </c>
      <c r="BF471" s="26">
        <v>120.62679630174701</v>
      </c>
      <c r="BG471" s="26">
        <v>24.119381298755201</v>
      </c>
      <c r="BH471" s="26">
        <v>-142.97381471737799</v>
      </c>
      <c r="BI471" s="26">
        <v>-35.736663365107503</v>
      </c>
      <c r="BJ471" s="26">
        <v>-23.410146281237601</v>
      </c>
      <c r="BK471" s="26">
        <v>2.1415516316394401</v>
      </c>
      <c r="BL471" s="26">
        <v>1.2719222436590101</v>
      </c>
      <c r="BM471" s="26" t="s">
        <v>409</v>
      </c>
      <c r="BN471" s="4" t="s">
        <v>409</v>
      </c>
      <c r="BO471" s="27">
        <v>453</v>
      </c>
      <c r="BP471" s="4" t="s">
        <v>253</v>
      </c>
      <c r="BQ471" s="26">
        <v>123.972789193533</v>
      </c>
      <c r="BR471" s="26">
        <v>92.896604970926603</v>
      </c>
      <c r="BS471" s="28">
        <v>0.74933060371745097</v>
      </c>
      <c r="BT471" s="4">
        <v>62.299570030295001</v>
      </c>
      <c r="BU471" s="28">
        <v>0.50252616268106598</v>
      </c>
      <c r="BV471" s="4">
        <v>21.390967741935501</v>
      </c>
      <c r="BW471" s="26">
        <v>89.147372718588201</v>
      </c>
      <c r="BX471" s="26">
        <v>60.263314961740797</v>
      </c>
      <c r="BY471" s="28">
        <v>0.67599653387401804</v>
      </c>
      <c r="BZ471" s="4">
        <v>32.743670073175899</v>
      </c>
      <c r="CA471" s="28">
        <v>0.36729820604515201</v>
      </c>
      <c r="CB471" s="4">
        <v>21.291397849462399</v>
      </c>
      <c r="CC471" s="26">
        <v>105.919279736137</v>
      </c>
      <c r="CD471" s="26">
        <v>55.332507985460097</v>
      </c>
      <c r="CE471" s="28">
        <v>0.522402608130482</v>
      </c>
      <c r="CF471" s="4">
        <v>13.701659370449001</v>
      </c>
      <c r="CG471" s="28">
        <v>0.12935944621774401</v>
      </c>
      <c r="CH471" s="4">
        <v>34.392548387096802</v>
      </c>
      <c r="CI471" s="26">
        <v>95.663617526454203</v>
      </c>
      <c r="CJ471" s="26">
        <v>53.612750846676299</v>
      </c>
      <c r="CK471" s="28">
        <v>0.56042989208358696</v>
      </c>
      <c r="CL471" s="4">
        <v>14.183822142183301</v>
      </c>
      <c r="CM471" s="28">
        <v>0.14826767488968301</v>
      </c>
      <c r="CN471" s="4">
        <v>33.284101382488501</v>
      </c>
      <c r="CO471" s="26">
        <v>100.55391649968099</v>
      </c>
      <c r="CP471" s="26">
        <v>78.991349835011107</v>
      </c>
      <c r="CQ471" s="28">
        <v>0.78556214004117397</v>
      </c>
      <c r="CR471" s="4">
        <v>58.047978398513301</v>
      </c>
      <c r="CS471" s="28">
        <v>0.57728212305581705</v>
      </c>
      <c r="CT471" s="4">
        <v>18.7661290322581</v>
      </c>
      <c r="CU471" s="26">
        <v>91.243584657963297</v>
      </c>
      <c r="CV471" s="26">
        <v>65.294981818369706</v>
      </c>
      <c r="CW471" s="28">
        <v>0.71561175575395497</v>
      </c>
      <c r="CX471" s="4">
        <v>39.871552861155699</v>
      </c>
      <c r="CY471" s="28">
        <v>0.43697924638338798</v>
      </c>
      <c r="CZ471" s="4">
        <v>20.848827956989201</v>
      </c>
      <c r="DA471" s="26">
        <v>145.50251772145401</v>
      </c>
      <c r="DB471" s="26">
        <v>114.627901048661</v>
      </c>
      <c r="DC471" s="28">
        <v>0.78780699360887496</v>
      </c>
      <c r="DD471" s="4">
        <v>82.397404371605504</v>
      </c>
      <c r="DE471" s="28">
        <v>0.56629538555026604</v>
      </c>
      <c r="DF471" s="4">
        <v>29.715376344086</v>
      </c>
      <c r="DG471" s="26">
        <v>266.37562676587203</v>
      </c>
      <c r="DH471" s="26">
        <v>176.782402571087</v>
      </c>
      <c r="DI471" s="28">
        <v>0.66365832609177899</v>
      </c>
      <c r="DJ471" s="4">
        <v>114.694799470226</v>
      </c>
      <c r="DK471" s="28">
        <v>0.43057542787515002</v>
      </c>
      <c r="DL471" s="4">
        <v>55.426267281106</v>
      </c>
      <c r="DM471" s="26">
        <v>276.79449030012103</v>
      </c>
      <c r="DN471" s="26">
        <v>160.12909548513801</v>
      </c>
      <c r="DO471" s="28">
        <v>0.57851258278845796</v>
      </c>
      <c r="DP471" s="4">
        <v>75.378157472644503</v>
      </c>
      <c r="DQ471" s="28">
        <v>0.27232535369802402</v>
      </c>
      <c r="DR471" s="4">
        <v>64.562365591397906</v>
      </c>
      <c r="DS471" s="26">
        <v>129.78927707349899</v>
      </c>
      <c r="DT471" s="26">
        <v>70.408313764698207</v>
      </c>
      <c r="DU471" s="28">
        <v>0.54248174696917595</v>
      </c>
      <c r="DV471" s="4">
        <v>33.082508719587302</v>
      </c>
      <c r="DW471" s="28">
        <v>0.25489400561845199</v>
      </c>
      <c r="DX471" s="4">
        <v>35.935483870967701</v>
      </c>
      <c r="DY471" s="26">
        <v>99.763649318577606</v>
      </c>
      <c r="DZ471" s="26">
        <v>55.763470786586403</v>
      </c>
      <c r="EA471" s="28">
        <v>0.55895580371679898</v>
      </c>
      <c r="EB471" s="4">
        <v>17.163117717911501</v>
      </c>
      <c r="EC471" s="28">
        <v>0.17203778966729699</v>
      </c>
      <c r="ED471" s="4">
        <v>32.209462365591399</v>
      </c>
      <c r="EE471" s="26">
        <v>81.031424067008302</v>
      </c>
      <c r="EF471" s="26">
        <v>29.920306164786201</v>
      </c>
      <c r="EG471" s="28">
        <v>0.36924324741033598</v>
      </c>
      <c r="EH471" s="4">
        <v>-11.2497080165446</v>
      </c>
      <c r="EI471" s="28">
        <v>-0.13883142430326401</v>
      </c>
      <c r="EJ471" s="4">
        <v>37.729815668202797</v>
      </c>
      <c r="EK471" s="26">
        <v>84.168901667753502</v>
      </c>
      <c r="EL471" s="26">
        <v>29.507838589682901</v>
      </c>
      <c r="EM471" s="28">
        <v>0.35057887182800002</v>
      </c>
      <c r="EN471" s="4">
        <v>-11.9292621475881</v>
      </c>
      <c r="EO471" s="28">
        <v>-0.14173004412814399</v>
      </c>
      <c r="EP471" s="4">
        <v>36.029924731182803</v>
      </c>
      <c r="EQ471" s="26">
        <v>85.178975195221298</v>
      </c>
      <c r="ER471" s="26">
        <v>58.226068112548099</v>
      </c>
      <c r="ES471" s="28">
        <v>0.68357324068644998</v>
      </c>
      <c r="ET471" s="4">
        <v>30.129973045804</v>
      </c>
      <c r="EU471" s="28">
        <v>0.35372547012627498</v>
      </c>
      <c r="EV471" s="4">
        <v>24.5451612903226</v>
      </c>
      <c r="EW471" s="26">
        <v>55.668757175454203</v>
      </c>
      <c r="EX471" s="26">
        <v>36.353352011670403</v>
      </c>
      <c r="EY471" s="28">
        <v>0.65302970384435899</v>
      </c>
      <c r="EZ471" s="4">
        <v>17.862742602181399</v>
      </c>
      <c r="FA471" s="28">
        <v>0.32087554147980002</v>
      </c>
      <c r="FB471" s="4">
        <v>16.732258064516099</v>
      </c>
      <c r="FC471" s="4">
        <v>213.12016191212101</v>
      </c>
      <c r="FD471" s="4">
        <v>153.15991993266701</v>
      </c>
      <c r="FE471" s="28">
        <v>0.71865523448608204</v>
      </c>
      <c r="FF471" s="4">
        <v>95.043240103471007</v>
      </c>
      <c r="FG471" s="28">
        <v>0.44596081032756202</v>
      </c>
      <c r="FH471" s="4">
        <v>42.682365591397897</v>
      </c>
      <c r="FI471" s="4">
        <v>201.58289726259099</v>
      </c>
      <c r="FJ471" s="4">
        <v>108.94525883213601</v>
      </c>
      <c r="FK471" s="28">
        <v>0.54044891859163702</v>
      </c>
      <c r="FL471" s="4">
        <v>27.8854815126322</v>
      </c>
      <c r="FM471" s="28">
        <v>0.13833257628154499</v>
      </c>
      <c r="FN471" s="4">
        <v>67.676649769585296</v>
      </c>
      <c r="FO471" s="4">
        <v>191.797501157645</v>
      </c>
      <c r="FP471" s="4">
        <v>144.28633165338101</v>
      </c>
      <c r="FQ471" s="28">
        <v>0.75228473146158104</v>
      </c>
      <c r="FR471" s="4">
        <v>97.9195312596691</v>
      </c>
      <c r="FS471" s="28">
        <v>0.51053601151552996</v>
      </c>
      <c r="FT471" s="4">
        <v>39.614956989247297</v>
      </c>
      <c r="FU471" s="4">
        <v>411.87814448732598</v>
      </c>
      <c r="FV471" s="4">
        <v>291.41030361974799</v>
      </c>
      <c r="FW471" s="28">
        <v>0.70751582117199496</v>
      </c>
      <c r="FX471" s="4">
        <v>197.092203841832</v>
      </c>
      <c r="FY471" s="28">
        <v>0.47852066558947198</v>
      </c>
      <c r="FZ471" s="4">
        <v>85.141643625192003</v>
      </c>
      <c r="GA471" s="4">
        <v>406.58376737361999</v>
      </c>
      <c r="GB471" s="4">
        <v>225.424077303507</v>
      </c>
      <c r="GC471" s="28">
        <v>0.55443452344313504</v>
      </c>
      <c r="GD471" s="4">
        <v>108.460666192232</v>
      </c>
      <c r="GE471" s="28">
        <v>0.26676093561936198</v>
      </c>
      <c r="GF471" s="4">
        <v>100.49784946236601</v>
      </c>
      <c r="GG471" s="4">
        <v>180.79507338558599</v>
      </c>
      <c r="GH471" s="4">
        <v>85.683776951372593</v>
      </c>
      <c r="GI471" s="28">
        <v>0.47392760956839097</v>
      </c>
      <c r="GJ471" s="4">
        <v>5.9134097013668701</v>
      </c>
      <c r="GK471" s="28">
        <v>3.2707803319149097E-2</v>
      </c>
      <c r="GL471" s="4">
        <v>69.939278033794196</v>
      </c>
      <c r="GM471" s="4">
        <v>169.347876862975</v>
      </c>
      <c r="GN471" s="4">
        <v>87.733906702230996</v>
      </c>
      <c r="GO471" s="28">
        <v>0.51806912686138695</v>
      </c>
      <c r="GP471" s="4">
        <v>18.200710898215899</v>
      </c>
      <c r="GQ471" s="28">
        <v>0.107475282450353</v>
      </c>
      <c r="GR471" s="4">
        <v>60.575086021505399</v>
      </c>
      <c r="GS471" s="4">
        <v>55.668757175454203</v>
      </c>
      <c r="GT471" s="4">
        <v>36.353352011670403</v>
      </c>
      <c r="GU471" s="28">
        <v>0.65302970384435899</v>
      </c>
      <c r="GV471" s="4">
        <v>17.862742602181399</v>
      </c>
      <c r="GW471" s="28">
        <v>0.32087554147980002</v>
      </c>
      <c r="GX471" s="4">
        <v>16.732258064516099</v>
      </c>
    </row>
    <row r="472" spans="1:206" x14ac:dyDescent="0.25">
      <c r="A472" s="4" t="s">
        <v>220</v>
      </c>
      <c r="B472" s="4" t="s">
        <v>1130</v>
      </c>
      <c r="C472" s="4" t="s">
        <v>1131</v>
      </c>
      <c r="D472" s="25" t="s">
        <v>237</v>
      </c>
      <c r="F472" s="26">
        <v>285.974047206411</v>
      </c>
      <c r="G472" s="26">
        <v>183.64630820132999</v>
      </c>
      <c r="H472" s="26">
        <v>141.194596736519</v>
      </c>
      <c r="I472" s="26">
        <v>158.70766898805601</v>
      </c>
      <c r="J472" s="26">
        <v>149.04493769710999</v>
      </c>
      <c r="K472" s="26">
        <v>147.486017665785</v>
      </c>
      <c r="L472" s="26">
        <v>145.97238356435</v>
      </c>
      <c r="M472" s="26">
        <v>126.110421818143</v>
      </c>
      <c r="N472" s="26">
        <v>129.37643068007301</v>
      </c>
      <c r="O472" s="26">
        <v>127.48862495933299</v>
      </c>
      <c r="P472" s="26">
        <v>107.14094588775301</v>
      </c>
      <c r="Q472" s="26">
        <v>133.460524091802</v>
      </c>
      <c r="R472" s="26">
        <v>153.27373559512699</v>
      </c>
      <c r="S472" s="26">
        <v>158.202953152839</v>
      </c>
      <c r="T472" s="26">
        <v>155.48624698105101</v>
      </c>
      <c r="U472" s="26">
        <v>152.94972623124599</v>
      </c>
      <c r="V472" s="26">
        <v>156.535387786803</v>
      </c>
      <c r="W472" s="26">
        <v>163.68349295868501</v>
      </c>
      <c r="X472" s="26">
        <v>175.55582611771399</v>
      </c>
      <c r="Y472" s="26">
        <v>112.380216312801</v>
      </c>
      <c r="Z472" s="26">
        <v>113.345602244708</v>
      </c>
      <c r="AA472" s="26">
        <v>99.6173135105211</v>
      </c>
      <c r="AB472" s="26">
        <v>75.050796078897903</v>
      </c>
      <c r="AC472" s="26">
        <v>469.62035540774099</v>
      </c>
      <c r="AD472" s="26">
        <v>299.90226572457499</v>
      </c>
      <c r="AE472" s="26">
        <v>296.53095536289499</v>
      </c>
      <c r="AF472" s="26">
        <v>272.08280538249397</v>
      </c>
      <c r="AG472" s="26">
        <v>256.86505563940602</v>
      </c>
      <c r="AH472" s="26">
        <v>240.60146997955499</v>
      </c>
      <c r="AI472" s="26">
        <v>311.47668874796602</v>
      </c>
      <c r="AJ472" s="26">
        <v>308.43597321229697</v>
      </c>
      <c r="AK472" s="26">
        <v>320.21888074548798</v>
      </c>
      <c r="AL472" s="26">
        <v>287.93604243051499</v>
      </c>
      <c r="AM472" s="26">
        <v>212.96291575522901</v>
      </c>
      <c r="AN472" s="26">
        <v>75.050796078897903</v>
      </c>
      <c r="AO472" s="26">
        <v>769.52262113231495</v>
      </c>
      <c r="AP472" s="26">
        <v>568.61376074538896</v>
      </c>
      <c r="AQ472" s="26">
        <v>497.46652561896099</v>
      </c>
      <c r="AR472" s="26">
        <v>619.91266196026299</v>
      </c>
      <c r="AS472" s="26">
        <v>608.15492317600297</v>
      </c>
      <c r="AT472" s="26">
        <v>288.01371183412698</v>
      </c>
      <c r="AU472" s="26">
        <f t="shared" si="46"/>
        <v>-71.147235126427972</v>
      </c>
      <c r="AV472" s="26">
        <f t="shared" si="47"/>
        <v>122.44613634130201</v>
      </c>
      <c r="AW472" s="26">
        <f t="shared" si="48"/>
        <v>-11.757738784260027</v>
      </c>
      <c r="AX472" s="26">
        <v>-19.861961746206902</v>
      </c>
      <c r="AY472" s="26">
        <v>3.2660088619295702</v>
      </c>
      <c r="AZ472" s="26">
        <v>-1.8878057207405201</v>
      </c>
      <c r="BA472" s="26">
        <v>-20.347679071579801</v>
      </c>
      <c r="BB472" s="26">
        <v>26.3195782040494</v>
      </c>
      <c r="BC472" s="26">
        <v>19.813211503325</v>
      </c>
      <c r="BD472" s="26">
        <v>4.9292175577114499</v>
      </c>
      <c r="BE472" s="26">
        <v>-2.7167061717877199</v>
      </c>
      <c r="BF472" s="26">
        <v>-2.5365207498046098</v>
      </c>
      <c r="BG472" s="26">
        <v>3.58566155555663</v>
      </c>
      <c r="BH472" s="26">
        <v>7.1481051718818698</v>
      </c>
      <c r="BI472" s="26">
        <v>11.8723331590291</v>
      </c>
      <c r="BJ472" s="26">
        <v>-63.175609804913002</v>
      </c>
      <c r="BK472" s="26">
        <v>0.96538593190714805</v>
      </c>
      <c r="BL472" s="26">
        <v>-13.728288734186901</v>
      </c>
      <c r="BM472" s="26" t="s">
        <v>409</v>
      </c>
      <c r="BN472" s="4" t="s">
        <v>409</v>
      </c>
      <c r="BO472" s="27">
        <v>454</v>
      </c>
      <c r="BP472" s="4" t="s">
        <v>253</v>
      </c>
      <c r="BQ472" s="26">
        <v>129.37643068007301</v>
      </c>
      <c r="BR472" s="26">
        <v>67.101493063855898</v>
      </c>
      <c r="BS472" s="28">
        <v>0.51865314811309804</v>
      </c>
      <c r="BT472" s="4">
        <v>50.539470378811799</v>
      </c>
      <c r="BU472" s="28">
        <v>0.39063892946457701</v>
      </c>
      <c r="BV472" s="4">
        <v>15</v>
      </c>
      <c r="BW472" s="26">
        <v>127.48862495933299</v>
      </c>
      <c r="BX472" s="26">
        <v>66.598449065870597</v>
      </c>
      <c r="BY472" s="28">
        <v>0.52238738230265402</v>
      </c>
      <c r="BZ472" s="4">
        <v>51.771982015220203</v>
      </c>
      <c r="CA472" s="28">
        <v>0.406090990719642</v>
      </c>
      <c r="CB472" s="4">
        <v>15.0322580645161</v>
      </c>
      <c r="CC472" s="26">
        <v>107.14094588775301</v>
      </c>
      <c r="CD472" s="26">
        <v>43.512560677895301</v>
      </c>
      <c r="CE472" s="28">
        <v>0.406124477596844</v>
      </c>
      <c r="CF472" s="4">
        <v>29.017228924374201</v>
      </c>
      <c r="CG472" s="28">
        <v>0.27083230117059398</v>
      </c>
      <c r="CH472" s="4">
        <v>15</v>
      </c>
      <c r="CI472" s="26">
        <v>133.460524091802</v>
      </c>
      <c r="CJ472" s="26">
        <v>62.67992426755</v>
      </c>
      <c r="CK472" s="28">
        <v>0.46965141710694103</v>
      </c>
      <c r="CL472" s="4">
        <v>47.070636420626997</v>
      </c>
      <c r="CM472" s="28">
        <v>0.352693328165331</v>
      </c>
      <c r="CN472" s="4">
        <v>16.1071428571429</v>
      </c>
      <c r="CO472" s="26">
        <v>153.27373559512699</v>
      </c>
      <c r="CP472" s="26">
        <v>65.270745887225999</v>
      </c>
      <c r="CQ472" s="28">
        <v>0.42584429506982702</v>
      </c>
      <c r="CR472" s="4">
        <v>49.5700114891807</v>
      </c>
      <c r="CS472" s="28">
        <v>0.32340838628817598</v>
      </c>
      <c r="CT472" s="4">
        <v>18</v>
      </c>
      <c r="CU472" s="26">
        <v>158.202953152839</v>
      </c>
      <c r="CV472" s="26">
        <v>68.533075447947496</v>
      </c>
      <c r="CW472" s="28">
        <v>0.43319719437688498</v>
      </c>
      <c r="CX472" s="4">
        <v>50.889035237356701</v>
      </c>
      <c r="CY472" s="28">
        <v>0.32166931288693001</v>
      </c>
      <c r="CZ472" s="4">
        <v>19</v>
      </c>
      <c r="DA472" s="26">
        <v>155.48624698105101</v>
      </c>
      <c r="DB472" s="26">
        <v>58.906332637500199</v>
      </c>
      <c r="DC472" s="28">
        <v>0.378852366567695</v>
      </c>
      <c r="DD472" s="4">
        <v>39.6984561767093</v>
      </c>
      <c r="DE472" s="28">
        <v>0.255318119431793</v>
      </c>
      <c r="DF472" s="4">
        <v>21</v>
      </c>
      <c r="DG472" s="26">
        <v>152.94972623124599</v>
      </c>
      <c r="DH472" s="26">
        <v>63.852237485596099</v>
      </c>
      <c r="DI472" s="28">
        <v>0.41747206130370801</v>
      </c>
      <c r="DJ472" s="4">
        <v>44.083975729895698</v>
      </c>
      <c r="DK472" s="28">
        <v>0.28822526732244402</v>
      </c>
      <c r="DL472" s="4">
        <v>20.767281105990801</v>
      </c>
      <c r="DM472" s="26">
        <v>156.54096716104101</v>
      </c>
      <c r="DN472" s="26">
        <v>67.837766765609601</v>
      </c>
      <c r="DO472" s="28">
        <v>0.433354718549947</v>
      </c>
      <c r="DP472" s="4">
        <v>49.256002332269297</v>
      </c>
      <c r="DQ472" s="28">
        <v>0.31465247229242699</v>
      </c>
      <c r="DR472" s="4">
        <v>18.133333333333301</v>
      </c>
      <c r="DS472" s="26">
        <v>163.68445050218699</v>
      </c>
      <c r="DT472" s="26">
        <v>69.113386216106306</v>
      </c>
      <c r="DU472" s="28">
        <v>0.42223550254202602</v>
      </c>
      <c r="DV472" s="4">
        <v>49.223191160106403</v>
      </c>
      <c r="DW472" s="28">
        <v>0.3007200195809</v>
      </c>
      <c r="DX472" s="4">
        <v>21</v>
      </c>
      <c r="DY472" s="26">
        <v>175.55581110492801</v>
      </c>
      <c r="DZ472" s="26">
        <v>93.128826144684098</v>
      </c>
      <c r="EA472" s="28">
        <v>0.53047988305565996</v>
      </c>
      <c r="EB472" s="4">
        <v>77.130381308532705</v>
      </c>
      <c r="EC472" s="28">
        <v>0.43934963373233099</v>
      </c>
      <c r="ED472" s="4">
        <v>16.266666666666701</v>
      </c>
      <c r="EE472" s="26">
        <v>112.380216312801</v>
      </c>
      <c r="EF472" s="26">
        <v>44.615011932614102</v>
      </c>
      <c r="EG472" s="28">
        <v>0.397000587794136</v>
      </c>
      <c r="EH472" s="4">
        <v>30.530520883793098</v>
      </c>
      <c r="EI472" s="28">
        <v>0.27167166860414199</v>
      </c>
      <c r="EJ472" s="4">
        <v>14.0311059907834</v>
      </c>
      <c r="EK472" s="26">
        <v>113.345602244708</v>
      </c>
      <c r="EL472" s="26">
        <v>52.098544013251399</v>
      </c>
      <c r="EM472" s="28">
        <v>0.45964327668199301</v>
      </c>
      <c r="EN472" s="4">
        <v>35.448085458293903</v>
      </c>
      <c r="EO472" s="28">
        <v>0.31274336856725199</v>
      </c>
      <c r="EP472" s="4">
        <v>17.966666666666701</v>
      </c>
      <c r="EQ472" s="26">
        <v>99.6173135105211</v>
      </c>
      <c r="ER472" s="26">
        <v>43.316535138483502</v>
      </c>
      <c r="ES472" s="28">
        <v>0.43482938469233701</v>
      </c>
      <c r="ET472" s="4">
        <v>26.823868061549899</v>
      </c>
      <c r="EU472" s="28">
        <v>0.26926913722399198</v>
      </c>
      <c r="EV472" s="4">
        <v>17</v>
      </c>
      <c r="EW472" s="26">
        <v>75.0506321031596</v>
      </c>
      <c r="EX472" s="26">
        <v>49.591037017629603</v>
      </c>
      <c r="EY472" s="28">
        <v>0.66076774609259803</v>
      </c>
      <c r="EZ472" s="4">
        <v>40.327082798236603</v>
      </c>
      <c r="FA472" s="28">
        <v>0.53733168753070204</v>
      </c>
      <c r="FB472" s="4">
        <v>9.5333333333333297</v>
      </c>
      <c r="FC472" s="4">
        <v>256.86505563940602</v>
      </c>
      <c r="FD472" s="4">
        <v>133.699942129726</v>
      </c>
      <c r="FE472" s="28">
        <v>0.52050654300528199</v>
      </c>
      <c r="FF472" s="4">
        <v>102.311452394032</v>
      </c>
      <c r="FG472" s="28">
        <v>0.39830817835205901</v>
      </c>
      <c r="FH472" s="4">
        <v>30.0322580645161</v>
      </c>
      <c r="FI472" s="4">
        <v>240.60146997955499</v>
      </c>
      <c r="FJ472" s="4">
        <v>106.192484945445</v>
      </c>
      <c r="FK472" s="28">
        <v>0.44136257752069802</v>
      </c>
      <c r="FL472" s="4">
        <v>76.087865345001106</v>
      </c>
      <c r="FM472" s="28">
        <v>0.31624023473949098</v>
      </c>
      <c r="FN472" s="4">
        <v>31.1071428571429</v>
      </c>
      <c r="FO472" s="4">
        <v>311.47668874796602</v>
      </c>
      <c r="FP472" s="4">
        <v>133.80382133517301</v>
      </c>
      <c r="FQ472" s="28">
        <v>0.429578925707156</v>
      </c>
      <c r="FR472" s="4">
        <v>100.459046726537</v>
      </c>
      <c r="FS472" s="28">
        <v>0.32252508889300802</v>
      </c>
      <c r="FT472" s="4">
        <v>37</v>
      </c>
      <c r="FU472" s="4">
        <v>308.43597321229697</v>
      </c>
      <c r="FV472" s="4">
        <v>122.75857012309601</v>
      </c>
      <c r="FW472" s="28">
        <v>0.39800341330030697</v>
      </c>
      <c r="FX472" s="4">
        <v>83.782431906604899</v>
      </c>
      <c r="FY472" s="28">
        <v>0.271636382209339</v>
      </c>
      <c r="FZ472" s="4">
        <v>41.767281105990797</v>
      </c>
      <c r="GA472" s="4">
        <v>320.22541766322797</v>
      </c>
      <c r="GB472" s="4">
        <v>136.37084221355701</v>
      </c>
      <c r="GC472" s="28">
        <v>0.425858894052484</v>
      </c>
      <c r="GD472" s="4">
        <v>98.4791934923757</v>
      </c>
      <c r="GE472" s="28">
        <v>0.30753084564930899</v>
      </c>
      <c r="GF472" s="4">
        <v>39.133333333333297</v>
      </c>
      <c r="GG472" s="4">
        <v>287.93602741772901</v>
      </c>
      <c r="GH472" s="4">
        <v>137.74383807729799</v>
      </c>
      <c r="GI472" s="28">
        <v>0.47838347744328402</v>
      </c>
      <c r="GJ472" s="4">
        <v>107.66090219232601</v>
      </c>
      <c r="GK472" s="28">
        <v>0.373905631601058</v>
      </c>
      <c r="GL472" s="4">
        <v>30.2977726574501</v>
      </c>
      <c r="GM472" s="4">
        <v>212.96291575522901</v>
      </c>
      <c r="GN472" s="4">
        <v>95.415079151735</v>
      </c>
      <c r="GO472" s="28">
        <v>0.44803612315958902</v>
      </c>
      <c r="GP472" s="4">
        <v>62.271953519843798</v>
      </c>
      <c r="GQ472" s="28">
        <v>0.292407498737558</v>
      </c>
      <c r="GR472" s="4">
        <v>34.966666666666697</v>
      </c>
      <c r="GS472" s="4">
        <v>75.0506321031596</v>
      </c>
      <c r="GT472" s="4">
        <v>49.591037017629603</v>
      </c>
      <c r="GU472" s="28">
        <v>0.66076774609259803</v>
      </c>
      <c r="GV472" s="4">
        <v>40.327082798236603</v>
      </c>
      <c r="GW472" s="28">
        <v>0.53733168753070204</v>
      </c>
      <c r="GX472" s="4">
        <v>9.5333333333333297</v>
      </c>
    </row>
    <row r="473" spans="1:206" x14ac:dyDescent="0.25">
      <c r="A473" s="4" t="s">
        <v>220</v>
      </c>
      <c r="B473" s="4" t="s">
        <v>1132</v>
      </c>
      <c r="C473" s="4" t="s">
        <v>1133</v>
      </c>
      <c r="D473" s="25" t="s">
        <v>223</v>
      </c>
      <c r="F473" s="26">
        <v>-5.56827411745754E-4</v>
      </c>
      <c r="G473" s="26">
        <v>838.60365962816104</v>
      </c>
      <c r="H473" s="26">
        <v>1426.1466762411001</v>
      </c>
      <c r="I473" s="26">
        <v>682.98660956312904</v>
      </c>
      <c r="J473" s="26">
        <v>369.69845505918403</v>
      </c>
      <c r="K473" s="26">
        <v>1029.99540352239</v>
      </c>
      <c r="L473" s="26">
        <v>1071.6934878883101</v>
      </c>
      <c r="M473" s="26">
        <v>1215.18018524126</v>
      </c>
      <c r="N473" s="26">
        <v>1227.2812305848699</v>
      </c>
      <c r="O473" s="26">
        <v>957.08731551496896</v>
      </c>
      <c r="P473" s="26">
        <v>231.65288801213799</v>
      </c>
      <c r="Q473" s="26">
        <v>283.68715229348498</v>
      </c>
      <c r="R473" s="26">
        <v>370.392070992203</v>
      </c>
      <c r="S473" s="26">
        <v>400.53314829349398</v>
      </c>
      <c r="T473" s="26">
        <v>316.64757175015302</v>
      </c>
      <c r="U473" s="26">
        <v>301.25302281707599</v>
      </c>
      <c r="V473" s="26">
        <v>269.54733068871002</v>
      </c>
      <c r="W473" s="26">
        <v>125.015904080355</v>
      </c>
      <c r="X473" s="26">
        <v>128.70495810436799</v>
      </c>
      <c r="Y473" s="26">
        <v>80.328950141206803</v>
      </c>
      <c r="Z473" s="26">
        <v>94.058529939989597</v>
      </c>
      <c r="AA473" s="26">
        <v>64.107615340851297</v>
      </c>
      <c r="AB473" s="26">
        <v>34.452107202854897</v>
      </c>
      <c r="AC473" s="26">
        <v>838.60310280074896</v>
      </c>
      <c r="AD473" s="26">
        <v>2109.1332858042301</v>
      </c>
      <c r="AE473" s="26">
        <v>1399.6938585815701</v>
      </c>
      <c r="AF473" s="26">
        <v>2286.8736731295699</v>
      </c>
      <c r="AG473" s="26">
        <v>2184.3685460998399</v>
      </c>
      <c r="AH473" s="26">
        <v>515.34004030562301</v>
      </c>
      <c r="AI473" s="26">
        <v>770.92521928569795</v>
      </c>
      <c r="AJ473" s="26">
        <v>617.90059456722895</v>
      </c>
      <c r="AK473" s="26">
        <v>394.56323476906499</v>
      </c>
      <c r="AL473" s="26">
        <v>209.03390824557499</v>
      </c>
      <c r="AM473" s="26">
        <v>158.16614528084099</v>
      </c>
      <c r="AN473" s="26">
        <v>34.452107202854897</v>
      </c>
      <c r="AO473" s="26">
        <v>2947.7363886049802</v>
      </c>
      <c r="AP473" s="26">
        <v>3686.56753171114</v>
      </c>
      <c r="AQ473" s="26">
        <v>2699.7085864054602</v>
      </c>
      <c r="AR473" s="26">
        <v>1388.82581385293</v>
      </c>
      <c r="AS473" s="26">
        <v>603.59714301463998</v>
      </c>
      <c r="AT473" s="26">
        <v>192.61825248369601</v>
      </c>
      <c r="AU473" s="26">
        <f t="shared" si="46"/>
        <v>-986.85894530567975</v>
      </c>
      <c r="AV473" s="26">
        <f t="shared" si="47"/>
        <v>-1310.8827725525302</v>
      </c>
      <c r="AW473" s="26">
        <f t="shared" si="48"/>
        <v>-785.22867083828999</v>
      </c>
      <c r="AX473" s="26">
        <v>143.48669735294101</v>
      </c>
      <c r="AY473" s="26">
        <v>12.1010453436154</v>
      </c>
      <c r="AZ473" s="26">
        <v>-270.19391506990098</v>
      </c>
      <c r="BA473" s="26">
        <v>-725.434427502831</v>
      </c>
      <c r="BB473" s="26">
        <v>52.034264281346601</v>
      </c>
      <c r="BC473" s="26">
        <v>86.704918698718402</v>
      </c>
      <c r="BD473" s="26">
        <v>30.141077301291102</v>
      </c>
      <c r="BE473" s="26">
        <v>-83.885576543341401</v>
      </c>
      <c r="BF473" s="26">
        <v>-15.3945489330768</v>
      </c>
      <c r="BG473" s="26">
        <v>-31.705692128366401</v>
      </c>
      <c r="BH473" s="26">
        <v>-144.53142660835499</v>
      </c>
      <c r="BI473" s="26">
        <v>3.68905402401366</v>
      </c>
      <c r="BJ473" s="26">
        <v>-48.376007963161598</v>
      </c>
      <c r="BK473" s="26">
        <v>13.7295797987829</v>
      </c>
      <c r="BL473" s="26">
        <v>-29.950914599138301</v>
      </c>
      <c r="BM473" s="26" t="s">
        <v>409</v>
      </c>
      <c r="BN473" s="4" t="s">
        <v>409</v>
      </c>
      <c r="BO473" s="27">
        <v>455</v>
      </c>
      <c r="BP473" s="4" t="s">
        <v>253</v>
      </c>
      <c r="BQ473" s="26">
        <v>1244.8797949160901</v>
      </c>
      <c r="BR473" s="26">
        <v>742.95574102207502</v>
      </c>
      <c r="BS473" s="28">
        <v>0.59680922130490099</v>
      </c>
      <c r="BT473" s="4">
        <v>573.25233543980005</v>
      </c>
      <c r="BU473" s="28">
        <v>0.4604881031734</v>
      </c>
      <c r="BV473" s="4">
        <v>108.28064516129</v>
      </c>
      <c r="BW473" s="26">
        <v>1029.2254704351899</v>
      </c>
      <c r="BX473" s="26">
        <v>627.00133703453901</v>
      </c>
      <c r="BY473" s="28">
        <v>0.60919726050835599</v>
      </c>
      <c r="BZ473" s="4">
        <v>499.55815740750302</v>
      </c>
      <c r="CA473" s="28">
        <v>0.48537290589619297</v>
      </c>
      <c r="CB473" s="4">
        <v>89.652688172043</v>
      </c>
      <c r="CC473" s="26">
        <v>251.91177722690799</v>
      </c>
      <c r="CD473" s="26">
        <v>225.01090869109399</v>
      </c>
      <c r="CE473" s="28">
        <v>0.89321313663083401</v>
      </c>
      <c r="CF473" s="4">
        <v>150.49401433484499</v>
      </c>
      <c r="CG473" s="28">
        <v>0.59740761623577798</v>
      </c>
      <c r="CH473" s="4">
        <v>43.812903225806501</v>
      </c>
      <c r="CI473" s="26">
        <v>311.81170358424703</v>
      </c>
      <c r="CJ473" s="26">
        <v>196.47207485816801</v>
      </c>
      <c r="CK473" s="28">
        <v>0.630098461987602</v>
      </c>
      <c r="CL473" s="4">
        <v>98.0532618495739</v>
      </c>
      <c r="CM473" s="28">
        <v>0.31446305806504499</v>
      </c>
      <c r="CN473" s="4">
        <v>42.047926267281099</v>
      </c>
      <c r="CO473" s="26">
        <v>410.78697122261701</v>
      </c>
      <c r="CP473" s="26">
        <v>307.88212873413403</v>
      </c>
      <c r="CQ473" s="28">
        <v>0.74949341216395005</v>
      </c>
      <c r="CR473" s="4">
        <v>349.42606586262298</v>
      </c>
      <c r="CS473" s="28">
        <v>0.85062597000735596</v>
      </c>
      <c r="CT473" s="4">
        <v>35.272043010752697</v>
      </c>
      <c r="CU473" s="26">
        <v>432.55339969747001</v>
      </c>
      <c r="CV473" s="26">
        <v>333.84099545346101</v>
      </c>
      <c r="CW473" s="28">
        <v>0.77179140352832798</v>
      </c>
      <c r="CX473" s="4">
        <v>290.105785892158</v>
      </c>
      <c r="CY473" s="28">
        <v>0.67068201543453099</v>
      </c>
      <c r="CZ473" s="4">
        <v>40.0462365591398</v>
      </c>
      <c r="DA473" s="26">
        <v>328.88188120183497</v>
      </c>
      <c r="DB473" s="26">
        <v>243.61681147108601</v>
      </c>
      <c r="DC473" s="28">
        <v>0.74074257475308702</v>
      </c>
      <c r="DD473" s="4">
        <v>219.53419310754899</v>
      </c>
      <c r="DE473" s="28">
        <v>0.66751683706412601</v>
      </c>
      <c r="DF473" s="4">
        <v>34.980645161290298</v>
      </c>
      <c r="DG473" s="26">
        <v>308.980161281172</v>
      </c>
      <c r="DH473" s="26">
        <v>208.48818224148101</v>
      </c>
      <c r="DI473" s="28">
        <v>0.67476235813003005</v>
      </c>
      <c r="DJ473" s="4">
        <v>180.80115816367001</v>
      </c>
      <c r="DK473" s="28">
        <v>0.58515458537527598</v>
      </c>
      <c r="DL473" s="4">
        <v>43.238709677419401</v>
      </c>
      <c r="DM473" s="26">
        <v>263.24031025536499</v>
      </c>
      <c r="DN473" s="26">
        <v>155.13766304260599</v>
      </c>
      <c r="DO473" s="28">
        <v>0.58933855112125499</v>
      </c>
      <c r="DP473" s="4">
        <v>118.73489585678399</v>
      </c>
      <c r="DQ473" s="28">
        <v>0.45105134446013101</v>
      </c>
      <c r="DR473" s="4">
        <v>33.548387096774199</v>
      </c>
      <c r="DS473" s="26">
        <v>114.60388893099901</v>
      </c>
      <c r="DT473" s="26">
        <v>57.669424364658497</v>
      </c>
      <c r="DU473" s="28">
        <v>0.50320652206994598</v>
      </c>
      <c r="DV473" s="4">
        <v>41.930762868540697</v>
      </c>
      <c r="DW473" s="28">
        <v>0.36587556722256098</v>
      </c>
      <c r="DX473" s="4">
        <v>14.1956989247312</v>
      </c>
      <c r="DY473" s="26">
        <v>121.48734907478899</v>
      </c>
      <c r="DZ473" s="26">
        <v>79.051320296886402</v>
      </c>
      <c r="EA473" s="28">
        <v>0.65069590289785195</v>
      </c>
      <c r="EB473" s="4">
        <v>65.727700282909097</v>
      </c>
      <c r="EC473" s="28">
        <v>0.54102505967470105</v>
      </c>
      <c r="ED473" s="4">
        <v>10.4849462365591</v>
      </c>
      <c r="EE473" s="26">
        <v>79.529760923809306</v>
      </c>
      <c r="EF473" s="26">
        <v>40.999841936547</v>
      </c>
      <c r="EG473" s="28">
        <v>0.51552829356328</v>
      </c>
      <c r="EH473" s="4">
        <v>6.6326458639489703</v>
      </c>
      <c r="EI473" s="28">
        <v>8.3398287470059701E-2</v>
      </c>
      <c r="EJ473" s="4">
        <v>7.6193548387096799</v>
      </c>
      <c r="EK473" s="26">
        <v>94.180189023144905</v>
      </c>
      <c r="EL473" s="26">
        <v>46.685175880123303</v>
      </c>
      <c r="EM473" s="28">
        <v>0.49570059653044801</v>
      </c>
      <c r="EN473" s="4">
        <v>63.546633609805902</v>
      </c>
      <c r="EO473" s="28">
        <v>0.674734615304173</v>
      </c>
      <c r="EP473" s="4">
        <v>9.3870967741935498</v>
      </c>
      <c r="EQ473" s="26">
        <v>63.100989737807602</v>
      </c>
      <c r="ER473" s="26">
        <v>30.292312563327101</v>
      </c>
      <c r="ES473" s="28">
        <v>0.48006081503943798</v>
      </c>
      <c r="ET473" s="4">
        <v>22.559424356349201</v>
      </c>
      <c r="EU473" s="28">
        <v>0.35751300336312197</v>
      </c>
      <c r="EV473" s="4">
        <v>6.9548387096774196</v>
      </c>
      <c r="EW473" s="26">
        <v>33.835079631243197</v>
      </c>
      <c r="EX473" s="26">
        <v>13.586596807246099</v>
      </c>
      <c r="EY473" s="28">
        <v>0.40155356379596902</v>
      </c>
      <c r="EZ473" s="4">
        <v>7.9858717348371604</v>
      </c>
      <c r="FA473" s="28">
        <v>0.236023435495717</v>
      </c>
      <c r="FB473" s="4">
        <v>4.4000000000000004</v>
      </c>
      <c r="FC473" s="4">
        <v>2274.1052653512702</v>
      </c>
      <c r="FD473" s="4">
        <v>1369.95707805661</v>
      </c>
      <c r="FE473" s="28">
        <v>0.60241585951607302</v>
      </c>
      <c r="FF473" s="4">
        <v>1072.8104928473001</v>
      </c>
      <c r="FG473" s="28">
        <v>0.47175058656820401</v>
      </c>
      <c r="FH473" s="4">
        <v>197.933333333333</v>
      </c>
      <c r="FI473" s="4">
        <v>563.72348081115501</v>
      </c>
      <c r="FJ473" s="4">
        <v>421.48298354926197</v>
      </c>
      <c r="FK473" s="28">
        <v>0.74767682719687401</v>
      </c>
      <c r="FL473" s="4">
        <v>248.54727618441899</v>
      </c>
      <c r="FM473" s="28">
        <v>0.44090282673125197</v>
      </c>
      <c r="FN473" s="4">
        <v>85.860829493087607</v>
      </c>
      <c r="FO473" s="4">
        <v>843.34037092008805</v>
      </c>
      <c r="FP473" s="4">
        <v>641.72312418759498</v>
      </c>
      <c r="FQ473" s="28">
        <v>0.76093016095917698</v>
      </c>
      <c r="FR473" s="4">
        <v>639.53185175477995</v>
      </c>
      <c r="FS473" s="28">
        <v>0.75833183588383002</v>
      </c>
      <c r="FT473" s="4">
        <v>75.318279569892496</v>
      </c>
      <c r="FU473" s="4">
        <v>637.86204248300703</v>
      </c>
      <c r="FV473" s="4">
        <v>452.10499371256702</v>
      </c>
      <c r="FW473" s="28">
        <v>0.70878177976017598</v>
      </c>
      <c r="FX473" s="4">
        <v>400.335351271219</v>
      </c>
      <c r="FY473" s="28">
        <v>0.62762058973258905</v>
      </c>
      <c r="FZ473" s="4">
        <v>78.219354838709705</v>
      </c>
      <c r="GA473" s="4">
        <v>377.84419918636399</v>
      </c>
      <c r="GB473" s="4">
        <v>488.978658496067</v>
      </c>
      <c r="GC473" s="28">
        <v>1.29412773717055</v>
      </c>
      <c r="GD473" s="4">
        <v>160.66565872532499</v>
      </c>
      <c r="GE473" s="28">
        <v>0.42521668738410301</v>
      </c>
      <c r="GF473" s="4">
        <v>47.744086021505403</v>
      </c>
      <c r="GG473" s="4">
        <v>201.01710999859799</v>
      </c>
      <c r="GH473" s="4">
        <v>120.051162233433</v>
      </c>
      <c r="GI473" s="28">
        <v>0.59721862598795905</v>
      </c>
      <c r="GJ473" s="4">
        <v>72.360346146858006</v>
      </c>
      <c r="GK473" s="28">
        <v>0.35997107981187498</v>
      </c>
      <c r="GL473" s="4">
        <v>18.104301075268801</v>
      </c>
      <c r="GM473" s="4">
        <v>157.281178760953</v>
      </c>
      <c r="GN473" s="4">
        <v>76.977488443450397</v>
      </c>
      <c r="GO473" s="28">
        <v>0.489425937991261</v>
      </c>
      <c r="GP473" s="4">
        <v>86.106057966155106</v>
      </c>
      <c r="GQ473" s="28">
        <v>0.547465746661432</v>
      </c>
      <c r="GR473" s="4">
        <v>16.341935483871001</v>
      </c>
      <c r="GS473" s="4">
        <v>33.835079631243197</v>
      </c>
      <c r="GT473" s="4">
        <v>13.586596807246099</v>
      </c>
      <c r="GU473" s="28">
        <v>0.40155356379596902</v>
      </c>
      <c r="GV473" s="4">
        <v>7.9858717348371604</v>
      </c>
      <c r="GW473" s="28">
        <v>0.236023435495717</v>
      </c>
      <c r="GX473" s="4">
        <v>4.4000000000000004</v>
      </c>
    </row>
    <row r="474" spans="1:206" x14ac:dyDescent="0.25">
      <c r="A474" s="4" t="s">
        <v>220</v>
      </c>
      <c r="B474" s="4" t="s">
        <v>1134</v>
      </c>
      <c r="C474" s="4" t="s">
        <v>1135</v>
      </c>
      <c r="D474" s="25" t="s">
        <v>228</v>
      </c>
      <c r="S474" s="26">
        <v>1.11622866431871E-3</v>
      </c>
      <c r="T474" s="26">
        <v>284.29438424831699</v>
      </c>
      <c r="U474" s="26">
        <v>130.134565910004</v>
      </c>
      <c r="V474" s="26">
        <v>233.36301600818001</v>
      </c>
      <c r="W474" s="26">
        <v>129.17550800789201</v>
      </c>
      <c r="X474" s="26">
        <v>174.20362694395001</v>
      </c>
      <c r="Y474" s="26">
        <v>60.202219291169001</v>
      </c>
      <c r="Z474" s="26">
        <v>0</v>
      </c>
      <c r="AC474" s="26">
        <v>0</v>
      </c>
      <c r="AD474" s="26">
        <v>0</v>
      </c>
      <c r="AE474" s="26">
        <v>0</v>
      </c>
      <c r="AF474" s="26">
        <v>0</v>
      </c>
      <c r="AG474" s="26">
        <v>0</v>
      </c>
      <c r="AH474" s="26">
        <v>0</v>
      </c>
      <c r="AI474" s="26">
        <v>1.11622866431871E-3</v>
      </c>
      <c r="AJ474" s="26">
        <v>414.42895015832102</v>
      </c>
      <c r="AK474" s="26">
        <v>362.53852401607202</v>
      </c>
      <c r="AL474" s="26">
        <v>234.40584623511899</v>
      </c>
      <c r="AM474" s="26">
        <v>0</v>
      </c>
      <c r="AN474" s="26">
        <v>0</v>
      </c>
      <c r="AR474" s="26">
        <v>414.43006638698603</v>
      </c>
      <c r="AS474" s="26">
        <v>596.944370251191</v>
      </c>
      <c r="AT474" s="26">
        <v>0</v>
      </c>
      <c r="AU474" s="26">
        <f t="shared" si="46"/>
        <v>0</v>
      </c>
      <c r="AV474" s="26">
        <f t="shared" si="47"/>
        <v>414.43006638698603</v>
      </c>
      <c r="AW474" s="26">
        <f t="shared" si="48"/>
        <v>182.51430386420498</v>
      </c>
      <c r="AX474" s="26">
        <v>0</v>
      </c>
      <c r="AY474" s="26">
        <v>0</v>
      </c>
      <c r="AZ474" s="26">
        <v>0</v>
      </c>
      <c r="BA474" s="26">
        <v>0</v>
      </c>
      <c r="BB474" s="26">
        <v>0</v>
      </c>
      <c r="BC474" s="26">
        <v>0</v>
      </c>
      <c r="BD474" s="26">
        <v>1.11622866431871E-3</v>
      </c>
      <c r="BE474" s="26">
        <v>284.29326801965198</v>
      </c>
      <c r="BF474" s="26">
        <v>-154.15981833831199</v>
      </c>
      <c r="BG474" s="26">
        <v>103.228450098175</v>
      </c>
      <c r="BH474" s="26">
        <v>-104.187508000287</v>
      </c>
      <c r="BI474" s="26">
        <v>45.028118936057801</v>
      </c>
      <c r="BJ474" s="26">
        <v>-114.001407652781</v>
      </c>
      <c r="BK474" s="26">
        <v>-60.202219291169001</v>
      </c>
      <c r="BL474" s="26">
        <v>0</v>
      </c>
      <c r="BM474" s="26" t="s">
        <v>409</v>
      </c>
      <c r="BN474" s="4" t="s">
        <v>409</v>
      </c>
      <c r="BO474" s="27">
        <v>456</v>
      </c>
      <c r="BP474" s="4" t="s">
        <v>253</v>
      </c>
      <c r="CU474" s="26">
        <v>1.11622866431871E-3</v>
      </c>
      <c r="CV474" s="26">
        <v>-1.7957842048225401</v>
      </c>
      <c r="CW474" s="28">
        <v>-1608.79599514549</v>
      </c>
      <c r="CX474" s="4">
        <v>-2.36844296938499</v>
      </c>
      <c r="CY474" s="28">
        <v>-2121.82597087361</v>
      </c>
      <c r="CZ474" s="4">
        <v>0.56666666666666698</v>
      </c>
      <c r="DA474" s="26">
        <v>284.29438424831699</v>
      </c>
      <c r="DB474" s="26">
        <v>184.12065805851799</v>
      </c>
      <c r="DC474" s="28">
        <v>0.64764085490235501</v>
      </c>
      <c r="DD474" s="4">
        <v>157.48578504540399</v>
      </c>
      <c r="DE474" s="28">
        <v>0.55395320404165505</v>
      </c>
      <c r="DF474" s="4">
        <v>31.582795698924699</v>
      </c>
      <c r="DG474" s="26">
        <v>130.134565910004</v>
      </c>
      <c r="DH474" s="26">
        <v>37.2257404410636</v>
      </c>
      <c r="DI474" s="28">
        <v>0.28605574683983098</v>
      </c>
      <c r="DJ474" s="4">
        <v>9.3896532759418001</v>
      </c>
      <c r="DK474" s="28">
        <v>7.2153414508142999E-2</v>
      </c>
      <c r="DL474" s="4">
        <v>25.2338709677419</v>
      </c>
      <c r="DM474" s="26">
        <v>233.442438117168</v>
      </c>
      <c r="DN474" s="26">
        <v>138.01884614130199</v>
      </c>
      <c r="DO474" s="28">
        <v>0.59123288487943404</v>
      </c>
      <c r="DP474" s="4">
        <v>109.698687271472</v>
      </c>
      <c r="DQ474" s="28">
        <v>0.46991750153162998</v>
      </c>
      <c r="DR474" s="4">
        <v>28.066666666666698</v>
      </c>
      <c r="DS474" s="26">
        <v>129.194298678428</v>
      </c>
      <c r="DT474" s="26">
        <v>30.303382295618501</v>
      </c>
      <c r="DU474" s="28">
        <v>0.234556653084556</v>
      </c>
      <c r="DV474" s="4">
        <v>2.58107887688384</v>
      </c>
      <c r="DW474" s="28">
        <v>1.99782722866765E-2</v>
      </c>
      <c r="DX474" s="4">
        <v>29.5161290322581</v>
      </c>
      <c r="DY474" s="26">
        <v>174.202374021341</v>
      </c>
      <c r="DZ474" s="26">
        <v>78.158355661195898</v>
      </c>
      <c r="EA474" s="28">
        <v>0.44866412470142902</v>
      </c>
      <c r="EB474" s="4">
        <v>51.451853011734997</v>
      </c>
      <c r="EC474" s="28">
        <v>0.295356784319322</v>
      </c>
      <c r="ED474" s="4">
        <v>30</v>
      </c>
      <c r="EE474" s="26">
        <v>60.202094689141703</v>
      </c>
      <c r="EF474" s="26">
        <v>-4.8383355452299499</v>
      </c>
      <c r="EG474" s="28">
        <v>-8.0368225893352699E-2</v>
      </c>
      <c r="EH474" s="4">
        <v>-26.194370992422702</v>
      </c>
      <c r="EI474" s="28">
        <v>-0.43510730195816899</v>
      </c>
      <c r="EJ474" s="4">
        <v>21.129032258064498</v>
      </c>
      <c r="EK474" s="26">
        <v>0</v>
      </c>
      <c r="EL474" s="26">
        <v>10.156223864191499</v>
      </c>
      <c r="EN474" s="4">
        <v>10.5488825881803</v>
      </c>
      <c r="EP474" s="4">
        <v>0</v>
      </c>
      <c r="FC474" s="4">
        <v>0</v>
      </c>
      <c r="FD474" s="4">
        <v>0</v>
      </c>
      <c r="FF474" s="4">
        <v>0</v>
      </c>
      <c r="FH474" s="4">
        <v>0</v>
      </c>
      <c r="FI474" s="4">
        <v>0</v>
      </c>
      <c r="FJ474" s="4">
        <v>0</v>
      </c>
      <c r="FL474" s="4">
        <v>0</v>
      </c>
      <c r="FN474" s="4">
        <v>0</v>
      </c>
      <c r="FO474" s="4">
        <v>1.11622866431871E-3</v>
      </c>
      <c r="FP474" s="4">
        <v>-1.7957842048225401</v>
      </c>
      <c r="FQ474" s="28">
        <v>-1608.79599514549</v>
      </c>
      <c r="FR474" s="4">
        <v>-2.36844296938499</v>
      </c>
      <c r="FS474" s="28">
        <v>-2121.82597087361</v>
      </c>
      <c r="FT474" s="4">
        <v>0.56666666666666698</v>
      </c>
      <c r="FU474" s="4">
        <v>414.42895015832102</v>
      </c>
      <c r="FV474" s="4">
        <v>221.34639849958199</v>
      </c>
      <c r="FW474" s="28">
        <v>0.53409974958318596</v>
      </c>
      <c r="FX474" s="4">
        <v>166.875438321346</v>
      </c>
      <c r="FY474" s="28">
        <v>0.40266356454489</v>
      </c>
      <c r="FZ474" s="4">
        <v>56.816666666666698</v>
      </c>
      <c r="GA474" s="4">
        <v>362.63673679559599</v>
      </c>
      <c r="GB474" s="4">
        <v>136.22306193648001</v>
      </c>
      <c r="GC474" s="28">
        <v>0.37564606151103502</v>
      </c>
      <c r="GD474" s="4">
        <v>112.279766148356</v>
      </c>
      <c r="GE474" s="28">
        <v>0.30962049554191601</v>
      </c>
      <c r="GF474" s="4">
        <v>57.582795698924699</v>
      </c>
      <c r="GG474" s="4">
        <v>234.404468710483</v>
      </c>
      <c r="GH474" s="4">
        <v>73.320020115965903</v>
      </c>
      <c r="GI474" s="28">
        <v>0.31279275740482898</v>
      </c>
      <c r="GJ474" s="4">
        <v>25.257482019312398</v>
      </c>
      <c r="GK474" s="28">
        <v>0.107751708652399</v>
      </c>
      <c r="GL474" s="4">
        <v>51.129032258064498</v>
      </c>
      <c r="GM474" s="4">
        <v>0</v>
      </c>
      <c r="GN474" s="4">
        <v>10.156223864191499</v>
      </c>
      <c r="GP474" s="4">
        <v>10.5488825881803</v>
      </c>
      <c r="GR474" s="4">
        <v>0</v>
      </c>
      <c r="GS474" s="4">
        <v>0</v>
      </c>
      <c r="GT474" s="4">
        <v>0</v>
      </c>
      <c r="GV474" s="4">
        <v>0</v>
      </c>
      <c r="GX474" s="4">
        <v>0</v>
      </c>
    </row>
    <row r="475" spans="1:206" x14ac:dyDescent="0.25">
      <c r="A475" s="4" t="s">
        <v>220</v>
      </c>
      <c r="B475" s="4" t="s">
        <v>1136</v>
      </c>
      <c r="C475" s="4" t="s">
        <v>1137</v>
      </c>
      <c r="D475" s="25" t="s">
        <v>240</v>
      </c>
      <c r="E475" s="4" t="s">
        <v>241</v>
      </c>
      <c r="F475" s="26">
        <v>562.70485029730605</v>
      </c>
      <c r="G475" s="26">
        <v>619.58970868800895</v>
      </c>
      <c r="H475" s="26">
        <v>480.44561055960099</v>
      </c>
      <c r="I475" s="26">
        <v>526.25581477655703</v>
      </c>
      <c r="J475" s="26">
        <v>433.927829459012</v>
      </c>
      <c r="K475" s="26">
        <v>322.12559957195202</v>
      </c>
      <c r="L475" s="26">
        <v>168.917255253966</v>
      </c>
      <c r="M475" s="26">
        <v>94.271848484944698</v>
      </c>
      <c r="N475" s="26">
        <v>118.722174864645</v>
      </c>
      <c r="O475" s="26">
        <v>108.04127264488601</v>
      </c>
      <c r="P475" s="26">
        <v>180.13135358824201</v>
      </c>
      <c r="Q475" s="26">
        <v>182.731215256995</v>
      </c>
      <c r="R475" s="26">
        <v>231.81408070029801</v>
      </c>
      <c r="S475" s="26">
        <v>170.31877445152301</v>
      </c>
      <c r="T475" s="26">
        <v>133.91910709852399</v>
      </c>
      <c r="U475" s="26">
        <v>145.60366666249999</v>
      </c>
      <c r="V475" s="26">
        <v>103.26916320234901</v>
      </c>
      <c r="W475" s="26">
        <v>178.17876478062101</v>
      </c>
      <c r="X475" s="26">
        <v>116.099705493307</v>
      </c>
      <c r="Y475" s="26">
        <v>198.894669779618</v>
      </c>
      <c r="Z475" s="26">
        <v>242.34795501194299</v>
      </c>
      <c r="AA475" s="26">
        <v>197.889476741751</v>
      </c>
      <c r="AB475" s="26">
        <v>109.352261171707</v>
      </c>
      <c r="AC475" s="26">
        <v>1182.29455898532</v>
      </c>
      <c r="AD475" s="26">
        <v>1006.70142533616</v>
      </c>
      <c r="AE475" s="26">
        <v>756.05342903096403</v>
      </c>
      <c r="AF475" s="26">
        <v>263.18910373890998</v>
      </c>
      <c r="AG475" s="26">
        <v>226.76344750953101</v>
      </c>
      <c r="AH475" s="26">
        <v>362.862568845238</v>
      </c>
      <c r="AI475" s="26">
        <v>402.13285515182099</v>
      </c>
      <c r="AJ475" s="26">
        <v>279.52277376102398</v>
      </c>
      <c r="AK475" s="26">
        <v>281.44792798296999</v>
      </c>
      <c r="AL475" s="26">
        <v>314.99437527292503</v>
      </c>
      <c r="AM475" s="26">
        <v>440.23743175369498</v>
      </c>
      <c r="AN475" s="26">
        <v>109.352261171707</v>
      </c>
      <c r="AO475" s="26">
        <v>2188.9959843214701</v>
      </c>
      <c r="AP475" s="26">
        <v>1019.24253276987</v>
      </c>
      <c r="AQ475" s="26">
        <v>589.62601635476904</v>
      </c>
      <c r="AR475" s="26">
        <v>681.65562891284401</v>
      </c>
      <c r="AS475" s="26">
        <v>596.44230325589501</v>
      </c>
      <c r="AT475" s="26">
        <v>549.58969292540201</v>
      </c>
      <c r="AU475" s="26">
        <f t="shared" si="46"/>
        <v>-429.61651641510093</v>
      </c>
      <c r="AV475" s="26">
        <f t="shared" si="47"/>
        <v>92.029612558074973</v>
      </c>
      <c r="AW475" s="26">
        <f t="shared" si="48"/>
        <v>-85.213325656948996</v>
      </c>
      <c r="AX475" s="26">
        <v>-74.645406769020795</v>
      </c>
      <c r="AY475" s="26">
        <v>24.450326379699899</v>
      </c>
      <c r="AZ475" s="26">
        <v>-10.6809022197583</v>
      </c>
      <c r="BA475" s="26">
        <v>72.090080943356099</v>
      </c>
      <c r="BB475" s="26">
        <v>2.59986166875305</v>
      </c>
      <c r="BC475" s="26">
        <v>49.082865443302701</v>
      </c>
      <c r="BD475" s="26">
        <v>-61.495306248775599</v>
      </c>
      <c r="BE475" s="26">
        <v>-36.399667352999003</v>
      </c>
      <c r="BF475" s="26">
        <v>11.6845595639768</v>
      </c>
      <c r="BG475" s="26">
        <v>-42.334503460151197</v>
      </c>
      <c r="BH475" s="26">
        <v>74.909601578272103</v>
      </c>
      <c r="BI475" s="26">
        <v>-62.079059287313797</v>
      </c>
      <c r="BJ475" s="26">
        <v>82.794964286310204</v>
      </c>
      <c r="BK475" s="26">
        <v>43.453285232325698</v>
      </c>
      <c r="BL475" s="26">
        <v>-44.458478270192103</v>
      </c>
      <c r="BM475" s="26" t="s">
        <v>409</v>
      </c>
      <c r="BN475" s="4" t="s">
        <v>409</v>
      </c>
      <c r="BO475" s="27">
        <v>457</v>
      </c>
      <c r="BP475" s="4" t="s">
        <v>253</v>
      </c>
      <c r="BQ475" s="26">
        <v>118.81368913828901</v>
      </c>
      <c r="BR475" s="26">
        <v>59.205098851501901</v>
      </c>
      <c r="BS475" s="28">
        <v>0.49830199938150299</v>
      </c>
      <c r="BT475" s="4">
        <v>66.777915132554199</v>
      </c>
      <c r="BU475" s="28">
        <v>0.56203889986809796</v>
      </c>
      <c r="BV475" s="4">
        <v>12</v>
      </c>
      <c r="BW475" s="26">
        <v>113.155442348644</v>
      </c>
      <c r="BX475" s="26">
        <v>54.2181580739596</v>
      </c>
      <c r="BY475" s="28">
        <v>0.47914759510114802</v>
      </c>
      <c r="BZ475" s="4">
        <v>40.342688931610297</v>
      </c>
      <c r="CA475" s="28">
        <v>0.35652451260196599</v>
      </c>
      <c r="CB475" s="4">
        <v>12</v>
      </c>
      <c r="CC475" s="26">
        <v>193.02668767703301</v>
      </c>
      <c r="CD475" s="26">
        <v>117.948019775345</v>
      </c>
      <c r="CE475" s="28">
        <v>0.61104514196862003</v>
      </c>
      <c r="CF475" s="4">
        <v>71.293797802789797</v>
      </c>
      <c r="CG475" s="28">
        <v>0.36934684348972802</v>
      </c>
      <c r="CH475" s="4">
        <v>38.612903225806399</v>
      </c>
      <c r="CI475" s="26">
        <v>204.26226689295399</v>
      </c>
      <c r="CJ475" s="26">
        <v>129.67297306853499</v>
      </c>
      <c r="CK475" s="28">
        <v>0.63483567004811103</v>
      </c>
      <c r="CL475" s="4">
        <v>83.946446367526704</v>
      </c>
      <c r="CM475" s="28">
        <v>0.41097383106748597</v>
      </c>
      <c r="CN475" s="4">
        <v>38.4838709677419</v>
      </c>
      <c r="CO475" s="26">
        <v>262.06079057997698</v>
      </c>
      <c r="CP475" s="26">
        <v>181.062302192326</v>
      </c>
      <c r="CQ475" s="28">
        <v>0.69091717914614303</v>
      </c>
      <c r="CR475" s="4">
        <v>143.10402481578001</v>
      </c>
      <c r="CS475" s="28">
        <v>0.546071865612061</v>
      </c>
      <c r="CT475" s="4">
        <v>35.156989247311799</v>
      </c>
      <c r="CU475" s="26">
        <v>189.47850318319101</v>
      </c>
      <c r="CV475" s="26">
        <v>118.28133559743701</v>
      </c>
      <c r="CW475" s="28">
        <v>0.62424672778357504</v>
      </c>
      <c r="CX475" s="4">
        <v>80.044765941019307</v>
      </c>
      <c r="CY475" s="28">
        <v>0.42244774260028201</v>
      </c>
      <c r="CZ475" s="4">
        <v>33.577419354838703</v>
      </c>
      <c r="DA475" s="26">
        <v>146.16027431731601</v>
      </c>
      <c r="DB475" s="26">
        <v>95.256835162044794</v>
      </c>
      <c r="DC475" s="28">
        <v>0.65172862877392401</v>
      </c>
      <c r="DD475" s="4">
        <v>79.373454718344405</v>
      </c>
      <c r="DE475" s="28">
        <v>0.54305764742903695</v>
      </c>
      <c r="DF475" s="4">
        <v>24.612903225806502</v>
      </c>
      <c r="DG475" s="26">
        <v>157.184671779366</v>
      </c>
      <c r="DH475" s="26">
        <v>109.275765958118</v>
      </c>
      <c r="DI475" s="28">
        <v>0.69520624830075195</v>
      </c>
      <c r="DJ475" s="4">
        <v>79.734723393002696</v>
      </c>
      <c r="DK475" s="28">
        <v>0.50726780474449296</v>
      </c>
      <c r="DL475" s="4">
        <v>20.903225806451601</v>
      </c>
      <c r="DM475" s="26">
        <v>104.40522587919401</v>
      </c>
      <c r="DN475" s="26">
        <v>47.171891766565103</v>
      </c>
      <c r="DO475" s="28">
        <v>0.45181542752608</v>
      </c>
      <c r="DP475" s="4">
        <v>20.172004360530501</v>
      </c>
      <c r="DQ475" s="28">
        <v>0.19320876125368699</v>
      </c>
      <c r="DR475" s="4">
        <v>25.6838709677419</v>
      </c>
      <c r="DS475" s="26">
        <v>166.54065323188999</v>
      </c>
      <c r="DT475" s="26">
        <v>104.079553489155</v>
      </c>
      <c r="DU475" s="28">
        <v>0.62494983338533505</v>
      </c>
      <c r="DV475" s="4">
        <v>66.764730616007498</v>
      </c>
      <c r="DW475" s="28">
        <v>0.400891489977794</v>
      </c>
      <c r="DX475" s="4">
        <v>32.4118279569892</v>
      </c>
      <c r="DY475" s="26">
        <v>110.84607111587199</v>
      </c>
      <c r="DZ475" s="26">
        <v>36.7648066128125</v>
      </c>
      <c r="EA475" s="28">
        <v>0.33167442240132</v>
      </c>
      <c r="EB475" s="4">
        <v>-7.9388808752034299</v>
      </c>
      <c r="EC475" s="28">
        <v>-7.1620769191761302E-2</v>
      </c>
      <c r="ED475" s="4">
        <v>43.580645161290299</v>
      </c>
      <c r="EE475" s="26">
        <v>196.09083663953999</v>
      </c>
      <c r="EF475" s="26">
        <v>113.69691647103301</v>
      </c>
      <c r="EG475" s="28">
        <v>0.57981759076296602</v>
      </c>
      <c r="EH475" s="4">
        <v>54.713967821321198</v>
      </c>
      <c r="EI475" s="28">
        <v>0.27902358294231699</v>
      </c>
      <c r="EJ475" s="4">
        <v>58.319124423963103</v>
      </c>
      <c r="EK475" s="26">
        <v>245.309491316654</v>
      </c>
      <c r="EL475" s="26">
        <v>149.250554113991</v>
      </c>
      <c r="EM475" s="28">
        <v>0.60841736417500902</v>
      </c>
      <c r="EN475" s="4">
        <v>79.176919623017</v>
      </c>
      <c r="EO475" s="28">
        <v>0.32276337616636502</v>
      </c>
      <c r="EP475" s="4">
        <v>60.5161290322581</v>
      </c>
      <c r="EQ475" s="26">
        <v>201.422455680762</v>
      </c>
      <c r="ER475" s="26">
        <v>112.35670297299799</v>
      </c>
      <c r="ES475" s="28">
        <v>0.55781617095898395</v>
      </c>
      <c r="ET475" s="4">
        <v>77.423758459473603</v>
      </c>
      <c r="EU475" s="28">
        <v>0.38438493959275299</v>
      </c>
      <c r="EV475" s="4">
        <v>35.184946236559099</v>
      </c>
      <c r="EW475" s="26">
        <v>109.315064857588</v>
      </c>
      <c r="EX475" s="26">
        <v>50.871811685688201</v>
      </c>
      <c r="EY475" s="28">
        <v>0.46536871886745501</v>
      </c>
      <c r="EZ475" s="4">
        <v>31.037440932250298</v>
      </c>
      <c r="FA475" s="28">
        <v>0.28392647411118399</v>
      </c>
      <c r="FB475" s="4">
        <v>22</v>
      </c>
      <c r="FC475" s="4">
        <v>231.96913148693301</v>
      </c>
      <c r="FD475" s="4">
        <v>113.423256925461</v>
      </c>
      <c r="FE475" s="28">
        <v>0.48895840665701001</v>
      </c>
      <c r="FF475" s="4">
        <v>107.12060406416499</v>
      </c>
      <c r="FG475" s="28">
        <v>0.46178818439124297</v>
      </c>
      <c r="FH475" s="4">
        <v>24</v>
      </c>
      <c r="FI475" s="4">
        <v>397.28895456998703</v>
      </c>
      <c r="FJ475" s="4">
        <v>247.62099284388</v>
      </c>
      <c r="FK475" s="28">
        <v>0.62327681148824499</v>
      </c>
      <c r="FL475" s="4">
        <v>155.240244170316</v>
      </c>
      <c r="FM475" s="28">
        <v>0.39074895585341302</v>
      </c>
      <c r="FN475" s="4">
        <v>77.096774193548399</v>
      </c>
      <c r="FO475" s="4">
        <v>451.53929376316802</v>
      </c>
      <c r="FP475" s="4">
        <v>299.34363778976302</v>
      </c>
      <c r="FQ475" s="28">
        <v>0.66294039505400804</v>
      </c>
      <c r="FR475" s="4">
        <v>223.148790756799</v>
      </c>
      <c r="FS475" s="28">
        <v>0.49419572967184699</v>
      </c>
      <c r="FT475" s="4">
        <v>68.734408602150495</v>
      </c>
      <c r="FU475" s="4">
        <v>303.34494609668201</v>
      </c>
      <c r="FV475" s="4">
        <v>204.53260112016301</v>
      </c>
      <c r="FW475" s="28">
        <v>0.67425748723360701</v>
      </c>
      <c r="FX475" s="4">
        <v>159.108178111347</v>
      </c>
      <c r="FY475" s="28">
        <v>0.52451237496680103</v>
      </c>
      <c r="FZ475" s="4">
        <v>45.5161290322581</v>
      </c>
      <c r="GA475" s="4">
        <v>270.94587911108499</v>
      </c>
      <c r="GB475" s="4">
        <v>165.453227364002</v>
      </c>
      <c r="GC475" s="28">
        <v>0.61065046608871898</v>
      </c>
      <c r="GD475" s="4">
        <v>86.936734976538006</v>
      </c>
      <c r="GE475" s="28">
        <v>0.320863839161381</v>
      </c>
      <c r="GF475" s="4">
        <v>58.095698924731202</v>
      </c>
      <c r="GG475" s="4">
        <v>306.93690775541302</v>
      </c>
      <c r="GH475" s="4">
        <v>150.46172308384499</v>
      </c>
      <c r="GI475" s="28">
        <v>0.490204075437363</v>
      </c>
      <c r="GJ475" s="4">
        <v>46.775086946117703</v>
      </c>
      <c r="GK475" s="28">
        <v>0.152393165384305</v>
      </c>
      <c r="GL475" s="4">
        <v>101.899769585253</v>
      </c>
      <c r="GM475" s="4">
        <v>446.731946997416</v>
      </c>
      <c r="GN475" s="4">
        <v>261.60725708698902</v>
      </c>
      <c r="GO475" s="28">
        <v>0.58560230322749296</v>
      </c>
      <c r="GP475" s="4">
        <v>156.60067808249099</v>
      </c>
      <c r="GQ475" s="28">
        <v>0.35054730053455602</v>
      </c>
      <c r="GR475" s="4">
        <v>95.701075268817206</v>
      </c>
      <c r="GS475" s="4">
        <v>109.315064857588</v>
      </c>
      <c r="GT475" s="4">
        <v>50.871811685688201</v>
      </c>
      <c r="GU475" s="28">
        <v>0.46536871886745501</v>
      </c>
      <c r="GV475" s="4">
        <v>31.037440932250298</v>
      </c>
      <c r="GW475" s="28">
        <v>0.28392647411118399</v>
      </c>
      <c r="GX475" s="4">
        <v>22</v>
      </c>
    </row>
    <row r="476" spans="1:206" x14ac:dyDescent="0.25">
      <c r="A476" s="4" t="s">
        <v>220</v>
      </c>
      <c r="B476" s="4" t="s">
        <v>1138</v>
      </c>
      <c r="C476" s="4" t="s">
        <v>1138</v>
      </c>
      <c r="D476" s="25" t="s">
        <v>240</v>
      </c>
      <c r="E476" s="4" t="s">
        <v>241</v>
      </c>
      <c r="U476" s="26">
        <v>52.238655591594302</v>
      </c>
      <c r="V476" s="26">
        <v>242.40309508651799</v>
      </c>
      <c r="W476" s="26">
        <v>137.856790524866</v>
      </c>
      <c r="X476" s="26">
        <v>76.149392385649904</v>
      </c>
      <c r="Y476" s="26">
        <v>135.308809443928</v>
      </c>
      <c r="Z476" s="26">
        <v>100.332496798953</v>
      </c>
      <c r="AA476" s="26">
        <v>36.720678047327098</v>
      </c>
      <c r="AB476" s="26">
        <v>0</v>
      </c>
      <c r="AC476" s="26">
        <v>0</v>
      </c>
      <c r="AD476" s="26">
        <v>0</v>
      </c>
      <c r="AE476" s="26">
        <v>0</v>
      </c>
      <c r="AF476" s="26">
        <v>0</v>
      </c>
      <c r="AG476" s="26">
        <v>0</v>
      </c>
      <c r="AH476" s="26">
        <v>0</v>
      </c>
      <c r="AI476" s="26">
        <v>0</v>
      </c>
      <c r="AJ476" s="26">
        <v>52.238655591594302</v>
      </c>
      <c r="AK476" s="26">
        <v>380.25988561138399</v>
      </c>
      <c r="AL476" s="26">
        <v>211.458201829578</v>
      </c>
      <c r="AM476" s="26">
        <v>137.05317484628</v>
      </c>
      <c r="AN476" s="26">
        <v>0</v>
      </c>
      <c r="AR476" s="26">
        <v>52.238655591594302</v>
      </c>
      <c r="AS476" s="26">
        <v>591.71808744096199</v>
      </c>
      <c r="AT476" s="26">
        <v>137.05317484628</v>
      </c>
      <c r="AU476" s="26">
        <f t="shared" si="46"/>
        <v>0</v>
      </c>
      <c r="AV476" s="26">
        <f t="shared" si="47"/>
        <v>52.238655591594302</v>
      </c>
      <c r="AW476" s="26">
        <f t="shared" si="48"/>
        <v>539.47943184936764</v>
      </c>
      <c r="AX476" s="26">
        <v>0</v>
      </c>
      <c r="AY476" s="26">
        <v>0</v>
      </c>
      <c r="AZ476" s="26">
        <v>0</v>
      </c>
      <c r="BA476" s="26">
        <v>0</v>
      </c>
      <c r="BB476" s="26">
        <v>0</v>
      </c>
      <c r="BC476" s="26">
        <v>0</v>
      </c>
      <c r="BD476" s="26">
        <v>0</v>
      </c>
      <c r="BE476" s="26">
        <v>0</v>
      </c>
      <c r="BF476" s="26">
        <v>52.238655591594302</v>
      </c>
      <c r="BG476" s="26">
        <v>190.16443949492401</v>
      </c>
      <c r="BH476" s="26">
        <v>-104.54630456165199</v>
      </c>
      <c r="BI476" s="26">
        <v>-61.707398139216302</v>
      </c>
      <c r="BJ476" s="26">
        <v>59.1594170582784</v>
      </c>
      <c r="BK476" s="26">
        <v>-34.976312644975501</v>
      </c>
      <c r="BL476" s="26">
        <v>-63.611818751625698</v>
      </c>
      <c r="BM476" s="26" t="s">
        <v>409</v>
      </c>
      <c r="BN476" s="4" t="s">
        <v>409</v>
      </c>
      <c r="BO476" s="27">
        <v>458</v>
      </c>
      <c r="BP476" s="4" t="s">
        <v>253</v>
      </c>
      <c r="DG476" s="26">
        <v>54.814273790746597</v>
      </c>
      <c r="DH476" s="26">
        <v>39.864814668769696</v>
      </c>
      <c r="DI476" s="28">
        <v>0.72727068903537095</v>
      </c>
      <c r="DJ476" s="4">
        <v>30.065869742376499</v>
      </c>
      <c r="DK476" s="28">
        <v>0.54850438878662999</v>
      </c>
      <c r="DL476" s="4">
        <v>9.4032258064516103</v>
      </c>
      <c r="DM476" s="26">
        <v>244.40803777481301</v>
      </c>
      <c r="DN476" s="26">
        <v>177.27257604131199</v>
      </c>
      <c r="DO476" s="28">
        <v>0.725314018537491</v>
      </c>
      <c r="DP476" s="4">
        <v>121.882445879969</v>
      </c>
      <c r="DQ476" s="28">
        <v>0.49868427810163302</v>
      </c>
      <c r="DR476" s="4">
        <v>53.6064516129032</v>
      </c>
      <c r="DS476" s="26">
        <v>134.70033389597401</v>
      </c>
      <c r="DT476" s="26">
        <v>55.032639921545801</v>
      </c>
      <c r="DU476" s="28">
        <v>0.40855607651311598</v>
      </c>
      <c r="DV476" s="4">
        <v>-8.5858114036782602</v>
      </c>
      <c r="DW476" s="28">
        <v>-6.3740089986034407E-2</v>
      </c>
      <c r="DX476" s="4">
        <v>62.754838709677401</v>
      </c>
      <c r="DY476" s="26">
        <v>71.245592620890307</v>
      </c>
      <c r="DZ476" s="26">
        <v>14.9401396775145</v>
      </c>
      <c r="EA476" s="28">
        <v>0.20969914247206101</v>
      </c>
      <c r="EB476" s="4">
        <v>-29.243591851219101</v>
      </c>
      <c r="EC476" s="28">
        <v>-0.41046176718367799</v>
      </c>
      <c r="ED476" s="4">
        <v>44.235483870967698</v>
      </c>
      <c r="EE476" s="26">
        <v>136.833725363458</v>
      </c>
      <c r="EF476" s="26">
        <v>90.209076881711695</v>
      </c>
      <c r="EG476" s="28">
        <v>0.659260548831059</v>
      </c>
      <c r="EH476" s="4">
        <v>50.396206296234602</v>
      </c>
      <c r="EI476" s="28">
        <v>0.36830252309781197</v>
      </c>
      <c r="EJ476" s="4">
        <v>38.822580645161302</v>
      </c>
      <c r="EK476" s="26">
        <v>97.697384402370503</v>
      </c>
      <c r="EL476" s="26">
        <v>44.314724109136499</v>
      </c>
      <c r="EM476" s="28">
        <v>0.45359171466274401</v>
      </c>
      <c r="EN476" s="4">
        <v>-65.1104095253705</v>
      </c>
      <c r="EO476" s="28">
        <v>-0.66644987400287703</v>
      </c>
      <c r="EP476" s="4">
        <v>38.804301075268803</v>
      </c>
      <c r="EQ476" s="26">
        <v>35.017458542050598</v>
      </c>
      <c r="ER476" s="26">
        <v>33.775242535703001</v>
      </c>
      <c r="ES476" s="28">
        <v>0.96452580918013198</v>
      </c>
      <c r="ET476" s="4">
        <v>54.252616836531999</v>
      </c>
      <c r="EU476" s="28">
        <v>1.54930195095064</v>
      </c>
      <c r="EV476" s="4">
        <v>8</v>
      </c>
      <c r="EW476" s="26">
        <v>0</v>
      </c>
      <c r="EX476" s="26">
        <v>0</v>
      </c>
      <c r="EZ476" s="4">
        <v>0.94421353650409301</v>
      </c>
      <c r="FB476" s="4">
        <v>0</v>
      </c>
      <c r="FC476" s="4">
        <v>0</v>
      </c>
      <c r="FD476" s="4">
        <v>0</v>
      </c>
      <c r="FF476" s="4">
        <v>0</v>
      </c>
      <c r="FH476" s="4">
        <v>0</v>
      </c>
      <c r="FI476" s="4">
        <v>0</v>
      </c>
      <c r="FJ476" s="4">
        <v>0</v>
      </c>
      <c r="FL476" s="4">
        <v>0</v>
      </c>
      <c r="FN476" s="4">
        <v>0</v>
      </c>
      <c r="FO476" s="4">
        <v>0</v>
      </c>
      <c r="FP476" s="4">
        <v>0</v>
      </c>
      <c r="FR476" s="4">
        <v>0</v>
      </c>
      <c r="FT476" s="4">
        <v>0</v>
      </c>
      <c r="FU476" s="4">
        <v>54.814273790746597</v>
      </c>
      <c r="FV476" s="4">
        <v>39.864814668769696</v>
      </c>
      <c r="FW476" s="28">
        <v>0.72727068903537095</v>
      </c>
      <c r="FX476" s="4">
        <v>30.065869742376499</v>
      </c>
      <c r="FY476" s="28">
        <v>0.54850438878662999</v>
      </c>
      <c r="FZ476" s="4">
        <v>9.4032258064516103</v>
      </c>
      <c r="GA476" s="4">
        <v>379.10837167078699</v>
      </c>
      <c r="GB476" s="4">
        <v>177.27257604131199</v>
      </c>
      <c r="GC476" s="28">
        <v>0.46760396047189901</v>
      </c>
      <c r="GD476" s="4">
        <v>113.296634476291</v>
      </c>
      <c r="GE476" s="28">
        <v>0.29885025745270599</v>
      </c>
      <c r="GF476" s="4">
        <v>116.361290322581</v>
      </c>
      <c r="GG476" s="4">
        <v>208.07931798434799</v>
      </c>
      <c r="GH476" s="4">
        <v>105.14921655922601</v>
      </c>
      <c r="GI476" s="28">
        <v>0.50533237794991004</v>
      </c>
      <c r="GJ476" s="4">
        <v>21.152614445015502</v>
      </c>
      <c r="GK476" s="28">
        <v>0.101656496426073</v>
      </c>
      <c r="GL476" s="4">
        <v>83.058064516128994</v>
      </c>
      <c r="GM476" s="4">
        <v>132.71484294442101</v>
      </c>
      <c r="GN476" s="4">
        <v>78.089966644839507</v>
      </c>
      <c r="GO476" s="28">
        <v>0.58840416725311095</v>
      </c>
      <c r="GP476" s="4">
        <v>-10.857792688838501</v>
      </c>
      <c r="GQ476" s="28">
        <v>-8.1812949086528003E-2</v>
      </c>
      <c r="GR476" s="4">
        <v>46.804301075268803</v>
      </c>
      <c r="GS476" s="4">
        <v>0</v>
      </c>
      <c r="GT476" s="4">
        <v>0</v>
      </c>
      <c r="GV476" s="4">
        <v>0.94421353650409301</v>
      </c>
      <c r="GX476" s="4">
        <v>0</v>
      </c>
    </row>
    <row r="477" spans="1:206" x14ac:dyDescent="0.25">
      <c r="A477" s="4" t="s">
        <v>220</v>
      </c>
      <c r="B477" s="4" t="s">
        <v>1139</v>
      </c>
      <c r="C477" s="4" t="s">
        <v>1140</v>
      </c>
      <c r="D477" s="25" t="s">
        <v>493</v>
      </c>
      <c r="E477" s="4" t="s">
        <v>245</v>
      </c>
      <c r="S477" s="26">
        <v>20.570211099045402</v>
      </c>
      <c r="T477" s="26">
        <v>72.504937892564897</v>
      </c>
      <c r="U477" s="26">
        <v>119.608222371366</v>
      </c>
      <c r="V477" s="26">
        <v>155.00021463046201</v>
      </c>
      <c r="W477" s="26">
        <v>170.915877174191</v>
      </c>
      <c r="X477" s="26">
        <v>145.07121557747399</v>
      </c>
      <c r="Y477" s="26">
        <v>119.30239687110701</v>
      </c>
      <c r="Z477" s="26">
        <v>175.51152477660301</v>
      </c>
      <c r="AA477" s="26">
        <v>230.546073044537</v>
      </c>
      <c r="AB477" s="26">
        <v>178.12928148831301</v>
      </c>
      <c r="AC477" s="26">
        <v>0</v>
      </c>
      <c r="AD477" s="26">
        <v>0</v>
      </c>
      <c r="AE477" s="26">
        <v>0</v>
      </c>
      <c r="AF477" s="26">
        <v>0</v>
      </c>
      <c r="AG477" s="26">
        <v>0</v>
      </c>
      <c r="AH477" s="26">
        <v>0</v>
      </c>
      <c r="AI477" s="26">
        <v>20.570211099045402</v>
      </c>
      <c r="AJ477" s="26">
        <v>192.11316026393101</v>
      </c>
      <c r="AK477" s="26">
        <v>325.91609180465201</v>
      </c>
      <c r="AL477" s="26">
        <v>264.37361244858101</v>
      </c>
      <c r="AM477" s="26">
        <v>406.05759782114001</v>
      </c>
      <c r="AN477" s="26">
        <v>178.12928148831301</v>
      </c>
      <c r="AR477" s="26">
        <v>212.683371362976</v>
      </c>
      <c r="AS477" s="26">
        <v>590.28970425323303</v>
      </c>
      <c r="AT477" s="26">
        <v>584.18687930945305</v>
      </c>
      <c r="AU477" s="26">
        <f t="shared" si="46"/>
        <v>0</v>
      </c>
      <c r="AV477" s="26">
        <f t="shared" si="47"/>
        <v>212.683371362976</v>
      </c>
      <c r="AW477" s="26">
        <f t="shared" si="48"/>
        <v>377.60633289025702</v>
      </c>
      <c r="AX477" s="26">
        <v>0</v>
      </c>
      <c r="AY477" s="26">
        <v>0</v>
      </c>
      <c r="AZ477" s="26">
        <v>0</v>
      </c>
      <c r="BA477" s="26">
        <v>0</v>
      </c>
      <c r="BB477" s="26">
        <v>0</v>
      </c>
      <c r="BC477" s="26">
        <v>0</v>
      </c>
      <c r="BD477" s="26">
        <v>20.570211099045402</v>
      </c>
      <c r="BE477" s="26">
        <v>51.934726793519502</v>
      </c>
      <c r="BF477" s="26">
        <v>47.103284478800802</v>
      </c>
      <c r="BG477" s="26">
        <v>35.3919922590959</v>
      </c>
      <c r="BH477" s="26">
        <v>15.9156625437291</v>
      </c>
      <c r="BI477" s="26">
        <v>-25.844661596716701</v>
      </c>
      <c r="BJ477" s="26">
        <v>-25.768818706367099</v>
      </c>
      <c r="BK477" s="26">
        <v>56.209127905496203</v>
      </c>
      <c r="BL477" s="26">
        <v>55.034548267933801</v>
      </c>
      <c r="BM477" s="26" t="s">
        <v>409</v>
      </c>
      <c r="BN477" s="4" t="s">
        <v>409</v>
      </c>
      <c r="BO477" s="27">
        <v>459</v>
      </c>
      <c r="BP477" s="4" t="s">
        <v>253</v>
      </c>
      <c r="CU477" s="26">
        <v>20.570211099045402</v>
      </c>
      <c r="CV477" s="26">
        <v>11.125074151329599</v>
      </c>
      <c r="CW477" s="28">
        <v>0.54083422371129097</v>
      </c>
      <c r="CX477" s="4">
        <v>7.6889281734191997</v>
      </c>
      <c r="CY477" s="28">
        <v>0.373789463627626</v>
      </c>
      <c r="CZ477" s="4">
        <v>3.0322580645161299</v>
      </c>
      <c r="DA477" s="26">
        <v>72.504937892564897</v>
      </c>
      <c r="DB477" s="26">
        <v>37.387980873078597</v>
      </c>
      <c r="DC477" s="28">
        <v>0.51566116680878604</v>
      </c>
      <c r="DD477" s="4">
        <v>26.148002451651202</v>
      </c>
      <c r="DE477" s="28">
        <v>0.36063754016859201</v>
      </c>
      <c r="DF477" s="4">
        <v>10.693548387096801</v>
      </c>
      <c r="DG477" s="26">
        <v>119.608222371366</v>
      </c>
      <c r="DH477" s="26">
        <v>60.689900277177102</v>
      </c>
      <c r="DI477" s="28">
        <v>0.50740575416917399</v>
      </c>
      <c r="DJ477" s="4">
        <v>41.7233752541336</v>
      </c>
      <c r="DK477" s="28">
        <v>0.348833670686859</v>
      </c>
      <c r="DL477" s="4">
        <v>18.290322580645199</v>
      </c>
      <c r="DM477" s="26">
        <v>155.00021463046201</v>
      </c>
      <c r="DN477" s="26">
        <v>87.979830759081693</v>
      </c>
      <c r="DO477" s="28">
        <v>0.56761102537074404</v>
      </c>
      <c r="DP477" s="4">
        <v>63.546195526118296</v>
      </c>
      <c r="DQ477" s="28">
        <v>0.40997488730979997</v>
      </c>
      <c r="DR477" s="4">
        <v>23.129032258064498</v>
      </c>
      <c r="DS477" s="26">
        <v>170.915877174191</v>
      </c>
      <c r="DT477" s="26">
        <v>103.872814025545</v>
      </c>
      <c r="DU477" s="28">
        <v>0.60774233349709195</v>
      </c>
      <c r="DV477" s="4">
        <v>74.999913559429302</v>
      </c>
      <c r="DW477" s="28">
        <v>0.43881185761924502</v>
      </c>
      <c r="DX477" s="4">
        <v>26.935483870967701</v>
      </c>
      <c r="DY477" s="26">
        <v>145.07121557747399</v>
      </c>
      <c r="DZ477" s="26">
        <v>90.883528317569102</v>
      </c>
      <c r="EA477" s="28">
        <v>0.62647526565346401</v>
      </c>
      <c r="EB477" s="4">
        <v>61.440758541169401</v>
      </c>
      <c r="EC477" s="28">
        <v>0.423521360158159</v>
      </c>
      <c r="ED477" s="4">
        <v>24.1064516129032</v>
      </c>
      <c r="EE477" s="26">
        <v>119.30239687110701</v>
      </c>
      <c r="EF477" s="26">
        <v>77.649583151551994</v>
      </c>
      <c r="EG477" s="28">
        <v>0.65086356341561002</v>
      </c>
      <c r="EH477" s="4">
        <v>55.633959028537099</v>
      </c>
      <c r="EI477" s="28">
        <v>0.46632725316192503</v>
      </c>
      <c r="EJ477" s="4">
        <v>20.5161290322581</v>
      </c>
      <c r="EK477" s="26">
        <v>175.51152477660301</v>
      </c>
      <c r="EL477" s="26">
        <v>99.075728866500796</v>
      </c>
      <c r="EM477" s="28">
        <v>0.56449699808948595</v>
      </c>
      <c r="EN477" s="4">
        <v>70.199786559683005</v>
      </c>
      <c r="EO477" s="28">
        <v>0.39997251832343</v>
      </c>
      <c r="EP477" s="4">
        <v>27.3913978494624</v>
      </c>
      <c r="EQ477" s="26">
        <v>230.546073044537</v>
      </c>
      <c r="ER477" s="26">
        <v>125.18339822619301</v>
      </c>
      <c r="ES477" s="28">
        <v>0.542986469355346</v>
      </c>
      <c r="ET477" s="4">
        <v>94.222278476522405</v>
      </c>
      <c r="EU477" s="28">
        <v>0.408691751857862</v>
      </c>
      <c r="EV477" s="4">
        <v>29.0322580645161</v>
      </c>
      <c r="EW477" s="26">
        <v>178.12928148831301</v>
      </c>
      <c r="EX477" s="26">
        <v>97.586082655548495</v>
      </c>
      <c r="EY477" s="28">
        <v>0.54783852402139199</v>
      </c>
      <c r="EZ477" s="4">
        <v>72.469686302230997</v>
      </c>
      <c r="FA477" s="28">
        <v>0.40683758277543902</v>
      </c>
      <c r="FB477" s="4">
        <v>23.193548387096801</v>
      </c>
      <c r="FC477" s="4">
        <v>0</v>
      </c>
      <c r="FD477" s="4">
        <v>0</v>
      </c>
      <c r="FF477" s="4">
        <v>0</v>
      </c>
      <c r="FH477" s="4">
        <v>0</v>
      </c>
      <c r="FI477" s="4">
        <v>0</v>
      </c>
      <c r="FJ477" s="4">
        <v>0</v>
      </c>
      <c r="FL477" s="4">
        <v>0</v>
      </c>
      <c r="FN477" s="4">
        <v>0</v>
      </c>
      <c r="FO477" s="4">
        <v>20.570211099045402</v>
      </c>
      <c r="FP477" s="4">
        <v>11.125074151329599</v>
      </c>
      <c r="FQ477" s="28">
        <v>0.54083422371129097</v>
      </c>
      <c r="FR477" s="4">
        <v>7.6889281734191997</v>
      </c>
      <c r="FS477" s="28">
        <v>0.373789463627626</v>
      </c>
      <c r="FT477" s="4">
        <v>3.0322580645161299</v>
      </c>
      <c r="FU477" s="4">
        <v>192.11316026393101</v>
      </c>
      <c r="FV477" s="4">
        <v>98.077881150255706</v>
      </c>
      <c r="FW477" s="28">
        <v>0.51052140840072302</v>
      </c>
      <c r="FX477" s="4">
        <v>67.871377705784695</v>
      </c>
      <c r="FY477" s="28">
        <v>0.35328853896599799</v>
      </c>
      <c r="FZ477" s="4">
        <v>28.9838709677419</v>
      </c>
      <c r="GA477" s="4">
        <v>325.91609180465201</v>
      </c>
      <c r="GB477" s="4">
        <v>99.104904910411307</v>
      </c>
      <c r="GC477" s="28">
        <v>0.30408104233715699</v>
      </c>
      <c r="GD477" s="4">
        <v>138.54610908554801</v>
      </c>
      <c r="GE477" s="28">
        <v>0.42509747928797997</v>
      </c>
      <c r="GF477" s="4">
        <v>50.064516129032299</v>
      </c>
      <c r="GG477" s="4">
        <v>264.37361244858101</v>
      </c>
      <c r="GH477" s="4">
        <v>168.533111469121</v>
      </c>
      <c r="GI477" s="28">
        <v>0.63748083595861804</v>
      </c>
      <c r="GJ477" s="4">
        <v>117.074717569706</v>
      </c>
      <c r="GK477" s="28">
        <v>0.44283813533953498</v>
      </c>
      <c r="GL477" s="4">
        <v>44.6225806451613</v>
      </c>
      <c r="GM477" s="4">
        <v>406.05759782114001</v>
      </c>
      <c r="GN477" s="4">
        <v>224.259127092694</v>
      </c>
      <c r="GO477" s="28">
        <v>0.55228403136905502</v>
      </c>
      <c r="GP477" s="4">
        <v>164.422065036205</v>
      </c>
      <c r="GQ477" s="28">
        <v>0.40492301072181902</v>
      </c>
      <c r="GR477" s="4">
        <v>56.4236559139785</v>
      </c>
      <c r="GS477" s="4">
        <v>178.12928148831301</v>
      </c>
      <c r="GT477" s="4">
        <v>97.586082655548495</v>
      </c>
      <c r="GU477" s="28">
        <v>0.54783852402139199</v>
      </c>
      <c r="GV477" s="4">
        <v>72.469686302230997</v>
      </c>
      <c r="GW477" s="28">
        <v>0.40683758277543902</v>
      </c>
      <c r="GX477" s="4">
        <v>23.193548387096801</v>
      </c>
    </row>
    <row r="478" spans="1:206" x14ac:dyDescent="0.25">
      <c r="A478" s="4" t="s">
        <v>220</v>
      </c>
      <c r="B478" s="4" t="s">
        <v>1141</v>
      </c>
      <c r="C478" s="4" t="s">
        <v>1142</v>
      </c>
      <c r="D478" s="25" t="s">
        <v>237</v>
      </c>
      <c r="S478" s="26">
        <v>4.9546037335111199</v>
      </c>
      <c r="T478" s="26">
        <v>4.2323279634765099</v>
      </c>
      <c r="W478" s="26">
        <v>131.519998607639</v>
      </c>
      <c r="X478" s="26">
        <v>199.61304888174101</v>
      </c>
      <c r="Y478" s="26">
        <v>252.39423678292999</v>
      </c>
      <c r="Z478" s="26">
        <v>283.08490572591802</v>
      </c>
      <c r="AA478" s="26">
        <v>223.374926591367</v>
      </c>
      <c r="AB478" s="26">
        <v>137.560946088761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4.9546037335111199</v>
      </c>
      <c r="AJ478" s="26">
        <v>4.2323279634765099</v>
      </c>
      <c r="AK478" s="26">
        <v>131.519998607639</v>
      </c>
      <c r="AL478" s="26">
        <v>452.00728566467097</v>
      </c>
      <c r="AM478" s="26">
        <v>506.45983231728502</v>
      </c>
      <c r="AN478" s="26">
        <v>137.560946088761</v>
      </c>
      <c r="AR478" s="26">
        <v>9.1869316969876298</v>
      </c>
      <c r="AS478" s="26">
        <v>583.52728427231</v>
      </c>
      <c r="AT478" s="26">
        <v>644.02077840604602</v>
      </c>
      <c r="AU478" s="26">
        <f t="shared" si="46"/>
        <v>0</v>
      </c>
      <c r="AV478" s="26">
        <f t="shared" si="47"/>
        <v>9.1869316969876298</v>
      </c>
      <c r="AW478" s="26">
        <f t="shared" si="48"/>
        <v>574.34035257532241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4.9546037335111199</v>
      </c>
      <c r="BE478" s="26">
        <v>-0.72227577003460197</v>
      </c>
      <c r="BF478" s="26">
        <v>-4.2323279634765099</v>
      </c>
      <c r="BG478" s="26">
        <v>0</v>
      </c>
      <c r="BH478" s="26">
        <v>131.519998607639</v>
      </c>
      <c r="BI478" s="26">
        <v>68.093050274101302</v>
      </c>
      <c r="BJ478" s="26">
        <v>52.781187901189497</v>
      </c>
      <c r="BK478" s="26">
        <v>30.690668942987799</v>
      </c>
      <c r="BL478" s="26">
        <v>-59.709979134550899</v>
      </c>
      <c r="BM478" s="26" t="s">
        <v>409</v>
      </c>
      <c r="BN478" s="4" t="s">
        <v>409</v>
      </c>
      <c r="BO478" s="27">
        <v>460</v>
      </c>
      <c r="BP478" s="4" t="s">
        <v>253</v>
      </c>
      <c r="CU478" s="26">
        <v>5.54288201029531</v>
      </c>
      <c r="CV478" s="26">
        <v>5.1329437821728501</v>
      </c>
      <c r="CW478" s="28">
        <v>0.92604240404882499</v>
      </c>
      <c r="CX478" s="4">
        <v>4.795521674343</v>
      </c>
      <c r="CY478" s="28">
        <v>0.86516755461072903</v>
      </c>
      <c r="CZ478" s="4">
        <v>0.33333333333333298</v>
      </c>
      <c r="DA478" s="26">
        <v>4.8303060597971204</v>
      </c>
      <c r="DB478" s="26">
        <v>4.1089867859049702</v>
      </c>
      <c r="DC478" s="28">
        <v>0.850667998060055</v>
      </c>
      <c r="DD478" s="4">
        <v>3.61118395725912</v>
      </c>
      <c r="DE478" s="28">
        <v>0.74760976065578699</v>
      </c>
      <c r="DF478" s="4">
        <v>0.483870967741936</v>
      </c>
      <c r="DS478" s="26">
        <v>126.82667302201401</v>
      </c>
      <c r="DT478" s="26">
        <v>97.515604428760795</v>
      </c>
      <c r="DU478" s="28">
        <v>0.76888876846777199</v>
      </c>
      <c r="DV478" s="4">
        <v>82.428953134933394</v>
      </c>
      <c r="DW478" s="28">
        <v>0.64993389143485603</v>
      </c>
      <c r="DX478" s="4">
        <v>14.7258064516129</v>
      </c>
      <c r="DY478" s="26">
        <v>195.552277222187</v>
      </c>
      <c r="DZ478" s="26">
        <v>135.12206082409801</v>
      </c>
      <c r="EA478" s="28">
        <v>0.69097666743390695</v>
      </c>
      <c r="EB478" s="4">
        <v>95.818011251483696</v>
      </c>
      <c r="EC478" s="28">
        <v>0.48998668086393599</v>
      </c>
      <c r="ED478" s="4">
        <v>39.0021505376344</v>
      </c>
      <c r="EE478" s="26">
        <v>253.800720852431</v>
      </c>
      <c r="EF478" s="26">
        <v>182.761577939885</v>
      </c>
      <c r="EG478" s="28">
        <v>0.72009873465311802</v>
      </c>
      <c r="EH478" s="4">
        <v>137.73415742295501</v>
      </c>
      <c r="EI478" s="28">
        <v>0.54268623414603401</v>
      </c>
      <c r="EJ478" s="4">
        <v>46.889976958525303</v>
      </c>
      <c r="EK478" s="26">
        <v>277.22106741861597</v>
      </c>
      <c r="EL478" s="26">
        <v>169.76236566003399</v>
      </c>
      <c r="EM478" s="28">
        <v>0.61237180579672701</v>
      </c>
      <c r="EN478" s="4">
        <v>123.450285724979</v>
      </c>
      <c r="EO478" s="28">
        <v>0.445313506922485</v>
      </c>
      <c r="EP478" s="4">
        <v>47.3634408602151</v>
      </c>
      <c r="EQ478" s="26">
        <v>215.57598241192099</v>
      </c>
      <c r="ER478" s="26">
        <v>90.249511005960002</v>
      </c>
      <c r="ES478" s="28">
        <v>0.41864362623435503</v>
      </c>
      <c r="ET478" s="4">
        <v>41.729738855810297</v>
      </c>
      <c r="EU478" s="28">
        <v>0.19357322828325799</v>
      </c>
      <c r="EV478" s="4">
        <v>47.6666666666667</v>
      </c>
      <c r="EW478" s="26">
        <v>130.80035813417601</v>
      </c>
      <c r="EX478" s="26">
        <v>47.933189197534503</v>
      </c>
      <c r="EY478" s="28">
        <v>0.36646068773270501</v>
      </c>
      <c r="EZ478" s="4">
        <v>24.678741426410198</v>
      </c>
      <c r="FA478" s="28">
        <v>0.18867487657101401</v>
      </c>
      <c r="FB478" s="4">
        <v>25.138172043010801</v>
      </c>
      <c r="FC478" s="4">
        <v>0</v>
      </c>
      <c r="FD478" s="4">
        <v>0</v>
      </c>
      <c r="FF478" s="4">
        <v>0</v>
      </c>
      <c r="FH478" s="4">
        <v>0</v>
      </c>
      <c r="FI478" s="4">
        <v>0</v>
      </c>
      <c r="FJ478" s="4">
        <v>0</v>
      </c>
      <c r="FL478" s="4">
        <v>0</v>
      </c>
      <c r="FN478" s="4">
        <v>0</v>
      </c>
      <c r="FO478" s="4">
        <v>5.54288201029531</v>
      </c>
      <c r="FP478" s="4">
        <v>5.1329437821728501</v>
      </c>
      <c r="FQ478" s="28">
        <v>0.92604240404882499</v>
      </c>
      <c r="FR478" s="4">
        <v>4.795521674343</v>
      </c>
      <c r="FS478" s="28">
        <v>0.86516755461072903</v>
      </c>
      <c r="FT478" s="4">
        <v>0.33333333333333298</v>
      </c>
      <c r="FU478" s="4">
        <v>4.8303060597971204</v>
      </c>
      <c r="FV478" s="4">
        <v>4.1089867859049702</v>
      </c>
      <c r="FW478" s="28">
        <v>0.850667998060055</v>
      </c>
      <c r="FX478" s="4">
        <v>3.61118395725912</v>
      </c>
      <c r="FY478" s="28">
        <v>0.74760976065578699</v>
      </c>
      <c r="FZ478" s="4">
        <v>0.483870967741936</v>
      </c>
      <c r="GA478" s="4">
        <v>126.82667302201401</v>
      </c>
      <c r="GB478" s="4">
        <v>5.1329437821728501</v>
      </c>
      <c r="GC478" s="28">
        <v>4.0472115682494599E-2</v>
      </c>
      <c r="GD478" s="4">
        <v>82.428953134933394</v>
      </c>
      <c r="GE478" s="28">
        <v>0.64993389143485603</v>
      </c>
      <c r="GF478" s="4">
        <v>14.7258064516129</v>
      </c>
      <c r="GG478" s="4">
        <v>449.35299807461797</v>
      </c>
      <c r="GH478" s="4">
        <v>317.88363876398301</v>
      </c>
      <c r="GI478" s="28">
        <v>0.70742520941452902</v>
      </c>
      <c r="GJ478" s="4">
        <v>233.55216867443801</v>
      </c>
      <c r="GK478" s="28">
        <v>0.51975210953339501</v>
      </c>
      <c r="GL478" s="4">
        <v>85.892127496159802</v>
      </c>
      <c r="GM478" s="4">
        <v>492.79704983053603</v>
      </c>
      <c r="GN478" s="4">
        <v>260.01187666599401</v>
      </c>
      <c r="GO478" s="28">
        <v>0.52762466162369903</v>
      </c>
      <c r="GP478" s="4">
        <v>165.180024580789</v>
      </c>
      <c r="GQ478" s="28">
        <v>0.33518874481409999</v>
      </c>
      <c r="GR478" s="4">
        <v>95.030107526881693</v>
      </c>
      <c r="GS478" s="4">
        <v>130.80035813417601</v>
      </c>
      <c r="GT478" s="4">
        <v>47.933189197534503</v>
      </c>
      <c r="GU478" s="28">
        <v>0.36646068773270501</v>
      </c>
      <c r="GV478" s="4">
        <v>24.678741426410198</v>
      </c>
      <c r="GW478" s="28">
        <v>0.18867487657101401</v>
      </c>
      <c r="GX478" s="4">
        <v>25.138172043010801</v>
      </c>
    </row>
    <row r="479" spans="1:206" x14ac:dyDescent="0.25">
      <c r="A479" s="4" t="s">
        <v>220</v>
      </c>
      <c r="B479" s="4" t="s">
        <v>1143</v>
      </c>
      <c r="C479" s="4" t="s">
        <v>1144</v>
      </c>
      <c r="D479" s="25" t="s">
        <v>228</v>
      </c>
      <c r="V479" s="26">
        <v>35.291208682875002</v>
      </c>
      <c r="W479" s="26">
        <v>200.01551762916</v>
      </c>
      <c r="X479" s="26">
        <v>183.82738244411701</v>
      </c>
      <c r="Y479" s="26">
        <v>159.10525200073801</v>
      </c>
      <c r="Z479" s="26">
        <v>192.123221157438</v>
      </c>
      <c r="AA479" s="26">
        <v>121.233696892917</v>
      </c>
      <c r="AB479" s="26">
        <v>132.020983279479</v>
      </c>
      <c r="AC479" s="26">
        <v>0</v>
      </c>
      <c r="AD479" s="26">
        <v>0</v>
      </c>
      <c r="AE479" s="26">
        <v>0</v>
      </c>
      <c r="AF479" s="26">
        <v>0</v>
      </c>
      <c r="AG479" s="26">
        <v>0</v>
      </c>
      <c r="AH479" s="26">
        <v>0</v>
      </c>
      <c r="AI479" s="26">
        <v>0</v>
      </c>
      <c r="AJ479" s="26">
        <v>0</v>
      </c>
      <c r="AK479" s="26">
        <v>235.30672631203501</v>
      </c>
      <c r="AL479" s="26">
        <v>342.93263444485501</v>
      </c>
      <c r="AM479" s="26">
        <v>313.356918050356</v>
      </c>
      <c r="AN479" s="26">
        <v>132.020983279479</v>
      </c>
      <c r="AS479" s="26">
        <v>578.23936075689005</v>
      </c>
      <c r="AT479" s="26">
        <v>445.37790132983503</v>
      </c>
      <c r="AU479" s="26">
        <f t="shared" si="46"/>
        <v>0</v>
      </c>
      <c r="AV479" s="26">
        <f t="shared" si="47"/>
        <v>0</v>
      </c>
      <c r="AW479" s="26">
        <f t="shared" si="48"/>
        <v>578.23936075689005</v>
      </c>
      <c r="AX479" s="26">
        <v>0</v>
      </c>
      <c r="AY479" s="26">
        <v>0</v>
      </c>
      <c r="AZ479" s="26">
        <v>0</v>
      </c>
      <c r="BA479" s="26">
        <v>0</v>
      </c>
      <c r="BB479" s="26">
        <v>0</v>
      </c>
      <c r="BC479" s="26">
        <v>0</v>
      </c>
      <c r="BD479" s="26">
        <v>0</v>
      </c>
      <c r="BE479" s="26">
        <v>0</v>
      </c>
      <c r="BF479" s="26">
        <v>0</v>
      </c>
      <c r="BG479" s="26">
        <v>35.291208682875002</v>
      </c>
      <c r="BH479" s="26">
        <v>164.72430894628499</v>
      </c>
      <c r="BI479" s="26">
        <v>-16.1881351850434</v>
      </c>
      <c r="BJ479" s="26">
        <v>-24.722130443378202</v>
      </c>
      <c r="BK479" s="26">
        <v>33.017969156700097</v>
      </c>
      <c r="BL479" s="26">
        <v>-70.8895242645211</v>
      </c>
      <c r="BM479" s="26" t="s">
        <v>409</v>
      </c>
      <c r="BN479" s="4" t="s">
        <v>409</v>
      </c>
      <c r="BO479" s="27">
        <v>461</v>
      </c>
      <c r="BP479" s="4" t="s">
        <v>253</v>
      </c>
      <c r="DM479" s="26">
        <v>34.466931281778997</v>
      </c>
      <c r="DN479" s="26">
        <v>23.922603071990402</v>
      </c>
      <c r="DO479" s="28">
        <v>0.69407406410552897</v>
      </c>
      <c r="DP479" s="4">
        <v>19.5094802525383</v>
      </c>
      <c r="DQ479" s="28">
        <v>0.56603473320678199</v>
      </c>
      <c r="DR479" s="4">
        <v>3.7333333333333298</v>
      </c>
      <c r="DS479" s="26">
        <v>182.80092440232599</v>
      </c>
      <c r="DT479" s="26">
        <v>106.01816737806899</v>
      </c>
      <c r="DU479" s="28">
        <v>0.57996516004882903</v>
      </c>
      <c r="DV479" s="4">
        <v>82.375832407020198</v>
      </c>
      <c r="DW479" s="28">
        <v>0.45063137769325201</v>
      </c>
      <c r="DX479" s="4">
        <v>20.930107526881699</v>
      </c>
      <c r="DY479" s="26">
        <v>174.52606946427801</v>
      </c>
      <c r="DZ479" s="26">
        <v>99.141613768389703</v>
      </c>
      <c r="EA479" s="28">
        <v>0.56806191804303496</v>
      </c>
      <c r="EB479" s="4">
        <v>70.844567614257301</v>
      </c>
      <c r="EC479" s="28">
        <v>0.40592541751338601</v>
      </c>
      <c r="ED479" s="4">
        <v>23.796774193548401</v>
      </c>
      <c r="EE479" s="26">
        <v>157.377042588108</v>
      </c>
      <c r="EF479" s="26">
        <v>87.561880205486005</v>
      </c>
      <c r="EG479" s="28">
        <v>0.55638280377815696</v>
      </c>
      <c r="EH479" s="4">
        <v>50.151698103151901</v>
      </c>
      <c r="EI479" s="28">
        <v>0.31867226171234098</v>
      </c>
      <c r="EJ479" s="4">
        <v>27.137096774193498</v>
      </c>
      <c r="EK479" s="26">
        <v>193.00101907448499</v>
      </c>
      <c r="EL479" s="26">
        <v>97.208236325171796</v>
      </c>
      <c r="EM479" s="28">
        <v>0.50366695881360102</v>
      </c>
      <c r="EN479" s="4">
        <v>60.103334869823797</v>
      </c>
      <c r="EO479" s="28">
        <v>0.31141459852410402</v>
      </c>
      <c r="EP479" s="4">
        <v>32.176344086021501</v>
      </c>
      <c r="EQ479" s="26">
        <v>122.392754035723</v>
      </c>
      <c r="ER479" s="26">
        <v>-9.7280562381878006</v>
      </c>
      <c r="ES479" s="28">
        <v>-7.9482288921682798E-2</v>
      </c>
      <c r="ET479" s="4">
        <v>-58.640340154811398</v>
      </c>
      <c r="EU479" s="28">
        <v>-0.479116109583545</v>
      </c>
      <c r="EV479" s="4">
        <v>47.384946236559102</v>
      </c>
      <c r="EW479" s="26">
        <v>129.91041113074101</v>
      </c>
      <c r="EX479" s="26">
        <v>66.559325453537198</v>
      </c>
      <c r="EY479" s="28">
        <v>0.51234789324584895</v>
      </c>
      <c r="EZ479" s="4">
        <v>34.061291966679597</v>
      </c>
      <c r="FA479" s="28">
        <v>0.26219062560275103</v>
      </c>
      <c r="FB479" s="4">
        <v>30.1827956989247</v>
      </c>
      <c r="FC479" s="4">
        <v>0</v>
      </c>
      <c r="FD479" s="4">
        <v>0</v>
      </c>
      <c r="FF479" s="4">
        <v>0</v>
      </c>
      <c r="FH479" s="4">
        <v>0</v>
      </c>
      <c r="FI479" s="4">
        <v>0</v>
      </c>
      <c r="FJ479" s="4">
        <v>0</v>
      </c>
      <c r="FL479" s="4">
        <v>0</v>
      </c>
      <c r="FN479" s="4">
        <v>0</v>
      </c>
      <c r="FO479" s="4">
        <v>0</v>
      </c>
      <c r="FP479" s="4">
        <v>0</v>
      </c>
      <c r="FR479" s="4">
        <v>0</v>
      </c>
      <c r="FT479" s="4">
        <v>0</v>
      </c>
      <c r="FU479" s="4">
        <v>0</v>
      </c>
      <c r="FV479" s="4">
        <v>0</v>
      </c>
      <c r="FX479" s="4">
        <v>0</v>
      </c>
      <c r="FZ479" s="4">
        <v>0</v>
      </c>
      <c r="GA479" s="4">
        <v>217.267855684105</v>
      </c>
      <c r="GB479" s="4">
        <v>23.922603071990402</v>
      </c>
      <c r="GC479" s="28">
        <v>0.11010649963228999</v>
      </c>
      <c r="GD479" s="4">
        <v>101.88531265955901</v>
      </c>
      <c r="GE479" s="28">
        <v>0.46893873158896399</v>
      </c>
      <c r="GF479" s="4">
        <v>24.663440860215101</v>
      </c>
      <c r="GG479" s="4">
        <v>331.90311205238601</v>
      </c>
      <c r="GH479" s="4">
        <v>186.70349397387599</v>
      </c>
      <c r="GI479" s="28">
        <v>0.56252408366814999</v>
      </c>
      <c r="GJ479" s="4">
        <v>120.996265717409</v>
      </c>
      <c r="GK479" s="28">
        <v>0.36455297140543702</v>
      </c>
      <c r="GL479" s="4">
        <v>50.933870967741903</v>
      </c>
      <c r="GM479" s="4">
        <v>315.39377311020797</v>
      </c>
      <c r="GN479" s="4">
        <v>87.480180086984006</v>
      </c>
      <c r="GO479" s="28">
        <v>0.27736812691104001</v>
      </c>
      <c r="GP479" s="4">
        <v>1.4629947150124101</v>
      </c>
      <c r="GQ479" s="28">
        <v>4.6386290400895099E-3</v>
      </c>
      <c r="GR479" s="4">
        <v>79.561290322580604</v>
      </c>
      <c r="GS479" s="4">
        <v>129.91041113074101</v>
      </c>
      <c r="GT479" s="4">
        <v>66.559325453537198</v>
      </c>
      <c r="GU479" s="28">
        <v>0.51234789324584895</v>
      </c>
      <c r="GV479" s="4">
        <v>34.061291966679597</v>
      </c>
      <c r="GW479" s="28">
        <v>0.26219062560275103</v>
      </c>
      <c r="GX479" s="4">
        <v>30.1827956989247</v>
      </c>
    </row>
    <row r="480" spans="1:206" x14ac:dyDescent="0.25">
      <c r="A480" s="4" t="s">
        <v>220</v>
      </c>
      <c r="B480" s="4" t="s">
        <v>1145</v>
      </c>
      <c r="C480" s="4" t="s">
        <v>1146</v>
      </c>
      <c r="D480" s="25" t="s">
        <v>228</v>
      </c>
      <c r="K480" s="26">
        <v>51.980238773274998</v>
      </c>
      <c r="L480" s="26">
        <v>97.323091882682405</v>
      </c>
      <c r="M480" s="26">
        <v>81.769091639284696</v>
      </c>
      <c r="N480" s="26">
        <v>72.411718510405606</v>
      </c>
      <c r="O480" s="26">
        <v>93.140131556529397</v>
      </c>
      <c r="P480" s="26">
        <v>101.17235925520301</v>
      </c>
      <c r="Q480" s="26">
        <v>105.233035414385</v>
      </c>
      <c r="R480" s="26">
        <v>111.829105878058</v>
      </c>
      <c r="S480" s="26">
        <v>114.67120798344899</v>
      </c>
      <c r="T480" s="26">
        <v>174.472196056955</v>
      </c>
      <c r="U480" s="26">
        <v>154.023000365097</v>
      </c>
      <c r="V480" s="26">
        <v>146.94688525859499</v>
      </c>
      <c r="W480" s="26">
        <v>137.325654618474</v>
      </c>
      <c r="X480" s="26">
        <v>154.75521820615799</v>
      </c>
      <c r="Y480" s="26">
        <v>133.09294584398199</v>
      </c>
      <c r="Z480" s="26">
        <v>151.46280805814001</v>
      </c>
      <c r="AA480" s="26">
        <v>177.29134160885999</v>
      </c>
      <c r="AB480" s="26">
        <v>131.3466516977</v>
      </c>
      <c r="AC480" s="26">
        <v>0</v>
      </c>
      <c r="AD480" s="26">
        <v>0</v>
      </c>
      <c r="AE480" s="26">
        <v>51.980238773274998</v>
      </c>
      <c r="AF480" s="26">
        <v>179.092183521967</v>
      </c>
      <c r="AG480" s="26">
        <v>165.551850066935</v>
      </c>
      <c r="AH480" s="26">
        <v>206.40539466958799</v>
      </c>
      <c r="AI480" s="26">
        <v>226.50031386150701</v>
      </c>
      <c r="AJ480" s="26">
        <v>328.49519642205303</v>
      </c>
      <c r="AK480" s="26">
        <v>284.27253987707002</v>
      </c>
      <c r="AL480" s="26">
        <v>287.84816405013999</v>
      </c>
      <c r="AM480" s="26">
        <v>328.75414966699998</v>
      </c>
      <c r="AN480" s="26">
        <v>131.3466516977</v>
      </c>
      <c r="AP480" s="26">
        <v>231.07242229524201</v>
      </c>
      <c r="AQ480" s="26">
        <v>371.957244736522</v>
      </c>
      <c r="AR480" s="26">
        <v>554.99551028355995</v>
      </c>
      <c r="AS480" s="26">
        <v>572.12070392721</v>
      </c>
      <c r="AT480" s="26">
        <v>460.10080136469998</v>
      </c>
      <c r="AU480" s="26">
        <f t="shared" si="46"/>
        <v>140.88482244127999</v>
      </c>
      <c r="AV480" s="26">
        <f t="shared" si="47"/>
        <v>183.03826554703795</v>
      </c>
      <c r="AW480" s="26">
        <f t="shared" si="48"/>
        <v>17.12519364365005</v>
      </c>
      <c r="AX480" s="26">
        <v>-15.5540002433978</v>
      </c>
      <c r="AY480" s="26">
        <v>-9.3573731288790807</v>
      </c>
      <c r="AZ480" s="26">
        <v>20.728413046123801</v>
      </c>
      <c r="BA480" s="26">
        <v>8.0322276986733492</v>
      </c>
      <c r="BB480" s="26">
        <v>4.0606761591820799</v>
      </c>
      <c r="BC480" s="26">
        <v>6.5960704636730902</v>
      </c>
      <c r="BD480" s="26">
        <v>2.8421021053912598</v>
      </c>
      <c r="BE480" s="26">
        <v>59.800988073506304</v>
      </c>
      <c r="BF480" s="26">
        <v>-20.4491956918583</v>
      </c>
      <c r="BG480" s="26">
        <v>-7.0761151065020202</v>
      </c>
      <c r="BH480" s="26">
        <v>-9.62123064012067</v>
      </c>
      <c r="BI480" s="26">
        <v>17.429563587683401</v>
      </c>
      <c r="BJ480" s="26">
        <v>-21.662272362175699</v>
      </c>
      <c r="BK480" s="26">
        <v>18.369862214157799</v>
      </c>
      <c r="BL480" s="26">
        <v>25.8285335507199</v>
      </c>
      <c r="BM480" s="26" t="s">
        <v>409</v>
      </c>
      <c r="BN480" s="4" t="s">
        <v>224</v>
      </c>
      <c r="BO480" s="27">
        <v>462</v>
      </c>
      <c r="BP480" s="4" t="s">
        <v>253</v>
      </c>
      <c r="BQ480" s="26">
        <v>78.491445599475895</v>
      </c>
      <c r="BR480" s="26">
        <v>39.860658372142098</v>
      </c>
      <c r="BS480" s="28">
        <v>0.50783442791386502</v>
      </c>
      <c r="BT480" s="4">
        <v>8.4821632545596799</v>
      </c>
      <c r="BU480" s="28">
        <v>0.108064811264176</v>
      </c>
      <c r="BV480" s="4">
        <v>24.804838709677401</v>
      </c>
      <c r="BW480" s="26">
        <v>103.235695563261</v>
      </c>
      <c r="BX480" s="26">
        <v>77.905215006065404</v>
      </c>
      <c r="BY480" s="28">
        <v>0.75463447580809195</v>
      </c>
      <c r="BZ480" s="4">
        <v>50.008192767986898</v>
      </c>
      <c r="CA480" s="28">
        <v>0.48440796078467402</v>
      </c>
      <c r="CB480" s="4">
        <v>23.95</v>
      </c>
      <c r="CC480" s="26">
        <v>112.58370796883101</v>
      </c>
      <c r="CD480" s="26">
        <v>86.282437091059094</v>
      </c>
      <c r="CE480" s="28">
        <v>0.76638475182347199</v>
      </c>
      <c r="CF480" s="4">
        <v>56.310632827407098</v>
      </c>
      <c r="CG480" s="28">
        <v>0.50016679893858695</v>
      </c>
      <c r="CH480" s="4">
        <v>26.451612903225801</v>
      </c>
      <c r="CI480" s="26">
        <v>118.76115769895</v>
      </c>
      <c r="CJ480" s="26">
        <v>78.981848745399304</v>
      </c>
      <c r="CK480" s="28">
        <v>0.66504781761737097</v>
      </c>
      <c r="CL480" s="4">
        <v>46.476728950697101</v>
      </c>
      <c r="CM480" s="28">
        <v>0.39134620991580199</v>
      </c>
      <c r="CN480" s="4">
        <v>27.387096774193498</v>
      </c>
      <c r="CO480" s="26">
        <v>124.533769850423</v>
      </c>
      <c r="CP480" s="26">
        <v>86.766624168322195</v>
      </c>
      <c r="CQ480" s="28">
        <v>0.69673169191406703</v>
      </c>
      <c r="CR480" s="4">
        <v>54.7392579055157</v>
      </c>
      <c r="CS480" s="28">
        <v>0.43955352810135701</v>
      </c>
      <c r="CT480" s="4">
        <v>28.033333333333299</v>
      </c>
      <c r="CU480" s="26">
        <v>127.239917047155</v>
      </c>
      <c r="CV480" s="26">
        <v>83.979582855127703</v>
      </c>
      <c r="CW480" s="28">
        <v>0.66000972653891998</v>
      </c>
      <c r="CX480" s="4">
        <v>53.659739700537202</v>
      </c>
      <c r="CY480" s="28">
        <v>0.42172095790231401</v>
      </c>
      <c r="CZ480" s="4">
        <v>29.943010752688199</v>
      </c>
      <c r="DA480" s="26">
        <v>191.27708190565599</v>
      </c>
      <c r="DB480" s="26">
        <v>136.574471136341</v>
      </c>
      <c r="DC480" s="28">
        <v>0.71401377402706101</v>
      </c>
      <c r="DD480" s="4">
        <v>96.072328394696896</v>
      </c>
      <c r="DE480" s="28">
        <v>0.50226784849260098</v>
      </c>
      <c r="DF480" s="4">
        <v>38.9677419354839</v>
      </c>
      <c r="DG480" s="26">
        <v>168.085075507868</v>
      </c>
      <c r="DH480" s="26">
        <v>122.553603705968</v>
      </c>
      <c r="DI480" s="28">
        <v>0.72911651040803505</v>
      </c>
      <c r="DJ480" s="4">
        <v>84.993105796726397</v>
      </c>
      <c r="DK480" s="28">
        <v>0.50565527926807496</v>
      </c>
      <c r="DL480" s="4">
        <v>36.883640552995402</v>
      </c>
      <c r="DM480" s="26">
        <v>155.88346092867999</v>
      </c>
      <c r="DN480" s="26">
        <v>112.056413360768</v>
      </c>
      <c r="DO480" s="28">
        <v>0.71884735361397001</v>
      </c>
      <c r="DP480" s="4">
        <v>71.270467878766496</v>
      </c>
      <c r="DQ480" s="28">
        <v>0.457203525339832</v>
      </c>
      <c r="DR480" s="4">
        <v>36.901075268817202</v>
      </c>
      <c r="DS480" s="26">
        <v>140.69227599760501</v>
      </c>
      <c r="DT480" s="26">
        <v>94.782813857922804</v>
      </c>
      <c r="DU480" s="28">
        <v>0.67368882325520296</v>
      </c>
      <c r="DV480" s="4">
        <v>61.672383548916699</v>
      </c>
      <c r="DW480" s="28">
        <v>0.438349462410904</v>
      </c>
      <c r="DX480" s="4">
        <v>32.866666666666703</v>
      </c>
      <c r="DY480" s="26">
        <v>154.591033224613</v>
      </c>
      <c r="DZ480" s="26">
        <v>112.63759326128</v>
      </c>
      <c r="EA480" s="28">
        <v>0.72861660156978802</v>
      </c>
      <c r="EB480" s="4">
        <v>80.268494020309703</v>
      </c>
      <c r="EC480" s="28">
        <v>0.51923124094580397</v>
      </c>
      <c r="ED480" s="4">
        <v>30.807526881720399</v>
      </c>
      <c r="EE480" s="26">
        <v>132.97715202669201</v>
      </c>
      <c r="EF480" s="26">
        <v>101.523803249311</v>
      </c>
      <c r="EG480" s="28">
        <v>0.76346802215264997</v>
      </c>
      <c r="EH480" s="4">
        <v>69.786474696896505</v>
      </c>
      <c r="EI480" s="28">
        <v>0.524800491161732</v>
      </c>
      <c r="EJ480" s="4">
        <v>29.003456221198199</v>
      </c>
      <c r="EK480" s="26">
        <v>151.478890632678</v>
      </c>
      <c r="EL480" s="26">
        <v>117.862364431244</v>
      </c>
      <c r="EM480" s="28">
        <v>0.77807781624866201</v>
      </c>
      <c r="EN480" s="4">
        <v>82.865014726000595</v>
      </c>
      <c r="EO480" s="28">
        <v>0.54704001580616701</v>
      </c>
      <c r="EP480" s="4">
        <v>32.1666666666667</v>
      </c>
      <c r="EQ480" s="26">
        <v>176.346971236293</v>
      </c>
      <c r="ER480" s="26">
        <v>135.11928871091601</v>
      </c>
      <c r="ES480" s="28">
        <v>0.76621269854340401</v>
      </c>
      <c r="ET480" s="4">
        <v>94.810814375683506</v>
      </c>
      <c r="EU480" s="28">
        <v>0.53763789483315605</v>
      </c>
      <c r="EV480" s="4">
        <v>42.406451612903197</v>
      </c>
      <c r="EW480" s="26">
        <v>129.62829503029701</v>
      </c>
      <c r="EX480" s="26">
        <v>93.753677115276702</v>
      </c>
      <c r="EY480" s="28">
        <v>0.72325009823946695</v>
      </c>
      <c r="EZ480" s="4">
        <v>64.014760761101797</v>
      </c>
      <c r="FA480" s="28">
        <v>0.49383323869329898</v>
      </c>
      <c r="FB480" s="4">
        <v>30.2602150537634</v>
      </c>
      <c r="FC480" s="4">
        <v>181.72714116273701</v>
      </c>
      <c r="FD480" s="4">
        <v>117.765873378208</v>
      </c>
      <c r="FE480" s="28">
        <v>0.64803679089821697</v>
      </c>
      <c r="FF480" s="4">
        <v>58.490356022546599</v>
      </c>
      <c r="FG480" s="28">
        <v>0.32185812008217501</v>
      </c>
      <c r="FH480" s="4">
        <v>48.754838709677401</v>
      </c>
      <c r="FI480" s="4">
        <v>231.34486566778199</v>
      </c>
      <c r="FJ480" s="4">
        <v>165.26428583645799</v>
      </c>
      <c r="FK480" s="28">
        <v>0.71436331798166197</v>
      </c>
      <c r="FL480" s="4">
        <v>102.787361778104</v>
      </c>
      <c r="FM480" s="28">
        <v>0.44430362213315799</v>
      </c>
      <c r="FN480" s="4">
        <v>53.838709677419402</v>
      </c>
      <c r="FO480" s="4">
        <v>251.77368689757799</v>
      </c>
      <c r="FP480" s="4">
        <v>170.74620702345001</v>
      </c>
      <c r="FQ480" s="28">
        <v>0.67817335928718303</v>
      </c>
      <c r="FR480" s="4">
        <v>108.398997606053</v>
      </c>
      <c r="FS480" s="28">
        <v>0.43054140780863198</v>
      </c>
      <c r="FT480" s="4">
        <v>57.976344086021498</v>
      </c>
      <c r="FU480" s="4">
        <v>359.36215741352402</v>
      </c>
      <c r="FV480" s="4">
        <v>259.12807484230802</v>
      </c>
      <c r="FW480" s="28">
        <v>0.72107780270287503</v>
      </c>
      <c r="FX480" s="4">
        <v>181.06543419142301</v>
      </c>
      <c r="FY480" s="28">
        <v>0.50385225727334504</v>
      </c>
      <c r="FZ480" s="4">
        <v>75.851382488479302</v>
      </c>
      <c r="GA480" s="4">
        <v>296.575736926285</v>
      </c>
      <c r="GB480" s="4">
        <v>196.03599621589601</v>
      </c>
      <c r="GC480" s="28">
        <v>0.66099809191276304</v>
      </c>
      <c r="GD480" s="4">
        <v>132.942851427683</v>
      </c>
      <c r="GE480" s="28">
        <v>0.44825936472587002</v>
      </c>
      <c r="GF480" s="4">
        <v>69.767741935483897</v>
      </c>
      <c r="GG480" s="4">
        <v>287.56818525130501</v>
      </c>
      <c r="GH480" s="4">
        <v>214.161396510591</v>
      </c>
      <c r="GI480" s="28">
        <v>0.74473257993903397</v>
      </c>
      <c r="GJ480" s="4">
        <v>150.05496871720601</v>
      </c>
      <c r="GK480" s="28">
        <v>0.52180657114789497</v>
      </c>
      <c r="GL480" s="4">
        <v>59.810983102918598</v>
      </c>
      <c r="GM480" s="4">
        <v>327.82586186896998</v>
      </c>
      <c r="GN480" s="4">
        <v>252.98165314216001</v>
      </c>
      <c r="GO480" s="28">
        <v>0.77169522776477795</v>
      </c>
      <c r="GP480" s="4">
        <v>177.675829101684</v>
      </c>
      <c r="GQ480" s="28">
        <v>0.54198234418948898</v>
      </c>
      <c r="GR480" s="4">
        <v>74.573118279569897</v>
      </c>
      <c r="GS480" s="4">
        <v>129.62829503029701</v>
      </c>
      <c r="GT480" s="4">
        <v>93.753677115276702</v>
      </c>
      <c r="GU480" s="28">
        <v>0.72325009823946695</v>
      </c>
      <c r="GV480" s="4">
        <v>64.014760761101797</v>
      </c>
      <c r="GW480" s="28">
        <v>0.49383323869329898</v>
      </c>
      <c r="GX480" s="4">
        <v>30.2602150537634</v>
      </c>
    </row>
    <row r="481" spans="1:206" x14ac:dyDescent="0.25">
      <c r="A481" s="4" t="s">
        <v>220</v>
      </c>
      <c r="B481" s="4" t="s">
        <v>1147</v>
      </c>
      <c r="C481" s="4" t="s">
        <v>1148</v>
      </c>
      <c r="D481" s="25" t="s">
        <v>228</v>
      </c>
      <c r="F481" s="26">
        <v>438.59664975074799</v>
      </c>
      <c r="G481" s="26">
        <v>483.06374483291302</v>
      </c>
      <c r="H481" s="26">
        <v>884.21129781718696</v>
      </c>
      <c r="I481" s="26">
        <v>1018.35355472698</v>
      </c>
      <c r="J481" s="26">
        <v>1058.93719641029</v>
      </c>
      <c r="K481" s="26">
        <v>563.10794110212703</v>
      </c>
      <c r="L481" s="26">
        <v>907.93403422872495</v>
      </c>
      <c r="M481" s="26">
        <v>663.53351580724302</v>
      </c>
      <c r="N481" s="26">
        <v>411.29478122111902</v>
      </c>
      <c r="O481" s="26">
        <v>215.01899414847199</v>
      </c>
      <c r="P481" s="26">
        <v>121.63279498039201</v>
      </c>
      <c r="Q481" s="26">
        <v>72.712331008509693</v>
      </c>
      <c r="R481" s="26">
        <v>84.9204662786874</v>
      </c>
      <c r="S481" s="26">
        <v>78.156957280399098</v>
      </c>
      <c r="T481" s="26">
        <v>92.125545444721595</v>
      </c>
      <c r="U481" s="26">
        <v>106.06788821368301</v>
      </c>
      <c r="V481" s="26">
        <v>123.94163049513899</v>
      </c>
      <c r="W481" s="26">
        <v>163.10469864169301</v>
      </c>
      <c r="X481" s="26">
        <v>143.05190989863499</v>
      </c>
      <c r="Y481" s="26">
        <v>137.34606045451801</v>
      </c>
      <c r="Z481" s="26">
        <v>137.79737926738201</v>
      </c>
      <c r="AA481" s="26">
        <v>186.78992045406301</v>
      </c>
      <c r="AB481" s="26">
        <v>97.190265566728499</v>
      </c>
      <c r="AC481" s="26">
        <v>921.66039458366095</v>
      </c>
      <c r="AD481" s="26">
        <v>1902.56485254416</v>
      </c>
      <c r="AE481" s="26">
        <v>1622.0451375124101</v>
      </c>
      <c r="AF481" s="26">
        <v>1571.4675500359699</v>
      </c>
      <c r="AG481" s="26">
        <v>626.31377536959099</v>
      </c>
      <c r="AH481" s="26">
        <v>194.345125988901</v>
      </c>
      <c r="AI481" s="26">
        <v>163.07742355908701</v>
      </c>
      <c r="AJ481" s="26">
        <v>198.19343365840399</v>
      </c>
      <c r="AK481" s="26">
        <v>287.04632913683201</v>
      </c>
      <c r="AL481" s="26">
        <v>280.397970353152</v>
      </c>
      <c r="AM481" s="26">
        <v>324.58729972144499</v>
      </c>
      <c r="AN481" s="26">
        <v>97.190265566728499</v>
      </c>
      <c r="AO481" s="26">
        <v>2824.2252471278298</v>
      </c>
      <c r="AP481" s="26">
        <v>3193.5126875483802</v>
      </c>
      <c r="AQ481" s="26">
        <v>820.65890135849304</v>
      </c>
      <c r="AR481" s="26">
        <v>361.27085721749103</v>
      </c>
      <c r="AS481" s="26">
        <v>567.44429948998402</v>
      </c>
      <c r="AT481" s="26">
        <v>421.77756528817298</v>
      </c>
      <c r="AU481" s="26">
        <f t="shared" si="46"/>
        <v>-2372.8537861898872</v>
      </c>
      <c r="AV481" s="26">
        <f t="shared" si="47"/>
        <v>-459.38804414100201</v>
      </c>
      <c r="AW481" s="26">
        <f t="shared" si="48"/>
        <v>206.17344227249299</v>
      </c>
      <c r="AX481" s="26">
        <v>-244.400518421481</v>
      </c>
      <c r="AY481" s="26">
        <v>-252.238734586124</v>
      </c>
      <c r="AZ481" s="26">
        <v>-196.27578707264701</v>
      </c>
      <c r="BA481" s="26">
        <v>-93.386199168080395</v>
      </c>
      <c r="BB481" s="26">
        <v>-48.920463971882</v>
      </c>
      <c r="BC481" s="26">
        <v>12.208135270177699</v>
      </c>
      <c r="BD481" s="26">
        <v>-6.7635089982883203</v>
      </c>
      <c r="BE481" s="26">
        <v>13.968588164322499</v>
      </c>
      <c r="BF481" s="26">
        <v>13.9423427689609</v>
      </c>
      <c r="BG481" s="26">
        <v>17.8737422814566</v>
      </c>
      <c r="BH481" s="26">
        <v>39.163068146553698</v>
      </c>
      <c r="BI481" s="26">
        <v>-20.052788743058201</v>
      </c>
      <c r="BJ481" s="26">
        <v>-5.7058494441168097</v>
      </c>
      <c r="BK481" s="26">
        <v>0.45131881286400199</v>
      </c>
      <c r="BL481" s="26">
        <v>48.992541186681301</v>
      </c>
      <c r="BM481" s="26" t="s">
        <v>409</v>
      </c>
      <c r="BN481" s="4" t="s">
        <v>409</v>
      </c>
      <c r="BO481" s="27">
        <v>463</v>
      </c>
      <c r="BP481" s="4" t="s">
        <v>253</v>
      </c>
      <c r="BQ481" s="26">
        <v>416.04241726054499</v>
      </c>
      <c r="BR481" s="26">
        <v>272.598815144095</v>
      </c>
      <c r="BS481" s="28">
        <v>0.65521880422442702</v>
      </c>
      <c r="BT481" s="4">
        <v>214.83053937826</v>
      </c>
      <c r="BU481" s="28">
        <v>0.51636691468342</v>
      </c>
      <c r="BV481" s="4">
        <v>35.097849462365602</v>
      </c>
      <c r="BW481" s="26">
        <v>231.96284995142099</v>
      </c>
      <c r="BX481" s="26">
        <v>126.85582027466501</v>
      </c>
      <c r="BY481" s="28">
        <v>0.54687990038591305</v>
      </c>
      <c r="BZ481" s="4">
        <v>103.647311665914</v>
      </c>
      <c r="CA481" s="28">
        <v>0.44682720395796299</v>
      </c>
      <c r="CB481" s="4">
        <v>19.038709677419401</v>
      </c>
      <c r="CC481" s="26">
        <v>133.01475898487601</v>
      </c>
      <c r="CD481" s="26">
        <v>71.052827416365702</v>
      </c>
      <c r="CE481" s="28">
        <v>0.53417250806314498</v>
      </c>
      <c r="CF481" s="4">
        <v>54.772629257983297</v>
      </c>
      <c r="CG481" s="28">
        <v>0.41177858514340698</v>
      </c>
      <c r="CH481" s="4">
        <v>11.766666666666699</v>
      </c>
      <c r="CI481" s="26">
        <v>80.318713491702894</v>
      </c>
      <c r="CJ481" s="26">
        <v>41.530226227349502</v>
      </c>
      <c r="CK481" s="28">
        <v>0.51706787150717604</v>
      </c>
      <c r="CL481" s="4">
        <v>35.177903044505399</v>
      </c>
      <c r="CM481" s="28">
        <v>0.43797891568743003</v>
      </c>
      <c r="CN481" s="4">
        <v>9</v>
      </c>
      <c r="CO481" s="26">
        <v>94.247986680289301</v>
      </c>
      <c r="CP481" s="26">
        <v>67.212661263848204</v>
      </c>
      <c r="CQ481" s="28">
        <v>0.71314691837236699</v>
      </c>
      <c r="CR481" s="4">
        <v>58.401391044089301</v>
      </c>
      <c r="CS481" s="28">
        <v>0.61965664308777302</v>
      </c>
      <c r="CT481" s="4">
        <v>11.246236559139801</v>
      </c>
      <c r="CU481" s="26">
        <v>84.479920659494695</v>
      </c>
      <c r="CV481" s="26">
        <v>47.157806929944698</v>
      </c>
      <c r="CW481" s="28">
        <v>0.55821320098084903</v>
      </c>
      <c r="CX481" s="4">
        <v>38.521836042048697</v>
      </c>
      <c r="CY481" s="28">
        <v>0.45598807079039599</v>
      </c>
      <c r="CZ481" s="4">
        <v>9.7838709677419402</v>
      </c>
      <c r="DA481" s="26">
        <v>96.619958109170199</v>
      </c>
      <c r="DB481" s="26">
        <v>70.999791912937894</v>
      </c>
      <c r="DC481" s="28">
        <v>0.73483567269523897</v>
      </c>
      <c r="DD481" s="4">
        <v>58.940858121074299</v>
      </c>
      <c r="DE481" s="28">
        <v>0.61002777557073096</v>
      </c>
      <c r="DF481" s="4">
        <v>9.3881720430107496</v>
      </c>
      <c r="DG481" s="26">
        <v>108.87751808619301</v>
      </c>
      <c r="DH481" s="26">
        <v>83.502262456892097</v>
      </c>
      <c r="DI481" s="28">
        <v>0.76693760038493497</v>
      </c>
      <c r="DJ481" s="4">
        <v>66.930890518977193</v>
      </c>
      <c r="DK481" s="28">
        <v>0.61473563776491802</v>
      </c>
      <c r="DL481" s="4">
        <v>13.175702764977</v>
      </c>
      <c r="DM481" s="26">
        <v>120.580606548326</v>
      </c>
      <c r="DN481" s="26">
        <v>80.309371612884405</v>
      </c>
      <c r="DO481" s="28">
        <v>0.66602228925344198</v>
      </c>
      <c r="DP481" s="4">
        <v>62.9367020011873</v>
      </c>
      <c r="DQ481" s="28">
        <v>0.52194713397766701</v>
      </c>
      <c r="DR481" s="4">
        <v>16.033333333333299</v>
      </c>
      <c r="DS481" s="26">
        <v>149.837857469048</v>
      </c>
      <c r="DT481" s="26">
        <v>94.375271398977802</v>
      </c>
      <c r="DU481" s="28">
        <v>0.62984931173667602</v>
      </c>
      <c r="DV481" s="4">
        <v>76.374763957365303</v>
      </c>
      <c r="DW481" s="28">
        <v>0.50971607074094905</v>
      </c>
      <c r="DX481" s="4">
        <v>17.197634408602202</v>
      </c>
      <c r="DY481" s="26">
        <v>134.58185305612</v>
      </c>
      <c r="DZ481" s="26">
        <v>69.253616838489293</v>
      </c>
      <c r="EA481" s="28">
        <v>0.51458361781964101</v>
      </c>
      <c r="EB481" s="4">
        <v>44.027579038027199</v>
      </c>
      <c r="EC481" s="28">
        <v>0.32714350440447598</v>
      </c>
      <c r="ED481" s="4">
        <v>16.502365591397901</v>
      </c>
      <c r="EE481" s="26">
        <v>136.73709017467201</v>
      </c>
      <c r="EF481" s="26">
        <v>68.564092444102499</v>
      </c>
      <c r="EG481" s="28">
        <v>0.50143009739725197</v>
      </c>
      <c r="EH481" s="4">
        <v>49.297884911743601</v>
      </c>
      <c r="EI481" s="28">
        <v>0.36053045189691402</v>
      </c>
      <c r="EJ481" s="4">
        <v>16.786866359447</v>
      </c>
      <c r="EK481" s="26">
        <v>137.98768994673199</v>
      </c>
      <c r="EL481" s="26">
        <v>59.696359492369702</v>
      </c>
      <c r="EM481" s="28">
        <v>0.43262090636791201</v>
      </c>
      <c r="EN481" s="4">
        <v>39.955518753894097</v>
      </c>
      <c r="EO481" s="28">
        <v>0.28955857416932101</v>
      </c>
      <c r="EP481" s="4">
        <v>18.409569892473101</v>
      </c>
      <c r="EQ481" s="26">
        <v>186.68923138426101</v>
      </c>
      <c r="ER481" s="26">
        <v>96.691417199651497</v>
      </c>
      <c r="ES481" s="28">
        <v>0.51792712671590901</v>
      </c>
      <c r="ET481" s="4">
        <v>62.029068977990903</v>
      </c>
      <c r="EU481" s="28">
        <v>0.33225841961027203</v>
      </c>
      <c r="EV481" s="4">
        <v>27.120322580645201</v>
      </c>
      <c r="EW481" s="26">
        <v>95.594858121648002</v>
      </c>
      <c r="EX481" s="26">
        <v>36.125059226510899</v>
      </c>
      <c r="EY481" s="28">
        <v>0.37789751390749898</v>
      </c>
      <c r="EZ481" s="4">
        <v>17.593503911069799</v>
      </c>
      <c r="FA481" s="28">
        <v>0.18404236646997801</v>
      </c>
      <c r="FB481" s="4">
        <v>17.0913978494624</v>
      </c>
      <c r="FC481" s="4">
        <v>648.00526721196604</v>
      </c>
      <c r="FD481" s="4">
        <v>399.45463541876001</v>
      </c>
      <c r="FE481" s="28">
        <v>0.61643732795168205</v>
      </c>
      <c r="FF481" s="4">
        <v>318.47785104417397</v>
      </c>
      <c r="FG481" s="28">
        <v>0.491474170286332</v>
      </c>
      <c r="FH481" s="4">
        <v>54.136559139785</v>
      </c>
      <c r="FI481" s="4">
        <v>213.33347247657801</v>
      </c>
      <c r="FJ481" s="4">
        <v>112.583053643715</v>
      </c>
      <c r="FK481" s="28">
        <v>0.52773271974971303</v>
      </c>
      <c r="FL481" s="4">
        <v>89.950532302488696</v>
      </c>
      <c r="FM481" s="28">
        <v>0.421642845158133</v>
      </c>
      <c r="FN481" s="4">
        <v>20.766666666666701</v>
      </c>
      <c r="FO481" s="4">
        <v>178.727907339784</v>
      </c>
      <c r="FP481" s="4">
        <v>114.370468193793</v>
      </c>
      <c r="FQ481" s="28">
        <v>0.63991387744702</v>
      </c>
      <c r="FR481" s="4">
        <v>96.923227086137999</v>
      </c>
      <c r="FS481" s="28">
        <v>0.54229486893658296</v>
      </c>
      <c r="FT481" s="4">
        <v>21.0301075268817</v>
      </c>
      <c r="FU481" s="4">
        <v>205.49747619536299</v>
      </c>
      <c r="FV481" s="4">
        <v>154.50205436983001</v>
      </c>
      <c r="FW481" s="28">
        <v>0.75184404806484095</v>
      </c>
      <c r="FX481" s="4">
        <v>125.871748640051</v>
      </c>
      <c r="FY481" s="28">
        <v>0.61252211448274596</v>
      </c>
      <c r="FZ481" s="4">
        <v>22.563874807987698</v>
      </c>
      <c r="GA481" s="4">
        <v>270.41846401737303</v>
      </c>
      <c r="GB481" s="4">
        <v>127.467178542829</v>
      </c>
      <c r="GC481" s="28">
        <v>0.47137010043308197</v>
      </c>
      <c r="GD481" s="4">
        <v>139.31146595855299</v>
      </c>
      <c r="GE481" s="28">
        <v>0.51516994767636304</v>
      </c>
      <c r="GF481" s="4">
        <v>33.230967741935501</v>
      </c>
      <c r="GG481" s="4">
        <v>271.31894323079098</v>
      </c>
      <c r="GH481" s="4">
        <v>137.81770928259201</v>
      </c>
      <c r="GI481" s="28">
        <v>0.50795461474785497</v>
      </c>
      <c r="GJ481" s="4">
        <v>93.325463949770807</v>
      </c>
      <c r="GK481" s="28">
        <v>0.34396958368802699</v>
      </c>
      <c r="GL481" s="4">
        <v>33.289231950844901</v>
      </c>
      <c r="GM481" s="4">
        <v>324.67692133099303</v>
      </c>
      <c r="GN481" s="4">
        <v>156.38777669202099</v>
      </c>
      <c r="GO481" s="28">
        <v>0.48167198349337298</v>
      </c>
      <c r="GP481" s="4">
        <v>101.984587731885</v>
      </c>
      <c r="GQ481" s="28">
        <v>0.31411098551078298</v>
      </c>
      <c r="GR481" s="4">
        <v>45.529892473118302</v>
      </c>
      <c r="GS481" s="4">
        <v>95.594858121648002</v>
      </c>
      <c r="GT481" s="4">
        <v>36.125059226510899</v>
      </c>
      <c r="GU481" s="28">
        <v>0.37789751390749898</v>
      </c>
      <c r="GV481" s="4">
        <v>17.593503911069799</v>
      </c>
      <c r="GW481" s="28">
        <v>0.18404236646997801</v>
      </c>
      <c r="GX481" s="4">
        <v>17.0913978494624</v>
      </c>
    </row>
    <row r="482" spans="1:206" x14ac:dyDescent="0.25">
      <c r="A482" s="4" t="s">
        <v>220</v>
      </c>
      <c r="B482" s="4" t="s">
        <v>1149</v>
      </c>
      <c r="C482" s="4" t="s">
        <v>1149</v>
      </c>
      <c r="D482" s="25" t="s">
        <v>223</v>
      </c>
      <c r="S482" s="26">
        <v>50.917006194100999</v>
      </c>
      <c r="T482" s="26">
        <v>131.09777937400901</v>
      </c>
      <c r="U482" s="26">
        <v>44.738019559187101</v>
      </c>
      <c r="V482" s="26">
        <v>0</v>
      </c>
      <c r="W482" s="26">
        <v>75.159543007385494</v>
      </c>
      <c r="X482" s="26">
        <v>165.58603663773701</v>
      </c>
      <c r="Y482" s="26">
        <v>324.03704657182601</v>
      </c>
      <c r="Z482" s="26">
        <v>551.26619124933404</v>
      </c>
      <c r="AA482" s="26">
        <v>257.24885237197998</v>
      </c>
      <c r="AB482" s="26">
        <v>10.4322652101669</v>
      </c>
      <c r="AC482" s="26">
        <v>0</v>
      </c>
      <c r="AD482" s="26">
        <v>0</v>
      </c>
      <c r="AE482" s="26">
        <v>0</v>
      </c>
      <c r="AF482" s="26">
        <v>0</v>
      </c>
      <c r="AG482" s="26">
        <v>0</v>
      </c>
      <c r="AH482" s="26">
        <v>0</v>
      </c>
      <c r="AI482" s="26">
        <v>50.917006194100999</v>
      </c>
      <c r="AJ482" s="26">
        <v>175.835798933197</v>
      </c>
      <c r="AK482" s="26">
        <v>75.159543007385494</v>
      </c>
      <c r="AL482" s="26">
        <v>489.62308320956299</v>
      </c>
      <c r="AM482" s="26">
        <v>808.515043621313</v>
      </c>
      <c r="AN482" s="26">
        <v>10.4322652101669</v>
      </c>
      <c r="AR482" s="26">
        <v>226.75280512729799</v>
      </c>
      <c r="AS482" s="26">
        <v>564.78262621694898</v>
      </c>
      <c r="AT482" s="26">
        <v>818.94730883147997</v>
      </c>
      <c r="AU482" s="26">
        <f t="shared" si="46"/>
        <v>0</v>
      </c>
      <c r="AV482" s="26">
        <f t="shared" si="47"/>
        <v>226.75280512729799</v>
      </c>
      <c r="AW482" s="26">
        <f t="shared" si="48"/>
        <v>338.02982108965102</v>
      </c>
      <c r="AX482" s="26">
        <v>0</v>
      </c>
      <c r="AY482" s="26">
        <v>0</v>
      </c>
      <c r="AZ482" s="26">
        <v>0</v>
      </c>
      <c r="BA482" s="26">
        <v>0</v>
      </c>
      <c r="BB482" s="26">
        <v>0</v>
      </c>
      <c r="BC482" s="26">
        <v>0</v>
      </c>
      <c r="BD482" s="26">
        <v>50.917006194100999</v>
      </c>
      <c r="BE482" s="26">
        <v>80.180773179908499</v>
      </c>
      <c r="BF482" s="26">
        <v>-86.359759814822397</v>
      </c>
      <c r="BG482" s="26">
        <v>-44.738019559187101</v>
      </c>
      <c r="BH482" s="26">
        <v>75.159543007385494</v>
      </c>
      <c r="BI482" s="26">
        <v>90.4264936303517</v>
      </c>
      <c r="BJ482" s="26">
        <v>158.451009934089</v>
      </c>
      <c r="BK482" s="26">
        <v>227.229144677508</v>
      </c>
      <c r="BL482" s="26">
        <v>-294.01733887735401</v>
      </c>
      <c r="BM482" s="26" t="s">
        <v>409</v>
      </c>
      <c r="BN482" s="4" t="s">
        <v>409</v>
      </c>
      <c r="BO482" s="27">
        <v>464</v>
      </c>
      <c r="BP482" s="4" t="s">
        <v>253</v>
      </c>
      <c r="CU482" s="26">
        <v>50.917006194100999</v>
      </c>
      <c r="CV482" s="26">
        <v>33.953623207377099</v>
      </c>
      <c r="CW482" s="28">
        <v>0.66684249026626397</v>
      </c>
      <c r="CX482" s="4">
        <v>26.780642899883102</v>
      </c>
      <c r="CY482" s="28">
        <v>0.52596656601907099</v>
      </c>
      <c r="CZ482" s="4">
        <v>8.8397849462365592</v>
      </c>
      <c r="DA482" s="26">
        <v>131.09777937400901</v>
      </c>
      <c r="DB482" s="26">
        <v>97.628276200955796</v>
      </c>
      <c r="DC482" s="28">
        <v>0.74469816855121296</v>
      </c>
      <c r="DD482" s="4">
        <v>78.268807706446594</v>
      </c>
      <c r="DE482" s="28">
        <v>0.59702618976598498</v>
      </c>
      <c r="DF482" s="4">
        <v>21.129032258064498</v>
      </c>
      <c r="DG482" s="26">
        <v>44.738019559187101</v>
      </c>
      <c r="DH482" s="26">
        <v>31.5412625780457</v>
      </c>
      <c r="DI482" s="28">
        <v>0.70502143118600802</v>
      </c>
      <c r="DJ482" s="4">
        <v>19.799139300672</v>
      </c>
      <c r="DK482" s="28">
        <v>0.44255734821873999</v>
      </c>
      <c r="DL482" s="4">
        <v>9.8286290322580605</v>
      </c>
      <c r="DM482" s="26">
        <v>0</v>
      </c>
      <c r="DN482" s="26">
        <v>0</v>
      </c>
      <c r="DP482" s="4">
        <v>-3.85607428424039E-3</v>
      </c>
      <c r="DR482" s="4">
        <v>0</v>
      </c>
      <c r="DS482" s="26">
        <v>75.159543007385494</v>
      </c>
      <c r="DT482" s="26">
        <v>61.036080028922299</v>
      </c>
      <c r="DU482" s="28">
        <v>0.81208689657578903</v>
      </c>
      <c r="DV482" s="4">
        <v>53.6858648210439</v>
      </c>
      <c r="DW482" s="28">
        <v>0.71429206023469904</v>
      </c>
      <c r="DX482" s="4">
        <v>8.1806451612903199</v>
      </c>
      <c r="DY482" s="26">
        <v>165.58603663773701</v>
      </c>
      <c r="DZ482" s="26">
        <v>74.532398218418507</v>
      </c>
      <c r="EA482" s="28">
        <v>0.45011282190102597</v>
      </c>
      <c r="EB482" s="4">
        <v>58.799284357952899</v>
      </c>
      <c r="EC482" s="28">
        <v>0.35509808406485199</v>
      </c>
      <c r="ED482" s="4">
        <v>18</v>
      </c>
      <c r="EE482" s="26">
        <v>324.03704657182601</v>
      </c>
      <c r="EF482" s="26">
        <v>279.18501611374501</v>
      </c>
      <c r="EG482" s="28">
        <v>0.86158363393137605</v>
      </c>
      <c r="EH482" s="4">
        <v>255.31260989803101</v>
      </c>
      <c r="EI482" s="28">
        <v>0.78791179156559399</v>
      </c>
      <c r="EJ482" s="4">
        <v>25.290322580645199</v>
      </c>
      <c r="EK482" s="26">
        <v>551.266182367287</v>
      </c>
      <c r="EL482" s="26">
        <v>148.13374841086099</v>
      </c>
      <c r="EM482" s="28">
        <v>0.26871546477734998</v>
      </c>
      <c r="EN482" s="4">
        <v>119.698050920578</v>
      </c>
      <c r="EO482" s="28">
        <v>0.21713294729337901</v>
      </c>
      <c r="EP482" s="4">
        <v>27.616129032258101</v>
      </c>
      <c r="EQ482" s="26">
        <v>257.24885237197998</v>
      </c>
      <c r="ER482" s="26">
        <v>77.850342870459201</v>
      </c>
      <c r="ES482" s="28">
        <v>0.30262658959460897</v>
      </c>
      <c r="ET482" s="4">
        <v>57.400468362046098</v>
      </c>
      <c r="EU482" s="28">
        <v>0.22313206777321401</v>
      </c>
      <c r="EV482" s="4">
        <v>17.2118279569892</v>
      </c>
      <c r="EW482" s="26">
        <v>10.4322652101669</v>
      </c>
      <c r="EX482" s="26">
        <v>-19.542551762913401</v>
      </c>
      <c r="EY482" s="28">
        <v>-1.8732798073296699</v>
      </c>
      <c r="EZ482" s="4">
        <v>-29.623071640151501</v>
      </c>
      <c r="FA482" s="28">
        <v>-2.8395627453261101</v>
      </c>
      <c r="FB482" s="4">
        <v>10</v>
      </c>
      <c r="FC482" s="4">
        <v>0</v>
      </c>
      <c r="FD482" s="4">
        <v>0</v>
      </c>
      <c r="FF482" s="4">
        <v>0</v>
      </c>
      <c r="FH482" s="4">
        <v>0</v>
      </c>
      <c r="FI482" s="4">
        <v>0</v>
      </c>
      <c r="FJ482" s="4">
        <v>0</v>
      </c>
      <c r="FL482" s="4">
        <v>0</v>
      </c>
      <c r="FN482" s="4">
        <v>0</v>
      </c>
      <c r="FO482" s="4">
        <v>50.917006194100999</v>
      </c>
      <c r="FP482" s="4">
        <v>33.953623207377099</v>
      </c>
      <c r="FQ482" s="28">
        <v>0.66684249026626397</v>
      </c>
      <c r="FR482" s="4">
        <v>26.780642899883102</v>
      </c>
      <c r="FS482" s="28">
        <v>0.52596656601907099</v>
      </c>
      <c r="FT482" s="4">
        <v>8.8397849462365592</v>
      </c>
      <c r="FU482" s="4">
        <v>175.835798933197</v>
      </c>
      <c r="FV482" s="4">
        <v>129.16953877900099</v>
      </c>
      <c r="FW482" s="28">
        <v>0.73460318980934902</v>
      </c>
      <c r="FX482" s="4">
        <v>98.067947007118505</v>
      </c>
      <c r="FY482" s="28">
        <v>0.55772457942069298</v>
      </c>
      <c r="FZ482" s="4">
        <v>30.957661290322601</v>
      </c>
      <c r="GA482" s="4">
        <v>75.159543007385494</v>
      </c>
      <c r="GB482" s="4">
        <v>33.953623207377099</v>
      </c>
      <c r="GC482" s="28">
        <v>0.45175398690277702</v>
      </c>
      <c r="GD482" s="4">
        <v>53.6820087467596</v>
      </c>
      <c r="GE482" s="28">
        <v>0.71424075504935702</v>
      </c>
      <c r="GF482" s="4">
        <v>8.1806451612903199</v>
      </c>
      <c r="GG482" s="4">
        <v>489.62308320956299</v>
      </c>
      <c r="GH482" s="4">
        <v>353.717414332163</v>
      </c>
      <c r="GI482" s="28">
        <v>0.72242797870861097</v>
      </c>
      <c r="GJ482" s="4">
        <v>314.111894255984</v>
      </c>
      <c r="GK482" s="28">
        <v>0.64153816482043102</v>
      </c>
      <c r="GL482" s="4">
        <v>43.290322580645203</v>
      </c>
      <c r="GM482" s="4">
        <v>808.51503473926698</v>
      </c>
      <c r="GN482" s="4">
        <v>225.98409128131999</v>
      </c>
      <c r="GO482" s="28">
        <v>0.27950511935031203</v>
      </c>
      <c r="GP482" s="4">
        <v>177.09851928262401</v>
      </c>
      <c r="GQ482" s="28">
        <v>0.21904171434454001</v>
      </c>
      <c r="GR482" s="4">
        <v>44.827956989247298</v>
      </c>
      <c r="GS482" s="4">
        <v>10.4322652101669</v>
      </c>
      <c r="GT482" s="4">
        <v>-19.542551762913401</v>
      </c>
      <c r="GU482" s="28">
        <v>-1.8732798073296699</v>
      </c>
      <c r="GV482" s="4">
        <v>-29.623071640151501</v>
      </c>
      <c r="GW482" s="28">
        <v>-2.8395627453261101</v>
      </c>
      <c r="GX482" s="4">
        <v>10</v>
      </c>
    </row>
    <row r="483" spans="1:206" x14ac:dyDescent="0.25">
      <c r="A483" s="4" t="s">
        <v>220</v>
      </c>
      <c r="B483" s="4" t="s">
        <v>1150</v>
      </c>
      <c r="C483" s="4" t="s">
        <v>1151</v>
      </c>
      <c r="D483" s="25" t="s">
        <v>237</v>
      </c>
      <c r="F483" s="26">
        <v>37.386431048196101</v>
      </c>
      <c r="G483" s="26">
        <v>37.911206310830302</v>
      </c>
      <c r="H483" s="26">
        <v>36.519741397816098</v>
      </c>
      <c r="I483" s="26">
        <v>68.830444878414497</v>
      </c>
      <c r="J483" s="26">
        <v>69.425963332141905</v>
      </c>
      <c r="K483" s="26">
        <v>70.177988768650394</v>
      </c>
      <c r="L483" s="26">
        <v>70.379652664435895</v>
      </c>
      <c r="M483" s="26">
        <v>69.613845991351795</v>
      </c>
      <c r="N483" s="26">
        <v>110.401504429634</v>
      </c>
      <c r="O483" s="26">
        <v>111.660571690841</v>
      </c>
      <c r="P483" s="26">
        <v>65.397403111026307</v>
      </c>
      <c r="Q483" s="26">
        <v>40.884831737015901</v>
      </c>
      <c r="R483" s="26">
        <v>81.388305341615705</v>
      </c>
      <c r="S483" s="26">
        <v>124.277874148997</v>
      </c>
      <c r="T483" s="26">
        <v>138.70165813738501</v>
      </c>
      <c r="U483" s="26">
        <v>130.222162156498</v>
      </c>
      <c r="V483" s="26">
        <v>160.098439005041</v>
      </c>
      <c r="W483" s="26">
        <v>147.03572998304799</v>
      </c>
      <c r="X483" s="26">
        <v>131.27534788780301</v>
      </c>
      <c r="Y483" s="26">
        <v>122.586649166846</v>
      </c>
      <c r="Z483" s="26">
        <v>119.187761246072</v>
      </c>
      <c r="AA483" s="26">
        <v>111.821726148651</v>
      </c>
      <c r="AB483" s="26">
        <v>95.427144091993497</v>
      </c>
      <c r="AC483" s="26">
        <v>75.297637359026396</v>
      </c>
      <c r="AD483" s="26">
        <v>105.350186276231</v>
      </c>
      <c r="AE483" s="26">
        <v>139.60395210079199</v>
      </c>
      <c r="AF483" s="26">
        <v>139.99349865578799</v>
      </c>
      <c r="AG483" s="26">
        <v>222.06207612047501</v>
      </c>
      <c r="AH483" s="26">
        <v>106.28223484804199</v>
      </c>
      <c r="AI483" s="26">
        <v>205.66617949061299</v>
      </c>
      <c r="AJ483" s="26">
        <v>268.92382029388301</v>
      </c>
      <c r="AK483" s="26">
        <v>307.13416898808902</v>
      </c>
      <c r="AL483" s="26">
        <v>253.86199705464901</v>
      </c>
      <c r="AM483" s="26">
        <v>231.00948739472199</v>
      </c>
      <c r="AN483" s="26">
        <v>95.427144091993497</v>
      </c>
      <c r="AO483" s="26">
        <v>180.647823635257</v>
      </c>
      <c r="AP483" s="26">
        <v>279.59745075657997</v>
      </c>
      <c r="AQ483" s="26">
        <v>328.34431096851699</v>
      </c>
      <c r="AR483" s="26">
        <v>474.589999784496</v>
      </c>
      <c r="AS483" s="26">
        <v>560.99616604273797</v>
      </c>
      <c r="AT483" s="26">
        <v>326.43663148671601</v>
      </c>
      <c r="AU483" s="26">
        <f t="shared" si="46"/>
        <v>48.746860211937019</v>
      </c>
      <c r="AV483" s="26">
        <f t="shared" si="47"/>
        <v>146.24568881597901</v>
      </c>
      <c r="AW483" s="26">
        <f t="shared" si="48"/>
        <v>86.406166258241967</v>
      </c>
      <c r="AX483" s="26">
        <v>-0.76580667308405703</v>
      </c>
      <c r="AY483" s="26">
        <v>40.787658438281703</v>
      </c>
      <c r="AZ483" s="26">
        <v>1.25906726120782</v>
      </c>
      <c r="BA483" s="26">
        <v>-46.263168579815101</v>
      </c>
      <c r="BB483" s="26">
        <v>-24.512571374010399</v>
      </c>
      <c r="BC483" s="26">
        <v>40.503473604599897</v>
      </c>
      <c r="BD483" s="26">
        <v>42.889568807381202</v>
      </c>
      <c r="BE483" s="26">
        <v>14.4237839883878</v>
      </c>
      <c r="BF483" s="26">
        <v>-8.4794959808865702</v>
      </c>
      <c r="BG483" s="26">
        <v>29.876276848543</v>
      </c>
      <c r="BH483" s="26">
        <v>-13.062709021992999</v>
      </c>
      <c r="BI483" s="26">
        <v>-15.7603820952452</v>
      </c>
      <c r="BJ483" s="26">
        <v>-8.6886987209569106</v>
      </c>
      <c r="BK483" s="26">
        <v>-3.3988879207745599</v>
      </c>
      <c r="BL483" s="26">
        <v>-7.3660350974210198</v>
      </c>
      <c r="BM483" s="26" t="s">
        <v>342</v>
      </c>
      <c r="BN483" s="4" t="s">
        <v>342</v>
      </c>
      <c r="BO483" s="27">
        <v>465</v>
      </c>
      <c r="BP483" s="4" t="s">
        <v>253</v>
      </c>
      <c r="BQ483" s="26">
        <v>110.401504429634</v>
      </c>
      <c r="BR483" s="26">
        <v>63.066241246462504</v>
      </c>
      <c r="BS483" s="28">
        <v>0.57124440081030803</v>
      </c>
      <c r="BT483" s="4">
        <v>49.1280993270599</v>
      </c>
      <c r="BU483" s="28">
        <v>0.44499483572139797</v>
      </c>
      <c r="BV483" s="4">
        <v>12</v>
      </c>
      <c r="BW483" s="26">
        <v>111.660571690841</v>
      </c>
      <c r="BX483" s="26">
        <v>64.429045196777494</v>
      </c>
      <c r="BY483" s="28">
        <v>0.577008018328658</v>
      </c>
      <c r="BZ483" s="4">
        <v>51.480930002373299</v>
      </c>
      <c r="CA483" s="28">
        <v>0.46104841863885898</v>
      </c>
      <c r="CB483" s="4">
        <v>12</v>
      </c>
      <c r="CC483" s="26">
        <v>65.397403111026307</v>
      </c>
      <c r="CD483" s="26">
        <v>18.872236307265201</v>
      </c>
      <c r="CE483" s="28">
        <v>0.288577763175482</v>
      </c>
      <c r="CF483" s="4">
        <v>6.1751572637268497</v>
      </c>
      <c r="CG483" s="28">
        <v>9.4425114300688395E-2</v>
      </c>
      <c r="CH483" s="4">
        <v>12</v>
      </c>
      <c r="CI483" s="26">
        <v>40.884831737015901</v>
      </c>
      <c r="CJ483" s="26">
        <v>-6.7877929979447504</v>
      </c>
      <c r="CK483" s="28">
        <v>-0.166022280380313</v>
      </c>
      <c r="CL483" s="4">
        <v>-20.573825822565802</v>
      </c>
      <c r="CM483" s="28">
        <v>-0.50321414931833597</v>
      </c>
      <c r="CN483" s="4">
        <v>12</v>
      </c>
      <c r="CO483" s="26">
        <v>81.388305341615705</v>
      </c>
      <c r="CP483" s="26">
        <v>32.202260432588403</v>
      </c>
      <c r="CQ483" s="28">
        <v>0.395662009393414</v>
      </c>
      <c r="CR483" s="4">
        <v>18.5282876767006</v>
      </c>
      <c r="CS483" s="28">
        <v>0.22765294840494299</v>
      </c>
      <c r="CT483" s="4">
        <v>13.419354838709699</v>
      </c>
      <c r="CU483" s="26">
        <v>124.277874148997</v>
      </c>
      <c r="CV483" s="26">
        <v>65.622340449915995</v>
      </c>
      <c r="CW483" s="28">
        <v>0.52802915160297303</v>
      </c>
      <c r="CX483" s="4">
        <v>45.171996479451501</v>
      </c>
      <c r="CY483" s="28">
        <v>0.36347577385572899</v>
      </c>
      <c r="CZ483" s="4">
        <v>20.903225806451601</v>
      </c>
      <c r="DA483" s="26">
        <v>138.70165813738501</v>
      </c>
      <c r="DB483" s="26">
        <v>74.556940590886697</v>
      </c>
      <c r="DC483" s="28">
        <v>0.53753460190820301</v>
      </c>
      <c r="DD483" s="4">
        <v>50.272468622831397</v>
      </c>
      <c r="DE483" s="28">
        <v>0.362450379454269</v>
      </c>
      <c r="DF483" s="4">
        <v>25.2048387096774</v>
      </c>
      <c r="DG483" s="26">
        <v>130.222162156498</v>
      </c>
      <c r="DH483" s="26">
        <v>66.554460332982302</v>
      </c>
      <c r="DI483" s="28">
        <v>0.51108397549872198</v>
      </c>
      <c r="DJ483" s="4">
        <v>41.517821216137698</v>
      </c>
      <c r="DK483" s="28">
        <v>0.31882300622717802</v>
      </c>
      <c r="DL483" s="4">
        <v>24.717972350230401</v>
      </c>
      <c r="DM483" s="26">
        <v>160.141907368419</v>
      </c>
      <c r="DN483" s="26">
        <v>98.819098246588894</v>
      </c>
      <c r="DO483" s="28">
        <v>0.61707206983146401</v>
      </c>
      <c r="DP483" s="4">
        <v>73.966049066249397</v>
      </c>
      <c r="DQ483" s="28">
        <v>0.46187815720269099</v>
      </c>
      <c r="DR483" s="4">
        <v>23.55</v>
      </c>
      <c r="DS483" s="26">
        <v>147.04621251217199</v>
      </c>
      <c r="DT483" s="26">
        <v>80.434176167271801</v>
      </c>
      <c r="DU483" s="28">
        <v>0.546999305817642</v>
      </c>
      <c r="DV483" s="4">
        <v>56.167549250933</v>
      </c>
      <c r="DW483" s="28">
        <v>0.38197209089138201</v>
      </c>
      <c r="DX483" s="4">
        <v>25.4166666666667</v>
      </c>
      <c r="DY483" s="26">
        <v>131.27413342590799</v>
      </c>
      <c r="DZ483" s="26">
        <v>65.544996232778203</v>
      </c>
      <c r="EA483" s="28">
        <v>0.49929863958898102</v>
      </c>
      <c r="EB483" s="4">
        <v>42.688654688071701</v>
      </c>
      <c r="EC483" s="28">
        <v>0.32518709949942698</v>
      </c>
      <c r="ED483" s="4">
        <v>23.593010752688201</v>
      </c>
      <c r="EE483" s="26">
        <v>122.580266831201</v>
      </c>
      <c r="EF483" s="26">
        <v>58.247696596643301</v>
      </c>
      <c r="EG483" s="28">
        <v>0.475180044083713</v>
      </c>
      <c r="EH483" s="4">
        <v>34.9051923048291</v>
      </c>
      <c r="EI483" s="28">
        <v>0.28475376344950598</v>
      </c>
      <c r="EJ483" s="4">
        <v>23.903225806451601</v>
      </c>
      <c r="EK483" s="26">
        <v>119.188181075862</v>
      </c>
      <c r="EL483" s="26">
        <v>51.795389385634302</v>
      </c>
      <c r="EM483" s="28">
        <v>0.43456816706236201</v>
      </c>
      <c r="EN483" s="4">
        <v>27.4973249744158</v>
      </c>
      <c r="EO483" s="28">
        <v>0.230705131383069</v>
      </c>
      <c r="EP483" s="4">
        <v>25.475268817204299</v>
      </c>
      <c r="EQ483" s="26">
        <v>111.81894998653701</v>
      </c>
      <c r="ER483" s="26">
        <v>46.456884480070002</v>
      </c>
      <c r="ES483" s="28">
        <v>0.41546521842374201</v>
      </c>
      <c r="ET483" s="4">
        <v>23.3874941252746</v>
      </c>
      <c r="EU483" s="28">
        <v>0.20915501467408301</v>
      </c>
      <c r="EV483" s="4">
        <v>24</v>
      </c>
      <c r="EW483" s="26">
        <v>95.423031190021504</v>
      </c>
      <c r="EX483" s="26">
        <v>50.294582746017198</v>
      </c>
      <c r="EY483" s="28">
        <v>0.52706964051333305</v>
      </c>
      <c r="EZ483" s="4">
        <v>35.817764248169503</v>
      </c>
      <c r="FA483" s="28">
        <v>0.37535764481054301</v>
      </c>
      <c r="FB483" s="4">
        <v>16.290322580645199</v>
      </c>
      <c r="FC483" s="4">
        <v>222.06207612047501</v>
      </c>
      <c r="FD483" s="4">
        <v>127.49528644324</v>
      </c>
      <c r="FE483" s="28">
        <v>0.57414254910446905</v>
      </c>
      <c r="FF483" s="4">
        <v>100.609029329433</v>
      </c>
      <c r="FG483" s="28">
        <v>0.45306713819450201</v>
      </c>
      <c r="FH483" s="4">
        <v>24</v>
      </c>
      <c r="FI483" s="4">
        <v>106.28223484804199</v>
      </c>
      <c r="FJ483" s="4">
        <v>12.0844433093205</v>
      </c>
      <c r="FK483" s="28">
        <v>0.113701441511823</v>
      </c>
      <c r="FL483" s="4">
        <v>-14.398668558838899</v>
      </c>
      <c r="FM483" s="28">
        <v>-0.135475778990021</v>
      </c>
      <c r="FN483" s="4">
        <v>24</v>
      </c>
      <c r="FO483" s="4">
        <v>205.66617949061299</v>
      </c>
      <c r="FP483" s="4">
        <v>97.824600882504399</v>
      </c>
      <c r="FQ483" s="28">
        <v>0.47564748431070702</v>
      </c>
      <c r="FR483" s="4">
        <v>63.700284156152101</v>
      </c>
      <c r="FS483" s="28">
        <v>0.30972658856173102</v>
      </c>
      <c r="FT483" s="4">
        <v>34.322580645161302</v>
      </c>
      <c r="FU483" s="4">
        <v>268.92382029388301</v>
      </c>
      <c r="FV483" s="4">
        <v>141.11140092386901</v>
      </c>
      <c r="FW483" s="28">
        <v>0.52472629895581901</v>
      </c>
      <c r="FX483" s="4">
        <v>91.790289838969102</v>
      </c>
      <c r="FY483" s="28">
        <v>0.34132450497936401</v>
      </c>
      <c r="FZ483" s="4">
        <v>49.922811059907801</v>
      </c>
      <c r="GA483" s="4">
        <v>307.18811988059099</v>
      </c>
      <c r="GB483" s="4">
        <v>164.441438696505</v>
      </c>
      <c r="GC483" s="28">
        <v>0.53531184331095105</v>
      </c>
      <c r="GD483" s="4">
        <v>130.13359831718199</v>
      </c>
      <c r="GE483" s="28">
        <v>0.42362835635625301</v>
      </c>
      <c r="GF483" s="4">
        <v>48.966666666666697</v>
      </c>
      <c r="GG483" s="4">
        <v>253.85440025710901</v>
      </c>
      <c r="GH483" s="4">
        <v>123.79269282942199</v>
      </c>
      <c r="GI483" s="28">
        <v>0.487652342067114</v>
      </c>
      <c r="GJ483" s="4">
        <v>77.593846992900794</v>
      </c>
      <c r="GK483" s="28">
        <v>0.30566280085872999</v>
      </c>
      <c r="GL483" s="4">
        <v>47.496236559139803</v>
      </c>
      <c r="GM483" s="4">
        <v>231.007131062399</v>
      </c>
      <c r="GN483" s="4">
        <v>98.252273865704296</v>
      </c>
      <c r="GO483" s="28">
        <v>0.42532138905774602</v>
      </c>
      <c r="GP483" s="4">
        <v>50.884819099690397</v>
      </c>
      <c r="GQ483" s="28">
        <v>0.22027380222277901</v>
      </c>
      <c r="GR483" s="4">
        <v>49.475268817204302</v>
      </c>
      <c r="GS483" s="4">
        <v>95.423031190021504</v>
      </c>
      <c r="GT483" s="4">
        <v>50.294582746017198</v>
      </c>
      <c r="GU483" s="28">
        <v>0.52706964051333305</v>
      </c>
      <c r="GV483" s="4">
        <v>35.817764248169503</v>
      </c>
      <c r="GW483" s="28">
        <v>0.37535764481054301</v>
      </c>
      <c r="GX483" s="4">
        <v>16.290322580645199</v>
      </c>
    </row>
    <row r="484" spans="1:206" x14ac:dyDescent="0.25">
      <c r="A484" s="4" t="s">
        <v>220</v>
      </c>
      <c r="B484" s="4" t="s">
        <v>1152</v>
      </c>
      <c r="C484" s="4" t="s">
        <v>1153</v>
      </c>
      <c r="D484" s="25" t="s">
        <v>240</v>
      </c>
      <c r="E484" s="4" t="s">
        <v>241</v>
      </c>
      <c r="F484" s="26">
        <v>121.86172819090901</v>
      </c>
      <c r="G484" s="26">
        <v>8.8123595243214901</v>
      </c>
      <c r="H484" s="26">
        <v>399.33544014046998</v>
      </c>
      <c r="I484" s="26">
        <v>38.511422004154397</v>
      </c>
      <c r="J484" s="26">
        <v>1.5563353827460999</v>
      </c>
      <c r="K484" s="26">
        <v>-19.381243993511699</v>
      </c>
      <c r="L484" s="26">
        <v>-102.99279976189899</v>
      </c>
      <c r="M484" s="26">
        <v>-85.408904886227901</v>
      </c>
      <c r="N484" s="26">
        <v>-13.4783586430936</v>
      </c>
      <c r="O484" s="26">
        <v>27.449376687001401</v>
      </c>
      <c r="P484" s="26">
        <v>122.259666304329</v>
      </c>
      <c r="Q484" s="26">
        <v>204.57154251768301</v>
      </c>
      <c r="R484" s="26">
        <v>157.32114434442499</v>
      </c>
      <c r="S484" s="26">
        <v>161.76946097311</v>
      </c>
      <c r="T484" s="26">
        <v>170.87487282183599</v>
      </c>
      <c r="U484" s="26">
        <v>95.211641834339503</v>
      </c>
      <c r="V484" s="26">
        <v>17.962576377815601</v>
      </c>
      <c r="W484" s="26">
        <v>274.430652778396</v>
      </c>
      <c r="X484" s="26">
        <v>189.86374921343699</v>
      </c>
      <c r="Y484" s="26">
        <v>76.488947751748995</v>
      </c>
      <c r="Z484" s="26">
        <v>5.23791743707159</v>
      </c>
      <c r="AA484" s="26">
        <v>0</v>
      </c>
      <c r="AB484" s="26">
        <v>0</v>
      </c>
      <c r="AC484" s="26">
        <v>130.674087715231</v>
      </c>
      <c r="AD484" s="26">
        <v>437.84686214462499</v>
      </c>
      <c r="AE484" s="26">
        <v>-17.824908610765601</v>
      </c>
      <c r="AF484" s="26">
        <v>-188.40170464812601</v>
      </c>
      <c r="AG484" s="26">
        <v>13.971018043907801</v>
      </c>
      <c r="AH484" s="26">
        <v>326.831208822012</v>
      </c>
      <c r="AI484" s="26">
        <v>319.09060531753499</v>
      </c>
      <c r="AJ484" s="26">
        <v>266.08651465617601</v>
      </c>
      <c r="AK484" s="26">
        <v>292.39322915621199</v>
      </c>
      <c r="AL484" s="26">
        <v>266.352696965186</v>
      </c>
      <c r="AM484" s="26">
        <v>5.23791743707159</v>
      </c>
      <c r="AN484" s="26">
        <v>0</v>
      </c>
      <c r="AO484" s="26">
        <v>568.52094985985502</v>
      </c>
      <c r="AP484" s="26">
        <v>-206.226613258892</v>
      </c>
      <c r="AQ484" s="26">
        <v>340.80222686591901</v>
      </c>
      <c r="AR484" s="26">
        <v>585.177119973711</v>
      </c>
      <c r="AS484" s="26">
        <v>558.74592612139804</v>
      </c>
      <c r="AT484" s="26">
        <v>5.23791743707159</v>
      </c>
      <c r="AU484" s="26">
        <f t="shared" si="46"/>
        <v>547.02884012481104</v>
      </c>
      <c r="AV484" s="26">
        <f t="shared" si="47"/>
        <v>244.37489310779199</v>
      </c>
      <c r="AW484" s="26">
        <f t="shared" si="48"/>
        <v>-26.431193852312958</v>
      </c>
      <c r="AX484" s="26">
        <v>17.583894875670602</v>
      </c>
      <c r="AY484" s="26">
        <v>71.930546243134302</v>
      </c>
      <c r="AZ484" s="26">
        <v>40.927735330095103</v>
      </c>
      <c r="BA484" s="26">
        <v>94.810289617327498</v>
      </c>
      <c r="BB484" s="26">
        <v>82.311876213353798</v>
      </c>
      <c r="BC484" s="26">
        <v>-47.250398173257302</v>
      </c>
      <c r="BD484" s="26">
        <v>4.4483166286843003</v>
      </c>
      <c r="BE484" s="26">
        <v>9.1054118487267299</v>
      </c>
      <c r="BF484" s="26">
        <v>-75.663230987496902</v>
      </c>
      <c r="BG484" s="26">
        <v>-77.249065456523894</v>
      </c>
      <c r="BH484" s="26">
        <v>256.46807640058103</v>
      </c>
      <c r="BI484" s="26">
        <v>-84.566903564959304</v>
      </c>
      <c r="BJ484" s="26">
        <v>-113.37480146168799</v>
      </c>
      <c r="BK484" s="26">
        <v>-71.251030314677394</v>
      </c>
      <c r="BL484" s="26">
        <v>-5.23791743707159</v>
      </c>
      <c r="BM484" s="26" t="s">
        <v>409</v>
      </c>
      <c r="BN484" s="4" t="s">
        <v>409</v>
      </c>
      <c r="BO484" s="27">
        <v>466</v>
      </c>
      <c r="BP484" s="4" t="s">
        <v>253</v>
      </c>
      <c r="BQ484" s="26">
        <v>-13.4783586430936</v>
      </c>
      <c r="BR484" s="26">
        <v>-52.661749475950799</v>
      </c>
      <c r="BS484" s="28">
        <v>3.9071337149004299</v>
      </c>
      <c r="BT484" s="4">
        <v>-94.950508787981406</v>
      </c>
      <c r="BU484" s="28">
        <v>-7.0446640649849801</v>
      </c>
      <c r="BV484" s="4">
        <v>36</v>
      </c>
      <c r="BW484" s="26">
        <v>27.449376687001401</v>
      </c>
      <c r="BX484" s="26">
        <v>-12.3709442747755</v>
      </c>
      <c r="BY484" s="28">
        <v>-0.45068215631408798</v>
      </c>
      <c r="BZ484" s="4">
        <v>-47.732936346025703</v>
      </c>
      <c r="CA484" s="28">
        <v>-1.73894427149705</v>
      </c>
      <c r="CB484" s="4">
        <v>30.322580645161299</v>
      </c>
      <c r="CC484" s="26">
        <v>122.259666304329</v>
      </c>
      <c r="CD484" s="26">
        <v>30.1513093255979</v>
      </c>
      <c r="CE484" s="28">
        <v>0.24661697710302299</v>
      </c>
      <c r="CF484" s="4">
        <v>-11.352560079964199</v>
      </c>
      <c r="CG484" s="28">
        <v>-9.2856135004535406E-2</v>
      </c>
      <c r="CH484" s="4">
        <v>37.742473118279598</v>
      </c>
      <c r="CI484" s="26">
        <v>204.57154251768301</v>
      </c>
      <c r="CJ484" s="26">
        <v>106.75775078966799</v>
      </c>
      <c r="CK484" s="28">
        <v>0.52186022296057999</v>
      </c>
      <c r="CL484" s="4">
        <v>62.776309899999298</v>
      </c>
      <c r="CM484" s="28">
        <v>0.30686726573698803</v>
      </c>
      <c r="CN484" s="4">
        <v>37.615783410138199</v>
      </c>
      <c r="CO484" s="26">
        <v>157.32114434442499</v>
      </c>
      <c r="CP484" s="26">
        <v>37.5875256657474</v>
      </c>
      <c r="CQ484" s="28">
        <v>0.23892227470362501</v>
      </c>
      <c r="CR484" s="4">
        <v>6.2262082919836201</v>
      </c>
      <c r="CS484" s="28">
        <v>3.9576423868062503E-2</v>
      </c>
      <c r="CT484" s="4">
        <v>32.776344086021503</v>
      </c>
      <c r="CU484" s="26">
        <v>161.76946097311</v>
      </c>
      <c r="CV484" s="26">
        <v>70.222039350719498</v>
      </c>
      <c r="CW484" s="28">
        <v>0.43408711958552099</v>
      </c>
      <c r="CX484" s="4">
        <v>40.025025697767497</v>
      </c>
      <c r="CY484" s="28">
        <v>0.24742015864428599</v>
      </c>
      <c r="CZ484" s="4">
        <v>31.051612903225799</v>
      </c>
      <c r="DA484" s="26">
        <v>170.87487282183599</v>
      </c>
      <c r="DB484" s="26">
        <v>62.598795793624298</v>
      </c>
      <c r="DC484" s="28">
        <v>0.36634289617814803</v>
      </c>
      <c r="DD484" s="4">
        <v>31.8798259613277</v>
      </c>
      <c r="DE484" s="28">
        <v>0.186568249824346</v>
      </c>
      <c r="DF484" s="4">
        <v>33.661290322580598</v>
      </c>
      <c r="DG484" s="26">
        <v>95.211641834339503</v>
      </c>
      <c r="DH484" s="26">
        <v>-72.503951542204504</v>
      </c>
      <c r="DI484" s="28">
        <v>-0.76150300683140704</v>
      </c>
      <c r="DJ484" s="4">
        <v>-103.619245620147</v>
      </c>
      <c r="DK484" s="28">
        <v>-1.08830436723732</v>
      </c>
      <c r="DL484" s="4">
        <v>31.449308755760399</v>
      </c>
      <c r="DM484" s="26">
        <v>17.962576377815601</v>
      </c>
      <c r="DN484" s="26">
        <v>-104.700528229638</v>
      </c>
      <c r="DO484" s="28">
        <v>-5.8288146437025903</v>
      </c>
      <c r="DP484" s="4">
        <v>-141.65464388905301</v>
      </c>
      <c r="DQ484" s="28">
        <v>-7.8860983474509503</v>
      </c>
      <c r="DR484" s="4">
        <v>34.279569892473098</v>
      </c>
      <c r="DS484" s="26">
        <v>274.430652778396</v>
      </c>
      <c r="DT484" s="26">
        <v>17.994003550845498</v>
      </c>
      <c r="DU484" s="28">
        <v>6.5568490140114497E-2</v>
      </c>
      <c r="DV484" s="4">
        <v>-12.6857476898969</v>
      </c>
      <c r="DW484" s="28">
        <v>-4.6225695130859397E-2</v>
      </c>
      <c r="DX484" s="4">
        <v>31.051612903225799</v>
      </c>
      <c r="DY484" s="26">
        <v>189.863155774419</v>
      </c>
      <c r="DZ484" s="26">
        <v>-2.2108145730705502</v>
      </c>
      <c r="EA484" s="28">
        <v>-1.1644252746421601E-2</v>
      </c>
      <c r="EB484" s="4">
        <v>-26.471232603428099</v>
      </c>
      <c r="EC484" s="28">
        <v>-0.13942269365247001</v>
      </c>
      <c r="ED484" s="4">
        <v>23.870967741935502</v>
      </c>
      <c r="EE484" s="26">
        <v>76.488190964927099</v>
      </c>
      <c r="EF484" s="26">
        <v>65.009728901622097</v>
      </c>
      <c r="EG484" s="28">
        <v>0.84993157873784397</v>
      </c>
      <c r="EH484" s="4">
        <v>50.553399529749797</v>
      </c>
      <c r="EI484" s="28">
        <v>0.66093077757494001</v>
      </c>
      <c r="EJ484" s="4">
        <v>13.065668202765</v>
      </c>
      <c r="EK484" s="26">
        <v>5.23791743707159</v>
      </c>
      <c r="EL484" s="26">
        <v>5.5077375089245297</v>
      </c>
      <c r="EM484" s="28">
        <v>1.0515128531700899</v>
      </c>
      <c r="EN484" s="4">
        <v>-9.3309537391094199</v>
      </c>
      <c r="EO484" s="28">
        <v>-1.7814243640171199</v>
      </c>
      <c r="EP484" s="4">
        <v>15</v>
      </c>
      <c r="EQ484" s="26">
        <v>0</v>
      </c>
      <c r="ER484" s="26">
        <v>6.8585617477281504</v>
      </c>
      <c r="ET484" s="4">
        <v>-7.2709655870432401</v>
      </c>
      <c r="EV484" s="4">
        <v>15</v>
      </c>
      <c r="EW484" s="26">
        <v>0</v>
      </c>
      <c r="EX484" s="26">
        <v>-7.2064726156748504</v>
      </c>
      <c r="EZ484" s="4">
        <v>-17.723731761441101</v>
      </c>
      <c r="FB484" s="4">
        <v>10.199999999999999</v>
      </c>
      <c r="FC484" s="4">
        <v>13.971018043907801</v>
      </c>
      <c r="FD484" s="4">
        <v>-65.032693750726295</v>
      </c>
      <c r="FE484" s="28">
        <v>-4.6548285562543104</v>
      </c>
      <c r="FF484" s="4">
        <v>-142.683445134007</v>
      </c>
      <c r="FG484" s="28">
        <v>-10.212816609754899</v>
      </c>
      <c r="FH484" s="4">
        <v>66.322580645161295</v>
      </c>
      <c r="FI484" s="4">
        <v>326.831208822012</v>
      </c>
      <c r="FJ484" s="4">
        <v>136.90906011526599</v>
      </c>
      <c r="FK484" s="28">
        <v>0.418898368392428</v>
      </c>
      <c r="FL484" s="4">
        <v>51.423749820035098</v>
      </c>
      <c r="FM484" s="28">
        <v>0.157340389877026</v>
      </c>
      <c r="FN484" s="4">
        <v>75.358256528417797</v>
      </c>
      <c r="FO484" s="4">
        <v>319.09060531753499</v>
      </c>
      <c r="FP484" s="4">
        <v>107.809565016467</v>
      </c>
      <c r="FQ484" s="28">
        <v>0.33786505531613198</v>
      </c>
      <c r="FR484" s="4">
        <v>46.2512339897511</v>
      </c>
      <c r="FS484" s="28">
        <v>0.14494702513640401</v>
      </c>
      <c r="FT484" s="4">
        <v>63.827956989247298</v>
      </c>
      <c r="FU484" s="4">
        <v>266.08651465617601</v>
      </c>
      <c r="FV484" s="4">
        <v>-9.9051557485801602</v>
      </c>
      <c r="FW484" s="28">
        <v>-3.7225320348831303E-2</v>
      </c>
      <c r="FX484" s="4">
        <v>-71.739419658819102</v>
      </c>
      <c r="FY484" s="28">
        <v>-0.26960937780525002</v>
      </c>
      <c r="FZ484" s="4">
        <v>65.110599078340996</v>
      </c>
      <c r="GA484" s="4">
        <v>292.39322915621199</v>
      </c>
      <c r="GB484" s="4">
        <v>-34.478488878918299</v>
      </c>
      <c r="GC484" s="28">
        <v>-0.117918219168126</v>
      </c>
      <c r="GD484" s="4">
        <v>-154.34039157895</v>
      </c>
      <c r="GE484" s="28">
        <v>-0.52785213947787102</v>
      </c>
      <c r="GF484" s="4">
        <v>65.331182795698894</v>
      </c>
      <c r="GG484" s="4">
        <v>266.35134673934601</v>
      </c>
      <c r="GH484" s="4">
        <v>62.798914328551596</v>
      </c>
      <c r="GI484" s="28">
        <v>0.235774720486047</v>
      </c>
      <c r="GJ484" s="4">
        <v>24.082166926321701</v>
      </c>
      <c r="GK484" s="28">
        <v>9.0415037209812699E-2</v>
      </c>
      <c r="GL484" s="4">
        <v>36.936635944700498</v>
      </c>
      <c r="GM484" s="4">
        <v>5.23791743707159</v>
      </c>
      <c r="GN484" s="4">
        <v>12.366299256652701</v>
      </c>
      <c r="GO484" s="28">
        <v>2.3609190876377002</v>
      </c>
      <c r="GP484" s="4">
        <v>-16.6019193261527</v>
      </c>
      <c r="GQ484" s="28">
        <v>-3.1695649130801198</v>
      </c>
      <c r="GR484" s="4">
        <v>30</v>
      </c>
      <c r="GS484" s="4">
        <v>0</v>
      </c>
      <c r="GT484" s="4">
        <v>-7.2064726156748504</v>
      </c>
      <c r="GV484" s="4">
        <v>-17.723731761441101</v>
      </c>
      <c r="GX484" s="4">
        <v>10.199999999999999</v>
      </c>
    </row>
    <row r="485" spans="1:206" x14ac:dyDescent="0.25">
      <c r="A485" s="4" t="s">
        <v>220</v>
      </c>
      <c r="B485" s="4" t="s">
        <v>1154</v>
      </c>
      <c r="C485" s="4" t="s">
        <v>1155</v>
      </c>
      <c r="D485" s="25" t="s">
        <v>223</v>
      </c>
      <c r="F485" s="26">
        <v>0</v>
      </c>
      <c r="G485" s="26">
        <v>93.978000734436307</v>
      </c>
      <c r="H485" s="26">
        <v>839.486962027039</v>
      </c>
      <c r="I485" s="26">
        <v>1741.8688232273</v>
      </c>
      <c r="J485" s="26">
        <v>1121.1990104711001</v>
      </c>
      <c r="K485" s="26">
        <v>1806.49715557951</v>
      </c>
      <c r="L485" s="26">
        <v>1519.9740713819201</v>
      </c>
      <c r="M485" s="26">
        <v>937.371028163343</v>
      </c>
      <c r="N485" s="26">
        <v>1546.7945999906799</v>
      </c>
      <c r="O485" s="26">
        <v>1393.7173079167801</v>
      </c>
      <c r="P485" s="26">
        <v>1171.4293226689999</v>
      </c>
      <c r="Q485" s="26">
        <v>961.09786094757305</v>
      </c>
      <c r="R485" s="26">
        <v>430.010848860669</v>
      </c>
      <c r="S485" s="26">
        <v>531.20868104636702</v>
      </c>
      <c r="T485" s="26">
        <v>362.42427160625698</v>
      </c>
      <c r="U485" s="26">
        <v>246.03961693734999</v>
      </c>
      <c r="V485" s="26">
        <v>169.326834884889</v>
      </c>
      <c r="W485" s="26">
        <v>184.56207485138</v>
      </c>
      <c r="X485" s="26">
        <v>111.093626081709</v>
      </c>
      <c r="Y485" s="26">
        <v>91.208884559853203</v>
      </c>
      <c r="Z485" s="26">
        <v>69.7785650889941</v>
      </c>
      <c r="AA485" s="26">
        <v>0.30258052635962102</v>
      </c>
      <c r="AB485" s="26">
        <v>0</v>
      </c>
      <c r="AC485" s="26">
        <v>93.978000734436307</v>
      </c>
      <c r="AD485" s="26">
        <v>2581.3557852543299</v>
      </c>
      <c r="AE485" s="26">
        <v>2927.6961660506099</v>
      </c>
      <c r="AF485" s="26">
        <v>2457.3450995452599</v>
      </c>
      <c r="AG485" s="26">
        <v>2940.5119079074602</v>
      </c>
      <c r="AH485" s="26">
        <v>2132.5271836165698</v>
      </c>
      <c r="AI485" s="26">
        <v>961.21952990703596</v>
      </c>
      <c r="AJ485" s="26">
        <v>608.463888543606</v>
      </c>
      <c r="AK485" s="26">
        <v>353.88890973626798</v>
      </c>
      <c r="AL485" s="26">
        <v>202.30251064156201</v>
      </c>
      <c r="AM485" s="26">
        <v>70.081145615353705</v>
      </c>
      <c r="AN485" s="26">
        <v>0</v>
      </c>
      <c r="AO485" s="26">
        <v>2675.3337859887702</v>
      </c>
      <c r="AP485" s="26">
        <v>5385.0412655958698</v>
      </c>
      <c r="AQ485" s="26">
        <v>5073.0390915240396</v>
      </c>
      <c r="AR485" s="26">
        <v>1569.6834184506399</v>
      </c>
      <c r="AS485" s="26">
        <v>556.19142037783001</v>
      </c>
      <c r="AT485" s="26">
        <v>70.081145615353705</v>
      </c>
      <c r="AU485" s="26">
        <f t="shared" si="46"/>
        <v>-312.00217407183027</v>
      </c>
      <c r="AV485" s="26">
        <f t="shared" si="47"/>
        <v>-3503.3556730733999</v>
      </c>
      <c r="AW485" s="26">
        <f t="shared" si="48"/>
        <v>-1013.4919980728099</v>
      </c>
      <c r="AX485" s="26">
        <v>-582.60304321857802</v>
      </c>
      <c r="AY485" s="26">
        <v>609.42357182733804</v>
      </c>
      <c r="AZ485" s="26">
        <v>-153.077292073899</v>
      </c>
      <c r="BA485" s="26">
        <v>-222.28798524778099</v>
      </c>
      <c r="BB485" s="26">
        <v>-210.33146172142801</v>
      </c>
      <c r="BC485" s="26">
        <v>-531.08701208690502</v>
      </c>
      <c r="BD485" s="26">
        <v>101.197832185698</v>
      </c>
      <c r="BE485" s="26">
        <v>-168.78440944011001</v>
      </c>
      <c r="BF485" s="26">
        <v>-116.384654668907</v>
      </c>
      <c r="BG485" s="26">
        <v>-76.712782052461094</v>
      </c>
      <c r="BH485" s="26">
        <v>15.2352399664908</v>
      </c>
      <c r="BI485" s="26">
        <v>-73.468448769670402</v>
      </c>
      <c r="BJ485" s="26">
        <v>-19.884741521855901</v>
      </c>
      <c r="BK485" s="26">
        <v>-21.4303194708591</v>
      </c>
      <c r="BL485" s="26">
        <v>-69.475984562634494</v>
      </c>
      <c r="BM485" s="26" t="s">
        <v>409</v>
      </c>
      <c r="BN485" s="4" t="s">
        <v>409</v>
      </c>
      <c r="BO485" s="27">
        <v>467</v>
      </c>
      <c r="BP485" s="4" t="s">
        <v>253</v>
      </c>
      <c r="BQ485" s="26">
        <v>1555.9906969864901</v>
      </c>
      <c r="BR485" s="26">
        <v>577.72808148228398</v>
      </c>
      <c r="BS485" s="28">
        <v>0.37129276068371098</v>
      </c>
      <c r="BT485" s="4">
        <v>226.77665811730199</v>
      </c>
      <c r="BU485" s="28">
        <v>0.145744224921462</v>
      </c>
      <c r="BV485" s="4">
        <v>323.84688172043002</v>
      </c>
      <c r="BW485" s="26">
        <v>1505.24382260077</v>
      </c>
      <c r="BX485" s="26">
        <v>748.94413698688095</v>
      </c>
      <c r="BY485" s="28">
        <v>0.497556691973563</v>
      </c>
      <c r="BZ485" s="4">
        <v>430.23205734787803</v>
      </c>
      <c r="CA485" s="28">
        <v>0.28582217105831997</v>
      </c>
      <c r="CB485" s="4">
        <v>293.351612903226</v>
      </c>
      <c r="CC485" s="26">
        <v>1285.9910472934801</v>
      </c>
      <c r="CD485" s="26">
        <v>614.37704406275304</v>
      </c>
      <c r="CE485" s="28">
        <v>0.477745972925536</v>
      </c>
      <c r="CF485" s="4">
        <v>326.69681725451102</v>
      </c>
      <c r="CG485" s="28">
        <v>0.254042839522159</v>
      </c>
      <c r="CH485" s="4">
        <v>253.51182795698901</v>
      </c>
      <c r="CI485" s="26">
        <v>1064.48276926175</v>
      </c>
      <c r="CJ485" s="26">
        <v>564.14671789620502</v>
      </c>
      <c r="CK485" s="28">
        <v>0.52997261598462198</v>
      </c>
      <c r="CL485" s="4">
        <v>357.36178313262002</v>
      </c>
      <c r="CM485" s="28">
        <v>0.33571401384022498</v>
      </c>
      <c r="CN485" s="4">
        <v>176.601382488479</v>
      </c>
      <c r="CO485" s="26">
        <v>475.31883194194501</v>
      </c>
      <c r="CP485" s="26">
        <v>409.59826143383702</v>
      </c>
      <c r="CQ485" s="28">
        <v>0.86173371200210602</v>
      </c>
      <c r="CR485" s="4">
        <v>296.054397704157</v>
      </c>
      <c r="CS485" s="28">
        <v>0.62285434072664003</v>
      </c>
      <c r="CT485" s="4">
        <v>85.878494623655897</v>
      </c>
      <c r="CU485" s="26">
        <v>574.47666098446598</v>
      </c>
      <c r="CV485" s="26">
        <v>427.33362979044699</v>
      </c>
      <c r="CW485" s="28">
        <v>0.74386595455094096</v>
      </c>
      <c r="CX485" s="4">
        <v>355.18427470235201</v>
      </c>
      <c r="CY485" s="28">
        <v>0.61827450760781599</v>
      </c>
      <c r="CZ485" s="4">
        <v>82.753763440860197</v>
      </c>
      <c r="DA485" s="26">
        <v>380.158754529053</v>
      </c>
      <c r="DB485" s="26">
        <v>159.07346875638899</v>
      </c>
      <c r="DC485" s="28">
        <v>0.41843957783755797</v>
      </c>
      <c r="DD485" s="4">
        <v>102.166600574095</v>
      </c>
      <c r="DE485" s="28">
        <v>0.26874719931324598</v>
      </c>
      <c r="DF485" s="4">
        <v>67.782795698924701</v>
      </c>
      <c r="DG485" s="26">
        <v>253.71560275079301</v>
      </c>
      <c r="DH485" s="26">
        <v>120.603016705439</v>
      </c>
      <c r="DI485" s="28">
        <v>0.47534726046745801</v>
      </c>
      <c r="DJ485" s="4">
        <v>83.835402751316494</v>
      </c>
      <c r="DK485" s="28">
        <v>0.33043061539128898</v>
      </c>
      <c r="DL485" s="4">
        <v>44.981566820276498</v>
      </c>
      <c r="DM485" s="26">
        <v>165.295088623369</v>
      </c>
      <c r="DN485" s="26">
        <v>33.568957899291</v>
      </c>
      <c r="DO485" s="28">
        <v>0.20308502919756599</v>
      </c>
      <c r="DP485" s="4">
        <v>-15.727935604929</v>
      </c>
      <c r="DQ485" s="28">
        <v>-9.5150652907574906E-2</v>
      </c>
      <c r="DR485" s="4">
        <v>49.563440860215103</v>
      </c>
      <c r="DS485" s="26">
        <v>169.56054381494201</v>
      </c>
      <c r="DT485" s="26">
        <v>91.795286406156094</v>
      </c>
      <c r="DU485" s="28">
        <v>0.54137173861827803</v>
      </c>
      <c r="DV485" s="4">
        <v>63.803958810969199</v>
      </c>
      <c r="DW485" s="28">
        <v>0.37629012844287901</v>
      </c>
      <c r="DX485" s="4">
        <v>31.843010752688201</v>
      </c>
      <c r="DY485" s="26">
        <v>103.63976645205101</v>
      </c>
      <c r="DZ485" s="26">
        <v>5.7412637234426898</v>
      </c>
      <c r="EA485" s="28">
        <v>5.5396339841221803E-2</v>
      </c>
      <c r="EB485" s="4">
        <v>-20.316566698342299</v>
      </c>
      <c r="EC485" s="28">
        <v>-0.19603061058364801</v>
      </c>
      <c r="ED485" s="4">
        <v>27.903225806451601</v>
      </c>
      <c r="EE485" s="26">
        <v>89.971328038851297</v>
      </c>
      <c r="EF485" s="26">
        <v>54.111513066392597</v>
      </c>
      <c r="EG485" s="28">
        <v>0.60143063624698501</v>
      </c>
      <c r="EH485" s="4">
        <v>45.3976982262148</v>
      </c>
      <c r="EI485" s="28">
        <v>0.50457961681538399</v>
      </c>
      <c r="EJ485" s="4">
        <v>5.0967741935483897</v>
      </c>
      <c r="EK485" s="26">
        <v>69.910987897327701</v>
      </c>
      <c r="EL485" s="26">
        <v>36.8790677546965</v>
      </c>
      <c r="EM485" s="28">
        <v>0.52751461342325301</v>
      </c>
      <c r="EN485" s="4">
        <v>36.076332825149599</v>
      </c>
      <c r="EO485" s="28">
        <v>0.51603237073593899</v>
      </c>
      <c r="EP485" s="4">
        <v>3</v>
      </c>
      <c r="EQ485" s="26">
        <v>0.29494584837545501</v>
      </c>
      <c r="ER485" s="26">
        <v>19.9006003738962</v>
      </c>
      <c r="ES485" s="28">
        <v>67.472047779304503</v>
      </c>
      <c r="ET485" s="4">
        <v>20.8681460819741</v>
      </c>
      <c r="EU485" s="28">
        <v>70.752465908283199</v>
      </c>
      <c r="EV485" s="4">
        <v>0</v>
      </c>
      <c r="EW485" s="26">
        <v>0</v>
      </c>
      <c r="EX485" s="26">
        <v>0</v>
      </c>
      <c r="EZ485" s="4">
        <v>-39.621517793844099</v>
      </c>
      <c r="FB485" s="4">
        <v>0</v>
      </c>
      <c r="FC485" s="4">
        <v>3061.2345195872599</v>
      </c>
      <c r="FD485" s="4">
        <v>1326.67221846917</v>
      </c>
      <c r="FE485" s="28">
        <v>0.43337817144700103</v>
      </c>
      <c r="FF485" s="4">
        <v>657.00871546517999</v>
      </c>
      <c r="FG485" s="28">
        <v>0.21462214386428699</v>
      </c>
      <c r="FH485" s="4">
        <v>617.19849462365596</v>
      </c>
      <c r="FI485" s="4">
        <v>2350.4738165552299</v>
      </c>
      <c r="FJ485" s="4">
        <v>1178.52376195896</v>
      </c>
      <c r="FK485" s="28">
        <v>0.50139837919409802</v>
      </c>
      <c r="FL485" s="4">
        <v>684.05860038713104</v>
      </c>
      <c r="FM485" s="28">
        <v>0.291030087452607</v>
      </c>
      <c r="FN485" s="4">
        <v>430.11321044546901</v>
      </c>
      <c r="FO485" s="4">
        <v>1049.7954929264099</v>
      </c>
      <c r="FP485" s="4">
        <v>836.93189122428396</v>
      </c>
      <c r="FQ485" s="28">
        <v>0.79723326768269098</v>
      </c>
      <c r="FR485" s="4">
        <v>651.23867240650895</v>
      </c>
      <c r="FS485" s="28">
        <v>0.62034813141664003</v>
      </c>
      <c r="FT485" s="4">
        <v>168.63225806451601</v>
      </c>
      <c r="FU485" s="4">
        <v>633.87435727984598</v>
      </c>
      <c r="FV485" s="4">
        <v>279.67648546182801</v>
      </c>
      <c r="FW485" s="28">
        <v>0.44121754137840102</v>
      </c>
      <c r="FX485" s="4">
        <v>186.00200332541101</v>
      </c>
      <c r="FY485" s="28">
        <v>0.29343670585382903</v>
      </c>
      <c r="FZ485" s="4">
        <v>112.764362519201</v>
      </c>
      <c r="GA485" s="4">
        <v>334.85563243831098</v>
      </c>
      <c r="GB485" s="4">
        <v>460.90258768973803</v>
      </c>
      <c r="GC485" s="28">
        <v>1.3764217861100101</v>
      </c>
      <c r="GD485" s="4">
        <v>48.076023206040198</v>
      </c>
      <c r="GE485" s="28">
        <v>0.143572389259115</v>
      </c>
      <c r="GF485" s="4">
        <v>81.406451612903197</v>
      </c>
      <c r="GG485" s="4">
        <v>193.61109449090301</v>
      </c>
      <c r="GH485" s="4">
        <v>59.852776789835303</v>
      </c>
      <c r="GI485" s="28">
        <v>0.30913918929706602</v>
      </c>
      <c r="GJ485" s="4">
        <v>25.0811315278726</v>
      </c>
      <c r="GK485" s="28">
        <v>0.12954387553989599</v>
      </c>
      <c r="GL485" s="4">
        <v>33</v>
      </c>
      <c r="GM485" s="4">
        <v>70.205933745703206</v>
      </c>
      <c r="GN485" s="4">
        <v>56.779668128592803</v>
      </c>
      <c r="GO485" s="28">
        <v>0.80875881993475895</v>
      </c>
      <c r="GP485" s="4">
        <v>56.944478907123703</v>
      </c>
      <c r="GQ485" s="28">
        <v>0.81110635339436499</v>
      </c>
      <c r="GR485" s="4">
        <v>3</v>
      </c>
      <c r="GS485" s="4">
        <v>0</v>
      </c>
      <c r="GT485" s="4">
        <v>0</v>
      </c>
      <c r="GV485" s="4">
        <v>-39.621517793844099</v>
      </c>
      <c r="GX485" s="4">
        <v>0</v>
      </c>
    </row>
    <row r="486" spans="1:206" x14ac:dyDescent="0.25">
      <c r="A486" s="4" t="s">
        <v>220</v>
      </c>
      <c r="B486" s="4" t="s">
        <v>1156</v>
      </c>
      <c r="C486" s="4" t="s">
        <v>1157</v>
      </c>
      <c r="D486" s="25" t="s">
        <v>323</v>
      </c>
      <c r="F486" s="26">
        <v>59.628</v>
      </c>
      <c r="G486" s="26">
        <v>53.250399999999999</v>
      </c>
      <c r="H486" s="26">
        <v>92.93</v>
      </c>
      <c r="I486" s="26">
        <v>104.3304</v>
      </c>
      <c r="J486" s="26">
        <v>154.6396</v>
      </c>
      <c r="K486" s="26">
        <v>146.1832</v>
      </c>
      <c r="L486" s="26">
        <v>116.90479999999999</v>
      </c>
      <c r="M486" s="26">
        <v>107.6944</v>
      </c>
      <c r="N486" s="26">
        <v>71.4328</v>
      </c>
      <c r="O486" s="26">
        <v>83.218400000000003</v>
      </c>
      <c r="P486" s="26">
        <v>82.787999999999997</v>
      </c>
      <c r="Q486" s="26">
        <v>72.084000000000003</v>
      </c>
      <c r="R486" s="26">
        <v>94.176000000000002</v>
      </c>
      <c r="S486" s="26">
        <v>72.449600000000004</v>
      </c>
      <c r="T486" s="26">
        <v>47.872</v>
      </c>
      <c r="U486" s="26">
        <v>14.6432</v>
      </c>
      <c r="V486" s="26">
        <v>83.756799999999998</v>
      </c>
      <c r="W486" s="26">
        <v>135.25120000000001</v>
      </c>
      <c r="X486" s="26">
        <v>165.73363000000001</v>
      </c>
      <c r="Y486" s="26">
        <v>170.47756999999999</v>
      </c>
      <c r="Z486" s="26">
        <v>172.6592</v>
      </c>
      <c r="AA486" s="26">
        <v>169.24799999999999</v>
      </c>
      <c r="AB486" s="26">
        <v>105.24160000000001</v>
      </c>
      <c r="AC486" s="26">
        <v>112.8784</v>
      </c>
      <c r="AD486" s="26">
        <v>197.2604</v>
      </c>
      <c r="AE486" s="26">
        <v>300.82279999999997</v>
      </c>
      <c r="AF486" s="26">
        <v>224.5992</v>
      </c>
      <c r="AG486" s="26">
        <v>154.65119999999999</v>
      </c>
      <c r="AH486" s="26">
        <v>154.87200000000001</v>
      </c>
      <c r="AI486" s="26">
        <v>166.62559999999999</v>
      </c>
      <c r="AJ486" s="26">
        <v>62.5152</v>
      </c>
      <c r="AK486" s="26">
        <v>219.00800000000001</v>
      </c>
      <c r="AL486" s="26">
        <v>336.21120000000002</v>
      </c>
      <c r="AM486" s="26">
        <v>341.90719999999999</v>
      </c>
      <c r="AN486" s="26">
        <v>105.24160000000001</v>
      </c>
      <c r="AO486" s="26">
        <v>310.1388</v>
      </c>
      <c r="AP486" s="26">
        <v>525.42200000000003</v>
      </c>
      <c r="AQ486" s="26">
        <v>309.52319999999997</v>
      </c>
      <c r="AR486" s="26">
        <v>229.14080000000001</v>
      </c>
      <c r="AS486" s="26">
        <v>555.2192</v>
      </c>
      <c r="AT486" s="26">
        <v>447.14879999999999</v>
      </c>
      <c r="AU486" s="26">
        <f t="shared" si="46"/>
        <v>-215.89880000000005</v>
      </c>
      <c r="AV486" s="26">
        <f t="shared" si="47"/>
        <v>-80.382399999999961</v>
      </c>
      <c r="AW486" s="26">
        <f t="shared" si="48"/>
        <v>326.07839999999999</v>
      </c>
      <c r="AX486" s="26">
        <v>-9.2103999999999893</v>
      </c>
      <c r="AY486" s="26">
        <v>-36.261600000000001</v>
      </c>
      <c r="AZ486" s="26">
        <v>11.785600000000001</v>
      </c>
      <c r="BA486" s="26">
        <v>-0.430400000000006</v>
      </c>
      <c r="BB486" s="26">
        <v>-10.704000000000001</v>
      </c>
      <c r="BC486" s="26">
        <v>22.091999999999999</v>
      </c>
      <c r="BD486" s="26">
        <v>-21.726400000000002</v>
      </c>
      <c r="BE486" s="26">
        <v>-24.5776</v>
      </c>
      <c r="BF486" s="26">
        <v>-33.2288</v>
      </c>
      <c r="BG486" s="26">
        <v>69.113600000000005</v>
      </c>
      <c r="BH486" s="26">
        <v>51.494399999999999</v>
      </c>
      <c r="BI486" s="26">
        <v>30.482430000000001</v>
      </c>
      <c r="BJ486" s="26">
        <v>4.74394000000001</v>
      </c>
      <c r="BK486" s="26">
        <v>2.1816299999999802</v>
      </c>
      <c r="BL486" s="26">
        <v>-3.4112000000000098</v>
      </c>
      <c r="BM486" s="26" t="s">
        <v>409</v>
      </c>
      <c r="BN486" s="4" t="s">
        <v>409</v>
      </c>
      <c r="BO486" s="27">
        <v>468</v>
      </c>
      <c r="BP486" s="4" t="s">
        <v>253</v>
      </c>
      <c r="BQ486" s="26">
        <v>71.4328</v>
      </c>
      <c r="BR486" s="26">
        <v>28.499279780275302</v>
      </c>
      <c r="BS486" s="28">
        <v>0.39896629811900602</v>
      </c>
      <c r="BT486" s="4">
        <v>16.277812291711101</v>
      </c>
      <c r="BU486" s="28">
        <v>0.227875881831751</v>
      </c>
      <c r="BV486" s="4">
        <v>9</v>
      </c>
      <c r="BW486" s="26">
        <v>83.218400000000003</v>
      </c>
      <c r="BX486" s="26">
        <v>35.7806453416949</v>
      </c>
      <c r="BY486" s="28">
        <v>0.42996074596116901</v>
      </c>
      <c r="BZ486" s="4">
        <v>22.085875121793698</v>
      </c>
      <c r="CA486" s="28">
        <v>0.26539653636447902</v>
      </c>
      <c r="CB486" s="4">
        <v>11.134408602150501</v>
      </c>
      <c r="CC486" s="26">
        <v>82.787999999999997</v>
      </c>
      <c r="CD486" s="26">
        <v>35.9684973217867</v>
      </c>
      <c r="CE486" s="28">
        <v>0.43446510752508399</v>
      </c>
      <c r="CF486" s="4">
        <v>23.312034856632302</v>
      </c>
      <c r="CG486" s="28">
        <v>0.281587124421804</v>
      </c>
      <c r="CH486" s="4">
        <v>10.5241935483871</v>
      </c>
      <c r="CI486" s="26">
        <v>72.084000000000003</v>
      </c>
      <c r="CJ486" s="26">
        <v>28.1914004048744</v>
      </c>
      <c r="CK486" s="28">
        <v>0.39109095506456898</v>
      </c>
      <c r="CL486" s="4">
        <v>18.708638499409801</v>
      </c>
      <c r="CM486" s="28">
        <v>0.25953940540771597</v>
      </c>
      <c r="CN486" s="4">
        <v>8.4435483870967705</v>
      </c>
      <c r="CO486" s="26">
        <v>94.176000000000002</v>
      </c>
      <c r="CP486" s="26">
        <v>40.479265377217303</v>
      </c>
      <c r="CQ486" s="28">
        <v>0.429825702697262</v>
      </c>
      <c r="CR486" s="4">
        <v>25.399432984250399</v>
      </c>
      <c r="CS486" s="28">
        <v>0.269701760366234</v>
      </c>
      <c r="CT486" s="4">
        <v>13.58</v>
      </c>
      <c r="CU486" s="26">
        <v>72.449600000000004</v>
      </c>
      <c r="CV486" s="26">
        <v>37.1413155484382</v>
      </c>
      <c r="CW486" s="28">
        <v>0.512650387972304</v>
      </c>
      <c r="CX486" s="4">
        <v>22.10323497952</v>
      </c>
      <c r="CY486" s="28">
        <v>0.30508429279830401</v>
      </c>
      <c r="CZ486" s="4">
        <v>12.371290322580601</v>
      </c>
      <c r="DA486" s="26">
        <v>47.872</v>
      </c>
      <c r="DB486" s="26">
        <v>32.946217175233102</v>
      </c>
      <c r="DC486" s="28">
        <v>0.68821476385430003</v>
      </c>
      <c r="DD486" s="4">
        <v>21.254634409167299</v>
      </c>
      <c r="DE486" s="28">
        <v>0.44398885380112102</v>
      </c>
      <c r="DF486" s="4">
        <v>9.75</v>
      </c>
      <c r="DG486" s="26">
        <v>14.6432</v>
      </c>
      <c r="DH486" s="26">
        <v>7.2852380182442698</v>
      </c>
      <c r="DI486" s="28">
        <v>0.497516800852564</v>
      </c>
      <c r="DJ486" s="4">
        <v>3.11722990928522</v>
      </c>
      <c r="DK486" s="28">
        <v>0.21287900932072401</v>
      </c>
      <c r="DL486" s="4">
        <v>3.7177419354838701</v>
      </c>
      <c r="DM486" s="26">
        <v>83.756799999999998</v>
      </c>
      <c r="DN486" s="26">
        <v>75.120249844330303</v>
      </c>
      <c r="DO486" s="28">
        <v>0.89688538535772999</v>
      </c>
      <c r="DP486" s="4">
        <v>63.435749910912499</v>
      </c>
      <c r="DQ486" s="28">
        <v>0.75738029522274597</v>
      </c>
      <c r="DR486" s="4">
        <v>9.0360215053763504</v>
      </c>
      <c r="DS486" s="26">
        <v>135.25120000000001</v>
      </c>
      <c r="DT486" s="26">
        <v>110.11194268858399</v>
      </c>
      <c r="DU486" s="28">
        <v>0.81412913666262599</v>
      </c>
      <c r="DV486" s="4">
        <v>86.375995341689702</v>
      </c>
      <c r="DW486" s="28">
        <v>0.63863385568253594</v>
      </c>
      <c r="DX486" s="4">
        <v>17.609677419354799</v>
      </c>
      <c r="DY486" s="26">
        <v>165.73363000000001</v>
      </c>
      <c r="DZ486" s="26">
        <v>102.702678568034</v>
      </c>
      <c r="EA486" s="28">
        <v>0.61968520551944795</v>
      </c>
      <c r="EB486" s="4">
        <v>70.504722909294401</v>
      </c>
      <c r="EC486" s="28">
        <v>0.42540987552915099</v>
      </c>
      <c r="ED486" s="4">
        <v>22.791397849462399</v>
      </c>
      <c r="EE486" s="26">
        <v>170.47756999999999</v>
      </c>
      <c r="EF486" s="26">
        <v>101.951589245609</v>
      </c>
      <c r="EG486" s="28">
        <v>0.59803520923960496</v>
      </c>
      <c r="EH486" s="4">
        <v>50.5353000524008</v>
      </c>
      <c r="EI486" s="28">
        <v>0.29643371883116798</v>
      </c>
      <c r="EJ486" s="4">
        <v>24.290322580645199</v>
      </c>
      <c r="EK486" s="26">
        <v>172.6592</v>
      </c>
      <c r="EL486" s="26">
        <v>88.722481189495298</v>
      </c>
      <c r="EM486" s="28">
        <v>0.51385898457478796</v>
      </c>
      <c r="EN486" s="4">
        <v>67.024135089146299</v>
      </c>
      <c r="EO486" s="28">
        <v>0.388187453023913</v>
      </c>
      <c r="EP486" s="4">
        <v>25.8193548387097</v>
      </c>
      <c r="EQ486" s="26">
        <v>169.24799999999999</v>
      </c>
      <c r="ER486" s="26">
        <v>88.294130401408495</v>
      </c>
      <c r="ES486" s="28">
        <v>0.52168492627037499</v>
      </c>
      <c r="ET486" s="4">
        <v>47.695916375078703</v>
      </c>
      <c r="EU486" s="28">
        <v>0.28181081238820399</v>
      </c>
      <c r="EV486" s="4">
        <v>24.661290322580601</v>
      </c>
      <c r="EW486" s="26">
        <v>105.24160000000001</v>
      </c>
      <c r="EX486" s="26">
        <v>51.319265813251597</v>
      </c>
      <c r="EY486" s="28">
        <v>0.48763289244226199</v>
      </c>
      <c r="EZ486" s="4">
        <v>29.301122215921399</v>
      </c>
      <c r="FA486" s="28">
        <v>0.278417680992321</v>
      </c>
      <c r="FB486" s="4">
        <v>15.419354838709699</v>
      </c>
      <c r="FC486" s="4">
        <v>154.65119999999999</v>
      </c>
      <c r="FD486" s="4">
        <v>64.279925121970194</v>
      </c>
      <c r="FE486" s="28">
        <v>0.41564452860353002</v>
      </c>
      <c r="FF486" s="4">
        <v>38.363687413504799</v>
      </c>
      <c r="FG486" s="28">
        <v>0.248065889003802</v>
      </c>
      <c r="FH486" s="4">
        <v>20.134408602150501</v>
      </c>
      <c r="FI486" s="4">
        <v>154.87200000000001</v>
      </c>
      <c r="FJ486" s="4">
        <v>64.159897726661001</v>
      </c>
      <c r="FK486" s="28">
        <v>0.41427693660998099</v>
      </c>
      <c r="FL486" s="4">
        <v>42.020673356042103</v>
      </c>
      <c r="FM486" s="28">
        <v>0.27132518051062898</v>
      </c>
      <c r="FN486" s="4">
        <v>18.9677419354839</v>
      </c>
      <c r="FO486" s="4">
        <v>166.62559999999999</v>
      </c>
      <c r="FP486" s="4">
        <v>77.620580925655602</v>
      </c>
      <c r="FQ486" s="28">
        <v>0.46583826810319401</v>
      </c>
      <c r="FR486" s="4">
        <v>47.502667963770399</v>
      </c>
      <c r="FS486" s="28">
        <v>0.28508625303537</v>
      </c>
      <c r="FT486" s="4">
        <v>25.951290322580601</v>
      </c>
      <c r="FU486" s="4">
        <v>62.5152</v>
      </c>
      <c r="FV486" s="4">
        <v>40.231455193477302</v>
      </c>
      <c r="FW486" s="28">
        <v>0.64354677252056003</v>
      </c>
      <c r="FX486" s="4">
        <v>24.371864318452499</v>
      </c>
      <c r="FY486" s="28">
        <v>0.38985501635526199</v>
      </c>
      <c r="FZ486" s="4">
        <v>13.4677419354839</v>
      </c>
      <c r="GA486" s="4">
        <v>219.00800000000001</v>
      </c>
      <c r="GB486" s="4">
        <v>112.261565392769</v>
      </c>
      <c r="GC486" s="28">
        <v>0.512591162846876</v>
      </c>
      <c r="GD486" s="4">
        <v>149.81174525260201</v>
      </c>
      <c r="GE486" s="28">
        <v>0.68404690811569502</v>
      </c>
      <c r="GF486" s="4">
        <v>26.645698924731199</v>
      </c>
      <c r="GG486" s="4">
        <v>336.21120000000002</v>
      </c>
      <c r="GH486" s="4">
        <v>204.654267813643</v>
      </c>
      <c r="GI486" s="28">
        <v>0.60870746665680198</v>
      </c>
      <c r="GJ486" s="4">
        <v>121.040022961695</v>
      </c>
      <c r="GK486" s="28">
        <v>0.36001187040079302</v>
      </c>
      <c r="GL486" s="4">
        <v>47.081720430107502</v>
      </c>
      <c r="GM486" s="4">
        <v>341.90719999999999</v>
      </c>
      <c r="GN486" s="4">
        <v>177.01661159090401</v>
      </c>
      <c r="GO486" s="28">
        <v>0.51773291580552805</v>
      </c>
      <c r="GP486" s="4">
        <v>114.72005146422499</v>
      </c>
      <c r="GQ486" s="28">
        <v>0.33552979131245297</v>
      </c>
      <c r="GR486" s="4">
        <v>50.480645161290298</v>
      </c>
      <c r="GS486" s="4">
        <v>105.24160000000001</v>
      </c>
      <c r="GT486" s="4">
        <v>51.319265813251597</v>
      </c>
      <c r="GU486" s="28">
        <v>0.48763289244226199</v>
      </c>
      <c r="GV486" s="4">
        <v>29.301122215921399</v>
      </c>
      <c r="GW486" s="28">
        <v>0.278417680992321</v>
      </c>
      <c r="GX486" s="4">
        <v>15.419354838709699</v>
      </c>
    </row>
    <row r="487" spans="1:206" x14ac:dyDescent="0.25">
      <c r="A487" s="4" t="s">
        <v>220</v>
      </c>
      <c r="B487" s="4" t="s">
        <v>1158</v>
      </c>
      <c r="C487" s="4" t="s">
        <v>1159</v>
      </c>
      <c r="D487" s="25" t="s">
        <v>248</v>
      </c>
      <c r="T487" s="26">
        <v>54.964974872747</v>
      </c>
      <c r="U487" s="26">
        <v>70.363233469780596</v>
      </c>
      <c r="V487" s="26">
        <v>92.229961479377806</v>
      </c>
      <c r="W487" s="26">
        <v>106.30036660256199</v>
      </c>
      <c r="X487" s="26">
        <v>203.009301571218</v>
      </c>
      <c r="Y487" s="26">
        <v>153.233415826054</v>
      </c>
      <c r="Z487" s="26">
        <v>137.60898581446401</v>
      </c>
      <c r="AA487" s="26">
        <v>86.924724392098696</v>
      </c>
      <c r="AB487" s="26">
        <v>101.379308347009</v>
      </c>
      <c r="AC487" s="26">
        <v>0</v>
      </c>
      <c r="AD487" s="26">
        <v>0</v>
      </c>
      <c r="AE487" s="26">
        <v>0</v>
      </c>
      <c r="AF487" s="26">
        <v>0</v>
      </c>
      <c r="AG487" s="26">
        <v>0</v>
      </c>
      <c r="AH487" s="26">
        <v>0</v>
      </c>
      <c r="AI487" s="26">
        <v>0</v>
      </c>
      <c r="AJ487" s="26">
        <v>125.328208342528</v>
      </c>
      <c r="AK487" s="26">
        <v>198.53032808194001</v>
      </c>
      <c r="AL487" s="26">
        <v>356.24271739727197</v>
      </c>
      <c r="AM487" s="26">
        <v>224.53371020656201</v>
      </c>
      <c r="AN487" s="26">
        <v>101.379308347009</v>
      </c>
      <c r="AR487" s="26">
        <v>125.328208342528</v>
      </c>
      <c r="AS487" s="26">
        <v>554.77304547921199</v>
      </c>
      <c r="AT487" s="26">
        <v>325.91301855357199</v>
      </c>
      <c r="AU487" s="26">
        <f t="shared" si="46"/>
        <v>0</v>
      </c>
      <c r="AV487" s="26">
        <f t="shared" si="47"/>
        <v>125.328208342528</v>
      </c>
      <c r="AW487" s="26">
        <f t="shared" si="48"/>
        <v>429.44483713668399</v>
      </c>
      <c r="AX487" s="26">
        <v>0</v>
      </c>
      <c r="AY487" s="26">
        <v>0</v>
      </c>
      <c r="AZ487" s="26">
        <v>0</v>
      </c>
      <c r="BA487" s="26">
        <v>0</v>
      </c>
      <c r="BB487" s="26">
        <v>0</v>
      </c>
      <c r="BC487" s="26">
        <v>0</v>
      </c>
      <c r="BD487" s="26">
        <v>0</v>
      </c>
      <c r="BE487" s="26">
        <v>54.964974872747</v>
      </c>
      <c r="BF487" s="26">
        <v>15.3982585970336</v>
      </c>
      <c r="BG487" s="26">
        <v>21.866728009597299</v>
      </c>
      <c r="BH487" s="26">
        <v>14.070405123184001</v>
      </c>
      <c r="BI487" s="26">
        <v>96.708934968656294</v>
      </c>
      <c r="BJ487" s="26">
        <v>-49.775885745163798</v>
      </c>
      <c r="BK487" s="26">
        <v>-15.624430011590499</v>
      </c>
      <c r="BL487" s="26">
        <v>-50.684261422365203</v>
      </c>
      <c r="BM487" s="26" t="s">
        <v>409</v>
      </c>
      <c r="BN487" s="4" t="s">
        <v>409</v>
      </c>
      <c r="BO487" s="27">
        <v>469</v>
      </c>
      <c r="BP487" s="4" t="s">
        <v>253</v>
      </c>
      <c r="DA487" s="26">
        <v>54.964974872747</v>
      </c>
      <c r="DB487" s="26">
        <v>30.943037721472201</v>
      </c>
      <c r="DC487" s="28">
        <v>0.56295918979514603</v>
      </c>
      <c r="DD487" s="4">
        <v>18.1296450058266</v>
      </c>
      <c r="DE487" s="28">
        <v>0.32983995804236599</v>
      </c>
      <c r="DF487" s="4">
        <v>12.3548387096774</v>
      </c>
      <c r="DG487" s="26">
        <v>70.363233469780596</v>
      </c>
      <c r="DH487" s="26">
        <v>36.2367873279591</v>
      </c>
      <c r="DI487" s="28">
        <v>0.51499605036658902</v>
      </c>
      <c r="DJ487" s="4">
        <v>16.709099570991</v>
      </c>
      <c r="DK487" s="28">
        <v>0.23746918308077999</v>
      </c>
      <c r="DL487" s="4">
        <v>17.290322580645199</v>
      </c>
      <c r="DM487" s="26">
        <v>92.229961479377806</v>
      </c>
      <c r="DN487" s="26">
        <v>56.155492472643303</v>
      </c>
      <c r="DO487" s="28">
        <v>0.60886388297147198</v>
      </c>
      <c r="DP487" s="4">
        <v>34.721327068464298</v>
      </c>
      <c r="DQ487" s="28">
        <v>0.37646472481968701</v>
      </c>
      <c r="DR487" s="4">
        <v>19.193548387096801</v>
      </c>
      <c r="DS487" s="26">
        <v>106.30036660256199</v>
      </c>
      <c r="DT487" s="26">
        <v>60.662377063583101</v>
      </c>
      <c r="DU487" s="28">
        <v>0.57066950004404904</v>
      </c>
      <c r="DV487" s="4">
        <v>36.937122344353298</v>
      </c>
      <c r="DW487" s="28">
        <v>0.34747878605588101</v>
      </c>
      <c r="DX487" s="4">
        <v>22</v>
      </c>
      <c r="DY487" s="26">
        <v>203.00628646905199</v>
      </c>
      <c r="DZ487" s="26">
        <v>101.827584937598</v>
      </c>
      <c r="EA487" s="28">
        <v>0.50159818549816804</v>
      </c>
      <c r="EB487" s="4">
        <v>66.219873572498997</v>
      </c>
      <c r="EC487" s="28">
        <v>0.32619617216925101</v>
      </c>
      <c r="ED487" s="4">
        <v>31.548387096774199</v>
      </c>
      <c r="EE487" s="26">
        <v>153.232095326463</v>
      </c>
      <c r="EF487" s="26">
        <v>97.344533471999597</v>
      </c>
      <c r="EG487" s="28">
        <v>0.63527509210525201</v>
      </c>
      <c r="EH487" s="4">
        <v>61.511755604583598</v>
      </c>
      <c r="EI487" s="28">
        <v>0.40142866593014898</v>
      </c>
      <c r="EJ487" s="4">
        <v>31.150921658986199</v>
      </c>
      <c r="EK487" s="26">
        <v>137.60890787147699</v>
      </c>
      <c r="EL487" s="26">
        <v>49.353177301320201</v>
      </c>
      <c r="EM487" s="28">
        <v>0.35864812870555401</v>
      </c>
      <c r="EN487" s="4">
        <v>2.2448103778605701</v>
      </c>
      <c r="EO487" s="28">
        <v>1.6312972848801101E-2</v>
      </c>
      <c r="EP487" s="4">
        <v>42.8333333333333</v>
      </c>
      <c r="EQ487" s="26">
        <v>86.924536964565604</v>
      </c>
      <c r="ER487" s="26">
        <v>12.5060422217939</v>
      </c>
      <c r="ES487" s="28">
        <v>0.143872405404839</v>
      </c>
      <c r="ET487" s="4">
        <v>-36.246378769398</v>
      </c>
      <c r="EU487" s="28">
        <v>-0.41698673395492097</v>
      </c>
      <c r="EV487" s="4">
        <v>37.4838709677419</v>
      </c>
      <c r="EW487" s="26">
        <v>101.376452255896</v>
      </c>
      <c r="EX487" s="26">
        <v>40.993356223174302</v>
      </c>
      <c r="EY487" s="28">
        <v>0.40436763480041799</v>
      </c>
      <c r="EZ487" s="4">
        <v>-45.157246673413901</v>
      </c>
      <c r="FA487" s="28">
        <v>-0.44544118154211199</v>
      </c>
      <c r="FB487" s="4">
        <v>22.1989247311828</v>
      </c>
      <c r="FC487" s="4">
        <v>0</v>
      </c>
      <c r="FD487" s="4">
        <v>0</v>
      </c>
      <c r="FF487" s="4">
        <v>0</v>
      </c>
      <c r="FH487" s="4">
        <v>0</v>
      </c>
      <c r="FI487" s="4">
        <v>0</v>
      </c>
      <c r="FJ487" s="4">
        <v>0</v>
      </c>
      <c r="FL487" s="4">
        <v>0</v>
      </c>
      <c r="FN487" s="4">
        <v>0</v>
      </c>
      <c r="FO487" s="4">
        <v>0</v>
      </c>
      <c r="FP487" s="4">
        <v>0</v>
      </c>
      <c r="FR487" s="4">
        <v>0</v>
      </c>
      <c r="FT487" s="4">
        <v>0</v>
      </c>
      <c r="FU487" s="4">
        <v>125.328208342528</v>
      </c>
      <c r="FV487" s="4">
        <v>67.1798250494314</v>
      </c>
      <c r="FW487" s="28">
        <v>0.53603116120375705</v>
      </c>
      <c r="FX487" s="4">
        <v>34.838744576817497</v>
      </c>
      <c r="FY487" s="28">
        <v>0.27798007358089499</v>
      </c>
      <c r="FZ487" s="4">
        <v>29.645161290322601</v>
      </c>
      <c r="GA487" s="4">
        <v>198.53032808194001</v>
      </c>
      <c r="GB487" s="4">
        <v>56.155492472643303</v>
      </c>
      <c r="GC487" s="28">
        <v>0.28285598988919303</v>
      </c>
      <c r="GD487" s="4">
        <v>71.658449412817603</v>
      </c>
      <c r="GE487" s="28">
        <v>0.36094459776061</v>
      </c>
      <c r="GF487" s="4">
        <v>41.193548387096797</v>
      </c>
      <c r="GG487" s="4">
        <v>356.23838179551501</v>
      </c>
      <c r="GH487" s="4">
        <v>199.172118409597</v>
      </c>
      <c r="GI487" s="28">
        <v>0.55909786420466201</v>
      </c>
      <c r="GJ487" s="4">
        <v>127.73162917708299</v>
      </c>
      <c r="GK487" s="28">
        <v>0.35855661743490103</v>
      </c>
      <c r="GL487" s="4">
        <v>62.699308755760399</v>
      </c>
      <c r="GM487" s="4">
        <v>224.53344483604201</v>
      </c>
      <c r="GN487" s="4">
        <v>61.859219523114</v>
      </c>
      <c r="GO487" s="28">
        <v>0.27550113778499502</v>
      </c>
      <c r="GP487" s="4">
        <v>-34.001568391537504</v>
      </c>
      <c r="GQ487" s="28">
        <v>-0.15143208806316499</v>
      </c>
      <c r="GR487" s="4">
        <v>80.317204301075293</v>
      </c>
      <c r="GS487" s="4">
        <v>101.376452255896</v>
      </c>
      <c r="GT487" s="4">
        <v>40.993356223174302</v>
      </c>
      <c r="GU487" s="28">
        <v>0.40436763480041799</v>
      </c>
      <c r="GV487" s="4">
        <v>-45.157246673413901</v>
      </c>
      <c r="GW487" s="28">
        <v>-0.44544118154211199</v>
      </c>
      <c r="GX487" s="4">
        <v>22.1989247311828</v>
      </c>
    </row>
    <row r="488" spans="1:206" x14ac:dyDescent="0.25">
      <c r="A488" s="4" t="s">
        <v>220</v>
      </c>
      <c r="B488" s="4" t="s">
        <v>1160</v>
      </c>
      <c r="C488" s="4" t="s">
        <v>1161</v>
      </c>
      <c r="D488" s="25" t="s">
        <v>228</v>
      </c>
      <c r="M488" s="26">
        <v>10.373969132732499</v>
      </c>
      <c r="N488" s="26">
        <v>32.9406595946094</v>
      </c>
      <c r="O488" s="26">
        <v>69.358163392115003</v>
      </c>
      <c r="P488" s="26">
        <v>93.100779127894995</v>
      </c>
      <c r="Q488" s="26">
        <v>66.979606621395405</v>
      </c>
      <c r="R488" s="26">
        <v>40.401483488067903</v>
      </c>
      <c r="S488" s="26">
        <v>68.690435954433696</v>
      </c>
      <c r="T488" s="26">
        <v>87.582264593314406</v>
      </c>
      <c r="U488" s="26">
        <v>78.728715114356802</v>
      </c>
      <c r="V488" s="26">
        <v>104.58530191441</v>
      </c>
      <c r="W488" s="26">
        <v>141.733620781843</v>
      </c>
      <c r="X488" s="26">
        <v>150.82878016147399</v>
      </c>
      <c r="Y488" s="26">
        <v>155.67133202744401</v>
      </c>
      <c r="Z488" s="26">
        <v>160.499030050935</v>
      </c>
      <c r="AA488" s="26">
        <v>180.04776794335899</v>
      </c>
      <c r="AB488" s="26">
        <v>120.511659549736</v>
      </c>
      <c r="AC488" s="26">
        <v>0</v>
      </c>
      <c r="AD488" s="26">
        <v>0</v>
      </c>
      <c r="AE488" s="26">
        <v>0</v>
      </c>
      <c r="AF488" s="26">
        <v>10.373969132732499</v>
      </c>
      <c r="AG488" s="26">
        <v>102.29882298672401</v>
      </c>
      <c r="AH488" s="26">
        <v>160.08038574929</v>
      </c>
      <c r="AI488" s="26">
        <v>109.091919442502</v>
      </c>
      <c r="AJ488" s="26">
        <v>166.31097970767101</v>
      </c>
      <c r="AK488" s="26">
        <v>246.318922696253</v>
      </c>
      <c r="AL488" s="26">
        <v>306.50011218891802</v>
      </c>
      <c r="AM488" s="26">
        <v>340.54679799429402</v>
      </c>
      <c r="AN488" s="26">
        <v>120.511659549736</v>
      </c>
      <c r="AP488" s="26">
        <v>10.373969132732499</v>
      </c>
      <c r="AQ488" s="26">
        <v>262.37920873601502</v>
      </c>
      <c r="AR488" s="26">
        <v>275.40289915017303</v>
      </c>
      <c r="AS488" s="26">
        <v>552.81903488517105</v>
      </c>
      <c r="AT488" s="26">
        <v>461.05845754402998</v>
      </c>
      <c r="AU488" s="26">
        <f t="shared" si="46"/>
        <v>252.00523960328252</v>
      </c>
      <c r="AV488" s="26">
        <f t="shared" si="47"/>
        <v>13.023690414158011</v>
      </c>
      <c r="AW488" s="26">
        <f t="shared" si="48"/>
        <v>277.41613573499802</v>
      </c>
      <c r="AX488" s="26">
        <v>10.373969132732499</v>
      </c>
      <c r="AY488" s="26">
        <v>22.566690461876899</v>
      </c>
      <c r="AZ488" s="26">
        <v>36.417503797505702</v>
      </c>
      <c r="BA488" s="26">
        <v>23.742615735779999</v>
      </c>
      <c r="BB488" s="26">
        <v>-26.121172506499601</v>
      </c>
      <c r="BC488" s="26">
        <v>-26.578123133327502</v>
      </c>
      <c r="BD488" s="26">
        <v>28.288952466365799</v>
      </c>
      <c r="BE488" s="26">
        <v>18.8918286388807</v>
      </c>
      <c r="BF488" s="26">
        <v>-8.8535494789575804</v>
      </c>
      <c r="BG488" s="26">
        <v>25.8565868000534</v>
      </c>
      <c r="BH488" s="26">
        <v>37.148318867432899</v>
      </c>
      <c r="BI488" s="26">
        <v>9.0951593796307293</v>
      </c>
      <c r="BJ488" s="26">
        <v>4.8425518659705604</v>
      </c>
      <c r="BK488" s="26">
        <v>4.82769802349077</v>
      </c>
      <c r="BL488" s="26">
        <v>19.548737892423599</v>
      </c>
      <c r="BM488" s="26" t="s">
        <v>409</v>
      </c>
      <c r="BN488" s="4" t="s">
        <v>409</v>
      </c>
      <c r="BO488" s="27">
        <v>470</v>
      </c>
      <c r="BP488" s="4" t="s">
        <v>253</v>
      </c>
      <c r="BQ488" s="26">
        <v>33.305251346791401</v>
      </c>
      <c r="BR488" s="26">
        <v>21.289120860119901</v>
      </c>
      <c r="BS488" s="28">
        <v>0.63921213620178297</v>
      </c>
      <c r="BT488" s="4">
        <v>13.697554512662</v>
      </c>
      <c r="BU488" s="28">
        <v>0.41127311636342401</v>
      </c>
      <c r="BV488" s="4">
        <v>5.0333333333333297</v>
      </c>
      <c r="BW488" s="26">
        <v>69.258953232162</v>
      </c>
      <c r="BX488" s="26">
        <v>41.2106917476493</v>
      </c>
      <c r="BY488" s="28">
        <v>0.59502331214142901</v>
      </c>
      <c r="BZ488" s="4">
        <v>23.182619759436601</v>
      </c>
      <c r="CA488" s="28">
        <v>0.33472379638378902</v>
      </c>
      <c r="CB488" s="4">
        <v>13.7645161290323</v>
      </c>
      <c r="CC488" s="26">
        <v>92.832282806387795</v>
      </c>
      <c r="CD488" s="26">
        <v>57.762044041214601</v>
      </c>
      <c r="CE488" s="28">
        <v>0.62221936480527795</v>
      </c>
      <c r="CF488" s="4">
        <v>35.589345405339401</v>
      </c>
      <c r="CG488" s="28">
        <v>0.38337251147389101</v>
      </c>
      <c r="CH488" s="4">
        <v>17.7</v>
      </c>
      <c r="CI488" s="26">
        <v>67.207405984040406</v>
      </c>
      <c r="CJ488" s="26">
        <v>37.993434769793097</v>
      </c>
      <c r="CK488" s="28">
        <v>0.56531619117713505</v>
      </c>
      <c r="CL488" s="4">
        <v>18.783301376037901</v>
      </c>
      <c r="CM488" s="28">
        <v>0.279482612087398</v>
      </c>
      <c r="CN488" s="4">
        <v>15.993087557603699</v>
      </c>
      <c r="CO488" s="26">
        <v>40.403443337822601</v>
      </c>
      <c r="CP488" s="26">
        <v>30.627394097524501</v>
      </c>
      <c r="CQ488" s="28">
        <v>0.75803920575386796</v>
      </c>
      <c r="CR488" s="4">
        <v>20.050057669787801</v>
      </c>
      <c r="CS488" s="28">
        <v>0.496246260551226</v>
      </c>
      <c r="CT488" s="4">
        <v>9</v>
      </c>
      <c r="CU488" s="26">
        <v>68.690435954433696</v>
      </c>
      <c r="CV488" s="26">
        <v>50.8299169667794</v>
      </c>
      <c r="CW488" s="28">
        <v>0.73998535983230296</v>
      </c>
      <c r="CX488" s="4">
        <v>-0.95750396297739504</v>
      </c>
      <c r="CY488" s="28">
        <v>-1.3939407279531E-2</v>
      </c>
      <c r="CZ488" s="4">
        <v>11.359139784946199</v>
      </c>
      <c r="DA488" s="26">
        <v>87.582264593314406</v>
      </c>
      <c r="DB488" s="26">
        <v>72.973859990838704</v>
      </c>
      <c r="DC488" s="28">
        <v>0.83320362095785805</v>
      </c>
      <c r="DD488" s="4">
        <v>89.864544581484594</v>
      </c>
      <c r="DE488" s="28">
        <v>1.02605870034039</v>
      </c>
      <c r="DF488" s="4">
        <v>11.5623655913978</v>
      </c>
      <c r="DG488" s="26">
        <v>78.728715114356802</v>
      </c>
      <c r="DH488" s="26">
        <v>45.765484595805503</v>
      </c>
      <c r="DI488" s="28">
        <v>0.581306128638442</v>
      </c>
      <c r="DJ488" s="4">
        <v>-8.3555275307026307</v>
      </c>
      <c r="DK488" s="28">
        <v>-0.10613062233475901</v>
      </c>
      <c r="DL488" s="4">
        <v>16.437788018433199</v>
      </c>
      <c r="DM488" s="26">
        <v>104.58530191441</v>
      </c>
      <c r="DN488" s="26">
        <v>54.820702675471601</v>
      </c>
      <c r="DO488" s="28">
        <v>0.52417215107659598</v>
      </c>
      <c r="DP488" s="4">
        <v>56.991521786416399</v>
      </c>
      <c r="DQ488" s="28">
        <v>0.54492859649682601</v>
      </c>
      <c r="DR488" s="4">
        <v>26.904301075268801</v>
      </c>
      <c r="DS488" s="26">
        <v>141.733620781843</v>
      </c>
      <c r="DT488" s="26">
        <v>85.236595114191104</v>
      </c>
      <c r="DU488" s="28">
        <v>0.60138585780848497</v>
      </c>
      <c r="DV488" s="4">
        <v>49.093535029884301</v>
      </c>
      <c r="DW488" s="28">
        <v>0.34637889555823298</v>
      </c>
      <c r="DX488" s="4">
        <v>30.158064516128999</v>
      </c>
      <c r="DY488" s="26">
        <v>150.82878016147399</v>
      </c>
      <c r="DZ488" s="26">
        <v>92.665235457291203</v>
      </c>
      <c r="EA488" s="28">
        <v>0.61437369816347998</v>
      </c>
      <c r="EB488" s="4">
        <v>-4.81695068854631</v>
      </c>
      <c r="EC488" s="28">
        <v>-3.1936548736848501E-2</v>
      </c>
      <c r="ED488" s="4">
        <v>33.2290322580645</v>
      </c>
      <c r="EE488" s="26">
        <v>155.67133202744401</v>
      </c>
      <c r="EF488" s="26">
        <v>102.497927630508</v>
      </c>
      <c r="EG488" s="28">
        <v>0.65842519811186395</v>
      </c>
      <c r="EH488" s="4">
        <v>143.153880838476</v>
      </c>
      <c r="EI488" s="28">
        <v>0.91959051788185797</v>
      </c>
      <c r="EJ488" s="4">
        <v>31.880184331797199</v>
      </c>
      <c r="EK488" s="26">
        <v>160.499030050935</v>
      </c>
      <c r="EL488" s="26">
        <v>108.103708817591</v>
      </c>
      <c r="EM488" s="28">
        <v>0.67354742756566299</v>
      </c>
      <c r="EN488" s="4">
        <v>77.410617815321402</v>
      </c>
      <c r="EO488" s="28">
        <v>0.482312060021514</v>
      </c>
      <c r="EP488" s="4">
        <v>31.033333333333299</v>
      </c>
      <c r="EQ488" s="26">
        <v>180.061946007122</v>
      </c>
      <c r="ER488" s="26">
        <v>121.63450078677199</v>
      </c>
      <c r="ES488" s="28">
        <v>0.67551475191743904</v>
      </c>
      <c r="ET488" s="4">
        <v>85.142982178959997</v>
      </c>
      <c r="EU488" s="28">
        <v>0.47285383762092897</v>
      </c>
      <c r="EV488" s="4">
        <v>36.225806451612897</v>
      </c>
      <c r="EW488" s="26">
        <v>120.503604964217</v>
      </c>
      <c r="EX488" s="26">
        <v>71.891164601267306</v>
      </c>
      <c r="EY488" s="28">
        <v>0.59658932712108403</v>
      </c>
      <c r="EZ488" s="4">
        <v>-40.447265594775402</v>
      </c>
      <c r="FA488" s="28">
        <v>-0.33565191354056101</v>
      </c>
      <c r="FB488" s="4">
        <v>25.777419354838699</v>
      </c>
      <c r="FC488" s="4">
        <v>102.564204578953</v>
      </c>
      <c r="FD488" s="4">
        <v>62.499812607769201</v>
      </c>
      <c r="FE488" s="28">
        <v>0.60937256681649699</v>
      </c>
      <c r="FF488" s="4">
        <v>36.8801742720986</v>
      </c>
      <c r="FG488" s="28">
        <v>0.35958134149725202</v>
      </c>
      <c r="FH488" s="4">
        <v>18.797849462365601</v>
      </c>
      <c r="FI488" s="4">
        <v>160.03968879042799</v>
      </c>
      <c r="FJ488" s="4">
        <v>95.755478811007706</v>
      </c>
      <c r="FK488" s="28">
        <v>0.598323325512082</v>
      </c>
      <c r="FL488" s="4">
        <v>54.372646781377199</v>
      </c>
      <c r="FM488" s="28">
        <v>0.33974476701575002</v>
      </c>
      <c r="FN488" s="4">
        <v>33.693087557603697</v>
      </c>
      <c r="FO488" s="4">
        <v>109.09387929225601</v>
      </c>
      <c r="FP488" s="4">
        <v>81.457311064303795</v>
      </c>
      <c r="FQ488" s="28">
        <v>0.74667168857461097</v>
      </c>
      <c r="FR488" s="4">
        <v>19.092553706810399</v>
      </c>
      <c r="FS488" s="28">
        <v>0.17501031066704001</v>
      </c>
      <c r="FT488" s="4">
        <v>20.359139784946201</v>
      </c>
      <c r="FU488" s="4">
        <v>166.31097970767101</v>
      </c>
      <c r="FV488" s="4">
        <v>118.73934458664399</v>
      </c>
      <c r="FW488" s="28">
        <v>0.71395974454215405</v>
      </c>
      <c r="FX488" s="4">
        <v>81.509017050781907</v>
      </c>
      <c r="FY488" s="28">
        <v>0.490100035451972</v>
      </c>
      <c r="FZ488" s="4">
        <v>28.000153609830999</v>
      </c>
      <c r="GA488" s="4">
        <v>246.318922696253</v>
      </c>
      <c r="GB488" s="4">
        <v>105.650619642251</v>
      </c>
      <c r="GC488" s="28">
        <v>0.42891799982632101</v>
      </c>
      <c r="GD488" s="4">
        <v>106.08505681630101</v>
      </c>
      <c r="GE488" s="28">
        <v>0.43068171805508698</v>
      </c>
      <c r="GF488" s="4">
        <v>57.062365591397899</v>
      </c>
      <c r="GG488" s="4">
        <v>306.50011218891802</v>
      </c>
      <c r="GH488" s="4">
        <v>195.16316308779901</v>
      </c>
      <c r="GI488" s="28">
        <v>0.63674744421465601</v>
      </c>
      <c r="GJ488" s="4">
        <v>138.33693014993</v>
      </c>
      <c r="GK488" s="28">
        <v>0.45134381570686999</v>
      </c>
      <c r="GL488" s="4">
        <v>65.109216589861703</v>
      </c>
      <c r="GM488" s="4">
        <v>340.56097605805701</v>
      </c>
      <c r="GN488" s="4">
        <v>229.73820960436299</v>
      </c>
      <c r="GO488" s="28">
        <v>0.67458759445532901</v>
      </c>
      <c r="GP488" s="4">
        <v>162.553599994281</v>
      </c>
      <c r="GQ488" s="28">
        <v>0.477311293489393</v>
      </c>
      <c r="GR488" s="4">
        <v>67.2591397849462</v>
      </c>
      <c r="GS488" s="4">
        <v>120.503604964217</v>
      </c>
      <c r="GT488" s="4">
        <v>71.891164601267306</v>
      </c>
      <c r="GU488" s="28">
        <v>0.59658932712108403</v>
      </c>
      <c r="GV488" s="4">
        <v>-40.447265594775402</v>
      </c>
      <c r="GW488" s="28">
        <v>-0.33565191354056101</v>
      </c>
      <c r="GX488" s="4">
        <v>25.777419354838699</v>
      </c>
    </row>
    <row r="489" spans="1:206" x14ac:dyDescent="0.25">
      <c r="A489" s="4" t="s">
        <v>220</v>
      </c>
      <c r="B489" s="4" t="s">
        <v>1162</v>
      </c>
      <c r="C489" s="4" t="s">
        <v>1163</v>
      </c>
      <c r="D489" s="25" t="s">
        <v>228</v>
      </c>
      <c r="U489" s="26">
        <v>31.554244742376401</v>
      </c>
      <c r="V489" s="26">
        <v>413.02212438285801</v>
      </c>
      <c r="W489" s="26">
        <v>-85.962027134097099</v>
      </c>
      <c r="X489" s="26">
        <v>94.127993223348398</v>
      </c>
      <c r="Y489" s="26">
        <v>129.28018423002899</v>
      </c>
      <c r="Z489" s="26">
        <v>64.114308738319195</v>
      </c>
      <c r="AA489" s="26">
        <v>0</v>
      </c>
      <c r="AB489" s="26">
        <v>38.766130387801702</v>
      </c>
      <c r="AC489" s="26">
        <v>0</v>
      </c>
      <c r="AD489" s="26">
        <v>0</v>
      </c>
      <c r="AE489" s="26">
        <v>0</v>
      </c>
      <c r="AF489" s="26">
        <v>0</v>
      </c>
      <c r="AG489" s="26">
        <v>0</v>
      </c>
      <c r="AH489" s="26">
        <v>0</v>
      </c>
      <c r="AI489" s="26">
        <v>0</v>
      </c>
      <c r="AJ489" s="26">
        <v>31.554244742376401</v>
      </c>
      <c r="AK489" s="26">
        <v>327.060097248761</v>
      </c>
      <c r="AL489" s="26">
        <v>223.40817745337699</v>
      </c>
      <c r="AM489" s="26">
        <v>64.114308738319195</v>
      </c>
      <c r="AN489" s="26">
        <v>38.766130387801702</v>
      </c>
      <c r="AR489" s="26">
        <v>31.554244742376401</v>
      </c>
      <c r="AS489" s="26">
        <v>550.46827470213805</v>
      </c>
      <c r="AT489" s="26">
        <v>102.880439126121</v>
      </c>
      <c r="AU489" s="26">
        <f t="shared" si="46"/>
        <v>0</v>
      </c>
      <c r="AV489" s="26">
        <f t="shared" si="47"/>
        <v>31.554244742376401</v>
      </c>
      <c r="AW489" s="26">
        <f t="shared" si="48"/>
        <v>518.91402995976159</v>
      </c>
      <c r="AX489" s="26">
        <v>0</v>
      </c>
      <c r="AY489" s="26">
        <v>0</v>
      </c>
      <c r="AZ489" s="26">
        <v>0</v>
      </c>
      <c r="BA489" s="26">
        <v>0</v>
      </c>
      <c r="BB489" s="26">
        <v>0</v>
      </c>
      <c r="BC489" s="26">
        <v>0</v>
      </c>
      <c r="BD489" s="26">
        <v>0</v>
      </c>
      <c r="BE489" s="26">
        <v>0</v>
      </c>
      <c r="BF489" s="26">
        <v>31.554244742376401</v>
      </c>
      <c r="BG489" s="26">
        <v>381.46787964048099</v>
      </c>
      <c r="BH489" s="26">
        <v>-498.98415151695502</v>
      </c>
      <c r="BI489" s="26">
        <v>180.09002035744501</v>
      </c>
      <c r="BJ489" s="26">
        <v>35.152191006680098</v>
      </c>
      <c r="BK489" s="26">
        <v>-65.165875491709301</v>
      </c>
      <c r="BL489" s="26">
        <v>-64.114308738319195</v>
      </c>
      <c r="BM489" s="26" t="s">
        <v>409</v>
      </c>
      <c r="BN489" s="4" t="s">
        <v>409</v>
      </c>
      <c r="BO489" s="27">
        <v>471</v>
      </c>
      <c r="BP489" s="4" t="s">
        <v>253</v>
      </c>
      <c r="DG489" s="26">
        <v>31.554244742376401</v>
      </c>
      <c r="DH489" s="26">
        <v>11.3220612513144</v>
      </c>
      <c r="DI489" s="28">
        <v>0.35881262073464198</v>
      </c>
      <c r="DJ489" s="4">
        <v>7.4801615404837003</v>
      </c>
      <c r="DK489" s="28">
        <v>0.23705722008418301</v>
      </c>
      <c r="DL489" s="4">
        <v>2.9677419354838701</v>
      </c>
      <c r="DM489" s="26">
        <v>413.02212438285801</v>
      </c>
      <c r="DN489" s="26">
        <v>223.08076867613701</v>
      </c>
      <c r="DO489" s="28">
        <v>0.54011820555488799</v>
      </c>
      <c r="DP489" s="4">
        <v>198.794522572555</v>
      </c>
      <c r="DQ489" s="28">
        <v>0.48131688555327601</v>
      </c>
      <c r="DR489" s="4">
        <v>17.7408602150538</v>
      </c>
      <c r="DS489" s="26">
        <v>-85.962027134097099</v>
      </c>
      <c r="DT489" s="26">
        <v>-125.984606615369</v>
      </c>
      <c r="DU489" s="28">
        <v>1.4655844076226701</v>
      </c>
      <c r="DV489" s="4">
        <v>-138.12172614502799</v>
      </c>
      <c r="DW489" s="28">
        <v>-1.60677604693481</v>
      </c>
      <c r="DX489" s="4">
        <v>10.858064516129</v>
      </c>
      <c r="DY489" s="26">
        <v>94.130706952272305</v>
      </c>
      <c r="DZ489" s="26">
        <v>91.364816866125594</v>
      </c>
      <c r="EA489" s="28">
        <v>0.97061649513002002</v>
      </c>
      <c r="EB489" s="4">
        <v>89.778208980915906</v>
      </c>
      <c r="EC489" s="28">
        <v>0.95376112522385204</v>
      </c>
      <c r="ED489" s="4">
        <v>1.8774193548387099</v>
      </c>
      <c r="EE489" s="26">
        <v>129.23902850830399</v>
      </c>
      <c r="EF489" s="26">
        <v>78.072007517315598</v>
      </c>
      <c r="EG489" s="28">
        <v>0.60409002155489799</v>
      </c>
      <c r="EH489" s="4">
        <v>68.597396749004204</v>
      </c>
      <c r="EI489" s="28">
        <v>0.53077926645507501</v>
      </c>
      <c r="EJ489" s="4">
        <v>8</v>
      </c>
      <c r="EK489" s="26">
        <v>64.114308738319195</v>
      </c>
      <c r="EL489" s="26">
        <v>34.8304321928508</v>
      </c>
      <c r="EM489" s="28">
        <v>0.543255208989467</v>
      </c>
      <c r="EN489" s="4">
        <v>28.693811287236802</v>
      </c>
      <c r="EO489" s="28">
        <v>0.44754145918268901</v>
      </c>
      <c r="EP489" s="4">
        <v>3.5161290322580601</v>
      </c>
      <c r="EQ489" s="26">
        <v>0</v>
      </c>
      <c r="ER489" s="26">
        <v>1.25967792013976E-3</v>
      </c>
      <c r="ET489" s="4">
        <v>-1.19816122813486E-2</v>
      </c>
      <c r="EV489" s="4">
        <v>0</v>
      </c>
      <c r="EW489" s="26">
        <v>38.766130387801702</v>
      </c>
      <c r="EX489" s="26">
        <v>24.430953896025901</v>
      </c>
      <c r="EY489" s="28">
        <v>0.63021389165304698</v>
      </c>
      <c r="EZ489" s="4">
        <v>19.8719364209194</v>
      </c>
      <c r="FA489" s="28">
        <v>0.51261078219899903</v>
      </c>
      <c r="FB489" s="4">
        <v>4.93333333333333</v>
      </c>
      <c r="FC489" s="4">
        <v>0</v>
      </c>
      <c r="FD489" s="4">
        <v>0</v>
      </c>
      <c r="FF489" s="4">
        <v>0</v>
      </c>
      <c r="FH489" s="4">
        <v>0</v>
      </c>
      <c r="FI489" s="4">
        <v>0</v>
      </c>
      <c r="FJ489" s="4">
        <v>0</v>
      </c>
      <c r="FL489" s="4">
        <v>0</v>
      </c>
      <c r="FN489" s="4">
        <v>0</v>
      </c>
      <c r="FO489" s="4">
        <v>0</v>
      </c>
      <c r="FP489" s="4">
        <v>0</v>
      </c>
      <c r="FR489" s="4">
        <v>0</v>
      </c>
      <c r="FT489" s="4">
        <v>0</v>
      </c>
      <c r="FU489" s="4">
        <v>31.554244742376401</v>
      </c>
      <c r="FV489" s="4">
        <v>11.3220612513144</v>
      </c>
      <c r="FW489" s="28">
        <v>0.35881262073464198</v>
      </c>
      <c r="FX489" s="4">
        <v>7.4801615404837003</v>
      </c>
      <c r="FY489" s="28">
        <v>0.23705722008418301</v>
      </c>
      <c r="FZ489" s="4">
        <v>2.9677419354838701</v>
      </c>
      <c r="GA489" s="4">
        <v>327.060097248761</v>
      </c>
      <c r="GB489" s="4">
        <v>223.08076867613701</v>
      </c>
      <c r="GC489" s="28">
        <v>0.68207883062684505</v>
      </c>
      <c r="GD489" s="4">
        <v>60.672796427527302</v>
      </c>
      <c r="GE489" s="28">
        <v>0.18550962632833701</v>
      </c>
      <c r="GF489" s="4">
        <v>28.598924731182802</v>
      </c>
      <c r="GG489" s="4">
        <v>223.369735460577</v>
      </c>
      <c r="GH489" s="4">
        <v>169.43682438344101</v>
      </c>
      <c r="GI489" s="28">
        <v>0.758548708642518</v>
      </c>
      <c r="GJ489" s="4">
        <v>158.37560572992001</v>
      </c>
      <c r="GK489" s="28">
        <v>0.70902893538087397</v>
      </c>
      <c r="GL489" s="4">
        <v>9.8774193548387093</v>
      </c>
      <c r="GM489" s="4">
        <v>64.114308738319195</v>
      </c>
      <c r="GN489" s="4">
        <v>34.831691870770896</v>
      </c>
      <c r="GO489" s="28">
        <v>0.54327485636530104</v>
      </c>
      <c r="GP489" s="4">
        <v>28.681829674955502</v>
      </c>
      <c r="GQ489" s="28">
        <v>0.44735458027036701</v>
      </c>
      <c r="GR489" s="4">
        <v>3.5161290322580601</v>
      </c>
      <c r="GS489" s="4">
        <v>38.766130387801702</v>
      </c>
      <c r="GT489" s="4">
        <v>24.430953896025901</v>
      </c>
      <c r="GU489" s="28">
        <v>0.63021389165304698</v>
      </c>
      <c r="GV489" s="4">
        <v>19.8719364209194</v>
      </c>
      <c r="GW489" s="28">
        <v>0.51261078219899903</v>
      </c>
      <c r="GX489" s="4">
        <v>4.93333333333333</v>
      </c>
    </row>
    <row r="490" spans="1:206" x14ac:dyDescent="0.25">
      <c r="A490" s="4" t="s">
        <v>220</v>
      </c>
      <c r="B490" s="4" t="s">
        <v>1164</v>
      </c>
      <c r="C490" s="4" t="s">
        <v>1165</v>
      </c>
      <c r="D490" s="25" t="s">
        <v>248</v>
      </c>
      <c r="R490" s="26">
        <v>84.216675849792793</v>
      </c>
      <c r="S490" s="26">
        <v>186.34826888319799</v>
      </c>
      <c r="T490" s="26">
        <v>203.919321471019</v>
      </c>
      <c r="U490" s="26">
        <v>189.85379773995601</v>
      </c>
      <c r="V490" s="26">
        <v>242.35234290366799</v>
      </c>
      <c r="W490" s="26">
        <v>135.145298796567</v>
      </c>
      <c r="X490" s="26">
        <v>76.553414175541107</v>
      </c>
      <c r="Y490" s="26">
        <v>95.828469014817898</v>
      </c>
      <c r="Z490" s="26">
        <v>167.84687822811199</v>
      </c>
      <c r="AA490" s="26">
        <v>138.75015091256299</v>
      </c>
      <c r="AB490" s="26">
        <v>113.289610003291</v>
      </c>
      <c r="AC490" s="26">
        <v>0</v>
      </c>
      <c r="AD490" s="26">
        <v>0</v>
      </c>
      <c r="AE490" s="26">
        <v>0</v>
      </c>
      <c r="AF490" s="26">
        <v>0</v>
      </c>
      <c r="AG490" s="26">
        <v>0</v>
      </c>
      <c r="AH490" s="26">
        <v>0</v>
      </c>
      <c r="AI490" s="26">
        <v>270.56494473299102</v>
      </c>
      <c r="AJ490" s="26">
        <v>393.77311921097498</v>
      </c>
      <c r="AK490" s="26">
        <v>377.497641700234</v>
      </c>
      <c r="AL490" s="26">
        <v>172.38188319035899</v>
      </c>
      <c r="AM490" s="26">
        <v>306.59702914067498</v>
      </c>
      <c r="AN490" s="26">
        <v>113.289610003291</v>
      </c>
      <c r="AR490" s="26">
        <v>664.33806394396595</v>
      </c>
      <c r="AS490" s="26">
        <v>549.87952489059296</v>
      </c>
      <c r="AT490" s="26">
        <v>419.88663914396602</v>
      </c>
      <c r="AU490" s="26">
        <f t="shared" si="46"/>
        <v>0</v>
      </c>
      <c r="AV490" s="26">
        <f t="shared" si="47"/>
        <v>664.33806394396595</v>
      </c>
      <c r="AW490" s="26">
        <f t="shared" si="48"/>
        <v>-114.45853905337299</v>
      </c>
      <c r="AX490" s="26">
        <v>0</v>
      </c>
      <c r="AY490" s="26">
        <v>0</v>
      </c>
      <c r="AZ490" s="26">
        <v>0</v>
      </c>
      <c r="BA490" s="26">
        <v>0</v>
      </c>
      <c r="BB490" s="26">
        <v>0</v>
      </c>
      <c r="BC490" s="26">
        <v>84.216675849792793</v>
      </c>
      <c r="BD490" s="26">
        <v>102.131593033405</v>
      </c>
      <c r="BE490" s="26">
        <v>17.571052587821399</v>
      </c>
      <c r="BF490" s="26">
        <v>-14.0655237310631</v>
      </c>
      <c r="BG490" s="26">
        <v>52.498545163711498</v>
      </c>
      <c r="BH490" s="26">
        <v>-107.207044107101</v>
      </c>
      <c r="BI490" s="26">
        <v>-58.5918846210254</v>
      </c>
      <c r="BJ490" s="26">
        <v>19.275054839276802</v>
      </c>
      <c r="BK490" s="26">
        <v>72.018409213294106</v>
      </c>
      <c r="BL490" s="26">
        <v>-29.096727315549</v>
      </c>
      <c r="BM490" s="26" t="s">
        <v>409</v>
      </c>
      <c r="BN490" s="4" t="s">
        <v>409</v>
      </c>
      <c r="BO490" s="27">
        <v>472</v>
      </c>
      <c r="BP490" s="4" t="s">
        <v>253</v>
      </c>
      <c r="CO490" s="26">
        <v>84.216675849792793</v>
      </c>
      <c r="CP490" s="26">
        <v>67.193975766636697</v>
      </c>
      <c r="CQ490" s="28">
        <v>0.79787019718615504</v>
      </c>
      <c r="CR490" s="4">
        <v>48.574743687350697</v>
      </c>
      <c r="CS490" s="28">
        <v>0.57678296129839801</v>
      </c>
      <c r="CT490" s="4">
        <v>9.9473118279569892</v>
      </c>
      <c r="CU490" s="26">
        <v>186.34826888319799</v>
      </c>
      <c r="CV490" s="26">
        <v>138.048608469805</v>
      </c>
      <c r="CW490" s="28">
        <v>0.74080971772447002</v>
      </c>
      <c r="CX490" s="4">
        <v>104.340814064567</v>
      </c>
      <c r="CY490" s="28">
        <v>0.55992370999683305</v>
      </c>
      <c r="CZ490" s="4">
        <v>23.241935483871</v>
      </c>
      <c r="DA490" s="26">
        <v>203.919321471019</v>
      </c>
      <c r="DB490" s="26">
        <v>110.82785148913599</v>
      </c>
      <c r="DC490" s="28">
        <v>0.54348872235183099</v>
      </c>
      <c r="DD490" s="4">
        <v>67.413874900933394</v>
      </c>
      <c r="DE490" s="28">
        <v>0.330590914164621</v>
      </c>
      <c r="DF490" s="4">
        <v>30.6806451612903</v>
      </c>
      <c r="DG490" s="26">
        <v>189.85379773995601</v>
      </c>
      <c r="DH490" s="26">
        <v>99.066355119800406</v>
      </c>
      <c r="DI490" s="28">
        <v>0.52180338923476399</v>
      </c>
      <c r="DJ490" s="4">
        <v>42.965598078630499</v>
      </c>
      <c r="DK490" s="28">
        <v>0.226308868140108</v>
      </c>
      <c r="DL490" s="4">
        <v>36.426267281106</v>
      </c>
      <c r="DM490" s="26">
        <v>242.630545896435</v>
      </c>
      <c r="DN490" s="26">
        <v>151.14371092860199</v>
      </c>
      <c r="DO490" s="28">
        <v>0.62293768647380698</v>
      </c>
      <c r="DP490" s="4">
        <v>99.628929446488698</v>
      </c>
      <c r="DQ490" s="28">
        <v>0.41061989568706098</v>
      </c>
      <c r="DR490" s="4">
        <v>34.524731182795698</v>
      </c>
      <c r="DS490" s="26">
        <v>135.14816439236299</v>
      </c>
      <c r="DT490" s="26">
        <v>25.334621014072699</v>
      </c>
      <c r="DU490" s="28">
        <v>0.187458121447518</v>
      </c>
      <c r="DV490" s="4">
        <v>-18.084793508938201</v>
      </c>
      <c r="DW490" s="28">
        <v>-0.133814570033185</v>
      </c>
      <c r="DX490" s="4">
        <v>34.643978494623703</v>
      </c>
      <c r="DY490" s="26">
        <v>76.5532571511187</v>
      </c>
      <c r="DZ490" s="26">
        <v>2.68827233565169</v>
      </c>
      <c r="EA490" s="28">
        <v>3.5116367816263497E-2</v>
      </c>
      <c r="EB490" s="4">
        <v>-12.144573419391801</v>
      </c>
      <c r="EC490" s="28">
        <v>-0.158642151507911</v>
      </c>
      <c r="ED490" s="4">
        <v>14.0838709677419</v>
      </c>
      <c r="EE490" s="26">
        <v>95.828173316981804</v>
      </c>
      <c r="EF490" s="26">
        <v>28.905061513875399</v>
      </c>
      <c r="EG490" s="28">
        <v>0.30163427427822098</v>
      </c>
      <c r="EH490" s="4">
        <v>12.368784759435201</v>
      </c>
      <c r="EI490" s="28">
        <v>0.12907252983443199</v>
      </c>
      <c r="EJ490" s="4">
        <v>17.419354838709701</v>
      </c>
      <c r="EK490" s="26">
        <v>167.84678034271499</v>
      </c>
      <c r="EL490" s="26">
        <v>94.107196084582299</v>
      </c>
      <c r="EM490" s="28">
        <v>0.560673227645064</v>
      </c>
      <c r="EN490" s="4">
        <v>71.097022098772101</v>
      </c>
      <c r="EO490" s="28">
        <v>0.42358287691669599</v>
      </c>
      <c r="EP490" s="4">
        <v>20</v>
      </c>
      <c r="EQ490" s="26">
        <v>138.74622392382901</v>
      </c>
      <c r="ER490" s="26">
        <v>57.964845396661403</v>
      </c>
      <c r="ES490" s="28">
        <v>0.41777602126659602</v>
      </c>
      <c r="ET490" s="4">
        <v>34.109185139868202</v>
      </c>
      <c r="EU490" s="28">
        <v>0.24583865546203301</v>
      </c>
      <c r="EV490" s="4">
        <v>22</v>
      </c>
      <c r="EW490" s="26">
        <v>113.288573504124</v>
      </c>
      <c r="EX490" s="26">
        <v>53.438285324858199</v>
      </c>
      <c r="EY490" s="28">
        <v>0.471700575547568</v>
      </c>
      <c r="EZ490" s="4">
        <v>32.5923357803768</v>
      </c>
      <c r="FA490" s="28">
        <v>0.28769305475622697</v>
      </c>
      <c r="FB490" s="4">
        <v>17.866666666666699</v>
      </c>
      <c r="FC490" s="4">
        <v>0</v>
      </c>
      <c r="FD490" s="4">
        <v>0</v>
      </c>
      <c r="FF490" s="4">
        <v>0</v>
      </c>
      <c r="FH490" s="4">
        <v>0</v>
      </c>
      <c r="FI490" s="4">
        <v>0</v>
      </c>
      <c r="FJ490" s="4">
        <v>0</v>
      </c>
      <c r="FL490" s="4">
        <v>0</v>
      </c>
      <c r="FN490" s="4">
        <v>0</v>
      </c>
      <c r="FO490" s="4">
        <v>270.56494473299102</v>
      </c>
      <c r="FP490" s="4">
        <v>205.24258423644201</v>
      </c>
      <c r="FQ490" s="28">
        <v>0.75857049566782397</v>
      </c>
      <c r="FR490" s="4">
        <v>152.91555775191799</v>
      </c>
      <c r="FS490" s="28">
        <v>0.565171359884867</v>
      </c>
      <c r="FT490" s="4">
        <v>33.189247311827998</v>
      </c>
      <c r="FU490" s="4">
        <v>393.77311921097498</v>
      </c>
      <c r="FV490" s="4">
        <v>209.894206608937</v>
      </c>
      <c r="FW490" s="28">
        <v>0.53303335440853195</v>
      </c>
      <c r="FX490" s="4">
        <v>110.379472979564</v>
      </c>
      <c r="FY490" s="28">
        <v>0.280312361597301</v>
      </c>
      <c r="FZ490" s="4">
        <v>67.106912442396293</v>
      </c>
      <c r="GA490" s="4">
        <v>377.77871028879798</v>
      </c>
      <c r="GB490" s="4">
        <v>289.19231939840699</v>
      </c>
      <c r="GC490" s="28">
        <v>0.76550719117371802</v>
      </c>
      <c r="GD490" s="4">
        <v>81.544135937550394</v>
      </c>
      <c r="GE490" s="28">
        <v>0.215851591730018</v>
      </c>
      <c r="GF490" s="4">
        <v>69.1687096774194</v>
      </c>
      <c r="GG490" s="4">
        <v>172.381430468101</v>
      </c>
      <c r="GH490" s="4">
        <v>31.593333849527099</v>
      </c>
      <c r="GI490" s="28">
        <v>0.18327573778530301</v>
      </c>
      <c r="GJ490" s="4">
        <v>0.22421134004339099</v>
      </c>
      <c r="GK490" s="28">
        <v>1.3006699122669199E-3</v>
      </c>
      <c r="GL490" s="4">
        <v>31.503225806451599</v>
      </c>
      <c r="GM490" s="4">
        <v>306.59300426654403</v>
      </c>
      <c r="GN490" s="4">
        <v>152.07204148124401</v>
      </c>
      <c r="GO490" s="28">
        <v>0.49600623420955903</v>
      </c>
      <c r="GP490" s="4">
        <v>105.20620723864</v>
      </c>
      <c r="GQ490" s="28">
        <v>0.343146144153951</v>
      </c>
      <c r="GR490" s="4">
        <v>42</v>
      </c>
      <c r="GS490" s="4">
        <v>113.288573504124</v>
      </c>
      <c r="GT490" s="4">
        <v>53.438285324858199</v>
      </c>
      <c r="GU490" s="28">
        <v>0.471700575547568</v>
      </c>
      <c r="GV490" s="4">
        <v>32.5923357803768</v>
      </c>
      <c r="GW490" s="28">
        <v>0.28769305475622697</v>
      </c>
      <c r="GX490" s="4">
        <v>17.866666666666699</v>
      </c>
    </row>
    <row r="491" spans="1:206" x14ac:dyDescent="0.25">
      <c r="A491" s="4" t="s">
        <v>220</v>
      </c>
      <c r="B491" s="4" t="s">
        <v>1166</v>
      </c>
      <c r="C491" s="4" t="s">
        <v>1167</v>
      </c>
      <c r="D491" s="25" t="s">
        <v>493</v>
      </c>
      <c r="E491" s="4" t="s">
        <v>245</v>
      </c>
      <c r="K491" s="26">
        <v>34.302395258930197</v>
      </c>
      <c r="L491" s="26">
        <v>61.047582385238599</v>
      </c>
      <c r="M491" s="26">
        <v>87.833727106542099</v>
      </c>
      <c r="N491" s="26">
        <v>45.000375201957397</v>
      </c>
      <c r="O491" s="26">
        <v>68.821186159885002</v>
      </c>
      <c r="P491" s="26">
        <v>64.649256335981093</v>
      </c>
      <c r="Q491" s="26">
        <v>149.64403656008301</v>
      </c>
      <c r="R491" s="26">
        <v>156.597531934979</v>
      </c>
      <c r="S491" s="26">
        <v>138.29203430566699</v>
      </c>
      <c r="T491" s="26">
        <v>254.937288289316</v>
      </c>
      <c r="U491" s="26">
        <v>161.89287651301601</v>
      </c>
      <c r="V491" s="26">
        <v>77.172161584029894</v>
      </c>
      <c r="W491" s="26">
        <v>101.334051759632</v>
      </c>
      <c r="X491" s="26">
        <v>178.23816251216201</v>
      </c>
      <c r="Y491" s="26">
        <v>187.56194879619801</v>
      </c>
      <c r="Z491" s="26">
        <v>202.031873498061</v>
      </c>
      <c r="AA491" s="26">
        <v>197.58007588804799</v>
      </c>
      <c r="AB491" s="26">
        <v>131.112339861561</v>
      </c>
      <c r="AC491" s="26">
        <v>0</v>
      </c>
      <c r="AD491" s="26">
        <v>0</v>
      </c>
      <c r="AE491" s="26">
        <v>34.302395258930197</v>
      </c>
      <c r="AF491" s="26">
        <v>148.881309491781</v>
      </c>
      <c r="AG491" s="26">
        <v>113.821561361842</v>
      </c>
      <c r="AH491" s="26">
        <v>214.293292896064</v>
      </c>
      <c r="AI491" s="26">
        <v>294.88956624064599</v>
      </c>
      <c r="AJ491" s="26">
        <v>416.83016480233198</v>
      </c>
      <c r="AK491" s="26">
        <v>178.50621334366201</v>
      </c>
      <c r="AL491" s="26">
        <v>365.80011130835999</v>
      </c>
      <c r="AM491" s="26">
        <v>399.61194938610902</v>
      </c>
      <c r="AN491" s="26">
        <v>131.112339861561</v>
      </c>
      <c r="AP491" s="26">
        <v>183.183704750711</v>
      </c>
      <c r="AQ491" s="26">
        <v>328.11485425790698</v>
      </c>
      <c r="AR491" s="26">
        <v>711.71973104297797</v>
      </c>
      <c r="AS491" s="26">
        <v>544.306324652022</v>
      </c>
      <c r="AT491" s="26">
        <v>530.72428924767098</v>
      </c>
      <c r="AU491" s="26">
        <f t="shared" si="46"/>
        <v>144.93114950719598</v>
      </c>
      <c r="AV491" s="26">
        <f t="shared" si="47"/>
        <v>383.60487678507099</v>
      </c>
      <c r="AW491" s="26">
        <f t="shared" si="48"/>
        <v>-167.41340639095597</v>
      </c>
      <c r="AX491" s="26">
        <v>26.786144721303501</v>
      </c>
      <c r="AY491" s="26">
        <v>-42.833351904584703</v>
      </c>
      <c r="AZ491" s="26">
        <v>23.820810957927598</v>
      </c>
      <c r="BA491" s="26">
        <v>-4.17192982390391</v>
      </c>
      <c r="BB491" s="26">
        <v>84.9947802241022</v>
      </c>
      <c r="BC491" s="26">
        <v>6.9534953748954802</v>
      </c>
      <c r="BD491" s="26">
        <v>-18.305497629311802</v>
      </c>
      <c r="BE491" s="26">
        <v>116.645253983649</v>
      </c>
      <c r="BF491" s="26">
        <v>-93.044411776300095</v>
      </c>
      <c r="BG491" s="26">
        <v>-84.720714928986098</v>
      </c>
      <c r="BH491" s="26">
        <v>24.161890175602501</v>
      </c>
      <c r="BI491" s="26">
        <v>76.904110752529803</v>
      </c>
      <c r="BJ491" s="26">
        <v>9.3237862840353607</v>
      </c>
      <c r="BK491" s="26">
        <v>14.469924701863899</v>
      </c>
      <c r="BL491" s="26">
        <v>-4.4517976100136298</v>
      </c>
      <c r="BM491" s="26" t="s">
        <v>271</v>
      </c>
      <c r="BN491" s="4" t="s">
        <v>271</v>
      </c>
      <c r="BO491" s="27">
        <v>473</v>
      </c>
      <c r="BP491" s="4" t="s">
        <v>253</v>
      </c>
      <c r="BQ491" s="26">
        <v>45.0731865447422</v>
      </c>
      <c r="BR491" s="26">
        <v>26.697778026976899</v>
      </c>
      <c r="BS491" s="28">
        <v>0.59232062504556005</v>
      </c>
      <c r="BT491" s="4">
        <v>10.955020206103899</v>
      </c>
      <c r="BU491" s="28">
        <v>0.24304960545066601</v>
      </c>
      <c r="BV491" s="4">
        <v>4.9666666666666703</v>
      </c>
      <c r="BW491" s="26">
        <v>72.142417992310399</v>
      </c>
      <c r="BX491" s="26">
        <v>37.742164904162998</v>
      </c>
      <c r="BY491" s="28">
        <v>0.52316190605346702</v>
      </c>
      <c r="BZ491" s="4">
        <v>-71.291651938587705</v>
      </c>
      <c r="CA491" s="28">
        <v>-0.98820713142976002</v>
      </c>
      <c r="CB491" s="4">
        <v>8.4720430107526905</v>
      </c>
      <c r="CC491" s="26">
        <v>69.381718657762505</v>
      </c>
      <c r="CD491" s="26">
        <v>37.874746672363898</v>
      </c>
      <c r="CE491" s="28">
        <v>0.54588942743242996</v>
      </c>
      <c r="CF491" s="4">
        <v>98.835923796074695</v>
      </c>
      <c r="CG491" s="28">
        <v>1.42452400586385</v>
      </c>
      <c r="CH491" s="4">
        <v>9</v>
      </c>
      <c r="CI491" s="26">
        <v>167.49104077112401</v>
      </c>
      <c r="CJ491" s="26">
        <v>121.123659610434</v>
      </c>
      <c r="CK491" s="28">
        <v>0.72316500663428995</v>
      </c>
      <c r="CL491" s="4">
        <v>125.825313881955</v>
      </c>
      <c r="CM491" s="28">
        <v>0.75123608583873203</v>
      </c>
      <c r="CN491" s="4">
        <v>26.897465437788</v>
      </c>
      <c r="CO491" s="26">
        <v>177.04927035198</v>
      </c>
      <c r="CP491" s="26">
        <v>121.075037933396</v>
      </c>
      <c r="CQ491" s="28">
        <v>0.68384940357390001</v>
      </c>
      <c r="CR491" s="4">
        <v>73.919783423797</v>
      </c>
      <c r="CS491" s="28">
        <v>0.41750967556568802</v>
      </c>
      <c r="CT491" s="4">
        <v>32.656989247311799</v>
      </c>
      <c r="CU491" s="26">
        <v>153.543230518277</v>
      </c>
      <c r="CV491" s="26">
        <v>106.012315734214</v>
      </c>
      <c r="CW491" s="28">
        <v>0.69043952883090398</v>
      </c>
      <c r="CX491" s="4">
        <v>64.946659127270493</v>
      </c>
      <c r="CY491" s="28">
        <v>0.42298614473621898</v>
      </c>
      <c r="CZ491" s="4">
        <v>30.8774193548387</v>
      </c>
      <c r="DA491" s="26">
        <v>279.72042861218802</v>
      </c>
      <c r="DB491" s="26">
        <v>243.85236371927601</v>
      </c>
      <c r="DC491" s="28">
        <v>0.871771736262278</v>
      </c>
      <c r="DD491" s="4">
        <v>200.32630391262501</v>
      </c>
      <c r="DE491" s="28">
        <v>0.71616615528057304</v>
      </c>
      <c r="DF491" s="4">
        <v>35.872043010752698</v>
      </c>
      <c r="DG491" s="26">
        <v>175.200532611803</v>
      </c>
      <c r="DH491" s="26">
        <v>132.025251478001</v>
      </c>
      <c r="DI491" s="28">
        <v>0.75356649611638804</v>
      </c>
      <c r="DJ491" s="4">
        <v>88.9490341776946</v>
      </c>
      <c r="DK491" s="28">
        <v>0.50769842335343596</v>
      </c>
      <c r="DL491" s="4">
        <v>31.838709677419399</v>
      </c>
      <c r="DM491" s="26">
        <v>78.220082809336404</v>
      </c>
      <c r="DN491" s="26">
        <v>61.526515074379397</v>
      </c>
      <c r="DO491" s="28">
        <v>0.78658207540321801</v>
      </c>
      <c r="DP491" s="4">
        <v>36.349189839278303</v>
      </c>
      <c r="DQ491" s="28">
        <v>0.46470405724167302</v>
      </c>
      <c r="DR491" s="4">
        <v>18.965591397849501</v>
      </c>
      <c r="DS491" s="26">
        <v>95.083529786493798</v>
      </c>
      <c r="DT491" s="26">
        <v>55.992085595731297</v>
      </c>
      <c r="DU491" s="28">
        <v>0.588872602031701</v>
      </c>
      <c r="DV491" s="4">
        <v>22.4529013197156</v>
      </c>
      <c r="DW491" s="28">
        <v>0.23613870215096899</v>
      </c>
      <c r="DX491" s="4">
        <v>29.511827956989201</v>
      </c>
      <c r="DY491" s="26">
        <v>173.49977522149999</v>
      </c>
      <c r="DZ491" s="26">
        <v>104.67506950349799</v>
      </c>
      <c r="EA491" s="28">
        <v>0.60331530326113503</v>
      </c>
      <c r="EB491" s="4">
        <v>68.169490046020798</v>
      </c>
      <c r="EC491" s="28">
        <v>0.39290823264175201</v>
      </c>
      <c r="ED491" s="4">
        <v>36.580645161290299</v>
      </c>
      <c r="EE491" s="26">
        <v>184.48724702446299</v>
      </c>
      <c r="EF491" s="26">
        <v>111.77505242558099</v>
      </c>
      <c r="EG491" s="28">
        <v>0.605868721162931</v>
      </c>
      <c r="EH491" s="4">
        <v>65.713023655866095</v>
      </c>
      <c r="EI491" s="28">
        <v>0.356192770588378</v>
      </c>
      <c r="EJ491" s="4">
        <v>44.317741935483902</v>
      </c>
      <c r="EK491" s="26">
        <v>204.741039372036</v>
      </c>
      <c r="EL491" s="26">
        <v>135.376477426836</v>
      </c>
      <c r="EM491" s="28">
        <v>0.66120831388787904</v>
      </c>
      <c r="EN491" s="4">
        <v>95.624174598617699</v>
      </c>
      <c r="EO491" s="28">
        <v>0.46704937560104198</v>
      </c>
      <c r="EP491" s="4">
        <v>40.831182795698901</v>
      </c>
      <c r="EQ491" s="26">
        <v>202.454005777926</v>
      </c>
      <c r="ER491" s="26">
        <v>139.819019267958</v>
      </c>
      <c r="ES491" s="28">
        <v>0.69062115481837905</v>
      </c>
      <c r="ET491" s="4">
        <v>99.718072290002297</v>
      </c>
      <c r="EU491" s="28">
        <v>0.49254679800894702</v>
      </c>
      <c r="EV491" s="4">
        <v>38.901075268817202</v>
      </c>
      <c r="EW491" s="26">
        <v>131.74543194196201</v>
      </c>
      <c r="EX491" s="26">
        <v>95.915481938999505</v>
      </c>
      <c r="EY491" s="28">
        <v>0.72803649071683496</v>
      </c>
      <c r="EZ491" s="4">
        <v>70.905907763554694</v>
      </c>
      <c r="FA491" s="28">
        <v>0.5382039188637</v>
      </c>
      <c r="FB491" s="4">
        <v>22.8462365591398</v>
      </c>
      <c r="FC491" s="4">
        <v>117.215604537053</v>
      </c>
      <c r="FD491" s="4">
        <v>64.439942931139896</v>
      </c>
      <c r="FE491" s="28">
        <v>0.54975566764892603</v>
      </c>
      <c r="FF491" s="4">
        <v>-60.336631732483802</v>
      </c>
      <c r="FG491" s="28">
        <v>-0.51474914087408097</v>
      </c>
      <c r="FH491" s="4">
        <v>13.4387096774194</v>
      </c>
      <c r="FI491" s="4">
        <v>236.87275942888701</v>
      </c>
      <c r="FJ491" s="4">
        <v>158.99840628279799</v>
      </c>
      <c r="FK491" s="28">
        <v>0.671239726620115</v>
      </c>
      <c r="FL491" s="4">
        <v>224.66123767803001</v>
      </c>
      <c r="FM491" s="28">
        <v>0.94844691394527703</v>
      </c>
      <c r="FN491" s="4">
        <v>35.897465437788</v>
      </c>
      <c r="FO491" s="4">
        <v>330.59250087025703</v>
      </c>
      <c r="FP491" s="4">
        <v>227.08735366760999</v>
      </c>
      <c r="FQ491" s="28">
        <v>0.686910178149297</v>
      </c>
      <c r="FR491" s="4">
        <v>138.866442551067</v>
      </c>
      <c r="FS491" s="28">
        <v>0.42005321410955598</v>
      </c>
      <c r="FT491" s="4">
        <v>63.534408602150499</v>
      </c>
      <c r="FU491" s="4">
        <v>454.92096122399101</v>
      </c>
      <c r="FV491" s="4">
        <v>375.87761519727701</v>
      </c>
      <c r="FW491" s="28">
        <v>0.82624817767455006</v>
      </c>
      <c r="FX491" s="4">
        <v>289.27533809032002</v>
      </c>
      <c r="FY491" s="28">
        <v>0.63588043362962998</v>
      </c>
      <c r="FZ491" s="4">
        <v>67.710752688172093</v>
      </c>
      <c r="GA491" s="4">
        <v>173.30361259583</v>
      </c>
      <c r="GB491" s="4">
        <v>167.53883080859299</v>
      </c>
      <c r="GC491" s="28">
        <v>0.96673593988671702</v>
      </c>
      <c r="GD491" s="4">
        <v>58.802091158993903</v>
      </c>
      <c r="GE491" s="28">
        <v>0.33930101212678798</v>
      </c>
      <c r="GF491" s="4">
        <v>48.477419354838702</v>
      </c>
      <c r="GG491" s="4">
        <v>357.987022245964</v>
      </c>
      <c r="GH491" s="4">
        <v>216.45012192907899</v>
      </c>
      <c r="GI491" s="28">
        <v>0.60463119744145999</v>
      </c>
      <c r="GJ491" s="4">
        <v>133.88251370188701</v>
      </c>
      <c r="GK491" s="28">
        <v>0.37398705925685699</v>
      </c>
      <c r="GL491" s="4">
        <v>80.898387096774201</v>
      </c>
      <c r="GM491" s="4">
        <v>407.19504514996203</v>
      </c>
      <c r="GN491" s="4">
        <v>275.19549669479397</v>
      </c>
      <c r="GO491" s="28">
        <v>0.67583213492552396</v>
      </c>
      <c r="GP491" s="4">
        <v>195.34224688862</v>
      </c>
      <c r="GQ491" s="28">
        <v>0.47972648296022202</v>
      </c>
      <c r="GR491" s="4">
        <v>79.732258064516103</v>
      </c>
      <c r="GS491" s="4">
        <v>131.74543194196201</v>
      </c>
      <c r="GT491" s="4">
        <v>95.915481938999505</v>
      </c>
      <c r="GU491" s="28">
        <v>0.72803649071683496</v>
      </c>
      <c r="GV491" s="4">
        <v>70.905907763554694</v>
      </c>
      <c r="GW491" s="28">
        <v>0.5382039188637</v>
      </c>
      <c r="GX491" s="4">
        <v>22.8462365591398</v>
      </c>
    </row>
    <row r="492" spans="1:206" x14ac:dyDescent="0.25">
      <c r="A492" s="4" t="s">
        <v>220</v>
      </c>
      <c r="B492" s="4" t="s">
        <v>1168</v>
      </c>
      <c r="C492" s="4" t="s">
        <v>1169</v>
      </c>
      <c r="D492" s="25" t="s">
        <v>228</v>
      </c>
      <c r="F492" s="26">
        <v>186.42400159939501</v>
      </c>
      <c r="G492" s="26">
        <v>410.33099394705999</v>
      </c>
      <c r="H492" s="26">
        <v>427.87374307023401</v>
      </c>
      <c r="I492" s="26">
        <v>254.089882220227</v>
      </c>
      <c r="J492" s="26">
        <v>314.24287516676799</v>
      </c>
      <c r="K492" s="26">
        <v>208.33055671165599</v>
      </c>
      <c r="L492" s="26">
        <v>319.12736596024303</v>
      </c>
      <c r="M492" s="26">
        <v>380.45773038174002</v>
      </c>
      <c r="N492" s="26">
        <v>509.30781730846297</v>
      </c>
      <c r="O492" s="26">
        <v>511.42456208566301</v>
      </c>
      <c r="P492" s="26">
        <v>493.25378491363603</v>
      </c>
      <c r="Q492" s="26">
        <v>661.08640571756098</v>
      </c>
      <c r="R492" s="26">
        <v>428.788278057306</v>
      </c>
      <c r="S492" s="26">
        <v>494.056798029302</v>
      </c>
      <c r="T492" s="26">
        <v>203.95109217345501</v>
      </c>
      <c r="U492" s="26">
        <v>210.375467904896</v>
      </c>
      <c r="V492" s="26">
        <v>159.16755924680899</v>
      </c>
      <c r="W492" s="26">
        <v>136.97767281645</v>
      </c>
      <c r="X492" s="26">
        <v>136.728156465197</v>
      </c>
      <c r="Y492" s="26">
        <v>110.39923486672799</v>
      </c>
      <c r="Z492" s="26">
        <v>61.5973674151506</v>
      </c>
      <c r="AA492" s="26">
        <v>62.259467968254199</v>
      </c>
      <c r="AB492" s="26">
        <v>41.303140482059703</v>
      </c>
      <c r="AC492" s="26">
        <v>596.75499554645501</v>
      </c>
      <c r="AD492" s="26">
        <v>681.96362529046201</v>
      </c>
      <c r="AE492" s="26">
        <v>522.57343187842298</v>
      </c>
      <c r="AF492" s="26">
        <v>699.58509634198299</v>
      </c>
      <c r="AG492" s="26">
        <v>1020.73237939413</v>
      </c>
      <c r="AH492" s="26">
        <v>1154.3401906311999</v>
      </c>
      <c r="AI492" s="26">
        <v>922.84507608660795</v>
      </c>
      <c r="AJ492" s="26">
        <v>414.32656007834998</v>
      </c>
      <c r="AK492" s="26">
        <v>296.14523206325998</v>
      </c>
      <c r="AL492" s="26">
        <v>247.127391331924</v>
      </c>
      <c r="AM492" s="26">
        <v>123.856835383405</v>
      </c>
      <c r="AN492" s="26">
        <v>41.303140482059703</v>
      </c>
      <c r="AO492" s="26">
        <v>1278.7186208369201</v>
      </c>
      <c r="AP492" s="26">
        <v>1222.1585282204101</v>
      </c>
      <c r="AQ492" s="26">
        <v>2175.0725700253201</v>
      </c>
      <c r="AR492" s="26">
        <v>1337.1716361649601</v>
      </c>
      <c r="AS492" s="26">
        <v>543.27262339518404</v>
      </c>
      <c r="AT492" s="26">
        <v>165.15997586546499</v>
      </c>
      <c r="AU492" s="26">
        <f t="shared" si="46"/>
        <v>952.91404180491008</v>
      </c>
      <c r="AV492" s="26">
        <f t="shared" si="47"/>
        <v>-837.90093386036006</v>
      </c>
      <c r="AW492" s="26">
        <f t="shared" si="48"/>
        <v>-793.89901276977605</v>
      </c>
      <c r="AX492" s="26">
        <v>61.3303644214974</v>
      </c>
      <c r="AY492" s="26">
        <v>128.85008692672301</v>
      </c>
      <c r="AZ492" s="26">
        <v>2.1167447771995298</v>
      </c>
      <c r="BA492" s="26">
        <v>-18.170777172026401</v>
      </c>
      <c r="BB492" s="26">
        <v>167.83262080392501</v>
      </c>
      <c r="BC492" s="26">
        <v>-232.29812766025501</v>
      </c>
      <c r="BD492" s="26">
        <v>65.268519971996199</v>
      </c>
      <c r="BE492" s="26">
        <v>-290.10570585584702</v>
      </c>
      <c r="BF492" s="26">
        <v>6.42437573144126</v>
      </c>
      <c r="BG492" s="26">
        <v>-51.207908658086403</v>
      </c>
      <c r="BH492" s="26">
        <v>-22.189886430359</v>
      </c>
      <c r="BI492" s="26">
        <v>-0.24951635125390201</v>
      </c>
      <c r="BJ492" s="26">
        <v>-26.328921598469002</v>
      </c>
      <c r="BK492" s="26">
        <v>-48.801867451577003</v>
      </c>
      <c r="BL492" s="26">
        <v>0.66210055310362703</v>
      </c>
      <c r="BM492" s="26" t="s">
        <v>409</v>
      </c>
      <c r="BN492" s="4" t="s">
        <v>409</v>
      </c>
      <c r="BO492" s="27">
        <v>474</v>
      </c>
      <c r="BP492" s="4" t="s">
        <v>253</v>
      </c>
      <c r="BQ492" s="26">
        <v>509.30781730846297</v>
      </c>
      <c r="BR492" s="26">
        <v>179.32057031902201</v>
      </c>
      <c r="BS492" s="28">
        <v>0.35208682102441802</v>
      </c>
      <c r="BT492" s="4">
        <v>107.406586150141</v>
      </c>
      <c r="BU492" s="28">
        <v>0.21088737007366701</v>
      </c>
      <c r="BV492" s="4">
        <v>61.906451612903197</v>
      </c>
      <c r="BW492" s="26">
        <v>511.42456208566301</v>
      </c>
      <c r="BX492" s="26">
        <v>196.93424039512499</v>
      </c>
      <c r="BY492" s="28">
        <v>0.38506996924824899</v>
      </c>
      <c r="BZ492" s="4">
        <v>131.11632132099501</v>
      </c>
      <c r="CA492" s="28">
        <v>0.25637470516919297</v>
      </c>
      <c r="CB492" s="4">
        <v>58.334408602150503</v>
      </c>
      <c r="CC492" s="26">
        <v>493.25378491363603</v>
      </c>
      <c r="CD492" s="26">
        <v>170.49893060700799</v>
      </c>
      <c r="CE492" s="28">
        <v>0.345661677257804</v>
      </c>
      <c r="CF492" s="4">
        <v>98.205334065401104</v>
      </c>
      <c r="CG492" s="28">
        <v>0.19909697009744401</v>
      </c>
      <c r="CH492" s="4">
        <v>65.575698924731199</v>
      </c>
      <c r="CI492" s="26">
        <v>661.08640571756098</v>
      </c>
      <c r="CJ492" s="26">
        <v>305.143673122162</v>
      </c>
      <c r="CK492" s="28">
        <v>0.46157910748588299</v>
      </c>
      <c r="CL492" s="4">
        <v>224.518642490682</v>
      </c>
      <c r="CM492" s="28">
        <v>0.33962072211571698</v>
      </c>
      <c r="CN492" s="4">
        <v>74.161013824884805</v>
      </c>
      <c r="CO492" s="26">
        <v>428.788278057306</v>
      </c>
      <c r="CP492" s="26">
        <v>87.587703489722699</v>
      </c>
      <c r="CQ492" s="28">
        <v>0.20426795220837901</v>
      </c>
      <c r="CR492" s="4">
        <v>23.337635963969401</v>
      </c>
      <c r="CS492" s="28">
        <v>5.4426944854239802E-2</v>
      </c>
      <c r="CT492" s="4">
        <v>60.475215053763399</v>
      </c>
      <c r="CU492" s="26">
        <v>494.056798029302</v>
      </c>
      <c r="CV492" s="26">
        <v>180.51394364426599</v>
      </c>
      <c r="CW492" s="28">
        <v>0.36537083259313702</v>
      </c>
      <c r="CX492" s="4">
        <v>127.532254160764</v>
      </c>
      <c r="CY492" s="28">
        <v>0.25813277880086899</v>
      </c>
      <c r="CZ492" s="4">
        <v>52.1764516129032</v>
      </c>
      <c r="DA492" s="26">
        <v>203.95109217345501</v>
      </c>
      <c r="DB492" s="26">
        <v>64.1284771962614</v>
      </c>
      <c r="DC492" s="28">
        <v>0.31443066331668401</v>
      </c>
      <c r="DD492" s="4">
        <v>49.285632165656899</v>
      </c>
      <c r="DE492" s="28">
        <v>0.241654171303681</v>
      </c>
      <c r="DF492" s="4">
        <v>14.6129032258065</v>
      </c>
      <c r="DG492" s="26">
        <v>210.375467904896</v>
      </c>
      <c r="DH492" s="26">
        <v>67.785258039218704</v>
      </c>
      <c r="DI492" s="28">
        <v>0.322210848604564</v>
      </c>
      <c r="DJ492" s="4">
        <v>53.094187072668298</v>
      </c>
      <c r="DK492" s="28">
        <v>0.25237822452126701</v>
      </c>
      <c r="DL492" s="4">
        <v>15</v>
      </c>
      <c r="DM492" s="26">
        <v>159.17658610750399</v>
      </c>
      <c r="DN492" s="26">
        <v>44.949178042280003</v>
      </c>
      <c r="DO492" s="28">
        <v>0.282385614250593</v>
      </c>
      <c r="DP492" s="4">
        <v>31.552065675399199</v>
      </c>
      <c r="DQ492" s="28">
        <v>0.19822052003357901</v>
      </c>
      <c r="DR492" s="4">
        <v>12.7</v>
      </c>
      <c r="DS492" s="26">
        <v>136.98150681131901</v>
      </c>
      <c r="DT492" s="26">
        <v>29.703860537141001</v>
      </c>
      <c r="DU492" s="28">
        <v>0.216845771583281</v>
      </c>
      <c r="DV492" s="4">
        <v>17.200795877536901</v>
      </c>
      <c r="DW492" s="28">
        <v>0.12557020489802001</v>
      </c>
      <c r="DX492" s="4">
        <v>12.9677419354839</v>
      </c>
      <c r="DY492" s="26">
        <v>136.726873170343</v>
      </c>
      <c r="DZ492" s="26">
        <v>31.218957936511799</v>
      </c>
      <c r="EA492" s="28">
        <v>0.228330811731629</v>
      </c>
      <c r="EB492" s="4">
        <v>15.0183401572798</v>
      </c>
      <c r="EC492" s="28">
        <v>0.10984190458717701</v>
      </c>
      <c r="ED492" s="4">
        <v>15.7564516129032</v>
      </c>
      <c r="EE492" s="26">
        <v>110.396868777668</v>
      </c>
      <c r="EF492" s="26">
        <v>26.146589707827101</v>
      </c>
      <c r="EG492" s="28">
        <v>0.23684176913101099</v>
      </c>
      <c r="EH492" s="4">
        <v>11.227726386259601</v>
      </c>
      <c r="EI492" s="28">
        <v>0.10170330472752299</v>
      </c>
      <c r="EJ492" s="4">
        <v>13.65</v>
      </c>
      <c r="EK492" s="26">
        <v>61.596845128134802</v>
      </c>
      <c r="EL492" s="26">
        <v>13.0316778059202</v>
      </c>
      <c r="EM492" s="28">
        <v>0.21156404648341101</v>
      </c>
      <c r="EN492" s="4">
        <v>-0.53802934906817201</v>
      </c>
      <c r="EO492" s="28">
        <v>-8.7346900307792401E-3</v>
      </c>
      <c r="EP492" s="4">
        <v>11.605</v>
      </c>
      <c r="EQ492" s="26">
        <v>62.258028920149698</v>
      </c>
      <c r="ER492" s="26">
        <v>14.613398226488</v>
      </c>
      <c r="ES492" s="28">
        <v>0.23472311089756301</v>
      </c>
      <c r="ET492" s="4">
        <v>3.9583107637517898</v>
      </c>
      <c r="EU492" s="28">
        <v>6.3579121157667798E-2</v>
      </c>
      <c r="EV492" s="4">
        <v>9.6666666666666696</v>
      </c>
      <c r="EW492" s="26">
        <v>41.303051452010401</v>
      </c>
      <c r="EX492" s="26">
        <v>9.3283272548631508</v>
      </c>
      <c r="EY492" s="28">
        <v>0.225850801016522</v>
      </c>
      <c r="EZ492" s="4">
        <v>4.1700557723473803</v>
      </c>
      <c r="FA492" s="28">
        <v>0.100962413810818</v>
      </c>
      <c r="FB492" s="4">
        <v>4.7096774193548399</v>
      </c>
      <c r="FC492" s="4">
        <v>1020.73237939413</v>
      </c>
      <c r="FD492" s="4">
        <v>376.25481071414703</v>
      </c>
      <c r="FE492" s="28">
        <v>0.36861259455439199</v>
      </c>
      <c r="FF492" s="4">
        <v>238.52290747113699</v>
      </c>
      <c r="FG492" s="28">
        <v>0.23367820232441</v>
      </c>
      <c r="FH492" s="4">
        <v>120.240860215054</v>
      </c>
      <c r="FI492" s="4">
        <v>1154.3401906311999</v>
      </c>
      <c r="FJ492" s="4">
        <v>475.64260372916999</v>
      </c>
      <c r="FK492" s="28">
        <v>0.41204716563588301</v>
      </c>
      <c r="FL492" s="4">
        <v>322.72397655608302</v>
      </c>
      <c r="FM492" s="28">
        <v>0.279574408978705</v>
      </c>
      <c r="FN492" s="4">
        <v>139.736712749616</v>
      </c>
      <c r="FO492" s="4">
        <v>922.84507608660704</v>
      </c>
      <c r="FP492" s="4">
        <v>268.10164713398802</v>
      </c>
      <c r="FQ492" s="28">
        <v>0.29051641936574302</v>
      </c>
      <c r="FR492" s="4">
        <v>150.86989012473299</v>
      </c>
      <c r="FS492" s="28">
        <v>0.163483442707966</v>
      </c>
      <c r="FT492" s="4">
        <v>112.651666666667</v>
      </c>
      <c r="FU492" s="4">
        <v>414.32656007834998</v>
      </c>
      <c r="FV492" s="4">
        <v>131.91373523548</v>
      </c>
      <c r="FW492" s="28">
        <v>0.31838107412311401</v>
      </c>
      <c r="FX492" s="4">
        <v>102.379819238325</v>
      </c>
      <c r="FY492" s="28">
        <v>0.24709933927229999</v>
      </c>
      <c r="FZ492" s="4">
        <v>29.612903225806502</v>
      </c>
      <c r="GA492" s="4">
        <v>296.15809291882402</v>
      </c>
      <c r="GB492" s="4">
        <v>225.463121686546</v>
      </c>
      <c r="GC492" s="28">
        <v>0.76129313051845104</v>
      </c>
      <c r="GD492" s="4">
        <v>48.752861552936103</v>
      </c>
      <c r="GE492" s="28">
        <v>0.16461769142435401</v>
      </c>
      <c r="GF492" s="4">
        <v>25.6677419354839</v>
      </c>
      <c r="GG492" s="4">
        <v>247.123741948011</v>
      </c>
      <c r="GH492" s="4">
        <v>57.365547644338903</v>
      </c>
      <c r="GI492" s="28">
        <v>0.23213288691787201</v>
      </c>
      <c r="GJ492" s="4">
        <v>26.246066543539399</v>
      </c>
      <c r="GK492" s="28">
        <v>0.106206171599089</v>
      </c>
      <c r="GL492" s="4">
        <v>29.406451612903201</v>
      </c>
      <c r="GM492" s="4">
        <v>123.854874048285</v>
      </c>
      <c r="GN492" s="4">
        <v>27.645076032408198</v>
      </c>
      <c r="GO492" s="28">
        <v>0.22320539457842301</v>
      </c>
      <c r="GP492" s="4">
        <v>3.4202814146836098</v>
      </c>
      <c r="GQ492" s="28">
        <v>2.7615234692743899E-2</v>
      </c>
      <c r="GR492" s="4">
        <v>21.2716666666667</v>
      </c>
      <c r="GS492" s="4">
        <v>41.303051452010401</v>
      </c>
      <c r="GT492" s="4">
        <v>9.3283272548631508</v>
      </c>
      <c r="GU492" s="28">
        <v>0.225850801016522</v>
      </c>
      <c r="GV492" s="4">
        <v>4.1700557723473803</v>
      </c>
      <c r="GW492" s="28">
        <v>0.100962413810818</v>
      </c>
      <c r="GX492" s="4">
        <v>4.7096774193548399</v>
      </c>
    </row>
    <row r="493" spans="1:206" x14ac:dyDescent="0.25">
      <c r="A493" s="4" t="s">
        <v>220</v>
      </c>
      <c r="B493" s="4" t="s">
        <v>1170</v>
      </c>
      <c r="C493" s="4" t="s">
        <v>1171</v>
      </c>
      <c r="D493" s="25" t="s">
        <v>274</v>
      </c>
      <c r="E493" s="4" t="s">
        <v>245</v>
      </c>
      <c r="G493" s="26">
        <v>0</v>
      </c>
      <c r="H493" s="26">
        <v>90.843043268162006</v>
      </c>
      <c r="I493" s="26">
        <v>114.735941277875</v>
      </c>
      <c r="J493" s="26">
        <v>107.419883651788</v>
      </c>
      <c r="K493" s="26">
        <v>138.061387791333</v>
      </c>
      <c r="L493" s="26">
        <v>313.31100721048102</v>
      </c>
      <c r="M493" s="26">
        <v>634.50698926727</v>
      </c>
      <c r="N493" s="26">
        <v>710.34057731379198</v>
      </c>
      <c r="O493" s="26">
        <v>829.05983334494999</v>
      </c>
      <c r="P493" s="26">
        <v>837.82449849975399</v>
      </c>
      <c r="Q493" s="26">
        <v>564.68389457956198</v>
      </c>
      <c r="R493" s="26">
        <v>559.22090210682597</v>
      </c>
      <c r="S493" s="26">
        <v>398.088992169037</v>
      </c>
      <c r="T493" s="26">
        <v>486.99129935224403</v>
      </c>
      <c r="U493" s="26">
        <v>229.07761512943</v>
      </c>
      <c r="V493" s="26">
        <v>141.93285832372601</v>
      </c>
      <c r="W493" s="26">
        <v>147.204057728028</v>
      </c>
      <c r="X493" s="26">
        <v>125.62257377986199</v>
      </c>
      <c r="Y493" s="26">
        <v>127.455831053967</v>
      </c>
      <c r="Z493" s="26">
        <v>211.01679597218899</v>
      </c>
      <c r="AA493" s="26">
        <v>202.309814672931</v>
      </c>
      <c r="AB493" s="26">
        <v>140.49280580794601</v>
      </c>
      <c r="AC493" s="26">
        <v>0</v>
      </c>
      <c r="AD493" s="26">
        <v>205.57898454603699</v>
      </c>
      <c r="AE493" s="26">
        <v>245.48127144312099</v>
      </c>
      <c r="AF493" s="26">
        <v>947.81799647775097</v>
      </c>
      <c r="AG493" s="26">
        <v>1539.4004106587399</v>
      </c>
      <c r="AH493" s="26">
        <v>1402.5083930793201</v>
      </c>
      <c r="AI493" s="26">
        <v>957.30989427586303</v>
      </c>
      <c r="AJ493" s="26">
        <v>716.06891448167403</v>
      </c>
      <c r="AK493" s="26">
        <v>289.13691605175399</v>
      </c>
      <c r="AL493" s="26">
        <v>253.07840483382901</v>
      </c>
      <c r="AM493" s="26">
        <v>413.32661064512001</v>
      </c>
      <c r="AN493" s="26">
        <v>140.49280580794601</v>
      </c>
      <c r="AO493" s="26">
        <v>205.57898454603699</v>
      </c>
      <c r="AP493" s="26">
        <v>1193.2992679208701</v>
      </c>
      <c r="AQ493" s="26">
        <v>2941.9088037380602</v>
      </c>
      <c r="AR493" s="26">
        <v>1673.3788087575399</v>
      </c>
      <c r="AS493" s="26">
        <v>542.21532088558297</v>
      </c>
      <c r="AT493" s="26">
        <v>553.81941645306699</v>
      </c>
      <c r="AU493" s="26">
        <f t="shared" si="46"/>
        <v>1748.6095358171901</v>
      </c>
      <c r="AV493" s="26">
        <f t="shared" si="47"/>
        <v>-1268.5299949805203</v>
      </c>
      <c r="AW493" s="26">
        <f t="shared" si="48"/>
        <v>-1131.1634878719569</v>
      </c>
      <c r="AX493" s="26">
        <v>321.19598205678898</v>
      </c>
      <c r="AY493" s="26">
        <v>75.833588046522195</v>
      </c>
      <c r="AZ493" s="26">
        <v>118.719256031158</v>
      </c>
      <c r="BA493" s="26">
        <v>8.7646651548043302</v>
      </c>
      <c r="BB493" s="26">
        <v>-273.14060392019201</v>
      </c>
      <c r="BC493" s="26">
        <v>-5.4629924727361203</v>
      </c>
      <c r="BD493" s="26">
        <v>-161.13190993778801</v>
      </c>
      <c r="BE493" s="26">
        <v>88.902307183206304</v>
      </c>
      <c r="BF493" s="26">
        <v>-257.913684222813</v>
      </c>
      <c r="BG493" s="26">
        <v>-87.144756805704205</v>
      </c>
      <c r="BH493" s="26">
        <v>5.2711994043016501</v>
      </c>
      <c r="BI493" s="26">
        <v>-21.581483948166401</v>
      </c>
      <c r="BJ493" s="26">
        <v>1.8332572741056199</v>
      </c>
      <c r="BK493" s="26">
        <v>83.560964918221899</v>
      </c>
      <c r="BL493" s="26">
        <v>-8.7069812992581301</v>
      </c>
      <c r="BM493" s="26" t="s">
        <v>409</v>
      </c>
      <c r="BN493" s="4" t="s">
        <v>409</v>
      </c>
      <c r="BO493" s="27">
        <v>475</v>
      </c>
      <c r="BP493" s="4" t="s">
        <v>253</v>
      </c>
      <c r="BQ493" s="26">
        <v>710.34057731379198</v>
      </c>
      <c r="BR493" s="26">
        <v>304.59288008403098</v>
      </c>
      <c r="BS493" s="28">
        <v>0.42879836772928398</v>
      </c>
      <c r="BT493" s="4">
        <v>186.14093237685299</v>
      </c>
      <c r="BU493" s="28">
        <v>0.26204462805821899</v>
      </c>
      <c r="BV493" s="4">
        <v>79.696774193548407</v>
      </c>
      <c r="BW493" s="26">
        <v>829.05983334494999</v>
      </c>
      <c r="BX493" s="26">
        <v>434.57717551916897</v>
      </c>
      <c r="BY493" s="28">
        <v>0.52418071415402001</v>
      </c>
      <c r="BZ493" s="4">
        <v>278.40385718009702</v>
      </c>
      <c r="CA493" s="28">
        <v>0.33580671259496497</v>
      </c>
      <c r="CB493" s="4">
        <v>115.05268817204301</v>
      </c>
      <c r="CC493" s="26">
        <v>837.82449849975399</v>
      </c>
      <c r="CD493" s="26">
        <v>441.34506455488298</v>
      </c>
      <c r="CE493" s="28">
        <v>0.52677507681522195</v>
      </c>
      <c r="CF493" s="4">
        <v>286.50674116628898</v>
      </c>
      <c r="CG493" s="28">
        <v>0.34196510328752799</v>
      </c>
      <c r="CH493" s="4">
        <v>134.01204301075299</v>
      </c>
      <c r="CI493" s="26">
        <v>564.68389457956198</v>
      </c>
      <c r="CJ493" s="26">
        <v>212.275069041389</v>
      </c>
      <c r="CK493" s="28">
        <v>0.375918405109534</v>
      </c>
      <c r="CL493" s="4">
        <v>106.11364783825201</v>
      </c>
      <c r="CM493" s="28">
        <v>0.18791690157421501</v>
      </c>
      <c r="CN493" s="4">
        <v>96.407142857142901</v>
      </c>
      <c r="CO493" s="26">
        <v>559.22090210682597</v>
      </c>
      <c r="CP493" s="26">
        <v>213.72207924320401</v>
      </c>
      <c r="CQ493" s="28">
        <v>0.38217827416325401</v>
      </c>
      <c r="CR493" s="4">
        <v>84.129866217224006</v>
      </c>
      <c r="CS493" s="28">
        <v>0.150441204719406</v>
      </c>
      <c r="CT493" s="4">
        <v>86.996774193548404</v>
      </c>
      <c r="CU493" s="26">
        <v>398.088992169037</v>
      </c>
      <c r="CV493" s="26">
        <v>220.22120274381999</v>
      </c>
      <c r="CW493" s="28">
        <v>0.55319591115523503</v>
      </c>
      <c r="CX493" s="4">
        <v>166.00979293270899</v>
      </c>
      <c r="CY493" s="28">
        <v>0.417016788201513</v>
      </c>
      <c r="CZ493" s="4">
        <v>40.501075268817203</v>
      </c>
      <c r="DA493" s="26">
        <v>486.99129935224403</v>
      </c>
      <c r="DB493" s="26">
        <v>215.434525511961</v>
      </c>
      <c r="DC493" s="28">
        <v>0.442378592386588</v>
      </c>
      <c r="DD493" s="4">
        <v>128.81969200640799</v>
      </c>
      <c r="DE493" s="28">
        <v>0.26452154725916699</v>
      </c>
      <c r="DF493" s="4">
        <v>61.215053763440899</v>
      </c>
      <c r="DG493" s="26">
        <v>229.07761512943</v>
      </c>
      <c r="DH493" s="26">
        <v>75.976830183816404</v>
      </c>
      <c r="DI493" s="28">
        <v>0.33166413986320298</v>
      </c>
      <c r="DJ493" s="4">
        <v>36.609980815190397</v>
      </c>
      <c r="DK493" s="28">
        <v>0.159814745733692</v>
      </c>
      <c r="DL493" s="4">
        <v>28.9953917050691</v>
      </c>
      <c r="DM493" s="26">
        <v>142.07457912519899</v>
      </c>
      <c r="DN493" s="26">
        <v>11.680203880545101</v>
      </c>
      <c r="DO493" s="28">
        <v>8.2211778859131807E-2</v>
      </c>
      <c r="DP493" s="4">
        <v>-22.784332132496701</v>
      </c>
      <c r="DQ493" s="28">
        <v>-0.16036881666507499</v>
      </c>
      <c r="DR493" s="4">
        <v>23.376344086021501</v>
      </c>
      <c r="DS493" s="26">
        <v>147.28120166614599</v>
      </c>
      <c r="DT493" s="26">
        <v>100.48989650430499</v>
      </c>
      <c r="DU493" s="28">
        <v>0.68229954242289104</v>
      </c>
      <c r="DV493" s="4">
        <v>78.600094164051299</v>
      </c>
      <c r="DW493" s="28">
        <v>0.53367363434622495</v>
      </c>
      <c r="DX493" s="4">
        <v>18.4838709677419</v>
      </c>
      <c r="DY493" s="26">
        <v>125.622339456737</v>
      </c>
      <c r="DZ493" s="26">
        <v>76.580492217213603</v>
      </c>
      <c r="EA493" s="28">
        <v>0.60960886852124696</v>
      </c>
      <c r="EB493" s="4">
        <v>54.478304486826303</v>
      </c>
      <c r="EC493" s="28">
        <v>0.43366732957228499</v>
      </c>
      <c r="ED493" s="4">
        <v>21.3795698924731</v>
      </c>
      <c r="EE493" s="26">
        <v>127.456652820521</v>
      </c>
      <c r="EF493" s="26">
        <v>65.388672934069902</v>
      </c>
      <c r="EG493" s="28">
        <v>0.51302675448528601</v>
      </c>
      <c r="EH493" s="4">
        <v>42.901445221381003</v>
      </c>
      <c r="EI493" s="28">
        <v>0.33659635862078402</v>
      </c>
      <c r="EJ493" s="4">
        <v>22.677419354838701</v>
      </c>
      <c r="EK493" s="26">
        <v>211.01763533983799</v>
      </c>
      <c r="EL493" s="26">
        <v>120.881693006601</v>
      </c>
      <c r="EM493" s="28">
        <v>0.572851140199371</v>
      </c>
      <c r="EN493" s="4">
        <v>89.873635854303501</v>
      </c>
      <c r="EO493" s="28">
        <v>0.425905805026981</v>
      </c>
      <c r="EP493" s="4">
        <v>28.094623655913999</v>
      </c>
      <c r="EQ493" s="26">
        <v>202.306585966683</v>
      </c>
      <c r="ER493" s="26">
        <v>114.368443235645</v>
      </c>
      <c r="ES493" s="28">
        <v>0.565322392690074</v>
      </c>
      <c r="ET493" s="4">
        <v>83.620125961772999</v>
      </c>
      <c r="EU493" s="28">
        <v>0.413333681462768</v>
      </c>
      <c r="EV493" s="4">
        <v>29.109677419354799</v>
      </c>
      <c r="EW493" s="26">
        <v>140.49070898526699</v>
      </c>
      <c r="EX493" s="26">
        <v>83.848682152417197</v>
      </c>
      <c r="EY493" s="28">
        <v>0.59682724044911795</v>
      </c>
      <c r="EZ493" s="4">
        <v>65.704121262343705</v>
      </c>
      <c r="FA493" s="28">
        <v>0.46767591776644701</v>
      </c>
      <c r="FB493" s="4">
        <v>18</v>
      </c>
      <c r="FC493" s="4">
        <v>1539.4004106587399</v>
      </c>
      <c r="FD493" s="4">
        <v>739.17005560320001</v>
      </c>
      <c r="FE493" s="28">
        <v>0.48016750579330703</v>
      </c>
      <c r="FF493" s="4">
        <v>464.54478955694998</v>
      </c>
      <c r="FG493" s="28">
        <v>0.30176995298978898</v>
      </c>
      <c r="FH493" s="4">
        <v>194.749462365591</v>
      </c>
      <c r="FI493" s="4">
        <v>1402.5083930793201</v>
      </c>
      <c r="FJ493" s="4">
        <v>653.62013359627201</v>
      </c>
      <c r="FK493" s="28">
        <v>0.46603652200697299</v>
      </c>
      <c r="FL493" s="4">
        <v>392.62038900454201</v>
      </c>
      <c r="FM493" s="28">
        <v>0.27994156109291701</v>
      </c>
      <c r="FN493" s="4">
        <v>230.419185867896</v>
      </c>
      <c r="FO493" s="4">
        <v>957.30989427586303</v>
      </c>
      <c r="FP493" s="4">
        <v>433.94328198702402</v>
      </c>
      <c r="FQ493" s="28">
        <v>0.45329447087274899</v>
      </c>
      <c r="FR493" s="4">
        <v>250.13965914993301</v>
      </c>
      <c r="FS493" s="28">
        <v>0.26129434224551301</v>
      </c>
      <c r="FT493" s="4">
        <v>127.49784946236601</v>
      </c>
      <c r="FU493" s="4">
        <v>716.06891448167403</v>
      </c>
      <c r="FV493" s="4">
        <v>291.41135569577801</v>
      </c>
      <c r="FW493" s="28">
        <v>0.40695993053506002</v>
      </c>
      <c r="FX493" s="4">
        <v>165.42967282159799</v>
      </c>
      <c r="FY493" s="28">
        <v>0.23102479311135099</v>
      </c>
      <c r="FZ493" s="4">
        <v>90.210445468510002</v>
      </c>
      <c r="GA493" s="4">
        <v>289.35578079134501</v>
      </c>
      <c r="GB493" s="4">
        <v>231.90140662436499</v>
      </c>
      <c r="GC493" s="28">
        <v>0.80144037900383303</v>
      </c>
      <c r="GD493" s="4">
        <v>55.815762031554598</v>
      </c>
      <c r="GE493" s="28">
        <v>0.19289665435025</v>
      </c>
      <c r="GF493" s="4">
        <v>41.860215053763397</v>
      </c>
      <c r="GG493" s="4">
        <v>253.078992277259</v>
      </c>
      <c r="GH493" s="4">
        <v>141.96916515128399</v>
      </c>
      <c r="GI493" s="28">
        <v>0.56096779852730905</v>
      </c>
      <c r="GJ493" s="4">
        <v>97.3797497082072</v>
      </c>
      <c r="GK493" s="28">
        <v>0.384780059506178</v>
      </c>
      <c r="GL493" s="4">
        <v>44.056989247311797</v>
      </c>
      <c r="GM493" s="4">
        <v>413.324221306521</v>
      </c>
      <c r="GN493" s="4">
        <v>235.25013624224701</v>
      </c>
      <c r="GO493" s="28">
        <v>0.56916610282024904</v>
      </c>
      <c r="GP493" s="4">
        <v>173.49376181607599</v>
      </c>
      <c r="GQ493" s="28">
        <v>0.41975222566841502</v>
      </c>
      <c r="GR493" s="4">
        <v>57.204301075268802</v>
      </c>
      <c r="GS493" s="4">
        <v>140.49070898526699</v>
      </c>
      <c r="GT493" s="4">
        <v>83.848682152417197</v>
      </c>
      <c r="GU493" s="28">
        <v>0.59682724044911795</v>
      </c>
      <c r="GV493" s="4">
        <v>65.704121262343705</v>
      </c>
      <c r="GW493" s="28">
        <v>0.46767591776644701</v>
      </c>
      <c r="GX493" s="4">
        <v>18</v>
      </c>
    </row>
    <row r="494" spans="1:206" x14ac:dyDescent="0.25">
      <c r="A494" s="4" t="s">
        <v>220</v>
      </c>
      <c r="B494" s="4" t="s">
        <v>1172</v>
      </c>
      <c r="C494" s="4" t="s">
        <v>1173</v>
      </c>
      <c r="D494" s="25" t="s">
        <v>237</v>
      </c>
      <c r="T494" s="26">
        <v>43.220000608494601</v>
      </c>
      <c r="U494" s="26">
        <v>39.072269319703203</v>
      </c>
      <c r="V494" s="26">
        <v>44.491286235852598</v>
      </c>
      <c r="W494" s="26">
        <v>112.52721041742799</v>
      </c>
      <c r="X494" s="26">
        <v>140.114463672873</v>
      </c>
      <c r="Y494" s="26">
        <v>236.169018619935</v>
      </c>
      <c r="Z494" s="26">
        <v>309.69197479218798</v>
      </c>
      <c r="AA494" s="26">
        <v>301.26706608251197</v>
      </c>
      <c r="AB494" s="26">
        <v>204.92713995375499</v>
      </c>
      <c r="AC494" s="26">
        <v>0</v>
      </c>
      <c r="AD494" s="26">
        <v>0</v>
      </c>
      <c r="AE494" s="26">
        <v>0</v>
      </c>
      <c r="AF494" s="26">
        <v>0</v>
      </c>
      <c r="AG494" s="26">
        <v>0</v>
      </c>
      <c r="AH494" s="26">
        <v>0</v>
      </c>
      <c r="AI494" s="26">
        <v>0</v>
      </c>
      <c r="AJ494" s="26">
        <v>82.292269928197797</v>
      </c>
      <c r="AK494" s="26">
        <v>157.01849665328001</v>
      </c>
      <c r="AL494" s="26">
        <v>376.283482292808</v>
      </c>
      <c r="AM494" s="26">
        <v>610.95904087470001</v>
      </c>
      <c r="AN494" s="26">
        <v>204.92713995375499</v>
      </c>
      <c r="AR494" s="26">
        <v>82.292269928197896</v>
      </c>
      <c r="AS494" s="26">
        <v>533.30197894608796</v>
      </c>
      <c r="AT494" s="26">
        <v>815.88618082845403</v>
      </c>
      <c r="AU494" s="26">
        <f t="shared" si="46"/>
        <v>0</v>
      </c>
      <c r="AV494" s="26">
        <f t="shared" si="47"/>
        <v>82.292269928197896</v>
      </c>
      <c r="AW494" s="26">
        <f t="shared" si="48"/>
        <v>451.00970901789003</v>
      </c>
      <c r="AX494" s="26">
        <v>0</v>
      </c>
      <c r="AY494" s="26">
        <v>0</v>
      </c>
      <c r="AZ494" s="26">
        <v>0</v>
      </c>
      <c r="BA494" s="26">
        <v>0</v>
      </c>
      <c r="BB494" s="26">
        <v>0</v>
      </c>
      <c r="BC494" s="26">
        <v>0</v>
      </c>
      <c r="BD494" s="26">
        <v>0</v>
      </c>
      <c r="BE494" s="26">
        <v>43.220000608494601</v>
      </c>
      <c r="BF494" s="26">
        <v>-4.1477312887914302</v>
      </c>
      <c r="BG494" s="26">
        <v>5.41901691614936</v>
      </c>
      <c r="BH494" s="26">
        <v>68.035924181575098</v>
      </c>
      <c r="BI494" s="26">
        <v>27.5872532554454</v>
      </c>
      <c r="BJ494" s="26">
        <v>96.054554947061504</v>
      </c>
      <c r="BK494" s="26">
        <v>73.522956172253004</v>
      </c>
      <c r="BL494" s="26">
        <v>-8.4249087096754902</v>
      </c>
      <c r="BM494" s="26" t="s">
        <v>409</v>
      </c>
      <c r="BN494" s="4" t="s">
        <v>409</v>
      </c>
      <c r="BO494" s="27">
        <v>476</v>
      </c>
      <c r="BP494" s="4" t="s">
        <v>253</v>
      </c>
      <c r="DA494" s="26">
        <v>47.357611274896897</v>
      </c>
      <c r="DB494" s="26">
        <v>29.449493527349201</v>
      </c>
      <c r="DC494" s="28">
        <v>0.62185344096862605</v>
      </c>
      <c r="DD494" s="4">
        <v>18.914749544678202</v>
      </c>
      <c r="DE494" s="28">
        <v>0.39940252549656002</v>
      </c>
      <c r="DF494" s="4">
        <v>8.2258064516129004</v>
      </c>
      <c r="DG494" s="26">
        <v>42.466860979893099</v>
      </c>
      <c r="DH494" s="26">
        <v>23.333536854525299</v>
      </c>
      <c r="DI494" s="28">
        <v>0.54945282783140303</v>
      </c>
      <c r="DJ494" s="4">
        <v>10.3909934273375</v>
      </c>
      <c r="DK494" s="28">
        <v>0.24468475388980099</v>
      </c>
      <c r="DL494" s="4">
        <v>9</v>
      </c>
      <c r="DM494" s="26">
        <v>47.2892444723445</v>
      </c>
      <c r="DN494" s="26">
        <v>28.322981418338699</v>
      </c>
      <c r="DO494" s="28">
        <v>0.598930723769597</v>
      </c>
      <c r="DP494" s="4">
        <v>12.871126616378399</v>
      </c>
      <c r="DQ494" s="28">
        <v>0.27217873239454299</v>
      </c>
      <c r="DR494" s="4">
        <v>9.1333333333333293</v>
      </c>
      <c r="DS494" s="26">
        <v>115.304561636619</v>
      </c>
      <c r="DT494" s="26">
        <v>76.422621351319506</v>
      </c>
      <c r="DU494" s="28">
        <v>0.66278922764707904</v>
      </c>
      <c r="DV494" s="4">
        <v>48.073911564331901</v>
      </c>
      <c r="DW494" s="28">
        <v>0.41692983245395299</v>
      </c>
      <c r="DX494" s="4">
        <v>22.580645161290299</v>
      </c>
      <c r="DY494" s="26">
        <v>139.51403723185501</v>
      </c>
      <c r="DZ494" s="26">
        <v>78.8674556418473</v>
      </c>
      <c r="EA494" s="28">
        <v>0.56530122134434002</v>
      </c>
      <c r="EB494" s="4">
        <v>46.498521958779598</v>
      </c>
      <c r="EC494" s="28">
        <v>0.333289200723973</v>
      </c>
      <c r="ED494" s="4">
        <v>30.503225806451599</v>
      </c>
      <c r="EE494" s="26">
        <v>236.15567932062601</v>
      </c>
      <c r="EF494" s="26">
        <v>137.58068739631</v>
      </c>
      <c r="EG494" s="28">
        <v>0.58258470764752601</v>
      </c>
      <c r="EH494" s="4">
        <v>90.357795943808995</v>
      </c>
      <c r="EI494" s="28">
        <v>0.382619618565815</v>
      </c>
      <c r="EJ494" s="4">
        <v>44.775345622119801</v>
      </c>
      <c r="EK494" s="26">
        <v>309.68829150725998</v>
      </c>
      <c r="EL494" s="26">
        <v>175.893920560553</v>
      </c>
      <c r="EM494" s="28">
        <v>0.56797084482746696</v>
      </c>
      <c r="EN494" s="4">
        <v>115.25747774388699</v>
      </c>
      <c r="EO494" s="28">
        <v>0.37217253898404101</v>
      </c>
      <c r="EP494" s="4">
        <v>60.679569892473097</v>
      </c>
      <c r="EQ494" s="26">
        <v>299.48618003229097</v>
      </c>
      <c r="ER494" s="26">
        <v>161.09321453170401</v>
      </c>
      <c r="ES494" s="28">
        <v>0.53789865867712106</v>
      </c>
      <c r="ET494" s="4">
        <v>99.238495188734205</v>
      </c>
      <c r="EU494" s="28">
        <v>0.33136251955944701</v>
      </c>
      <c r="EV494" s="4">
        <v>62</v>
      </c>
      <c r="EW494" s="26">
        <v>202.24002361591801</v>
      </c>
      <c r="EX494" s="26">
        <v>130.485923324146</v>
      </c>
      <c r="EY494" s="28">
        <v>0.64520326387993798</v>
      </c>
      <c r="EZ494" s="4">
        <v>96.011951783458301</v>
      </c>
      <c r="FA494" s="28">
        <v>0.47474258589782498</v>
      </c>
      <c r="FB494" s="4">
        <v>32.658064516129002</v>
      </c>
      <c r="FC494" s="4">
        <v>0</v>
      </c>
      <c r="FD494" s="4">
        <v>0</v>
      </c>
      <c r="FF494" s="4">
        <v>0</v>
      </c>
      <c r="FH494" s="4">
        <v>0</v>
      </c>
      <c r="FI494" s="4">
        <v>0</v>
      </c>
      <c r="FJ494" s="4">
        <v>0</v>
      </c>
      <c r="FL494" s="4">
        <v>0</v>
      </c>
      <c r="FN494" s="4">
        <v>0</v>
      </c>
      <c r="FO494" s="4">
        <v>0</v>
      </c>
      <c r="FP494" s="4">
        <v>0</v>
      </c>
      <c r="FR494" s="4">
        <v>0</v>
      </c>
      <c r="FT494" s="4">
        <v>0</v>
      </c>
      <c r="FU494" s="4">
        <v>89.824472254789995</v>
      </c>
      <c r="FV494" s="4">
        <v>52.783030381874497</v>
      </c>
      <c r="FW494" s="28">
        <v>0.58762416362607495</v>
      </c>
      <c r="FX494" s="4">
        <v>29.3057429720157</v>
      </c>
      <c r="FY494" s="28">
        <v>0.32625566548155199</v>
      </c>
      <c r="FZ494" s="4">
        <v>17.2258064516129</v>
      </c>
      <c r="GA494" s="4">
        <v>162.59380610896301</v>
      </c>
      <c r="GB494" s="4">
        <v>28.322981418338699</v>
      </c>
      <c r="GC494" s="28">
        <v>0.174194713169811</v>
      </c>
      <c r="GD494" s="4">
        <v>60.945038180710299</v>
      </c>
      <c r="GE494" s="28">
        <v>0.37483001129740201</v>
      </c>
      <c r="GF494" s="4">
        <v>31.713978494623699</v>
      </c>
      <c r="GG494" s="4">
        <v>375.66971655248199</v>
      </c>
      <c r="GH494" s="4">
        <v>216.44814303815701</v>
      </c>
      <c r="GI494" s="28">
        <v>0.57616606689647598</v>
      </c>
      <c r="GJ494" s="4">
        <v>136.85631790258901</v>
      </c>
      <c r="GK494" s="28">
        <v>0.36429957452657602</v>
      </c>
      <c r="GL494" s="4">
        <v>75.278571428571396</v>
      </c>
      <c r="GM494" s="4">
        <v>609.17447153955095</v>
      </c>
      <c r="GN494" s="4">
        <v>336.98713509225701</v>
      </c>
      <c r="GO494" s="28">
        <v>0.55318656778344399</v>
      </c>
      <c r="GP494" s="4">
        <v>214.49597293262099</v>
      </c>
      <c r="GQ494" s="28">
        <v>0.35210926089947697</v>
      </c>
      <c r="GR494" s="4">
        <v>122.679569892473</v>
      </c>
      <c r="GS494" s="4">
        <v>202.24002361591801</v>
      </c>
      <c r="GT494" s="4">
        <v>130.485923324146</v>
      </c>
      <c r="GU494" s="28">
        <v>0.64520326387993798</v>
      </c>
      <c r="GV494" s="4">
        <v>96.011951783458301</v>
      </c>
      <c r="GW494" s="28">
        <v>0.47474258589782498</v>
      </c>
      <c r="GX494" s="4">
        <v>32.658064516129002</v>
      </c>
    </row>
    <row r="495" spans="1:206" x14ac:dyDescent="0.25">
      <c r="A495" s="4" t="s">
        <v>220</v>
      </c>
      <c r="B495" s="4" t="s">
        <v>1174</v>
      </c>
      <c r="C495" s="4" t="s">
        <v>1175</v>
      </c>
      <c r="D495" s="25" t="s">
        <v>240</v>
      </c>
      <c r="E495" s="4" t="s">
        <v>245</v>
      </c>
      <c r="F495" s="26">
        <v>0</v>
      </c>
      <c r="G495" s="26">
        <v>33.593108705967303</v>
      </c>
      <c r="H495" s="26">
        <v>33.021275601153299</v>
      </c>
      <c r="I495" s="26">
        <v>0</v>
      </c>
      <c r="J495" s="26">
        <v>0</v>
      </c>
      <c r="K495" s="26">
        <v>0</v>
      </c>
      <c r="L495" s="26">
        <v>0</v>
      </c>
      <c r="M495" s="26">
        <v>0</v>
      </c>
      <c r="N495" s="26">
        <v>0</v>
      </c>
      <c r="O495" s="26">
        <v>0</v>
      </c>
      <c r="P495" s="26">
        <v>-4.0530293497439297E-5</v>
      </c>
      <c r="Q495" s="26">
        <v>-0.34183640695752598</v>
      </c>
      <c r="R495" s="26">
        <v>66.532963816937098</v>
      </c>
      <c r="S495" s="26">
        <v>35.651411810400297</v>
      </c>
      <c r="T495" s="26">
        <v>71.7575248264191</v>
      </c>
      <c r="U495" s="26">
        <v>113.63452262899401</v>
      </c>
      <c r="V495" s="26">
        <v>161.61381299476301</v>
      </c>
      <c r="W495" s="26">
        <v>173.390520910936</v>
      </c>
      <c r="X495" s="26">
        <v>159.91771488201999</v>
      </c>
      <c r="Y495" s="26">
        <v>33.736143554921803</v>
      </c>
      <c r="Z495" s="26">
        <v>29.506539212519201</v>
      </c>
      <c r="AA495" s="26">
        <v>30.468749518135699</v>
      </c>
      <c r="AB495" s="26">
        <v>20.3074524219683</v>
      </c>
      <c r="AC495" s="26">
        <v>33.593108705967303</v>
      </c>
      <c r="AD495" s="26">
        <v>33.021275601153299</v>
      </c>
      <c r="AE495" s="26">
        <v>0</v>
      </c>
      <c r="AF495" s="26">
        <v>0</v>
      </c>
      <c r="AG495" s="26">
        <v>0</v>
      </c>
      <c r="AH495" s="26">
        <v>-0.34187693725102403</v>
      </c>
      <c r="AI495" s="26">
        <v>102.184375627337</v>
      </c>
      <c r="AJ495" s="26">
        <v>185.39204745541301</v>
      </c>
      <c r="AK495" s="26">
        <v>335.00433390569799</v>
      </c>
      <c r="AL495" s="26">
        <v>193.65385843694199</v>
      </c>
      <c r="AM495" s="26">
        <v>59.975288730654903</v>
      </c>
      <c r="AN495" s="26">
        <v>20.3074524219683</v>
      </c>
      <c r="AO495" s="26">
        <v>66.614384307120602</v>
      </c>
      <c r="AP495" s="26">
        <v>0</v>
      </c>
      <c r="AQ495" s="26">
        <v>-0.34187693725102303</v>
      </c>
      <c r="AR495" s="26">
        <v>287.57642308275098</v>
      </c>
      <c r="AS495" s="26">
        <v>528.65819234263995</v>
      </c>
      <c r="AT495" s="26">
        <v>80.282741152623203</v>
      </c>
      <c r="AU495" s="26">
        <f t="shared" si="46"/>
        <v>-0.34187693725102303</v>
      </c>
      <c r="AV495" s="26">
        <f t="shared" si="47"/>
        <v>287.91830002000199</v>
      </c>
      <c r="AW495" s="26">
        <f t="shared" si="48"/>
        <v>241.08176925988897</v>
      </c>
      <c r="AX495" s="26">
        <v>0</v>
      </c>
      <c r="AY495" s="26">
        <v>0</v>
      </c>
      <c r="AZ495" s="26">
        <v>0</v>
      </c>
      <c r="BA495" s="26">
        <v>-4.0530293497439297E-5</v>
      </c>
      <c r="BB495" s="26">
        <v>-0.341795876664029</v>
      </c>
      <c r="BC495" s="26">
        <v>66.874800223894695</v>
      </c>
      <c r="BD495" s="26">
        <v>-30.881552006536801</v>
      </c>
      <c r="BE495" s="26">
        <v>36.106113016018703</v>
      </c>
      <c r="BF495" s="26">
        <v>41.876997802575197</v>
      </c>
      <c r="BG495" s="26">
        <v>47.9792903657683</v>
      </c>
      <c r="BH495" s="26">
        <v>11.7767079161732</v>
      </c>
      <c r="BI495" s="26">
        <v>-13.4728060289157</v>
      </c>
      <c r="BJ495" s="26">
        <v>-126.181571327098</v>
      </c>
      <c r="BK495" s="26">
        <v>-4.2296043424026104</v>
      </c>
      <c r="BL495" s="26">
        <v>0.96221030561652998</v>
      </c>
      <c r="BM495" s="26" t="s">
        <v>409</v>
      </c>
      <c r="BN495" s="4" t="s">
        <v>342</v>
      </c>
      <c r="BO495" s="27">
        <v>477</v>
      </c>
      <c r="BP495" s="4" t="s">
        <v>253</v>
      </c>
      <c r="BQ495" s="26">
        <v>0</v>
      </c>
      <c r="BR495" s="26">
        <v>0</v>
      </c>
      <c r="BT495" s="4">
        <v>-0.74585654123279399</v>
      </c>
      <c r="BV495" s="4">
        <v>0</v>
      </c>
      <c r="BW495" s="26">
        <v>0</v>
      </c>
      <c r="BX495" s="26">
        <v>0</v>
      </c>
      <c r="BZ495" s="4">
        <v>-0.103370780493154</v>
      </c>
      <c r="CB495" s="4">
        <v>0</v>
      </c>
      <c r="CC495" s="26">
        <v>-4.5955132563335603E-5</v>
      </c>
      <c r="CD495" s="26">
        <v>-0.36780380693405901</v>
      </c>
      <c r="CE495" s="28">
        <v>8003.5414200394198</v>
      </c>
      <c r="CF495" s="4">
        <v>-1.31352601494924</v>
      </c>
      <c r="CG495" s="28">
        <v>-28582.7924256107</v>
      </c>
      <c r="CH495" s="4">
        <v>0.35483870967741898</v>
      </c>
      <c r="CI495" s="26">
        <v>-4.9286704061927401E-2</v>
      </c>
      <c r="CJ495" s="26">
        <v>-22.387062535060899</v>
      </c>
      <c r="CK495" s="28">
        <v>454.22113247686798</v>
      </c>
      <c r="CL495" s="4">
        <v>-25.683426127503701</v>
      </c>
      <c r="CM495" s="28">
        <v>-521.10252889365802</v>
      </c>
      <c r="CN495" s="4">
        <v>3</v>
      </c>
      <c r="CO495" s="26">
        <v>75.858421812111104</v>
      </c>
      <c r="CP495" s="26">
        <v>53.991176913181903</v>
      </c>
      <c r="CQ495" s="28">
        <v>0.71173609499693002</v>
      </c>
      <c r="CR495" s="4">
        <v>50.655782258985496</v>
      </c>
      <c r="CS495" s="28">
        <v>0.66776741525748695</v>
      </c>
      <c r="CT495" s="4">
        <v>3</v>
      </c>
      <c r="CU495" s="26">
        <v>38.904194982971397</v>
      </c>
      <c r="CV495" s="26">
        <v>17.180586294261801</v>
      </c>
      <c r="CW495" s="28">
        <v>0.44161269245596402</v>
      </c>
      <c r="CX495" s="4">
        <v>13.694580971068</v>
      </c>
      <c r="CY495" s="28">
        <v>0.35200782273125503</v>
      </c>
      <c r="CZ495" s="4">
        <v>3</v>
      </c>
      <c r="DA495" s="26">
        <v>77.477139906959493</v>
      </c>
      <c r="DB495" s="26">
        <v>23.559346339192601</v>
      </c>
      <c r="DC495" s="28">
        <v>0.30408126019474302</v>
      </c>
      <c r="DD495" s="4">
        <v>14.5879046181118</v>
      </c>
      <c r="DE495" s="28">
        <v>0.18828656601973301</v>
      </c>
      <c r="DF495" s="4">
        <v>8.6225806451612907</v>
      </c>
      <c r="DG495" s="26">
        <v>124.37859805224601</v>
      </c>
      <c r="DH495" s="26">
        <v>64.854672050606197</v>
      </c>
      <c r="DI495" s="28">
        <v>0.52142951493442402</v>
      </c>
      <c r="DJ495" s="4">
        <v>33.503794074489001</v>
      </c>
      <c r="DK495" s="28">
        <v>0.26936944618410602</v>
      </c>
      <c r="DL495" s="4">
        <v>14.926267281106</v>
      </c>
      <c r="DM495" s="26">
        <v>170.88946635182299</v>
      </c>
      <c r="DN495" s="26">
        <v>93.771166882961197</v>
      </c>
      <c r="DO495" s="28">
        <v>0.54872408981550502</v>
      </c>
      <c r="DP495" s="4">
        <v>72.896944672578201</v>
      </c>
      <c r="DQ495" s="28">
        <v>0.42657365739851899</v>
      </c>
      <c r="DR495" s="4">
        <v>18</v>
      </c>
      <c r="DS495" s="26">
        <v>175.92985772533001</v>
      </c>
      <c r="DT495" s="26">
        <v>95.469837850542504</v>
      </c>
      <c r="DU495" s="28">
        <v>0.54265852928497604</v>
      </c>
      <c r="DV495" s="4">
        <v>75.4943335349422</v>
      </c>
      <c r="DW495" s="28">
        <v>0.42911609496557201</v>
      </c>
      <c r="DX495" s="4">
        <v>18.355913978494598</v>
      </c>
      <c r="DY495" s="26">
        <v>157.880229333453</v>
      </c>
      <c r="DZ495" s="26">
        <v>69.099092060798796</v>
      </c>
      <c r="EA495" s="28">
        <v>0.43766779635756298</v>
      </c>
      <c r="EB495" s="4">
        <v>50.887832438214303</v>
      </c>
      <c r="EC495" s="28">
        <v>0.322319220418259</v>
      </c>
      <c r="ED495" s="4">
        <v>17.129032258064498</v>
      </c>
      <c r="EE495" s="26">
        <v>34.401288051168201</v>
      </c>
      <c r="EF495" s="26">
        <v>22.739953762794698</v>
      </c>
      <c r="EG495" s="28">
        <v>0.66102041670566003</v>
      </c>
      <c r="EH495" s="4">
        <v>15.1025179964457</v>
      </c>
      <c r="EI495" s="28">
        <v>0.43901024792973897</v>
      </c>
      <c r="EJ495" s="4">
        <v>8</v>
      </c>
      <c r="EK495" s="26">
        <v>29.1844748436394</v>
      </c>
      <c r="EL495" s="26">
        <v>19.9812221358609</v>
      </c>
      <c r="EM495" s="28">
        <v>0.68465244767684097</v>
      </c>
      <c r="EN495" s="4">
        <v>13.0375571482888</v>
      </c>
      <c r="EO495" s="28">
        <v>0.44672920167793601</v>
      </c>
      <c r="EP495" s="4">
        <v>6</v>
      </c>
      <c r="EQ495" s="26">
        <v>29.727858213949801</v>
      </c>
      <c r="ER495" s="26">
        <v>21.143754257581801</v>
      </c>
      <c r="ES495" s="28">
        <v>0.71124378034271296</v>
      </c>
      <c r="ET495" s="4">
        <v>14.042824564702199</v>
      </c>
      <c r="EU495" s="28">
        <v>0.47237929028175302</v>
      </c>
      <c r="EV495" s="4">
        <v>6</v>
      </c>
      <c r="EW495" s="26">
        <v>19.6189563386177</v>
      </c>
      <c r="EX495" s="26">
        <v>14.813442722033299</v>
      </c>
      <c r="EY495" s="28">
        <v>0.75505763234075296</v>
      </c>
      <c r="EZ495" s="4">
        <v>10.7223527215742</v>
      </c>
      <c r="FA495" s="28">
        <v>0.54653023007490198</v>
      </c>
      <c r="FB495" s="4">
        <v>4</v>
      </c>
      <c r="FC495" s="4">
        <v>0</v>
      </c>
      <c r="FD495" s="4">
        <v>0</v>
      </c>
      <c r="FF495" s="4">
        <v>-0.84922732172594795</v>
      </c>
      <c r="FH495" s="4">
        <v>0</v>
      </c>
      <c r="FI495" s="4">
        <v>-4.9332659194490702E-2</v>
      </c>
      <c r="FJ495" s="4">
        <v>-22.754866341994902</v>
      </c>
      <c r="FK495" s="28">
        <v>461.25359373565101</v>
      </c>
      <c r="FL495" s="4">
        <v>-26.996952142452901</v>
      </c>
      <c r="FM495" s="28">
        <v>-547.24299446375403</v>
      </c>
      <c r="FN495" s="4">
        <v>3.3548387096774199</v>
      </c>
      <c r="FO495" s="4">
        <v>114.762616795082</v>
      </c>
      <c r="FP495" s="4">
        <v>71.171763207443703</v>
      </c>
      <c r="FQ495" s="28">
        <v>0.62016504324336197</v>
      </c>
      <c r="FR495" s="4">
        <v>64.350363230053503</v>
      </c>
      <c r="FS495" s="28">
        <v>0.560725827165096</v>
      </c>
      <c r="FT495" s="4">
        <v>6</v>
      </c>
      <c r="FU495" s="4">
        <v>201.85573795920499</v>
      </c>
      <c r="FV495" s="4">
        <v>88.414018389798898</v>
      </c>
      <c r="FW495" s="28">
        <v>0.43800597042065398</v>
      </c>
      <c r="FX495" s="4">
        <v>48.091698692600801</v>
      </c>
      <c r="FY495" s="28">
        <v>0.23824786542515899</v>
      </c>
      <c r="FZ495" s="4">
        <v>23.5488479262673</v>
      </c>
      <c r="GA495" s="4">
        <v>346.81932407715198</v>
      </c>
      <c r="GB495" s="4">
        <v>110.951753177223</v>
      </c>
      <c r="GC495" s="28">
        <v>0.31991225827007602</v>
      </c>
      <c r="GD495" s="4">
        <v>148.39127820752</v>
      </c>
      <c r="GE495" s="28">
        <v>0.42786335104704198</v>
      </c>
      <c r="GF495" s="4">
        <v>36.355913978494598</v>
      </c>
      <c r="GG495" s="4">
        <v>192.281517384621</v>
      </c>
      <c r="GH495" s="4">
        <v>91.839045823593494</v>
      </c>
      <c r="GI495" s="28">
        <v>0.477628048045241</v>
      </c>
      <c r="GJ495" s="4">
        <v>65.990350434660101</v>
      </c>
      <c r="GK495" s="28">
        <v>0.34319653460326899</v>
      </c>
      <c r="GL495" s="4">
        <v>25.129032258064498</v>
      </c>
      <c r="GM495" s="4">
        <v>58.912333057589201</v>
      </c>
      <c r="GN495" s="4">
        <v>41.124976393442701</v>
      </c>
      <c r="GO495" s="28">
        <v>0.69807074782187595</v>
      </c>
      <c r="GP495" s="4">
        <v>27.080381712990999</v>
      </c>
      <c r="GQ495" s="28">
        <v>0.45967253896597199</v>
      </c>
      <c r="GR495" s="4">
        <v>12</v>
      </c>
      <c r="GS495" s="4">
        <v>19.6189563386177</v>
      </c>
      <c r="GT495" s="4">
        <v>14.813442722033299</v>
      </c>
      <c r="GU495" s="28">
        <v>0.75505763234075296</v>
      </c>
      <c r="GV495" s="4">
        <v>10.7223527215742</v>
      </c>
      <c r="GW495" s="28">
        <v>0.54653023007490198</v>
      </c>
      <c r="GX495" s="4">
        <v>4</v>
      </c>
    </row>
    <row r="496" spans="1:206" x14ac:dyDescent="0.25">
      <c r="A496" s="4" t="s">
        <v>220</v>
      </c>
      <c r="B496" s="4" t="s">
        <v>1176</v>
      </c>
      <c r="C496" s="4" t="s">
        <v>1176</v>
      </c>
      <c r="D496" s="25" t="s">
        <v>228</v>
      </c>
      <c r="V496" s="26">
        <v>145.76704562253099</v>
      </c>
      <c r="W496" s="26">
        <v>146.858939076571</v>
      </c>
      <c r="X496" s="26">
        <v>127.266634268627</v>
      </c>
      <c r="Y496" s="26">
        <v>106.715589697082</v>
      </c>
      <c r="Z496" s="26">
        <v>107.498143636175</v>
      </c>
      <c r="AA496" s="26">
        <v>113.394683630846</v>
      </c>
      <c r="AB496" s="26">
        <v>86.8688491781176</v>
      </c>
      <c r="AC496" s="26">
        <v>0</v>
      </c>
      <c r="AD496" s="26">
        <v>0</v>
      </c>
      <c r="AE496" s="26">
        <v>0</v>
      </c>
      <c r="AF496" s="26">
        <v>0</v>
      </c>
      <c r="AG496" s="26">
        <v>0</v>
      </c>
      <c r="AH496" s="26">
        <v>0</v>
      </c>
      <c r="AI496" s="26">
        <v>0</v>
      </c>
      <c r="AJ496" s="26">
        <v>0</v>
      </c>
      <c r="AK496" s="26">
        <v>292.62598469910199</v>
      </c>
      <c r="AL496" s="26">
        <v>233.98222396570901</v>
      </c>
      <c r="AM496" s="26">
        <v>220.892827267021</v>
      </c>
      <c r="AN496" s="26">
        <v>86.8688491781176</v>
      </c>
      <c r="AS496" s="26">
        <v>526.60820866481004</v>
      </c>
      <c r="AT496" s="26">
        <v>307.76167644513902</v>
      </c>
      <c r="AU496" s="26">
        <f t="shared" si="46"/>
        <v>0</v>
      </c>
      <c r="AV496" s="26">
        <f t="shared" si="47"/>
        <v>0</v>
      </c>
      <c r="AW496" s="26">
        <f t="shared" si="48"/>
        <v>526.60820866481004</v>
      </c>
      <c r="AX496" s="26">
        <v>0</v>
      </c>
      <c r="AY496" s="26">
        <v>0</v>
      </c>
      <c r="AZ496" s="26">
        <v>0</v>
      </c>
      <c r="BA496" s="26">
        <v>0</v>
      </c>
      <c r="BB496" s="26">
        <v>0</v>
      </c>
      <c r="BC496" s="26">
        <v>0</v>
      </c>
      <c r="BD496" s="26">
        <v>0</v>
      </c>
      <c r="BE496" s="26">
        <v>0</v>
      </c>
      <c r="BF496" s="26">
        <v>0</v>
      </c>
      <c r="BG496" s="26">
        <v>145.76704562253099</v>
      </c>
      <c r="BH496" s="26">
        <v>1.0918934540399099</v>
      </c>
      <c r="BI496" s="26">
        <v>-19.592304807943801</v>
      </c>
      <c r="BJ496" s="26">
        <v>-20.5510445715454</v>
      </c>
      <c r="BK496" s="26">
        <v>0.78255393909387305</v>
      </c>
      <c r="BL496" s="26">
        <v>5.89653999467048</v>
      </c>
      <c r="BM496" s="26" t="s">
        <v>409</v>
      </c>
      <c r="BN496" s="4" t="s">
        <v>409</v>
      </c>
      <c r="BO496" s="27">
        <v>478</v>
      </c>
      <c r="BP496" s="4" t="s">
        <v>253</v>
      </c>
      <c r="DM496" s="26">
        <v>145.76704562253099</v>
      </c>
      <c r="DN496" s="26">
        <v>121.50872231426</v>
      </c>
      <c r="DO496" s="28">
        <v>0.83358156704987696</v>
      </c>
      <c r="DP496" s="4">
        <v>110.163534471773</v>
      </c>
      <c r="DQ496" s="28">
        <v>0.75575061565729496</v>
      </c>
      <c r="DR496" s="4">
        <v>11.55</v>
      </c>
      <c r="DS496" s="26">
        <v>146.858939076571</v>
      </c>
      <c r="DT496" s="26">
        <v>80.8872253496003</v>
      </c>
      <c r="DU496" s="28">
        <v>0.55078176281408697</v>
      </c>
      <c r="DV496" s="4">
        <v>62.262818871756501</v>
      </c>
      <c r="DW496" s="28">
        <v>0.42396342546975102</v>
      </c>
      <c r="DX496" s="4">
        <v>21.541397849462399</v>
      </c>
      <c r="DY496" s="26">
        <v>127.26659355009301</v>
      </c>
      <c r="DZ496" s="26">
        <v>52.111103775514401</v>
      </c>
      <c r="EA496" s="28">
        <v>0.40946412033101898</v>
      </c>
      <c r="EB496" s="4">
        <v>-2.8502003426154099</v>
      </c>
      <c r="EC496" s="28">
        <v>-2.2395510582229501E-2</v>
      </c>
      <c r="ED496" s="4">
        <v>21.583870967741898</v>
      </c>
      <c r="EE496" s="26">
        <v>106.715589697082</v>
      </c>
      <c r="EF496" s="26">
        <v>52.883029245326099</v>
      </c>
      <c r="EG496" s="28">
        <v>0.49555111296707099</v>
      </c>
      <c r="EH496" s="4">
        <v>64.327952606383207</v>
      </c>
      <c r="EI496" s="28">
        <v>0.60279808028969195</v>
      </c>
      <c r="EJ496" s="4">
        <v>19.485023041474701</v>
      </c>
      <c r="EK496" s="26">
        <v>107.498143636175</v>
      </c>
      <c r="EL496" s="26">
        <v>53.879614056902703</v>
      </c>
      <c r="EM496" s="28">
        <v>0.50121436737788505</v>
      </c>
      <c r="EN496" s="4">
        <v>33.273127157175097</v>
      </c>
      <c r="EO496" s="28">
        <v>0.309522806922016</v>
      </c>
      <c r="EP496" s="4">
        <v>21.309677419354799</v>
      </c>
      <c r="EQ496" s="26">
        <v>113.394683630846</v>
      </c>
      <c r="ER496" s="26">
        <v>69.873158276262899</v>
      </c>
      <c r="ES496" s="28">
        <v>0.61619430504990502</v>
      </c>
      <c r="ET496" s="4">
        <v>48.116136695450798</v>
      </c>
      <c r="EU496" s="28">
        <v>0.42432444939034297</v>
      </c>
      <c r="EV496" s="4">
        <v>19.679032258064499</v>
      </c>
      <c r="EW496" s="26">
        <v>86.868795010483396</v>
      </c>
      <c r="EX496" s="26">
        <v>49.768730821627599</v>
      </c>
      <c r="EY496" s="28">
        <v>0.57291839740175399</v>
      </c>
      <c r="EZ496" s="4">
        <v>35.4062953849362</v>
      </c>
      <c r="FA496" s="28">
        <v>0.407583590639923</v>
      </c>
      <c r="FB496" s="4">
        <v>14.7784946236559</v>
      </c>
      <c r="FC496" s="4">
        <v>0</v>
      </c>
      <c r="FD496" s="4">
        <v>0</v>
      </c>
      <c r="FF496" s="4">
        <v>0</v>
      </c>
      <c r="FH496" s="4">
        <v>0</v>
      </c>
      <c r="FI496" s="4">
        <v>0</v>
      </c>
      <c r="FJ496" s="4">
        <v>0</v>
      </c>
      <c r="FL496" s="4">
        <v>0</v>
      </c>
      <c r="FN496" s="4">
        <v>0</v>
      </c>
      <c r="FO496" s="4">
        <v>0</v>
      </c>
      <c r="FP496" s="4">
        <v>0</v>
      </c>
      <c r="FR496" s="4">
        <v>0</v>
      </c>
      <c r="FT496" s="4">
        <v>0</v>
      </c>
      <c r="FU496" s="4">
        <v>0</v>
      </c>
      <c r="FV496" s="4">
        <v>0</v>
      </c>
      <c r="FX496" s="4">
        <v>0</v>
      </c>
      <c r="FZ496" s="4">
        <v>0</v>
      </c>
      <c r="GA496" s="4">
        <v>292.62598469910199</v>
      </c>
      <c r="GB496" s="4">
        <v>121.50872231426</v>
      </c>
      <c r="GC496" s="28">
        <v>0.41523558626963297</v>
      </c>
      <c r="GD496" s="4">
        <v>172.426353343529</v>
      </c>
      <c r="GE496" s="28">
        <v>0.58923801152119104</v>
      </c>
      <c r="GF496" s="4">
        <v>33.091397849462403</v>
      </c>
      <c r="GG496" s="4">
        <v>233.98218324717499</v>
      </c>
      <c r="GH496" s="4">
        <v>104.99413302084</v>
      </c>
      <c r="GI496" s="28">
        <v>0.448727042220674</v>
      </c>
      <c r="GJ496" s="4">
        <v>61.477752263767798</v>
      </c>
      <c r="GK496" s="28">
        <v>0.26274544245458098</v>
      </c>
      <c r="GL496" s="4">
        <v>41.068894009216599</v>
      </c>
      <c r="GM496" s="4">
        <v>220.892827267021</v>
      </c>
      <c r="GN496" s="4">
        <v>123.75277233316601</v>
      </c>
      <c r="GO496" s="28">
        <v>0.56023898043357401</v>
      </c>
      <c r="GP496" s="4">
        <v>81.389263852625902</v>
      </c>
      <c r="GQ496" s="28">
        <v>0.36845589265893303</v>
      </c>
      <c r="GR496" s="4">
        <v>40.988709677419401</v>
      </c>
      <c r="GS496" s="4">
        <v>86.868795010483396</v>
      </c>
      <c r="GT496" s="4">
        <v>49.768730821627599</v>
      </c>
      <c r="GU496" s="28">
        <v>0.57291839740175399</v>
      </c>
      <c r="GV496" s="4">
        <v>35.4062953849362</v>
      </c>
      <c r="GW496" s="28">
        <v>0.407583590639923</v>
      </c>
      <c r="GX496" s="4">
        <v>14.7784946236559</v>
      </c>
    </row>
    <row r="497" spans="1:206" x14ac:dyDescent="0.25">
      <c r="A497" s="4" t="s">
        <v>220</v>
      </c>
      <c r="B497" s="4" t="s">
        <v>1177</v>
      </c>
      <c r="C497" s="4" t="s">
        <v>1178</v>
      </c>
      <c r="D497" s="25" t="s">
        <v>240</v>
      </c>
      <c r="E497" s="4" t="s">
        <v>241</v>
      </c>
      <c r="F497" s="26">
        <v>389.03197660020197</v>
      </c>
      <c r="G497" s="26">
        <v>275.92183116293597</v>
      </c>
      <c r="H497" s="26">
        <v>247.947554730869</v>
      </c>
      <c r="I497" s="26">
        <v>224.581896779403</v>
      </c>
      <c r="J497" s="26">
        <v>129.08328603342301</v>
      </c>
      <c r="K497" s="26">
        <v>183.10915087575401</v>
      </c>
      <c r="L497" s="26">
        <v>147.07560099628699</v>
      </c>
      <c r="M497" s="26">
        <v>146.498336051791</v>
      </c>
      <c r="N497" s="26">
        <v>118.371865986213</v>
      </c>
      <c r="O497" s="26">
        <v>180.72815272446601</v>
      </c>
      <c r="P497" s="26">
        <v>227.71098104210199</v>
      </c>
      <c r="Q497" s="26">
        <v>205.49444305109199</v>
      </c>
      <c r="R497" s="26">
        <v>139.23147325448099</v>
      </c>
      <c r="S497" s="26">
        <v>225.424275104597</v>
      </c>
      <c r="T497" s="26">
        <v>302.94051814763998</v>
      </c>
      <c r="U497" s="26">
        <v>85.292842929878702</v>
      </c>
      <c r="V497" s="26">
        <v>142.951005948253</v>
      </c>
      <c r="W497" s="26">
        <v>149.132422487968</v>
      </c>
      <c r="X497" s="26">
        <v>116.87120918158701</v>
      </c>
      <c r="Y497" s="26">
        <v>103.83027789427901</v>
      </c>
      <c r="Z497" s="26">
        <v>120.50953016507199</v>
      </c>
      <c r="AA497" s="26">
        <v>116.82511224668499</v>
      </c>
      <c r="AB497" s="26">
        <v>72.687841920951598</v>
      </c>
      <c r="AC497" s="26">
        <v>664.953807763138</v>
      </c>
      <c r="AD497" s="26">
        <v>472.529451510272</v>
      </c>
      <c r="AE497" s="26">
        <v>312.19243690917699</v>
      </c>
      <c r="AF497" s="26">
        <v>293.57393704807703</v>
      </c>
      <c r="AG497" s="26">
        <v>299.10001871067902</v>
      </c>
      <c r="AH497" s="26">
        <v>433.20542409319501</v>
      </c>
      <c r="AI497" s="26">
        <v>364.65574835907802</v>
      </c>
      <c r="AJ497" s="26">
        <v>388.233361077518</v>
      </c>
      <c r="AK497" s="26">
        <v>292.08342843622103</v>
      </c>
      <c r="AL497" s="26">
        <v>220.701487075865</v>
      </c>
      <c r="AM497" s="26">
        <v>237.33464241175599</v>
      </c>
      <c r="AN497" s="26">
        <v>72.687841920951598</v>
      </c>
      <c r="AO497" s="26">
        <v>1137.4832592734101</v>
      </c>
      <c r="AP497" s="26">
        <v>605.76637395725402</v>
      </c>
      <c r="AQ497" s="26">
        <v>732.30544280387403</v>
      </c>
      <c r="AR497" s="26">
        <v>752.88910943659596</v>
      </c>
      <c r="AS497" s="26">
        <v>512.78491551208697</v>
      </c>
      <c r="AT497" s="26">
        <v>310.02248433270802</v>
      </c>
      <c r="AU497" s="26">
        <f t="shared" si="46"/>
        <v>126.53906884662001</v>
      </c>
      <c r="AV497" s="26">
        <f t="shared" si="47"/>
        <v>20.583666632721929</v>
      </c>
      <c r="AW497" s="26">
        <f t="shared" si="48"/>
        <v>-240.10419392450899</v>
      </c>
      <c r="AX497" s="26">
        <v>-0.57726494449624999</v>
      </c>
      <c r="AY497" s="26">
        <v>-28.1264700655775</v>
      </c>
      <c r="AZ497" s="26">
        <v>62.356286738252997</v>
      </c>
      <c r="BA497" s="26">
        <v>46.982828317636503</v>
      </c>
      <c r="BB497" s="26">
        <v>-22.216537991010199</v>
      </c>
      <c r="BC497" s="26">
        <v>-66.262969796610903</v>
      </c>
      <c r="BD497" s="26">
        <v>86.192801850115202</v>
      </c>
      <c r="BE497" s="26">
        <v>77.516243043043104</v>
      </c>
      <c r="BF497" s="26">
        <v>-217.64767521776099</v>
      </c>
      <c r="BG497" s="26">
        <v>57.658163018374204</v>
      </c>
      <c r="BH497" s="26">
        <v>6.1814165397154399</v>
      </c>
      <c r="BI497" s="26">
        <v>-32.261213306381798</v>
      </c>
      <c r="BJ497" s="26">
        <v>-13.040931287307799</v>
      </c>
      <c r="BK497" s="26">
        <v>16.679252270792801</v>
      </c>
      <c r="BL497" s="26">
        <v>-3.6844179183868699</v>
      </c>
      <c r="BM497" s="26" t="s">
        <v>224</v>
      </c>
      <c r="BN497" s="4" t="s">
        <v>224</v>
      </c>
      <c r="BO497" s="27">
        <v>479</v>
      </c>
      <c r="BP497" s="4" t="s">
        <v>253</v>
      </c>
      <c r="BQ497" s="26">
        <v>118.59982877499699</v>
      </c>
      <c r="BR497" s="26">
        <v>17.463113046148599</v>
      </c>
      <c r="BS497" s="28">
        <v>0.14724399880272199</v>
      </c>
      <c r="BT497" s="4">
        <v>3.5524760990723099</v>
      </c>
      <c r="BU497" s="28">
        <v>2.99534673512214E-2</v>
      </c>
      <c r="BV497" s="4">
        <v>9.4311827956989305</v>
      </c>
      <c r="BW497" s="26">
        <v>184.446006369446</v>
      </c>
      <c r="BX497" s="26">
        <v>121.379725819917</v>
      </c>
      <c r="BY497" s="28">
        <v>0.65807727805606397</v>
      </c>
      <c r="BZ497" s="4">
        <v>75.001942482451895</v>
      </c>
      <c r="CA497" s="28">
        <v>0.40663359407317601</v>
      </c>
      <c r="CB497" s="4">
        <v>35.218215053763402</v>
      </c>
      <c r="CC497" s="26">
        <v>231.661179890754</v>
      </c>
      <c r="CD497" s="26">
        <v>156.059219148137</v>
      </c>
      <c r="CE497" s="28">
        <v>0.67365287193016798</v>
      </c>
      <c r="CF497" s="4">
        <v>105.155436712634</v>
      </c>
      <c r="CG497" s="28">
        <v>0.453919110496732</v>
      </c>
      <c r="CH497" s="4">
        <v>43.704462365591397</v>
      </c>
      <c r="CI497" s="26">
        <v>210.181479958636</v>
      </c>
      <c r="CJ497" s="26">
        <v>166.20531093965599</v>
      </c>
      <c r="CK497" s="28">
        <v>0.79077048545078998</v>
      </c>
      <c r="CL497" s="4">
        <v>118.79009950484</v>
      </c>
      <c r="CM497" s="28">
        <v>0.56517871854465096</v>
      </c>
      <c r="CN497" s="4">
        <v>38.898663594470001</v>
      </c>
      <c r="CO497" s="26">
        <v>141.593996088946</v>
      </c>
      <c r="CP497" s="26">
        <v>96.214479149075601</v>
      </c>
      <c r="CQ497" s="28">
        <v>0.67950959649896303</v>
      </c>
      <c r="CR497" s="4">
        <v>57.245748157461101</v>
      </c>
      <c r="CS497" s="28">
        <v>0.40429502477986801</v>
      </c>
      <c r="CT497" s="4">
        <v>32.492698924731201</v>
      </c>
      <c r="CU497" s="26">
        <v>225.66130774654201</v>
      </c>
      <c r="CV497" s="26">
        <v>130.16807646498</v>
      </c>
      <c r="CW497" s="28">
        <v>0.57682939873406203</v>
      </c>
      <c r="CX497" s="4">
        <v>86.4434583670443</v>
      </c>
      <c r="CY497" s="28">
        <v>0.38306725787539903</v>
      </c>
      <c r="CZ497" s="4">
        <v>33.763548387096797</v>
      </c>
      <c r="DA497" s="26">
        <v>302.94051814763998</v>
      </c>
      <c r="DB497" s="26">
        <v>138.6547327076</v>
      </c>
      <c r="DC497" s="28">
        <v>0.45769622880233601</v>
      </c>
      <c r="DD497" s="4">
        <v>89.028174196889395</v>
      </c>
      <c r="DE497" s="28">
        <v>0.29388004860248201</v>
      </c>
      <c r="DF497" s="4">
        <v>37.478387096774199</v>
      </c>
      <c r="DG497" s="26">
        <v>85.292842929878702</v>
      </c>
      <c r="DH497" s="26">
        <v>-30.225868476923502</v>
      </c>
      <c r="DI497" s="28">
        <v>-0.35437754726704201</v>
      </c>
      <c r="DJ497" s="4">
        <v>-68.964813445535597</v>
      </c>
      <c r="DK497" s="28">
        <v>-0.80856506919617099</v>
      </c>
      <c r="DL497" s="4">
        <v>25.829493087557601</v>
      </c>
      <c r="DM497" s="26">
        <v>142.951005948253</v>
      </c>
      <c r="DN497" s="26">
        <v>50.727099687489002</v>
      </c>
      <c r="DO497" s="28">
        <v>0.354856542288704</v>
      </c>
      <c r="DP497" s="4">
        <v>24.949373039343499</v>
      </c>
      <c r="DQ497" s="28">
        <v>0.17453093718259599</v>
      </c>
      <c r="DR497" s="4">
        <v>17.731182795698899</v>
      </c>
      <c r="DS497" s="26">
        <v>149.132422487968</v>
      </c>
      <c r="DT497" s="26">
        <v>62.029652953845599</v>
      </c>
      <c r="DU497" s="28">
        <v>0.41593673541278398</v>
      </c>
      <c r="DV497" s="4">
        <v>44.885280352264097</v>
      </c>
      <c r="DW497" s="28">
        <v>0.30097600242418998</v>
      </c>
      <c r="DX497" s="4">
        <v>13.3870967741935</v>
      </c>
      <c r="DY497" s="26">
        <v>116.87120918158701</v>
      </c>
      <c r="DZ497" s="26">
        <v>34.2885014750279</v>
      </c>
      <c r="EA497" s="28">
        <v>0.29338706868132802</v>
      </c>
      <c r="EB497" s="4">
        <v>22.262962196736101</v>
      </c>
      <c r="EC497" s="28">
        <v>0.19049141659983501</v>
      </c>
      <c r="ED497" s="4">
        <v>10.5</v>
      </c>
      <c r="EE497" s="26">
        <v>103.83027789427901</v>
      </c>
      <c r="EF497" s="26">
        <v>37.295689496521199</v>
      </c>
      <c r="EG497" s="28">
        <v>0.35919859074725902</v>
      </c>
      <c r="EH497" s="4">
        <v>28.670113696539499</v>
      </c>
      <c r="EI497" s="28">
        <v>0.27612479016700398</v>
      </c>
      <c r="EJ497" s="4">
        <v>8.0875576036866406</v>
      </c>
      <c r="EK497" s="26">
        <v>120.50953016507199</v>
      </c>
      <c r="EL497" s="26">
        <v>34.088408105172398</v>
      </c>
      <c r="EM497" s="28">
        <v>0.282868981884493</v>
      </c>
      <c r="EN497" s="4">
        <v>24.700761938848601</v>
      </c>
      <c r="EO497" s="28">
        <v>0.20496936553494199</v>
      </c>
      <c r="EP497" s="4">
        <v>9</v>
      </c>
      <c r="EQ497" s="26">
        <v>116.82511224668499</v>
      </c>
      <c r="ER497" s="26">
        <v>34.574472803750602</v>
      </c>
      <c r="ES497" s="28">
        <v>0.29595069192610002</v>
      </c>
      <c r="ET497" s="4">
        <v>25.720396832279299</v>
      </c>
      <c r="EU497" s="28">
        <v>0.22016154179222</v>
      </c>
      <c r="EV497" s="4">
        <v>8.6</v>
      </c>
      <c r="EW497" s="26">
        <v>72.687841920951598</v>
      </c>
      <c r="EX497" s="26">
        <v>18.566272848030199</v>
      </c>
      <c r="EY497" s="28">
        <v>0.255424736205831</v>
      </c>
      <c r="EZ497" s="4">
        <v>14.1340311586754</v>
      </c>
      <c r="FA497" s="28">
        <v>0.19444835319290801</v>
      </c>
      <c r="FB497" s="4">
        <v>4</v>
      </c>
      <c r="FC497" s="4">
        <v>303.045835144443</v>
      </c>
      <c r="FD497" s="4">
        <v>138.84283886606499</v>
      </c>
      <c r="FE497" s="28">
        <v>0.45815788492815801</v>
      </c>
      <c r="FF497" s="4">
        <v>78.554418581524203</v>
      </c>
      <c r="FG497" s="28">
        <v>0.25921629493466603</v>
      </c>
      <c r="FH497" s="4">
        <v>44.649397849462403</v>
      </c>
      <c r="FI497" s="4">
        <v>441.84265984938997</v>
      </c>
      <c r="FJ497" s="4">
        <v>322.26453008779401</v>
      </c>
      <c r="FK497" s="28">
        <v>0.72936490604516002</v>
      </c>
      <c r="FL497" s="4">
        <v>223.945536217475</v>
      </c>
      <c r="FM497" s="28">
        <v>0.50684453215497705</v>
      </c>
      <c r="FN497" s="4">
        <v>82.603125960061405</v>
      </c>
      <c r="FO497" s="4">
        <v>367.25530383548801</v>
      </c>
      <c r="FP497" s="4">
        <v>226.38255561405501</v>
      </c>
      <c r="FQ497" s="28">
        <v>0.61641738934684898</v>
      </c>
      <c r="FR497" s="4">
        <v>143.68920652450501</v>
      </c>
      <c r="FS497" s="28">
        <v>0.39125154905556098</v>
      </c>
      <c r="FT497" s="4">
        <v>66.256247311828005</v>
      </c>
      <c r="FU497" s="4">
        <v>388.233361077518</v>
      </c>
      <c r="FV497" s="4">
        <v>108.42886423067699</v>
      </c>
      <c r="FW497" s="28">
        <v>0.27928785905914699</v>
      </c>
      <c r="FX497" s="4">
        <v>20.063360751353802</v>
      </c>
      <c r="FY497" s="28">
        <v>5.1678610760469298E-2</v>
      </c>
      <c r="FZ497" s="4">
        <v>63.3078801843318</v>
      </c>
      <c r="GA497" s="4">
        <v>292.08342843622103</v>
      </c>
      <c r="GB497" s="4">
        <v>180.89517615246899</v>
      </c>
      <c r="GC497" s="28">
        <v>0.61932707761258299</v>
      </c>
      <c r="GD497" s="4">
        <v>69.834653391607603</v>
      </c>
      <c r="GE497" s="28">
        <v>0.239091460154017</v>
      </c>
      <c r="GF497" s="4">
        <v>31.118279569892501</v>
      </c>
      <c r="GG497" s="4">
        <v>220.701487075865</v>
      </c>
      <c r="GH497" s="4">
        <v>71.584190971549205</v>
      </c>
      <c r="GI497" s="28">
        <v>0.32434847594362798</v>
      </c>
      <c r="GJ497" s="4">
        <v>50.9330758932756</v>
      </c>
      <c r="GK497" s="28">
        <v>0.23077812736154099</v>
      </c>
      <c r="GL497" s="4">
        <v>18.587557603686601</v>
      </c>
      <c r="GM497" s="4">
        <v>237.33464241175599</v>
      </c>
      <c r="GN497" s="4">
        <v>68.662880908923</v>
      </c>
      <c r="GO497" s="28">
        <v>0.289308295709307</v>
      </c>
      <c r="GP497" s="4">
        <v>50.421158771127899</v>
      </c>
      <c r="GQ497" s="28">
        <v>0.212447530873522</v>
      </c>
      <c r="GR497" s="4">
        <v>17.600000000000001</v>
      </c>
      <c r="GS497" s="4">
        <v>72.687841920951598</v>
      </c>
      <c r="GT497" s="4">
        <v>18.566272848030199</v>
      </c>
      <c r="GU497" s="28">
        <v>0.255424736205831</v>
      </c>
      <c r="GV497" s="4">
        <v>14.1340311586754</v>
      </c>
      <c r="GW497" s="28">
        <v>0.19444835319290801</v>
      </c>
      <c r="GX497" s="4">
        <v>4</v>
      </c>
    </row>
    <row r="498" spans="1:206" x14ac:dyDescent="0.25">
      <c r="A498" s="4" t="s">
        <v>220</v>
      </c>
      <c r="B498" s="4" t="s">
        <v>1179</v>
      </c>
      <c r="C498" s="4" t="s">
        <v>1180</v>
      </c>
      <c r="D498" s="25" t="s">
        <v>237</v>
      </c>
      <c r="M498" s="26">
        <v>235.523630065009</v>
      </c>
      <c r="N498" s="26">
        <v>736.13147076731502</v>
      </c>
      <c r="O498" s="26">
        <v>670.07404171968301</v>
      </c>
      <c r="P498" s="26">
        <v>496.22750970808403</v>
      </c>
      <c r="Q498" s="26">
        <v>410.20304000120598</v>
      </c>
      <c r="R498" s="26">
        <v>241.636809964631</v>
      </c>
      <c r="S498" s="26">
        <v>147.362315287846</v>
      </c>
      <c r="T498" s="26">
        <v>99.837310853388104</v>
      </c>
      <c r="U498" s="26">
        <v>100.326918714949</v>
      </c>
      <c r="V498" s="26">
        <v>114.132486879705</v>
      </c>
      <c r="W498" s="26">
        <v>157.550475398315</v>
      </c>
      <c r="X498" s="26">
        <v>106.492409064111</v>
      </c>
      <c r="Y498" s="26">
        <v>131.67231719308899</v>
      </c>
      <c r="Z498" s="26">
        <v>200.16210500205</v>
      </c>
      <c r="AA498" s="26">
        <v>104.125626302082</v>
      </c>
      <c r="AB498" s="26">
        <v>0</v>
      </c>
      <c r="AC498" s="26">
        <v>0</v>
      </c>
      <c r="AD498" s="26">
        <v>0</v>
      </c>
      <c r="AE498" s="26">
        <v>0</v>
      </c>
      <c r="AF498" s="26">
        <v>235.523630065009</v>
      </c>
      <c r="AG498" s="26">
        <v>1406.2055124870001</v>
      </c>
      <c r="AH498" s="26">
        <v>906.43054970928995</v>
      </c>
      <c r="AI498" s="26">
        <v>388.99912525247601</v>
      </c>
      <c r="AJ498" s="26">
        <v>200.16422956833699</v>
      </c>
      <c r="AK498" s="26">
        <v>271.68296227802</v>
      </c>
      <c r="AL498" s="26">
        <v>238.16472625719999</v>
      </c>
      <c r="AM498" s="26">
        <v>304.28773130413202</v>
      </c>
      <c r="AN498" s="26">
        <v>0</v>
      </c>
      <c r="AP498" s="26">
        <v>235.523630065009</v>
      </c>
      <c r="AQ498" s="26">
        <v>2312.6360621962899</v>
      </c>
      <c r="AR498" s="26">
        <v>589.16335482081297</v>
      </c>
      <c r="AS498" s="26">
        <v>509.84768853522002</v>
      </c>
      <c r="AT498" s="26">
        <v>304.28773130413202</v>
      </c>
      <c r="AU498" s="26">
        <f t="shared" si="46"/>
        <v>2077.1124321312809</v>
      </c>
      <c r="AV498" s="26">
        <f t="shared" si="47"/>
        <v>-1723.4727073754771</v>
      </c>
      <c r="AW498" s="26">
        <f t="shared" si="48"/>
        <v>-79.315666285592954</v>
      </c>
      <c r="AX498" s="26">
        <v>235.523630065009</v>
      </c>
      <c r="AY498" s="26">
        <v>500.60784070230602</v>
      </c>
      <c r="AZ498" s="26">
        <v>-66.057429047631302</v>
      </c>
      <c r="BA498" s="26">
        <v>-173.8465320116</v>
      </c>
      <c r="BB498" s="26">
        <v>-86.024469706877099</v>
      </c>
      <c r="BC498" s="26">
        <v>-168.566230036576</v>
      </c>
      <c r="BD498" s="26">
        <v>-94.274494676785295</v>
      </c>
      <c r="BE498" s="26">
        <v>-47.5250044344575</v>
      </c>
      <c r="BF498" s="26">
        <v>0.48960786156061398</v>
      </c>
      <c r="BG498" s="26">
        <v>13.8055681647563</v>
      </c>
      <c r="BH498" s="26">
        <v>43.4179885186104</v>
      </c>
      <c r="BI498" s="26">
        <v>-51.058066334204298</v>
      </c>
      <c r="BJ498" s="26">
        <v>25.179908128977399</v>
      </c>
      <c r="BK498" s="26">
        <v>68.489787808961594</v>
      </c>
      <c r="BL498" s="26">
        <v>-96.0364786999682</v>
      </c>
      <c r="BM498" s="26" t="s">
        <v>409</v>
      </c>
      <c r="BN498" s="4" t="s">
        <v>409</v>
      </c>
      <c r="BO498" s="27">
        <v>480</v>
      </c>
      <c r="BP498" s="4" t="s">
        <v>253</v>
      </c>
      <c r="BQ498" s="26">
        <v>736.13147076731502</v>
      </c>
      <c r="BR498" s="26">
        <v>406.01427663686599</v>
      </c>
      <c r="BS498" s="28">
        <v>0.55155130946059405</v>
      </c>
      <c r="BT498" s="4">
        <v>280.60121336598303</v>
      </c>
      <c r="BU498" s="28">
        <v>0.38118355824876698</v>
      </c>
      <c r="BV498" s="4">
        <v>115.731182795699</v>
      </c>
      <c r="BW498" s="26">
        <v>670.07404171968301</v>
      </c>
      <c r="BX498" s="26">
        <v>303.00917899004997</v>
      </c>
      <c r="BY498" s="28">
        <v>0.45220253304008801</v>
      </c>
      <c r="BZ498" s="4">
        <v>148.92183092168199</v>
      </c>
      <c r="CA498" s="28">
        <v>0.22224682893175199</v>
      </c>
      <c r="CB498" s="4">
        <v>120.351612903226</v>
      </c>
      <c r="CC498" s="26">
        <v>496.22750970808403</v>
      </c>
      <c r="CD498" s="26">
        <v>111.02156531692199</v>
      </c>
      <c r="CE498" s="28">
        <v>0.223731178028064</v>
      </c>
      <c r="CF498" s="4">
        <v>-17.162545313175201</v>
      </c>
      <c r="CG498" s="28">
        <v>-3.4586041638988201E-2</v>
      </c>
      <c r="CH498" s="4">
        <v>111.745161290323</v>
      </c>
      <c r="CI498" s="26">
        <v>410.20304000120598</v>
      </c>
      <c r="CJ498" s="26">
        <v>45.1621573655652</v>
      </c>
      <c r="CK498" s="28">
        <v>0.110097081107523</v>
      </c>
      <c r="CL498" s="4">
        <v>-51.933178858708096</v>
      </c>
      <c r="CM498" s="28">
        <v>-0.126603593329185</v>
      </c>
      <c r="CN498" s="4">
        <v>88.829953917050702</v>
      </c>
      <c r="CO498" s="26">
        <v>241.636809964631</v>
      </c>
      <c r="CP498" s="26">
        <v>136.189107795669</v>
      </c>
      <c r="CQ498" s="28">
        <v>0.56361076698373502</v>
      </c>
      <c r="CR498" s="4">
        <v>88.179391041754201</v>
      </c>
      <c r="CS498" s="28">
        <v>0.36492532348304602</v>
      </c>
      <c r="CT498" s="4">
        <v>52.116129032258101</v>
      </c>
      <c r="CU498" s="26">
        <v>147.362315287846</v>
      </c>
      <c r="CV498" s="26">
        <v>73.707419197093898</v>
      </c>
      <c r="CW498" s="28">
        <v>0.50017821078014302</v>
      </c>
      <c r="CX498" s="4">
        <v>41.4560892854605</v>
      </c>
      <c r="CY498" s="28">
        <v>0.28132083297200799</v>
      </c>
      <c r="CZ498" s="4">
        <v>34.274193548387103</v>
      </c>
      <c r="DA498" s="26">
        <v>99.837310853388104</v>
      </c>
      <c r="DB498" s="26">
        <v>50.712114431457003</v>
      </c>
      <c r="DC498" s="28">
        <v>0.50794751979976904</v>
      </c>
      <c r="DD498" s="4">
        <v>32.118643048655301</v>
      </c>
      <c r="DE498" s="28">
        <v>0.321709817443118</v>
      </c>
      <c r="DF498" s="4">
        <v>20.386021505376299</v>
      </c>
      <c r="DG498" s="26">
        <v>100.326918714949</v>
      </c>
      <c r="DH498" s="26">
        <v>43.394146541504298</v>
      </c>
      <c r="DI498" s="28">
        <v>0.43252745222642403</v>
      </c>
      <c r="DJ498" s="4">
        <v>17.7368639261345</v>
      </c>
      <c r="DK498" s="28">
        <v>0.176790677450475</v>
      </c>
      <c r="DL498" s="4">
        <v>24.990783410138199</v>
      </c>
      <c r="DM498" s="26">
        <v>114.41027647468</v>
      </c>
      <c r="DN498" s="26">
        <v>25.813261875873</v>
      </c>
      <c r="DO498" s="28">
        <v>0.225620133708755</v>
      </c>
      <c r="DP498" s="4">
        <v>-18.1892349323087</v>
      </c>
      <c r="DQ498" s="28">
        <v>-0.15898252755585399</v>
      </c>
      <c r="DR498" s="4">
        <v>41.512903225806497</v>
      </c>
      <c r="DS498" s="26">
        <v>157.707080114326</v>
      </c>
      <c r="DT498" s="26">
        <v>60.442290850096597</v>
      </c>
      <c r="DU498" s="28">
        <v>0.38325667310738698</v>
      </c>
      <c r="DV498" s="4">
        <v>7.20834798707756</v>
      </c>
      <c r="DW498" s="28">
        <v>4.5707193246188202E-2</v>
      </c>
      <c r="DX498" s="4">
        <v>50.040860215053797</v>
      </c>
      <c r="DY498" s="26">
        <v>106.481367319745</v>
      </c>
      <c r="DZ498" s="26">
        <v>18.782061405674099</v>
      </c>
      <c r="EA498" s="28">
        <v>0.17638824405094999</v>
      </c>
      <c r="EB498" s="4">
        <v>-29.396233099168001</v>
      </c>
      <c r="EC498" s="28">
        <v>-0.27606926769540902</v>
      </c>
      <c r="ED498" s="4">
        <v>46.866666666666703</v>
      </c>
      <c r="EE498" s="26">
        <v>131.61478144089</v>
      </c>
      <c r="EF498" s="26">
        <v>39.463850506656797</v>
      </c>
      <c r="EG498" s="28">
        <v>0.29984360475787802</v>
      </c>
      <c r="EH498" s="4">
        <v>-18.377868922600101</v>
      </c>
      <c r="EI498" s="28">
        <v>-0.139633776095688</v>
      </c>
      <c r="EJ498" s="4">
        <v>56.475230414746498</v>
      </c>
      <c r="EK498" s="26">
        <v>200.17033682470699</v>
      </c>
      <c r="EL498" s="26">
        <v>128.33248017454801</v>
      </c>
      <c r="EM498" s="28">
        <v>0.641116372237169</v>
      </c>
      <c r="EN498" s="4">
        <v>84.362021214027294</v>
      </c>
      <c r="EO498" s="28">
        <v>0.42145116280592998</v>
      </c>
      <c r="EP498" s="4">
        <v>43.601612903225799</v>
      </c>
      <c r="EQ498" s="26">
        <v>104.10749606280601</v>
      </c>
      <c r="ER498" s="26">
        <v>108.93870513479099</v>
      </c>
      <c r="ES498" s="28">
        <v>1.04640596743456</v>
      </c>
      <c r="ET498" s="4">
        <v>90.039425601788494</v>
      </c>
      <c r="EU498" s="28">
        <v>0.86486976449293396</v>
      </c>
      <c r="EV498" s="4">
        <v>17.9677419354839</v>
      </c>
      <c r="EW498" s="26">
        <v>0</v>
      </c>
      <c r="EX498" s="26">
        <v>0</v>
      </c>
      <c r="EZ498" s="4">
        <v>-6.6300612759822202E-3</v>
      </c>
      <c r="FB498" s="4">
        <v>0</v>
      </c>
      <c r="FC498" s="4">
        <v>1406.2055124870001</v>
      </c>
      <c r="FD498" s="4">
        <v>709.02345562691596</v>
      </c>
      <c r="FE498" s="28">
        <v>0.50421040831574204</v>
      </c>
      <c r="FF498" s="4">
        <v>429.52304428766502</v>
      </c>
      <c r="FG498" s="28">
        <v>0.30544827229984101</v>
      </c>
      <c r="FH498" s="4">
        <v>236.082795698925</v>
      </c>
      <c r="FI498" s="4">
        <v>906.43054970928995</v>
      </c>
      <c r="FJ498" s="4">
        <v>156.183722682487</v>
      </c>
      <c r="FK498" s="28">
        <v>0.17230633139249199</v>
      </c>
      <c r="FL498" s="4">
        <v>-69.095724171883305</v>
      </c>
      <c r="FM498" s="28">
        <v>-7.6228370937016302E-2</v>
      </c>
      <c r="FN498" s="4">
        <v>200.57511520737299</v>
      </c>
      <c r="FO498" s="4">
        <v>388.99912525247601</v>
      </c>
      <c r="FP498" s="4">
        <v>209.89652699276201</v>
      </c>
      <c r="FQ498" s="28">
        <v>0.53958097426705298</v>
      </c>
      <c r="FR498" s="4">
        <v>129.63548032721499</v>
      </c>
      <c r="FS498" s="28">
        <v>0.33325391218572997</v>
      </c>
      <c r="FT498" s="4">
        <v>86.390322580645204</v>
      </c>
      <c r="FU498" s="4">
        <v>200.16422956833699</v>
      </c>
      <c r="FV498" s="4">
        <v>94.106260972961294</v>
      </c>
      <c r="FW498" s="28">
        <v>0.47014524611068498</v>
      </c>
      <c r="FX498" s="4">
        <v>49.855506974789797</v>
      </c>
      <c r="FY498" s="28">
        <v>0.249073009110097</v>
      </c>
      <c r="FZ498" s="4">
        <v>45.376804915514597</v>
      </c>
      <c r="GA498" s="4">
        <v>272.11735658900602</v>
      </c>
      <c r="GB498" s="4">
        <v>99.520681072966894</v>
      </c>
      <c r="GC498" s="28">
        <v>0.36572706100213398</v>
      </c>
      <c r="GD498" s="4">
        <v>-10.9808869452312</v>
      </c>
      <c r="GE498" s="28">
        <v>-4.03534970458213E-2</v>
      </c>
      <c r="GF498" s="4">
        <v>91.553763440860195</v>
      </c>
      <c r="GG498" s="4">
        <v>238.096148760636</v>
      </c>
      <c r="GH498" s="4">
        <v>58.245911912330897</v>
      </c>
      <c r="GI498" s="28">
        <v>0.244631894365024</v>
      </c>
      <c r="GJ498" s="4">
        <v>-47.774102021768201</v>
      </c>
      <c r="GK498" s="28">
        <v>-0.20065046104461201</v>
      </c>
      <c r="GL498" s="4">
        <v>103.34189708141299</v>
      </c>
      <c r="GM498" s="4">
        <v>304.277832887513</v>
      </c>
      <c r="GN498" s="4">
        <v>237.27118530933899</v>
      </c>
      <c r="GO498" s="28">
        <v>0.77978465620614101</v>
      </c>
      <c r="GP498" s="4">
        <v>174.401446815816</v>
      </c>
      <c r="GQ498" s="28">
        <v>0.57316514042706901</v>
      </c>
      <c r="GR498" s="4">
        <v>61.5693548387097</v>
      </c>
      <c r="GS498" s="4">
        <v>0</v>
      </c>
      <c r="GT498" s="4">
        <v>0</v>
      </c>
      <c r="GV498" s="4">
        <v>-6.6300612759822202E-3</v>
      </c>
      <c r="GX498" s="4">
        <v>0</v>
      </c>
    </row>
    <row r="499" spans="1:206" x14ac:dyDescent="0.25">
      <c r="A499" s="4" t="s">
        <v>220</v>
      </c>
      <c r="B499" s="4" t="s">
        <v>1181</v>
      </c>
      <c r="C499" s="4" t="s">
        <v>1182</v>
      </c>
      <c r="D499" s="25" t="s">
        <v>240</v>
      </c>
      <c r="E499" s="4" t="s">
        <v>241</v>
      </c>
      <c r="F499" s="26">
        <v>430.84903553767901</v>
      </c>
      <c r="G499" s="26">
        <v>227.24858831377</v>
      </c>
      <c r="H499" s="26">
        <v>265.585332219029</v>
      </c>
      <c r="I499" s="26">
        <v>276.43189378603</v>
      </c>
      <c r="J499" s="26">
        <v>190.15426995522799</v>
      </c>
      <c r="K499" s="26">
        <v>221.882099895572</v>
      </c>
      <c r="L499" s="26">
        <v>222.41547481113301</v>
      </c>
      <c r="M499" s="26">
        <v>154.779511028955</v>
      </c>
      <c r="N499" s="26">
        <v>16.758419541538199</v>
      </c>
      <c r="O499" s="26">
        <v>1.20306243409341</v>
      </c>
      <c r="P499" s="26">
        <v>35.838693553424001</v>
      </c>
      <c r="Q499" s="26">
        <v>79.6708804722184</v>
      </c>
      <c r="R499" s="26">
        <v>111.809728382451</v>
      </c>
      <c r="S499" s="26">
        <v>131.03606796602301</v>
      </c>
      <c r="T499" s="26">
        <v>53.270107511387401</v>
      </c>
      <c r="U499" s="26">
        <v>135.06542191148401</v>
      </c>
      <c r="V499" s="26">
        <v>136.404271681388</v>
      </c>
      <c r="W499" s="26">
        <v>137.88910128899801</v>
      </c>
      <c r="X499" s="26">
        <v>138.04943180002499</v>
      </c>
      <c r="Y499" s="26">
        <v>92.617886147525098</v>
      </c>
      <c r="Z499" s="26">
        <v>54.0502481199606</v>
      </c>
      <c r="AA499" s="26">
        <v>48.770764735674199</v>
      </c>
      <c r="AB499" s="26">
        <v>-4.5707797669113003E-2</v>
      </c>
      <c r="AC499" s="26">
        <v>658.09762385144904</v>
      </c>
      <c r="AD499" s="26">
        <v>542.017226005059</v>
      </c>
      <c r="AE499" s="26">
        <v>412.03636985080101</v>
      </c>
      <c r="AF499" s="26">
        <v>377.19498584008801</v>
      </c>
      <c r="AG499" s="26">
        <v>17.9614819756316</v>
      </c>
      <c r="AH499" s="26">
        <v>115.509574025642</v>
      </c>
      <c r="AI499" s="26">
        <v>242.84579634847401</v>
      </c>
      <c r="AJ499" s="26">
        <v>188.33552942287201</v>
      </c>
      <c r="AK499" s="26">
        <v>274.29337297038501</v>
      </c>
      <c r="AL499" s="26">
        <v>230.66731794755</v>
      </c>
      <c r="AM499" s="26">
        <v>102.821012855635</v>
      </c>
      <c r="AN499" s="26">
        <v>-4.5707797669113003E-2</v>
      </c>
      <c r="AO499" s="26">
        <v>1200.1148498565101</v>
      </c>
      <c r="AP499" s="26">
        <v>789.23135569088902</v>
      </c>
      <c r="AQ499" s="26">
        <v>133.47105600127401</v>
      </c>
      <c r="AR499" s="26">
        <v>431.181325771346</v>
      </c>
      <c r="AS499" s="26">
        <v>504.96069091793498</v>
      </c>
      <c r="AT499" s="26">
        <v>102.77530505796599</v>
      </c>
      <c r="AU499" s="26">
        <f t="shared" si="46"/>
        <v>-655.76029968961507</v>
      </c>
      <c r="AV499" s="26">
        <f t="shared" si="47"/>
        <v>297.71026977007199</v>
      </c>
      <c r="AW499" s="26">
        <f t="shared" si="48"/>
        <v>73.779365146588987</v>
      </c>
      <c r="AX499" s="26">
        <v>-67.635963782178905</v>
      </c>
      <c r="AY499" s="26">
        <v>-138.02109148741599</v>
      </c>
      <c r="AZ499" s="26">
        <v>-15.555357107444699</v>
      </c>
      <c r="BA499" s="26">
        <v>34.635631119330597</v>
      </c>
      <c r="BB499" s="26">
        <v>43.832186918794299</v>
      </c>
      <c r="BC499" s="26">
        <v>32.138847910232201</v>
      </c>
      <c r="BD499" s="26">
        <v>19.226339583572901</v>
      </c>
      <c r="BE499" s="26">
        <v>-77.765960454636001</v>
      </c>
      <c r="BF499" s="26">
        <v>81.795314400096998</v>
      </c>
      <c r="BG499" s="26">
        <v>1.3388497699030799</v>
      </c>
      <c r="BH499" s="26">
        <v>1.4848296076102101</v>
      </c>
      <c r="BI499" s="26">
        <v>0.160330511027126</v>
      </c>
      <c r="BJ499" s="26">
        <v>-45.4315456524998</v>
      </c>
      <c r="BK499" s="26">
        <v>-38.567638027564499</v>
      </c>
      <c r="BL499" s="26">
        <v>-5.2794833842864204</v>
      </c>
      <c r="BM499" s="26" t="s">
        <v>409</v>
      </c>
      <c r="BN499" s="4" t="s">
        <v>409</v>
      </c>
      <c r="BO499" s="27">
        <v>481</v>
      </c>
      <c r="BP499" s="4" t="s">
        <v>253</v>
      </c>
      <c r="BQ499" s="26">
        <v>16.758419541538199</v>
      </c>
      <c r="BR499" s="26">
        <v>-10.0907666629105</v>
      </c>
      <c r="BS499" s="28">
        <v>-0.60213116385462495</v>
      </c>
      <c r="BT499" s="4">
        <v>-27.428988273345599</v>
      </c>
      <c r="BU499" s="28">
        <v>-1.6367288219130001</v>
      </c>
      <c r="BV499" s="4">
        <v>8.4462365591397806</v>
      </c>
      <c r="BW499" s="26">
        <v>1.20306243409341</v>
      </c>
      <c r="BX499" s="26">
        <v>-29.807581808024</v>
      </c>
      <c r="BY499" s="28">
        <v>-24.776421375409399</v>
      </c>
      <c r="BZ499" s="4">
        <v>-49.881834221009001</v>
      </c>
      <c r="CA499" s="28">
        <v>-41.462382007296497</v>
      </c>
      <c r="CB499" s="4">
        <v>14.9677419354839</v>
      </c>
      <c r="CC499" s="26">
        <v>35.838693553424001</v>
      </c>
      <c r="CD499" s="26">
        <v>4.8220403548127901</v>
      </c>
      <c r="CE499" s="28">
        <v>0.13454844127129401</v>
      </c>
      <c r="CF499" s="4">
        <v>-27.095876044068401</v>
      </c>
      <c r="CG499" s="28">
        <v>-0.75605088683484201</v>
      </c>
      <c r="CH499" s="4">
        <v>16.589247311828</v>
      </c>
      <c r="CI499" s="26">
        <v>79.6708804722184</v>
      </c>
      <c r="CJ499" s="26">
        <v>45.079665040526997</v>
      </c>
      <c r="CK499" s="28">
        <v>0.56582360798995401</v>
      </c>
      <c r="CL499" s="4">
        <v>80.195713952808305</v>
      </c>
      <c r="CM499" s="28">
        <v>1.0065875195238101</v>
      </c>
      <c r="CN499" s="4">
        <v>10.709677419354801</v>
      </c>
      <c r="CO499" s="26">
        <v>111.809728382451</v>
      </c>
      <c r="CP499" s="26">
        <v>51.163258470486802</v>
      </c>
      <c r="CQ499" s="28">
        <v>0.45759218997009299</v>
      </c>
      <c r="CR499" s="4">
        <v>36.008625339344697</v>
      </c>
      <c r="CS499" s="28">
        <v>0.322052703823548</v>
      </c>
      <c r="CT499" s="4">
        <v>15.1311827956989</v>
      </c>
      <c r="CU499" s="26">
        <v>131.03606796602301</v>
      </c>
      <c r="CV499" s="26">
        <v>73.064674148152307</v>
      </c>
      <c r="CW499" s="28">
        <v>0.55759208347962097</v>
      </c>
      <c r="CX499" s="4">
        <v>50.151035901298101</v>
      </c>
      <c r="CY499" s="28">
        <v>0.38272695968183201</v>
      </c>
      <c r="CZ499" s="4">
        <v>16.8462365591398</v>
      </c>
      <c r="DA499" s="26">
        <v>53.270107511387401</v>
      </c>
      <c r="DB499" s="26">
        <v>18.698059820664302</v>
      </c>
      <c r="DC499" s="28">
        <v>0.35100473218806999</v>
      </c>
      <c r="DD499" s="4">
        <v>-1.2433900780272999</v>
      </c>
      <c r="DE499" s="28">
        <v>-2.3341234626971699E-2</v>
      </c>
      <c r="DF499" s="4">
        <v>11.258064516129</v>
      </c>
      <c r="DG499" s="26">
        <v>135.06542191148401</v>
      </c>
      <c r="DH499" s="26">
        <v>60.6586611701549</v>
      </c>
      <c r="DI499" s="28">
        <v>0.44910577638374199</v>
      </c>
      <c r="DJ499" s="4">
        <v>44.852627392798901</v>
      </c>
      <c r="DK499" s="28">
        <v>0.33208075581471302</v>
      </c>
      <c r="DL499" s="4">
        <v>16.027649769585299</v>
      </c>
      <c r="DM499" s="26">
        <v>136.40720738679801</v>
      </c>
      <c r="DN499" s="26">
        <v>73.142212829975605</v>
      </c>
      <c r="DO499" s="28">
        <v>0.53620489878201605</v>
      </c>
      <c r="DP499" s="4">
        <v>21.071941506921601</v>
      </c>
      <c r="DQ499" s="28">
        <v>0.15447821204322201</v>
      </c>
      <c r="DR499" s="4">
        <v>15.7881720430108</v>
      </c>
      <c r="DS499" s="26">
        <v>137.89033881485901</v>
      </c>
      <c r="DT499" s="26">
        <v>46.9833975314219</v>
      </c>
      <c r="DU499" s="28">
        <v>0.34073016235390602</v>
      </c>
      <c r="DV499" s="4">
        <v>56.962894613112297</v>
      </c>
      <c r="DW499" s="28">
        <v>0.41310286929960099</v>
      </c>
      <c r="DX499" s="4">
        <v>16.430107526881699</v>
      </c>
      <c r="DY499" s="26">
        <v>138.04929389764899</v>
      </c>
      <c r="DZ499" s="26">
        <v>33.158020322804902</v>
      </c>
      <c r="EA499" s="28">
        <v>0.24018971330189201</v>
      </c>
      <c r="EB499" s="4">
        <v>12.2774995366767</v>
      </c>
      <c r="EC499" s="28">
        <v>8.8935619951662895E-2</v>
      </c>
      <c r="ED499" s="4">
        <v>19.2720430107527</v>
      </c>
      <c r="EE499" s="26">
        <v>92.617706394360496</v>
      </c>
      <c r="EF499" s="26">
        <v>45.813214727364702</v>
      </c>
      <c r="EG499" s="28">
        <v>0.49464855599311502</v>
      </c>
      <c r="EH499" s="4">
        <v>36.7827861056575</v>
      </c>
      <c r="EI499" s="28">
        <v>0.39714637230421901</v>
      </c>
      <c r="EJ499" s="4">
        <v>9.4135944700460801</v>
      </c>
      <c r="EK499" s="26">
        <v>54.0502481199606</v>
      </c>
      <c r="EL499" s="26">
        <v>5.7594418321074796</v>
      </c>
      <c r="EM499" s="28">
        <v>0.10655717656142499</v>
      </c>
      <c r="EN499" s="4">
        <v>-1.6480579192782601</v>
      </c>
      <c r="EO499" s="28">
        <v>-3.0491218386648599E-2</v>
      </c>
      <c r="EP499" s="4">
        <v>9</v>
      </c>
      <c r="EQ499" s="26">
        <v>48.770764735674199</v>
      </c>
      <c r="ER499" s="26">
        <v>18.678411913153301</v>
      </c>
      <c r="ES499" s="28">
        <v>0.38298378166481101</v>
      </c>
      <c r="ET499" s="4">
        <v>13.1474587363178</v>
      </c>
      <c r="EU499" s="28">
        <v>0.26957663689658901</v>
      </c>
      <c r="EV499" s="4">
        <v>6</v>
      </c>
      <c r="EW499" s="26">
        <v>-4.5707797669113003E-2</v>
      </c>
      <c r="EX499" s="26">
        <v>-4.5707797669113003E-2</v>
      </c>
      <c r="EY499" s="28">
        <v>1</v>
      </c>
      <c r="EZ499" s="4">
        <v>-25.526075061553801</v>
      </c>
      <c r="FA499" s="28">
        <v>-558.46215226429501</v>
      </c>
      <c r="FB499" s="4">
        <v>0</v>
      </c>
      <c r="FC499" s="4">
        <v>17.9614819756316</v>
      </c>
      <c r="FD499" s="4">
        <v>-39.898348470934501</v>
      </c>
      <c r="FE499" s="28">
        <v>-2.2213283138365099</v>
      </c>
      <c r="FF499" s="4">
        <v>-77.310822494354596</v>
      </c>
      <c r="FG499" s="28">
        <v>-4.3042563302539598</v>
      </c>
      <c r="FH499" s="4">
        <v>23.413978494623699</v>
      </c>
      <c r="FI499" s="4">
        <v>115.509574025642</v>
      </c>
      <c r="FJ499" s="4">
        <v>49.901705395339803</v>
      </c>
      <c r="FK499" s="28">
        <v>0.43201358689334202</v>
      </c>
      <c r="FL499" s="4">
        <v>53.0998379087399</v>
      </c>
      <c r="FM499" s="28">
        <v>0.45970075083951101</v>
      </c>
      <c r="FN499" s="4">
        <v>27.298924731182801</v>
      </c>
      <c r="FO499" s="4">
        <v>242.84579634847401</v>
      </c>
      <c r="FP499" s="4">
        <v>124.227932618639</v>
      </c>
      <c r="FQ499" s="28">
        <v>0.51155068148833405</v>
      </c>
      <c r="FR499" s="4">
        <v>86.159661240642706</v>
      </c>
      <c r="FS499" s="28">
        <v>0.35479165188845602</v>
      </c>
      <c r="FT499" s="4">
        <v>31.977419354838698</v>
      </c>
      <c r="FU499" s="4">
        <v>188.33552942287201</v>
      </c>
      <c r="FV499" s="4">
        <v>79.356720990819198</v>
      </c>
      <c r="FW499" s="28">
        <v>0.42135820699364002</v>
      </c>
      <c r="FX499" s="4">
        <v>43.609237314771597</v>
      </c>
      <c r="FY499" s="28">
        <v>0.23155077243474001</v>
      </c>
      <c r="FZ499" s="4">
        <v>27.285714285714299</v>
      </c>
      <c r="GA499" s="4">
        <v>274.29754620165698</v>
      </c>
      <c r="GB499" s="4">
        <v>146.20688697812801</v>
      </c>
      <c r="GC499" s="28">
        <v>0.533022948993645</v>
      </c>
      <c r="GD499" s="4">
        <v>78.034836120033901</v>
      </c>
      <c r="GE499" s="28">
        <v>0.28448973459888199</v>
      </c>
      <c r="GF499" s="4">
        <v>32.218279569892502</v>
      </c>
      <c r="GG499" s="4">
        <v>230.66700029200899</v>
      </c>
      <c r="GH499" s="4">
        <v>78.971235050169696</v>
      </c>
      <c r="GI499" s="28">
        <v>0.34236035041942398</v>
      </c>
      <c r="GJ499" s="4">
        <v>49.0602856423342</v>
      </c>
      <c r="GK499" s="28">
        <v>0.21268879198249899</v>
      </c>
      <c r="GL499" s="4">
        <v>28.6856374807988</v>
      </c>
      <c r="GM499" s="4">
        <v>102.821012855635</v>
      </c>
      <c r="GN499" s="4">
        <v>24.437853745260799</v>
      </c>
      <c r="GO499" s="28">
        <v>0.23767373094809499</v>
      </c>
      <c r="GP499" s="4">
        <v>11.499400817039501</v>
      </c>
      <c r="GQ499" s="28">
        <v>0.111839015174702</v>
      </c>
      <c r="GR499" s="4">
        <v>15</v>
      </c>
      <c r="GS499" s="4">
        <v>-4.5707797669113003E-2</v>
      </c>
      <c r="GT499" s="4">
        <v>-4.5707797669113003E-2</v>
      </c>
      <c r="GU499" s="28">
        <v>1</v>
      </c>
      <c r="GV499" s="4">
        <v>-25.526075061553801</v>
      </c>
      <c r="GW499" s="28">
        <v>-558.46215226429501</v>
      </c>
      <c r="GX499" s="4">
        <v>0</v>
      </c>
    </row>
    <row r="500" spans="1:206" x14ac:dyDescent="0.25">
      <c r="A500" s="4" t="s">
        <v>220</v>
      </c>
      <c r="B500" s="4" t="s">
        <v>1183</v>
      </c>
      <c r="C500" s="4" t="s">
        <v>1184</v>
      </c>
      <c r="D500" s="25" t="s">
        <v>228</v>
      </c>
      <c r="X500" s="26">
        <v>181.47557597138101</v>
      </c>
      <c r="Y500" s="26">
        <v>323.41443597602102</v>
      </c>
      <c r="Z500" s="26">
        <v>429.254603585822</v>
      </c>
      <c r="AA500" s="26">
        <v>408.44119390955302</v>
      </c>
      <c r="AB500" s="26">
        <v>299.57918390092698</v>
      </c>
      <c r="AC500" s="26">
        <v>0</v>
      </c>
      <c r="AD500" s="26">
        <v>0</v>
      </c>
      <c r="AE500" s="26">
        <v>0</v>
      </c>
      <c r="AF500" s="26">
        <v>0</v>
      </c>
      <c r="AG500" s="26">
        <v>0</v>
      </c>
      <c r="AH500" s="26">
        <v>0</v>
      </c>
      <c r="AI500" s="26">
        <v>0</v>
      </c>
      <c r="AJ500" s="26">
        <v>0</v>
      </c>
      <c r="AK500" s="26">
        <v>0</v>
      </c>
      <c r="AL500" s="26">
        <v>504.89001194740098</v>
      </c>
      <c r="AM500" s="26">
        <v>837.69579749537502</v>
      </c>
      <c r="AN500" s="26">
        <v>299.57918390092698</v>
      </c>
      <c r="AS500" s="26">
        <v>504.89001194740098</v>
      </c>
      <c r="AT500" s="26">
        <v>1137.2749813963001</v>
      </c>
      <c r="AU500" s="26">
        <f t="shared" si="46"/>
        <v>0</v>
      </c>
      <c r="AV500" s="26">
        <f t="shared" si="47"/>
        <v>0</v>
      </c>
      <c r="AW500" s="26">
        <f t="shared" si="48"/>
        <v>504.89001194740098</v>
      </c>
      <c r="AX500" s="26">
        <v>0</v>
      </c>
      <c r="AY500" s="26">
        <v>0</v>
      </c>
      <c r="AZ500" s="26">
        <v>0</v>
      </c>
      <c r="BA500" s="26">
        <v>0</v>
      </c>
      <c r="BB500" s="26">
        <v>0</v>
      </c>
      <c r="BC500" s="26">
        <v>0</v>
      </c>
      <c r="BD500" s="26">
        <v>0</v>
      </c>
      <c r="BE500" s="26">
        <v>0</v>
      </c>
      <c r="BF500" s="26">
        <v>0</v>
      </c>
      <c r="BG500" s="26">
        <v>0</v>
      </c>
      <c r="BH500" s="26">
        <v>0</v>
      </c>
      <c r="BI500" s="26">
        <v>181.47557597138101</v>
      </c>
      <c r="BJ500" s="26">
        <v>141.93886000463999</v>
      </c>
      <c r="BK500" s="26">
        <v>105.84016760980199</v>
      </c>
      <c r="BL500" s="26">
        <v>-20.8134096762689</v>
      </c>
      <c r="BM500" s="26" t="s">
        <v>409</v>
      </c>
      <c r="BN500" s="4" t="s">
        <v>409</v>
      </c>
      <c r="BO500" s="27">
        <v>482</v>
      </c>
      <c r="BP500" s="4" t="s">
        <v>253</v>
      </c>
      <c r="DY500" s="26">
        <v>181.47557597138101</v>
      </c>
      <c r="DZ500" s="26">
        <v>156.98599940752399</v>
      </c>
      <c r="EA500" s="28">
        <v>0.86505304401007399</v>
      </c>
      <c r="EB500" s="4">
        <v>132.494956755272</v>
      </c>
      <c r="EC500" s="28">
        <v>0.730098009310999</v>
      </c>
      <c r="ED500" s="4">
        <v>21.2741935483871</v>
      </c>
      <c r="EE500" s="26">
        <v>323.41443597602102</v>
      </c>
      <c r="EF500" s="26">
        <v>20.739701724694601</v>
      </c>
      <c r="EG500" s="28">
        <v>6.4127322152782107E-2</v>
      </c>
      <c r="EH500" s="4">
        <v>-29.074611087821399</v>
      </c>
      <c r="EI500" s="28">
        <v>-8.9898927980991902E-2</v>
      </c>
      <c r="EJ500" s="4">
        <v>41.993836405529997</v>
      </c>
      <c r="EK500" s="26">
        <v>429.254603585822</v>
      </c>
      <c r="EL500" s="26">
        <v>227.86460698263099</v>
      </c>
      <c r="EM500" s="28">
        <v>0.53083788753606898</v>
      </c>
      <c r="EN500" s="4">
        <v>135.94010311656999</v>
      </c>
      <c r="EO500" s="28">
        <v>0.31668874831156302</v>
      </c>
      <c r="EP500" s="4">
        <v>77.565935483871002</v>
      </c>
      <c r="EQ500" s="26">
        <v>408.44119390955302</v>
      </c>
      <c r="ER500" s="26">
        <v>155.89344797744599</v>
      </c>
      <c r="ES500" s="28">
        <v>0.38167905270585401</v>
      </c>
      <c r="ET500" s="4">
        <v>60.657169186051398</v>
      </c>
      <c r="EU500" s="28">
        <v>0.14850894104350201</v>
      </c>
      <c r="EV500" s="4">
        <v>80.151612903225796</v>
      </c>
      <c r="EW500" s="26">
        <v>299.577067108336</v>
      </c>
      <c r="EX500" s="26">
        <v>37.20716812093</v>
      </c>
      <c r="EY500" s="28">
        <v>0.124198986524809</v>
      </c>
      <c r="EZ500" s="4">
        <v>-20.2055298735295</v>
      </c>
      <c r="FA500" s="28">
        <v>-6.7446851217828993E-2</v>
      </c>
      <c r="FB500" s="4">
        <v>50.306451612903203</v>
      </c>
      <c r="FC500" s="4">
        <v>0</v>
      </c>
      <c r="FD500" s="4">
        <v>0</v>
      </c>
      <c r="FF500" s="4">
        <v>0</v>
      </c>
      <c r="FH500" s="4">
        <v>0</v>
      </c>
      <c r="FI500" s="4">
        <v>0</v>
      </c>
      <c r="FJ500" s="4">
        <v>0</v>
      </c>
      <c r="FL500" s="4">
        <v>0</v>
      </c>
      <c r="FN500" s="4">
        <v>0</v>
      </c>
      <c r="FO500" s="4">
        <v>0</v>
      </c>
      <c r="FP500" s="4">
        <v>0</v>
      </c>
      <c r="FR500" s="4">
        <v>0</v>
      </c>
      <c r="FT500" s="4">
        <v>0</v>
      </c>
      <c r="FU500" s="4">
        <v>0</v>
      </c>
      <c r="FV500" s="4">
        <v>0</v>
      </c>
      <c r="FX500" s="4">
        <v>0</v>
      </c>
      <c r="FZ500" s="4">
        <v>0</v>
      </c>
      <c r="GA500" s="4">
        <v>0</v>
      </c>
      <c r="GB500" s="4">
        <v>0</v>
      </c>
      <c r="GD500" s="4">
        <v>0</v>
      </c>
      <c r="GF500" s="4">
        <v>0</v>
      </c>
      <c r="GG500" s="4">
        <v>504.89001194740098</v>
      </c>
      <c r="GH500" s="4">
        <v>177.725701132219</v>
      </c>
      <c r="GI500" s="28">
        <v>0.352008748294934</v>
      </c>
      <c r="GJ500" s="4">
        <v>103.420345667451</v>
      </c>
      <c r="GK500" s="28">
        <v>0.20483737689432599</v>
      </c>
      <c r="GL500" s="4">
        <v>63.2680299539171</v>
      </c>
      <c r="GM500" s="4">
        <v>837.69579749537604</v>
      </c>
      <c r="GN500" s="4">
        <v>383.758054960077</v>
      </c>
      <c r="GO500" s="28">
        <v>0.45811147209699998</v>
      </c>
      <c r="GP500" s="4">
        <v>196.597272302622</v>
      </c>
      <c r="GQ500" s="28">
        <v>0.23468814441999999</v>
      </c>
      <c r="GR500" s="4">
        <v>157.717548387097</v>
      </c>
      <c r="GS500" s="4">
        <v>299.577067108336</v>
      </c>
      <c r="GT500" s="4">
        <v>37.20716812093</v>
      </c>
      <c r="GU500" s="28">
        <v>0.124198986524809</v>
      </c>
      <c r="GV500" s="4">
        <v>-20.2055298735295</v>
      </c>
      <c r="GW500" s="28">
        <v>-6.7446851217828993E-2</v>
      </c>
      <c r="GX500" s="4">
        <v>50.306451612903203</v>
      </c>
    </row>
    <row r="501" spans="1:206" x14ac:dyDescent="0.25">
      <c r="A501" s="4" t="s">
        <v>220</v>
      </c>
      <c r="B501" s="4" t="s">
        <v>1185</v>
      </c>
      <c r="C501" s="4" t="s">
        <v>1186</v>
      </c>
      <c r="D501" s="25" t="s">
        <v>240</v>
      </c>
      <c r="E501" s="4" t="s">
        <v>241</v>
      </c>
      <c r="X501" s="26">
        <v>75.540622651441893</v>
      </c>
      <c r="Y501" s="26">
        <v>428.55201442546598</v>
      </c>
      <c r="Z501" s="26">
        <v>570.98892098720603</v>
      </c>
      <c r="AA501" s="26">
        <v>0</v>
      </c>
      <c r="AB501" s="26">
        <v>539.63251006395001</v>
      </c>
      <c r="AC501" s="26">
        <v>0</v>
      </c>
      <c r="AD501" s="26">
        <v>0</v>
      </c>
      <c r="AE501" s="26">
        <v>0</v>
      </c>
      <c r="AF501" s="26">
        <v>0</v>
      </c>
      <c r="AG501" s="26">
        <v>0</v>
      </c>
      <c r="AH501" s="26">
        <v>0</v>
      </c>
      <c r="AI501" s="26">
        <v>0</v>
      </c>
      <c r="AJ501" s="26">
        <v>0</v>
      </c>
      <c r="AK501" s="26">
        <v>0</v>
      </c>
      <c r="AL501" s="26">
        <v>504.09263707690798</v>
      </c>
      <c r="AM501" s="26">
        <v>570.98892098720603</v>
      </c>
      <c r="AN501" s="26">
        <v>539.63251006395001</v>
      </c>
      <c r="AS501" s="26">
        <v>504.09263707690798</v>
      </c>
      <c r="AT501" s="26">
        <v>1110.62143105116</v>
      </c>
      <c r="AU501" s="26">
        <f t="shared" si="46"/>
        <v>0</v>
      </c>
      <c r="AV501" s="26">
        <f t="shared" si="47"/>
        <v>0</v>
      </c>
      <c r="AW501" s="26">
        <f t="shared" si="48"/>
        <v>504.09263707690798</v>
      </c>
      <c r="AX501" s="26">
        <v>0</v>
      </c>
      <c r="AY501" s="26">
        <v>0</v>
      </c>
      <c r="AZ501" s="26">
        <v>0</v>
      </c>
      <c r="BA501" s="26">
        <v>0</v>
      </c>
      <c r="BB501" s="26">
        <v>0</v>
      </c>
      <c r="BC501" s="26">
        <v>0</v>
      </c>
      <c r="BD501" s="26">
        <v>0</v>
      </c>
      <c r="BE501" s="26">
        <v>0</v>
      </c>
      <c r="BF501" s="26">
        <v>0</v>
      </c>
      <c r="BG501" s="26">
        <v>0</v>
      </c>
      <c r="BH501" s="26">
        <v>0</v>
      </c>
      <c r="BI501" s="26">
        <v>75.540622651441893</v>
      </c>
      <c r="BJ501" s="26">
        <v>353.01139177402399</v>
      </c>
      <c r="BK501" s="26">
        <v>142.43690656173999</v>
      </c>
      <c r="BL501" s="26">
        <v>-570.98892098720603</v>
      </c>
      <c r="BM501" s="26" t="s">
        <v>409</v>
      </c>
      <c r="BN501" s="4" t="s">
        <v>409</v>
      </c>
      <c r="BO501" s="27">
        <v>483</v>
      </c>
      <c r="BP501" s="4" t="s">
        <v>253</v>
      </c>
      <c r="DY501" s="26">
        <v>74.213726106944094</v>
      </c>
      <c r="DZ501" s="26">
        <v>14.629912896201301</v>
      </c>
      <c r="EA501" s="28">
        <v>0.197132170336242</v>
      </c>
      <c r="EB501" s="4">
        <v>-3.0015106460198302</v>
      </c>
      <c r="EC501" s="28">
        <v>-4.0444144277226701E-2</v>
      </c>
      <c r="ED501" s="4">
        <v>16.894516129032301</v>
      </c>
      <c r="EE501" s="26">
        <v>423.05735126678599</v>
      </c>
      <c r="EF501" s="26">
        <v>173.15955870264099</v>
      </c>
      <c r="EG501" s="28">
        <v>0.409305164380525</v>
      </c>
      <c r="EH501" s="4">
        <v>70.946675592557398</v>
      </c>
      <c r="EI501" s="28">
        <v>0.16769990021475201</v>
      </c>
      <c r="EJ501" s="4">
        <v>96.374470046082905</v>
      </c>
      <c r="EK501" s="26">
        <v>582.86778912988302</v>
      </c>
      <c r="EL501" s="26">
        <v>205.43413512449899</v>
      </c>
      <c r="EM501" s="28">
        <v>0.35245408814093998</v>
      </c>
      <c r="EN501" s="4">
        <v>43.145901674242303</v>
      </c>
      <c r="EO501" s="28">
        <v>7.4023479215846497E-2</v>
      </c>
      <c r="EP501" s="4">
        <v>148.41035483870999</v>
      </c>
      <c r="EQ501" s="26">
        <v>0</v>
      </c>
      <c r="ER501" s="26">
        <v>-380.63345233821798</v>
      </c>
      <c r="ET501" s="4">
        <v>-577.27949522128802</v>
      </c>
      <c r="EV501" s="4">
        <v>179.315387096774</v>
      </c>
      <c r="EW501" s="26">
        <v>529.56277916616602</v>
      </c>
      <c r="EX501" s="26">
        <v>266.75192848046902</v>
      </c>
      <c r="EY501" s="28">
        <v>0.50372106759559099</v>
      </c>
      <c r="EZ501" s="4">
        <v>145.989855879201</v>
      </c>
      <c r="FA501" s="28">
        <v>0.27567997907457198</v>
      </c>
      <c r="FB501" s="4">
        <v>117.897849462366</v>
      </c>
      <c r="FC501" s="4">
        <v>0</v>
      </c>
      <c r="FD501" s="4">
        <v>0</v>
      </c>
      <c r="FF501" s="4">
        <v>0</v>
      </c>
      <c r="FH501" s="4">
        <v>0</v>
      </c>
      <c r="FI501" s="4">
        <v>0</v>
      </c>
      <c r="FJ501" s="4">
        <v>0</v>
      </c>
      <c r="FL501" s="4">
        <v>0</v>
      </c>
      <c r="FN501" s="4">
        <v>0</v>
      </c>
      <c r="FO501" s="4">
        <v>0</v>
      </c>
      <c r="FP501" s="4">
        <v>0</v>
      </c>
      <c r="FR501" s="4">
        <v>0</v>
      </c>
      <c r="FT501" s="4">
        <v>0</v>
      </c>
      <c r="FU501" s="4">
        <v>0</v>
      </c>
      <c r="FV501" s="4">
        <v>0</v>
      </c>
      <c r="FX501" s="4">
        <v>0</v>
      </c>
      <c r="FZ501" s="4">
        <v>0</v>
      </c>
      <c r="GA501" s="4">
        <v>0</v>
      </c>
      <c r="GB501" s="4">
        <v>0</v>
      </c>
      <c r="GD501" s="4">
        <v>0</v>
      </c>
      <c r="GF501" s="4">
        <v>0</v>
      </c>
      <c r="GG501" s="4">
        <v>497.27107737373001</v>
      </c>
      <c r="GH501" s="4">
        <v>187.78947159884299</v>
      </c>
      <c r="GI501" s="28">
        <v>0.37764004411965302</v>
      </c>
      <c r="GJ501" s="4">
        <v>67.945164946537503</v>
      </c>
      <c r="GK501" s="28">
        <v>0.13663606841037401</v>
      </c>
      <c r="GL501" s="4">
        <v>113.268986175115</v>
      </c>
      <c r="GM501" s="4">
        <v>582.86778912988302</v>
      </c>
      <c r="GN501" s="4">
        <v>-175.19931721371901</v>
      </c>
      <c r="GO501" s="28">
        <v>-0.30058157352503501</v>
      </c>
      <c r="GP501" s="4">
        <v>-534.13359354704596</v>
      </c>
      <c r="GQ501" s="28">
        <v>-0.91638893675083899</v>
      </c>
      <c r="GR501" s="4">
        <v>327.725741935484</v>
      </c>
      <c r="GS501" s="4">
        <v>529.56277916616602</v>
      </c>
      <c r="GT501" s="4">
        <v>266.75192848046902</v>
      </c>
      <c r="GU501" s="28">
        <v>0.50372106759559099</v>
      </c>
      <c r="GV501" s="4">
        <v>145.989855879201</v>
      </c>
      <c r="GW501" s="28">
        <v>0.27567997907457198</v>
      </c>
      <c r="GX501" s="4">
        <v>117.897849462366</v>
      </c>
    </row>
    <row r="502" spans="1:206" x14ac:dyDescent="0.25">
      <c r="A502" s="4" t="s">
        <v>220</v>
      </c>
      <c r="B502" s="4" t="s">
        <v>1187</v>
      </c>
      <c r="C502" s="4" t="s">
        <v>1188</v>
      </c>
      <c r="D502" s="25" t="s">
        <v>228</v>
      </c>
      <c r="F502" s="26">
        <v>230.03742886725399</v>
      </c>
      <c r="G502" s="26">
        <v>189.47745082010499</v>
      </c>
      <c r="H502" s="26">
        <v>406.79864346212798</v>
      </c>
      <c r="I502" s="26">
        <v>87.9363951265194</v>
      </c>
      <c r="J502" s="26">
        <v>167.13370248287401</v>
      </c>
      <c r="K502" s="26">
        <v>80.325276730318905</v>
      </c>
      <c r="L502" s="26">
        <v>112.668268847623</v>
      </c>
      <c r="M502" s="26">
        <v>-6.6746371435677103</v>
      </c>
      <c r="N502" s="26">
        <v>122.54974790014001</v>
      </c>
      <c r="O502" s="26">
        <v>112.029886357202</v>
      </c>
      <c r="P502" s="26">
        <v>79.232871944369407</v>
      </c>
      <c r="Q502" s="26">
        <v>172.256633549122</v>
      </c>
      <c r="R502" s="26">
        <v>61.801490059841498</v>
      </c>
      <c r="S502" s="26">
        <v>172.70578545207101</v>
      </c>
      <c r="T502" s="26">
        <v>311.577739796012</v>
      </c>
      <c r="U502" s="26">
        <v>353.933769311606</v>
      </c>
      <c r="V502" s="26">
        <v>239.62271244946601</v>
      </c>
      <c r="W502" s="26">
        <v>167.571216997227</v>
      </c>
      <c r="X502" s="26">
        <v>214.25731028621499</v>
      </c>
      <c r="Y502" s="26">
        <v>-121.65582916054601</v>
      </c>
      <c r="Z502" s="26">
        <v>69.383985726377503</v>
      </c>
      <c r="AA502" s="26">
        <v>23.068265231300401</v>
      </c>
      <c r="AB502" s="26">
        <v>15.386429584407599</v>
      </c>
      <c r="AC502" s="26">
        <v>419.51487968735898</v>
      </c>
      <c r="AD502" s="26">
        <v>494.735038588647</v>
      </c>
      <c r="AE502" s="26">
        <v>247.458979213193</v>
      </c>
      <c r="AF502" s="26">
        <v>105.99363170405501</v>
      </c>
      <c r="AG502" s="26">
        <v>234.57963425734101</v>
      </c>
      <c r="AH502" s="26">
        <v>251.48950549349101</v>
      </c>
      <c r="AI502" s="26">
        <v>234.50727551191201</v>
      </c>
      <c r="AJ502" s="26">
        <v>665.51150910761805</v>
      </c>
      <c r="AK502" s="26">
        <v>407.19392944669301</v>
      </c>
      <c r="AL502" s="26">
        <v>92.601481125668997</v>
      </c>
      <c r="AM502" s="26">
        <v>92.452250957677904</v>
      </c>
      <c r="AN502" s="26">
        <v>15.386429584407599</v>
      </c>
      <c r="AO502" s="26">
        <v>914.24991827600604</v>
      </c>
      <c r="AP502" s="26">
        <v>353.45261091724802</v>
      </c>
      <c r="AQ502" s="26">
        <v>486.06913975083302</v>
      </c>
      <c r="AR502" s="26">
        <v>900.01878461953004</v>
      </c>
      <c r="AS502" s="26">
        <v>499.79541057236202</v>
      </c>
      <c r="AT502" s="26">
        <v>107.838680542085</v>
      </c>
      <c r="AU502" s="26">
        <f t="shared" si="46"/>
        <v>132.61652883358499</v>
      </c>
      <c r="AV502" s="26">
        <f t="shared" si="47"/>
        <v>413.94964486869702</v>
      </c>
      <c r="AW502" s="26">
        <f t="shared" si="48"/>
        <v>-400.22337404716802</v>
      </c>
      <c r="AX502" s="26">
        <v>-119.34290599118999</v>
      </c>
      <c r="AY502" s="26">
        <v>129.224385043707</v>
      </c>
      <c r="AZ502" s="26">
        <v>-10.5198615429381</v>
      </c>
      <c r="BA502" s="26">
        <v>-32.797014412832198</v>
      </c>
      <c r="BB502" s="26">
        <v>93.023761604752806</v>
      </c>
      <c r="BC502" s="26">
        <v>-110.455143489281</v>
      </c>
      <c r="BD502" s="26">
        <v>110.904295392229</v>
      </c>
      <c r="BE502" s="26">
        <v>138.87195434394101</v>
      </c>
      <c r="BF502" s="26">
        <v>42.356029515594301</v>
      </c>
      <c r="BG502" s="26">
        <v>-114.31105686214001</v>
      </c>
      <c r="BH502" s="26">
        <v>-72.051495452238896</v>
      </c>
      <c r="BI502" s="26">
        <v>46.686093288987998</v>
      </c>
      <c r="BJ502" s="26">
        <v>-335.91313944676102</v>
      </c>
      <c r="BK502" s="26">
        <v>191.03981488692401</v>
      </c>
      <c r="BL502" s="26">
        <v>-46.315720495077102</v>
      </c>
      <c r="BM502" s="26" t="s">
        <v>409</v>
      </c>
      <c r="BN502" s="4" t="s">
        <v>271</v>
      </c>
      <c r="BO502" s="27">
        <v>484</v>
      </c>
      <c r="BP502" s="4" t="s">
        <v>253</v>
      </c>
      <c r="BQ502" s="26">
        <v>128.796921792707</v>
      </c>
      <c r="BR502" s="26">
        <v>78.259833867573704</v>
      </c>
      <c r="BS502" s="28">
        <v>0.607621927436506</v>
      </c>
      <c r="BT502" s="4">
        <v>29.890904916335401</v>
      </c>
      <c r="BU502" s="28">
        <v>0.23207778959534001</v>
      </c>
      <c r="BV502" s="4">
        <v>45.103225806451597</v>
      </c>
      <c r="BW502" s="26">
        <v>120.561481668</v>
      </c>
      <c r="BX502" s="26">
        <v>51.341150829017103</v>
      </c>
      <c r="BY502" s="28">
        <v>0.42585036380358399</v>
      </c>
      <c r="BZ502" s="4">
        <v>-2.4652035771726699</v>
      </c>
      <c r="CA502" s="28">
        <v>-2.0447688126140399E-2</v>
      </c>
      <c r="CB502" s="4">
        <v>52.575268817204297</v>
      </c>
      <c r="CC502" s="26">
        <v>84.6846235149509</v>
      </c>
      <c r="CD502" s="26">
        <v>18.842642630491099</v>
      </c>
      <c r="CE502" s="28">
        <v>0.222503706675445</v>
      </c>
      <c r="CF502" s="4">
        <v>-34.389450199705898</v>
      </c>
      <c r="CG502" s="28">
        <v>-0.40608848185567598</v>
      </c>
      <c r="CH502" s="4">
        <v>50.7290322580645</v>
      </c>
      <c r="CI502" s="26">
        <v>188.12748611820601</v>
      </c>
      <c r="CJ502" s="26">
        <v>125.899769942578</v>
      </c>
      <c r="CK502" s="28">
        <v>0.66922581351813504</v>
      </c>
      <c r="CL502" s="4">
        <v>74.912654921783997</v>
      </c>
      <c r="CM502" s="28">
        <v>0.39820154123951002</v>
      </c>
      <c r="CN502" s="4">
        <v>51.172903225806401</v>
      </c>
      <c r="CO502" s="26">
        <v>63.4605250433154</v>
      </c>
      <c r="CP502" s="26">
        <v>21.640737200522501</v>
      </c>
      <c r="CQ502" s="28">
        <v>0.341011001496623</v>
      </c>
      <c r="CR502" s="4">
        <v>-38.982226816835599</v>
      </c>
      <c r="CS502" s="28">
        <v>-0.61427520163484395</v>
      </c>
      <c r="CT502" s="4">
        <v>31.5766666666667</v>
      </c>
      <c r="CU502" s="26">
        <v>192.194763517197</v>
      </c>
      <c r="CV502" s="26">
        <v>130.190182078779</v>
      </c>
      <c r="CW502" s="28">
        <v>0.67738672842213199</v>
      </c>
      <c r="CX502" s="4">
        <v>112.224630449687</v>
      </c>
      <c r="CY502" s="28">
        <v>0.58391096820723698</v>
      </c>
      <c r="CZ502" s="4">
        <v>49.144731182795702</v>
      </c>
      <c r="DA502" s="26">
        <v>350.04561560027901</v>
      </c>
      <c r="DB502" s="26">
        <v>236.99327148800899</v>
      </c>
      <c r="DC502" s="28">
        <v>0.67703539460592499</v>
      </c>
      <c r="DD502" s="4">
        <v>151.337349011904</v>
      </c>
      <c r="DE502" s="28">
        <v>0.43233607926321699</v>
      </c>
      <c r="DF502" s="4">
        <v>85.585741935483895</v>
      </c>
      <c r="DG502" s="26">
        <v>388.86976025692297</v>
      </c>
      <c r="DH502" s="26">
        <v>245.40271951928099</v>
      </c>
      <c r="DI502" s="28">
        <v>0.63106660532602299</v>
      </c>
      <c r="DJ502" s="4">
        <v>140.064372308576</v>
      </c>
      <c r="DK502" s="28">
        <v>0.360183245454818</v>
      </c>
      <c r="DL502" s="4">
        <v>117.75437788018399</v>
      </c>
      <c r="DM502" s="26">
        <v>243.08507254966401</v>
      </c>
      <c r="DN502" s="26">
        <v>91.074830946792403</v>
      </c>
      <c r="DO502" s="28">
        <v>0.37466237639164501</v>
      </c>
      <c r="DP502" s="4">
        <v>-31.898484073471401</v>
      </c>
      <c r="DQ502" s="28">
        <v>-0.13122354136720699</v>
      </c>
      <c r="DR502" s="4">
        <v>114.213225806452</v>
      </c>
      <c r="DS502" s="26">
        <v>164.668657020795</v>
      </c>
      <c r="DT502" s="26">
        <v>34.123955362207298</v>
      </c>
      <c r="DU502" s="28">
        <v>0.207227993350902</v>
      </c>
      <c r="DV502" s="4">
        <v>-47.255055795304401</v>
      </c>
      <c r="DW502" s="28">
        <v>-0.28697055438629598</v>
      </c>
      <c r="DX502" s="4">
        <v>93.581204301075303</v>
      </c>
      <c r="DY502" s="26">
        <v>205.59194353003301</v>
      </c>
      <c r="DZ502" s="26">
        <v>97.494447673772001</v>
      </c>
      <c r="EA502" s="28">
        <v>0.47421336653461699</v>
      </c>
      <c r="EB502" s="4">
        <v>29.700621777551</v>
      </c>
      <c r="EC502" s="28">
        <v>0.144463937971442</v>
      </c>
      <c r="ED502" s="4">
        <v>75.246989247311802</v>
      </c>
      <c r="EE502" s="26">
        <v>-129.60600131018401</v>
      </c>
      <c r="EF502" s="26">
        <v>-238.05536520437099</v>
      </c>
      <c r="EG502" s="28">
        <v>1.8367618998956501</v>
      </c>
      <c r="EH502" s="4">
        <v>-317.93842389832503</v>
      </c>
      <c r="EI502" s="28">
        <v>-2.4531149845245799</v>
      </c>
      <c r="EJ502" s="4">
        <v>74.766129032258107</v>
      </c>
      <c r="EK502" s="26">
        <v>68.957441327249299</v>
      </c>
      <c r="EL502" s="26">
        <v>29.645112687659601</v>
      </c>
      <c r="EM502" s="28">
        <v>0.42990447610974603</v>
      </c>
      <c r="EN502" s="4">
        <v>-12.1662116287172</v>
      </c>
      <c r="EO502" s="28">
        <v>-0.17643072878792501</v>
      </c>
      <c r="EP502" s="4">
        <v>35.536559139784899</v>
      </c>
      <c r="EQ502" s="26">
        <v>23.068265231300401</v>
      </c>
      <c r="ER502" s="26">
        <v>15.1335996061797</v>
      </c>
      <c r="ES502" s="28">
        <v>0.65603544325671703</v>
      </c>
      <c r="ET502" s="4">
        <v>-25.506632330128401</v>
      </c>
      <c r="EU502" s="28">
        <v>-1.1057022309384399</v>
      </c>
      <c r="EV502" s="4">
        <v>9</v>
      </c>
      <c r="EW502" s="26">
        <v>15.386429584407599</v>
      </c>
      <c r="EX502" s="26">
        <v>10.3172565779333</v>
      </c>
      <c r="EY502" s="28">
        <v>0.67054260517909303</v>
      </c>
      <c r="EZ502" s="4">
        <v>-11.993780520026201</v>
      </c>
      <c r="FA502" s="28">
        <v>-0.779503812384164</v>
      </c>
      <c r="FB502" s="4">
        <v>6</v>
      </c>
      <c r="FC502" s="4">
        <v>249.35840346070799</v>
      </c>
      <c r="FD502" s="4">
        <v>129.60098469659101</v>
      </c>
      <c r="FE502" s="28">
        <v>0.51973778664737302</v>
      </c>
      <c r="FF502" s="4">
        <v>27.4257013391627</v>
      </c>
      <c r="FG502" s="28">
        <v>0.109985069516553</v>
      </c>
      <c r="FH502" s="4">
        <v>97.678494623655894</v>
      </c>
      <c r="FI502" s="4">
        <v>272.81210963315698</v>
      </c>
      <c r="FJ502" s="4">
        <v>144.742412573069</v>
      </c>
      <c r="FK502" s="28">
        <v>0.53055713973877605</v>
      </c>
      <c r="FL502" s="4">
        <v>40.523204722078098</v>
      </c>
      <c r="FM502" s="28">
        <v>0.148538878191912</v>
      </c>
      <c r="FN502" s="4">
        <v>101.901935483871</v>
      </c>
      <c r="FO502" s="4">
        <v>255.65528856051199</v>
      </c>
      <c r="FP502" s="4">
        <v>151.83091927930201</v>
      </c>
      <c r="FQ502" s="28">
        <v>0.59388921752488699</v>
      </c>
      <c r="FR502" s="4">
        <v>73.242403632851605</v>
      </c>
      <c r="FS502" s="28">
        <v>0.28648890482668599</v>
      </c>
      <c r="FT502" s="4">
        <v>80.721397849462406</v>
      </c>
      <c r="FU502" s="4">
        <v>738.91537585720198</v>
      </c>
      <c r="FV502" s="4">
        <v>482.39599100728901</v>
      </c>
      <c r="FW502" s="28">
        <v>0.65284335225487899</v>
      </c>
      <c r="FX502" s="4">
        <v>291.401721320479</v>
      </c>
      <c r="FY502" s="28">
        <v>0.39436413267545001</v>
      </c>
      <c r="FZ502" s="4">
        <v>203.340119815668</v>
      </c>
      <c r="GA502" s="4">
        <v>407.75372957045897</v>
      </c>
      <c r="GB502" s="4">
        <v>221.26501302557199</v>
      </c>
      <c r="GC502" s="28">
        <v>0.54264375033101298</v>
      </c>
      <c r="GD502" s="4">
        <v>-79.153539868775795</v>
      </c>
      <c r="GE502" s="28">
        <v>-0.19412094636671701</v>
      </c>
      <c r="GF502" s="4">
        <v>207.79443010752701</v>
      </c>
      <c r="GG502" s="4">
        <v>75.985942219849505</v>
      </c>
      <c r="GH502" s="4">
        <v>-140.560917530599</v>
      </c>
      <c r="GI502" s="28">
        <v>-1.8498279211161901</v>
      </c>
      <c r="GJ502" s="4">
        <v>-288.23780212077401</v>
      </c>
      <c r="GK502" s="28">
        <v>-3.7933043099843</v>
      </c>
      <c r="GL502" s="4">
        <v>150.01311827956999</v>
      </c>
      <c r="GM502" s="4">
        <v>92.0257065585497</v>
      </c>
      <c r="GN502" s="4">
        <v>44.778712293839298</v>
      </c>
      <c r="GO502" s="28">
        <v>0.48658917131323098</v>
      </c>
      <c r="GP502" s="4">
        <v>-37.672843958845498</v>
      </c>
      <c r="GQ502" s="28">
        <v>-0.40937304768072502</v>
      </c>
      <c r="GR502" s="4">
        <v>44.536559139784899</v>
      </c>
      <c r="GS502" s="4">
        <v>15.386429584407599</v>
      </c>
      <c r="GT502" s="4">
        <v>10.3172565779333</v>
      </c>
      <c r="GU502" s="28">
        <v>0.67054260517909303</v>
      </c>
      <c r="GV502" s="4">
        <v>-11.993780520026201</v>
      </c>
      <c r="GW502" s="28">
        <v>-0.779503812384164</v>
      </c>
      <c r="GX502" s="4">
        <v>6</v>
      </c>
    </row>
    <row r="503" spans="1:206" x14ac:dyDescent="0.25">
      <c r="A503" s="4" t="s">
        <v>220</v>
      </c>
      <c r="B503" s="4" t="s">
        <v>1189</v>
      </c>
      <c r="C503" s="4" t="s">
        <v>1190</v>
      </c>
      <c r="D503" s="25" t="s">
        <v>228</v>
      </c>
      <c r="W503" s="26">
        <v>25.761744042474401</v>
      </c>
      <c r="X503" s="26">
        <v>186.613885011816</v>
      </c>
      <c r="Y503" s="26">
        <v>287.07096769453398</v>
      </c>
      <c r="Z503" s="26">
        <v>389.25930989581002</v>
      </c>
      <c r="AA503" s="26">
        <v>308.40341439470501</v>
      </c>
      <c r="AB503" s="26">
        <v>-52.359086082471599</v>
      </c>
      <c r="AC503" s="26">
        <v>0</v>
      </c>
      <c r="AD503" s="26">
        <v>0</v>
      </c>
      <c r="AE503" s="26">
        <v>0</v>
      </c>
      <c r="AF503" s="26">
        <v>0</v>
      </c>
      <c r="AG503" s="26">
        <v>0</v>
      </c>
      <c r="AH503" s="26">
        <v>0</v>
      </c>
      <c r="AI503" s="26">
        <v>0</v>
      </c>
      <c r="AJ503" s="26">
        <v>0</v>
      </c>
      <c r="AK503" s="26">
        <v>25.761744042474401</v>
      </c>
      <c r="AL503" s="26">
        <v>473.68485270634898</v>
      </c>
      <c r="AM503" s="26">
        <v>697.66272429051503</v>
      </c>
      <c r="AN503" s="26">
        <v>-52.359086082471599</v>
      </c>
      <c r="AS503" s="26">
        <v>499.44659674882399</v>
      </c>
      <c r="AT503" s="26">
        <v>645.30363820804405</v>
      </c>
      <c r="AU503" s="26">
        <f t="shared" si="46"/>
        <v>0</v>
      </c>
      <c r="AV503" s="26">
        <f t="shared" si="47"/>
        <v>0</v>
      </c>
      <c r="AW503" s="26">
        <f t="shared" si="48"/>
        <v>499.44659674882399</v>
      </c>
      <c r="AX503" s="26">
        <v>0</v>
      </c>
      <c r="AY503" s="26">
        <v>0</v>
      </c>
      <c r="AZ503" s="26">
        <v>0</v>
      </c>
      <c r="BA503" s="26">
        <v>0</v>
      </c>
      <c r="BB503" s="26">
        <v>0</v>
      </c>
      <c r="BC503" s="26">
        <v>0</v>
      </c>
      <c r="BD503" s="26">
        <v>0</v>
      </c>
      <c r="BE503" s="26">
        <v>0</v>
      </c>
      <c r="BF503" s="26">
        <v>0</v>
      </c>
      <c r="BG503" s="26">
        <v>0</v>
      </c>
      <c r="BH503" s="26">
        <v>25.761744042474401</v>
      </c>
      <c r="BI503" s="26">
        <v>160.85214096934101</v>
      </c>
      <c r="BJ503" s="26">
        <v>100.457082682718</v>
      </c>
      <c r="BK503" s="26">
        <v>102.188342201277</v>
      </c>
      <c r="BL503" s="26">
        <v>-80.855895501105607</v>
      </c>
      <c r="BM503" s="26" t="s">
        <v>409</v>
      </c>
      <c r="BN503" s="4" t="s">
        <v>409</v>
      </c>
      <c r="BO503" s="27">
        <v>485</v>
      </c>
      <c r="BP503" s="4" t="s">
        <v>253</v>
      </c>
      <c r="DS503" s="26">
        <v>25.761744042474401</v>
      </c>
      <c r="DT503" s="26">
        <v>10.815656624274601</v>
      </c>
      <c r="DU503" s="28">
        <v>0.41983402235665501</v>
      </c>
      <c r="DV503" s="4">
        <v>6.0156790961847104</v>
      </c>
      <c r="DW503" s="28">
        <v>0.23351210563486799</v>
      </c>
      <c r="DX503" s="4">
        <v>4.3833333333333302</v>
      </c>
      <c r="DY503" s="26">
        <v>186.613885011816</v>
      </c>
      <c r="DZ503" s="26">
        <v>45.586268925281999</v>
      </c>
      <c r="EA503" s="28">
        <v>0.244281227639603</v>
      </c>
      <c r="EB503" s="4">
        <v>9.99134333107415</v>
      </c>
      <c r="EC503" s="28">
        <v>5.3540192523410302E-2</v>
      </c>
      <c r="ED503" s="4">
        <v>31.598924731182802</v>
      </c>
      <c r="EE503" s="26">
        <v>287.07096769453398</v>
      </c>
      <c r="EF503" s="26">
        <v>74.598791384587102</v>
      </c>
      <c r="EG503" s="28">
        <v>0.25986184525620898</v>
      </c>
      <c r="EH503" s="4">
        <v>13.035702008877299</v>
      </c>
      <c r="EI503" s="28">
        <v>4.5409335933783199E-2</v>
      </c>
      <c r="EJ503" s="4">
        <v>48.297235023041502</v>
      </c>
      <c r="EK503" s="26">
        <v>389.25930989581002</v>
      </c>
      <c r="EL503" s="26">
        <v>111.93065450251299</v>
      </c>
      <c r="EM503" s="28">
        <v>0.28754779052676399</v>
      </c>
      <c r="EN503" s="4">
        <v>44.658395444369702</v>
      </c>
      <c r="EO503" s="28">
        <v>0.11472659563703901</v>
      </c>
      <c r="EP503" s="4">
        <v>54.399462365591397</v>
      </c>
      <c r="EQ503" s="26">
        <v>308.40251271717398</v>
      </c>
      <c r="ER503" s="26">
        <v>-247.96502276533599</v>
      </c>
      <c r="ES503" s="28">
        <v>-0.80403048788625597</v>
      </c>
      <c r="ET503" s="4">
        <v>-312.48272265252302</v>
      </c>
      <c r="EU503" s="28">
        <v>-1.01323014491484</v>
      </c>
      <c r="EV503" s="4">
        <v>54.141935483871002</v>
      </c>
      <c r="EW503" s="26">
        <v>-52.359591360348801</v>
      </c>
      <c r="EX503" s="26">
        <v>-331.25396792544302</v>
      </c>
      <c r="EY503" s="28">
        <v>6.3265193504985504</v>
      </c>
      <c r="EZ503" s="4">
        <v>-373.58937601268502</v>
      </c>
      <c r="FA503" s="28">
        <v>-7.1350705058328403</v>
      </c>
      <c r="FB503" s="4">
        <v>33.911397849462404</v>
      </c>
      <c r="FC503" s="4">
        <v>0</v>
      </c>
      <c r="FD503" s="4">
        <v>0</v>
      </c>
      <c r="FF503" s="4">
        <v>0</v>
      </c>
      <c r="FH503" s="4">
        <v>0</v>
      </c>
      <c r="FI503" s="4">
        <v>0</v>
      </c>
      <c r="FJ503" s="4">
        <v>0</v>
      </c>
      <c r="FL503" s="4">
        <v>0</v>
      </c>
      <c r="FN503" s="4">
        <v>0</v>
      </c>
      <c r="FO503" s="4">
        <v>0</v>
      </c>
      <c r="FP503" s="4">
        <v>0</v>
      </c>
      <c r="FR503" s="4">
        <v>0</v>
      </c>
      <c r="FT503" s="4">
        <v>0</v>
      </c>
      <c r="FU503" s="4">
        <v>0</v>
      </c>
      <c r="FV503" s="4">
        <v>0</v>
      </c>
      <c r="FX503" s="4">
        <v>0</v>
      </c>
      <c r="FZ503" s="4">
        <v>0</v>
      </c>
      <c r="GA503" s="4">
        <v>25.761744042474401</v>
      </c>
      <c r="GB503" s="4">
        <v>0</v>
      </c>
      <c r="GC503" s="28">
        <v>0</v>
      </c>
      <c r="GD503" s="4">
        <v>6.0156790961847104</v>
      </c>
      <c r="GE503" s="28">
        <v>0.23351210563486799</v>
      </c>
      <c r="GF503" s="4">
        <v>4.3833333333333302</v>
      </c>
      <c r="GG503" s="4">
        <v>473.68485270634898</v>
      </c>
      <c r="GH503" s="4">
        <v>120.185060309869</v>
      </c>
      <c r="GI503" s="28">
        <v>0.25372367223314002</v>
      </c>
      <c r="GJ503" s="4">
        <v>23.0270453399514</v>
      </c>
      <c r="GK503" s="28">
        <v>4.8612585368497198E-2</v>
      </c>
      <c r="GL503" s="4">
        <v>79.8961597542243</v>
      </c>
      <c r="GM503" s="4">
        <v>697.661822612984</v>
      </c>
      <c r="GN503" s="4">
        <v>-136.03436826282299</v>
      </c>
      <c r="GO503" s="28">
        <v>-0.194986114839031</v>
      </c>
      <c r="GP503" s="4">
        <v>-267.82432720815399</v>
      </c>
      <c r="GQ503" s="28">
        <v>-0.38388846648517899</v>
      </c>
      <c r="GR503" s="4">
        <v>108.541397849462</v>
      </c>
      <c r="GS503" s="4">
        <v>-52.359591360348801</v>
      </c>
      <c r="GT503" s="4">
        <v>-331.25396792544302</v>
      </c>
      <c r="GU503" s="28">
        <v>6.3265193504985504</v>
      </c>
      <c r="GV503" s="4">
        <v>-373.58937601268502</v>
      </c>
      <c r="GW503" s="28">
        <v>-7.1350705058328403</v>
      </c>
      <c r="GX503" s="4">
        <v>33.911397849462404</v>
      </c>
    </row>
    <row r="504" spans="1:206" x14ac:dyDescent="0.25">
      <c r="A504" s="4" t="s">
        <v>220</v>
      </c>
      <c r="B504" s="4" t="s">
        <v>1191</v>
      </c>
      <c r="C504" s="4" t="s">
        <v>1192</v>
      </c>
      <c r="D504" s="25" t="s">
        <v>237</v>
      </c>
      <c r="F504" s="26">
        <v>885.95313552427297</v>
      </c>
      <c r="G504" s="26">
        <v>796.59018670251396</v>
      </c>
      <c r="H504" s="26">
        <v>1010.00935060267</v>
      </c>
      <c r="I504" s="26">
        <v>957.55694181721901</v>
      </c>
      <c r="J504" s="26">
        <v>1058.5477278450001</v>
      </c>
      <c r="K504" s="26">
        <v>947.61411076111801</v>
      </c>
      <c r="L504" s="26">
        <v>911.199246292618</v>
      </c>
      <c r="M504" s="26">
        <v>864.04038635514701</v>
      </c>
      <c r="N504" s="26">
        <v>733.93225972514597</v>
      </c>
      <c r="O504" s="26">
        <v>669.27740718991504</v>
      </c>
      <c r="P504" s="26">
        <v>676.74341925391695</v>
      </c>
      <c r="Q504" s="26">
        <v>693.28379000687301</v>
      </c>
      <c r="R504" s="26">
        <v>626.54420030357096</v>
      </c>
      <c r="S504" s="26">
        <v>655.42670418178704</v>
      </c>
      <c r="T504" s="26">
        <v>477.69071283660901</v>
      </c>
      <c r="U504" s="26">
        <v>278.15512327894101</v>
      </c>
      <c r="V504" s="26">
        <v>133.68935025951799</v>
      </c>
      <c r="W504" s="26">
        <v>108.114720247912</v>
      </c>
      <c r="X504" s="26">
        <v>91.706595516258602</v>
      </c>
      <c r="Y504" s="26">
        <v>161.65626535413</v>
      </c>
      <c r="Z504" s="26">
        <v>169.642123760527</v>
      </c>
      <c r="AA504" s="26">
        <v>171.800735849473</v>
      </c>
      <c r="AB504" s="26">
        <v>116.774168762253</v>
      </c>
      <c r="AC504" s="26">
        <v>1682.54332222679</v>
      </c>
      <c r="AD504" s="26">
        <v>1967.56629241989</v>
      </c>
      <c r="AE504" s="26">
        <v>2006.16183860612</v>
      </c>
      <c r="AF504" s="26">
        <v>1775.2396326477699</v>
      </c>
      <c r="AG504" s="26">
        <v>1403.2096669150601</v>
      </c>
      <c r="AH504" s="26">
        <v>1370.02720926079</v>
      </c>
      <c r="AI504" s="26">
        <v>1281.9709044853601</v>
      </c>
      <c r="AJ504" s="26">
        <v>755.84583611555001</v>
      </c>
      <c r="AK504" s="26">
        <v>241.80407050743</v>
      </c>
      <c r="AL504" s="26">
        <v>253.362860870389</v>
      </c>
      <c r="AM504" s="26">
        <v>341.44285961000003</v>
      </c>
      <c r="AN504" s="26">
        <v>116.774168762253</v>
      </c>
      <c r="AO504" s="26">
        <v>3650.1096146466698</v>
      </c>
      <c r="AP504" s="26">
        <v>3781.4014712538801</v>
      </c>
      <c r="AQ504" s="26">
        <v>2773.2368761758498</v>
      </c>
      <c r="AR504" s="26">
        <v>2037.81674060091</v>
      </c>
      <c r="AS504" s="26">
        <v>495.16693137781903</v>
      </c>
      <c r="AT504" s="26">
        <v>458.21702837225303</v>
      </c>
      <c r="AU504" s="26">
        <f t="shared" si="46"/>
        <v>-1008.1645950780303</v>
      </c>
      <c r="AV504" s="26">
        <f t="shared" si="47"/>
        <v>-735.42013557493988</v>
      </c>
      <c r="AW504" s="26">
        <f t="shared" si="48"/>
        <v>-1542.6498092230909</v>
      </c>
      <c r="AX504" s="26">
        <v>-47.158859937470403</v>
      </c>
      <c r="AY504" s="26">
        <v>-130.108126630002</v>
      </c>
      <c r="AZ504" s="26">
        <v>-64.654852535230901</v>
      </c>
      <c r="BA504" s="26">
        <v>7.4660120640018803</v>
      </c>
      <c r="BB504" s="26">
        <v>16.5403707529569</v>
      </c>
      <c r="BC504" s="26">
        <v>-66.739589703302499</v>
      </c>
      <c r="BD504" s="26">
        <v>28.882503878215701</v>
      </c>
      <c r="BE504" s="26">
        <v>-177.73599134517701</v>
      </c>
      <c r="BF504" s="26">
        <v>-199.535589557669</v>
      </c>
      <c r="BG504" s="26">
        <v>-144.46577301942301</v>
      </c>
      <c r="BH504" s="26">
        <v>-25.574630011606001</v>
      </c>
      <c r="BI504" s="26">
        <v>-16.408124731653299</v>
      </c>
      <c r="BJ504" s="26">
        <v>69.949669837871497</v>
      </c>
      <c r="BK504" s="26">
        <v>7.9858584063965701</v>
      </c>
      <c r="BL504" s="26">
        <v>2.1586120889464602</v>
      </c>
      <c r="BM504" s="26" t="s">
        <v>409</v>
      </c>
      <c r="BN504" s="4" t="s">
        <v>409</v>
      </c>
      <c r="BO504" s="27">
        <v>486</v>
      </c>
      <c r="BP504" s="4" t="s">
        <v>253</v>
      </c>
      <c r="BQ504" s="26">
        <v>733.93225972514597</v>
      </c>
      <c r="BR504" s="26">
        <v>394.260431224424</v>
      </c>
      <c r="BS504" s="28">
        <v>0.53718912883332504</v>
      </c>
      <c r="BT504" s="4">
        <v>228.33399516221701</v>
      </c>
      <c r="BU504" s="28">
        <v>0.31111044941358401</v>
      </c>
      <c r="BV504" s="4">
        <v>125.78924731182801</v>
      </c>
      <c r="BW504" s="26">
        <v>669.27740718991504</v>
      </c>
      <c r="BX504" s="26">
        <v>328.01910690852702</v>
      </c>
      <c r="BY504" s="28">
        <v>0.49010933789887801</v>
      </c>
      <c r="BZ504" s="4">
        <v>183.54846811786101</v>
      </c>
      <c r="CA504" s="28">
        <v>0.274248713830821</v>
      </c>
      <c r="CB504" s="4">
        <v>118.486021505376</v>
      </c>
      <c r="CC504" s="26">
        <v>676.74341925391695</v>
      </c>
      <c r="CD504" s="26">
        <v>353.45266155663802</v>
      </c>
      <c r="CE504" s="28">
        <v>0.52228459339332101</v>
      </c>
      <c r="CF504" s="4">
        <v>231.581920509203</v>
      </c>
      <c r="CG504" s="28">
        <v>0.34220047645903001</v>
      </c>
      <c r="CH504" s="4">
        <v>113.39569892473099</v>
      </c>
      <c r="CI504" s="26">
        <v>693.28379000687301</v>
      </c>
      <c r="CJ504" s="26">
        <v>380.50506949512402</v>
      </c>
      <c r="CK504" s="28">
        <v>0.54884460733078999</v>
      </c>
      <c r="CL504" s="4">
        <v>247.51696400122199</v>
      </c>
      <c r="CM504" s="28">
        <v>0.357021132715029</v>
      </c>
      <c r="CN504" s="4">
        <v>126.452304147465</v>
      </c>
      <c r="CO504" s="26">
        <v>626.54420030357096</v>
      </c>
      <c r="CP504" s="26">
        <v>291.74023537161702</v>
      </c>
      <c r="CQ504" s="28">
        <v>0.46563392531646403</v>
      </c>
      <c r="CR504" s="4">
        <v>134.54742843355399</v>
      </c>
      <c r="CS504" s="28">
        <v>0.21474530985741</v>
      </c>
      <c r="CT504" s="4">
        <v>123.586021505376</v>
      </c>
      <c r="CU504" s="26">
        <v>655.42670418178704</v>
      </c>
      <c r="CV504" s="26">
        <v>321.77268101525601</v>
      </c>
      <c r="CW504" s="28">
        <v>0.49093617785522797</v>
      </c>
      <c r="CX504" s="4">
        <v>185.446596642901</v>
      </c>
      <c r="CY504" s="28">
        <v>0.28294025168596998</v>
      </c>
      <c r="CZ504" s="4">
        <v>116.066129032258</v>
      </c>
      <c r="DA504" s="26">
        <v>477.69071283660901</v>
      </c>
      <c r="DB504" s="26">
        <v>259.76989989638503</v>
      </c>
      <c r="DC504" s="28">
        <v>0.54380353838957096</v>
      </c>
      <c r="DD504" s="4">
        <v>159.763668048483</v>
      </c>
      <c r="DE504" s="28">
        <v>0.334450019134304</v>
      </c>
      <c r="DF504" s="4">
        <v>78.947311827956995</v>
      </c>
      <c r="DG504" s="26">
        <v>278.15512327894101</v>
      </c>
      <c r="DH504" s="26">
        <v>172.19507888269601</v>
      </c>
      <c r="DI504" s="28">
        <v>0.61906132395776203</v>
      </c>
      <c r="DJ504" s="4">
        <v>112.76934553986101</v>
      </c>
      <c r="DK504" s="28">
        <v>0.40541890514370799</v>
      </c>
      <c r="DL504" s="4">
        <v>43.919354838709701</v>
      </c>
      <c r="DM504" s="26">
        <v>133.73914074773899</v>
      </c>
      <c r="DN504" s="26">
        <v>79.036008746463295</v>
      </c>
      <c r="DO504" s="28">
        <v>0.59097141124558705</v>
      </c>
      <c r="DP504" s="4">
        <v>49.355893140503198</v>
      </c>
      <c r="DQ504" s="28">
        <v>0.369045986571719</v>
      </c>
      <c r="DR504" s="4">
        <v>23.533333333333299</v>
      </c>
      <c r="DS504" s="26">
        <v>108.114720247912</v>
      </c>
      <c r="DT504" s="26">
        <v>68.7310786530537</v>
      </c>
      <c r="DU504" s="28">
        <v>0.63572359522782995</v>
      </c>
      <c r="DV504" s="4">
        <v>47.8736056452234</v>
      </c>
      <c r="DW504" s="28">
        <v>0.442803769324354</v>
      </c>
      <c r="DX504" s="4">
        <v>20.548387096774199</v>
      </c>
      <c r="DY504" s="26">
        <v>91.706595516258602</v>
      </c>
      <c r="DZ504" s="26">
        <v>52.741645889435901</v>
      </c>
      <c r="EA504" s="28">
        <v>0.57511289774229302</v>
      </c>
      <c r="EB504" s="4">
        <v>37.223760054884501</v>
      </c>
      <c r="EC504" s="28">
        <v>0.40590057721949901</v>
      </c>
      <c r="ED504" s="4">
        <v>18.096774193548399</v>
      </c>
      <c r="EE504" s="26">
        <v>161.65602423740501</v>
      </c>
      <c r="EF504" s="26">
        <v>96.210288626507307</v>
      </c>
      <c r="EG504" s="28">
        <v>0.59515436607060601</v>
      </c>
      <c r="EH504" s="4">
        <v>67.579828696944602</v>
      </c>
      <c r="EI504" s="28">
        <v>0.41804707876335001</v>
      </c>
      <c r="EJ504" s="4">
        <v>29.196140552995399</v>
      </c>
      <c r="EK504" s="26">
        <v>169.642080243533</v>
      </c>
      <c r="EL504" s="26">
        <v>94.141229352872202</v>
      </c>
      <c r="EM504" s="28">
        <v>0.55494031444159297</v>
      </c>
      <c r="EN504" s="4">
        <v>66.041044987099298</v>
      </c>
      <c r="EO504" s="28">
        <v>0.38929636380485699</v>
      </c>
      <c r="EP504" s="4">
        <v>29.986236559139801</v>
      </c>
      <c r="EQ504" s="26">
        <v>171.79979695245399</v>
      </c>
      <c r="ER504" s="26">
        <v>80.101434903384899</v>
      </c>
      <c r="ES504" s="28">
        <v>0.46624871696183201</v>
      </c>
      <c r="ET504" s="4">
        <v>48.460600452772702</v>
      </c>
      <c r="EU504" s="28">
        <v>0.28207600539937899</v>
      </c>
      <c r="EV504" s="4">
        <v>30.264516129032302</v>
      </c>
      <c r="EW504" s="26">
        <v>116.77324692822</v>
      </c>
      <c r="EX504" s="26">
        <v>56.947281905495103</v>
      </c>
      <c r="EY504" s="28">
        <v>0.487674046954439</v>
      </c>
      <c r="EZ504" s="4">
        <v>36.839889549975297</v>
      </c>
      <c r="FA504" s="28">
        <v>0.31548227457116601</v>
      </c>
      <c r="FB504" s="4">
        <v>20.3</v>
      </c>
      <c r="FC504" s="4">
        <v>1403.2096669150601</v>
      </c>
      <c r="FD504" s="4">
        <v>722.27953813295096</v>
      </c>
      <c r="FE504" s="28">
        <v>0.51473386704987201</v>
      </c>
      <c r="FF504" s="4">
        <v>411.88246328007801</v>
      </c>
      <c r="FG504" s="28">
        <v>0.29352880969356299</v>
      </c>
      <c r="FH504" s="4">
        <v>244.27526881720399</v>
      </c>
      <c r="FI504" s="4">
        <v>1370.02720926079</v>
      </c>
      <c r="FJ504" s="4">
        <v>733.95773105176204</v>
      </c>
      <c r="FK504" s="28">
        <v>0.53572493019885004</v>
      </c>
      <c r="FL504" s="4">
        <v>479.09888451042502</v>
      </c>
      <c r="FM504" s="28">
        <v>0.34970026965298501</v>
      </c>
      <c r="FN504" s="4">
        <v>239.848003072197</v>
      </c>
      <c r="FO504" s="4">
        <v>1281.9709044853601</v>
      </c>
      <c r="FP504" s="4">
        <v>613.51291638687303</v>
      </c>
      <c r="FQ504" s="28">
        <v>0.478570078494227</v>
      </c>
      <c r="FR504" s="4">
        <v>319.99402507645402</v>
      </c>
      <c r="FS504" s="28">
        <v>0.249610988796126</v>
      </c>
      <c r="FT504" s="4">
        <v>239.65215053763399</v>
      </c>
      <c r="FU504" s="4">
        <v>755.84583611555001</v>
      </c>
      <c r="FV504" s="4">
        <v>431.96497877908001</v>
      </c>
      <c r="FW504" s="28">
        <v>0.57149878737050197</v>
      </c>
      <c r="FX504" s="4">
        <v>272.53301358834398</v>
      </c>
      <c r="FY504" s="28">
        <v>0.36056693119981797</v>
      </c>
      <c r="FZ504" s="4">
        <v>122.866666666667</v>
      </c>
      <c r="GA504" s="4">
        <v>241.85386099565099</v>
      </c>
      <c r="GB504" s="4">
        <v>400.80868976171899</v>
      </c>
      <c r="GC504" s="28">
        <v>1.65723502660529</v>
      </c>
      <c r="GD504" s="4">
        <v>97.229498785726605</v>
      </c>
      <c r="GE504" s="28">
        <v>0.402017558807859</v>
      </c>
      <c r="GF504" s="4">
        <v>44.081720430107502</v>
      </c>
      <c r="GG504" s="4">
        <v>253.36261975366401</v>
      </c>
      <c r="GH504" s="4">
        <v>148.95193451594301</v>
      </c>
      <c r="GI504" s="28">
        <v>0.58790019877740596</v>
      </c>
      <c r="GJ504" s="4">
        <v>104.803588751829</v>
      </c>
      <c r="GK504" s="28">
        <v>0.41365055687270003</v>
      </c>
      <c r="GL504" s="4">
        <v>47.292914746543801</v>
      </c>
      <c r="GM504" s="4">
        <v>341.44187719598699</v>
      </c>
      <c r="GN504" s="4">
        <v>174.242664256257</v>
      </c>
      <c r="GO504" s="28">
        <v>0.51031427570391996</v>
      </c>
      <c r="GP504" s="4">
        <v>114.50164543987199</v>
      </c>
      <c r="GQ504" s="28">
        <v>0.33534739903666899</v>
      </c>
      <c r="GR504" s="4">
        <v>60.250752688172</v>
      </c>
      <c r="GS504" s="4">
        <v>116.77324692822</v>
      </c>
      <c r="GT504" s="4">
        <v>56.947281905495103</v>
      </c>
      <c r="GU504" s="28">
        <v>0.487674046954439</v>
      </c>
      <c r="GV504" s="4">
        <v>36.839889549975297</v>
      </c>
      <c r="GW504" s="28">
        <v>0.31548227457116601</v>
      </c>
      <c r="GX504" s="4">
        <v>20.3</v>
      </c>
    </row>
    <row r="505" spans="1:206" x14ac:dyDescent="0.25">
      <c r="A505" s="4" t="s">
        <v>220</v>
      </c>
      <c r="B505" s="4" t="s">
        <v>1193</v>
      </c>
      <c r="C505" s="4" t="s">
        <v>1194</v>
      </c>
      <c r="D505" s="25" t="s">
        <v>237</v>
      </c>
      <c r="F505" s="26">
        <v>680.74230511178303</v>
      </c>
      <c r="G505" s="26">
        <v>610.545206555096</v>
      </c>
      <c r="H505" s="26">
        <v>925.20726896314898</v>
      </c>
      <c r="I505" s="26">
        <v>736.94788889281403</v>
      </c>
      <c r="J505" s="26">
        <v>461.15451041109202</v>
      </c>
      <c r="K505" s="26">
        <v>288.11322895100301</v>
      </c>
      <c r="L505" s="26">
        <v>311.32150597756402</v>
      </c>
      <c r="M505" s="26">
        <v>363.572389494628</v>
      </c>
      <c r="N505" s="26">
        <v>350.77702616526801</v>
      </c>
      <c r="O505" s="26">
        <v>352.29234513812901</v>
      </c>
      <c r="P505" s="26">
        <v>373.84087188102598</v>
      </c>
      <c r="Q505" s="26">
        <v>469.76380163985999</v>
      </c>
      <c r="R505" s="26">
        <v>304.13915735670003</v>
      </c>
      <c r="S505" s="26">
        <v>262.22740763293598</v>
      </c>
      <c r="T505" s="26">
        <v>205.11968055834399</v>
      </c>
      <c r="U505" s="26">
        <v>161.61125906564999</v>
      </c>
      <c r="V505" s="26">
        <v>149.803978314408</v>
      </c>
      <c r="W505" s="26">
        <v>146.303317018591</v>
      </c>
      <c r="X505" s="26">
        <v>113.71783850260201</v>
      </c>
      <c r="Y505" s="26">
        <v>82.925509077757098</v>
      </c>
      <c r="Z505" s="26">
        <v>86.198187593144198</v>
      </c>
      <c r="AA505" s="26">
        <v>68.361534718474701</v>
      </c>
      <c r="AB505" s="26">
        <v>34.618883944219</v>
      </c>
      <c r="AC505" s="26">
        <v>1291.2875116668799</v>
      </c>
      <c r="AD505" s="26">
        <v>1662.1551578559599</v>
      </c>
      <c r="AE505" s="26">
        <v>749.26773936209497</v>
      </c>
      <c r="AF505" s="26">
        <v>674.89389547219196</v>
      </c>
      <c r="AG505" s="26">
        <v>703.06937130339804</v>
      </c>
      <c r="AH505" s="26">
        <v>843.60467352088699</v>
      </c>
      <c r="AI505" s="26">
        <v>566.366564989636</v>
      </c>
      <c r="AJ505" s="26">
        <v>366.730939623994</v>
      </c>
      <c r="AK505" s="26">
        <v>296.107295332999</v>
      </c>
      <c r="AL505" s="26">
        <v>196.64334758036</v>
      </c>
      <c r="AM505" s="26">
        <v>154.559722311619</v>
      </c>
      <c r="AN505" s="26">
        <v>34.618883944219</v>
      </c>
      <c r="AO505" s="26">
        <v>2953.4426695228399</v>
      </c>
      <c r="AP505" s="26">
        <v>1424.16163483429</v>
      </c>
      <c r="AQ505" s="26">
        <v>1546.6740448242799</v>
      </c>
      <c r="AR505" s="26">
        <v>933.09750461363001</v>
      </c>
      <c r="AS505" s="26">
        <v>492.75064291335798</v>
      </c>
      <c r="AT505" s="26">
        <v>189.17860625583799</v>
      </c>
      <c r="AU505" s="26">
        <f t="shared" si="46"/>
        <v>122.51240998998992</v>
      </c>
      <c r="AV505" s="26">
        <f t="shared" si="47"/>
        <v>-613.57654021064991</v>
      </c>
      <c r="AW505" s="26">
        <f t="shared" si="48"/>
        <v>-440.34686170027203</v>
      </c>
      <c r="AX505" s="26">
        <v>52.2508835170648</v>
      </c>
      <c r="AY505" s="26">
        <v>-12.7953633293598</v>
      </c>
      <c r="AZ505" s="26">
        <v>1.51531897286068</v>
      </c>
      <c r="BA505" s="26">
        <v>21.548526742897199</v>
      </c>
      <c r="BB505" s="26">
        <v>95.922929758834002</v>
      </c>
      <c r="BC505" s="26">
        <v>-165.62464428315999</v>
      </c>
      <c r="BD505" s="26">
        <v>-41.911749723763798</v>
      </c>
      <c r="BE505" s="26">
        <v>-57.107727074592297</v>
      </c>
      <c r="BF505" s="26">
        <v>-43.508421492693998</v>
      </c>
      <c r="BG505" s="26">
        <v>-11.8072807512424</v>
      </c>
      <c r="BH505" s="26">
        <v>-3.5006612958163599</v>
      </c>
      <c r="BI505" s="26">
        <v>-32.585478515988797</v>
      </c>
      <c r="BJ505" s="26">
        <v>-30.792329424845299</v>
      </c>
      <c r="BK505" s="26">
        <v>3.2726785153871401</v>
      </c>
      <c r="BL505" s="26">
        <v>-17.8366528746695</v>
      </c>
      <c r="BM505" s="26" t="s">
        <v>409</v>
      </c>
      <c r="BN505" s="4" t="s">
        <v>409</v>
      </c>
      <c r="BO505" s="27">
        <v>487</v>
      </c>
      <c r="BP505" s="4" t="s">
        <v>253</v>
      </c>
      <c r="BQ505" s="26">
        <v>380.07127173720102</v>
      </c>
      <c r="BR505" s="26">
        <v>261.02233882816302</v>
      </c>
      <c r="BS505" s="28">
        <v>0.68677208260204003</v>
      </c>
      <c r="BT505" s="4">
        <v>136.935805526698</v>
      </c>
      <c r="BU505" s="28">
        <v>0.36028980801627603</v>
      </c>
      <c r="BV505" s="4">
        <v>96.932258064516105</v>
      </c>
      <c r="BW505" s="26">
        <v>390.02562159506499</v>
      </c>
      <c r="BX505" s="26">
        <v>272.14567650889398</v>
      </c>
      <c r="BY505" s="28">
        <v>0.69776358639187797</v>
      </c>
      <c r="BZ505" s="4">
        <v>151.54723607736099</v>
      </c>
      <c r="CA505" s="28">
        <v>0.38855712980492702</v>
      </c>
      <c r="CB505" s="4">
        <v>93.466666666666697</v>
      </c>
      <c r="CC505" s="26">
        <v>410.42321839288701</v>
      </c>
      <c r="CD505" s="26">
        <v>279.95644794554403</v>
      </c>
      <c r="CE505" s="28">
        <v>0.68211649682438202</v>
      </c>
      <c r="CF505" s="4">
        <v>161.21481537982601</v>
      </c>
      <c r="CG505" s="28">
        <v>0.39280140146822601</v>
      </c>
      <c r="CH505" s="4">
        <v>102.59462365591401</v>
      </c>
      <c r="CI505" s="26">
        <v>513.50760013866602</v>
      </c>
      <c r="CJ505" s="26">
        <v>346.61204373410601</v>
      </c>
      <c r="CK505" s="28">
        <v>0.67498912117465804</v>
      </c>
      <c r="CL505" s="4">
        <v>214.034682537929</v>
      </c>
      <c r="CM505" s="28">
        <v>0.41680918155862101</v>
      </c>
      <c r="CN505" s="4">
        <v>123.76036866359399</v>
      </c>
      <c r="CO505" s="26">
        <v>338.67914774877801</v>
      </c>
      <c r="CP505" s="26">
        <v>215.122212669796</v>
      </c>
      <c r="CQ505" s="28">
        <v>0.63517997520581904</v>
      </c>
      <c r="CR505" s="4">
        <v>125.69822592674301</v>
      </c>
      <c r="CS505" s="28">
        <v>0.371142500984391</v>
      </c>
      <c r="CT505" s="4">
        <v>82.253225806451596</v>
      </c>
      <c r="CU505" s="26">
        <v>289.13699805373602</v>
      </c>
      <c r="CV505" s="26">
        <v>187.64441130817599</v>
      </c>
      <c r="CW505" s="28">
        <v>0.648980976392729</v>
      </c>
      <c r="CX505" s="4">
        <v>122.54157366988601</v>
      </c>
      <c r="CY505" s="28">
        <v>0.423818378466776</v>
      </c>
      <c r="CZ505" s="4">
        <v>65.345161290322594</v>
      </c>
      <c r="DA505" s="26">
        <v>222.95177469529099</v>
      </c>
      <c r="DB505" s="26">
        <v>134.609144869457</v>
      </c>
      <c r="DC505" s="28">
        <v>0.60375901942663601</v>
      </c>
      <c r="DD505" s="4">
        <v>84.634820587615096</v>
      </c>
      <c r="DE505" s="28">
        <v>0.37961043684575202</v>
      </c>
      <c r="DF505" s="4">
        <v>52.121505376344103</v>
      </c>
      <c r="DG505" s="26">
        <v>173.53117868859701</v>
      </c>
      <c r="DH505" s="26">
        <v>101.444056002425</v>
      </c>
      <c r="DI505" s="28">
        <v>0.58458691267502605</v>
      </c>
      <c r="DJ505" s="4">
        <v>59.768072710980903</v>
      </c>
      <c r="DK505" s="28">
        <v>0.34442267471850302</v>
      </c>
      <c r="DL505" s="4">
        <v>39.994239631336399</v>
      </c>
      <c r="DM505" s="26">
        <v>157.21872440539801</v>
      </c>
      <c r="DN505" s="26">
        <v>86.287197447242406</v>
      </c>
      <c r="DO505" s="28">
        <v>0.54883537424426498</v>
      </c>
      <c r="DP505" s="4">
        <v>46.668395883414199</v>
      </c>
      <c r="DQ505" s="28">
        <v>0.29683739045660401</v>
      </c>
      <c r="DR505" s="4">
        <v>35.6666666666667</v>
      </c>
      <c r="DS505" s="26">
        <v>149.266772212592</v>
      </c>
      <c r="DT505" s="26">
        <v>80.036395512175304</v>
      </c>
      <c r="DU505" s="28">
        <v>0.53619700034904005</v>
      </c>
      <c r="DV505" s="4">
        <v>38.687034557261399</v>
      </c>
      <c r="DW505" s="28">
        <v>0.25918048594339299</v>
      </c>
      <c r="DX505" s="4">
        <v>32.935483870967701</v>
      </c>
      <c r="DY505" s="26">
        <v>113.717312476971</v>
      </c>
      <c r="DZ505" s="26">
        <v>59.0514330807151</v>
      </c>
      <c r="EA505" s="28">
        <v>0.51928270018405398</v>
      </c>
      <c r="EB505" s="4">
        <v>39.689443496885602</v>
      </c>
      <c r="EC505" s="28">
        <v>0.34901847952943199</v>
      </c>
      <c r="ED505" s="4">
        <v>27.1</v>
      </c>
      <c r="EE505" s="26">
        <v>82.897837697349104</v>
      </c>
      <c r="EF505" s="26">
        <v>41.6006930061316</v>
      </c>
      <c r="EG505" s="28">
        <v>0.50183085785676596</v>
      </c>
      <c r="EH505" s="4">
        <v>23.539011372766002</v>
      </c>
      <c r="EI505" s="28">
        <v>0.28395205504279097</v>
      </c>
      <c r="EJ505" s="4">
        <v>18</v>
      </c>
      <c r="EK505" s="26">
        <v>86.192058340306602</v>
      </c>
      <c r="EL505" s="26">
        <v>44.616793176000797</v>
      </c>
      <c r="EM505" s="28">
        <v>0.51764389939318101</v>
      </c>
      <c r="EN505" s="4">
        <v>27.1134573767444</v>
      </c>
      <c r="EO505" s="28">
        <v>0.31457025042485998</v>
      </c>
      <c r="EP505" s="4">
        <v>18</v>
      </c>
      <c r="EQ505" s="26">
        <v>68.115026439505499</v>
      </c>
      <c r="ER505" s="26">
        <v>33.6125013656712</v>
      </c>
      <c r="ES505" s="28">
        <v>0.49346675943116902</v>
      </c>
      <c r="ET505" s="4">
        <v>19.1784481200397</v>
      </c>
      <c r="EU505" s="28">
        <v>0.28155972510812299</v>
      </c>
      <c r="EV505" s="4">
        <v>14.677419354838699</v>
      </c>
      <c r="EW505" s="26">
        <v>34.283415220667798</v>
      </c>
      <c r="EX505" s="26">
        <v>17.305321553506001</v>
      </c>
      <c r="EY505" s="28">
        <v>0.504772393360434</v>
      </c>
      <c r="EZ505" s="4">
        <v>10.2078558970112</v>
      </c>
      <c r="FA505" s="28">
        <v>0.29774909621190199</v>
      </c>
      <c r="FB505" s="4">
        <v>8</v>
      </c>
      <c r="FC505" s="4">
        <v>770.09689333226595</v>
      </c>
      <c r="FD505" s="4">
        <v>533.168015337057</v>
      </c>
      <c r="FE505" s="28">
        <v>0.69233887313841802</v>
      </c>
      <c r="FF505" s="4">
        <v>288.483041604059</v>
      </c>
      <c r="FG505" s="28">
        <v>0.37460616203211999</v>
      </c>
      <c r="FH505" s="4">
        <v>190.398924731183</v>
      </c>
      <c r="FI505" s="4">
        <v>923.93081853155297</v>
      </c>
      <c r="FJ505" s="4">
        <v>626.56849167965004</v>
      </c>
      <c r="FK505" s="28">
        <v>0.67815520287058395</v>
      </c>
      <c r="FL505" s="4">
        <v>375.24949791775498</v>
      </c>
      <c r="FM505" s="28">
        <v>0.40614458397886999</v>
      </c>
      <c r="FN505" s="4">
        <v>226.354992319508</v>
      </c>
      <c r="FO505" s="4">
        <v>627.81614580251403</v>
      </c>
      <c r="FP505" s="4">
        <v>402.76662397797298</v>
      </c>
      <c r="FQ505" s="28">
        <v>0.64153594435379002</v>
      </c>
      <c r="FR505" s="4">
        <v>248.23979959662901</v>
      </c>
      <c r="FS505" s="28">
        <v>0.39540206357597502</v>
      </c>
      <c r="FT505" s="4">
        <v>147.59838709677399</v>
      </c>
      <c r="FU505" s="4">
        <v>396.482953383888</v>
      </c>
      <c r="FV505" s="4">
        <v>236.05320087188201</v>
      </c>
      <c r="FW505" s="28">
        <v>0.59536784332648995</v>
      </c>
      <c r="FX505" s="4">
        <v>144.40289329859601</v>
      </c>
      <c r="FY505" s="28">
        <v>0.36420958849844998</v>
      </c>
      <c r="FZ505" s="4">
        <v>92.115745007680502</v>
      </c>
      <c r="GA505" s="4">
        <v>306.48549661799001</v>
      </c>
      <c r="GB505" s="4">
        <v>273.93160875541901</v>
      </c>
      <c r="GC505" s="28">
        <v>0.89378326797908203</v>
      </c>
      <c r="GD505" s="4">
        <v>85.355430440675605</v>
      </c>
      <c r="GE505" s="28">
        <v>0.27849745381937102</v>
      </c>
      <c r="GF505" s="4">
        <v>68.602150537634401</v>
      </c>
      <c r="GG505" s="4">
        <v>196.61515017432001</v>
      </c>
      <c r="GH505" s="4">
        <v>100.65212608684701</v>
      </c>
      <c r="GI505" s="28">
        <v>0.51192456938139397</v>
      </c>
      <c r="GJ505" s="4">
        <v>63.2284548696516</v>
      </c>
      <c r="GK505" s="28">
        <v>0.32158485657688701</v>
      </c>
      <c r="GL505" s="4">
        <v>45.1</v>
      </c>
      <c r="GM505" s="4">
        <v>154.30708477981199</v>
      </c>
      <c r="GN505" s="4">
        <v>78.229294541672004</v>
      </c>
      <c r="GO505" s="28">
        <v>0.50697150201042995</v>
      </c>
      <c r="GP505" s="4">
        <v>46.291905496784103</v>
      </c>
      <c r="GQ505" s="28">
        <v>0.29999857467879798</v>
      </c>
      <c r="GR505" s="4">
        <v>32.677419354838698</v>
      </c>
      <c r="GS505" s="4">
        <v>34.283415220667798</v>
      </c>
      <c r="GT505" s="4">
        <v>17.305321553506001</v>
      </c>
      <c r="GU505" s="28">
        <v>0.504772393360434</v>
      </c>
      <c r="GV505" s="4">
        <v>10.2078558970112</v>
      </c>
      <c r="GW505" s="28">
        <v>0.29774909621190199</v>
      </c>
      <c r="GX505" s="4">
        <v>8</v>
      </c>
    </row>
    <row r="506" spans="1:206" x14ac:dyDescent="0.25">
      <c r="A506" s="4" t="s">
        <v>220</v>
      </c>
      <c r="B506" s="4" t="s">
        <v>1195</v>
      </c>
      <c r="C506" s="4" t="s">
        <v>1196</v>
      </c>
      <c r="D506" s="25" t="s">
        <v>237</v>
      </c>
      <c r="F506" s="26">
        <v>797.77918149659297</v>
      </c>
      <c r="G506" s="26">
        <v>868.84692597731896</v>
      </c>
      <c r="H506" s="26">
        <v>901.10428153683995</v>
      </c>
      <c r="I506" s="26">
        <v>630.67725489198097</v>
      </c>
      <c r="J506" s="26">
        <v>580.10801226262004</v>
      </c>
      <c r="K506" s="26">
        <v>519.22391887034701</v>
      </c>
      <c r="L506" s="26">
        <v>532.53375471033996</v>
      </c>
      <c r="M506" s="26">
        <v>517.54737881161702</v>
      </c>
      <c r="N506" s="26">
        <v>508.575637204408</v>
      </c>
      <c r="O506" s="26">
        <v>519.45894574474801</v>
      </c>
      <c r="P506" s="26">
        <v>502.43161611219301</v>
      </c>
      <c r="Q506" s="26">
        <v>510.47500792785502</v>
      </c>
      <c r="R506" s="26">
        <v>500.54699272048799</v>
      </c>
      <c r="S506" s="26">
        <v>571.89782365590202</v>
      </c>
      <c r="T506" s="26">
        <v>552.35688337479905</v>
      </c>
      <c r="U506" s="26">
        <v>500.66726781851901</v>
      </c>
      <c r="V506" s="26">
        <v>491.20498426548198</v>
      </c>
      <c r="W506" s="26">
        <v>0.82454624027657497</v>
      </c>
      <c r="X506" s="26">
        <v>0</v>
      </c>
      <c r="AC506" s="26">
        <v>1666.62610747391</v>
      </c>
      <c r="AD506" s="26">
        <v>1531.7815364288199</v>
      </c>
      <c r="AE506" s="26">
        <v>1099.3319311329701</v>
      </c>
      <c r="AF506" s="26">
        <v>1050.0811335219601</v>
      </c>
      <c r="AG506" s="26">
        <v>1028.03458294916</v>
      </c>
      <c r="AH506" s="26">
        <v>1012.90662404005</v>
      </c>
      <c r="AI506" s="26">
        <v>1072.44481637639</v>
      </c>
      <c r="AJ506" s="26">
        <v>1053.02415119332</v>
      </c>
      <c r="AK506" s="26">
        <v>492.029530505759</v>
      </c>
      <c r="AL506" s="26">
        <v>0</v>
      </c>
      <c r="AM506" s="26">
        <v>0</v>
      </c>
      <c r="AN506" s="26">
        <v>0</v>
      </c>
      <c r="AO506" s="26">
        <v>3198.4076439027299</v>
      </c>
      <c r="AP506" s="26">
        <v>2149.4130646549202</v>
      </c>
      <c r="AQ506" s="26">
        <v>2040.9412069892001</v>
      </c>
      <c r="AR506" s="26">
        <v>2125.46896756971</v>
      </c>
      <c r="AS506" s="26">
        <v>492.029530505759</v>
      </c>
      <c r="AU506" s="26">
        <f t="shared" si="46"/>
        <v>-108.47185766572011</v>
      </c>
      <c r="AV506" s="26">
        <f t="shared" si="47"/>
        <v>84.527760580509948</v>
      </c>
      <c r="AW506" s="26">
        <f t="shared" si="48"/>
        <v>-1633.4394370639511</v>
      </c>
      <c r="AX506" s="26">
        <v>-14.986375898722599</v>
      </c>
      <c r="AY506" s="26">
        <v>-8.9717416072093705</v>
      </c>
      <c r="AZ506" s="26">
        <v>10.8833085403399</v>
      </c>
      <c r="BA506" s="26">
        <v>-17.027329632555102</v>
      </c>
      <c r="BB506" s="26">
        <v>8.0433918156615594</v>
      </c>
      <c r="BC506" s="26">
        <v>-9.9280152073661991</v>
      </c>
      <c r="BD506" s="26">
        <v>71.350830935414194</v>
      </c>
      <c r="BE506" s="26">
        <v>-19.5409402811033</v>
      </c>
      <c r="BF506" s="26">
        <v>-51.689615556279698</v>
      </c>
      <c r="BG506" s="26">
        <v>-9.4622835530369294</v>
      </c>
      <c r="BH506" s="26">
        <v>-490.38043802520599</v>
      </c>
      <c r="BI506" s="26">
        <v>-0.82454624027657497</v>
      </c>
      <c r="BJ506" s="26">
        <v>0</v>
      </c>
      <c r="BK506" s="26">
        <v>0</v>
      </c>
      <c r="BL506" s="26">
        <v>0</v>
      </c>
      <c r="BM506" s="26" t="s">
        <v>409</v>
      </c>
      <c r="BN506" s="4" t="s">
        <v>409</v>
      </c>
      <c r="BO506" s="27">
        <v>488</v>
      </c>
      <c r="BP506" s="4" t="s">
        <v>253</v>
      </c>
      <c r="BQ506" s="26">
        <v>508.575637204408</v>
      </c>
      <c r="BR506" s="26">
        <v>337.62067437411201</v>
      </c>
      <c r="BS506" s="28">
        <v>0.66385538290819601</v>
      </c>
      <c r="BT506" s="4">
        <v>178.15603342794299</v>
      </c>
      <c r="BU506" s="28">
        <v>0.350303908396498</v>
      </c>
      <c r="BV506" s="4">
        <v>121.5</v>
      </c>
      <c r="BW506" s="26">
        <v>519.45894574474801</v>
      </c>
      <c r="BX506" s="26">
        <v>342.04721599240003</v>
      </c>
      <c r="BY506" s="28">
        <v>0.65846823660338905</v>
      </c>
      <c r="BZ506" s="4">
        <v>215.90637077153301</v>
      </c>
      <c r="CA506" s="28">
        <v>0.41563702490865401</v>
      </c>
      <c r="CB506" s="4">
        <v>117.95483870967701</v>
      </c>
      <c r="CC506" s="26">
        <v>502.43161611219301</v>
      </c>
      <c r="CD506" s="26">
        <v>324.45425145443301</v>
      </c>
      <c r="CE506" s="28">
        <v>0.64576798324328</v>
      </c>
      <c r="CF506" s="4">
        <v>198.44203590888301</v>
      </c>
      <c r="CG506" s="28">
        <v>0.39496327369766998</v>
      </c>
      <c r="CH506" s="4">
        <v>116.939784946237</v>
      </c>
      <c r="CI506" s="26">
        <v>510.47500792785502</v>
      </c>
      <c r="CJ506" s="26">
        <v>337.46514693998</v>
      </c>
      <c r="CK506" s="28">
        <v>0.661080643908181</v>
      </c>
      <c r="CL506" s="4">
        <v>215.28869404379699</v>
      </c>
      <c r="CM506" s="28">
        <v>0.42174188882959701</v>
      </c>
      <c r="CN506" s="4">
        <v>113.601382488479</v>
      </c>
      <c r="CO506" s="26">
        <v>500.54699272048799</v>
      </c>
      <c r="CP506" s="26">
        <v>339.420631931976</v>
      </c>
      <c r="CQ506" s="28">
        <v>0.678099432956763</v>
      </c>
      <c r="CR506" s="4">
        <v>223.709633115239</v>
      </c>
      <c r="CS506" s="28">
        <v>0.44693033095528301</v>
      </c>
      <c r="CT506" s="4">
        <v>117.846774193548</v>
      </c>
      <c r="CU506" s="26">
        <v>571.89782365590202</v>
      </c>
      <c r="CV506" s="26">
        <v>388.54713160039103</v>
      </c>
      <c r="CW506" s="28">
        <v>0.67939956322367701</v>
      </c>
      <c r="CX506" s="4">
        <v>258.58906074912301</v>
      </c>
      <c r="CY506" s="28">
        <v>0.45215954678070303</v>
      </c>
      <c r="CZ506" s="4">
        <v>128.66236559139799</v>
      </c>
      <c r="DA506" s="26">
        <v>552.35688337479905</v>
      </c>
      <c r="DB506" s="26">
        <v>369.34304880285998</v>
      </c>
      <c r="DC506" s="28">
        <v>0.668667413984672</v>
      </c>
      <c r="DD506" s="4">
        <v>255.493240734712</v>
      </c>
      <c r="DE506" s="28">
        <v>0.46255102167586798</v>
      </c>
      <c r="DF506" s="4">
        <v>110.001075268817</v>
      </c>
      <c r="DG506" s="26">
        <v>500.66726781851901</v>
      </c>
      <c r="DH506" s="26">
        <v>329.53507589787603</v>
      </c>
      <c r="DI506" s="28">
        <v>0.658191771420785</v>
      </c>
      <c r="DJ506" s="4">
        <v>212.062521923248</v>
      </c>
      <c r="DK506" s="28">
        <v>0.42355978821470702</v>
      </c>
      <c r="DL506" s="4">
        <v>115.044930875576</v>
      </c>
      <c r="DM506" s="26">
        <v>491.21625664901097</v>
      </c>
      <c r="DN506" s="26">
        <v>334.14656001883299</v>
      </c>
      <c r="DO506" s="28">
        <v>0.68024328489924402</v>
      </c>
      <c r="DP506" s="4">
        <v>211.64887799767899</v>
      </c>
      <c r="DQ506" s="28">
        <v>0.43086700640062198</v>
      </c>
      <c r="DR506" s="4">
        <v>110.72473118279601</v>
      </c>
      <c r="DS506" s="26">
        <v>0.82454624027657497</v>
      </c>
      <c r="DT506" s="26">
        <v>-21.869664057974301</v>
      </c>
      <c r="DU506" s="28">
        <v>-26.523271818738301</v>
      </c>
      <c r="DV506" s="4">
        <v>-46.214852803186801</v>
      </c>
      <c r="DW506" s="28">
        <v>-56.048830915395499</v>
      </c>
      <c r="DX506" s="4">
        <v>20.290322580645199</v>
      </c>
      <c r="DY506" s="26">
        <v>0</v>
      </c>
      <c r="DZ506" s="26">
        <v>0.44310009718172999</v>
      </c>
      <c r="EB506" s="4">
        <v>1.87558344753743</v>
      </c>
      <c r="ED506" s="4">
        <v>0</v>
      </c>
      <c r="FC506" s="4">
        <v>1028.03458294916</v>
      </c>
      <c r="FD506" s="4">
        <v>679.66789036651198</v>
      </c>
      <c r="FE506" s="28">
        <v>0.66113329419009104</v>
      </c>
      <c r="FF506" s="4">
        <v>394.06240419947602</v>
      </c>
      <c r="FG506" s="28">
        <v>0.38331629182066701</v>
      </c>
      <c r="FH506" s="4">
        <v>239.45483870967701</v>
      </c>
      <c r="FI506" s="4">
        <v>1012.90662404005</v>
      </c>
      <c r="FJ506" s="4">
        <v>661.91939839441295</v>
      </c>
      <c r="FK506" s="28">
        <v>0.65348511174139801</v>
      </c>
      <c r="FL506" s="4">
        <v>413.73072995267898</v>
      </c>
      <c r="FM506" s="28">
        <v>0.40845890443729799</v>
      </c>
      <c r="FN506" s="4">
        <v>230.54116743471599</v>
      </c>
      <c r="FO506" s="4">
        <v>1072.44481637639</v>
      </c>
      <c r="FP506" s="4">
        <v>727.96776353236703</v>
      </c>
      <c r="FQ506" s="28">
        <v>0.67879274757655805</v>
      </c>
      <c r="FR506" s="4">
        <v>482.29869386436201</v>
      </c>
      <c r="FS506" s="28">
        <v>0.44971889135887499</v>
      </c>
      <c r="FT506" s="4">
        <v>246.509139784946</v>
      </c>
      <c r="FU506" s="4">
        <v>1053.02415119332</v>
      </c>
      <c r="FV506" s="4">
        <v>698.87812470073595</v>
      </c>
      <c r="FW506" s="28">
        <v>0.66368670073591995</v>
      </c>
      <c r="FX506" s="4">
        <v>467.55576265795997</v>
      </c>
      <c r="FY506" s="28">
        <v>0.44401238293358403</v>
      </c>
      <c r="FZ506" s="4">
        <v>225.046006144393</v>
      </c>
      <c r="GA506" s="4">
        <v>492.04080288928702</v>
      </c>
      <c r="GB506" s="4">
        <v>722.69369161922498</v>
      </c>
      <c r="GC506" s="28">
        <v>1.4687678082295901</v>
      </c>
      <c r="GD506" s="4">
        <v>165.43402519449199</v>
      </c>
      <c r="GE506" s="28">
        <v>0.336220135043792</v>
      </c>
      <c r="GF506" s="4">
        <v>131.01505376344099</v>
      </c>
      <c r="GG506" s="4">
        <v>0</v>
      </c>
      <c r="GH506" s="4">
        <v>0.44310009718172999</v>
      </c>
      <c r="GJ506" s="4">
        <v>1.87558344753743</v>
      </c>
      <c r="GL506" s="4">
        <v>0</v>
      </c>
      <c r="GM506" s="4">
        <v>0</v>
      </c>
      <c r="GN506" s="4">
        <v>0</v>
      </c>
      <c r="GP506" s="4">
        <v>0</v>
      </c>
      <c r="GR506" s="4">
        <v>0</v>
      </c>
      <c r="GS506" s="4">
        <v>0</v>
      </c>
      <c r="GT506" s="4">
        <v>0</v>
      </c>
      <c r="GV506" s="4">
        <v>0</v>
      </c>
      <c r="GX506" s="4">
        <v>0</v>
      </c>
    </row>
    <row r="507" spans="1:206" x14ac:dyDescent="0.25">
      <c r="A507" s="4" t="s">
        <v>220</v>
      </c>
      <c r="B507" s="4" t="s">
        <v>1197</v>
      </c>
      <c r="C507" s="4" t="s">
        <v>1197</v>
      </c>
      <c r="D507" s="25" t="s">
        <v>237</v>
      </c>
      <c r="F507" s="26">
        <v>0</v>
      </c>
      <c r="G507" s="26">
        <v>0</v>
      </c>
      <c r="H507" s="26">
        <v>0</v>
      </c>
      <c r="I507" s="26">
        <v>0</v>
      </c>
      <c r="J507" s="26">
        <v>0</v>
      </c>
      <c r="K507" s="26">
        <v>0</v>
      </c>
      <c r="L507" s="26">
        <v>393.79158000000001</v>
      </c>
      <c r="M507" s="26">
        <v>250.50653524172799</v>
      </c>
      <c r="N507" s="26">
        <v>271.036975382744</v>
      </c>
      <c r="O507" s="26">
        <v>265.06678735304899</v>
      </c>
      <c r="P507" s="26">
        <v>252.89391300961501</v>
      </c>
      <c r="Q507" s="26">
        <v>248.13140988682099</v>
      </c>
      <c r="R507" s="26">
        <v>268.27996860654798</v>
      </c>
      <c r="S507" s="26">
        <v>264.00396050087699</v>
      </c>
      <c r="T507" s="26">
        <v>157.38470231437501</v>
      </c>
      <c r="U507" s="26">
        <v>111.78795169198899</v>
      </c>
      <c r="V507" s="26">
        <v>78.480999999999995</v>
      </c>
      <c r="W507" s="26">
        <v>51.915999999999997</v>
      </c>
      <c r="X507" s="26">
        <v>96.411000000000001</v>
      </c>
      <c r="Y507" s="26">
        <v>260.05599999999998</v>
      </c>
      <c r="Z507" s="26">
        <v>252.452</v>
      </c>
      <c r="AA507" s="26">
        <v>262.95</v>
      </c>
      <c r="AB507" s="26">
        <v>185.71799999999999</v>
      </c>
      <c r="AC507" s="26">
        <v>0</v>
      </c>
      <c r="AD507" s="26">
        <v>0</v>
      </c>
      <c r="AE507" s="26">
        <v>0</v>
      </c>
      <c r="AF507" s="26">
        <v>644.29811524172806</v>
      </c>
      <c r="AG507" s="26">
        <v>536.103762735793</v>
      </c>
      <c r="AH507" s="26">
        <v>501.02532289643602</v>
      </c>
      <c r="AI507" s="26">
        <v>532.28392910742502</v>
      </c>
      <c r="AJ507" s="26">
        <v>269.17265400636302</v>
      </c>
      <c r="AK507" s="26">
        <v>130.39699999999999</v>
      </c>
      <c r="AL507" s="26">
        <v>356.46699999999998</v>
      </c>
      <c r="AM507" s="26">
        <v>515.40200000000004</v>
      </c>
      <c r="AN507" s="26">
        <v>185.71799999999999</v>
      </c>
      <c r="AO507" s="26">
        <v>0</v>
      </c>
      <c r="AP507" s="26">
        <v>644.29811524172806</v>
      </c>
      <c r="AQ507" s="26">
        <v>1037.12908563223</v>
      </c>
      <c r="AR507" s="26">
        <v>801.45658311378804</v>
      </c>
      <c r="AS507" s="26">
        <v>486.86399999999998</v>
      </c>
      <c r="AT507" s="26">
        <v>701.12</v>
      </c>
      <c r="AU507" s="26">
        <f t="shared" si="46"/>
        <v>392.83097039050199</v>
      </c>
      <c r="AV507" s="26">
        <f t="shared" si="47"/>
        <v>-235.672502518442</v>
      </c>
      <c r="AW507" s="26">
        <f t="shared" si="48"/>
        <v>-314.59258311378807</v>
      </c>
      <c r="AX507" s="26">
        <v>-143.28504475827199</v>
      </c>
      <c r="AY507" s="26">
        <v>20.530440141015902</v>
      </c>
      <c r="AZ507" s="26">
        <v>-5.9701880296948397</v>
      </c>
      <c r="BA507" s="26">
        <v>-12.1728743434342</v>
      </c>
      <c r="BB507" s="26">
        <v>-4.7625031227935901</v>
      </c>
      <c r="BC507" s="26">
        <v>20.148558719726701</v>
      </c>
      <c r="BD507" s="26">
        <v>-4.2760081056706003</v>
      </c>
      <c r="BE507" s="26">
        <v>-106.619258186503</v>
      </c>
      <c r="BF507" s="26">
        <v>-45.596750622386097</v>
      </c>
      <c r="BG507" s="26">
        <v>-33.306951691988601</v>
      </c>
      <c r="BH507" s="26">
        <v>-26.565000000000001</v>
      </c>
      <c r="BI507" s="26">
        <v>44.494999999999997</v>
      </c>
      <c r="BJ507" s="26">
        <v>163.64500000000001</v>
      </c>
      <c r="BK507" s="26">
        <v>-7.6039999999999601</v>
      </c>
      <c r="BL507" s="26">
        <v>10.497999999999999</v>
      </c>
      <c r="BM507" s="26" t="s">
        <v>224</v>
      </c>
      <c r="BN507" s="4" t="s">
        <v>409</v>
      </c>
      <c r="BO507" s="27">
        <v>489</v>
      </c>
      <c r="BP507" s="4" t="s">
        <v>253</v>
      </c>
      <c r="BQ507" s="26">
        <v>274.74494464182902</v>
      </c>
      <c r="BR507" s="26">
        <v>274.74494464182902</v>
      </c>
      <c r="BS507" s="28">
        <v>1</v>
      </c>
      <c r="BT507" s="4">
        <v>274.74494464182902</v>
      </c>
      <c r="BU507" s="28">
        <v>1</v>
      </c>
      <c r="BV507" s="4">
        <v>0</v>
      </c>
      <c r="BW507" s="26">
        <v>285.90673893391801</v>
      </c>
      <c r="BX507" s="26">
        <v>285.90673893391801</v>
      </c>
      <c r="BY507" s="28">
        <v>1</v>
      </c>
      <c r="BZ507" s="4">
        <v>285.93026557845701</v>
      </c>
      <c r="CA507" s="28">
        <v>1.0000822878279301</v>
      </c>
      <c r="CB507" s="4">
        <v>0</v>
      </c>
      <c r="CC507" s="26">
        <v>277.84182026984701</v>
      </c>
      <c r="CD507" s="26">
        <v>277.84182026984701</v>
      </c>
      <c r="CE507" s="28">
        <v>1</v>
      </c>
      <c r="CF507" s="4">
        <v>277.84182026984701</v>
      </c>
      <c r="CG507" s="28">
        <v>1</v>
      </c>
      <c r="CH507" s="4">
        <v>0</v>
      </c>
      <c r="CI507" s="26">
        <v>274.01330854572302</v>
      </c>
      <c r="CJ507" s="26">
        <v>274.01330854572302</v>
      </c>
      <c r="CK507" s="28">
        <v>1</v>
      </c>
      <c r="CL507" s="4">
        <v>274.01330854572302</v>
      </c>
      <c r="CM507" s="28">
        <v>1</v>
      </c>
      <c r="CN507" s="4">
        <v>0</v>
      </c>
      <c r="CO507" s="26">
        <v>297.16835872553497</v>
      </c>
      <c r="CP507" s="26">
        <v>297.16835872553497</v>
      </c>
      <c r="CQ507" s="28">
        <v>1</v>
      </c>
      <c r="CR507" s="4">
        <v>297.16835872553497</v>
      </c>
      <c r="CS507" s="28">
        <v>1</v>
      </c>
      <c r="CT507" s="4">
        <v>0</v>
      </c>
      <c r="CU507" s="26">
        <v>285.98609945452102</v>
      </c>
      <c r="CV507" s="26">
        <v>285.98609945452102</v>
      </c>
      <c r="CW507" s="28">
        <v>1</v>
      </c>
      <c r="CX507" s="4">
        <v>285.98609945452102</v>
      </c>
      <c r="CY507" s="28">
        <v>1</v>
      </c>
      <c r="CZ507" s="4">
        <v>0</v>
      </c>
      <c r="DA507" s="26">
        <v>165.27916999999999</v>
      </c>
      <c r="DB507" s="26">
        <v>165.27916999999999</v>
      </c>
      <c r="DC507" s="28">
        <v>1</v>
      </c>
      <c r="DD507" s="4">
        <v>165.27916999999999</v>
      </c>
      <c r="DE507" s="28">
        <v>1</v>
      </c>
      <c r="DF507" s="4">
        <v>0</v>
      </c>
      <c r="DG507" s="26">
        <v>114.726</v>
      </c>
      <c r="DH507" s="26">
        <v>114.726</v>
      </c>
      <c r="DI507" s="28">
        <v>1</v>
      </c>
      <c r="DJ507" s="4">
        <v>114.726</v>
      </c>
      <c r="DK507" s="28">
        <v>1</v>
      </c>
      <c r="DL507" s="4">
        <v>0</v>
      </c>
      <c r="DM507" s="26">
        <v>78.480999999999995</v>
      </c>
      <c r="DN507" s="26">
        <v>78.480999999999995</v>
      </c>
      <c r="DO507" s="28">
        <v>1</v>
      </c>
      <c r="DP507" s="4">
        <v>78.480999999999995</v>
      </c>
      <c r="DQ507" s="28">
        <v>1</v>
      </c>
      <c r="DR507" s="4">
        <v>0</v>
      </c>
      <c r="DS507" s="26">
        <v>51.915999999999997</v>
      </c>
      <c r="DT507" s="26">
        <v>51.915999999999997</v>
      </c>
      <c r="DU507" s="28">
        <v>1</v>
      </c>
      <c r="DV507" s="4">
        <v>51.915999999999997</v>
      </c>
      <c r="DW507" s="28">
        <v>1</v>
      </c>
      <c r="DX507" s="4">
        <v>0</v>
      </c>
      <c r="DY507" s="26">
        <v>96.411000000000001</v>
      </c>
      <c r="DZ507" s="26">
        <v>96.411000000000001</v>
      </c>
      <c r="EA507" s="28">
        <v>1</v>
      </c>
      <c r="EB507" s="4">
        <v>96.411000000000001</v>
      </c>
      <c r="EC507" s="28">
        <v>1</v>
      </c>
      <c r="ED507" s="4">
        <v>0</v>
      </c>
      <c r="EE507" s="26">
        <v>260.05599999999998</v>
      </c>
      <c r="EF507" s="26">
        <v>260.05599999999998</v>
      </c>
      <c r="EG507" s="28">
        <v>1</v>
      </c>
      <c r="EH507" s="4">
        <v>260.05599999999998</v>
      </c>
      <c r="EI507" s="28">
        <v>1</v>
      </c>
      <c r="EJ507" s="4">
        <v>0</v>
      </c>
      <c r="EK507" s="26">
        <v>252.452</v>
      </c>
      <c r="EL507" s="26">
        <v>252.452</v>
      </c>
      <c r="EM507" s="28">
        <v>1</v>
      </c>
      <c r="EN507" s="4">
        <v>252.70853914035899</v>
      </c>
      <c r="EO507" s="28">
        <v>1.0010161897721499</v>
      </c>
      <c r="EP507" s="4">
        <v>0</v>
      </c>
      <c r="EQ507" s="26">
        <v>262.95</v>
      </c>
      <c r="ER507" s="26">
        <v>262.95</v>
      </c>
      <c r="ES507" s="28">
        <v>1</v>
      </c>
      <c r="ET507" s="4">
        <v>263.96088591964002</v>
      </c>
      <c r="EU507" s="28">
        <v>1.00384440357345</v>
      </c>
      <c r="EV507" s="4">
        <v>0</v>
      </c>
      <c r="EW507" s="26">
        <v>185.71799999999999</v>
      </c>
      <c r="EX507" s="26">
        <v>185.71799999999999</v>
      </c>
      <c r="EY507" s="28">
        <v>1</v>
      </c>
      <c r="EZ507" s="4">
        <v>186.98648197266601</v>
      </c>
      <c r="FA507" s="28">
        <v>1.0068301509421</v>
      </c>
      <c r="FB507" s="4">
        <v>0</v>
      </c>
      <c r="FC507" s="4">
        <v>560.65168357574703</v>
      </c>
      <c r="FD507" s="4">
        <v>560.65168357574703</v>
      </c>
      <c r="FE507" s="28">
        <v>1</v>
      </c>
      <c r="FF507" s="4">
        <v>560.67521022028598</v>
      </c>
      <c r="FG507" s="28">
        <v>1.0000419630320001</v>
      </c>
      <c r="FH507" s="4">
        <v>0</v>
      </c>
      <c r="FI507" s="4">
        <v>551.85512881556997</v>
      </c>
      <c r="FJ507" s="4">
        <v>551.85512881556997</v>
      </c>
      <c r="FK507" s="28">
        <v>1</v>
      </c>
      <c r="FL507" s="4">
        <v>551.85512881556997</v>
      </c>
      <c r="FM507" s="28">
        <v>1</v>
      </c>
      <c r="FN507" s="4">
        <v>0</v>
      </c>
      <c r="FO507" s="4">
        <v>583.15445818005605</v>
      </c>
      <c r="FP507" s="4">
        <v>583.15445818005605</v>
      </c>
      <c r="FQ507" s="28">
        <v>1</v>
      </c>
      <c r="FR507" s="4">
        <v>583.15445818005605</v>
      </c>
      <c r="FS507" s="28">
        <v>1</v>
      </c>
      <c r="FT507" s="4">
        <v>0</v>
      </c>
      <c r="FU507" s="4">
        <v>280.00517000000002</v>
      </c>
      <c r="FV507" s="4">
        <v>280.00517000000002</v>
      </c>
      <c r="FW507" s="28">
        <v>1</v>
      </c>
      <c r="FX507" s="4">
        <v>280.00517000000002</v>
      </c>
      <c r="FY507" s="28">
        <v>1</v>
      </c>
      <c r="FZ507" s="4">
        <v>0</v>
      </c>
      <c r="GA507" s="4">
        <v>130.39699999999999</v>
      </c>
      <c r="GB507" s="4">
        <v>364.46709945452102</v>
      </c>
      <c r="GC507" s="28">
        <v>2.7950573974441202</v>
      </c>
      <c r="GD507" s="4">
        <v>130.39699999999999</v>
      </c>
      <c r="GE507" s="28">
        <v>1</v>
      </c>
      <c r="GF507" s="4">
        <v>0</v>
      </c>
      <c r="GG507" s="4">
        <v>356.46699999999998</v>
      </c>
      <c r="GH507" s="4">
        <v>356.46699999999998</v>
      </c>
      <c r="GI507" s="28">
        <v>1</v>
      </c>
      <c r="GJ507" s="4">
        <v>356.46699999999998</v>
      </c>
      <c r="GK507" s="28">
        <v>1</v>
      </c>
      <c r="GL507" s="4">
        <v>0</v>
      </c>
      <c r="GM507" s="4">
        <v>515.40200000000004</v>
      </c>
      <c r="GN507" s="4">
        <v>515.40200000000004</v>
      </c>
      <c r="GO507" s="28">
        <v>1</v>
      </c>
      <c r="GP507" s="4">
        <v>516.66942505999896</v>
      </c>
      <c r="GQ507" s="28">
        <v>1.0024591000034899</v>
      </c>
      <c r="GR507" s="4">
        <v>0</v>
      </c>
      <c r="GS507" s="4">
        <v>185.71799999999999</v>
      </c>
      <c r="GT507" s="4">
        <v>185.71799999999999</v>
      </c>
      <c r="GU507" s="28">
        <v>1</v>
      </c>
      <c r="GV507" s="4">
        <v>186.98648197266601</v>
      </c>
      <c r="GW507" s="28">
        <v>1.0068301509421</v>
      </c>
      <c r="GX507" s="4">
        <v>0</v>
      </c>
    </row>
    <row r="508" spans="1:206" x14ac:dyDescent="0.25">
      <c r="A508" s="4" t="s">
        <v>220</v>
      </c>
      <c r="B508" s="4" t="s">
        <v>1198</v>
      </c>
      <c r="C508" s="4" t="s">
        <v>1199</v>
      </c>
      <c r="D508" s="25" t="s">
        <v>237</v>
      </c>
      <c r="W508" s="26">
        <v>60.696650962104897</v>
      </c>
      <c r="X508" s="26">
        <v>179.34617682304901</v>
      </c>
      <c r="Y508" s="26">
        <v>245.77342405910599</v>
      </c>
      <c r="Z508" s="26">
        <v>258.20503379272998</v>
      </c>
      <c r="AA508" s="26">
        <v>193.445324628739</v>
      </c>
      <c r="AB508" s="26">
        <v>130.99993004281001</v>
      </c>
      <c r="AC508" s="26">
        <v>0</v>
      </c>
      <c r="AD508" s="26">
        <v>0</v>
      </c>
      <c r="AE508" s="26">
        <v>0</v>
      </c>
      <c r="AF508" s="26">
        <v>0</v>
      </c>
      <c r="AG508" s="26">
        <v>0</v>
      </c>
      <c r="AH508" s="26">
        <v>0</v>
      </c>
      <c r="AI508" s="26">
        <v>0</v>
      </c>
      <c r="AJ508" s="26">
        <v>0</v>
      </c>
      <c r="AK508" s="26">
        <v>60.696650962104897</v>
      </c>
      <c r="AL508" s="26">
        <v>425.119600882155</v>
      </c>
      <c r="AM508" s="26">
        <v>451.65035842146898</v>
      </c>
      <c r="AN508" s="26">
        <v>130.99993004281001</v>
      </c>
      <c r="AS508" s="26">
        <v>485.81625184426002</v>
      </c>
      <c r="AT508" s="26">
        <v>582.65028846427901</v>
      </c>
      <c r="AU508" s="26">
        <f t="shared" si="46"/>
        <v>0</v>
      </c>
      <c r="AV508" s="26">
        <f t="shared" si="47"/>
        <v>0</v>
      </c>
      <c r="AW508" s="26">
        <f t="shared" si="48"/>
        <v>485.81625184426002</v>
      </c>
      <c r="AX508" s="26">
        <v>0</v>
      </c>
      <c r="AY508" s="26">
        <v>0</v>
      </c>
      <c r="AZ508" s="26">
        <v>0</v>
      </c>
      <c r="BA508" s="26">
        <v>0</v>
      </c>
      <c r="BB508" s="26">
        <v>0</v>
      </c>
      <c r="BC508" s="26">
        <v>0</v>
      </c>
      <c r="BD508" s="26">
        <v>0</v>
      </c>
      <c r="BE508" s="26">
        <v>0</v>
      </c>
      <c r="BF508" s="26">
        <v>0</v>
      </c>
      <c r="BG508" s="26">
        <v>0</v>
      </c>
      <c r="BH508" s="26">
        <v>60.696650962104897</v>
      </c>
      <c r="BI508" s="26">
        <v>118.649525860944</v>
      </c>
      <c r="BJ508" s="26">
        <v>66.427247236057198</v>
      </c>
      <c r="BK508" s="26">
        <v>12.4316097336244</v>
      </c>
      <c r="BL508" s="26">
        <v>-64.759709163991403</v>
      </c>
      <c r="BM508" s="26" t="s">
        <v>409</v>
      </c>
      <c r="BN508" s="4" t="s">
        <v>409</v>
      </c>
      <c r="BO508" s="27">
        <v>490</v>
      </c>
      <c r="BP508" s="4" t="s">
        <v>253</v>
      </c>
      <c r="DS508" s="26">
        <v>60.696650962104897</v>
      </c>
      <c r="DT508" s="26">
        <v>26.705841208281502</v>
      </c>
      <c r="DU508" s="28">
        <v>0.43998871082615199</v>
      </c>
      <c r="DV508" s="4">
        <v>20.147612423459002</v>
      </c>
      <c r="DW508" s="28">
        <v>0.33193944153587501</v>
      </c>
      <c r="DX508" s="4">
        <v>6.4010752688172001</v>
      </c>
      <c r="DY508" s="26">
        <v>179.34617682304901</v>
      </c>
      <c r="DZ508" s="26">
        <v>79.273007543056707</v>
      </c>
      <c r="EA508" s="28">
        <v>0.44201113704961298</v>
      </c>
      <c r="EB508" s="4">
        <v>60.492090790911298</v>
      </c>
      <c r="EC508" s="28">
        <v>0.33729233520598301</v>
      </c>
      <c r="ED508" s="4">
        <v>18.129032258064498</v>
      </c>
      <c r="EE508" s="26">
        <v>245.77342405910599</v>
      </c>
      <c r="EF508" s="26">
        <v>119.191226258041</v>
      </c>
      <c r="EG508" s="28">
        <v>0.484963851215161</v>
      </c>
      <c r="EH508" s="4">
        <v>95.580640510930806</v>
      </c>
      <c r="EI508" s="28">
        <v>0.38889737927052997</v>
      </c>
      <c r="EJ508" s="4">
        <v>22.741935483871</v>
      </c>
      <c r="EK508" s="26">
        <v>258.20503379272998</v>
      </c>
      <c r="EL508" s="26">
        <v>125.959794047928</v>
      </c>
      <c r="EM508" s="28">
        <v>0.487828576374851</v>
      </c>
      <c r="EN508" s="4">
        <v>100.849594376281</v>
      </c>
      <c r="EO508" s="28">
        <v>0.39057950534472002</v>
      </c>
      <c r="EP508" s="4">
        <v>24</v>
      </c>
      <c r="EQ508" s="26">
        <v>193.445324628739</v>
      </c>
      <c r="ER508" s="26">
        <v>105.678996203864</v>
      </c>
      <c r="ES508" s="28">
        <v>0.54629904551419595</v>
      </c>
      <c r="ET508" s="4">
        <v>85.664349511680101</v>
      </c>
      <c r="EU508" s="28">
        <v>0.44283494406539597</v>
      </c>
      <c r="EV508" s="4">
        <v>21</v>
      </c>
      <c r="EW508" s="26">
        <v>130.99993004281001</v>
      </c>
      <c r="EX508" s="26">
        <v>68.826331656046406</v>
      </c>
      <c r="EY508" s="28">
        <v>0.52539212527483303</v>
      </c>
      <c r="EZ508" s="4">
        <v>56.147587152312497</v>
      </c>
      <c r="FA508" s="28">
        <v>0.42860776440081899</v>
      </c>
      <c r="FB508" s="4">
        <v>14</v>
      </c>
      <c r="FC508" s="4">
        <v>0</v>
      </c>
      <c r="FD508" s="4">
        <v>0</v>
      </c>
      <c r="FF508" s="4">
        <v>0</v>
      </c>
      <c r="FH508" s="4">
        <v>0</v>
      </c>
      <c r="FI508" s="4">
        <v>0</v>
      </c>
      <c r="FJ508" s="4">
        <v>0</v>
      </c>
      <c r="FL508" s="4">
        <v>0</v>
      </c>
      <c r="FN508" s="4">
        <v>0</v>
      </c>
      <c r="FO508" s="4">
        <v>0</v>
      </c>
      <c r="FP508" s="4">
        <v>0</v>
      </c>
      <c r="FR508" s="4">
        <v>0</v>
      </c>
      <c r="FT508" s="4">
        <v>0</v>
      </c>
      <c r="FU508" s="4">
        <v>0</v>
      </c>
      <c r="FV508" s="4">
        <v>0</v>
      </c>
      <c r="FX508" s="4">
        <v>0</v>
      </c>
      <c r="FZ508" s="4">
        <v>0</v>
      </c>
      <c r="GA508" s="4">
        <v>60.696650962104897</v>
      </c>
      <c r="GB508" s="4">
        <v>0</v>
      </c>
      <c r="GC508" s="28">
        <v>0</v>
      </c>
      <c r="GD508" s="4">
        <v>20.147612423459002</v>
      </c>
      <c r="GE508" s="28">
        <v>0.33193944153587501</v>
      </c>
      <c r="GF508" s="4">
        <v>6.4010752688172001</v>
      </c>
      <c r="GG508" s="4">
        <v>425.119600882155</v>
      </c>
      <c r="GH508" s="4">
        <v>198.464233801098</v>
      </c>
      <c r="GI508" s="28">
        <v>0.46684329160374999</v>
      </c>
      <c r="GJ508" s="4">
        <v>156.072731301842</v>
      </c>
      <c r="GK508" s="28">
        <v>0.36712664148625401</v>
      </c>
      <c r="GL508" s="4">
        <v>40.870967741935502</v>
      </c>
      <c r="GM508" s="4">
        <v>451.65035842146898</v>
      </c>
      <c r="GN508" s="4">
        <v>231.63879025179199</v>
      </c>
      <c r="GO508" s="28">
        <v>0.51287192832388295</v>
      </c>
      <c r="GP508" s="4">
        <v>186.51394388796101</v>
      </c>
      <c r="GQ508" s="28">
        <v>0.41296091193159501</v>
      </c>
      <c r="GR508" s="4">
        <v>45</v>
      </c>
      <c r="GS508" s="4">
        <v>130.99993004281001</v>
      </c>
      <c r="GT508" s="4">
        <v>68.826331656046406</v>
      </c>
      <c r="GU508" s="28">
        <v>0.52539212527483303</v>
      </c>
      <c r="GV508" s="4">
        <v>56.147587152312497</v>
      </c>
      <c r="GW508" s="28">
        <v>0.42860776440081899</v>
      </c>
      <c r="GX508" s="4">
        <v>14</v>
      </c>
    </row>
    <row r="509" spans="1:206" x14ac:dyDescent="0.25">
      <c r="A509" s="4" t="s">
        <v>220</v>
      </c>
      <c r="B509" s="4" t="s">
        <v>1200</v>
      </c>
      <c r="C509" s="4" t="s">
        <v>1201</v>
      </c>
      <c r="D509" s="25" t="s">
        <v>228</v>
      </c>
      <c r="F509" s="26">
        <v>510.49462166537199</v>
      </c>
      <c r="G509" s="26">
        <v>483.72761326511699</v>
      </c>
      <c r="H509" s="26">
        <v>642.90663450077102</v>
      </c>
      <c r="I509" s="26">
        <v>474.02243170058301</v>
      </c>
      <c r="J509" s="26">
        <v>443.80175932559501</v>
      </c>
      <c r="K509" s="26">
        <v>401.06239862572198</v>
      </c>
      <c r="L509" s="26">
        <v>388.90349927254601</v>
      </c>
      <c r="M509" s="26">
        <v>452.81798858671101</v>
      </c>
      <c r="N509" s="26">
        <v>401.78931247134699</v>
      </c>
      <c r="O509" s="26">
        <v>391.41054810257498</v>
      </c>
      <c r="P509" s="26">
        <v>350.10714825167798</v>
      </c>
      <c r="Q509" s="26">
        <v>239.25698865356699</v>
      </c>
      <c r="R509" s="26">
        <v>202.602194900955</v>
      </c>
      <c r="S509" s="26">
        <v>164.934580957051</v>
      </c>
      <c r="T509" s="26">
        <v>180.31408452153201</v>
      </c>
      <c r="U509" s="26">
        <v>149.950795202107</v>
      </c>
      <c r="V509" s="26">
        <v>140.390121419721</v>
      </c>
      <c r="W509" s="26">
        <v>131.918508915351</v>
      </c>
      <c r="X509" s="26">
        <v>87.722068910630696</v>
      </c>
      <c r="Y509" s="26">
        <v>123.33192970362801</v>
      </c>
      <c r="Z509" s="26">
        <v>52.814414417861599</v>
      </c>
      <c r="AA509" s="26">
        <v>137.685492450185</v>
      </c>
      <c r="AB509" s="26">
        <v>127.67686673975</v>
      </c>
      <c r="AC509" s="26">
        <v>994.22223493048898</v>
      </c>
      <c r="AD509" s="26">
        <v>1116.92906620135</v>
      </c>
      <c r="AE509" s="26">
        <v>844.86415795131802</v>
      </c>
      <c r="AF509" s="26">
        <v>841.72148785925697</v>
      </c>
      <c r="AG509" s="26">
        <v>793.19986057392202</v>
      </c>
      <c r="AH509" s="26">
        <v>589.364136905245</v>
      </c>
      <c r="AI509" s="26">
        <v>367.53677585800602</v>
      </c>
      <c r="AJ509" s="26">
        <v>330.26487972363901</v>
      </c>
      <c r="AK509" s="26">
        <v>272.308630335072</v>
      </c>
      <c r="AL509" s="26">
        <v>211.053998614259</v>
      </c>
      <c r="AM509" s="26">
        <v>190.49990686804699</v>
      </c>
      <c r="AN509" s="26">
        <v>127.67686673975</v>
      </c>
      <c r="AO509" s="26">
        <v>2111.1513011318398</v>
      </c>
      <c r="AP509" s="26">
        <v>1686.58564581057</v>
      </c>
      <c r="AQ509" s="26">
        <v>1382.56399747917</v>
      </c>
      <c r="AR509" s="26">
        <v>697.80165558164401</v>
      </c>
      <c r="AS509" s="26">
        <v>483.362628949331</v>
      </c>
      <c r="AT509" s="26">
        <v>318.17677360779601</v>
      </c>
      <c r="AU509" s="26">
        <f t="shared" si="46"/>
        <v>-304.0216483314</v>
      </c>
      <c r="AV509" s="26">
        <f t="shared" si="47"/>
        <v>-684.76234189752597</v>
      </c>
      <c r="AW509" s="26">
        <f t="shared" si="48"/>
        <v>-214.43902663231302</v>
      </c>
      <c r="AX509" s="26">
        <v>63.9144893141643</v>
      </c>
      <c r="AY509" s="26">
        <v>-51.028676115363503</v>
      </c>
      <c r="AZ509" s="26">
        <v>-10.378764368772</v>
      </c>
      <c r="BA509" s="26">
        <v>-41.303399850897001</v>
      </c>
      <c r="BB509" s="26">
        <v>-110.850159598112</v>
      </c>
      <c r="BC509" s="26">
        <v>-36.654793752612001</v>
      </c>
      <c r="BD509" s="26">
        <v>-37.667613943904001</v>
      </c>
      <c r="BE509" s="26">
        <v>15.379503564481499</v>
      </c>
      <c r="BF509" s="26">
        <v>-30.3632893194258</v>
      </c>
      <c r="BG509" s="26">
        <v>-9.5606737823850096</v>
      </c>
      <c r="BH509" s="26">
        <v>-8.4716125043708903</v>
      </c>
      <c r="BI509" s="26">
        <v>-44.196440004719904</v>
      </c>
      <c r="BJ509" s="26">
        <v>35.609860792997701</v>
      </c>
      <c r="BK509" s="26">
        <v>-70.517515285766805</v>
      </c>
      <c r="BL509" s="26">
        <v>84.871078032323695</v>
      </c>
      <c r="BM509" s="26" t="s">
        <v>409</v>
      </c>
      <c r="BN509" s="4" t="s">
        <v>342</v>
      </c>
      <c r="BO509" s="27">
        <v>491</v>
      </c>
      <c r="BP509" s="4" t="s">
        <v>253</v>
      </c>
      <c r="BQ509" s="26">
        <v>431.83142633044901</v>
      </c>
      <c r="BR509" s="26">
        <v>231.02679231016</v>
      </c>
      <c r="BS509" s="28">
        <v>0.53499300473183298</v>
      </c>
      <c r="BT509" s="4">
        <v>160.38037774518301</v>
      </c>
      <c r="BU509" s="28">
        <v>0.371395799300758</v>
      </c>
      <c r="BV509" s="4">
        <v>52.765655913978499</v>
      </c>
      <c r="BW509" s="26">
        <v>459.64883254060499</v>
      </c>
      <c r="BX509" s="26">
        <v>290.60258979823999</v>
      </c>
      <c r="BY509" s="28">
        <v>0.63222740758852702</v>
      </c>
      <c r="BZ509" s="4">
        <v>228.476272077305</v>
      </c>
      <c r="CA509" s="28">
        <v>0.49706701268978198</v>
      </c>
      <c r="CB509" s="4">
        <v>50.379354838709702</v>
      </c>
      <c r="CC509" s="26">
        <v>424.806209592063</v>
      </c>
      <c r="CD509" s="26">
        <v>250.63113617731801</v>
      </c>
      <c r="CE509" s="28">
        <v>0.58998934224148103</v>
      </c>
      <c r="CF509" s="4">
        <v>196.24811041289499</v>
      </c>
      <c r="CG509" s="28">
        <v>0.461970908102663</v>
      </c>
      <c r="CH509" s="4">
        <v>46.419354838709701</v>
      </c>
      <c r="CI509" s="26">
        <v>294.182296055476</v>
      </c>
      <c r="CJ509" s="26">
        <v>262.65320528509301</v>
      </c>
      <c r="CK509" s="28">
        <v>0.89282464922893601</v>
      </c>
      <c r="CL509" s="4">
        <v>209.19091478639399</v>
      </c>
      <c r="CM509" s="28">
        <v>0.71109280738955605</v>
      </c>
      <c r="CN509" s="4">
        <v>46.177811059907803</v>
      </c>
      <c r="CO509" s="26">
        <v>249.77054083388001</v>
      </c>
      <c r="CP509" s="26">
        <v>160.22654637771399</v>
      </c>
      <c r="CQ509" s="28">
        <v>0.641494973117264</v>
      </c>
      <c r="CR509" s="4">
        <v>115.30620961426401</v>
      </c>
      <c r="CS509" s="28">
        <v>0.46164855642824798</v>
      </c>
      <c r="CT509" s="4">
        <v>41.446559139785002</v>
      </c>
      <c r="CU509" s="26">
        <v>196.44974884717601</v>
      </c>
      <c r="CV509" s="26">
        <v>111.299936056978</v>
      </c>
      <c r="CW509" s="28">
        <v>0.56655677449382302</v>
      </c>
      <c r="CX509" s="4">
        <v>71.495901609409501</v>
      </c>
      <c r="CY509" s="28">
        <v>0.363939898263897</v>
      </c>
      <c r="CZ509" s="4">
        <v>37.156236559139799</v>
      </c>
      <c r="DA509" s="26">
        <v>209.894034652035</v>
      </c>
      <c r="DB509" s="26">
        <v>128.77141455972901</v>
      </c>
      <c r="DC509" s="28">
        <v>0.61350678580840701</v>
      </c>
      <c r="DD509" s="4">
        <v>97.785346711738796</v>
      </c>
      <c r="DE509" s="28">
        <v>0.46587958954549802</v>
      </c>
      <c r="DF509" s="4">
        <v>30.177419354838701</v>
      </c>
      <c r="DG509" s="26">
        <v>165.22642085149599</v>
      </c>
      <c r="DH509" s="26">
        <v>75.046384182898905</v>
      </c>
      <c r="DI509" s="28">
        <v>0.454203291435757</v>
      </c>
      <c r="DJ509" s="4">
        <v>44.062676377755302</v>
      </c>
      <c r="DK509" s="28">
        <v>0.26668057173107002</v>
      </c>
      <c r="DL509" s="4">
        <v>29.764976958525299</v>
      </c>
      <c r="DM509" s="26">
        <v>146.01005317173301</v>
      </c>
      <c r="DN509" s="26">
        <v>62.051740827664098</v>
      </c>
      <c r="DO509" s="28">
        <v>0.42498266030134701</v>
      </c>
      <c r="DP509" s="4">
        <v>31.631500636371701</v>
      </c>
      <c r="DQ509" s="28">
        <v>0.21663919674878601</v>
      </c>
      <c r="DR509" s="4">
        <v>28.321505376344099</v>
      </c>
      <c r="DS509" s="26">
        <v>128.641017746047</v>
      </c>
      <c r="DT509" s="26">
        <v>64.215081686713503</v>
      </c>
      <c r="DU509" s="28">
        <v>0.49918045435151698</v>
      </c>
      <c r="DV509" s="4">
        <v>42.033533319739099</v>
      </c>
      <c r="DW509" s="28">
        <v>0.32675062788074599</v>
      </c>
      <c r="DX509" s="4">
        <v>21.3924731182796</v>
      </c>
      <c r="DY509" s="26">
        <v>84.565581833620996</v>
      </c>
      <c r="DZ509" s="26">
        <v>25.872251072929298</v>
      </c>
      <c r="EA509" s="28">
        <v>0.30594303866828199</v>
      </c>
      <c r="EB509" s="4">
        <v>0.92058870575436202</v>
      </c>
      <c r="EC509" s="28">
        <v>1.0886092022231701E-2</v>
      </c>
      <c r="ED509" s="4">
        <v>23.116129032258101</v>
      </c>
      <c r="EE509" s="26">
        <v>122.703019349228</v>
      </c>
      <c r="EF509" s="26">
        <v>62.298934756318999</v>
      </c>
      <c r="EG509" s="28">
        <v>0.50772128580641096</v>
      </c>
      <c r="EH509" s="4">
        <v>41.695672394940203</v>
      </c>
      <c r="EI509" s="28">
        <v>0.33980966903731302</v>
      </c>
      <c r="EJ509" s="4">
        <v>19.326036866359399</v>
      </c>
      <c r="EK509" s="26">
        <v>52.336256823455997</v>
      </c>
      <c r="EL509" s="26">
        <v>8.3055631119917308</v>
      </c>
      <c r="EM509" s="28">
        <v>0.15869616239481099</v>
      </c>
      <c r="EN509" s="4">
        <v>-7.8023787848266402</v>
      </c>
      <c r="EO509" s="28">
        <v>-0.14908171234228901</v>
      </c>
      <c r="EP509" s="4">
        <v>14.531397849462399</v>
      </c>
      <c r="EQ509" s="26">
        <v>130.84718030614499</v>
      </c>
      <c r="ER509" s="26">
        <v>86.364987608037296</v>
      </c>
      <c r="ES509" s="28">
        <v>0.66004469799018695</v>
      </c>
      <c r="ET509" s="4">
        <v>70.743099966783902</v>
      </c>
      <c r="EU509" s="28">
        <v>0.54065437100948599</v>
      </c>
      <c r="EV509" s="4">
        <v>14.290322580645199</v>
      </c>
      <c r="EW509" s="26">
        <v>120.77448390180299</v>
      </c>
      <c r="EX509" s="26">
        <v>91.825964413483504</v>
      </c>
      <c r="EY509" s="28">
        <v>0.76030930910989003</v>
      </c>
      <c r="EZ509" s="4">
        <v>83.094910201745193</v>
      </c>
      <c r="FA509" s="28">
        <v>0.68801710027845198</v>
      </c>
      <c r="FB509" s="4">
        <v>8</v>
      </c>
      <c r="FC509" s="4">
        <v>891.48025887105405</v>
      </c>
      <c r="FD509" s="4">
        <v>521.62938210840002</v>
      </c>
      <c r="FE509" s="28">
        <v>0.58512723856496496</v>
      </c>
      <c r="FF509" s="4">
        <v>388.85664982248801</v>
      </c>
      <c r="FG509" s="28">
        <v>0.43619210403483899</v>
      </c>
      <c r="FH509" s="4">
        <v>103.14501075268799</v>
      </c>
      <c r="FI509" s="4">
        <v>718.988505647539</v>
      </c>
      <c r="FJ509" s="4">
        <v>513.28434146241102</v>
      </c>
      <c r="FK509" s="28">
        <v>0.71389784041141902</v>
      </c>
      <c r="FL509" s="4">
        <v>405.43902519928901</v>
      </c>
      <c r="FM509" s="28">
        <v>0.56390195672758503</v>
      </c>
      <c r="FN509" s="4">
        <v>92.597165898617504</v>
      </c>
      <c r="FO509" s="4">
        <v>446.22028968105599</v>
      </c>
      <c r="FP509" s="4">
        <v>271.52648243469201</v>
      </c>
      <c r="FQ509" s="28">
        <v>0.60850321850844302</v>
      </c>
      <c r="FR509" s="4">
        <v>186.80211122367299</v>
      </c>
      <c r="FS509" s="28">
        <v>0.41863204238694102</v>
      </c>
      <c r="FT509" s="4">
        <v>78.602795698924695</v>
      </c>
      <c r="FU509" s="4">
        <v>375.12045550353099</v>
      </c>
      <c r="FV509" s="4">
        <v>203.81779874262699</v>
      </c>
      <c r="FW509" s="28">
        <v>0.54333960132629699</v>
      </c>
      <c r="FX509" s="4">
        <v>141.84802308949401</v>
      </c>
      <c r="FY509" s="28">
        <v>0.37813993080992903</v>
      </c>
      <c r="FZ509" s="4">
        <v>59.9423963133641</v>
      </c>
      <c r="GA509" s="4">
        <v>274.65107091777998</v>
      </c>
      <c r="GB509" s="4">
        <v>173.35167688464199</v>
      </c>
      <c r="GC509" s="28">
        <v>0.63117058420841499</v>
      </c>
      <c r="GD509" s="4">
        <v>73.665033956110804</v>
      </c>
      <c r="GE509" s="28">
        <v>0.26821316847573201</v>
      </c>
      <c r="GF509" s="4">
        <v>49.713978494623703</v>
      </c>
      <c r="GG509" s="4">
        <v>207.26860118284901</v>
      </c>
      <c r="GH509" s="4">
        <v>88.171185829248302</v>
      </c>
      <c r="GI509" s="28">
        <v>0.42539576822571901</v>
      </c>
      <c r="GJ509" s="4">
        <v>42.616261100694601</v>
      </c>
      <c r="GK509" s="28">
        <v>0.20560886143627299</v>
      </c>
      <c r="GL509" s="4">
        <v>42.442165898617503</v>
      </c>
      <c r="GM509" s="4">
        <v>183.183437129601</v>
      </c>
      <c r="GN509" s="4">
        <v>94.670550720028999</v>
      </c>
      <c r="GO509" s="28">
        <v>0.51680737190802895</v>
      </c>
      <c r="GP509" s="4">
        <v>62.940721181957201</v>
      </c>
      <c r="GQ509" s="28">
        <v>0.343593952423913</v>
      </c>
      <c r="GR509" s="4">
        <v>28.821720430107501</v>
      </c>
      <c r="GS509" s="4">
        <v>120.77448390180299</v>
      </c>
      <c r="GT509" s="4">
        <v>91.825964413483504</v>
      </c>
      <c r="GU509" s="28">
        <v>0.76030930910989003</v>
      </c>
      <c r="GV509" s="4">
        <v>83.094910201745193</v>
      </c>
      <c r="GW509" s="28">
        <v>0.68801710027845198</v>
      </c>
      <c r="GX509" s="4">
        <v>8</v>
      </c>
    </row>
    <row r="510" spans="1:206" x14ac:dyDescent="0.25">
      <c r="A510" s="4" t="s">
        <v>220</v>
      </c>
      <c r="B510" s="4" t="s">
        <v>1202</v>
      </c>
      <c r="C510" s="4" t="s">
        <v>1203</v>
      </c>
      <c r="D510" s="25" t="s">
        <v>493</v>
      </c>
      <c r="E510" s="4" t="s">
        <v>245</v>
      </c>
      <c r="G510" s="26">
        <v>24.259685863874299</v>
      </c>
      <c r="H510" s="26">
        <v>183.846216110912</v>
      </c>
      <c r="I510" s="26">
        <v>225.430742142246</v>
      </c>
      <c r="J510" s="26">
        <v>389.838634426314</v>
      </c>
      <c r="K510" s="26">
        <v>641.73121693100495</v>
      </c>
      <c r="L510" s="26">
        <v>689.16462518659205</v>
      </c>
      <c r="M510" s="26">
        <v>612.99457183281004</v>
      </c>
      <c r="N510" s="26">
        <v>618.14553699038697</v>
      </c>
      <c r="O510" s="26">
        <v>577.29212690034399</v>
      </c>
      <c r="P510" s="26">
        <v>586.41710424142104</v>
      </c>
      <c r="Q510" s="26">
        <v>490.562495933371</v>
      </c>
      <c r="R510" s="26">
        <v>475.65466091144901</v>
      </c>
      <c r="S510" s="26">
        <v>301.14846142052897</v>
      </c>
      <c r="T510" s="26">
        <v>271.88608641571398</v>
      </c>
      <c r="U510" s="26">
        <v>300.67864947114202</v>
      </c>
      <c r="V510" s="26">
        <v>165.131448261944</v>
      </c>
      <c r="W510" s="26">
        <v>89.465796570855801</v>
      </c>
      <c r="X510" s="26">
        <v>100.333464158647</v>
      </c>
      <c r="Y510" s="26">
        <v>128.09703447438699</v>
      </c>
      <c r="Z510" s="26">
        <v>119.791972989548</v>
      </c>
      <c r="AA510" s="26">
        <v>115.559970512832</v>
      </c>
      <c r="AB510" s="26">
        <v>65.871339815877604</v>
      </c>
      <c r="AC510" s="26">
        <v>24.259685863874299</v>
      </c>
      <c r="AD510" s="26">
        <v>409.276958253158</v>
      </c>
      <c r="AE510" s="26">
        <v>1031.56985135732</v>
      </c>
      <c r="AF510" s="26">
        <v>1302.1591970193999</v>
      </c>
      <c r="AG510" s="26">
        <v>1195.4376638907299</v>
      </c>
      <c r="AH510" s="26">
        <v>1076.97960017479</v>
      </c>
      <c r="AI510" s="26">
        <v>776.80312233197799</v>
      </c>
      <c r="AJ510" s="26">
        <v>572.56473588685503</v>
      </c>
      <c r="AK510" s="26">
        <v>254.59724483279999</v>
      </c>
      <c r="AL510" s="26">
        <v>228.43049863303401</v>
      </c>
      <c r="AM510" s="26">
        <v>235.35194350237899</v>
      </c>
      <c r="AN510" s="26">
        <v>65.871339815877604</v>
      </c>
      <c r="AO510" s="26">
        <v>433.53664411703198</v>
      </c>
      <c r="AP510" s="26">
        <v>2333.7290483767201</v>
      </c>
      <c r="AQ510" s="26">
        <v>2272.4172640655202</v>
      </c>
      <c r="AR510" s="26">
        <v>1349.36785821883</v>
      </c>
      <c r="AS510" s="26">
        <v>483.02774346583402</v>
      </c>
      <c r="AT510" s="26">
        <v>301.22328331825702</v>
      </c>
      <c r="AU510" s="26">
        <f t="shared" si="46"/>
        <v>-61.311784311199972</v>
      </c>
      <c r="AV510" s="26">
        <f t="shared" si="47"/>
        <v>-923.04940584669021</v>
      </c>
      <c r="AW510" s="26">
        <f t="shared" si="48"/>
        <v>-866.34011475299599</v>
      </c>
      <c r="AX510" s="26">
        <v>-76.170053353781697</v>
      </c>
      <c r="AY510" s="26">
        <v>5.1509651575772804</v>
      </c>
      <c r="AZ510" s="26">
        <v>-40.853410090043099</v>
      </c>
      <c r="BA510" s="26">
        <v>9.1249773410771695</v>
      </c>
      <c r="BB510" s="26">
        <v>-95.8546083080507</v>
      </c>
      <c r="BC510" s="26">
        <v>-14.907835021922001</v>
      </c>
      <c r="BD510" s="26">
        <v>-174.50619949091899</v>
      </c>
      <c r="BE510" s="26">
        <v>-29.262375004815599</v>
      </c>
      <c r="BF510" s="26">
        <v>28.7925630554282</v>
      </c>
      <c r="BG510" s="26">
        <v>-135.54720120919799</v>
      </c>
      <c r="BH510" s="26">
        <v>-75.665651691088001</v>
      </c>
      <c r="BI510" s="26">
        <v>10.8676675877908</v>
      </c>
      <c r="BJ510" s="26">
        <v>27.763570315740701</v>
      </c>
      <c r="BK510" s="26">
        <v>-8.3050614848395998</v>
      </c>
      <c r="BL510" s="26">
        <v>-4.2320024767159596</v>
      </c>
      <c r="BM510" s="26" t="s">
        <v>409</v>
      </c>
      <c r="BN510" s="4" t="s">
        <v>409</v>
      </c>
      <c r="BO510" s="27">
        <v>492</v>
      </c>
      <c r="BP510" s="4" t="s">
        <v>253</v>
      </c>
      <c r="BQ510" s="26">
        <v>618.14553699038697</v>
      </c>
      <c r="BR510" s="26">
        <v>210.45887382218899</v>
      </c>
      <c r="BS510" s="28">
        <v>0.340468160373472</v>
      </c>
      <c r="BT510" s="4">
        <v>165.80635272401199</v>
      </c>
      <c r="BU510" s="28">
        <v>0.26823190139216402</v>
      </c>
      <c r="BV510" s="4">
        <v>33</v>
      </c>
      <c r="BW510" s="26">
        <v>577.29212690034399</v>
      </c>
      <c r="BX510" s="26">
        <v>181.015329779437</v>
      </c>
      <c r="BY510" s="28">
        <v>0.31355932524381203</v>
      </c>
      <c r="BZ510" s="4">
        <v>110.109323406907</v>
      </c>
      <c r="CA510" s="28">
        <v>0.19073415048654299</v>
      </c>
      <c r="CB510" s="4">
        <v>29.184946236559099</v>
      </c>
      <c r="CC510" s="26">
        <v>586.41710424142104</v>
      </c>
      <c r="CD510" s="26">
        <v>203.24682482994399</v>
      </c>
      <c r="CE510" s="28">
        <v>0.34659088788493098</v>
      </c>
      <c r="CF510" s="4">
        <v>161.424250403098</v>
      </c>
      <c r="CG510" s="28">
        <v>0.27527207040100399</v>
      </c>
      <c r="CH510" s="4">
        <v>30</v>
      </c>
      <c r="CI510" s="26">
        <v>490.562495933371</v>
      </c>
      <c r="CJ510" s="26">
        <v>118.563774872583</v>
      </c>
      <c r="CK510" s="28">
        <v>0.24168943988879099</v>
      </c>
      <c r="CL510" s="4">
        <v>77.603257161804706</v>
      </c>
      <c r="CM510" s="28">
        <v>0.15819239710559699</v>
      </c>
      <c r="CN510" s="4">
        <v>27.870967741935502</v>
      </c>
      <c r="CO510" s="26">
        <v>475.65466091144901</v>
      </c>
      <c r="CP510" s="26">
        <v>96.781951638501297</v>
      </c>
      <c r="CQ510" s="28">
        <v>0.20347104652154099</v>
      </c>
      <c r="CR510" s="4">
        <v>61.437984291932601</v>
      </c>
      <c r="CS510" s="28">
        <v>0.12916510515045801</v>
      </c>
      <c r="CT510" s="4">
        <v>26.935483870967701</v>
      </c>
      <c r="CU510" s="26">
        <v>301.14846142052897</v>
      </c>
      <c r="CV510" s="26">
        <v>71.787798301569694</v>
      </c>
      <c r="CW510" s="28">
        <v>0.23838009320367701</v>
      </c>
      <c r="CX510" s="4">
        <v>49.342613154568397</v>
      </c>
      <c r="CY510" s="28">
        <v>0.163848132983371</v>
      </c>
      <c r="CZ510" s="4">
        <v>18.161290322580601</v>
      </c>
      <c r="DA510" s="26">
        <v>271.88608641571398</v>
      </c>
      <c r="DB510" s="26">
        <v>35.377921110549003</v>
      </c>
      <c r="DC510" s="28">
        <v>0.13012038084382199</v>
      </c>
      <c r="DD510" s="4">
        <v>15.3899497163604</v>
      </c>
      <c r="DE510" s="28">
        <v>5.6604403407496E-2</v>
      </c>
      <c r="DF510" s="4">
        <v>18</v>
      </c>
      <c r="DG510" s="26">
        <v>300.67864947114202</v>
      </c>
      <c r="DH510" s="26">
        <v>69.731200298170606</v>
      </c>
      <c r="DI510" s="28">
        <v>0.231912709534979</v>
      </c>
      <c r="DJ510" s="4">
        <v>51.189933391966299</v>
      </c>
      <c r="DK510" s="28">
        <v>0.17024798229606</v>
      </c>
      <c r="DL510" s="4">
        <v>18</v>
      </c>
      <c r="DM510" s="26">
        <v>165.131448261944</v>
      </c>
      <c r="DN510" s="26">
        <v>40.223706319412102</v>
      </c>
      <c r="DO510" s="28">
        <v>0.24358598403137799</v>
      </c>
      <c r="DP510" s="4">
        <v>31.4629823688534</v>
      </c>
      <c r="DQ510" s="28">
        <v>0.19053295238435999</v>
      </c>
      <c r="DR510" s="4">
        <v>8.6741935483871</v>
      </c>
      <c r="DS510" s="26">
        <v>89.465796570855801</v>
      </c>
      <c r="DT510" s="26">
        <v>2.3358776060225899</v>
      </c>
      <c r="DU510" s="28">
        <v>2.6109169040624401E-2</v>
      </c>
      <c r="DV510" s="4">
        <v>-3.0097660808079398</v>
      </c>
      <c r="DW510" s="28">
        <v>-3.3641527781225797E-2</v>
      </c>
      <c r="DX510" s="4">
        <v>6</v>
      </c>
      <c r="DY510" s="26">
        <v>100.333464158647</v>
      </c>
      <c r="DZ510" s="26">
        <v>16.2862343596919</v>
      </c>
      <c r="EA510" s="28">
        <v>0.16232106103642699</v>
      </c>
      <c r="EB510" s="4">
        <v>11.7746598376752</v>
      </c>
      <c r="EC510" s="28">
        <v>0.117355260644217</v>
      </c>
      <c r="ED510" s="4">
        <v>5</v>
      </c>
      <c r="EE510" s="26">
        <v>128.09703447438699</v>
      </c>
      <c r="EF510" s="26">
        <v>53.624966421359503</v>
      </c>
      <c r="EG510" s="28">
        <v>0.41862769611642903</v>
      </c>
      <c r="EH510" s="4">
        <v>52.380026149727797</v>
      </c>
      <c r="EI510" s="28">
        <v>0.40890896783563802</v>
      </c>
      <c r="EJ510" s="4">
        <v>6</v>
      </c>
      <c r="EK510" s="26">
        <v>119.791972989548</v>
      </c>
      <c r="EL510" s="26">
        <v>26.103224790058601</v>
      </c>
      <c r="EM510" s="28">
        <v>0.21790462364566199</v>
      </c>
      <c r="EN510" s="4">
        <v>24.333884918584701</v>
      </c>
      <c r="EO510" s="28">
        <v>0.203134519878956</v>
      </c>
      <c r="EP510" s="4">
        <v>6</v>
      </c>
      <c r="EQ510" s="26">
        <v>115.559970512832</v>
      </c>
      <c r="ER510" s="26">
        <v>28.229763273823998</v>
      </c>
      <c r="ES510" s="28">
        <v>0.24428669502550099</v>
      </c>
      <c r="ET510" s="4">
        <v>24.377985775392901</v>
      </c>
      <c r="EU510" s="28">
        <v>0.21095527860736099</v>
      </c>
      <c r="EV510" s="4">
        <v>6</v>
      </c>
      <c r="EW510" s="26">
        <v>65.871339815877604</v>
      </c>
      <c r="EX510" s="26">
        <v>-6.8323141621436099</v>
      </c>
      <c r="EY510" s="28">
        <v>-0.10372210708391801</v>
      </c>
      <c r="EZ510" s="4">
        <v>-9.9923416482422596</v>
      </c>
      <c r="FA510" s="28">
        <v>-0.151694829286495</v>
      </c>
      <c r="FB510" s="4">
        <v>4</v>
      </c>
      <c r="FC510" s="4">
        <v>1195.4376638907299</v>
      </c>
      <c r="FD510" s="4">
        <v>391.47420360162602</v>
      </c>
      <c r="FE510" s="28">
        <v>0.327473539964865</v>
      </c>
      <c r="FF510" s="4">
        <v>275.91567613091797</v>
      </c>
      <c r="FG510" s="28">
        <v>0.230807246973388</v>
      </c>
      <c r="FH510" s="4">
        <v>62.184946236559099</v>
      </c>
      <c r="FI510" s="4">
        <v>1076.97960017479</v>
      </c>
      <c r="FJ510" s="4">
        <v>321.81059970252801</v>
      </c>
      <c r="FK510" s="28">
        <v>0.29880844507203203</v>
      </c>
      <c r="FL510" s="4">
        <v>239.02750756490201</v>
      </c>
      <c r="FM510" s="28">
        <v>0.22194246532256401</v>
      </c>
      <c r="FN510" s="4">
        <v>57.870967741935502</v>
      </c>
      <c r="FO510" s="4">
        <v>776.80312233197799</v>
      </c>
      <c r="FP510" s="4">
        <v>168.56974994007101</v>
      </c>
      <c r="FQ510" s="28">
        <v>0.21700447010823201</v>
      </c>
      <c r="FR510" s="4">
        <v>110.78059744650101</v>
      </c>
      <c r="FS510" s="28">
        <v>0.14261090649833599</v>
      </c>
      <c r="FT510" s="4">
        <v>45.096774193548399</v>
      </c>
      <c r="FU510" s="4">
        <v>572.56473588685503</v>
      </c>
      <c r="FV510" s="4">
        <v>105.10912140872</v>
      </c>
      <c r="FW510" s="28">
        <v>0.18357596062201501</v>
      </c>
      <c r="FX510" s="4">
        <v>66.579883108326698</v>
      </c>
      <c r="FY510" s="28">
        <v>0.116283590195613</v>
      </c>
      <c r="FZ510" s="4">
        <v>36</v>
      </c>
      <c r="GA510" s="4">
        <v>254.59724483279999</v>
      </c>
      <c r="GB510" s="4">
        <v>112.011504620982</v>
      </c>
      <c r="GC510" s="28">
        <v>0.43995568253121697</v>
      </c>
      <c r="GD510" s="4">
        <v>28.4532162880454</v>
      </c>
      <c r="GE510" s="28">
        <v>0.11175775412154</v>
      </c>
      <c r="GF510" s="4">
        <v>14.6741935483871</v>
      </c>
      <c r="GG510" s="4">
        <v>228.43049863303401</v>
      </c>
      <c r="GH510" s="4">
        <v>69.911200781051406</v>
      </c>
      <c r="GI510" s="28">
        <v>0.30605020432653102</v>
      </c>
      <c r="GJ510" s="4">
        <v>64.154685987402999</v>
      </c>
      <c r="GK510" s="28">
        <v>0.28084991439985202</v>
      </c>
      <c r="GL510" s="4">
        <v>11</v>
      </c>
      <c r="GM510" s="4">
        <v>235.35194350237899</v>
      </c>
      <c r="GN510" s="4">
        <v>54.332988063882702</v>
      </c>
      <c r="GO510" s="28">
        <v>0.23085846352202899</v>
      </c>
      <c r="GP510" s="4">
        <v>48.711870693977502</v>
      </c>
      <c r="GQ510" s="28">
        <v>0.20697458439932101</v>
      </c>
      <c r="GR510" s="4">
        <v>12</v>
      </c>
      <c r="GS510" s="4">
        <v>65.871339815877604</v>
      </c>
      <c r="GT510" s="4">
        <v>-6.8323141621436099</v>
      </c>
      <c r="GU510" s="28">
        <v>-0.10372210708391801</v>
      </c>
      <c r="GV510" s="4">
        <v>-9.9923416482422596</v>
      </c>
      <c r="GW510" s="28">
        <v>-0.151694829286495</v>
      </c>
      <c r="GX510" s="4">
        <v>4</v>
      </c>
    </row>
    <row r="511" spans="1:206" x14ac:dyDescent="0.25">
      <c r="A511" s="4" t="s">
        <v>220</v>
      </c>
      <c r="B511" s="4" t="s">
        <v>1204</v>
      </c>
      <c r="C511" s="4" t="s">
        <v>1205</v>
      </c>
      <c r="D511" s="25" t="s">
        <v>240</v>
      </c>
      <c r="E511" s="4" t="s">
        <v>241</v>
      </c>
      <c r="F511" s="26">
        <v>65.3090905296784</v>
      </c>
      <c r="G511" s="26">
        <v>65.479965660642605</v>
      </c>
      <c r="H511" s="26">
        <v>65.044851812427396</v>
      </c>
      <c r="I511" s="26">
        <v>70.977283392104695</v>
      </c>
      <c r="J511" s="26">
        <v>81.584728781791796</v>
      </c>
      <c r="K511" s="26">
        <v>35.867560474662397</v>
      </c>
      <c r="L511" s="26">
        <v>35.165497956043701</v>
      </c>
      <c r="M511" s="26">
        <v>49.819255250916598</v>
      </c>
      <c r="N511" s="26">
        <v>76.386327067460698</v>
      </c>
      <c r="O511" s="26">
        <v>36.518369044377302</v>
      </c>
      <c r="P511" s="26">
        <v>81.067641811802602</v>
      </c>
      <c r="Q511" s="26">
        <v>37.141223852817703</v>
      </c>
      <c r="R511" s="26">
        <v>51.096788871370997</v>
      </c>
      <c r="S511" s="26">
        <v>51.918646971611899</v>
      </c>
      <c r="T511" s="26">
        <v>89.558393255000695</v>
      </c>
      <c r="U511" s="26">
        <v>55.5728983846723</v>
      </c>
      <c r="V511" s="26">
        <v>41.041910397858302</v>
      </c>
      <c r="W511" s="26">
        <v>51.390655043513597</v>
      </c>
      <c r="X511" s="26">
        <v>180.27884615087501</v>
      </c>
      <c r="Y511" s="26">
        <v>210.16181302172501</v>
      </c>
      <c r="Z511" s="26">
        <v>64.824780089644307</v>
      </c>
      <c r="AA511" s="26">
        <v>69.376644744179799</v>
      </c>
      <c r="AB511" s="26">
        <v>44.816798981495602</v>
      </c>
      <c r="AC511" s="26">
        <v>130.78905619032099</v>
      </c>
      <c r="AD511" s="26">
        <v>136.02213520453199</v>
      </c>
      <c r="AE511" s="26">
        <v>117.45228925645399</v>
      </c>
      <c r="AF511" s="26">
        <v>84.984753206960306</v>
      </c>
      <c r="AG511" s="26">
        <v>112.90469611183801</v>
      </c>
      <c r="AH511" s="26">
        <v>118.20886566462001</v>
      </c>
      <c r="AI511" s="26">
        <v>103.015435842983</v>
      </c>
      <c r="AJ511" s="26">
        <v>145.13129163967301</v>
      </c>
      <c r="AK511" s="26">
        <v>92.432565441371906</v>
      </c>
      <c r="AL511" s="26">
        <v>390.44065917260002</v>
      </c>
      <c r="AM511" s="26">
        <v>134.20142483382401</v>
      </c>
      <c r="AN511" s="26">
        <v>44.816798981495602</v>
      </c>
      <c r="AO511" s="26">
        <v>266.81119139485298</v>
      </c>
      <c r="AP511" s="26">
        <v>202.437042463414</v>
      </c>
      <c r="AQ511" s="26">
        <v>231.113561776458</v>
      </c>
      <c r="AR511" s="26">
        <v>248.14672748265599</v>
      </c>
      <c r="AS511" s="26">
        <v>482.87322461397201</v>
      </c>
      <c r="AT511" s="26">
        <v>179.01822381532</v>
      </c>
      <c r="AU511" s="26">
        <f t="shared" si="46"/>
        <v>28.676519313043997</v>
      </c>
      <c r="AV511" s="26">
        <f t="shared" si="47"/>
        <v>17.033165706197991</v>
      </c>
      <c r="AW511" s="26">
        <f t="shared" si="48"/>
        <v>234.72649713131602</v>
      </c>
      <c r="AX511" s="26">
        <v>14.6537572948729</v>
      </c>
      <c r="AY511" s="26">
        <v>26.5670718165441</v>
      </c>
      <c r="AZ511" s="26">
        <v>-39.867958023083403</v>
      </c>
      <c r="BA511" s="26">
        <v>44.5492727674253</v>
      </c>
      <c r="BB511" s="26">
        <v>-43.926417958984899</v>
      </c>
      <c r="BC511" s="26">
        <v>13.955565018553299</v>
      </c>
      <c r="BD511" s="26">
        <v>0.82185810024093797</v>
      </c>
      <c r="BE511" s="26">
        <v>37.639746283388803</v>
      </c>
      <c r="BF511" s="26">
        <v>-33.985494870328502</v>
      </c>
      <c r="BG511" s="26">
        <v>-14.530987986814001</v>
      </c>
      <c r="BH511" s="26">
        <v>10.3487446456553</v>
      </c>
      <c r="BI511" s="26">
        <v>128.88819110736199</v>
      </c>
      <c r="BJ511" s="26">
        <v>29.8829668708497</v>
      </c>
      <c r="BK511" s="26">
        <v>-145.337032932081</v>
      </c>
      <c r="BL511" s="26">
        <v>4.5518646545355104</v>
      </c>
      <c r="BM511" s="26" t="s">
        <v>409</v>
      </c>
      <c r="BN511" s="4" t="s">
        <v>409</v>
      </c>
      <c r="BO511" s="27">
        <v>493</v>
      </c>
      <c r="BP511" s="4" t="s">
        <v>253</v>
      </c>
      <c r="BQ511" s="26">
        <v>76.386327067460698</v>
      </c>
      <c r="BR511" s="26">
        <v>51.1639208612198</v>
      </c>
      <c r="BS511" s="28">
        <v>0.66980469968184597</v>
      </c>
      <c r="BT511" s="4">
        <v>43.401537812846101</v>
      </c>
      <c r="BU511" s="28">
        <v>0.56818464087841203</v>
      </c>
      <c r="BV511" s="4">
        <v>6</v>
      </c>
      <c r="BW511" s="26">
        <v>36.518369044377302</v>
      </c>
      <c r="BX511" s="26">
        <v>15.5354099060589</v>
      </c>
      <c r="BY511" s="28">
        <v>0.425413574389923</v>
      </c>
      <c r="BZ511" s="4">
        <v>8.4849990361716294</v>
      </c>
      <c r="CA511" s="28">
        <v>0.23234879481776999</v>
      </c>
      <c r="CB511" s="4">
        <v>5.1935483870967696</v>
      </c>
      <c r="CC511" s="26">
        <v>81.067641811802602</v>
      </c>
      <c r="CD511" s="26">
        <v>72.714383060712606</v>
      </c>
      <c r="CE511" s="28">
        <v>0.896959396321383</v>
      </c>
      <c r="CF511" s="4">
        <v>65.327697709313199</v>
      </c>
      <c r="CG511" s="28">
        <v>0.805841840829298</v>
      </c>
      <c r="CH511" s="4">
        <v>7</v>
      </c>
      <c r="CI511" s="26">
        <v>37.141223852817703</v>
      </c>
      <c r="CJ511" s="26">
        <v>26.264621193157101</v>
      </c>
      <c r="CK511" s="28">
        <v>0.70715551262494503</v>
      </c>
      <c r="CL511" s="4">
        <v>18.968095286467399</v>
      </c>
      <c r="CM511" s="28">
        <v>0.51070194567722704</v>
      </c>
      <c r="CN511" s="4">
        <v>6.4838709677419404</v>
      </c>
      <c r="CO511" s="26">
        <v>51.096788871370997</v>
      </c>
      <c r="CP511" s="26">
        <v>41.958113620080603</v>
      </c>
      <c r="CQ511" s="28">
        <v>0.82114971501837997</v>
      </c>
      <c r="CR511" s="4">
        <v>33.8011200179306</v>
      </c>
      <c r="CS511" s="28">
        <v>0.66151162850996703</v>
      </c>
      <c r="CT511" s="4">
        <v>5.7</v>
      </c>
      <c r="CU511" s="26">
        <v>51.918646971611899</v>
      </c>
      <c r="CV511" s="26">
        <v>42.347247256925897</v>
      </c>
      <c r="CW511" s="28">
        <v>0.81564620280032596</v>
      </c>
      <c r="CX511" s="4">
        <v>35.973300154972797</v>
      </c>
      <c r="CY511" s="28">
        <v>0.69287822879210004</v>
      </c>
      <c r="CZ511" s="4">
        <v>5.6419354838709701</v>
      </c>
      <c r="DA511" s="26">
        <v>89.558393255000695</v>
      </c>
      <c r="DB511" s="26">
        <v>83.776461289847703</v>
      </c>
      <c r="DC511" s="28">
        <v>0.93543952995349</v>
      </c>
      <c r="DD511" s="4">
        <v>80.643471511959802</v>
      </c>
      <c r="DE511" s="28">
        <v>0.90045688160508397</v>
      </c>
      <c r="DF511" s="4">
        <v>3.2580645161290298</v>
      </c>
      <c r="DG511" s="26">
        <v>55.5728983846723</v>
      </c>
      <c r="DH511" s="26">
        <v>32.923845449539201</v>
      </c>
      <c r="DI511" s="28">
        <v>0.59244427421514501</v>
      </c>
      <c r="DJ511" s="4">
        <v>25.655193366167499</v>
      </c>
      <c r="DK511" s="28">
        <v>0.46164936708148302</v>
      </c>
      <c r="DL511" s="4">
        <v>6.5184331797235</v>
      </c>
      <c r="DM511" s="26">
        <v>41.041910397858302</v>
      </c>
      <c r="DN511" s="26">
        <v>19.328537474972901</v>
      </c>
      <c r="DO511" s="28">
        <v>0.47094633967091198</v>
      </c>
      <c r="DP511" s="4">
        <v>12.3196264410919</v>
      </c>
      <c r="DQ511" s="28">
        <v>0.30017185656481499</v>
      </c>
      <c r="DR511" s="4">
        <v>6</v>
      </c>
      <c r="DS511" s="26">
        <v>51.394569375951001</v>
      </c>
      <c r="DT511" s="26">
        <v>26.209605027746498</v>
      </c>
      <c r="DU511" s="28">
        <v>0.50996837498575698</v>
      </c>
      <c r="DV511" s="4">
        <v>12.7357590231755</v>
      </c>
      <c r="DW511" s="28">
        <v>0.24780359438394101</v>
      </c>
      <c r="DX511" s="4">
        <v>7.1666666666666696</v>
      </c>
      <c r="DY511" s="26">
        <v>180.27840022148899</v>
      </c>
      <c r="DZ511" s="26">
        <v>89.063876145650497</v>
      </c>
      <c r="EA511" s="28">
        <v>0.49403520353091002</v>
      </c>
      <c r="EB511" s="4">
        <v>59.649132894241397</v>
      </c>
      <c r="EC511" s="28">
        <v>0.33087232203612099</v>
      </c>
      <c r="ED511" s="4">
        <v>27.9537634408602</v>
      </c>
      <c r="EE511" s="26">
        <v>210.161395400581</v>
      </c>
      <c r="EF511" s="26">
        <v>138.438455866385</v>
      </c>
      <c r="EG511" s="28">
        <v>0.65872447983375904</v>
      </c>
      <c r="EH511" s="4">
        <v>114.46094138900401</v>
      </c>
      <c r="EI511" s="28">
        <v>0.54463352401536103</v>
      </c>
      <c r="EJ511" s="4">
        <v>23.548387096774199</v>
      </c>
      <c r="EK511" s="26">
        <v>64.823774574253605</v>
      </c>
      <c r="EL511" s="26">
        <v>47.750548434040802</v>
      </c>
      <c r="EM511" s="28">
        <v>0.73662091952612296</v>
      </c>
      <c r="EN511" s="4">
        <v>41.508135838643099</v>
      </c>
      <c r="EO511" s="28">
        <v>0.64032272281671698</v>
      </c>
      <c r="EP511" s="4">
        <v>6</v>
      </c>
      <c r="EQ511" s="26">
        <v>69.373379985970004</v>
      </c>
      <c r="ER511" s="26">
        <v>48.605097907107002</v>
      </c>
      <c r="ES511" s="28">
        <v>0.70063038469419903</v>
      </c>
      <c r="ET511" s="4">
        <v>38.566357586972998</v>
      </c>
      <c r="EU511" s="28">
        <v>0.55592444241253103</v>
      </c>
      <c r="EV511" s="4">
        <v>6</v>
      </c>
      <c r="EW511" s="26">
        <v>44.815369705624299</v>
      </c>
      <c r="EX511" s="26">
        <v>31.078098685232</v>
      </c>
      <c r="EY511" s="28">
        <v>0.69346964868018701</v>
      </c>
      <c r="EZ511" s="4">
        <v>27.1383567421469</v>
      </c>
      <c r="FA511" s="28">
        <v>0.60555914009878198</v>
      </c>
      <c r="FB511" s="4">
        <v>4</v>
      </c>
      <c r="FC511" s="4">
        <v>112.90469611183801</v>
      </c>
      <c r="FD511" s="4">
        <v>66.699330767278695</v>
      </c>
      <c r="FE511" s="28">
        <v>0.59075780781704101</v>
      </c>
      <c r="FF511" s="4">
        <v>51.886536849017801</v>
      </c>
      <c r="FG511" s="28">
        <v>0.45956048451360598</v>
      </c>
      <c r="FH511" s="4">
        <v>11.193548387096801</v>
      </c>
      <c r="FI511" s="4">
        <v>118.20886566462001</v>
      </c>
      <c r="FJ511" s="4">
        <v>98.979004253869704</v>
      </c>
      <c r="FK511" s="28">
        <v>0.83732301885622396</v>
      </c>
      <c r="FL511" s="4">
        <v>84.295792995780602</v>
      </c>
      <c r="FM511" s="28">
        <v>0.71310889011440903</v>
      </c>
      <c r="FN511" s="4">
        <v>13.4838709677419</v>
      </c>
      <c r="FO511" s="4">
        <v>103.015435842983</v>
      </c>
      <c r="FP511" s="4">
        <v>84.305360877006507</v>
      </c>
      <c r="FQ511" s="28">
        <v>0.81837600537365596</v>
      </c>
      <c r="FR511" s="4">
        <v>69.774420172903405</v>
      </c>
      <c r="FS511" s="28">
        <v>0.67732005016465902</v>
      </c>
      <c r="FT511" s="4">
        <v>11.341935483871</v>
      </c>
      <c r="FU511" s="4">
        <v>145.13129163967301</v>
      </c>
      <c r="FV511" s="4">
        <v>116.700306739387</v>
      </c>
      <c r="FW511" s="28">
        <v>0.80410162013252395</v>
      </c>
      <c r="FX511" s="4">
        <v>106.298664878127</v>
      </c>
      <c r="FY511" s="28">
        <v>0.73243105382154206</v>
      </c>
      <c r="FZ511" s="4">
        <v>9.7764976958525303</v>
      </c>
      <c r="GA511" s="4">
        <v>92.436479773809296</v>
      </c>
      <c r="GB511" s="4">
        <v>61.675784731898801</v>
      </c>
      <c r="GC511" s="28">
        <v>0.66722342610643104</v>
      </c>
      <c r="GD511" s="4">
        <v>25.055385464267399</v>
      </c>
      <c r="GE511" s="28">
        <v>0.27105516702472399</v>
      </c>
      <c r="GF511" s="4">
        <v>13.1666666666667</v>
      </c>
      <c r="GG511" s="4">
        <v>390.43979562206999</v>
      </c>
      <c r="GH511" s="4">
        <v>227.502332012035</v>
      </c>
      <c r="GI511" s="28">
        <v>0.58268223312013001</v>
      </c>
      <c r="GJ511" s="4">
        <v>174.11007428324601</v>
      </c>
      <c r="GK511" s="28">
        <v>0.44593321745249798</v>
      </c>
      <c r="GL511" s="4">
        <v>51.5021505376344</v>
      </c>
      <c r="GM511" s="4">
        <v>134.19715456022399</v>
      </c>
      <c r="GN511" s="4">
        <v>96.355646341147803</v>
      </c>
      <c r="GO511" s="28">
        <v>0.71801556938307798</v>
      </c>
      <c r="GP511" s="4">
        <v>80.074493425616197</v>
      </c>
      <c r="GQ511" s="28">
        <v>0.59669293054705697</v>
      </c>
      <c r="GR511" s="4">
        <v>12</v>
      </c>
      <c r="GS511" s="4">
        <v>44.815369705624299</v>
      </c>
      <c r="GT511" s="4">
        <v>31.078098685232</v>
      </c>
      <c r="GU511" s="28">
        <v>0.69346964868018701</v>
      </c>
      <c r="GV511" s="4">
        <v>27.1383567421469</v>
      </c>
      <c r="GW511" s="28">
        <v>0.60555914009878198</v>
      </c>
      <c r="GX511" s="4">
        <v>4</v>
      </c>
    </row>
    <row r="512" spans="1:206" x14ac:dyDescent="0.25">
      <c r="A512" s="4" t="s">
        <v>220</v>
      </c>
      <c r="B512" s="4" t="s">
        <v>1206</v>
      </c>
      <c r="C512" s="4" t="s">
        <v>1207</v>
      </c>
      <c r="D512" s="25" t="s">
        <v>228</v>
      </c>
      <c r="U512" s="26">
        <v>13.440996197130101</v>
      </c>
      <c r="V512" s="26">
        <v>67.995606545548696</v>
      </c>
      <c r="W512" s="26">
        <v>95.485333510757599</v>
      </c>
      <c r="X512" s="26">
        <v>127.297155653782</v>
      </c>
      <c r="Y512" s="26">
        <v>191.11097334178601</v>
      </c>
      <c r="Z512" s="26">
        <v>168.53065115317401</v>
      </c>
      <c r="AA512" s="26">
        <v>323.74414686533601</v>
      </c>
      <c r="AB512" s="26">
        <v>261.05750621629801</v>
      </c>
      <c r="AC512" s="26">
        <v>0</v>
      </c>
      <c r="AD512" s="26">
        <v>0</v>
      </c>
      <c r="AE512" s="26">
        <v>0</v>
      </c>
      <c r="AF512" s="26">
        <v>0</v>
      </c>
      <c r="AG512" s="26">
        <v>0</v>
      </c>
      <c r="AH512" s="26">
        <v>0</v>
      </c>
      <c r="AI512" s="26">
        <v>0</v>
      </c>
      <c r="AJ512" s="26">
        <v>13.440996197130101</v>
      </c>
      <c r="AK512" s="26">
        <v>163.480940056306</v>
      </c>
      <c r="AL512" s="26">
        <v>318.40812899556801</v>
      </c>
      <c r="AM512" s="26">
        <v>492.27479801851001</v>
      </c>
      <c r="AN512" s="26">
        <v>261.05750621629801</v>
      </c>
      <c r="AR512" s="26">
        <v>13.440996197130101</v>
      </c>
      <c r="AS512" s="26">
        <v>481.889069051874</v>
      </c>
      <c r="AT512" s="26">
        <v>753.33230423480802</v>
      </c>
      <c r="AU512" s="26">
        <f t="shared" si="46"/>
        <v>0</v>
      </c>
      <c r="AV512" s="26">
        <f t="shared" si="47"/>
        <v>13.440996197130101</v>
      </c>
      <c r="AW512" s="26">
        <f t="shared" si="48"/>
        <v>468.44807285474388</v>
      </c>
      <c r="AX512" s="26">
        <v>0</v>
      </c>
      <c r="AY512" s="26">
        <v>0</v>
      </c>
      <c r="AZ512" s="26">
        <v>0</v>
      </c>
      <c r="BA512" s="26">
        <v>0</v>
      </c>
      <c r="BB512" s="26">
        <v>0</v>
      </c>
      <c r="BC512" s="26">
        <v>0</v>
      </c>
      <c r="BD512" s="26">
        <v>0</v>
      </c>
      <c r="BE512" s="26">
        <v>0</v>
      </c>
      <c r="BF512" s="26">
        <v>13.440996197130101</v>
      </c>
      <c r="BG512" s="26">
        <v>54.554610348418599</v>
      </c>
      <c r="BH512" s="26">
        <v>27.489726965208899</v>
      </c>
      <c r="BI512" s="26">
        <v>31.8118221430245</v>
      </c>
      <c r="BJ512" s="26">
        <v>63.813817688003702</v>
      </c>
      <c r="BK512" s="26">
        <v>-22.580322188611401</v>
      </c>
      <c r="BL512" s="26">
        <v>155.21349571216101</v>
      </c>
      <c r="BM512" s="26" t="s">
        <v>409</v>
      </c>
      <c r="BN512" s="4" t="s">
        <v>409</v>
      </c>
      <c r="BO512" s="27">
        <v>494</v>
      </c>
      <c r="BP512" s="4" t="s">
        <v>253</v>
      </c>
      <c r="DG512" s="26">
        <v>13.6160972660358</v>
      </c>
      <c r="DH512" s="26">
        <v>6.2131746845425901</v>
      </c>
      <c r="DI512" s="28">
        <v>0.45631097980188801</v>
      </c>
      <c r="DJ512" s="4">
        <v>5.7479425604626702</v>
      </c>
      <c r="DK512" s="28">
        <v>0.42214317716431499</v>
      </c>
      <c r="DL512" s="4">
        <v>0.5</v>
      </c>
      <c r="DM512" s="26">
        <v>66.175376658073901</v>
      </c>
      <c r="DN512" s="26">
        <v>28.9131525504012</v>
      </c>
      <c r="DO512" s="28">
        <v>0.43691708321955702</v>
      </c>
      <c r="DP512" s="4">
        <v>26.0733675825383</v>
      </c>
      <c r="DQ512" s="28">
        <v>0.39400406766490398</v>
      </c>
      <c r="DR512" s="4">
        <v>2.5</v>
      </c>
      <c r="DS512" s="26">
        <v>86.640659711357799</v>
      </c>
      <c r="DT512" s="26">
        <v>23.468614361462102</v>
      </c>
      <c r="DU512" s="28">
        <v>0.27087298780558</v>
      </c>
      <c r="DV512" s="4">
        <v>19.210020827116999</v>
      </c>
      <c r="DW512" s="28">
        <v>0.22172062044673799</v>
      </c>
      <c r="DX512" s="4">
        <v>4.9354838709677402</v>
      </c>
      <c r="DY512" s="26">
        <v>121.271456844968</v>
      </c>
      <c r="DZ512" s="26">
        <v>34.517987671547502</v>
      </c>
      <c r="EA512" s="28">
        <v>0.28463406451589701</v>
      </c>
      <c r="EB512" s="4">
        <v>26.308645947012799</v>
      </c>
      <c r="EC512" s="28">
        <v>0.216940132752304</v>
      </c>
      <c r="ED512" s="4">
        <v>9</v>
      </c>
      <c r="EE512" s="26">
        <v>189.241347181333</v>
      </c>
      <c r="EF512" s="26">
        <v>86.648906036755605</v>
      </c>
      <c r="EG512" s="28">
        <v>0.45787512785843698</v>
      </c>
      <c r="EH512" s="4">
        <v>77.432974651275401</v>
      </c>
      <c r="EI512" s="28">
        <v>0.40917577371227698</v>
      </c>
      <c r="EJ512" s="4">
        <v>8.8928571428571406</v>
      </c>
      <c r="EK512" s="26">
        <v>168.73833235930701</v>
      </c>
      <c r="EL512" s="26">
        <v>52.316796128149498</v>
      </c>
      <c r="EM512" s="28">
        <v>0.31004689566770999</v>
      </c>
      <c r="EN512" s="4">
        <v>40.867378290502401</v>
      </c>
      <c r="EO512" s="28">
        <v>0.242193802197122</v>
      </c>
      <c r="EP512" s="4">
        <v>10.7741935483871</v>
      </c>
      <c r="EQ512" s="26">
        <v>322.56009091976301</v>
      </c>
      <c r="ER512" s="26">
        <v>147.855585665408</v>
      </c>
      <c r="ES512" s="28">
        <v>0.45838152278480898</v>
      </c>
      <c r="ET512" s="4">
        <v>119.361381468508</v>
      </c>
      <c r="EU512" s="28">
        <v>0.37004386106215198</v>
      </c>
      <c r="EV512" s="4">
        <v>25.5602150537634</v>
      </c>
      <c r="EW512" s="26">
        <v>258.30995450236799</v>
      </c>
      <c r="EX512" s="26">
        <v>100.48062581144499</v>
      </c>
      <c r="EY512" s="28">
        <v>0.38899246451814201</v>
      </c>
      <c r="EZ512" s="4">
        <v>31.0480105311293</v>
      </c>
      <c r="FA512" s="28">
        <v>0.120196724864681</v>
      </c>
      <c r="FB512" s="4">
        <v>27.2</v>
      </c>
      <c r="FC512" s="4">
        <v>0</v>
      </c>
      <c r="FD512" s="4">
        <v>0</v>
      </c>
      <c r="FF512" s="4">
        <v>0</v>
      </c>
      <c r="FH512" s="4">
        <v>0</v>
      </c>
      <c r="FI512" s="4">
        <v>0</v>
      </c>
      <c r="FJ512" s="4">
        <v>0</v>
      </c>
      <c r="FL512" s="4">
        <v>0</v>
      </c>
      <c r="FN512" s="4">
        <v>0</v>
      </c>
      <c r="FO512" s="4">
        <v>0</v>
      </c>
      <c r="FP512" s="4">
        <v>0</v>
      </c>
      <c r="FR512" s="4">
        <v>0</v>
      </c>
      <c r="FT512" s="4">
        <v>0</v>
      </c>
      <c r="FU512" s="4">
        <v>13.6160972660358</v>
      </c>
      <c r="FV512" s="4">
        <v>6.2131746845425901</v>
      </c>
      <c r="FW512" s="28">
        <v>0.45631097980188801</v>
      </c>
      <c r="FX512" s="4">
        <v>5.7479425604626702</v>
      </c>
      <c r="FY512" s="28">
        <v>0.42214317716431499</v>
      </c>
      <c r="FZ512" s="4">
        <v>0.5</v>
      </c>
      <c r="GA512" s="4">
        <v>152.816036369432</v>
      </c>
      <c r="GB512" s="4">
        <v>28.9131525504012</v>
      </c>
      <c r="GC512" s="28">
        <v>0.189202345757116</v>
      </c>
      <c r="GD512" s="4">
        <v>45.283388409655203</v>
      </c>
      <c r="GE512" s="28">
        <v>0.29632615454167999</v>
      </c>
      <c r="GF512" s="4">
        <v>7.4354838709677402</v>
      </c>
      <c r="GG512" s="4">
        <v>310.51280402630101</v>
      </c>
      <c r="GH512" s="4">
        <v>121.16689370830299</v>
      </c>
      <c r="GI512" s="28">
        <v>0.390215450497301</v>
      </c>
      <c r="GJ512" s="4">
        <v>103.74162059828799</v>
      </c>
      <c r="GK512" s="28">
        <v>0.33409772239054297</v>
      </c>
      <c r="GL512" s="4">
        <v>17.8928571428571</v>
      </c>
      <c r="GM512" s="4">
        <v>491.29842327907102</v>
      </c>
      <c r="GN512" s="4">
        <v>200.17238179355701</v>
      </c>
      <c r="GO512" s="28">
        <v>0.40743542480260297</v>
      </c>
      <c r="GP512" s="4">
        <v>160.22875975901101</v>
      </c>
      <c r="GQ512" s="28">
        <v>0.32613326680268301</v>
      </c>
      <c r="GR512" s="4">
        <v>36.334408602150503</v>
      </c>
      <c r="GS512" s="4">
        <v>258.30995450236799</v>
      </c>
      <c r="GT512" s="4">
        <v>100.48062581144499</v>
      </c>
      <c r="GU512" s="28">
        <v>0.38899246451814201</v>
      </c>
      <c r="GV512" s="4">
        <v>31.0480105311293</v>
      </c>
      <c r="GW512" s="28">
        <v>0.120196724864681</v>
      </c>
      <c r="GX512" s="4">
        <v>27.2</v>
      </c>
    </row>
    <row r="513" spans="1:206" x14ac:dyDescent="0.25">
      <c r="A513" s="4" t="s">
        <v>220</v>
      </c>
      <c r="B513" s="4" t="s">
        <v>1208</v>
      </c>
      <c r="C513" s="4" t="s">
        <v>1209</v>
      </c>
      <c r="D513" s="25" t="s">
        <v>493</v>
      </c>
      <c r="E513" s="4" t="s">
        <v>245</v>
      </c>
      <c r="H513" s="26">
        <v>41.261456515446604</v>
      </c>
      <c r="I513" s="26">
        <v>79.804278520303001</v>
      </c>
      <c r="J513" s="26">
        <v>75.685297299011395</v>
      </c>
      <c r="K513" s="26">
        <v>72.2120015345958</v>
      </c>
      <c r="L513" s="26">
        <v>28.9260089527207</v>
      </c>
      <c r="O513" s="26">
        <v>5.7039176518548702</v>
      </c>
      <c r="P513" s="26">
        <v>48.762598032903199</v>
      </c>
      <c r="Q513" s="26">
        <v>41.475611402957199</v>
      </c>
      <c r="R513" s="26">
        <v>29.494811473222001</v>
      </c>
      <c r="S513" s="26">
        <v>28.898488978535799</v>
      </c>
      <c r="T513" s="26">
        <v>24.516952526704699</v>
      </c>
      <c r="U513" s="26">
        <v>26.824881045760399</v>
      </c>
      <c r="V513" s="26">
        <v>27.679710675728401</v>
      </c>
      <c r="W513" s="26">
        <v>20.379424988010101</v>
      </c>
      <c r="X513" s="26">
        <v>57.652866620115802</v>
      </c>
      <c r="Y513" s="26">
        <v>375.58150360514497</v>
      </c>
      <c r="Z513" s="26">
        <v>801.33358916965096</v>
      </c>
      <c r="AA513" s="26">
        <v>769.31379403004996</v>
      </c>
      <c r="AB513" s="26">
        <v>555.25384678185605</v>
      </c>
      <c r="AC513" s="26">
        <v>0</v>
      </c>
      <c r="AD513" s="26">
        <v>121.06573503575</v>
      </c>
      <c r="AE513" s="26">
        <v>147.89729883360701</v>
      </c>
      <c r="AF513" s="26">
        <v>28.9260089527207</v>
      </c>
      <c r="AG513" s="26">
        <v>5.7039176518548702</v>
      </c>
      <c r="AH513" s="26">
        <v>90.238209435860398</v>
      </c>
      <c r="AI513" s="26">
        <v>58.393300451757803</v>
      </c>
      <c r="AJ513" s="26">
        <v>51.341833572465099</v>
      </c>
      <c r="AK513" s="26">
        <v>48.059135663738502</v>
      </c>
      <c r="AL513" s="26">
        <v>433.23437022526099</v>
      </c>
      <c r="AM513" s="26">
        <v>1570.6473831997</v>
      </c>
      <c r="AN513" s="26">
        <v>555.25384678185605</v>
      </c>
      <c r="AO513" s="26">
        <v>121.06573503575</v>
      </c>
      <c r="AP513" s="26">
        <v>176.823307786328</v>
      </c>
      <c r="AQ513" s="26">
        <v>95.942127087715306</v>
      </c>
      <c r="AR513" s="26">
        <v>109.735134024223</v>
      </c>
      <c r="AS513" s="26">
        <v>481.29350588899899</v>
      </c>
      <c r="AT513" s="26">
        <v>2125.9012299815599</v>
      </c>
      <c r="AU513" s="26">
        <f t="shared" si="46"/>
        <v>-80.881180698612695</v>
      </c>
      <c r="AV513" s="26">
        <f t="shared" si="47"/>
        <v>13.793006936507695</v>
      </c>
      <c r="AW513" s="26">
        <f t="shared" si="48"/>
        <v>371.55837186477601</v>
      </c>
      <c r="AX513" s="26">
        <v>-28.9260089527207</v>
      </c>
      <c r="AY513" s="26">
        <v>0</v>
      </c>
      <c r="AZ513" s="26">
        <v>5.7039176518548702</v>
      </c>
      <c r="BA513" s="26">
        <v>43.058680381048298</v>
      </c>
      <c r="BB513" s="26">
        <v>-7.2869866299459396</v>
      </c>
      <c r="BC513" s="26">
        <v>-11.9807999297353</v>
      </c>
      <c r="BD513" s="26">
        <v>-0.59632249468617704</v>
      </c>
      <c r="BE513" s="26">
        <v>-4.3815364518311499</v>
      </c>
      <c r="BF513" s="26">
        <v>2.3079285190557899</v>
      </c>
      <c r="BG513" s="26">
        <v>0.85482962996799805</v>
      </c>
      <c r="BH513" s="26">
        <v>-7.3002856877183602</v>
      </c>
      <c r="BI513" s="26">
        <v>37.273441632105701</v>
      </c>
      <c r="BJ513" s="26">
        <v>317.92863698502902</v>
      </c>
      <c r="BK513" s="26">
        <v>425.75208556450599</v>
      </c>
      <c r="BL513" s="26">
        <v>-32.019795139601598</v>
      </c>
      <c r="BM513" s="26" t="s">
        <v>342</v>
      </c>
      <c r="BN513" s="4" t="s">
        <v>342</v>
      </c>
      <c r="BO513" s="27">
        <v>495</v>
      </c>
      <c r="BP513" s="4" t="s">
        <v>253</v>
      </c>
      <c r="BW513" s="26">
        <v>5.7039176518548702</v>
      </c>
      <c r="BX513" s="26">
        <v>4.2983356434298097</v>
      </c>
      <c r="BY513" s="28">
        <v>0.75357603418976904</v>
      </c>
      <c r="BZ513" s="4">
        <v>2.25643660823481</v>
      </c>
      <c r="CA513" s="28">
        <v>0.39559417683756998</v>
      </c>
      <c r="CB513" s="4">
        <v>1.5</v>
      </c>
      <c r="CC513" s="26">
        <v>48.762598032903199</v>
      </c>
      <c r="CD513" s="26">
        <v>36.668692438988899</v>
      </c>
      <c r="CE513" s="28">
        <v>0.75198397784806703</v>
      </c>
      <c r="CF513" s="4">
        <v>19.608246430730301</v>
      </c>
      <c r="CG513" s="28">
        <v>0.40211652417492899</v>
      </c>
      <c r="CH513" s="4">
        <v>13.4212903225806</v>
      </c>
      <c r="CI513" s="26">
        <v>41.475611402957199</v>
      </c>
      <c r="CJ513" s="26">
        <v>31.709975527437301</v>
      </c>
      <c r="CK513" s="28">
        <v>0.76454510144186505</v>
      </c>
      <c r="CL513" s="4">
        <v>16.399641716462899</v>
      </c>
      <c r="CM513" s="28">
        <v>0.39540445967467103</v>
      </c>
      <c r="CN513" s="4">
        <v>11.9125</v>
      </c>
      <c r="CO513" s="26">
        <v>29.494811473222001</v>
      </c>
      <c r="CP513" s="26">
        <v>25.980933262512501</v>
      </c>
      <c r="CQ513" s="28">
        <v>0.88086453056668401</v>
      </c>
      <c r="CR513" s="4">
        <v>19.140778673411301</v>
      </c>
      <c r="CS513" s="28">
        <v>0.64895409454605202</v>
      </c>
      <c r="CT513" s="4">
        <v>6.6376344086021497</v>
      </c>
      <c r="CU513" s="26">
        <v>28.898488978535799</v>
      </c>
      <c r="CV513" s="26">
        <v>24.395109180757899</v>
      </c>
      <c r="CW513" s="28">
        <v>0.84416556169691903</v>
      </c>
      <c r="CX513" s="4">
        <v>15.8348932107622</v>
      </c>
      <c r="CY513" s="28">
        <v>0.547948829522661</v>
      </c>
      <c r="CZ513" s="4">
        <v>7.7419354838709697</v>
      </c>
      <c r="DA513" s="26">
        <v>24.516952526704699</v>
      </c>
      <c r="DB513" s="26">
        <v>18.170304364287901</v>
      </c>
      <c r="DC513" s="28">
        <v>0.74113225713906306</v>
      </c>
      <c r="DD513" s="4">
        <v>9.8204289911770406</v>
      </c>
      <c r="DE513" s="28">
        <v>0.40055667524258198</v>
      </c>
      <c r="DF513" s="4">
        <v>7.8387096774193603</v>
      </c>
      <c r="DG513" s="26">
        <v>26.824881045760399</v>
      </c>
      <c r="DH513" s="26">
        <v>24.371745762674799</v>
      </c>
      <c r="DI513" s="28">
        <v>0.90855000330100899</v>
      </c>
      <c r="DJ513" s="4">
        <v>17.872887283014698</v>
      </c>
      <c r="DK513" s="28">
        <v>0.66628020651891795</v>
      </c>
      <c r="DL513" s="4">
        <v>5.79493087557604</v>
      </c>
      <c r="DM513" s="26">
        <v>27.679710675728401</v>
      </c>
      <c r="DN513" s="26">
        <v>22.197063073922301</v>
      </c>
      <c r="DO513" s="28">
        <v>0.80192540066490903</v>
      </c>
      <c r="DP513" s="4">
        <v>14.185757110260001</v>
      </c>
      <c r="DQ513" s="28">
        <v>0.51249658193498004</v>
      </c>
      <c r="DR513" s="4">
        <v>6</v>
      </c>
      <c r="DS513" s="26">
        <v>20.379424988010101</v>
      </c>
      <c r="DT513" s="26">
        <v>19.4607314499324</v>
      </c>
      <c r="DU513" s="28">
        <v>0.95492053683466704</v>
      </c>
      <c r="DV513" s="4">
        <v>18.4311529820842</v>
      </c>
      <c r="DW513" s="28">
        <v>0.90440005019415104</v>
      </c>
      <c r="DX513" s="4">
        <v>0.59354838709677404</v>
      </c>
      <c r="DY513" s="26">
        <v>57.652851907146101</v>
      </c>
      <c r="DZ513" s="26">
        <v>-7.5299108042037197</v>
      </c>
      <c r="EA513" s="28">
        <v>-0.130607776634037</v>
      </c>
      <c r="EB513" s="4">
        <v>-29.450998922578599</v>
      </c>
      <c r="EC513" s="28">
        <v>-0.51083334038724504</v>
      </c>
      <c r="ED513" s="4">
        <v>17.084946236559102</v>
      </c>
      <c r="EE513" s="26">
        <v>375.58145850693103</v>
      </c>
      <c r="EF513" s="26">
        <v>132.520879828033</v>
      </c>
      <c r="EG513" s="28">
        <v>0.35284191172495599</v>
      </c>
      <c r="EH513" s="4">
        <v>62.118359305590602</v>
      </c>
      <c r="EI513" s="28">
        <v>0.16539250779986001</v>
      </c>
      <c r="EJ513" s="4">
        <v>61.870967741935502</v>
      </c>
      <c r="EK513" s="26">
        <v>801.33358916965096</v>
      </c>
      <c r="EL513" s="26">
        <v>335.66231367828499</v>
      </c>
      <c r="EM513" s="28">
        <v>0.41887962543302498</v>
      </c>
      <c r="EN513" s="4">
        <v>211.936222804083</v>
      </c>
      <c r="EO513" s="28">
        <v>0.26447939493425399</v>
      </c>
      <c r="EP513" s="4">
        <v>113.160215053763</v>
      </c>
      <c r="EQ513" s="26">
        <v>769.31379403004996</v>
      </c>
      <c r="ER513" s="26">
        <v>284.15728732393802</v>
      </c>
      <c r="ES513" s="28">
        <v>0.36936460717203601</v>
      </c>
      <c r="ET513" s="4">
        <v>100.08853216971799</v>
      </c>
      <c r="EU513" s="28">
        <v>0.13010104972303199</v>
      </c>
      <c r="EV513" s="4">
        <v>121.820430107527</v>
      </c>
      <c r="EW513" s="26">
        <v>555.25379850556499</v>
      </c>
      <c r="EX513" s="26">
        <v>235.62356132642</v>
      </c>
      <c r="EY513" s="28">
        <v>0.42435290305188</v>
      </c>
      <c r="EZ513" s="4">
        <v>201.262278517174</v>
      </c>
      <c r="FA513" s="28">
        <v>0.36246898095764601</v>
      </c>
      <c r="FB513" s="4">
        <v>71.7731182795699</v>
      </c>
      <c r="FC513" s="4">
        <v>5.7039176518548702</v>
      </c>
      <c r="FD513" s="4">
        <v>4.2983356434298097</v>
      </c>
      <c r="FE513" s="28">
        <v>0.75357603418976904</v>
      </c>
      <c r="FF513" s="4">
        <v>2.25643660823481</v>
      </c>
      <c r="FG513" s="28">
        <v>0.39559417683756998</v>
      </c>
      <c r="FH513" s="4">
        <v>1.5</v>
      </c>
      <c r="FI513" s="4">
        <v>90.238209435860398</v>
      </c>
      <c r="FJ513" s="4">
        <v>68.378667966426207</v>
      </c>
      <c r="FK513" s="28">
        <v>0.75775736679514305</v>
      </c>
      <c r="FL513" s="4">
        <v>36.007888147193199</v>
      </c>
      <c r="FM513" s="28">
        <v>0.39903150087199901</v>
      </c>
      <c r="FN513" s="4">
        <v>25.333790322580601</v>
      </c>
      <c r="FO513" s="4">
        <v>58.393300451757803</v>
      </c>
      <c r="FP513" s="4">
        <v>50.3760424432704</v>
      </c>
      <c r="FQ513" s="28">
        <v>0.86270243424396098</v>
      </c>
      <c r="FR513" s="4">
        <v>34.975671884173501</v>
      </c>
      <c r="FS513" s="28">
        <v>0.598967203661814</v>
      </c>
      <c r="FT513" s="4">
        <v>14.3795698924731</v>
      </c>
      <c r="FU513" s="4">
        <v>51.341833572465099</v>
      </c>
      <c r="FV513" s="4">
        <v>42.5420501269627</v>
      </c>
      <c r="FW513" s="28">
        <v>0.82860402846575099</v>
      </c>
      <c r="FX513" s="4">
        <v>27.693316274191702</v>
      </c>
      <c r="FY513" s="28">
        <v>0.53939086992490604</v>
      </c>
      <c r="FZ513" s="4">
        <v>13.6336405529954</v>
      </c>
      <c r="GA513" s="4">
        <v>48.059135663738502</v>
      </c>
      <c r="GB513" s="4">
        <v>46.5921722546802</v>
      </c>
      <c r="GC513" s="28">
        <v>0.96947586782828499</v>
      </c>
      <c r="GD513" s="4">
        <v>32.616910092344199</v>
      </c>
      <c r="GE513" s="28">
        <v>0.67868282776783895</v>
      </c>
      <c r="GF513" s="4">
        <v>6.5935483870967699</v>
      </c>
      <c r="GG513" s="4">
        <v>433.23431041407702</v>
      </c>
      <c r="GH513" s="4">
        <v>124.990969023829</v>
      </c>
      <c r="GI513" s="28">
        <v>0.28850662567414198</v>
      </c>
      <c r="GJ513" s="4">
        <v>32.667360383012003</v>
      </c>
      <c r="GK513" s="28">
        <v>7.5403447044139094E-2</v>
      </c>
      <c r="GL513" s="4">
        <v>78.955913978494607</v>
      </c>
      <c r="GM513" s="4">
        <v>1570.6473831997</v>
      </c>
      <c r="GN513" s="4">
        <v>619.81960100222295</v>
      </c>
      <c r="GO513" s="28">
        <v>0.39462683198792498</v>
      </c>
      <c r="GP513" s="4">
        <v>312.02475497380101</v>
      </c>
      <c r="GQ513" s="28">
        <v>0.198659965509349</v>
      </c>
      <c r="GR513" s="4">
        <v>234.98064516129</v>
      </c>
      <c r="GS513" s="4">
        <v>555.25379850556499</v>
      </c>
      <c r="GT513" s="4">
        <v>235.62356132642</v>
      </c>
      <c r="GU513" s="28">
        <v>0.42435290305188</v>
      </c>
      <c r="GV513" s="4">
        <v>201.262278517174</v>
      </c>
      <c r="GW513" s="28">
        <v>0.36246898095764601</v>
      </c>
      <c r="GX513" s="4">
        <v>71.7731182795699</v>
      </c>
    </row>
    <row r="514" spans="1:206" x14ac:dyDescent="0.25">
      <c r="A514" s="4" t="s">
        <v>220</v>
      </c>
      <c r="B514" s="4" t="s">
        <v>1210</v>
      </c>
      <c r="C514" s="4" t="s">
        <v>1211</v>
      </c>
      <c r="D514" s="25" t="s">
        <v>228</v>
      </c>
      <c r="L514" s="26">
        <v>25.307836358062001</v>
      </c>
      <c r="M514" s="26">
        <v>90.398875164848107</v>
      </c>
      <c r="N514" s="26">
        <v>78.359011516004202</v>
      </c>
      <c r="O514" s="26">
        <v>188.50001188714401</v>
      </c>
      <c r="P514" s="26">
        <v>348.03698795791098</v>
      </c>
      <c r="Q514" s="26">
        <v>169.71950750157001</v>
      </c>
      <c r="R514" s="26">
        <v>137.616408213722</v>
      </c>
      <c r="S514" s="26">
        <v>149.252706500947</v>
      </c>
      <c r="T514" s="26">
        <v>272.62484411690201</v>
      </c>
      <c r="U514" s="26">
        <v>179.354327649662</v>
      </c>
      <c r="V514" s="26">
        <v>106.87657727909701</v>
      </c>
      <c r="W514" s="26">
        <v>79.181205561674602</v>
      </c>
      <c r="X514" s="26">
        <v>103.935348281088</v>
      </c>
      <c r="Y514" s="26">
        <v>178.19666571552901</v>
      </c>
      <c r="Z514" s="26">
        <v>113.73331965617299</v>
      </c>
      <c r="AA514" s="26">
        <v>129.928521313115</v>
      </c>
      <c r="AB514" s="26">
        <v>87.000512540500395</v>
      </c>
      <c r="AC514" s="26">
        <v>0</v>
      </c>
      <c r="AD514" s="26">
        <v>0</v>
      </c>
      <c r="AE514" s="26">
        <v>0</v>
      </c>
      <c r="AF514" s="26">
        <v>115.70671152291</v>
      </c>
      <c r="AG514" s="26">
        <v>266.85902340314902</v>
      </c>
      <c r="AH514" s="26">
        <v>517.75649545948102</v>
      </c>
      <c r="AI514" s="26">
        <v>286.869114714668</v>
      </c>
      <c r="AJ514" s="26">
        <v>451.97917176656398</v>
      </c>
      <c r="AK514" s="26">
        <v>186.05778284077201</v>
      </c>
      <c r="AL514" s="26">
        <v>282.13201399661699</v>
      </c>
      <c r="AM514" s="26">
        <v>243.66184096928799</v>
      </c>
      <c r="AN514" s="26">
        <v>87.000512540500395</v>
      </c>
      <c r="AP514" s="26">
        <v>115.70671152291</v>
      </c>
      <c r="AQ514" s="26">
        <v>784.61551886262998</v>
      </c>
      <c r="AR514" s="26">
        <v>738.84828648123198</v>
      </c>
      <c r="AS514" s="26">
        <v>468.189796837389</v>
      </c>
      <c r="AT514" s="26">
        <v>330.66235350978798</v>
      </c>
      <c r="AU514" s="26">
        <f t="shared" si="46"/>
        <v>668.90880733971994</v>
      </c>
      <c r="AV514" s="26">
        <f t="shared" si="47"/>
        <v>-45.767232381398003</v>
      </c>
      <c r="AW514" s="26">
        <f t="shared" si="48"/>
        <v>-270.65848964384298</v>
      </c>
      <c r="AX514" s="26">
        <v>65.091038806786102</v>
      </c>
      <c r="AY514" s="26">
        <v>-12.0398636488439</v>
      </c>
      <c r="AZ514" s="26">
        <v>110.14100037114</v>
      </c>
      <c r="BA514" s="26">
        <v>159.536976070767</v>
      </c>
      <c r="BB514" s="26">
        <v>-178.317480456341</v>
      </c>
      <c r="BC514" s="26">
        <v>-32.103099287848501</v>
      </c>
      <c r="BD514" s="26">
        <v>11.636298287225101</v>
      </c>
      <c r="BE514" s="26">
        <v>123.372137615955</v>
      </c>
      <c r="BF514" s="26">
        <v>-93.270516467240398</v>
      </c>
      <c r="BG514" s="26">
        <v>-72.477750370564706</v>
      </c>
      <c r="BH514" s="26">
        <v>-27.6953717174224</v>
      </c>
      <c r="BI514" s="26">
        <v>24.7541427194131</v>
      </c>
      <c r="BJ514" s="26">
        <v>74.261317434441594</v>
      </c>
      <c r="BK514" s="26">
        <v>-64.463346059355899</v>
      </c>
      <c r="BL514" s="26">
        <v>16.195201656941201</v>
      </c>
      <c r="BM514" s="26" t="s">
        <v>409</v>
      </c>
      <c r="BN514" s="4" t="s">
        <v>409</v>
      </c>
      <c r="BO514" s="27">
        <v>496</v>
      </c>
      <c r="BP514" s="4" t="s">
        <v>253</v>
      </c>
      <c r="BQ514" s="26">
        <v>78.359011516004202</v>
      </c>
      <c r="BR514" s="26">
        <v>50.945130555850199</v>
      </c>
      <c r="BS514" s="28">
        <v>0.65015024526496301</v>
      </c>
      <c r="BT514" s="4">
        <v>40.013758834251597</v>
      </c>
      <c r="BU514" s="28">
        <v>0.51064654926229003</v>
      </c>
      <c r="BV514" s="4">
        <v>3</v>
      </c>
      <c r="BW514" s="26">
        <v>188.50001188714401</v>
      </c>
      <c r="BX514" s="26">
        <v>103.851955188386</v>
      </c>
      <c r="BY514" s="28">
        <v>0.55093871957187401</v>
      </c>
      <c r="BZ514" s="4">
        <v>75.814267788960294</v>
      </c>
      <c r="CA514" s="28">
        <v>0.40219768173993897</v>
      </c>
      <c r="CB514" s="4">
        <v>15.8037634408602</v>
      </c>
      <c r="CC514" s="26">
        <v>348.03698795791098</v>
      </c>
      <c r="CD514" s="26">
        <v>213.26248887025</v>
      </c>
      <c r="CE514" s="28">
        <v>0.61275811551397497</v>
      </c>
      <c r="CF514" s="4">
        <v>177.903952463119</v>
      </c>
      <c r="CG514" s="28">
        <v>0.51116392400405697</v>
      </c>
      <c r="CH514" s="4">
        <v>30.287634408602099</v>
      </c>
      <c r="CI514" s="26">
        <v>169.71950750157001</v>
      </c>
      <c r="CJ514" s="26">
        <v>110.80443776526999</v>
      </c>
      <c r="CK514" s="28">
        <v>0.652868013797678</v>
      </c>
      <c r="CL514" s="4">
        <v>97.075794622921507</v>
      </c>
      <c r="CM514" s="28">
        <v>0.57197782418749699</v>
      </c>
      <c r="CN514" s="4">
        <v>8.4631336405529893</v>
      </c>
      <c r="CO514" s="26">
        <v>137.616408213722</v>
      </c>
      <c r="CP514" s="26">
        <v>80.820244979402204</v>
      </c>
      <c r="CQ514" s="28">
        <v>0.587286400135415</v>
      </c>
      <c r="CR514" s="4">
        <v>72.590513757291902</v>
      </c>
      <c r="CS514" s="28">
        <v>0.52748443808064804</v>
      </c>
      <c r="CT514" s="4">
        <v>9</v>
      </c>
      <c r="CU514" s="26">
        <v>149.252706500947</v>
      </c>
      <c r="CV514" s="26">
        <v>84.657794697727894</v>
      </c>
      <c r="CW514" s="28">
        <v>0.56721111919796896</v>
      </c>
      <c r="CX514" s="4">
        <v>75.656695166646898</v>
      </c>
      <c r="CY514" s="28">
        <v>0.50690333823974598</v>
      </c>
      <c r="CZ514" s="4">
        <v>8.9510752688172008</v>
      </c>
      <c r="DA514" s="26">
        <v>272.62484411690201</v>
      </c>
      <c r="DB514" s="26">
        <v>142.56167133564401</v>
      </c>
      <c r="DC514" s="28">
        <v>0.52292252306438303</v>
      </c>
      <c r="DD514" s="4">
        <v>125.14293924955901</v>
      </c>
      <c r="DE514" s="28">
        <v>0.45902984247428902</v>
      </c>
      <c r="DF514" s="4">
        <v>18.169892473118299</v>
      </c>
      <c r="DG514" s="26">
        <v>179.354327649662</v>
      </c>
      <c r="DH514" s="26">
        <v>105.34899992827</v>
      </c>
      <c r="DI514" s="28">
        <v>0.58737919128470095</v>
      </c>
      <c r="DJ514" s="4">
        <v>92.398449407391695</v>
      </c>
      <c r="DK514" s="28">
        <v>0.515172678675902</v>
      </c>
      <c r="DL514" s="4">
        <v>11.0794930875576</v>
      </c>
      <c r="DM514" s="26">
        <v>106.87657727909701</v>
      </c>
      <c r="DN514" s="26">
        <v>46.1443875307151</v>
      </c>
      <c r="DO514" s="28">
        <v>0.431753979267262</v>
      </c>
      <c r="DP514" s="4">
        <v>38.078422707685597</v>
      </c>
      <c r="DQ514" s="28">
        <v>0.35628407717668398</v>
      </c>
      <c r="DR514" s="4">
        <v>8.3193548387096801</v>
      </c>
      <c r="DS514" s="26">
        <v>79.187620875224098</v>
      </c>
      <c r="DT514" s="26">
        <v>40.906157377485201</v>
      </c>
      <c r="DU514" s="28">
        <v>0.51657262745576205</v>
      </c>
      <c r="DV514" s="4">
        <v>34.3832512308296</v>
      </c>
      <c r="DW514" s="28">
        <v>0.434199826321431</v>
      </c>
      <c r="DX514" s="4">
        <v>7.3322580645161297</v>
      </c>
      <c r="DY514" s="26">
        <v>103.934014701328</v>
      </c>
      <c r="DZ514" s="26">
        <v>14.020523917627701</v>
      </c>
      <c r="EA514" s="28">
        <v>0.13489831945699399</v>
      </c>
      <c r="EB514" s="4">
        <v>-3.51647897466423</v>
      </c>
      <c r="EC514" s="28">
        <v>-3.3833764478062502E-2</v>
      </c>
      <c r="ED514" s="4">
        <v>16.573118279569901</v>
      </c>
      <c r="EE514" s="26">
        <v>178.192794391354</v>
      </c>
      <c r="EF514" s="26">
        <v>69.864590935729495</v>
      </c>
      <c r="EG514" s="28">
        <v>0.39207304186660902</v>
      </c>
      <c r="EH514" s="4">
        <v>50.755979063331097</v>
      </c>
      <c r="EI514" s="28">
        <v>0.28483743821794899</v>
      </c>
      <c r="EJ514" s="4">
        <v>18.903225806451601</v>
      </c>
      <c r="EK514" s="26">
        <v>113.73197408374899</v>
      </c>
      <c r="EL514" s="26">
        <v>41.539097477940601</v>
      </c>
      <c r="EM514" s="28">
        <v>0.36523675784746601</v>
      </c>
      <c r="EN514" s="4">
        <v>27.699594741935002</v>
      </c>
      <c r="EO514" s="28">
        <v>0.243551516317985</v>
      </c>
      <c r="EP514" s="4">
        <v>13.4322580645161</v>
      </c>
      <c r="EQ514" s="26">
        <v>129.92413201359901</v>
      </c>
      <c r="ER514" s="26">
        <v>69.690024872750598</v>
      </c>
      <c r="ES514" s="28">
        <v>0.53639015164216297</v>
      </c>
      <c r="ET514" s="4">
        <v>18.206025659621101</v>
      </c>
      <c r="EU514" s="28">
        <v>0.14012812998985899</v>
      </c>
      <c r="EV514" s="4">
        <v>13.306451612903199</v>
      </c>
      <c r="EW514" s="26">
        <v>86.994213617321506</v>
      </c>
      <c r="EX514" s="26">
        <v>45.416450936608904</v>
      </c>
      <c r="EY514" s="28">
        <v>0.52206289416433005</v>
      </c>
      <c r="EZ514" s="4">
        <v>75.334396752704095</v>
      </c>
      <c r="FA514" s="28">
        <v>0.86597020215726295</v>
      </c>
      <c r="FB514" s="4">
        <v>9</v>
      </c>
      <c r="FC514" s="4">
        <v>266.85902340314902</v>
      </c>
      <c r="FD514" s="4">
        <v>154.797085744236</v>
      </c>
      <c r="FE514" s="28">
        <v>0.58007064468036296</v>
      </c>
      <c r="FF514" s="4">
        <v>115.828026623212</v>
      </c>
      <c r="FG514" s="28">
        <v>0.43404200894578199</v>
      </c>
      <c r="FH514" s="4">
        <v>18.803763440860202</v>
      </c>
      <c r="FI514" s="4">
        <v>517.75649545948102</v>
      </c>
      <c r="FJ514" s="4">
        <v>324.06692663552002</v>
      </c>
      <c r="FK514" s="28">
        <v>0.62590605714743897</v>
      </c>
      <c r="FL514" s="4">
        <v>274.97974708603999</v>
      </c>
      <c r="FM514" s="28">
        <v>0.53109859460480602</v>
      </c>
      <c r="FN514" s="4">
        <v>38.750768049155099</v>
      </c>
      <c r="FO514" s="4">
        <v>286.869114714668</v>
      </c>
      <c r="FP514" s="4">
        <v>165.47803967713</v>
      </c>
      <c r="FQ514" s="28">
        <v>0.57684160193306799</v>
      </c>
      <c r="FR514" s="4">
        <v>148.24720892393901</v>
      </c>
      <c r="FS514" s="28">
        <v>0.51677647163721896</v>
      </c>
      <c r="FT514" s="4">
        <v>17.951075268817199</v>
      </c>
      <c r="FU514" s="4">
        <v>451.97917176656398</v>
      </c>
      <c r="FV514" s="4">
        <v>247.910671263914</v>
      </c>
      <c r="FW514" s="28">
        <v>0.54850021140344496</v>
      </c>
      <c r="FX514" s="4">
        <v>217.541388656951</v>
      </c>
      <c r="FY514" s="28">
        <v>0.48130843686156799</v>
      </c>
      <c r="FZ514" s="4">
        <v>29.249385560675901</v>
      </c>
      <c r="GA514" s="4">
        <v>186.06419815432099</v>
      </c>
      <c r="GB514" s="4">
        <v>130.802182228443</v>
      </c>
      <c r="GC514" s="28">
        <v>0.70299489921191705</v>
      </c>
      <c r="GD514" s="4">
        <v>72.461673938515204</v>
      </c>
      <c r="GE514" s="28">
        <v>0.38944447484956601</v>
      </c>
      <c r="GF514" s="4">
        <v>15.6516129032258</v>
      </c>
      <c r="GG514" s="4">
        <v>282.126809092683</v>
      </c>
      <c r="GH514" s="4">
        <v>83.885114853357194</v>
      </c>
      <c r="GI514" s="28">
        <v>0.29733124307871001</v>
      </c>
      <c r="GJ514" s="4">
        <v>47.239500088666901</v>
      </c>
      <c r="GK514" s="28">
        <v>0.16744066343992201</v>
      </c>
      <c r="GL514" s="4">
        <v>35.476344086021498</v>
      </c>
      <c r="GM514" s="4">
        <v>243.65610609734799</v>
      </c>
      <c r="GN514" s="4">
        <v>111.229122350691</v>
      </c>
      <c r="GO514" s="28">
        <v>0.45650045111634402</v>
      </c>
      <c r="GP514" s="4">
        <v>45.905620401556099</v>
      </c>
      <c r="GQ514" s="28">
        <v>0.18840332441008201</v>
      </c>
      <c r="GR514" s="4">
        <v>26.738709677419401</v>
      </c>
      <c r="GS514" s="4">
        <v>86.994213617321506</v>
      </c>
      <c r="GT514" s="4">
        <v>45.416450936608904</v>
      </c>
      <c r="GU514" s="28">
        <v>0.52206289416433005</v>
      </c>
      <c r="GV514" s="4">
        <v>75.334396752704095</v>
      </c>
      <c r="GW514" s="28">
        <v>0.86597020215726295</v>
      </c>
      <c r="GX514" s="4">
        <v>9</v>
      </c>
    </row>
    <row r="515" spans="1:206" x14ac:dyDescent="0.25">
      <c r="A515" s="4" t="s">
        <v>220</v>
      </c>
      <c r="B515" s="4" t="s">
        <v>1212</v>
      </c>
      <c r="C515" s="4" t="s">
        <v>1213</v>
      </c>
      <c r="D515" s="25" t="s">
        <v>237</v>
      </c>
      <c r="Q515" s="26">
        <v>41.911738461152098</v>
      </c>
      <c r="R515" s="26">
        <v>94.025749700520393</v>
      </c>
      <c r="S515" s="26">
        <v>114.84374021699099</v>
      </c>
      <c r="T515" s="26">
        <v>124.32105770709801</v>
      </c>
      <c r="U515" s="26">
        <v>106.463609330632</v>
      </c>
      <c r="V515" s="26">
        <v>88.670260954653102</v>
      </c>
      <c r="W515" s="26">
        <v>69.056701004644594</v>
      </c>
      <c r="X515" s="26">
        <v>123.285036720844</v>
      </c>
      <c r="Y515" s="26">
        <v>185.31397888984301</v>
      </c>
      <c r="Z515" s="26">
        <v>182.95062467354299</v>
      </c>
      <c r="AA515" s="26">
        <v>173.65492965265801</v>
      </c>
      <c r="AB515" s="26">
        <v>98.452962853664104</v>
      </c>
      <c r="AC515" s="26">
        <v>0</v>
      </c>
      <c r="AD515" s="26">
        <v>0</v>
      </c>
      <c r="AE515" s="26">
        <v>0</v>
      </c>
      <c r="AF515" s="26">
        <v>0</v>
      </c>
      <c r="AG515" s="26">
        <v>0</v>
      </c>
      <c r="AH515" s="26">
        <v>41.911738461152098</v>
      </c>
      <c r="AI515" s="26">
        <v>208.869489917511</v>
      </c>
      <c r="AJ515" s="26">
        <v>230.78466703773</v>
      </c>
      <c r="AK515" s="26">
        <v>157.726961959298</v>
      </c>
      <c r="AL515" s="26">
        <v>308.59901561068699</v>
      </c>
      <c r="AM515" s="26">
        <v>356.605554326201</v>
      </c>
      <c r="AN515" s="26">
        <v>98.452962853664104</v>
      </c>
      <c r="AQ515" s="26">
        <v>41.911738461152098</v>
      </c>
      <c r="AR515" s="26">
        <v>439.654156955242</v>
      </c>
      <c r="AS515" s="26">
        <v>466.32597756998501</v>
      </c>
      <c r="AT515" s="26">
        <v>455.05851717986599</v>
      </c>
      <c r="AU515" s="26">
        <f t="shared" si="46"/>
        <v>41.911738461152098</v>
      </c>
      <c r="AV515" s="26">
        <f t="shared" si="47"/>
        <v>397.74241849408992</v>
      </c>
      <c r="AW515" s="26">
        <f t="shared" si="48"/>
        <v>26.671820614743012</v>
      </c>
      <c r="AX515" s="26">
        <v>0</v>
      </c>
      <c r="AY515" s="26">
        <v>0</v>
      </c>
      <c r="AZ515" s="26">
        <v>0</v>
      </c>
      <c r="BA515" s="26">
        <v>0</v>
      </c>
      <c r="BB515" s="26">
        <v>41.911738461152098</v>
      </c>
      <c r="BC515" s="26">
        <v>52.114011239368402</v>
      </c>
      <c r="BD515" s="26">
        <v>20.817990516470601</v>
      </c>
      <c r="BE515" s="26">
        <v>9.4773174901071595</v>
      </c>
      <c r="BF515" s="26">
        <v>-17.857448376465999</v>
      </c>
      <c r="BG515" s="26">
        <v>-17.793348375979001</v>
      </c>
      <c r="BH515" s="26">
        <v>-19.613559950008501</v>
      </c>
      <c r="BI515" s="26">
        <v>54.228335716199503</v>
      </c>
      <c r="BJ515" s="26">
        <v>62.028942168998697</v>
      </c>
      <c r="BK515" s="26">
        <v>-2.36335421629953</v>
      </c>
      <c r="BL515" s="26">
        <v>-9.2956950208851996</v>
      </c>
      <c r="BM515" s="26" t="s">
        <v>409</v>
      </c>
      <c r="BN515" s="4" t="s">
        <v>409</v>
      </c>
      <c r="BO515" s="27">
        <v>497</v>
      </c>
      <c r="BP515" s="4" t="s">
        <v>253</v>
      </c>
      <c r="CI515" s="26">
        <v>41.911738461152098</v>
      </c>
      <c r="CJ515" s="26">
        <v>23.701835482529301</v>
      </c>
      <c r="CK515" s="28">
        <v>0.56551783230128805</v>
      </c>
      <c r="CL515" s="4">
        <v>16.6988616169434</v>
      </c>
      <c r="CM515" s="28">
        <v>0.39842922842299999</v>
      </c>
      <c r="CN515" s="4">
        <v>6.3548387096774199</v>
      </c>
      <c r="CO515" s="26">
        <v>94.025749700520393</v>
      </c>
      <c r="CP515" s="26">
        <v>52.529618473411396</v>
      </c>
      <c r="CQ515" s="28">
        <v>0.55867268956347005</v>
      </c>
      <c r="CR515" s="4">
        <v>37.855112319669303</v>
      </c>
      <c r="CS515" s="28">
        <v>0.40260367442153799</v>
      </c>
      <c r="CT515" s="4">
        <v>15</v>
      </c>
      <c r="CU515" s="26">
        <v>114.84374021699099</v>
      </c>
      <c r="CV515" s="26">
        <v>68.916409753940101</v>
      </c>
      <c r="CW515" s="28">
        <v>0.60008851700342003</v>
      </c>
      <c r="CX515" s="4">
        <v>50.352337482584097</v>
      </c>
      <c r="CY515" s="28">
        <v>0.43844215964619498</v>
      </c>
      <c r="CZ515" s="4">
        <v>17.749462365591398</v>
      </c>
      <c r="DA515" s="26">
        <v>124.32105770709801</v>
      </c>
      <c r="DB515" s="26">
        <v>70.761881754970801</v>
      </c>
      <c r="DC515" s="28">
        <v>0.56918661295246198</v>
      </c>
      <c r="DD515" s="4">
        <v>47.919689749975099</v>
      </c>
      <c r="DE515" s="28">
        <v>0.38545111048583902</v>
      </c>
      <c r="DF515" s="4">
        <v>22.021505376344098</v>
      </c>
      <c r="DG515" s="26">
        <v>106.463609330632</v>
      </c>
      <c r="DH515" s="26">
        <v>58.4654455872125</v>
      </c>
      <c r="DI515" s="28">
        <v>0.549158965723611</v>
      </c>
      <c r="DJ515" s="4">
        <v>40.456487945075899</v>
      </c>
      <c r="DK515" s="28">
        <v>0.380002971902208</v>
      </c>
      <c r="DL515" s="4">
        <v>17.0322580645161</v>
      </c>
      <c r="DM515" s="26">
        <v>88.670260954653102</v>
      </c>
      <c r="DN515" s="26">
        <v>55.674076702874302</v>
      </c>
      <c r="DO515" s="28">
        <v>0.62787766838023196</v>
      </c>
      <c r="DP515" s="4">
        <v>23.2678911730086</v>
      </c>
      <c r="DQ515" s="28">
        <v>0.26240918795658102</v>
      </c>
      <c r="DR515" s="4">
        <v>15</v>
      </c>
      <c r="DS515" s="26">
        <v>69.056701004644594</v>
      </c>
      <c r="DT515" s="26">
        <v>41.360988191532101</v>
      </c>
      <c r="DU515" s="28">
        <v>0.59894242832060895</v>
      </c>
      <c r="DV515" s="4">
        <v>43.483744378940003</v>
      </c>
      <c r="DW515" s="28">
        <v>0.62968175059528797</v>
      </c>
      <c r="DX515" s="4">
        <v>12.451612903225801</v>
      </c>
      <c r="DY515" s="26">
        <v>123.28498145421899</v>
      </c>
      <c r="DZ515" s="26">
        <v>60.399667364448</v>
      </c>
      <c r="EA515" s="28">
        <v>0.48991910167806502</v>
      </c>
      <c r="EB515" s="4">
        <v>48.179730657439301</v>
      </c>
      <c r="EC515" s="28">
        <v>0.39079967477896199</v>
      </c>
      <c r="ED515" s="4">
        <v>14.7172043010753</v>
      </c>
      <c r="EE515" s="26">
        <v>185.313974544518</v>
      </c>
      <c r="EF515" s="26">
        <v>82.683161100972498</v>
      </c>
      <c r="EG515" s="28">
        <v>0.446178769324866</v>
      </c>
      <c r="EH515" s="4">
        <v>61.1621725695083</v>
      </c>
      <c r="EI515" s="28">
        <v>0.33004619710865601</v>
      </c>
      <c r="EJ515" s="4">
        <v>23.4585253456221</v>
      </c>
      <c r="EK515" s="26">
        <v>182.950534790701</v>
      </c>
      <c r="EL515" s="26">
        <v>94.489352110198695</v>
      </c>
      <c r="EM515" s="28">
        <v>0.51647486146075705</v>
      </c>
      <c r="EN515" s="4">
        <v>63.531201739510301</v>
      </c>
      <c r="EO515" s="28">
        <v>0.34725890149592198</v>
      </c>
      <c r="EP515" s="4">
        <v>31.096774193548399</v>
      </c>
      <c r="EQ515" s="26">
        <v>173.65493051867901</v>
      </c>
      <c r="ER515" s="26">
        <v>87.620253786053794</v>
      </c>
      <c r="ES515" s="28">
        <v>0.50456530963069401</v>
      </c>
      <c r="ET515" s="4">
        <v>56.715550570763199</v>
      </c>
      <c r="EU515" s="28">
        <v>0.32659913773460503</v>
      </c>
      <c r="EV515" s="4">
        <v>30.354838709677399</v>
      </c>
      <c r="EW515" s="26">
        <v>98.452764261214895</v>
      </c>
      <c r="EX515" s="26">
        <v>48.788078017918799</v>
      </c>
      <c r="EY515" s="28">
        <v>0.49554807713142801</v>
      </c>
      <c r="EZ515" s="4">
        <v>28.313282213426501</v>
      </c>
      <c r="FA515" s="28">
        <v>0.28758239980246397</v>
      </c>
      <c r="FB515" s="4">
        <v>20.290322580645199</v>
      </c>
      <c r="FC515" s="4">
        <v>0</v>
      </c>
      <c r="FD515" s="4">
        <v>0</v>
      </c>
      <c r="FF515" s="4">
        <v>0</v>
      </c>
      <c r="FH515" s="4">
        <v>0</v>
      </c>
      <c r="FI515" s="4">
        <v>41.911738461152098</v>
      </c>
      <c r="FJ515" s="4">
        <v>23.701835482529301</v>
      </c>
      <c r="FK515" s="28">
        <v>0.56551783230128805</v>
      </c>
      <c r="FL515" s="4">
        <v>16.6988616169434</v>
      </c>
      <c r="FM515" s="28">
        <v>0.39842922842299999</v>
      </c>
      <c r="FN515" s="4">
        <v>6.3548387096774199</v>
      </c>
      <c r="FO515" s="4">
        <v>208.869489917511</v>
      </c>
      <c r="FP515" s="4">
        <v>121.44602822735099</v>
      </c>
      <c r="FQ515" s="28">
        <v>0.581444557916592</v>
      </c>
      <c r="FR515" s="4">
        <v>88.207449802253507</v>
      </c>
      <c r="FS515" s="28">
        <v>0.42230892523886199</v>
      </c>
      <c r="FT515" s="4">
        <v>32.749462365591398</v>
      </c>
      <c r="FU515" s="4">
        <v>230.78466703773</v>
      </c>
      <c r="FV515" s="4">
        <v>129.227327342183</v>
      </c>
      <c r="FW515" s="28">
        <v>0.55994762997429304</v>
      </c>
      <c r="FX515" s="4">
        <v>88.376177695050998</v>
      </c>
      <c r="FY515" s="28">
        <v>0.38293782177739999</v>
      </c>
      <c r="FZ515" s="4">
        <v>39.053763440860202</v>
      </c>
      <c r="GA515" s="4">
        <v>157.726961959298</v>
      </c>
      <c r="GB515" s="4">
        <v>124.59048645681401</v>
      </c>
      <c r="GC515" s="28">
        <v>0.789912421498143</v>
      </c>
      <c r="GD515" s="4">
        <v>66.751635551948695</v>
      </c>
      <c r="GE515" s="28">
        <v>0.42321005060107802</v>
      </c>
      <c r="GF515" s="4">
        <v>27.451612903225801</v>
      </c>
      <c r="GG515" s="4">
        <v>308.59895599873698</v>
      </c>
      <c r="GH515" s="4">
        <v>143.08282846541999</v>
      </c>
      <c r="GI515" s="28">
        <v>0.46365298937047</v>
      </c>
      <c r="GJ515" s="4">
        <v>109.34190322694801</v>
      </c>
      <c r="GK515" s="28">
        <v>0.35431715208846998</v>
      </c>
      <c r="GL515" s="4">
        <v>38.175729646697398</v>
      </c>
      <c r="GM515" s="4">
        <v>356.60546530938001</v>
      </c>
      <c r="GN515" s="4">
        <v>182.10960589625299</v>
      </c>
      <c r="GO515" s="28">
        <v>0.51067530818199902</v>
      </c>
      <c r="GP515" s="4">
        <v>120.246752310273</v>
      </c>
      <c r="GQ515" s="28">
        <v>0.33719828776586802</v>
      </c>
      <c r="GR515" s="4">
        <v>61.451612903225801</v>
      </c>
      <c r="GS515" s="4">
        <v>98.452764261214895</v>
      </c>
      <c r="GT515" s="4">
        <v>48.788078017918799</v>
      </c>
      <c r="GU515" s="28">
        <v>0.49554807713142801</v>
      </c>
      <c r="GV515" s="4">
        <v>28.313282213426501</v>
      </c>
      <c r="GW515" s="28">
        <v>0.28758239980246397</v>
      </c>
      <c r="GX515" s="4">
        <v>20.290322580645199</v>
      </c>
    </row>
    <row r="516" spans="1:206" x14ac:dyDescent="0.25">
      <c r="A516" s="4" t="s">
        <v>220</v>
      </c>
      <c r="B516" s="4" t="s">
        <v>1214</v>
      </c>
      <c r="C516" s="4" t="s">
        <v>1215</v>
      </c>
      <c r="D516" s="25" t="s">
        <v>240</v>
      </c>
      <c r="E516" s="4" t="s">
        <v>241</v>
      </c>
      <c r="F516" s="26">
        <v>39.8728753914233</v>
      </c>
      <c r="G516" s="26">
        <v>36.641428423012499</v>
      </c>
      <c r="H516" s="26">
        <v>39.000876020909097</v>
      </c>
      <c r="I516" s="26">
        <v>39.1997737016382</v>
      </c>
      <c r="J516" s="26">
        <v>40.474616150873999</v>
      </c>
      <c r="K516" s="26">
        <v>37.292388123666697</v>
      </c>
      <c r="L516" s="26">
        <v>40.763738964678602</v>
      </c>
      <c r="M516" s="26">
        <v>40.038249956553599</v>
      </c>
      <c r="N516" s="26">
        <v>41.386492199425199</v>
      </c>
      <c r="O516" s="26">
        <v>38.692689507879201</v>
      </c>
      <c r="P516" s="26">
        <v>40.804380132754503</v>
      </c>
      <c r="Q516" s="26">
        <v>54.990826830280703</v>
      </c>
      <c r="R516" s="26">
        <v>135.48893536760599</v>
      </c>
      <c r="S516" s="26">
        <v>134.74187146381399</v>
      </c>
      <c r="T516" s="26">
        <v>134.282937710559</v>
      </c>
      <c r="U516" s="26">
        <v>135.60440430126101</v>
      </c>
      <c r="V516" s="26">
        <v>134.73564731648099</v>
      </c>
      <c r="W516" s="26">
        <v>135.052675427954</v>
      </c>
      <c r="X516" s="26">
        <v>115.17426730625</v>
      </c>
      <c r="Y516" s="26">
        <v>77.649471440352897</v>
      </c>
      <c r="Z516" s="26">
        <v>81.603877086255295</v>
      </c>
      <c r="AA516" s="26">
        <v>61.361715406433298</v>
      </c>
      <c r="AB516" s="26">
        <v>53.742091179663802</v>
      </c>
      <c r="AC516" s="26">
        <v>76.514303814435806</v>
      </c>
      <c r="AD516" s="26">
        <v>78.200649722547297</v>
      </c>
      <c r="AE516" s="26">
        <v>77.767004274540795</v>
      </c>
      <c r="AF516" s="26">
        <v>80.801988921232194</v>
      </c>
      <c r="AG516" s="26">
        <v>80.0791817073044</v>
      </c>
      <c r="AH516" s="26">
        <v>95.795206963035199</v>
      </c>
      <c r="AI516" s="26">
        <v>270.23080683142001</v>
      </c>
      <c r="AJ516" s="26">
        <v>269.88734201182001</v>
      </c>
      <c r="AK516" s="26">
        <v>269.78832274443499</v>
      </c>
      <c r="AL516" s="26">
        <v>192.823738746603</v>
      </c>
      <c r="AM516" s="26">
        <v>142.96559249268901</v>
      </c>
      <c r="AN516" s="26">
        <v>53.742091179663802</v>
      </c>
      <c r="AO516" s="26">
        <v>154.71495353698299</v>
      </c>
      <c r="AP516" s="26">
        <v>158.568993195773</v>
      </c>
      <c r="AQ516" s="26">
        <v>175.87438867034001</v>
      </c>
      <c r="AR516" s="26">
        <v>540.11814884323996</v>
      </c>
      <c r="AS516" s="26">
        <v>462.61206149103799</v>
      </c>
      <c r="AT516" s="26">
        <v>196.707683672352</v>
      </c>
      <c r="AU516" s="26">
        <f t="shared" si="46"/>
        <v>17.305395474567007</v>
      </c>
      <c r="AV516" s="26">
        <f t="shared" si="47"/>
        <v>364.24376017289995</v>
      </c>
      <c r="AW516" s="26">
        <f t="shared" si="48"/>
        <v>-77.506087352201973</v>
      </c>
      <c r="AX516" s="26">
        <v>-0.72548900812494599</v>
      </c>
      <c r="AY516" s="26">
        <v>1.3482422428715899</v>
      </c>
      <c r="AZ516" s="26">
        <v>-2.6938026915459998</v>
      </c>
      <c r="BA516" s="26">
        <v>2.11169062487531</v>
      </c>
      <c r="BB516" s="26">
        <v>14.1864466975262</v>
      </c>
      <c r="BC516" s="26">
        <v>80.498108537324995</v>
      </c>
      <c r="BD516" s="26">
        <v>-0.74706390379135701</v>
      </c>
      <c r="BE516" s="26">
        <v>-0.45893375325565</v>
      </c>
      <c r="BF516" s="26">
        <v>1.32146659070253</v>
      </c>
      <c r="BG516" s="26">
        <v>-0.868756984780504</v>
      </c>
      <c r="BH516" s="26">
        <v>0.31702811147337001</v>
      </c>
      <c r="BI516" s="26">
        <v>-19.8784081217043</v>
      </c>
      <c r="BJ516" s="26">
        <v>-37.524795865896898</v>
      </c>
      <c r="BK516" s="26">
        <v>3.9544056459024199</v>
      </c>
      <c r="BL516" s="26">
        <v>-20.242161679822001</v>
      </c>
      <c r="BM516" s="26" t="s">
        <v>342</v>
      </c>
      <c r="BN516" s="4" t="s">
        <v>271</v>
      </c>
      <c r="BO516" s="27">
        <v>498</v>
      </c>
      <c r="BP516" s="4" t="s">
        <v>253</v>
      </c>
      <c r="BQ516" s="26">
        <v>41.386492199425199</v>
      </c>
      <c r="BR516" s="26">
        <v>15.4218863802719</v>
      </c>
      <c r="BS516" s="28">
        <v>0.37263091314818098</v>
      </c>
      <c r="BT516" s="4">
        <v>11.309694923289699</v>
      </c>
      <c r="BU516" s="28">
        <v>0.27327019813113901</v>
      </c>
      <c r="BV516" s="4">
        <v>3</v>
      </c>
      <c r="BW516" s="26">
        <v>38.692689507879201</v>
      </c>
      <c r="BX516" s="26">
        <v>13.159487976296599</v>
      </c>
      <c r="BY516" s="28">
        <v>0.34010269494491802</v>
      </c>
      <c r="BZ516" s="4">
        <v>9.1257019078265902</v>
      </c>
      <c r="CA516" s="28">
        <v>0.235850803443588</v>
      </c>
      <c r="CB516" s="4">
        <v>3</v>
      </c>
      <c r="CC516" s="26">
        <v>40.804380132754503</v>
      </c>
      <c r="CD516" s="26">
        <v>13.5645493624291</v>
      </c>
      <c r="CE516" s="28">
        <v>0.33242875687114298</v>
      </c>
      <c r="CF516" s="4">
        <v>9.9533574239494307</v>
      </c>
      <c r="CG516" s="28">
        <v>0.24392865157041499</v>
      </c>
      <c r="CH516" s="4">
        <v>3</v>
      </c>
      <c r="CI516" s="26">
        <v>54.990826830280703</v>
      </c>
      <c r="CJ516" s="26">
        <v>24.929337293627</v>
      </c>
      <c r="CK516" s="28">
        <v>0.45333628771516599</v>
      </c>
      <c r="CL516" s="4">
        <v>19.316931105461801</v>
      </c>
      <c r="CM516" s="28">
        <v>0.35127551664353102</v>
      </c>
      <c r="CN516" s="4">
        <v>4.9009216589861797</v>
      </c>
      <c r="CO516" s="26">
        <v>135.48893536760599</v>
      </c>
      <c r="CP516" s="26">
        <v>94.491053093575204</v>
      </c>
      <c r="CQ516" s="28">
        <v>0.69740789413691995</v>
      </c>
      <c r="CR516" s="4">
        <v>69.242066869458299</v>
      </c>
      <c r="CS516" s="28">
        <v>0.51105329510186304</v>
      </c>
      <c r="CT516" s="4">
        <v>17.533333333333299</v>
      </c>
      <c r="CU516" s="26">
        <v>134.74187146381399</v>
      </c>
      <c r="CV516" s="26">
        <v>89.800084988575605</v>
      </c>
      <c r="CW516" s="28">
        <v>0.66646012863708803</v>
      </c>
      <c r="CX516" s="4">
        <v>66.589826419364996</v>
      </c>
      <c r="CY516" s="28">
        <v>0.49420292071012301</v>
      </c>
      <c r="CZ516" s="4">
        <v>18</v>
      </c>
      <c r="DA516" s="26">
        <v>134.282937710559</v>
      </c>
      <c r="DB516" s="26">
        <v>87.533896843895604</v>
      </c>
      <c r="DC516" s="28">
        <v>0.65186164628429</v>
      </c>
      <c r="DD516" s="4">
        <v>64.063579015795199</v>
      </c>
      <c r="DE516" s="28">
        <v>0.477079069821079</v>
      </c>
      <c r="DF516" s="4">
        <v>18</v>
      </c>
      <c r="DG516" s="26">
        <v>135.60440430126101</v>
      </c>
      <c r="DH516" s="26">
        <v>89.373537506774596</v>
      </c>
      <c r="DI516" s="28">
        <v>0.659075477432287</v>
      </c>
      <c r="DJ516" s="4">
        <v>64.1926372213549</v>
      </c>
      <c r="DK516" s="28">
        <v>0.47338165417358702</v>
      </c>
      <c r="DL516" s="4">
        <v>18</v>
      </c>
      <c r="DM516" s="26">
        <v>134.73564731648099</v>
      </c>
      <c r="DN516" s="26">
        <v>86.531970880802703</v>
      </c>
      <c r="DO516" s="28">
        <v>0.64223516644817602</v>
      </c>
      <c r="DP516" s="4">
        <v>60.066491965368499</v>
      </c>
      <c r="DQ516" s="28">
        <v>0.44580994830772702</v>
      </c>
      <c r="DR516" s="4">
        <v>17.966666666666701</v>
      </c>
      <c r="DS516" s="26">
        <v>135.052675427954</v>
      </c>
      <c r="DT516" s="26">
        <v>85.421164919663696</v>
      </c>
      <c r="DU516" s="28">
        <v>0.63250257463602</v>
      </c>
      <c r="DV516" s="4">
        <v>63.4873117861829</v>
      </c>
      <c r="DW516" s="28">
        <v>0.47009295880296098</v>
      </c>
      <c r="DX516" s="4">
        <v>17.9166666666667</v>
      </c>
      <c r="DY516" s="26">
        <v>115.17426730625</v>
      </c>
      <c r="DZ516" s="26">
        <v>61.040559254927999</v>
      </c>
      <c r="EA516" s="28">
        <v>0.52998435052007298</v>
      </c>
      <c r="EB516" s="4">
        <v>39.418913918773697</v>
      </c>
      <c r="EC516" s="28">
        <v>0.34225452299998899</v>
      </c>
      <c r="ED516" s="4">
        <v>18.709677419354801</v>
      </c>
      <c r="EE516" s="26">
        <v>77.649471440352897</v>
      </c>
      <c r="EF516" s="26">
        <v>35.488955213194103</v>
      </c>
      <c r="EG516" s="28">
        <v>0.45704052525914801</v>
      </c>
      <c r="EH516" s="4">
        <v>26.304396030666801</v>
      </c>
      <c r="EI516" s="28">
        <v>0.33875821100563103</v>
      </c>
      <c r="EJ516" s="4">
        <v>8.9677419354838701</v>
      </c>
      <c r="EK516" s="26">
        <v>81.603877086255295</v>
      </c>
      <c r="EL516" s="26">
        <v>39.886642045181702</v>
      </c>
      <c r="EM516" s="28">
        <v>0.48878366407789098</v>
      </c>
      <c r="EN516" s="4">
        <v>30.654207686176001</v>
      </c>
      <c r="EO516" s="28">
        <v>0.37564646167208998</v>
      </c>
      <c r="EP516" s="4">
        <v>9</v>
      </c>
      <c r="EQ516" s="26">
        <v>61.361715406433298</v>
      </c>
      <c r="ER516" s="26">
        <v>19.8153266863341</v>
      </c>
      <c r="ES516" s="28">
        <v>0.322926543938447</v>
      </c>
      <c r="ET516" s="4">
        <v>10.9312866825566</v>
      </c>
      <c r="EU516" s="28">
        <v>0.17814506341865699</v>
      </c>
      <c r="EV516" s="4">
        <v>8.8333333333333304</v>
      </c>
      <c r="EW516" s="26">
        <v>53.742091179663802</v>
      </c>
      <c r="EX516" s="26">
        <v>25.440045256973502</v>
      </c>
      <c r="EY516" s="28">
        <v>0.47337282004761499</v>
      </c>
      <c r="EZ516" s="4">
        <v>19.444699335125801</v>
      </c>
      <c r="FA516" s="28">
        <v>0.36181508587227701</v>
      </c>
      <c r="FB516" s="4">
        <v>6</v>
      </c>
      <c r="FC516" s="4">
        <v>80.0791817073044</v>
      </c>
      <c r="FD516" s="4">
        <v>28.581374356568499</v>
      </c>
      <c r="FE516" s="28">
        <v>0.35691391629144797</v>
      </c>
      <c r="FF516" s="4">
        <v>20.4353968311163</v>
      </c>
      <c r="FG516" s="28">
        <v>0.255189880758388</v>
      </c>
      <c r="FH516" s="4">
        <v>6</v>
      </c>
      <c r="FI516" s="4">
        <v>95.795206963035199</v>
      </c>
      <c r="FJ516" s="4">
        <v>38.493886656056098</v>
      </c>
      <c r="FK516" s="28">
        <v>0.40183520529278499</v>
      </c>
      <c r="FL516" s="4">
        <v>29.2702885294112</v>
      </c>
      <c r="FM516" s="28">
        <v>0.30555065808987503</v>
      </c>
      <c r="FN516" s="4">
        <v>7.9009216589861797</v>
      </c>
      <c r="FO516" s="4">
        <v>270.23080683142001</v>
      </c>
      <c r="FP516" s="4">
        <v>184.29113808215101</v>
      </c>
      <c r="FQ516" s="28">
        <v>0.681976789556486</v>
      </c>
      <c r="FR516" s="4">
        <v>135.83189328882301</v>
      </c>
      <c r="FS516" s="28">
        <v>0.50265139967391004</v>
      </c>
      <c r="FT516" s="4">
        <v>35.533333333333303</v>
      </c>
      <c r="FU516" s="4">
        <v>269.88734201182001</v>
      </c>
      <c r="FV516" s="4">
        <v>176.90743435067</v>
      </c>
      <c r="FW516" s="28">
        <v>0.65548622262885703</v>
      </c>
      <c r="FX516" s="4">
        <v>128.25621623715</v>
      </c>
      <c r="FY516" s="28">
        <v>0.47522131005141</v>
      </c>
      <c r="FZ516" s="4">
        <v>36</v>
      </c>
      <c r="GA516" s="4">
        <v>269.78832274443499</v>
      </c>
      <c r="GB516" s="4">
        <v>176.332055869378</v>
      </c>
      <c r="GC516" s="28">
        <v>0.65359409953563596</v>
      </c>
      <c r="GD516" s="4">
        <v>123.553803751551</v>
      </c>
      <c r="GE516" s="28">
        <v>0.45796572103156402</v>
      </c>
      <c r="GF516" s="4">
        <v>35.883333333333297</v>
      </c>
      <c r="GG516" s="4">
        <v>192.823738746603</v>
      </c>
      <c r="GH516" s="4">
        <v>96.529514468122102</v>
      </c>
      <c r="GI516" s="28">
        <v>0.50061011727905202</v>
      </c>
      <c r="GJ516" s="4">
        <v>65.723309949440505</v>
      </c>
      <c r="GK516" s="28">
        <v>0.34084656991227702</v>
      </c>
      <c r="GL516" s="4">
        <v>27.677419354838701</v>
      </c>
      <c r="GM516" s="4">
        <v>142.96559249268901</v>
      </c>
      <c r="GN516" s="4">
        <v>59.701968731515798</v>
      </c>
      <c r="GO516" s="28">
        <v>0.417596763602886</v>
      </c>
      <c r="GP516" s="4">
        <v>41.585494368732597</v>
      </c>
      <c r="GQ516" s="28">
        <v>0.29087764156161799</v>
      </c>
      <c r="GR516" s="4">
        <v>17.8333333333333</v>
      </c>
      <c r="GS516" s="4">
        <v>53.742091179663802</v>
      </c>
      <c r="GT516" s="4">
        <v>25.440045256973502</v>
      </c>
      <c r="GU516" s="28">
        <v>0.47337282004761499</v>
      </c>
      <c r="GV516" s="4">
        <v>19.444699335125801</v>
      </c>
      <c r="GW516" s="28">
        <v>0.36181508587227701</v>
      </c>
      <c r="GX516" s="4">
        <v>6</v>
      </c>
    </row>
    <row r="517" spans="1:206" x14ac:dyDescent="0.25">
      <c r="A517" s="4" t="s">
        <v>220</v>
      </c>
      <c r="B517" s="4" t="s">
        <v>1216</v>
      </c>
      <c r="C517" s="4" t="s">
        <v>1217</v>
      </c>
      <c r="D517" s="25" t="s">
        <v>237</v>
      </c>
      <c r="F517" s="26">
        <v>240.69127652353799</v>
      </c>
      <c r="G517" s="26">
        <v>274.73575614728497</v>
      </c>
      <c r="H517" s="26">
        <v>245.75475975714099</v>
      </c>
      <c r="I517" s="26">
        <v>199.86876838016499</v>
      </c>
      <c r="J517" s="26">
        <v>234.44769765707201</v>
      </c>
      <c r="K517" s="26">
        <v>214.72615125844899</v>
      </c>
      <c r="L517" s="26">
        <v>270.79645072175902</v>
      </c>
      <c r="M517" s="26">
        <v>248.225900433758</v>
      </c>
      <c r="N517" s="26">
        <v>249.86821950299</v>
      </c>
      <c r="O517" s="26">
        <v>176.81644824352</v>
      </c>
      <c r="P517" s="26">
        <v>110.219161270803</v>
      </c>
      <c r="Q517" s="26">
        <v>77.931223592362699</v>
      </c>
      <c r="R517" s="26">
        <v>136.35195791159401</v>
      </c>
      <c r="S517" s="26">
        <v>145.80012710604501</v>
      </c>
      <c r="T517" s="26">
        <v>116.614937509605</v>
      </c>
      <c r="U517" s="26">
        <v>196.071043923876</v>
      </c>
      <c r="V517" s="26">
        <v>146.400721589293</v>
      </c>
      <c r="W517" s="26">
        <v>94.356383199686405</v>
      </c>
      <c r="X517" s="26">
        <v>115.816510635783</v>
      </c>
      <c r="Y517" s="26">
        <v>105.572901091383</v>
      </c>
      <c r="Z517" s="26">
        <v>118.53308914956899</v>
      </c>
      <c r="AA517" s="26">
        <v>363.66549697754402</v>
      </c>
      <c r="AB517" s="26">
        <v>335.93447080716697</v>
      </c>
      <c r="AC517" s="26">
        <v>515.427032670823</v>
      </c>
      <c r="AD517" s="26">
        <v>445.62352813730598</v>
      </c>
      <c r="AE517" s="26">
        <v>449.17384891552098</v>
      </c>
      <c r="AF517" s="26">
        <v>519.02235115551696</v>
      </c>
      <c r="AG517" s="26">
        <v>426.68466774651</v>
      </c>
      <c r="AH517" s="26">
        <v>188.15038486316601</v>
      </c>
      <c r="AI517" s="26">
        <v>282.152085017638</v>
      </c>
      <c r="AJ517" s="26">
        <v>312.685981433481</v>
      </c>
      <c r="AK517" s="26">
        <v>240.75710478897901</v>
      </c>
      <c r="AL517" s="26">
        <v>221.38941172716599</v>
      </c>
      <c r="AM517" s="26">
        <v>482.19858612711403</v>
      </c>
      <c r="AN517" s="26">
        <v>335.93447080716697</v>
      </c>
      <c r="AO517" s="26">
        <v>961.05056080812903</v>
      </c>
      <c r="AP517" s="26">
        <v>968.19620007103799</v>
      </c>
      <c r="AQ517" s="26">
        <v>614.83505260967604</v>
      </c>
      <c r="AR517" s="26">
        <v>594.83806645111895</v>
      </c>
      <c r="AS517" s="26">
        <v>462.14651651614503</v>
      </c>
      <c r="AT517" s="26">
        <v>818.13305693428003</v>
      </c>
      <c r="AU517" s="26">
        <f t="shared" si="46"/>
        <v>-353.36114746136195</v>
      </c>
      <c r="AV517" s="26">
        <f t="shared" si="47"/>
        <v>-19.996986158557092</v>
      </c>
      <c r="AW517" s="26">
        <f t="shared" si="48"/>
        <v>-132.69154993497392</v>
      </c>
      <c r="AX517" s="26">
        <v>-22.570550288001598</v>
      </c>
      <c r="AY517" s="26">
        <v>1.6423190692323999</v>
      </c>
      <c r="AZ517" s="26">
        <v>-73.051771259470499</v>
      </c>
      <c r="BA517" s="26">
        <v>-66.597286972716603</v>
      </c>
      <c r="BB517" s="26">
        <v>-32.287937678440599</v>
      </c>
      <c r="BC517" s="26">
        <v>58.420734319230803</v>
      </c>
      <c r="BD517" s="26">
        <v>9.4481691944509798</v>
      </c>
      <c r="BE517" s="26">
        <v>-29.185189596439798</v>
      </c>
      <c r="BF517" s="26">
        <v>79.456106414271503</v>
      </c>
      <c r="BG517" s="26">
        <v>-49.670322334583403</v>
      </c>
      <c r="BH517" s="26">
        <v>-52.044338389606402</v>
      </c>
      <c r="BI517" s="26">
        <v>21.460127436096599</v>
      </c>
      <c r="BJ517" s="26">
        <v>-10.243609544400501</v>
      </c>
      <c r="BK517" s="26">
        <v>12.960188058186599</v>
      </c>
      <c r="BL517" s="26">
        <v>245.13240782797499</v>
      </c>
      <c r="BM517" s="26" t="s">
        <v>409</v>
      </c>
      <c r="BN517" s="4" t="s">
        <v>409</v>
      </c>
      <c r="BO517" s="27">
        <v>499</v>
      </c>
      <c r="BP517" s="4" t="s">
        <v>253</v>
      </c>
      <c r="BQ517" s="26">
        <v>249.86821950299</v>
      </c>
      <c r="BR517" s="26">
        <v>168.30268976818101</v>
      </c>
      <c r="BS517" s="28">
        <v>0.67356581042178898</v>
      </c>
      <c r="BT517" s="4">
        <v>105.797663334162</v>
      </c>
      <c r="BU517" s="28">
        <v>0.42341384408390498</v>
      </c>
      <c r="BV517" s="4">
        <v>33.1</v>
      </c>
      <c r="BW517" s="26">
        <v>176.81644824352</v>
      </c>
      <c r="BX517" s="26">
        <v>104.722729281875</v>
      </c>
      <c r="BY517" s="28">
        <v>0.59226802892028496</v>
      </c>
      <c r="BZ517" s="4">
        <v>112.52795196168699</v>
      </c>
      <c r="CA517" s="28">
        <v>0.63641110925782596</v>
      </c>
      <c r="CB517" s="4">
        <v>21.5161290322581</v>
      </c>
      <c r="CC517" s="26">
        <v>110.219161270803</v>
      </c>
      <c r="CD517" s="26">
        <v>79.440792640370105</v>
      </c>
      <c r="CE517" s="28">
        <v>0.72075301358162003</v>
      </c>
      <c r="CF517" s="4">
        <v>54.127561635833601</v>
      </c>
      <c r="CG517" s="28">
        <v>0.49109030600264397</v>
      </c>
      <c r="CH517" s="4">
        <v>19.419354838709701</v>
      </c>
      <c r="CI517" s="26">
        <v>77.931223592362699</v>
      </c>
      <c r="CJ517" s="26">
        <v>60.352534006110702</v>
      </c>
      <c r="CK517" s="28">
        <v>0.77443329161362295</v>
      </c>
      <c r="CL517" s="4">
        <v>44.525227688187499</v>
      </c>
      <c r="CM517" s="28">
        <v>0.571340030808281</v>
      </c>
      <c r="CN517" s="4">
        <v>15</v>
      </c>
      <c r="CO517" s="26">
        <v>136.35195791159401</v>
      </c>
      <c r="CP517" s="26">
        <v>91.830179448549202</v>
      </c>
      <c r="CQ517" s="28">
        <v>0.67347899403167399</v>
      </c>
      <c r="CR517" s="4">
        <v>64.863272067761997</v>
      </c>
      <c r="CS517" s="28">
        <v>0.47570473545981201</v>
      </c>
      <c r="CT517" s="4">
        <v>19.7268817204301</v>
      </c>
      <c r="CU517" s="26">
        <v>145.80012710604501</v>
      </c>
      <c r="CV517" s="26">
        <v>63.560893083344297</v>
      </c>
      <c r="CW517" s="28">
        <v>0.43594538869719002</v>
      </c>
      <c r="CX517" s="4">
        <v>45.757837982371399</v>
      </c>
      <c r="CY517" s="28">
        <v>0.313839493082818</v>
      </c>
      <c r="CZ517" s="4">
        <v>19.838709677419399</v>
      </c>
      <c r="DA517" s="26">
        <v>116.614937509605</v>
      </c>
      <c r="DB517" s="26">
        <v>50.500815258086099</v>
      </c>
      <c r="DC517" s="28">
        <v>0.43305614474926701</v>
      </c>
      <c r="DD517" s="4">
        <v>33.6771167586381</v>
      </c>
      <c r="DE517" s="28">
        <v>0.28878904776555198</v>
      </c>
      <c r="DF517" s="4">
        <v>14.4849462365591</v>
      </c>
      <c r="DG517" s="26">
        <v>196.071043923876</v>
      </c>
      <c r="DH517" s="26">
        <v>82.911971578803403</v>
      </c>
      <c r="DI517" s="28">
        <v>0.42286698698352199</v>
      </c>
      <c r="DJ517" s="4">
        <v>61.796532323813999</v>
      </c>
      <c r="DK517" s="28">
        <v>0.31517418935050001</v>
      </c>
      <c r="DL517" s="4">
        <v>16.75</v>
      </c>
      <c r="DM517" s="26">
        <v>146.400721589293</v>
      </c>
      <c r="DN517" s="26">
        <v>47.321966192120598</v>
      </c>
      <c r="DO517" s="28">
        <v>0.32323588079624299</v>
      </c>
      <c r="DP517" s="4">
        <v>26.895611349707401</v>
      </c>
      <c r="DQ517" s="28">
        <v>0.183712286782024</v>
      </c>
      <c r="DR517" s="4">
        <v>13.9989247311828</v>
      </c>
      <c r="DS517" s="26">
        <v>94.356383199686405</v>
      </c>
      <c r="DT517" s="26">
        <v>58.613322442717603</v>
      </c>
      <c r="DU517" s="28">
        <v>0.62119085593472001</v>
      </c>
      <c r="DV517" s="4">
        <v>35.187891770399403</v>
      </c>
      <c r="DW517" s="28">
        <v>0.37292539812522502</v>
      </c>
      <c r="DX517" s="4">
        <v>14.0322580645161</v>
      </c>
      <c r="DY517" s="26">
        <v>115.816851811373</v>
      </c>
      <c r="DZ517" s="26">
        <v>67.761814279948993</v>
      </c>
      <c r="EA517" s="28">
        <v>0.58507732873200602</v>
      </c>
      <c r="EB517" s="4">
        <v>58.8816820415717</v>
      </c>
      <c r="EC517" s="28">
        <v>0.50840340693658304</v>
      </c>
      <c r="ED517" s="4">
        <v>13.9677419354839</v>
      </c>
      <c r="EE517" s="26">
        <v>105.572901091383</v>
      </c>
      <c r="EF517" s="26">
        <v>59.510228848088801</v>
      </c>
      <c r="EG517" s="28">
        <v>0.56368848665603599</v>
      </c>
      <c r="EH517" s="4">
        <v>46.459475859469201</v>
      </c>
      <c r="EI517" s="28">
        <v>0.44007008786520402</v>
      </c>
      <c r="EJ517" s="4">
        <v>12.1923963133641</v>
      </c>
      <c r="EK517" s="26">
        <v>118.53308914956899</v>
      </c>
      <c r="EL517" s="26">
        <v>69.823174381772901</v>
      </c>
      <c r="EM517" s="28">
        <v>0.58906061491122996</v>
      </c>
      <c r="EN517" s="4">
        <v>53.958750479693499</v>
      </c>
      <c r="EO517" s="28">
        <v>0.45522099244040198</v>
      </c>
      <c r="EP517" s="4">
        <v>15.033333333333299</v>
      </c>
      <c r="EQ517" s="26">
        <v>363.66503390657601</v>
      </c>
      <c r="ER517" s="26">
        <v>182.15943349906499</v>
      </c>
      <c r="ES517" s="28">
        <v>0.50089894962478299</v>
      </c>
      <c r="ET517" s="4">
        <v>135.42446580464599</v>
      </c>
      <c r="EU517" s="28">
        <v>0.37238792069142501</v>
      </c>
      <c r="EV517" s="4">
        <v>43.1967741935484</v>
      </c>
      <c r="EW517" s="26">
        <v>335.93188096124999</v>
      </c>
      <c r="EX517" s="26">
        <v>131.887168809381</v>
      </c>
      <c r="EY517" s="28">
        <v>0.39260092978372202</v>
      </c>
      <c r="EZ517" s="4">
        <v>73.764116591773501</v>
      </c>
      <c r="FA517" s="28">
        <v>0.21958057800498601</v>
      </c>
      <c r="FB517" s="4">
        <v>49.796774193548401</v>
      </c>
      <c r="FC517" s="4">
        <v>426.68466774651</v>
      </c>
      <c r="FD517" s="4">
        <v>273.02541905005597</v>
      </c>
      <c r="FE517" s="28">
        <v>0.639876329496466</v>
      </c>
      <c r="FF517" s="4">
        <v>218.32561529584899</v>
      </c>
      <c r="FG517" s="28">
        <v>0.51167907309375105</v>
      </c>
      <c r="FH517" s="4">
        <v>54.616129032258101</v>
      </c>
      <c r="FI517" s="4">
        <v>188.15038486316601</v>
      </c>
      <c r="FJ517" s="4">
        <v>139.79332664648101</v>
      </c>
      <c r="FK517" s="28">
        <v>0.74298719478116804</v>
      </c>
      <c r="FL517" s="4">
        <v>98.6527893240211</v>
      </c>
      <c r="FM517" s="28">
        <v>0.52432945803308995</v>
      </c>
      <c r="FN517" s="4">
        <v>34.419354838709701</v>
      </c>
      <c r="FO517" s="4">
        <v>282.152085017638</v>
      </c>
      <c r="FP517" s="4">
        <v>155.391072531894</v>
      </c>
      <c r="FQ517" s="28">
        <v>0.550735155907778</v>
      </c>
      <c r="FR517" s="4">
        <v>110.621110050133</v>
      </c>
      <c r="FS517" s="28">
        <v>0.39206199749762</v>
      </c>
      <c r="FT517" s="4">
        <v>39.565591397849502</v>
      </c>
      <c r="FU517" s="4">
        <v>312.685981433481</v>
      </c>
      <c r="FV517" s="4">
        <v>133.41278683689001</v>
      </c>
      <c r="FW517" s="28">
        <v>0.42666699103448902</v>
      </c>
      <c r="FX517" s="4">
        <v>95.473649082452098</v>
      </c>
      <c r="FY517" s="28">
        <v>0.30533396043136202</v>
      </c>
      <c r="FZ517" s="4">
        <v>31.2349462365591</v>
      </c>
      <c r="GA517" s="4">
        <v>240.75710478897901</v>
      </c>
      <c r="GB517" s="4">
        <v>110.88285927546499</v>
      </c>
      <c r="GC517" s="28">
        <v>0.46055903260945302</v>
      </c>
      <c r="GD517" s="4">
        <v>62.083503120106798</v>
      </c>
      <c r="GE517" s="28">
        <v>0.25786779241477498</v>
      </c>
      <c r="GF517" s="4">
        <v>28.0311827956989</v>
      </c>
      <c r="GG517" s="4">
        <v>221.38975290275599</v>
      </c>
      <c r="GH517" s="4">
        <v>127.27204312803801</v>
      </c>
      <c r="GI517" s="28">
        <v>0.57487775047990197</v>
      </c>
      <c r="GJ517" s="4">
        <v>105.341157901041</v>
      </c>
      <c r="GK517" s="28">
        <v>0.47581767683399201</v>
      </c>
      <c r="GL517" s="4">
        <v>26.1601382488479</v>
      </c>
      <c r="GM517" s="4">
        <v>482.19812305614499</v>
      </c>
      <c r="GN517" s="4">
        <v>251.982607880838</v>
      </c>
      <c r="GO517" s="28">
        <v>0.52257069414494195</v>
      </c>
      <c r="GP517" s="4">
        <v>189.38321628433999</v>
      </c>
      <c r="GQ517" s="28">
        <v>0.392749799779475</v>
      </c>
      <c r="GR517" s="4">
        <v>58.230107526881703</v>
      </c>
      <c r="GS517" s="4">
        <v>335.93188096124999</v>
      </c>
      <c r="GT517" s="4">
        <v>131.887168809381</v>
      </c>
      <c r="GU517" s="28">
        <v>0.39260092978372202</v>
      </c>
      <c r="GV517" s="4">
        <v>73.764116591773501</v>
      </c>
      <c r="GW517" s="28">
        <v>0.21958057800498601</v>
      </c>
      <c r="GX517" s="4">
        <v>49.796774193548401</v>
      </c>
    </row>
    <row r="518" spans="1:206" x14ac:dyDescent="0.25">
      <c r="A518" s="4" t="s">
        <v>220</v>
      </c>
      <c r="B518" s="4" t="s">
        <v>1218</v>
      </c>
      <c r="C518" s="4" t="s">
        <v>1219</v>
      </c>
      <c r="D518" s="25" t="s">
        <v>237</v>
      </c>
      <c r="G518" s="26">
        <v>13.243296663628501</v>
      </c>
      <c r="H518" s="26">
        <v>33.568623969843003</v>
      </c>
      <c r="I518" s="26">
        <v>79.092069757253796</v>
      </c>
      <c r="J518" s="26">
        <v>71.9216282447438</v>
      </c>
      <c r="K518" s="26">
        <v>106.073042554894</v>
      </c>
      <c r="L518" s="26">
        <v>75.332831793796601</v>
      </c>
      <c r="M518" s="26">
        <v>78.757269668747298</v>
      </c>
      <c r="N518" s="26">
        <v>76.263373881786706</v>
      </c>
      <c r="O518" s="26">
        <v>78.0760265646595</v>
      </c>
      <c r="P518" s="26">
        <v>61.868744062296699</v>
      </c>
      <c r="Q518" s="26">
        <v>75.011957927542099</v>
      </c>
      <c r="R518" s="26">
        <v>55.603700481422599</v>
      </c>
      <c r="S518" s="26">
        <v>17.126524353233901</v>
      </c>
      <c r="T518" s="26">
        <v>14.063351690565501</v>
      </c>
      <c r="U518" s="26">
        <v>17.2132134102668</v>
      </c>
      <c r="V518" s="26">
        <v>15.817773720515101</v>
      </c>
      <c r="W518" s="26">
        <v>0</v>
      </c>
      <c r="X518" s="26">
        <v>201.34865490442701</v>
      </c>
      <c r="Y518" s="26">
        <v>242.856576582489</v>
      </c>
      <c r="Z518" s="26">
        <v>1206.47744421993</v>
      </c>
      <c r="AA518" s="26">
        <v>-338.80327644892498</v>
      </c>
      <c r="AB518" s="26">
        <v>344.96303899256401</v>
      </c>
      <c r="AC518" s="26">
        <v>13.243296663628501</v>
      </c>
      <c r="AD518" s="26">
        <v>112.660693727097</v>
      </c>
      <c r="AE518" s="26">
        <v>177.99467079963799</v>
      </c>
      <c r="AF518" s="26">
        <v>154.090101462544</v>
      </c>
      <c r="AG518" s="26">
        <v>154.33940044644601</v>
      </c>
      <c r="AH518" s="26">
        <v>136.880701989839</v>
      </c>
      <c r="AI518" s="26">
        <v>72.730224834656497</v>
      </c>
      <c r="AJ518" s="26">
        <v>31.2765651008323</v>
      </c>
      <c r="AK518" s="26">
        <v>15.817773720515101</v>
      </c>
      <c r="AL518" s="26">
        <v>444.20523148691598</v>
      </c>
      <c r="AM518" s="26">
        <v>867.67416777101005</v>
      </c>
      <c r="AN518" s="26">
        <v>344.96303899256401</v>
      </c>
      <c r="AO518" s="26">
        <v>125.903990390725</v>
      </c>
      <c r="AP518" s="26">
        <v>332.08477226218201</v>
      </c>
      <c r="AQ518" s="26">
        <v>291.220102436285</v>
      </c>
      <c r="AR518" s="26">
        <v>104.006789935489</v>
      </c>
      <c r="AS518" s="26">
        <v>460.02300520743103</v>
      </c>
      <c r="AT518" s="26">
        <v>1212.63720676357</v>
      </c>
      <c r="AU518" s="26">
        <f t="shared" si="46"/>
        <v>-40.86466982589701</v>
      </c>
      <c r="AV518" s="26">
        <f t="shared" si="47"/>
        <v>-187.21331250079601</v>
      </c>
      <c r="AW518" s="26">
        <f t="shared" si="48"/>
        <v>356.01621527194203</v>
      </c>
      <c r="AX518" s="26">
        <v>3.4244378749507001</v>
      </c>
      <c r="AY518" s="26">
        <v>-2.49389578696058</v>
      </c>
      <c r="AZ518" s="26">
        <v>1.8126526828727101</v>
      </c>
      <c r="BA518" s="26">
        <v>-16.207282502362801</v>
      </c>
      <c r="BB518" s="26">
        <v>13.1432138652454</v>
      </c>
      <c r="BC518" s="26">
        <v>-19.4082574461194</v>
      </c>
      <c r="BD518" s="26">
        <v>-38.477176128188802</v>
      </c>
      <c r="BE518" s="26">
        <v>-3.06317266266838</v>
      </c>
      <c r="BF518" s="26">
        <v>3.1498617197012599</v>
      </c>
      <c r="BG518" s="26">
        <v>-1.3954396897516399</v>
      </c>
      <c r="BH518" s="26">
        <v>-15.817773720515101</v>
      </c>
      <c r="BI518" s="26">
        <v>201.34865490442701</v>
      </c>
      <c r="BJ518" s="26">
        <v>41.507921678061798</v>
      </c>
      <c r="BK518" s="26">
        <v>963.62086763744605</v>
      </c>
      <c r="BL518" s="26">
        <v>-1545.2807206688601</v>
      </c>
      <c r="BM518" s="26" t="s">
        <v>409</v>
      </c>
      <c r="BN518" s="4" t="s">
        <v>409</v>
      </c>
      <c r="BO518" s="27">
        <v>500</v>
      </c>
      <c r="BP518" s="4" t="s">
        <v>253</v>
      </c>
      <c r="BQ518" s="26">
        <v>76.263373881786706</v>
      </c>
      <c r="BR518" s="26">
        <v>24.987571190838501</v>
      </c>
      <c r="BS518" s="28">
        <v>0.32764838373884198</v>
      </c>
      <c r="BT518" s="4">
        <v>18.529725135549299</v>
      </c>
      <c r="BU518" s="28">
        <v>0.24297017286792999</v>
      </c>
      <c r="BV518" s="4">
        <v>6</v>
      </c>
      <c r="BW518" s="26">
        <v>78.0760265646595</v>
      </c>
      <c r="BX518" s="26">
        <v>25.8472682693602</v>
      </c>
      <c r="BY518" s="28">
        <v>0.33105255744481998</v>
      </c>
      <c r="BZ518" s="4">
        <v>18.813788799661399</v>
      </c>
      <c r="CA518" s="28">
        <v>0.240967549547114</v>
      </c>
      <c r="CB518" s="4">
        <v>5.9354838709677402</v>
      </c>
      <c r="CC518" s="26">
        <v>61.868744062296699</v>
      </c>
      <c r="CD518" s="26">
        <v>20.6271255734842</v>
      </c>
      <c r="CE518" s="28">
        <v>0.33340139493884702</v>
      </c>
      <c r="CF518" s="4">
        <v>14.995646896264899</v>
      </c>
      <c r="CG518" s="28">
        <v>0.242378395158071</v>
      </c>
      <c r="CH518" s="4">
        <v>6.0322580645161299</v>
      </c>
      <c r="CI518" s="26">
        <v>75.011957927542099</v>
      </c>
      <c r="CJ518" s="26">
        <v>20.3021385119252</v>
      </c>
      <c r="CK518" s="28">
        <v>0.27065202766119001</v>
      </c>
      <c r="CL518" s="4">
        <v>12.5816209036602</v>
      </c>
      <c r="CM518" s="28">
        <v>0.167728202959499</v>
      </c>
      <c r="CN518" s="4">
        <v>6</v>
      </c>
      <c r="CO518" s="26">
        <v>55.603700481422599</v>
      </c>
      <c r="CP518" s="26">
        <v>22.461248322082501</v>
      </c>
      <c r="CQ518" s="28">
        <v>0.40395240114615899</v>
      </c>
      <c r="CR518" s="4">
        <v>18.2828100373724</v>
      </c>
      <c r="CS518" s="28">
        <v>0.32880563486023301</v>
      </c>
      <c r="CT518" s="4">
        <v>5</v>
      </c>
      <c r="CU518" s="26">
        <v>17.126524353233901</v>
      </c>
      <c r="CV518" s="26">
        <v>14.2641255810532</v>
      </c>
      <c r="CW518" s="28">
        <v>0.83286750346165594</v>
      </c>
      <c r="CX518" s="4">
        <v>11.709075713451799</v>
      </c>
      <c r="CY518" s="28">
        <v>0.68368079079867905</v>
      </c>
      <c r="CZ518" s="4">
        <v>3</v>
      </c>
      <c r="DA518" s="26">
        <v>14.063351690565501</v>
      </c>
      <c r="DB518" s="26">
        <v>7.6013246812527901</v>
      </c>
      <c r="DC518" s="28">
        <v>0.54050590844230895</v>
      </c>
      <c r="DD518" s="4">
        <v>4.7291295216332898</v>
      </c>
      <c r="DE518" s="28">
        <v>0.33627328859348998</v>
      </c>
      <c r="DF518" s="4">
        <v>3</v>
      </c>
      <c r="DG518" s="26">
        <v>17.2132134102668</v>
      </c>
      <c r="DH518" s="26">
        <v>10.9483121574103</v>
      </c>
      <c r="DI518" s="28">
        <v>0.63604115608537004</v>
      </c>
      <c r="DJ518" s="4">
        <v>8.1535097560812204</v>
      </c>
      <c r="DK518" s="28">
        <v>0.47367737573148699</v>
      </c>
      <c r="DL518" s="4">
        <v>3</v>
      </c>
      <c r="DM518" s="26">
        <v>15.817773720515101</v>
      </c>
      <c r="DN518" s="26">
        <v>9.8119121150219701</v>
      </c>
      <c r="DO518" s="28">
        <v>0.62030929815971803</v>
      </c>
      <c r="DP518" s="4">
        <v>7.03525069193243</v>
      </c>
      <c r="DQ518" s="28">
        <v>0.44476870236220001</v>
      </c>
      <c r="DR518" s="4">
        <v>3</v>
      </c>
      <c r="DS518" s="26">
        <v>0</v>
      </c>
      <c r="DT518" s="26">
        <v>7.0715863453815295E-2</v>
      </c>
      <c r="DV518" s="4">
        <v>0.115739116499084</v>
      </c>
      <c r="DX518" s="4">
        <v>0</v>
      </c>
      <c r="DY518" s="26">
        <v>201.34865490442701</v>
      </c>
      <c r="DZ518" s="26">
        <v>120.55578942003901</v>
      </c>
      <c r="EA518" s="28">
        <v>0.59874146900689496</v>
      </c>
      <c r="EB518" s="4">
        <v>108.760289268292</v>
      </c>
      <c r="EC518" s="28">
        <v>0.54015900587921195</v>
      </c>
      <c r="ED518" s="4">
        <v>12.281290322580601</v>
      </c>
      <c r="EE518" s="26">
        <v>242.856576582489</v>
      </c>
      <c r="EF518" s="26">
        <v>73.292273629073705</v>
      </c>
      <c r="EG518" s="28">
        <v>0.301792418638411</v>
      </c>
      <c r="EH518" s="4">
        <v>45.939907450759698</v>
      </c>
      <c r="EI518" s="28">
        <v>0.189164765876356</v>
      </c>
      <c r="EJ518" s="4">
        <v>26.014608294930898</v>
      </c>
      <c r="EK518" s="26">
        <v>1206.47744421993</v>
      </c>
      <c r="EL518" s="26">
        <v>719.38688617237904</v>
      </c>
      <c r="EM518" s="28">
        <v>0.59627048115889902</v>
      </c>
      <c r="EN518" s="4">
        <v>624.199845927703</v>
      </c>
      <c r="EO518" s="28">
        <v>0.51737382154814204</v>
      </c>
      <c r="EP518" s="4">
        <v>84.515053763440903</v>
      </c>
      <c r="EQ518" s="26">
        <v>-338.80327644892498</v>
      </c>
      <c r="ER518" s="26">
        <v>-1211.28927149472</v>
      </c>
      <c r="ES518" s="28">
        <v>3.5751994024099099</v>
      </c>
      <c r="ET518" s="4">
        <v>-1351.64549573165</v>
      </c>
      <c r="EU518" s="28">
        <v>-3.9894699658709198</v>
      </c>
      <c r="EV518" s="4">
        <v>139.27043010752701</v>
      </c>
      <c r="EW518" s="26">
        <v>344.96138926144698</v>
      </c>
      <c r="EX518" s="26">
        <v>-192.33087797981301</v>
      </c>
      <c r="EY518" s="28">
        <v>-0.55754320328888995</v>
      </c>
      <c r="EZ518" s="4">
        <v>-307.82236541464403</v>
      </c>
      <c r="FA518" s="28">
        <v>-0.89233860657183495</v>
      </c>
      <c r="FB518" s="4">
        <v>84.0322580645161</v>
      </c>
      <c r="FC518" s="4">
        <v>154.33940044644601</v>
      </c>
      <c r="FD518" s="4">
        <v>50.834839460198701</v>
      </c>
      <c r="FE518" s="28">
        <v>0.32937046090079702</v>
      </c>
      <c r="FF518" s="4">
        <v>37.343513935210702</v>
      </c>
      <c r="FG518" s="28">
        <v>0.24195710121453001</v>
      </c>
      <c r="FH518" s="4">
        <v>11.935483870967699</v>
      </c>
      <c r="FI518" s="4">
        <v>136.880701989839</v>
      </c>
      <c r="FJ518" s="4">
        <v>40.9292640854094</v>
      </c>
      <c r="FK518" s="28">
        <v>0.29901413048310999</v>
      </c>
      <c r="FL518" s="4">
        <v>27.577267799925099</v>
      </c>
      <c r="FM518" s="28">
        <v>0.20146936272998001</v>
      </c>
      <c r="FN518" s="4">
        <v>12.0322580645161</v>
      </c>
      <c r="FO518" s="4">
        <v>72.730224834656497</v>
      </c>
      <c r="FP518" s="4">
        <v>36.725373903135697</v>
      </c>
      <c r="FQ518" s="28">
        <v>0.50495339436426101</v>
      </c>
      <c r="FR518" s="4">
        <v>29.991885750824199</v>
      </c>
      <c r="FS518" s="28">
        <v>0.41237169029804499</v>
      </c>
      <c r="FT518" s="4">
        <v>8</v>
      </c>
      <c r="FU518" s="4">
        <v>31.2765651008323</v>
      </c>
      <c r="FV518" s="4">
        <v>18.549636838663101</v>
      </c>
      <c r="FW518" s="28">
        <v>0.59308420790010097</v>
      </c>
      <c r="FX518" s="4">
        <v>12.8826392777145</v>
      </c>
      <c r="FY518" s="28">
        <v>0.41189431244071301</v>
      </c>
      <c r="FZ518" s="4">
        <v>6</v>
      </c>
      <c r="GA518" s="4">
        <v>15.817773720515101</v>
      </c>
      <c r="GB518" s="4">
        <v>24.076037696075101</v>
      </c>
      <c r="GC518" s="28">
        <v>1.5220876288582399</v>
      </c>
      <c r="GD518" s="4">
        <v>7.15098980843152</v>
      </c>
      <c r="GE518" s="28">
        <v>0.45208573183449402</v>
      </c>
      <c r="GF518" s="4">
        <v>3</v>
      </c>
      <c r="GG518" s="4">
        <v>444.20523148691598</v>
      </c>
      <c r="GH518" s="4">
        <v>193.84806304911299</v>
      </c>
      <c r="GI518" s="28">
        <v>0.43639302130736501</v>
      </c>
      <c r="GJ518" s="4">
        <v>154.70019671905101</v>
      </c>
      <c r="GK518" s="28">
        <v>0.34826288785752002</v>
      </c>
      <c r="GL518" s="4">
        <v>38.295898617511497</v>
      </c>
      <c r="GM518" s="4">
        <v>867.67416777101005</v>
      </c>
      <c r="GN518" s="4">
        <v>-491.90238532233701</v>
      </c>
      <c r="GO518" s="28">
        <v>-0.56692062941783505</v>
      </c>
      <c r="GP518" s="4">
        <v>-727.44564980394603</v>
      </c>
      <c r="GQ518" s="28">
        <v>-0.83838574066656801</v>
      </c>
      <c r="GR518" s="4">
        <v>223.78548387096799</v>
      </c>
      <c r="GS518" s="4">
        <v>344.96138926144698</v>
      </c>
      <c r="GT518" s="4">
        <v>-192.33087797981301</v>
      </c>
      <c r="GU518" s="28">
        <v>-0.55754320328888995</v>
      </c>
      <c r="GV518" s="4">
        <v>-307.82236541464403</v>
      </c>
      <c r="GW518" s="28">
        <v>-0.89233860657183495</v>
      </c>
      <c r="GX518" s="4">
        <v>84.0322580645161</v>
      </c>
    </row>
    <row r="519" spans="1:206" x14ac:dyDescent="0.25">
      <c r="A519" s="4" t="s">
        <v>220</v>
      </c>
      <c r="B519" s="4" t="s">
        <v>1220</v>
      </c>
      <c r="C519" s="4" t="s">
        <v>1221</v>
      </c>
      <c r="D519" s="25" t="s">
        <v>228</v>
      </c>
      <c r="F519" s="26">
        <v>119.626939427357</v>
      </c>
      <c r="G519" s="26">
        <v>211.216077881742</v>
      </c>
      <c r="H519" s="26">
        <v>129.47563245882199</v>
      </c>
      <c r="I519" s="26">
        <v>66.549684736573198</v>
      </c>
      <c r="J519" s="26">
        <v>52.283461006821199</v>
      </c>
      <c r="K519" s="26">
        <v>68.847747007726696</v>
      </c>
      <c r="L519" s="26">
        <v>69.287061631679194</v>
      </c>
      <c r="M519" s="26">
        <v>44.998074898562798</v>
      </c>
      <c r="N519" s="26">
        <v>40.381822683677903</v>
      </c>
      <c r="O519" s="26">
        <v>47.436095763130602</v>
      </c>
      <c r="P519" s="26">
        <v>62.571299251329698</v>
      </c>
      <c r="Q519" s="26">
        <v>59.621631867518197</v>
      </c>
      <c r="R519" s="26">
        <v>52.063861445365198</v>
      </c>
      <c r="S519" s="26">
        <v>47.879275835991201</v>
      </c>
      <c r="T519" s="26">
        <v>54.190643936253203</v>
      </c>
      <c r="U519" s="26">
        <v>89.062872174323303</v>
      </c>
      <c r="V519" s="26">
        <v>160.501891915762</v>
      </c>
      <c r="W519" s="26">
        <v>174.70872371465001</v>
      </c>
      <c r="X519" s="26">
        <v>88.464704532490003</v>
      </c>
      <c r="Y519" s="26">
        <v>35.451134911453899</v>
      </c>
      <c r="Z519" s="26">
        <v>110.03644043128701</v>
      </c>
      <c r="AA519" s="26">
        <v>70.252902441643897</v>
      </c>
      <c r="AB519" s="26">
        <v>46.628159233211797</v>
      </c>
      <c r="AC519" s="26">
        <v>330.84301730909903</v>
      </c>
      <c r="AD519" s="26">
        <v>196.02531719539601</v>
      </c>
      <c r="AE519" s="26">
        <v>121.13120801454799</v>
      </c>
      <c r="AF519" s="26">
        <v>114.285136530242</v>
      </c>
      <c r="AG519" s="26">
        <v>87.817918446808406</v>
      </c>
      <c r="AH519" s="26">
        <v>122.19293111884799</v>
      </c>
      <c r="AI519" s="26">
        <v>99.943137281356499</v>
      </c>
      <c r="AJ519" s="26">
        <v>143.25351611057599</v>
      </c>
      <c r="AK519" s="26">
        <v>335.21061563041201</v>
      </c>
      <c r="AL519" s="26">
        <v>123.91583944394399</v>
      </c>
      <c r="AM519" s="26">
        <v>180.289342872931</v>
      </c>
      <c r="AN519" s="26">
        <v>46.628159233211797</v>
      </c>
      <c r="AO519" s="26">
        <v>526.86833450449399</v>
      </c>
      <c r="AP519" s="26">
        <v>235.41634454479001</v>
      </c>
      <c r="AQ519" s="26">
        <v>210.010849565656</v>
      </c>
      <c r="AR519" s="26">
        <v>243.19665339193301</v>
      </c>
      <c r="AS519" s="26">
        <v>459.12645507435599</v>
      </c>
      <c r="AT519" s="26">
        <v>226.91750210614299</v>
      </c>
      <c r="AU519" s="26">
        <f t="shared" si="46"/>
        <v>-25.405494979134005</v>
      </c>
      <c r="AV519" s="26">
        <f t="shared" si="47"/>
        <v>33.185803826277009</v>
      </c>
      <c r="AW519" s="26">
        <f t="shared" si="48"/>
        <v>215.92980168242298</v>
      </c>
      <c r="AX519" s="26">
        <v>-24.288986733116499</v>
      </c>
      <c r="AY519" s="26">
        <v>-4.6162522148849003</v>
      </c>
      <c r="AZ519" s="26">
        <v>7.0542730794526802</v>
      </c>
      <c r="BA519" s="26">
        <v>15.135203488199201</v>
      </c>
      <c r="BB519" s="26">
        <v>-2.94966738381149</v>
      </c>
      <c r="BC519" s="26">
        <v>-7.55777042215301</v>
      </c>
      <c r="BD519" s="26">
        <v>-4.1845856093739702</v>
      </c>
      <c r="BE519" s="26">
        <v>6.3113681002619098</v>
      </c>
      <c r="BF519" s="26">
        <v>34.8722282380701</v>
      </c>
      <c r="BG519" s="26">
        <v>71.4390197414385</v>
      </c>
      <c r="BH519" s="26">
        <v>14.206831798888601</v>
      </c>
      <c r="BI519" s="26">
        <v>-86.2440191821604</v>
      </c>
      <c r="BJ519" s="26">
        <v>-53.013569621035998</v>
      </c>
      <c r="BK519" s="26">
        <v>74.585305519833099</v>
      </c>
      <c r="BL519" s="26">
        <v>-39.783537989643101</v>
      </c>
      <c r="BM519" s="26" t="s">
        <v>409</v>
      </c>
      <c r="BN519" s="4" t="s">
        <v>409</v>
      </c>
      <c r="BO519" s="27">
        <v>501</v>
      </c>
      <c r="BP519" s="4" t="s">
        <v>253</v>
      </c>
      <c r="BQ519" s="26">
        <v>40.381822683677903</v>
      </c>
      <c r="BR519" s="26">
        <v>27.308361639391102</v>
      </c>
      <c r="BS519" s="28">
        <v>0.676253814824189</v>
      </c>
      <c r="BT519" s="4">
        <v>26.044187775379399</v>
      </c>
      <c r="BU519" s="28">
        <v>0.64494829714326796</v>
      </c>
      <c r="BV519" s="4">
        <v>10.146236559139799</v>
      </c>
      <c r="BW519" s="26">
        <v>47.436095763130602</v>
      </c>
      <c r="BX519" s="26">
        <v>35.024268541235102</v>
      </c>
      <c r="BY519" s="28">
        <v>0.73834635793229597</v>
      </c>
      <c r="BZ519" s="4">
        <v>26.716089748202801</v>
      </c>
      <c r="CA519" s="28">
        <v>0.56320169943175902</v>
      </c>
      <c r="CB519" s="4">
        <v>10.2258064516129</v>
      </c>
      <c r="CC519" s="26">
        <v>62.571299251329698</v>
      </c>
      <c r="CD519" s="26">
        <v>43.663552148465698</v>
      </c>
      <c r="CE519" s="28">
        <v>0.69782076880140498</v>
      </c>
      <c r="CF519" s="4">
        <v>29.137587727494399</v>
      </c>
      <c r="CG519" s="28">
        <v>0.46567017268504601</v>
      </c>
      <c r="CH519" s="4">
        <v>13.6290322580645</v>
      </c>
      <c r="CI519" s="26">
        <v>59.621631867518197</v>
      </c>
      <c r="CJ519" s="26">
        <v>36.510073414901598</v>
      </c>
      <c r="CK519" s="28">
        <v>0.61236286682036101</v>
      </c>
      <c r="CL519" s="4">
        <v>20.701602547402899</v>
      </c>
      <c r="CM519" s="28">
        <v>0.347216302187144</v>
      </c>
      <c r="CN519" s="4">
        <v>15</v>
      </c>
      <c r="CO519" s="26">
        <v>52.063861445365198</v>
      </c>
      <c r="CP519" s="26">
        <v>33.239036661498901</v>
      </c>
      <c r="CQ519" s="28">
        <v>0.63842818682166402</v>
      </c>
      <c r="CR519" s="4">
        <v>-6.3455757875424403</v>
      </c>
      <c r="CS519" s="28">
        <v>-0.121880621440293</v>
      </c>
      <c r="CT519" s="4">
        <v>12.9333333333333</v>
      </c>
      <c r="CU519" s="26">
        <v>47.879275835991201</v>
      </c>
      <c r="CV519" s="26">
        <v>36.5357112782687</v>
      </c>
      <c r="CW519" s="28">
        <v>0.76307986368508396</v>
      </c>
      <c r="CX519" s="4">
        <v>42.477226795996202</v>
      </c>
      <c r="CY519" s="28">
        <v>0.88717354334055598</v>
      </c>
      <c r="CZ519" s="4">
        <v>8.2300967741935498</v>
      </c>
      <c r="DA519" s="26">
        <v>54.190643936253203</v>
      </c>
      <c r="DB519" s="26">
        <v>28.6744787759487</v>
      </c>
      <c r="DC519" s="28">
        <v>0.52914076477259997</v>
      </c>
      <c r="DD519" s="4">
        <v>14.883165109028599</v>
      </c>
      <c r="DE519" s="28">
        <v>0.27464455167826302</v>
      </c>
      <c r="DF519" s="4">
        <v>13.702688172043</v>
      </c>
      <c r="DG519" s="26">
        <v>89.062872174323303</v>
      </c>
      <c r="DH519" s="26">
        <v>54.049153901140798</v>
      </c>
      <c r="DI519" s="28">
        <v>0.60686515695732401</v>
      </c>
      <c r="DJ519" s="4">
        <v>-5.7737666472048996</v>
      </c>
      <c r="DK519" s="28">
        <v>-6.4827986188272402E-2</v>
      </c>
      <c r="DL519" s="4">
        <v>21.475034562211999</v>
      </c>
      <c r="DM519" s="26">
        <v>160.53368201296701</v>
      </c>
      <c r="DN519" s="26">
        <v>107.835385874431</v>
      </c>
      <c r="DO519" s="28">
        <v>0.67173059586162198</v>
      </c>
      <c r="DP519" s="4">
        <v>-43.731431513248097</v>
      </c>
      <c r="DQ519" s="28">
        <v>-0.27241281060080402</v>
      </c>
      <c r="DR519" s="4">
        <v>34.951290322580597</v>
      </c>
      <c r="DS519" s="26">
        <v>174.260774595105</v>
      </c>
      <c r="DT519" s="26">
        <v>126.985113028204</v>
      </c>
      <c r="DU519" s="28">
        <v>0.72870738307719196</v>
      </c>
      <c r="DV519" s="4">
        <v>105.334155680254</v>
      </c>
      <c r="DW519" s="28">
        <v>0.60446279964609295</v>
      </c>
      <c r="DX519" s="4">
        <v>32.545161290322604</v>
      </c>
      <c r="DY519" s="26">
        <v>87.133975042530807</v>
      </c>
      <c r="DZ519" s="26">
        <v>46.827147163600003</v>
      </c>
      <c r="EA519" s="28">
        <v>0.53741548162749597</v>
      </c>
      <c r="EB519" s="4">
        <v>97.644625704343497</v>
      </c>
      <c r="EC519" s="28">
        <v>1.1206263189150101</v>
      </c>
      <c r="ED519" s="4">
        <v>27.290903225806499</v>
      </c>
      <c r="EE519" s="26">
        <v>35.959195223785898</v>
      </c>
      <c r="EF519" s="26">
        <v>-2.0844281297832099</v>
      </c>
      <c r="EG519" s="28">
        <v>-5.7966484422444099E-2</v>
      </c>
      <c r="EH519" s="4">
        <v>-11.337934779554599</v>
      </c>
      <c r="EI519" s="28">
        <v>-0.31530001461364499</v>
      </c>
      <c r="EJ519" s="4">
        <v>25.824884792626701</v>
      </c>
      <c r="EK519" s="26">
        <v>110.03558356911201</v>
      </c>
      <c r="EL519" s="26">
        <v>74.366596836257301</v>
      </c>
      <c r="EM519" s="28">
        <v>0.67584134535487395</v>
      </c>
      <c r="EN519" s="4">
        <v>104.80075427177501</v>
      </c>
      <c r="EO519" s="28">
        <v>0.95242603231118295</v>
      </c>
      <c r="EP519" s="4">
        <v>23.5672043010753</v>
      </c>
      <c r="EQ519" s="26">
        <v>70.250816195401796</v>
      </c>
      <c r="ER519" s="26">
        <v>42.046704689277597</v>
      </c>
      <c r="ES519" s="28">
        <v>0.59852265021840101</v>
      </c>
      <c r="ET519" s="4">
        <v>22.689099478478902</v>
      </c>
      <c r="EU519" s="28">
        <v>0.32297275259221803</v>
      </c>
      <c r="EV519" s="4">
        <v>22.5164516129032</v>
      </c>
      <c r="EW519" s="26">
        <v>46.627122450150097</v>
      </c>
      <c r="EX519" s="26">
        <v>26.538043011980601</v>
      </c>
      <c r="EY519" s="28">
        <v>0.56915463827631296</v>
      </c>
      <c r="EZ519" s="4">
        <v>7.4817629299542103</v>
      </c>
      <c r="FA519" s="28">
        <v>0.160459460863215</v>
      </c>
      <c r="FB519" s="4">
        <v>15.9333333333333</v>
      </c>
      <c r="FC519" s="4">
        <v>87.817918446808406</v>
      </c>
      <c r="FD519" s="4">
        <v>62.332630180626197</v>
      </c>
      <c r="FE519" s="28">
        <v>0.70979398376860003</v>
      </c>
      <c r="FF519" s="4">
        <v>52.760277523582197</v>
      </c>
      <c r="FG519" s="28">
        <v>0.60079171149495303</v>
      </c>
      <c r="FH519" s="4">
        <v>20.372043010752702</v>
      </c>
      <c r="FI519" s="4">
        <v>122.19293111884799</v>
      </c>
      <c r="FJ519" s="4">
        <v>80.173625563367295</v>
      </c>
      <c r="FK519" s="28">
        <v>0.65612327021919503</v>
      </c>
      <c r="FL519" s="4">
        <v>49.839190274897298</v>
      </c>
      <c r="FM519" s="28">
        <v>0.40787294173688698</v>
      </c>
      <c r="FN519" s="4">
        <v>28.629032258064498</v>
      </c>
      <c r="FO519" s="4">
        <v>99.943137281356499</v>
      </c>
      <c r="FP519" s="4">
        <v>69.774747939767593</v>
      </c>
      <c r="FQ519" s="28">
        <v>0.69814446331957902</v>
      </c>
      <c r="FR519" s="4">
        <v>36.131651008453801</v>
      </c>
      <c r="FS519" s="28">
        <v>0.361522081368501</v>
      </c>
      <c r="FT519" s="4">
        <v>21.163430107526899</v>
      </c>
      <c r="FU519" s="4">
        <v>143.25351611057599</v>
      </c>
      <c r="FV519" s="4">
        <v>82.723632677089498</v>
      </c>
      <c r="FW519" s="28">
        <v>0.57746319199059404</v>
      </c>
      <c r="FX519" s="4">
        <v>9.10939846182373</v>
      </c>
      <c r="FY519" s="28">
        <v>6.3589353400528403E-2</v>
      </c>
      <c r="FZ519" s="4">
        <v>35.177722734254999</v>
      </c>
      <c r="GA519" s="4">
        <v>334.79445660807301</v>
      </c>
      <c r="GB519" s="4">
        <v>144.37109715269901</v>
      </c>
      <c r="GC519" s="28">
        <v>0.43122308121638803</v>
      </c>
      <c r="GD519" s="4">
        <v>61.602724167006002</v>
      </c>
      <c r="GE519" s="28">
        <v>0.18400162532894401</v>
      </c>
      <c r="GF519" s="4">
        <v>67.496451612903201</v>
      </c>
      <c r="GG519" s="4">
        <v>123.093170266317</v>
      </c>
      <c r="GH519" s="4">
        <v>44.742719033816698</v>
      </c>
      <c r="GI519" s="28">
        <v>0.36348660885907902</v>
      </c>
      <c r="GJ519" s="4">
        <v>86.306690924788796</v>
      </c>
      <c r="GK519" s="28">
        <v>0.70114930615615001</v>
      </c>
      <c r="GL519" s="4">
        <v>53.1157880184332</v>
      </c>
      <c r="GM519" s="4">
        <v>180.28639976451399</v>
      </c>
      <c r="GN519" s="4">
        <v>116.413301525535</v>
      </c>
      <c r="GO519" s="28">
        <v>0.64571316348649399</v>
      </c>
      <c r="GP519" s="4">
        <v>127.489853750254</v>
      </c>
      <c r="GQ519" s="28">
        <v>0.70715180910361697</v>
      </c>
      <c r="GR519" s="4">
        <v>46.083655913978497</v>
      </c>
      <c r="GS519" s="4">
        <v>46.627122450150097</v>
      </c>
      <c r="GT519" s="4">
        <v>26.538043011980601</v>
      </c>
      <c r="GU519" s="28">
        <v>0.56915463827631296</v>
      </c>
      <c r="GV519" s="4">
        <v>7.4817629299542103</v>
      </c>
      <c r="GW519" s="28">
        <v>0.160459460863215</v>
      </c>
      <c r="GX519" s="4">
        <v>15.9333333333333</v>
      </c>
    </row>
    <row r="520" spans="1:206" x14ac:dyDescent="0.25">
      <c r="A520" s="4" t="s">
        <v>220</v>
      </c>
      <c r="B520" s="4" t="s">
        <v>1222</v>
      </c>
      <c r="C520" s="4" t="s">
        <v>1223</v>
      </c>
      <c r="D520" s="25" t="s">
        <v>240</v>
      </c>
      <c r="E520" s="4" t="s">
        <v>241</v>
      </c>
      <c r="F520" s="26">
        <v>326.63940818595802</v>
      </c>
      <c r="G520" s="26">
        <v>405.80749894030998</v>
      </c>
      <c r="H520" s="26">
        <v>460.91941629655901</v>
      </c>
      <c r="I520" s="26">
        <v>426.84667465454999</v>
      </c>
      <c r="J520" s="26">
        <v>297.48863126159802</v>
      </c>
      <c r="K520" s="26">
        <v>283.66258143805999</v>
      </c>
      <c r="L520" s="26">
        <v>237.48923321317</v>
      </c>
      <c r="M520" s="26">
        <v>183.639612362733</v>
      </c>
      <c r="N520" s="26">
        <v>137.35992979063201</v>
      </c>
      <c r="O520" s="26">
        <v>136.54764184080599</v>
      </c>
      <c r="P520" s="26">
        <v>17.854843504568201</v>
      </c>
      <c r="Q520" s="26">
        <v>136.45484463259999</v>
      </c>
      <c r="R520" s="26">
        <v>151.664237633043</v>
      </c>
      <c r="S520" s="26">
        <v>155.34170186629899</v>
      </c>
      <c r="T520" s="26">
        <v>144.96557418750501</v>
      </c>
      <c r="U520" s="26">
        <v>152.15548385097</v>
      </c>
      <c r="V520" s="26">
        <v>136.54623787730799</v>
      </c>
      <c r="W520" s="26">
        <v>90.560449906052</v>
      </c>
      <c r="X520" s="26">
        <v>103.54660719720199</v>
      </c>
      <c r="Y520" s="26">
        <v>122.858956507746</v>
      </c>
      <c r="Z520" s="26">
        <v>105.465530824756</v>
      </c>
      <c r="AA520" s="26">
        <v>96.309360188569499</v>
      </c>
      <c r="AB520" s="26">
        <v>47.596136875943003</v>
      </c>
      <c r="AC520" s="26">
        <v>732.44690712626698</v>
      </c>
      <c r="AD520" s="26">
        <v>887.76609095110905</v>
      </c>
      <c r="AE520" s="26">
        <v>581.151212699658</v>
      </c>
      <c r="AF520" s="26">
        <v>421.12884557590297</v>
      </c>
      <c r="AG520" s="26">
        <v>273.90757163143797</v>
      </c>
      <c r="AH520" s="26">
        <v>154.309688137168</v>
      </c>
      <c r="AI520" s="26">
        <v>307.00593949934199</v>
      </c>
      <c r="AJ520" s="26">
        <v>297.12105803847498</v>
      </c>
      <c r="AK520" s="26">
        <v>227.10668778335901</v>
      </c>
      <c r="AL520" s="26">
        <v>226.40556370494801</v>
      </c>
      <c r="AM520" s="26">
        <v>201.774891013326</v>
      </c>
      <c r="AN520" s="26">
        <v>47.596136875943003</v>
      </c>
      <c r="AO520" s="26">
        <v>1620.21299807738</v>
      </c>
      <c r="AP520" s="26">
        <v>1002.28005827556</v>
      </c>
      <c r="AQ520" s="26">
        <v>428.21725976860603</v>
      </c>
      <c r="AR520" s="26">
        <v>604.12699753781703</v>
      </c>
      <c r="AS520" s="26">
        <v>453.51225148830798</v>
      </c>
      <c r="AT520" s="26">
        <v>249.37102788926899</v>
      </c>
      <c r="AU520" s="26">
        <f t="shared" si="46"/>
        <v>-574.06279850695398</v>
      </c>
      <c r="AV520" s="26">
        <f t="shared" si="47"/>
        <v>175.90973776921101</v>
      </c>
      <c r="AW520" s="26">
        <f t="shared" si="48"/>
        <v>-150.61474604950905</v>
      </c>
      <c r="AX520" s="26">
        <v>-53.849620850437198</v>
      </c>
      <c r="AY520" s="26">
        <v>-46.279682572101301</v>
      </c>
      <c r="AZ520" s="26">
        <v>-0.81228794982573005</v>
      </c>
      <c r="BA520" s="26">
        <v>-118.692798336238</v>
      </c>
      <c r="BB520" s="26">
        <v>118.600001128031</v>
      </c>
      <c r="BC520" s="26">
        <v>15.2093930004438</v>
      </c>
      <c r="BD520" s="26">
        <v>3.6774642332553902</v>
      </c>
      <c r="BE520" s="26">
        <v>-10.376127678794001</v>
      </c>
      <c r="BF520" s="26">
        <v>7.1899096634656097</v>
      </c>
      <c r="BG520" s="26">
        <v>-15.609245973662899</v>
      </c>
      <c r="BH520" s="26">
        <v>-45.985787971255498</v>
      </c>
      <c r="BI520" s="26">
        <v>12.9861572911505</v>
      </c>
      <c r="BJ520" s="26">
        <v>19.3123493105435</v>
      </c>
      <c r="BK520" s="26">
        <v>-17.3934256829899</v>
      </c>
      <c r="BL520" s="26">
        <v>-9.1561706361864896</v>
      </c>
      <c r="BM520" s="26" t="s">
        <v>271</v>
      </c>
      <c r="BN520" s="4" t="s">
        <v>271</v>
      </c>
      <c r="BO520" s="27">
        <v>502</v>
      </c>
      <c r="BP520" s="4" t="s">
        <v>253</v>
      </c>
      <c r="BQ520" s="26">
        <v>137.47634006169599</v>
      </c>
      <c r="BR520" s="26">
        <v>73.173327907091107</v>
      </c>
      <c r="BS520" s="28">
        <v>0.53226124491132598</v>
      </c>
      <c r="BT520" s="4">
        <v>40.094273715066301</v>
      </c>
      <c r="BU520" s="28">
        <v>0.29164490193056403</v>
      </c>
      <c r="BV520" s="4">
        <v>25.935483870967701</v>
      </c>
      <c r="BW520" s="26">
        <v>143.33539934336301</v>
      </c>
      <c r="BX520" s="26">
        <v>80.2311466890025</v>
      </c>
      <c r="BY520" s="28">
        <v>0.55974411803749402</v>
      </c>
      <c r="BZ520" s="4">
        <v>52.1067171491366</v>
      </c>
      <c r="CA520" s="28">
        <v>0.36352999599431901</v>
      </c>
      <c r="CB520" s="4">
        <v>23.8333333333333</v>
      </c>
      <c r="CC520" s="26">
        <v>16.5466607230139</v>
      </c>
      <c r="CD520" s="26">
        <v>-22.6498113532984</v>
      </c>
      <c r="CE520" s="28">
        <v>-1.36884485229071</v>
      </c>
      <c r="CF520" s="4">
        <v>-45.774262668469703</v>
      </c>
      <c r="CG520" s="28">
        <v>-2.7663746440878199</v>
      </c>
      <c r="CH520" s="4">
        <v>20.935483870967701</v>
      </c>
      <c r="CI520" s="26">
        <v>152.44943328553501</v>
      </c>
      <c r="CJ520" s="26">
        <v>113.22579860354401</v>
      </c>
      <c r="CK520" s="28">
        <v>0.742710524816936</v>
      </c>
      <c r="CL520" s="4">
        <v>89.472652532590203</v>
      </c>
      <c r="CM520" s="28">
        <v>0.58690052566485795</v>
      </c>
      <c r="CN520" s="4">
        <v>21</v>
      </c>
      <c r="CO520" s="26">
        <v>171.771650738381</v>
      </c>
      <c r="CP520" s="26">
        <v>131.022018313361</v>
      </c>
      <c r="CQ520" s="28">
        <v>0.76276858113749901</v>
      </c>
      <c r="CR520" s="4">
        <v>107.717467076783</v>
      </c>
      <c r="CS520" s="28">
        <v>0.62709688481042303</v>
      </c>
      <c r="CT520" s="4">
        <v>22.581720430107499</v>
      </c>
      <c r="CU520" s="26">
        <v>172.659976235654</v>
      </c>
      <c r="CV520" s="26">
        <v>132.77428513529699</v>
      </c>
      <c r="CW520" s="28">
        <v>0.768992838004805</v>
      </c>
      <c r="CX520" s="4">
        <v>107.483739992183</v>
      </c>
      <c r="CY520" s="28">
        <v>0.62251682373386297</v>
      </c>
      <c r="CZ520" s="4">
        <v>22.674193548387102</v>
      </c>
      <c r="DA520" s="26">
        <v>157.95417970579899</v>
      </c>
      <c r="DB520" s="26">
        <v>118.741205955954</v>
      </c>
      <c r="DC520" s="28">
        <v>0.75174462731608505</v>
      </c>
      <c r="DD520" s="4">
        <v>95.8397523107014</v>
      </c>
      <c r="DE520" s="28">
        <v>0.60675667139172695</v>
      </c>
      <c r="DF520" s="4">
        <v>20.612903225806502</v>
      </c>
      <c r="DG520" s="26">
        <v>164.32876676204401</v>
      </c>
      <c r="DH520" s="26">
        <v>119.368189691826</v>
      </c>
      <c r="DI520" s="28">
        <v>0.72639862176217096</v>
      </c>
      <c r="DJ520" s="4">
        <v>95.629716562621894</v>
      </c>
      <c r="DK520" s="28">
        <v>0.58194142417619599</v>
      </c>
      <c r="DL520" s="4">
        <v>21.973502304147502</v>
      </c>
      <c r="DM520" s="26">
        <v>137.82146365139999</v>
      </c>
      <c r="DN520" s="26">
        <v>87.4161287139341</v>
      </c>
      <c r="DO520" s="28">
        <v>0.63427079061531999</v>
      </c>
      <c r="DP520" s="4">
        <v>61.497631931442697</v>
      </c>
      <c r="DQ520" s="28">
        <v>0.446212297432803</v>
      </c>
      <c r="DR520" s="4">
        <v>23.244086021505399</v>
      </c>
      <c r="DS520" s="26">
        <v>85.359386545033203</v>
      </c>
      <c r="DT520" s="26">
        <v>50.923995553685899</v>
      </c>
      <c r="DU520" s="28">
        <v>0.59658342936684405</v>
      </c>
      <c r="DV520" s="4">
        <v>33.179625447620502</v>
      </c>
      <c r="DW520" s="28">
        <v>0.38870505975480402</v>
      </c>
      <c r="DX520" s="4">
        <v>15.8709677419355</v>
      </c>
      <c r="DY520" s="26">
        <v>99.575125382453706</v>
      </c>
      <c r="DZ520" s="26">
        <v>70.568363866869106</v>
      </c>
      <c r="EA520" s="28">
        <v>0.708694702575831</v>
      </c>
      <c r="EB520" s="4">
        <v>52.917467474490898</v>
      </c>
      <c r="EC520" s="28">
        <v>0.531432596958753</v>
      </c>
      <c r="ED520" s="4">
        <v>15</v>
      </c>
      <c r="EE520" s="26">
        <v>121.07624823456899</v>
      </c>
      <c r="EF520" s="26">
        <v>93.592757529295795</v>
      </c>
      <c r="EG520" s="28">
        <v>0.77300675313272604</v>
      </c>
      <c r="EH520" s="4">
        <v>76.9697799361536</v>
      </c>
      <c r="EI520" s="28">
        <v>0.63571328859674603</v>
      </c>
      <c r="EJ520" s="4">
        <v>14.322580645161301</v>
      </c>
      <c r="EK520" s="26">
        <v>106.76653049146</v>
      </c>
      <c r="EL520" s="26">
        <v>84.810607058079896</v>
      </c>
      <c r="EM520" s="28">
        <v>0.79435574676526099</v>
      </c>
      <c r="EN520" s="4">
        <v>72.0381236417427</v>
      </c>
      <c r="EO520" s="28">
        <v>0.67472571516693403</v>
      </c>
      <c r="EP520" s="4">
        <v>11.966666666666701</v>
      </c>
      <c r="EQ520" s="26">
        <v>98.790265120770101</v>
      </c>
      <c r="ER520" s="26">
        <v>75.711081401477301</v>
      </c>
      <c r="ES520" s="28">
        <v>0.76638200443051097</v>
      </c>
      <c r="ET520" s="4">
        <v>62.389055212447403</v>
      </c>
      <c r="EU520" s="28">
        <v>0.63153039559290003</v>
      </c>
      <c r="EV520" s="4">
        <v>12.533333333333299</v>
      </c>
      <c r="EW520" s="26">
        <v>47.517351804262297</v>
      </c>
      <c r="EX520" s="26">
        <v>35.2498858095625</v>
      </c>
      <c r="EY520" s="28">
        <v>0.74183186712018301</v>
      </c>
      <c r="EZ520" s="4">
        <v>28.345957725540099</v>
      </c>
      <c r="FA520" s="28">
        <v>0.59653908833777902</v>
      </c>
      <c r="FB520" s="4">
        <v>6</v>
      </c>
      <c r="FC520" s="4">
        <v>280.81173940505897</v>
      </c>
      <c r="FD520" s="4">
        <v>153.40447459609399</v>
      </c>
      <c r="FE520" s="28">
        <v>0.54628939274798105</v>
      </c>
      <c r="FF520" s="4">
        <v>92.200990864202893</v>
      </c>
      <c r="FG520" s="28">
        <v>0.32833738026602599</v>
      </c>
      <c r="FH520" s="4">
        <v>49.768817204301101</v>
      </c>
      <c r="FI520" s="4">
        <v>168.99609400854899</v>
      </c>
      <c r="FJ520" s="4">
        <v>90.575987250245703</v>
      </c>
      <c r="FK520" s="28">
        <v>0.53596497470328397</v>
      </c>
      <c r="FL520" s="4">
        <v>43.6983898641205</v>
      </c>
      <c r="FM520" s="28">
        <v>0.25857633053879903</v>
      </c>
      <c r="FN520" s="4">
        <v>41.935483870967701</v>
      </c>
      <c r="FO520" s="4">
        <v>344.431626974035</v>
      </c>
      <c r="FP520" s="4">
        <v>263.79630344865802</v>
      </c>
      <c r="FQ520" s="28">
        <v>0.76588873607865604</v>
      </c>
      <c r="FR520" s="4">
        <v>215.201207068966</v>
      </c>
      <c r="FS520" s="28">
        <v>0.62480094804182795</v>
      </c>
      <c r="FT520" s="4">
        <v>45.255913978494597</v>
      </c>
      <c r="FU520" s="4">
        <v>322.28294646784298</v>
      </c>
      <c r="FV520" s="4">
        <v>238.10939564777999</v>
      </c>
      <c r="FW520" s="28">
        <v>0.73882095921429103</v>
      </c>
      <c r="FX520" s="4">
        <v>191.469468873323</v>
      </c>
      <c r="FY520" s="28">
        <v>0.59410363151941603</v>
      </c>
      <c r="FZ520" s="4">
        <v>42.5864055299539</v>
      </c>
      <c r="GA520" s="4">
        <v>223.180850196433</v>
      </c>
      <c r="GB520" s="4">
        <v>220.19041384923199</v>
      </c>
      <c r="GC520" s="28">
        <v>0.98660083808906696</v>
      </c>
      <c r="GD520" s="4">
        <v>94.677257379063306</v>
      </c>
      <c r="GE520" s="28">
        <v>0.42421765709617498</v>
      </c>
      <c r="GF520" s="4">
        <v>39.115053763440898</v>
      </c>
      <c r="GG520" s="4">
        <v>220.65137361702199</v>
      </c>
      <c r="GH520" s="4">
        <v>164.16112139616499</v>
      </c>
      <c r="GI520" s="28">
        <v>0.74398413526803697</v>
      </c>
      <c r="GJ520" s="4">
        <v>129.88724741064499</v>
      </c>
      <c r="GK520" s="28">
        <v>0.58865369964152403</v>
      </c>
      <c r="GL520" s="4">
        <v>29.322580645161299</v>
      </c>
      <c r="GM520" s="4">
        <v>205.55679561222999</v>
      </c>
      <c r="GN520" s="4">
        <v>160.521688459557</v>
      </c>
      <c r="GO520" s="28">
        <v>0.780911611223845</v>
      </c>
      <c r="GP520" s="4">
        <v>134.42717885419</v>
      </c>
      <c r="GQ520" s="28">
        <v>0.65396611410395</v>
      </c>
      <c r="GR520" s="4">
        <v>24.5</v>
      </c>
      <c r="GS520" s="4">
        <v>47.517351804262297</v>
      </c>
      <c r="GT520" s="4">
        <v>35.2498858095625</v>
      </c>
      <c r="GU520" s="28">
        <v>0.74183186712018301</v>
      </c>
      <c r="GV520" s="4">
        <v>28.345957725540099</v>
      </c>
      <c r="GW520" s="28">
        <v>0.59653908833777902</v>
      </c>
      <c r="GX520" s="4">
        <v>6</v>
      </c>
    </row>
    <row r="521" spans="1:206" x14ac:dyDescent="0.25">
      <c r="A521" s="4" t="s">
        <v>220</v>
      </c>
      <c r="B521" s="4" t="s">
        <v>1224</v>
      </c>
      <c r="C521" s="4" t="s">
        <v>1225</v>
      </c>
      <c r="D521" s="25" t="s">
        <v>237</v>
      </c>
      <c r="K521" s="26">
        <v>134.34249795536999</v>
      </c>
      <c r="L521" s="26">
        <v>304.27836011736599</v>
      </c>
      <c r="M521" s="26">
        <v>501.87966587012801</v>
      </c>
      <c r="N521" s="26">
        <v>768.02471729366198</v>
      </c>
      <c r="O521" s="26">
        <v>738.63610358894005</v>
      </c>
      <c r="P521" s="26">
        <v>763.57125386086</v>
      </c>
      <c r="Q521" s="26">
        <v>326.470711723004</v>
      </c>
      <c r="R521" s="26">
        <v>146.59020916717199</v>
      </c>
      <c r="S521" s="26">
        <v>104.103346135046</v>
      </c>
      <c r="T521" s="26">
        <v>108.539253825492</v>
      </c>
      <c r="U521" s="26">
        <v>88.003435774556394</v>
      </c>
      <c r="V521" s="26">
        <v>139.59501591744001</v>
      </c>
      <c r="W521" s="26">
        <v>132.682901722076</v>
      </c>
      <c r="X521" s="26">
        <v>77.652513350410601</v>
      </c>
      <c r="Y521" s="26">
        <v>86.420450496759003</v>
      </c>
      <c r="Z521" s="26">
        <v>116.052505154503</v>
      </c>
      <c r="AA521" s="26">
        <v>59.8453130021974</v>
      </c>
      <c r="AB521" s="26">
        <v>41.082750719043901</v>
      </c>
      <c r="AC521" s="26">
        <v>0</v>
      </c>
      <c r="AD521" s="26">
        <v>0</v>
      </c>
      <c r="AE521" s="26">
        <v>134.34249795536999</v>
      </c>
      <c r="AF521" s="26">
        <v>806.15802598749406</v>
      </c>
      <c r="AG521" s="26">
        <v>1506.6608208826001</v>
      </c>
      <c r="AH521" s="26">
        <v>1090.04196558386</v>
      </c>
      <c r="AI521" s="26">
        <v>250.69355530221799</v>
      </c>
      <c r="AJ521" s="26">
        <v>196.54268960004799</v>
      </c>
      <c r="AK521" s="26">
        <v>272.27791763951598</v>
      </c>
      <c r="AL521" s="26">
        <v>164.07296384717</v>
      </c>
      <c r="AM521" s="26">
        <v>175.89781815670099</v>
      </c>
      <c r="AN521" s="26">
        <v>41.082750719043901</v>
      </c>
      <c r="AP521" s="26">
        <v>940.50052394286297</v>
      </c>
      <c r="AQ521" s="26">
        <v>2596.7027864664701</v>
      </c>
      <c r="AR521" s="26">
        <v>447.236244902267</v>
      </c>
      <c r="AS521" s="26">
        <v>436.35088148668598</v>
      </c>
      <c r="AT521" s="26">
        <v>216.98056887574501</v>
      </c>
      <c r="AU521" s="26">
        <f t="shared" si="46"/>
        <v>1656.2022625236073</v>
      </c>
      <c r="AV521" s="26">
        <f t="shared" si="47"/>
        <v>-2149.466541564203</v>
      </c>
      <c r="AW521" s="26">
        <f t="shared" si="48"/>
        <v>-10.885363415581025</v>
      </c>
      <c r="AX521" s="26">
        <v>197.60130575276199</v>
      </c>
      <c r="AY521" s="26">
        <v>266.14505142353403</v>
      </c>
      <c r="AZ521" s="26">
        <v>-29.388613704722001</v>
      </c>
      <c r="BA521" s="26">
        <v>24.9351502719203</v>
      </c>
      <c r="BB521" s="26">
        <v>-437.100542137856</v>
      </c>
      <c r="BC521" s="26">
        <v>-179.88050255583201</v>
      </c>
      <c r="BD521" s="26">
        <v>-42.486863032126003</v>
      </c>
      <c r="BE521" s="26">
        <v>4.4359076904455996</v>
      </c>
      <c r="BF521" s="26">
        <v>-20.535818050935401</v>
      </c>
      <c r="BG521" s="26">
        <v>51.591580142884098</v>
      </c>
      <c r="BH521" s="26">
        <v>-6.9121141953644996</v>
      </c>
      <c r="BI521" s="26">
        <v>-55.030388371665403</v>
      </c>
      <c r="BJ521" s="26">
        <v>8.7679371463483395</v>
      </c>
      <c r="BK521" s="26">
        <v>29.632054657744401</v>
      </c>
      <c r="BL521" s="26">
        <v>-56.207192152306</v>
      </c>
      <c r="BM521" s="26" t="s">
        <v>409</v>
      </c>
      <c r="BN521" s="4" t="s">
        <v>409</v>
      </c>
      <c r="BO521" s="27">
        <v>503</v>
      </c>
      <c r="BP521" s="4" t="s">
        <v>253</v>
      </c>
      <c r="BQ521" s="26">
        <v>768.02471729366198</v>
      </c>
      <c r="BR521" s="26">
        <v>350.12423173136602</v>
      </c>
      <c r="BS521" s="28">
        <v>0.455876254823049</v>
      </c>
      <c r="BT521" s="4">
        <v>182.31793256731399</v>
      </c>
      <c r="BU521" s="28">
        <v>0.23738550135438299</v>
      </c>
      <c r="BV521" s="4">
        <v>101.84537634408601</v>
      </c>
      <c r="BW521" s="26">
        <v>738.63610358894005</v>
      </c>
      <c r="BX521" s="26">
        <v>225.33881661874801</v>
      </c>
      <c r="BY521" s="28">
        <v>0.30507419759724103</v>
      </c>
      <c r="BZ521" s="4">
        <v>58.6751642613687</v>
      </c>
      <c r="CA521" s="28">
        <v>7.9437173428530503E-2</v>
      </c>
      <c r="CB521" s="4">
        <v>122.915494623656</v>
      </c>
      <c r="CC521" s="26">
        <v>763.57125386086</v>
      </c>
      <c r="CD521" s="26">
        <v>373.94127986558499</v>
      </c>
      <c r="CE521" s="28">
        <v>0.489726764823608</v>
      </c>
      <c r="CF521" s="4">
        <v>226.32526999136999</v>
      </c>
      <c r="CG521" s="28">
        <v>0.29640360195200799</v>
      </c>
      <c r="CH521" s="4">
        <v>113.212537634409</v>
      </c>
      <c r="CI521" s="26">
        <v>326.470711723004</v>
      </c>
      <c r="CJ521" s="26">
        <v>120.799110674647</v>
      </c>
      <c r="CK521" s="28">
        <v>0.37001515399990897</v>
      </c>
      <c r="CL521" s="4">
        <v>7.9741348789269999</v>
      </c>
      <c r="CM521" s="28">
        <v>2.4425268768650501E-2</v>
      </c>
      <c r="CN521" s="4">
        <v>63.790080645161297</v>
      </c>
      <c r="CO521" s="26">
        <v>146.59020916717199</v>
      </c>
      <c r="CP521" s="26">
        <v>114.499184219342</v>
      </c>
      <c r="CQ521" s="28">
        <v>0.78108343572090899</v>
      </c>
      <c r="CR521" s="4">
        <v>81.200861637356198</v>
      </c>
      <c r="CS521" s="28">
        <v>0.55393100329609601</v>
      </c>
      <c r="CT521" s="4">
        <v>23.934440860215101</v>
      </c>
      <c r="CU521" s="26">
        <v>104.103346135046</v>
      </c>
      <c r="CV521" s="26">
        <v>58.920300793943703</v>
      </c>
      <c r="CW521" s="28">
        <v>0.56597893325648196</v>
      </c>
      <c r="CX521" s="4">
        <v>43.635856075366299</v>
      </c>
      <c r="CY521" s="28">
        <v>0.41915901549178303</v>
      </c>
      <c r="CZ521" s="4">
        <v>14.064516129032301</v>
      </c>
      <c r="DA521" s="26">
        <v>108.539253825492</v>
      </c>
      <c r="DB521" s="26">
        <v>52.139440504597601</v>
      </c>
      <c r="DC521" s="28">
        <v>0.48037404595048</v>
      </c>
      <c r="DD521" s="4">
        <v>28.997535563181899</v>
      </c>
      <c r="DE521" s="28">
        <v>0.267161736801727</v>
      </c>
      <c r="DF521" s="4">
        <v>13.258064516129</v>
      </c>
      <c r="DG521" s="26">
        <v>88.003435774556394</v>
      </c>
      <c r="DH521" s="26">
        <v>34.303665242874501</v>
      </c>
      <c r="DI521" s="28">
        <v>0.38979915887320898</v>
      </c>
      <c r="DJ521" s="4">
        <v>31.453394868636</v>
      </c>
      <c r="DK521" s="28">
        <v>0.35741098733022197</v>
      </c>
      <c r="DL521" s="4">
        <v>12.433179723502301</v>
      </c>
      <c r="DM521" s="26">
        <v>139.59501591744001</v>
      </c>
      <c r="DN521" s="26">
        <v>60.911082480642897</v>
      </c>
      <c r="DO521" s="28">
        <v>0.43634138425591801</v>
      </c>
      <c r="DP521" s="4">
        <v>44.869059419666101</v>
      </c>
      <c r="DQ521" s="28">
        <v>0.32142307606600101</v>
      </c>
      <c r="DR521" s="4">
        <v>13</v>
      </c>
      <c r="DS521" s="26">
        <v>132.682901722076</v>
      </c>
      <c r="DT521" s="26">
        <v>51.319954326732201</v>
      </c>
      <c r="DU521" s="28">
        <v>0.38678649366765799</v>
      </c>
      <c r="DV521" s="4">
        <v>41.155100742851602</v>
      </c>
      <c r="DW521" s="28">
        <v>0.310176369439501</v>
      </c>
      <c r="DX521" s="4">
        <v>9.3870967741935498</v>
      </c>
      <c r="DY521" s="26">
        <v>77.652513350410601</v>
      </c>
      <c r="DZ521" s="26">
        <v>17.334842020402899</v>
      </c>
      <c r="EA521" s="28">
        <v>0.22323607147367699</v>
      </c>
      <c r="EB521" s="4">
        <v>13.9900778244608</v>
      </c>
      <c r="EC521" s="28">
        <v>0.18016258870244101</v>
      </c>
      <c r="ED521" s="4">
        <v>3.9354838709677402</v>
      </c>
      <c r="EE521" s="26">
        <v>86.420450496759003</v>
      </c>
      <c r="EF521" s="26">
        <v>23.663951458678198</v>
      </c>
      <c r="EG521" s="28">
        <v>0.27382351425679802</v>
      </c>
      <c r="EH521" s="4">
        <v>21.460792541098002</v>
      </c>
      <c r="EI521" s="28">
        <v>0.24833002394384501</v>
      </c>
      <c r="EJ521" s="4">
        <v>3.8387096774193599</v>
      </c>
      <c r="EK521" s="26">
        <v>116.052505154503</v>
      </c>
      <c r="EL521" s="26">
        <v>37.028739790070397</v>
      </c>
      <c r="EM521" s="28">
        <v>0.31906885371214699</v>
      </c>
      <c r="EN521" s="4">
        <v>7.5114710479769302</v>
      </c>
      <c r="EO521" s="28">
        <v>6.4724764346764802E-2</v>
      </c>
      <c r="EP521" s="4">
        <v>5.3</v>
      </c>
      <c r="EQ521" s="26">
        <v>59.8453130021974</v>
      </c>
      <c r="ER521" s="26">
        <v>19.201361745735898</v>
      </c>
      <c r="ES521" s="28">
        <v>0.320849884184429</v>
      </c>
      <c r="ET521" s="4">
        <v>40.716459046058397</v>
      </c>
      <c r="EU521" s="28">
        <v>0.68036170258752604</v>
      </c>
      <c r="EV521" s="4">
        <v>3</v>
      </c>
      <c r="EW521" s="26">
        <v>41.082750719043901</v>
      </c>
      <c r="EX521" s="26">
        <v>12.757545313167601</v>
      </c>
      <c r="EY521" s="28">
        <v>0.310532890078702</v>
      </c>
      <c r="EZ521" s="4">
        <v>10.718452918251799</v>
      </c>
      <c r="FA521" s="28">
        <v>0.26089910560159402</v>
      </c>
      <c r="FB521" s="4">
        <v>2</v>
      </c>
      <c r="FC521" s="4">
        <v>1506.6608208826001</v>
      </c>
      <c r="FD521" s="4">
        <v>575.46304835011404</v>
      </c>
      <c r="FE521" s="28">
        <v>0.38194598304680699</v>
      </c>
      <c r="FF521" s="4">
        <v>240.99309682868301</v>
      </c>
      <c r="FG521" s="28">
        <v>0.15995179106569499</v>
      </c>
      <c r="FH521" s="4">
        <v>224.76087096774199</v>
      </c>
      <c r="FI521" s="4">
        <v>1090.04196558386</v>
      </c>
      <c r="FJ521" s="4">
        <v>494.740390540232</v>
      </c>
      <c r="FK521" s="28">
        <v>0.453872792205053</v>
      </c>
      <c r="FL521" s="4">
        <v>234.299404870297</v>
      </c>
      <c r="FM521" s="28">
        <v>0.21494530694035999</v>
      </c>
      <c r="FN521" s="4">
        <v>177.00261827956999</v>
      </c>
      <c r="FO521" s="4">
        <v>250.69355530221799</v>
      </c>
      <c r="FP521" s="4">
        <v>173.419485013285</v>
      </c>
      <c r="FQ521" s="28">
        <v>0.69175884798563403</v>
      </c>
      <c r="FR521" s="4">
        <v>124.836717712723</v>
      </c>
      <c r="FS521" s="28">
        <v>0.49796540466398598</v>
      </c>
      <c r="FT521" s="4">
        <v>37.998956989247297</v>
      </c>
      <c r="FU521" s="4">
        <v>196.54268960004799</v>
      </c>
      <c r="FV521" s="4">
        <v>86.443105747472202</v>
      </c>
      <c r="FW521" s="28">
        <v>0.43981847365261101</v>
      </c>
      <c r="FX521" s="4">
        <v>60.450930431817902</v>
      </c>
      <c r="FY521" s="28">
        <v>0.30757150293827601</v>
      </c>
      <c r="FZ521" s="4">
        <v>25.691244239631299</v>
      </c>
      <c r="GA521" s="4">
        <v>272.27791763951598</v>
      </c>
      <c r="GB521" s="4">
        <v>119.831383274587</v>
      </c>
      <c r="GC521" s="28">
        <v>0.440106874304944</v>
      </c>
      <c r="GD521" s="4">
        <v>86.024160162517703</v>
      </c>
      <c r="GE521" s="28">
        <v>0.31594247858326102</v>
      </c>
      <c r="GF521" s="4">
        <v>22.387096774193498</v>
      </c>
      <c r="GG521" s="4">
        <v>164.07296384717</v>
      </c>
      <c r="GH521" s="4">
        <v>40.998793479081101</v>
      </c>
      <c r="GI521" s="28">
        <v>0.24988147052228901</v>
      </c>
      <c r="GJ521" s="4">
        <v>35.450870365558899</v>
      </c>
      <c r="GK521" s="28">
        <v>0.216067714840457</v>
      </c>
      <c r="GL521" s="4">
        <v>7.7741935483870996</v>
      </c>
      <c r="GM521" s="4">
        <v>175.89781815670099</v>
      </c>
      <c r="GN521" s="4">
        <v>56.230101535806298</v>
      </c>
      <c r="GO521" s="28">
        <v>0.31967480964268102</v>
      </c>
      <c r="GP521" s="4">
        <v>48.227930094035401</v>
      </c>
      <c r="GQ521" s="28">
        <v>0.27418151401440899</v>
      </c>
      <c r="GR521" s="4">
        <v>8.3000000000000007</v>
      </c>
      <c r="GS521" s="4">
        <v>41.082750719043901</v>
      </c>
      <c r="GT521" s="4">
        <v>12.757545313167601</v>
      </c>
      <c r="GU521" s="28">
        <v>0.310532890078702</v>
      </c>
      <c r="GV521" s="4">
        <v>10.718452918251799</v>
      </c>
      <c r="GW521" s="28">
        <v>0.26089910560159402</v>
      </c>
      <c r="GX521" s="4">
        <v>2</v>
      </c>
    </row>
    <row r="522" spans="1:206" x14ac:dyDescent="0.25">
      <c r="A522" s="4" t="s">
        <v>220</v>
      </c>
      <c r="B522" s="4" t="s">
        <v>1226</v>
      </c>
      <c r="C522" s="4" t="s">
        <v>1227</v>
      </c>
      <c r="D522" s="25" t="s">
        <v>240</v>
      </c>
      <c r="E522" s="4" t="s">
        <v>241</v>
      </c>
      <c r="X522" s="26">
        <v>135.32198788877199</v>
      </c>
      <c r="Y522" s="26">
        <v>299.67351000008398</v>
      </c>
      <c r="Z522" s="26">
        <v>142.188868043811</v>
      </c>
      <c r="AA522" s="26">
        <v>192.245583407455</v>
      </c>
      <c r="AB522" s="26">
        <v>70.890052582383106</v>
      </c>
      <c r="AC522" s="26">
        <v>0</v>
      </c>
      <c r="AD522" s="26">
        <v>0</v>
      </c>
      <c r="AE522" s="26">
        <v>0</v>
      </c>
      <c r="AF522" s="26">
        <v>0</v>
      </c>
      <c r="AG522" s="26">
        <v>0</v>
      </c>
      <c r="AH522" s="26">
        <v>0</v>
      </c>
      <c r="AI522" s="26">
        <v>0</v>
      </c>
      <c r="AJ522" s="26">
        <v>0</v>
      </c>
      <c r="AK522" s="26">
        <v>0</v>
      </c>
      <c r="AL522" s="26">
        <v>434.99549788885599</v>
      </c>
      <c r="AM522" s="26">
        <v>334.434451451266</v>
      </c>
      <c r="AN522" s="26">
        <v>70.890052582383106</v>
      </c>
      <c r="AS522" s="26">
        <v>434.99549788885599</v>
      </c>
      <c r="AT522" s="26">
        <v>405.32450403364902</v>
      </c>
      <c r="AU522" s="26">
        <f t="shared" si="46"/>
        <v>0</v>
      </c>
      <c r="AV522" s="26">
        <f t="shared" si="47"/>
        <v>0</v>
      </c>
      <c r="AW522" s="26">
        <f t="shared" si="48"/>
        <v>434.99549788885599</v>
      </c>
      <c r="AX522" s="26">
        <v>0</v>
      </c>
      <c r="AY522" s="26">
        <v>0</v>
      </c>
      <c r="AZ522" s="26">
        <v>0</v>
      </c>
      <c r="BA522" s="26">
        <v>0</v>
      </c>
      <c r="BB522" s="26">
        <v>0</v>
      </c>
      <c r="BC522" s="26">
        <v>0</v>
      </c>
      <c r="BD522" s="26">
        <v>0</v>
      </c>
      <c r="BE522" s="26">
        <v>0</v>
      </c>
      <c r="BF522" s="26">
        <v>0</v>
      </c>
      <c r="BG522" s="26">
        <v>0</v>
      </c>
      <c r="BH522" s="26">
        <v>0</v>
      </c>
      <c r="BI522" s="26">
        <v>135.32198788877199</v>
      </c>
      <c r="BJ522" s="26">
        <v>164.35152211131199</v>
      </c>
      <c r="BK522" s="26">
        <v>-157.48464195627301</v>
      </c>
      <c r="BL522" s="26">
        <v>50.056715363643498</v>
      </c>
      <c r="BM522" s="26" t="s">
        <v>342</v>
      </c>
      <c r="BN522" s="4" t="s">
        <v>342</v>
      </c>
      <c r="BO522" s="27">
        <v>504</v>
      </c>
      <c r="BP522" s="4" t="s">
        <v>253</v>
      </c>
      <c r="DY522" s="26">
        <v>135.32198788877199</v>
      </c>
      <c r="DZ522" s="26">
        <v>94.735274566311702</v>
      </c>
      <c r="EA522" s="28">
        <v>0.70007303354262995</v>
      </c>
      <c r="EB522" s="4">
        <v>30.983344868913999</v>
      </c>
      <c r="EC522" s="28">
        <v>0.22896016643193901</v>
      </c>
      <c r="ED522" s="4">
        <v>17.551731182795699</v>
      </c>
      <c r="EE522" s="26">
        <v>299.67351000008398</v>
      </c>
      <c r="EF522" s="26">
        <v>124.411272152348</v>
      </c>
      <c r="EG522" s="28">
        <v>0.41515605484219498</v>
      </c>
      <c r="EH522" s="4">
        <v>34.882458013854603</v>
      </c>
      <c r="EI522" s="28">
        <v>0.116401539841959</v>
      </c>
      <c r="EJ522" s="4">
        <v>38.351382488479302</v>
      </c>
      <c r="EK522" s="26">
        <v>142.188868043811</v>
      </c>
      <c r="EL522" s="26">
        <v>46.427438185505302</v>
      </c>
      <c r="EM522" s="28">
        <v>0.326519500606757</v>
      </c>
      <c r="EN522" s="4">
        <v>8.5319332726633306</v>
      </c>
      <c r="EO522" s="28">
        <v>6.0004228109013902E-2</v>
      </c>
      <c r="EP522" s="4">
        <v>34.688709677419403</v>
      </c>
      <c r="EQ522" s="26">
        <v>192.245583407455</v>
      </c>
      <c r="ER522" s="26">
        <v>106.652303384663</v>
      </c>
      <c r="ES522" s="28">
        <v>0.55477114997549004</v>
      </c>
      <c r="ET522" s="4">
        <v>0.150904116404565</v>
      </c>
      <c r="EU522" s="28">
        <v>7.8495491927495198E-4</v>
      </c>
      <c r="EV522" s="4">
        <v>40.634408602150501</v>
      </c>
      <c r="EW522" s="26">
        <v>70.890052582383106</v>
      </c>
      <c r="EX522" s="26">
        <v>1.6265528731338099</v>
      </c>
      <c r="EY522" s="28">
        <v>2.2944726571384001E-2</v>
      </c>
      <c r="EZ522" s="4">
        <v>34.428134795721697</v>
      </c>
      <c r="FA522" s="28">
        <v>0.48565537112152501</v>
      </c>
      <c r="FB522" s="4">
        <v>30.063440860215099</v>
      </c>
      <c r="FC522" s="4">
        <v>0</v>
      </c>
      <c r="FD522" s="4">
        <v>0</v>
      </c>
      <c r="FF522" s="4">
        <v>0</v>
      </c>
      <c r="FH522" s="4">
        <v>0</v>
      </c>
      <c r="FI522" s="4">
        <v>0</v>
      </c>
      <c r="FJ522" s="4">
        <v>0</v>
      </c>
      <c r="FL522" s="4">
        <v>0</v>
      </c>
      <c r="FN522" s="4">
        <v>0</v>
      </c>
      <c r="FO522" s="4">
        <v>0</v>
      </c>
      <c r="FP522" s="4">
        <v>0</v>
      </c>
      <c r="FR522" s="4">
        <v>0</v>
      </c>
      <c r="FT522" s="4">
        <v>0</v>
      </c>
      <c r="FU522" s="4">
        <v>0</v>
      </c>
      <c r="FV522" s="4">
        <v>0</v>
      </c>
      <c r="FX522" s="4">
        <v>0</v>
      </c>
      <c r="FZ522" s="4">
        <v>0</v>
      </c>
      <c r="GA522" s="4">
        <v>0</v>
      </c>
      <c r="GB522" s="4">
        <v>0</v>
      </c>
      <c r="GD522" s="4">
        <v>0</v>
      </c>
      <c r="GF522" s="4">
        <v>0</v>
      </c>
      <c r="GG522" s="4">
        <v>434.99549788885599</v>
      </c>
      <c r="GH522" s="4">
        <v>219.14654671866001</v>
      </c>
      <c r="GI522" s="28">
        <v>0.50379037894008905</v>
      </c>
      <c r="GJ522" s="4">
        <v>65.865802882768605</v>
      </c>
      <c r="GK522" s="28">
        <v>0.15141720593071001</v>
      </c>
      <c r="GL522" s="4">
        <v>55.903113671275001</v>
      </c>
      <c r="GM522" s="4">
        <v>334.434451451266</v>
      </c>
      <c r="GN522" s="4">
        <v>153.07974157016801</v>
      </c>
      <c r="GO522" s="28">
        <v>0.457727189605868</v>
      </c>
      <c r="GP522" s="4">
        <v>8.6828373890679007</v>
      </c>
      <c r="GQ522" s="28">
        <v>2.5962748010526501E-2</v>
      </c>
      <c r="GR522" s="4">
        <v>75.323118279569897</v>
      </c>
      <c r="GS522" s="4">
        <v>70.890052582383106</v>
      </c>
      <c r="GT522" s="4">
        <v>1.6265528731338099</v>
      </c>
      <c r="GU522" s="28">
        <v>2.2944726571384001E-2</v>
      </c>
      <c r="GV522" s="4">
        <v>34.428134795721697</v>
      </c>
      <c r="GW522" s="28">
        <v>0.48565537112152501</v>
      </c>
      <c r="GX522" s="4">
        <v>30.063440860215099</v>
      </c>
    </row>
    <row r="523" spans="1:206" x14ac:dyDescent="0.25">
      <c r="A523" s="4" t="s">
        <v>220</v>
      </c>
      <c r="B523" s="4" t="s">
        <v>1228</v>
      </c>
      <c r="C523" s="4" t="s">
        <v>1229</v>
      </c>
      <c r="D523" s="25" t="s">
        <v>223</v>
      </c>
      <c r="V523" s="26">
        <v>-2.86153406351292E-3</v>
      </c>
      <c r="W523" s="26">
        <v>109.926506143099</v>
      </c>
      <c r="X523" s="26">
        <v>123.85192450096601</v>
      </c>
      <c r="Y523" s="26">
        <v>200.90042591366199</v>
      </c>
      <c r="Z523" s="26">
        <v>198.84427315627099</v>
      </c>
      <c r="AA523" s="26">
        <v>192.28247483065701</v>
      </c>
      <c r="AB523" s="26">
        <v>144.53740043728899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109.92364460903499</v>
      </c>
      <c r="AL523" s="26">
        <v>324.75235041462901</v>
      </c>
      <c r="AM523" s="26">
        <v>391.12674798692802</v>
      </c>
      <c r="AN523" s="26">
        <v>144.53740043728899</v>
      </c>
      <c r="AS523" s="26">
        <v>434.67599502366397</v>
      </c>
      <c r="AT523" s="26">
        <v>535.66414842421705</v>
      </c>
      <c r="AU523" s="26">
        <f t="shared" si="46"/>
        <v>0</v>
      </c>
      <c r="AV523" s="26">
        <f t="shared" si="47"/>
        <v>0</v>
      </c>
      <c r="AW523" s="26">
        <f t="shared" si="48"/>
        <v>434.67599502366397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-2.86153406351292E-3</v>
      </c>
      <c r="BH523" s="26">
        <v>109.92936767716201</v>
      </c>
      <c r="BI523" s="26">
        <v>13.9254183578675</v>
      </c>
      <c r="BJ523" s="26">
        <v>77.0485014126957</v>
      </c>
      <c r="BK523" s="26">
        <v>-2.0561527573907501</v>
      </c>
      <c r="BL523" s="26">
        <v>-6.5617983256148298</v>
      </c>
      <c r="BM523" s="26" t="s">
        <v>409</v>
      </c>
      <c r="BN523" s="4" t="s">
        <v>409</v>
      </c>
      <c r="BO523" s="27">
        <v>505</v>
      </c>
      <c r="BP523" s="4" t="s">
        <v>253</v>
      </c>
      <c r="DM523" s="26">
        <v>-2.7646234229621301E-3</v>
      </c>
      <c r="DN523" s="26">
        <v>-82.905609251846698</v>
      </c>
      <c r="DO523" s="28">
        <v>29988.029676395599</v>
      </c>
      <c r="DP523" s="4">
        <v>-141.03714711147899</v>
      </c>
      <c r="DQ523" s="28">
        <v>-51014.957747976601</v>
      </c>
      <c r="DR523" s="4">
        <v>59.005913978494597</v>
      </c>
      <c r="DS523" s="26">
        <v>100.205920477828</v>
      </c>
      <c r="DT523" s="26">
        <v>-48.3658303440521</v>
      </c>
      <c r="DU523" s="28">
        <v>-0.48266439860460902</v>
      </c>
      <c r="DV523" s="4">
        <v>-139.199228548733</v>
      </c>
      <c r="DW523" s="28">
        <v>-1.38913177869099</v>
      </c>
      <c r="DX523" s="4">
        <v>93.448612903225794</v>
      </c>
      <c r="DY523" s="26">
        <v>117.626163295726</v>
      </c>
      <c r="DZ523" s="26">
        <v>-43.0169111941442</v>
      </c>
      <c r="EA523" s="28">
        <v>-0.36570869939874501</v>
      </c>
      <c r="EB523" s="4">
        <v>-125.94564098942899</v>
      </c>
      <c r="EC523" s="28">
        <v>-1.0707281225588201</v>
      </c>
      <c r="ED523" s="4">
        <v>89.725806451612897</v>
      </c>
      <c r="EE523" s="26">
        <v>198.790155518369</v>
      </c>
      <c r="EF523" s="26">
        <v>51.303725931845001</v>
      </c>
      <c r="EG523" s="28">
        <v>0.25807981184009998</v>
      </c>
      <c r="EH523" s="4">
        <v>-33.679969322196399</v>
      </c>
      <c r="EI523" s="28">
        <v>-0.16942473451148499</v>
      </c>
      <c r="EJ523" s="4">
        <v>80.129032258064498</v>
      </c>
      <c r="EK523" s="26">
        <v>199.108145700975</v>
      </c>
      <c r="EL523" s="26">
        <v>29.972113547731102</v>
      </c>
      <c r="EM523" s="28">
        <v>0.15053183003744999</v>
      </c>
      <c r="EN523" s="4">
        <v>-41.533672195032302</v>
      </c>
      <c r="EO523" s="28">
        <v>-0.208598558581367</v>
      </c>
      <c r="EP523" s="4">
        <v>72.190322580645201</v>
      </c>
      <c r="EQ523" s="26">
        <v>192.50875453973899</v>
      </c>
      <c r="ER523" s="26">
        <v>83.194455731149802</v>
      </c>
      <c r="ES523" s="28">
        <v>0.4321593370133</v>
      </c>
      <c r="ET523" s="4">
        <v>16.317989051537101</v>
      </c>
      <c r="EU523" s="28">
        <v>8.4764919343803799E-2</v>
      </c>
      <c r="EV523" s="4">
        <v>64.237634408602204</v>
      </c>
      <c r="EW523" s="26">
        <v>142.203863183571</v>
      </c>
      <c r="EX523" s="26">
        <v>64.872003643470606</v>
      </c>
      <c r="EY523" s="28">
        <v>0.45619016383350403</v>
      </c>
      <c r="EZ523" s="4">
        <v>5.5500716335420899</v>
      </c>
      <c r="FA523" s="28">
        <v>3.9028979306824398E-2</v>
      </c>
      <c r="FB523" s="4">
        <v>43.651795698924701</v>
      </c>
      <c r="FC523" s="4">
        <v>0</v>
      </c>
      <c r="FD523" s="4">
        <v>0</v>
      </c>
      <c r="FF523" s="4">
        <v>0</v>
      </c>
      <c r="FH523" s="4">
        <v>0</v>
      </c>
      <c r="FI523" s="4">
        <v>0</v>
      </c>
      <c r="FJ523" s="4">
        <v>0</v>
      </c>
      <c r="FL523" s="4">
        <v>0</v>
      </c>
      <c r="FN523" s="4">
        <v>0</v>
      </c>
      <c r="FO523" s="4">
        <v>0</v>
      </c>
      <c r="FP523" s="4">
        <v>0</v>
      </c>
      <c r="FR523" s="4">
        <v>0</v>
      </c>
      <c r="FT523" s="4">
        <v>0</v>
      </c>
      <c r="FU523" s="4">
        <v>0</v>
      </c>
      <c r="FV523" s="4">
        <v>0</v>
      </c>
      <c r="FX523" s="4">
        <v>0</v>
      </c>
      <c r="FZ523" s="4">
        <v>0</v>
      </c>
      <c r="GA523" s="4">
        <v>100.203155854405</v>
      </c>
      <c r="GB523" s="4">
        <v>-82.905609251846698</v>
      </c>
      <c r="GC523" s="28">
        <v>-0.82737523129818902</v>
      </c>
      <c r="GD523" s="4">
        <v>-280.23637566021199</v>
      </c>
      <c r="GE523" s="28">
        <v>-2.7966821331195999</v>
      </c>
      <c r="GF523" s="4">
        <v>152.45452688172</v>
      </c>
      <c r="GG523" s="4">
        <v>316.41631881409501</v>
      </c>
      <c r="GH523" s="4">
        <v>8.2868147377007997</v>
      </c>
      <c r="GI523" s="28">
        <v>2.6189593408959402E-2</v>
      </c>
      <c r="GJ523" s="4">
        <v>-159.625610311625</v>
      </c>
      <c r="GK523" s="28">
        <v>-0.504479702279234</v>
      </c>
      <c r="GL523" s="4">
        <v>169.85483870967701</v>
      </c>
      <c r="GM523" s="4">
        <v>391.61690024071498</v>
      </c>
      <c r="GN523" s="4">
        <v>113.166569278881</v>
      </c>
      <c r="GO523" s="28">
        <v>0.28897263935576101</v>
      </c>
      <c r="GP523" s="4">
        <v>-25.215683143495198</v>
      </c>
      <c r="GQ523" s="28">
        <v>-6.4388649029181094E-2</v>
      </c>
      <c r="GR523" s="4">
        <v>136.42795698924701</v>
      </c>
      <c r="GS523" s="4">
        <v>142.203863183571</v>
      </c>
      <c r="GT523" s="4">
        <v>64.872003643470606</v>
      </c>
      <c r="GU523" s="28">
        <v>0.45619016383350403</v>
      </c>
      <c r="GV523" s="4">
        <v>5.5500716335420899</v>
      </c>
      <c r="GW523" s="28">
        <v>3.9028979306824398E-2</v>
      </c>
      <c r="GX523" s="4">
        <v>43.651795698924701</v>
      </c>
    </row>
    <row r="524" spans="1:206" x14ac:dyDescent="0.25">
      <c r="A524" s="4" t="s">
        <v>220</v>
      </c>
      <c r="B524" s="4" t="s">
        <v>1230</v>
      </c>
      <c r="C524" s="4" t="s">
        <v>1231</v>
      </c>
      <c r="D524" s="25" t="s">
        <v>248</v>
      </c>
      <c r="U524" s="26">
        <v>39.714039695057799</v>
      </c>
      <c r="V524" s="26">
        <v>79.595083014969703</v>
      </c>
      <c r="W524" s="26">
        <v>110.09482285803099</v>
      </c>
      <c r="X524" s="26">
        <v>110.001734212879</v>
      </c>
      <c r="Y524" s="26">
        <v>132.679879051516</v>
      </c>
      <c r="Z524" s="26">
        <v>212.54969398235599</v>
      </c>
      <c r="AA524" s="26">
        <v>285.184190264817</v>
      </c>
      <c r="AB524" s="26">
        <v>246.88808438282501</v>
      </c>
      <c r="AC524" s="26">
        <v>0</v>
      </c>
      <c r="AD524" s="26">
        <v>0</v>
      </c>
      <c r="AE524" s="26">
        <v>0</v>
      </c>
      <c r="AF524" s="26">
        <v>0</v>
      </c>
      <c r="AG524" s="26">
        <v>0</v>
      </c>
      <c r="AH524" s="26">
        <v>0</v>
      </c>
      <c r="AI524" s="26">
        <v>0</v>
      </c>
      <c r="AJ524" s="26">
        <v>39.714039695057799</v>
      </c>
      <c r="AK524" s="26">
        <v>189.68990587300101</v>
      </c>
      <c r="AL524" s="26">
        <v>242.681613264395</v>
      </c>
      <c r="AM524" s="26">
        <v>497.73388424717302</v>
      </c>
      <c r="AN524" s="26">
        <v>246.88808438282501</v>
      </c>
      <c r="AR524" s="26">
        <v>39.714039695057799</v>
      </c>
      <c r="AS524" s="26">
        <v>432.37151913739598</v>
      </c>
      <c r="AT524" s="26">
        <v>744.62196862999804</v>
      </c>
      <c r="AU524" s="26">
        <f t="shared" si="46"/>
        <v>0</v>
      </c>
      <c r="AV524" s="26">
        <f t="shared" si="47"/>
        <v>39.714039695057799</v>
      </c>
      <c r="AW524" s="26">
        <f t="shared" si="48"/>
        <v>392.65747944233817</v>
      </c>
      <c r="AX524" s="26">
        <v>0</v>
      </c>
      <c r="AY524" s="26">
        <v>0</v>
      </c>
      <c r="AZ524" s="26">
        <v>0</v>
      </c>
      <c r="BA524" s="26">
        <v>0</v>
      </c>
      <c r="BB524" s="26">
        <v>0</v>
      </c>
      <c r="BC524" s="26">
        <v>0</v>
      </c>
      <c r="BD524" s="26">
        <v>0</v>
      </c>
      <c r="BE524" s="26">
        <v>0</v>
      </c>
      <c r="BF524" s="26">
        <v>39.714039695057799</v>
      </c>
      <c r="BG524" s="26">
        <v>39.881043319911903</v>
      </c>
      <c r="BH524" s="26">
        <v>30.4997398430617</v>
      </c>
      <c r="BI524" s="26">
        <v>-9.3088645152562294E-2</v>
      </c>
      <c r="BJ524" s="26">
        <v>22.678144838637198</v>
      </c>
      <c r="BK524" s="26">
        <v>79.869814930839993</v>
      </c>
      <c r="BL524" s="26">
        <v>72.6344962824611</v>
      </c>
      <c r="BM524" s="26" t="s">
        <v>409</v>
      </c>
      <c r="BN524" s="4" t="s">
        <v>409</v>
      </c>
      <c r="BO524" s="27">
        <v>506</v>
      </c>
      <c r="BP524" s="4" t="s">
        <v>253</v>
      </c>
      <c r="DG524" s="26">
        <v>39.714039695057799</v>
      </c>
      <c r="DH524" s="26">
        <v>15.326030099894799</v>
      </c>
      <c r="DI524" s="28">
        <v>0.385909623336607</v>
      </c>
      <c r="DJ524" s="4">
        <v>8.6663426656151508</v>
      </c>
      <c r="DK524" s="28">
        <v>0.21821861316952901</v>
      </c>
      <c r="DL524" s="4">
        <v>5.9774193548387098</v>
      </c>
      <c r="DM524" s="26">
        <v>79.5980531695472</v>
      </c>
      <c r="DN524" s="26">
        <v>2.0733310554009998</v>
      </c>
      <c r="DO524" s="28">
        <v>2.6047509616657499E-2</v>
      </c>
      <c r="DP524" s="4">
        <v>-19.097966424186101</v>
      </c>
      <c r="DQ524" s="28">
        <v>-0.23993006943909401</v>
      </c>
      <c r="DR524" s="4">
        <v>22.151075268817198</v>
      </c>
      <c r="DS524" s="26">
        <v>110.108987049538</v>
      </c>
      <c r="DT524" s="26">
        <v>25.095224582508202</v>
      </c>
      <c r="DU524" s="28">
        <v>0.22791259146919399</v>
      </c>
      <c r="DV524" s="4">
        <v>1.1800380742397401</v>
      </c>
      <c r="DW524" s="28">
        <v>1.07170005451857E-2</v>
      </c>
      <c r="DX524" s="4">
        <v>23.383333333333301</v>
      </c>
      <c r="DY524" s="26">
        <v>109.996117627196</v>
      </c>
      <c r="DZ524" s="26">
        <v>31.411573135328702</v>
      </c>
      <c r="EA524" s="28">
        <v>0.28556983476262598</v>
      </c>
      <c r="EB524" s="4">
        <v>7.6402081566279403</v>
      </c>
      <c r="EC524" s="28">
        <v>6.9458889290279296E-2</v>
      </c>
      <c r="ED524" s="4">
        <v>21.184677419354799</v>
      </c>
      <c r="EE524" s="26">
        <v>132.674836145971</v>
      </c>
      <c r="EF524" s="26">
        <v>67.231573712091503</v>
      </c>
      <c r="EG524" s="28">
        <v>0.50673945161780498</v>
      </c>
      <c r="EH524" s="4">
        <v>41.757338563726499</v>
      </c>
      <c r="EI524" s="28">
        <v>0.31473442724123202</v>
      </c>
      <c r="EJ524" s="4">
        <v>22.842085253456201</v>
      </c>
      <c r="EK524" s="26">
        <v>212.54816321376799</v>
      </c>
      <c r="EL524" s="26">
        <v>101.756406075226</v>
      </c>
      <c r="EM524" s="28">
        <v>0.47874516785584198</v>
      </c>
      <c r="EN524" s="4">
        <v>55.330052609291997</v>
      </c>
      <c r="EO524" s="28">
        <v>0.26031771704206402</v>
      </c>
      <c r="EP524" s="4">
        <v>37.981881720430103</v>
      </c>
      <c r="EQ524" s="26">
        <v>285.17639416227701</v>
      </c>
      <c r="ER524" s="26">
        <v>145.981019568552</v>
      </c>
      <c r="ES524" s="28">
        <v>0.51189727676226504</v>
      </c>
      <c r="ET524" s="4">
        <v>86.302543092082601</v>
      </c>
      <c r="EU524" s="28">
        <v>0.30262863567512899</v>
      </c>
      <c r="EV524" s="4">
        <v>53.450107526881702</v>
      </c>
      <c r="EW524" s="26">
        <v>246.87694263668601</v>
      </c>
      <c r="EX524" s="26">
        <v>145.71466359734001</v>
      </c>
      <c r="EY524" s="28">
        <v>0.59023196755875296</v>
      </c>
      <c r="EZ524" s="4">
        <v>100.35271012824199</v>
      </c>
      <c r="FA524" s="28">
        <v>0.40648879176993402</v>
      </c>
      <c r="FB524" s="4">
        <v>42.480215053763402</v>
      </c>
      <c r="FC524" s="4">
        <v>0</v>
      </c>
      <c r="FD524" s="4">
        <v>0</v>
      </c>
      <c r="FF524" s="4">
        <v>0</v>
      </c>
      <c r="FH524" s="4">
        <v>0</v>
      </c>
      <c r="FI524" s="4">
        <v>0</v>
      </c>
      <c r="FJ524" s="4">
        <v>0</v>
      </c>
      <c r="FL524" s="4">
        <v>0</v>
      </c>
      <c r="FN524" s="4">
        <v>0</v>
      </c>
      <c r="FO524" s="4">
        <v>0</v>
      </c>
      <c r="FP524" s="4">
        <v>0</v>
      </c>
      <c r="FR524" s="4">
        <v>0</v>
      </c>
      <c r="FT524" s="4">
        <v>0</v>
      </c>
      <c r="FU524" s="4">
        <v>39.714039695057799</v>
      </c>
      <c r="FV524" s="4">
        <v>15.326030099894799</v>
      </c>
      <c r="FW524" s="28">
        <v>0.385909623336607</v>
      </c>
      <c r="FX524" s="4">
        <v>8.6663426656151508</v>
      </c>
      <c r="FY524" s="28">
        <v>0.21821861316952901</v>
      </c>
      <c r="FZ524" s="4">
        <v>5.9774193548387098</v>
      </c>
      <c r="GA524" s="4">
        <v>189.707040219085</v>
      </c>
      <c r="GB524" s="4">
        <v>2.0733310554009998</v>
      </c>
      <c r="GC524" s="28">
        <v>1.0929120253031201E-2</v>
      </c>
      <c r="GD524" s="4">
        <v>-17.917928349946401</v>
      </c>
      <c r="GE524" s="28">
        <v>-9.4450518701117703E-2</v>
      </c>
      <c r="GF524" s="4">
        <v>45.534408602150499</v>
      </c>
      <c r="GG524" s="4">
        <v>242.67095377316701</v>
      </c>
      <c r="GH524" s="4">
        <v>98.643146847420297</v>
      </c>
      <c r="GI524" s="28">
        <v>0.40648930295805202</v>
      </c>
      <c r="GJ524" s="4">
        <v>49.397546720354498</v>
      </c>
      <c r="GK524" s="28">
        <v>0.20355772271999301</v>
      </c>
      <c r="GL524" s="4">
        <v>44.026762672811103</v>
      </c>
      <c r="GM524" s="4">
        <v>497.72455737604503</v>
      </c>
      <c r="GN524" s="4">
        <v>247.73742564377801</v>
      </c>
      <c r="GO524" s="28">
        <v>0.49774000895158899</v>
      </c>
      <c r="GP524" s="4">
        <v>141.63259570137501</v>
      </c>
      <c r="GQ524" s="28">
        <v>0.28456019218349998</v>
      </c>
      <c r="GR524" s="4">
        <v>91.431989247311805</v>
      </c>
      <c r="GS524" s="4">
        <v>246.87694263668601</v>
      </c>
      <c r="GT524" s="4">
        <v>145.71466359734001</v>
      </c>
      <c r="GU524" s="28">
        <v>0.59023196755875296</v>
      </c>
      <c r="GV524" s="4">
        <v>100.35271012824199</v>
      </c>
      <c r="GW524" s="28">
        <v>0.40648879176993402</v>
      </c>
      <c r="GX524" s="4">
        <v>42.480215053763402</v>
      </c>
    </row>
    <row r="525" spans="1:206" x14ac:dyDescent="0.25">
      <c r="A525" s="4" t="s">
        <v>220</v>
      </c>
      <c r="B525" s="4" t="s">
        <v>1232</v>
      </c>
      <c r="C525" s="4" t="s">
        <v>1233</v>
      </c>
      <c r="D525" s="25" t="s">
        <v>244</v>
      </c>
      <c r="E525" s="4" t="s">
        <v>245</v>
      </c>
      <c r="Q525" s="26">
        <v>0</v>
      </c>
      <c r="R525" s="26">
        <v>325.09637081191698</v>
      </c>
      <c r="S525" s="26">
        <v>355.92877424880601</v>
      </c>
      <c r="T525" s="26">
        <v>677.97275791060895</v>
      </c>
      <c r="U525" s="26">
        <v>590.13424230379599</v>
      </c>
      <c r="V525" s="26">
        <v>422.39560123466202</v>
      </c>
      <c r="W525" s="26">
        <v>3.51503514056225</v>
      </c>
      <c r="X525" s="26">
        <v>0</v>
      </c>
      <c r="Y525" s="26">
        <v>0</v>
      </c>
      <c r="Z525" s="26">
        <v>0</v>
      </c>
      <c r="AA525" s="26">
        <v>0</v>
      </c>
      <c r="AB525" s="26">
        <v>0</v>
      </c>
      <c r="AC525" s="26">
        <v>0</v>
      </c>
      <c r="AD525" s="26">
        <v>0</v>
      </c>
      <c r="AE525" s="26">
        <v>0</v>
      </c>
      <c r="AF525" s="26">
        <v>0</v>
      </c>
      <c r="AG525" s="26">
        <v>0</v>
      </c>
      <c r="AH525" s="26">
        <v>0</v>
      </c>
      <c r="AI525" s="26">
        <v>681.02514506072202</v>
      </c>
      <c r="AJ525" s="26">
        <v>1268.1070002143999</v>
      </c>
      <c r="AK525" s="26">
        <v>425.91063637522399</v>
      </c>
      <c r="AL525" s="26">
        <v>0</v>
      </c>
      <c r="AM525" s="26">
        <v>0</v>
      </c>
      <c r="AN525" s="26">
        <v>0</v>
      </c>
      <c r="AQ525" s="26">
        <v>0</v>
      </c>
      <c r="AR525" s="26">
        <v>1949.1321452751299</v>
      </c>
      <c r="AS525" s="26">
        <v>425.91063637522399</v>
      </c>
      <c r="AT525" s="26">
        <v>0</v>
      </c>
      <c r="AU525" s="26">
        <f t="shared" si="46"/>
        <v>0</v>
      </c>
      <c r="AV525" s="26">
        <f t="shared" si="47"/>
        <v>1949.1321452751299</v>
      </c>
      <c r="AW525" s="26">
        <f t="shared" si="48"/>
        <v>-1523.221508899906</v>
      </c>
      <c r="AX525" s="26">
        <v>0</v>
      </c>
      <c r="AY525" s="26">
        <v>0</v>
      </c>
      <c r="AZ525" s="26">
        <v>0</v>
      </c>
      <c r="BA525" s="26">
        <v>0</v>
      </c>
      <c r="BB525" s="26">
        <v>0</v>
      </c>
      <c r="BC525" s="26">
        <v>325.09637081191698</v>
      </c>
      <c r="BD525" s="26">
        <v>30.832403436889098</v>
      </c>
      <c r="BE525" s="26">
        <v>322.043983661803</v>
      </c>
      <c r="BF525" s="26">
        <v>-87.838515606812706</v>
      </c>
      <c r="BG525" s="26">
        <v>-167.73864106913399</v>
      </c>
      <c r="BH525" s="26">
        <v>-418.8805660941</v>
      </c>
      <c r="BI525" s="26">
        <v>-3.51503514056225</v>
      </c>
      <c r="BJ525" s="26">
        <v>0</v>
      </c>
      <c r="BK525" s="26">
        <v>0</v>
      </c>
      <c r="BL525" s="26">
        <v>0</v>
      </c>
      <c r="BM525" s="26" t="s">
        <v>409</v>
      </c>
      <c r="BN525" s="4" t="s">
        <v>409</v>
      </c>
      <c r="BO525" s="27">
        <v>507</v>
      </c>
      <c r="BP525" s="4" t="s">
        <v>253</v>
      </c>
      <c r="CI525" s="26">
        <v>0</v>
      </c>
      <c r="CJ525" s="26">
        <v>0</v>
      </c>
      <c r="CL525" s="4">
        <v>0</v>
      </c>
      <c r="CN525" s="4">
        <v>0</v>
      </c>
      <c r="CO525" s="26">
        <v>325.09637081191698</v>
      </c>
      <c r="CP525" s="26">
        <v>163.81519122260499</v>
      </c>
      <c r="CQ525" s="28">
        <v>0.50389732377966101</v>
      </c>
      <c r="CR525" s="4">
        <v>119.672401218839</v>
      </c>
      <c r="CS525" s="28">
        <v>0.36811361787878899</v>
      </c>
      <c r="CT525" s="4">
        <v>46.849731182795701</v>
      </c>
      <c r="CU525" s="26">
        <v>355.92877424880601</v>
      </c>
      <c r="CV525" s="26">
        <v>-95.768224727506606</v>
      </c>
      <c r="CW525" s="28">
        <v>-0.26906569981487799</v>
      </c>
      <c r="CX525" s="4">
        <v>-184.03572305022001</v>
      </c>
      <c r="CY525" s="28">
        <v>-0.51705772717766696</v>
      </c>
      <c r="CZ525" s="4">
        <v>90.194086021505399</v>
      </c>
      <c r="DA525" s="26">
        <v>677.97275791060895</v>
      </c>
      <c r="DB525" s="26">
        <v>230.15121453857699</v>
      </c>
      <c r="DC525" s="28">
        <v>0.33946970855858899</v>
      </c>
      <c r="DD525" s="4">
        <v>137.764251162867</v>
      </c>
      <c r="DE525" s="28">
        <v>0.203200275461557</v>
      </c>
      <c r="DF525" s="4">
        <v>89.753763440860197</v>
      </c>
      <c r="DG525" s="26">
        <v>590.13424230379599</v>
      </c>
      <c r="DH525" s="26">
        <v>157.54534817193201</v>
      </c>
      <c r="DI525" s="28">
        <v>0.26696527142180199</v>
      </c>
      <c r="DJ525" s="4">
        <v>56.666729203448</v>
      </c>
      <c r="DK525" s="28">
        <v>9.6023455582291806E-2</v>
      </c>
      <c r="DL525" s="4">
        <v>95.241658986175096</v>
      </c>
      <c r="DM525" s="26">
        <v>422.39560123466202</v>
      </c>
      <c r="DN525" s="26">
        <v>225.96622157925901</v>
      </c>
      <c r="DO525" s="28">
        <v>0.53496348190833398</v>
      </c>
      <c r="DP525" s="4">
        <v>171.507675666045</v>
      </c>
      <c r="DQ525" s="28">
        <v>0.406035657484898</v>
      </c>
      <c r="DR525" s="4">
        <v>50.944086021505399</v>
      </c>
      <c r="DS525" s="26">
        <v>3.51503514056225</v>
      </c>
      <c r="DT525" s="26">
        <v>-8.8984891422286108</v>
      </c>
      <c r="DU525" s="28">
        <v>-2.53155054967822</v>
      </c>
      <c r="DV525" s="4">
        <v>-8.8078309405980608</v>
      </c>
      <c r="DW525" s="28">
        <v>-2.5057590005171901</v>
      </c>
      <c r="DX525" s="4">
        <v>0</v>
      </c>
      <c r="DY525" s="26">
        <v>0</v>
      </c>
      <c r="DZ525" s="26">
        <v>0.63689844509232296</v>
      </c>
      <c r="EB525" s="4">
        <v>0.63689844509232296</v>
      </c>
      <c r="ED525" s="4">
        <v>0</v>
      </c>
      <c r="EE525" s="26">
        <v>0</v>
      </c>
      <c r="EF525" s="26">
        <v>0</v>
      </c>
      <c r="EH525" s="4">
        <v>-4.4032139088340898</v>
      </c>
      <c r="EJ525" s="4">
        <v>0</v>
      </c>
      <c r="EK525" s="26">
        <v>0</v>
      </c>
      <c r="EL525" s="26">
        <v>0</v>
      </c>
      <c r="EN525" s="4">
        <v>4.35088427546407</v>
      </c>
      <c r="EP525" s="4">
        <v>0</v>
      </c>
      <c r="EQ525" s="26">
        <v>0</v>
      </c>
      <c r="ER525" s="26">
        <v>0</v>
      </c>
      <c r="ET525" s="4">
        <v>2.28710565021027E-6</v>
      </c>
      <c r="EV525" s="4">
        <v>0</v>
      </c>
      <c r="EW525" s="26">
        <v>0</v>
      </c>
      <c r="EX525" s="26">
        <v>0</v>
      </c>
      <c r="EZ525" s="4">
        <v>-3.8447429486439698E-5</v>
      </c>
      <c r="FB525" s="4">
        <v>0</v>
      </c>
      <c r="FC525" s="4">
        <v>0</v>
      </c>
      <c r="FD525" s="4">
        <v>0</v>
      </c>
      <c r="FF525" s="4">
        <v>0</v>
      </c>
      <c r="FH525" s="4">
        <v>0</v>
      </c>
      <c r="FI525" s="4">
        <v>0</v>
      </c>
      <c r="FJ525" s="4">
        <v>0</v>
      </c>
      <c r="FL525" s="4">
        <v>0</v>
      </c>
      <c r="FN525" s="4">
        <v>0</v>
      </c>
      <c r="FO525" s="4">
        <v>681.02514506072202</v>
      </c>
      <c r="FP525" s="4">
        <v>68.046966495098502</v>
      </c>
      <c r="FQ525" s="28">
        <v>9.9918434713642201E-2</v>
      </c>
      <c r="FR525" s="4">
        <v>-64.363321831381299</v>
      </c>
      <c r="FS525" s="28">
        <v>-9.4509464589068198E-2</v>
      </c>
      <c r="FT525" s="4">
        <v>137.04381720430101</v>
      </c>
      <c r="FU525" s="4">
        <v>1268.1070002143999</v>
      </c>
      <c r="FV525" s="4">
        <v>387.696562710509</v>
      </c>
      <c r="FW525" s="28">
        <v>0.30572858808046899</v>
      </c>
      <c r="FX525" s="4">
        <v>194.430980366315</v>
      </c>
      <c r="FY525" s="28">
        <v>0.15332379707188901</v>
      </c>
      <c r="FZ525" s="4">
        <v>184.99542242703501</v>
      </c>
      <c r="GA525" s="4">
        <v>425.91063637522399</v>
      </c>
      <c r="GB525" s="4">
        <v>130.19799685175201</v>
      </c>
      <c r="GC525" s="28">
        <v>0.30569322701076801</v>
      </c>
      <c r="GD525" s="4">
        <v>162.69984472544701</v>
      </c>
      <c r="GE525" s="28">
        <v>0.38200465268988798</v>
      </c>
      <c r="GF525" s="4">
        <v>50.944086021505399</v>
      </c>
      <c r="GG525" s="4">
        <v>0</v>
      </c>
      <c r="GH525" s="4">
        <v>0.63689844509232296</v>
      </c>
      <c r="GJ525" s="4">
        <v>-3.7663154637417602</v>
      </c>
      <c r="GL525" s="4">
        <v>0</v>
      </c>
      <c r="GM525" s="4">
        <v>0</v>
      </c>
      <c r="GN525" s="4">
        <v>0</v>
      </c>
      <c r="GP525" s="4">
        <v>4.3508865625697304</v>
      </c>
      <c r="GR525" s="4">
        <v>0</v>
      </c>
      <c r="GS525" s="4">
        <v>0</v>
      </c>
      <c r="GT525" s="4">
        <v>0</v>
      </c>
      <c r="GV525" s="4">
        <v>-3.8447429486439698E-5</v>
      </c>
      <c r="GX525" s="4">
        <v>0</v>
      </c>
    </row>
    <row r="526" spans="1:206" x14ac:dyDescent="0.25">
      <c r="A526" s="4" t="s">
        <v>220</v>
      </c>
      <c r="B526" s="4" t="s">
        <v>1234</v>
      </c>
      <c r="C526" s="4" t="s">
        <v>1235</v>
      </c>
      <c r="D526" s="25" t="s">
        <v>240</v>
      </c>
      <c r="E526" s="4" t="s">
        <v>241</v>
      </c>
      <c r="W526" s="26">
        <v>62.631198734331299</v>
      </c>
      <c r="X526" s="26">
        <v>124.461425337715</v>
      </c>
      <c r="Y526" s="26">
        <v>238.01701907143701</v>
      </c>
      <c r="Z526" s="26">
        <v>104.416086499939</v>
      </c>
      <c r="AA526" s="26">
        <v>107.536301563831</v>
      </c>
      <c r="AB526" s="26">
        <v>155.45751986856499</v>
      </c>
      <c r="AC526" s="26">
        <v>0</v>
      </c>
      <c r="AD526" s="26">
        <v>0</v>
      </c>
      <c r="AE526" s="26">
        <v>0</v>
      </c>
      <c r="AF526" s="26">
        <v>0</v>
      </c>
      <c r="AG526" s="26">
        <v>0</v>
      </c>
      <c r="AH526" s="26">
        <v>0</v>
      </c>
      <c r="AI526" s="26">
        <v>0</v>
      </c>
      <c r="AJ526" s="26">
        <v>0</v>
      </c>
      <c r="AK526" s="26">
        <v>62.631198734331299</v>
      </c>
      <c r="AL526" s="26">
        <v>362.47844440915202</v>
      </c>
      <c r="AM526" s="26">
        <v>211.95238806377</v>
      </c>
      <c r="AN526" s="26">
        <v>155.45751986856499</v>
      </c>
      <c r="AS526" s="26">
        <v>425.10964314348303</v>
      </c>
      <c r="AT526" s="26">
        <v>367.40990793233601</v>
      </c>
      <c r="AU526" s="26">
        <f t="shared" si="46"/>
        <v>0</v>
      </c>
      <c r="AV526" s="26">
        <f t="shared" si="47"/>
        <v>0</v>
      </c>
      <c r="AW526" s="26">
        <f t="shared" si="48"/>
        <v>425.10964314348303</v>
      </c>
      <c r="AX526" s="26">
        <v>0</v>
      </c>
      <c r="AY526" s="26">
        <v>0</v>
      </c>
      <c r="AZ526" s="26">
        <v>0</v>
      </c>
      <c r="BA526" s="26">
        <v>0</v>
      </c>
      <c r="BB526" s="26">
        <v>0</v>
      </c>
      <c r="BC526" s="26">
        <v>0</v>
      </c>
      <c r="BD526" s="26">
        <v>0</v>
      </c>
      <c r="BE526" s="26">
        <v>0</v>
      </c>
      <c r="BF526" s="26">
        <v>0</v>
      </c>
      <c r="BG526" s="26">
        <v>0</v>
      </c>
      <c r="BH526" s="26">
        <v>62.631198734331299</v>
      </c>
      <c r="BI526" s="26">
        <v>61.830226603383203</v>
      </c>
      <c r="BJ526" s="26">
        <v>113.555593733723</v>
      </c>
      <c r="BK526" s="26">
        <v>-133.60093257149799</v>
      </c>
      <c r="BL526" s="26">
        <v>3.1202150638919499</v>
      </c>
      <c r="BM526" s="26" t="s">
        <v>409</v>
      </c>
      <c r="BN526" s="4" t="s">
        <v>409</v>
      </c>
      <c r="BO526" s="27">
        <v>508</v>
      </c>
      <c r="BP526" s="4" t="s">
        <v>253</v>
      </c>
      <c r="DS526" s="26">
        <v>62.552797078145197</v>
      </c>
      <c r="DT526" s="26">
        <v>19.398411520875801</v>
      </c>
      <c r="DU526" s="28">
        <v>0.310112615693939</v>
      </c>
      <c r="DV526" s="4">
        <v>13.586685563570899</v>
      </c>
      <c r="DW526" s="28">
        <v>0.217203485666636</v>
      </c>
      <c r="DX526" s="4">
        <v>3.54838709677419</v>
      </c>
      <c r="DY526" s="26">
        <v>122.791423287757</v>
      </c>
      <c r="DZ526" s="26">
        <v>18.018841360515399</v>
      </c>
      <c r="EA526" s="28">
        <v>0.14674348483027999</v>
      </c>
      <c r="EB526" s="4">
        <v>-9.98366774002508</v>
      </c>
      <c r="EC526" s="28">
        <v>-8.1305904538859997E-2</v>
      </c>
      <c r="ED526" s="4">
        <v>12.647311827956999</v>
      </c>
      <c r="EE526" s="26">
        <v>242.45329843669299</v>
      </c>
      <c r="EF526" s="26">
        <v>127.522025017169</v>
      </c>
      <c r="EG526" s="28">
        <v>0.52596531307024696</v>
      </c>
      <c r="EH526" s="4">
        <v>103.67628914380499</v>
      </c>
      <c r="EI526" s="28">
        <v>0.42761344065968898</v>
      </c>
      <c r="EJ526" s="4">
        <v>12.377880184331801</v>
      </c>
      <c r="EK526" s="26">
        <v>103.08026186219401</v>
      </c>
      <c r="EL526" s="26">
        <v>-22.8095603320217</v>
      </c>
      <c r="EM526" s="28">
        <v>-0.22127961182826</v>
      </c>
      <c r="EN526" s="4">
        <v>-37.781957725713703</v>
      </c>
      <c r="EO526" s="28">
        <v>-0.366529508590342</v>
      </c>
      <c r="EP526" s="4">
        <v>12.358494623655901</v>
      </c>
      <c r="EQ526" s="26">
        <v>103.85173431747501</v>
      </c>
      <c r="ER526" s="26">
        <v>75.057004298463994</v>
      </c>
      <c r="ES526" s="28">
        <v>0.72273231440713503</v>
      </c>
      <c r="ET526" s="4">
        <v>72.1243533826066</v>
      </c>
      <c r="EU526" s="28">
        <v>0.69449348974878</v>
      </c>
      <c r="EV526" s="4">
        <v>2.54838709677419</v>
      </c>
      <c r="EW526" s="26">
        <v>149.556597739023</v>
      </c>
      <c r="EX526" s="26">
        <v>72.127433155153199</v>
      </c>
      <c r="EY526" s="28">
        <v>0.48227516703084999</v>
      </c>
      <c r="EZ526" s="4">
        <v>60.484294056196703</v>
      </c>
      <c r="FA526" s="28">
        <v>0.40442411080881802</v>
      </c>
      <c r="FB526" s="4">
        <v>10.3559139784946</v>
      </c>
      <c r="FC526" s="4">
        <v>0</v>
      </c>
      <c r="FD526" s="4">
        <v>0</v>
      </c>
      <c r="FF526" s="4">
        <v>0</v>
      </c>
      <c r="FH526" s="4">
        <v>0</v>
      </c>
      <c r="FI526" s="4">
        <v>0</v>
      </c>
      <c r="FJ526" s="4">
        <v>0</v>
      </c>
      <c r="FL526" s="4">
        <v>0</v>
      </c>
      <c r="FN526" s="4">
        <v>0</v>
      </c>
      <c r="FO526" s="4">
        <v>0</v>
      </c>
      <c r="FP526" s="4">
        <v>0</v>
      </c>
      <c r="FR526" s="4">
        <v>0</v>
      </c>
      <c r="FT526" s="4">
        <v>0</v>
      </c>
      <c r="FU526" s="4">
        <v>0</v>
      </c>
      <c r="FV526" s="4">
        <v>0</v>
      </c>
      <c r="FX526" s="4">
        <v>0</v>
      </c>
      <c r="FZ526" s="4">
        <v>0</v>
      </c>
      <c r="GA526" s="4">
        <v>62.552797078145197</v>
      </c>
      <c r="GB526" s="4">
        <v>0</v>
      </c>
      <c r="GC526" s="28">
        <v>0</v>
      </c>
      <c r="GD526" s="4">
        <v>13.586685563570899</v>
      </c>
      <c r="GE526" s="28">
        <v>0.217203485666636</v>
      </c>
      <c r="GF526" s="4">
        <v>3.54838709677419</v>
      </c>
      <c r="GG526" s="4">
        <v>365.24472172445002</v>
      </c>
      <c r="GH526" s="4">
        <v>145.54086637768501</v>
      </c>
      <c r="GI526" s="28">
        <v>0.39847493398545197</v>
      </c>
      <c r="GJ526" s="4">
        <v>93.692621403779697</v>
      </c>
      <c r="GK526" s="28">
        <v>0.256520124264695</v>
      </c>
      <c r="GL526" s="4">
        <v>25.025192012288802</v>
      </c>
      <c r="GM526" s="4">
        <v>206.931996179669</v>
      </c>
      <c r="GN526" s="4">
        <v>52.247443966442297</v>
      </c>
      <c r="GO526" s="28">
        <v>0.252486057888691</v>
      </c>
      <c r="GP526" s="4">
        <v>34.342395656892997</v>
      </c>
      <c r="GQ526" s="28">
        <v>0.16595981429123699</v>
      </c>
      <c r="GR526" s="4">
        <v>14.9068817204301</v>
      </c>
      <c r="GS526" s="4">
        <v>149.556597739023</v>
      </c>
      <c r="GT526" s="4">
        <v>72.127433155153199</v>
      </c>
      <c r="GU526" s="28">
        <v>0.48227516703084999</v>
      </c>
      <c r="GV526" s="4">
        <v>60.484294056196703</v>
      </c>
      <c r="GW526" s="28">
        <v>0.40442411080881802</v>
      </c>
      <c r="GX526" s="4">
        <v>10.3559139784946</v>
      </c>
    </row>
    <row r="527" spans="1:206" x14ac:dyDescent="0.25">
      <c r="A527" s="4" t="s">
        <v>220</v>
      </c>
      <c r="B527" s="4" t="s">
        <v>1236</v>
      </c>
      <c r="C527" s="4" t="s">
        <v>1237</v>
      </c>
      <c r="D527" s="25" t="s">
        <v>237</v>
      </c>
      <c r="E527" s="4" t="s">
        <v>241</v>
      </c>
      <c r="W527" s="26">
        <v>93.635941187937107</v>
      </c>
      <c r="X527" s="26">
        <v>132.037668261096</v>
      </c>
      <c r="Y527" s="26">
        <v>178.523558191787</v>
      </c>
      <c r="Z527" s="26">
        <v>189.369721257398</v>
      </c>
      <c r="AA527" s="26">
        <v>91.809001493794</v>
      </c>
      <c r="AB527" s="26">
        <v>135.69053317148001</v>
      </c>
      <c r="AC527" s="26">
        <v>0</v>
      </c>
      <c r="AD527" s="26">
        <v>0</v>
      </c>
      <c r="AE527" s="26">
        <v>0</v>
      </c>
      <c r="AF527" s="26">
        <v>0</v>
      </c>
      <c r="AG527" s="26">
        <v>0</v>
      </c>
      <c r="AH527" s="26">
        <v>0</v>
      </c>
      <c r="AI527" s="26">
        <v>0</v>
      </c>
      <c r="AJ527" s="26">
        <v>0</v>
      </c>
      <c r="AK527" s="26">
        <v>93.635941187937107</v>
      </c>
      <c r="AL527" s="26">
        <v>310.56122645288298</v>
      </c>
      <c r="AM527" s="26">
        <v>281.17872275119203</v>
      </c>
      <c r="AN527" s="26">
        <v>135.69053317148001</v>
      </c>
      <c r="AS527" s="26">
        <v>404.19716764082</v>
      </c>
      <c r="AT527" s="26">
        <v>416.86925592267198</v>
      </c>
      <c r="AU527" s="26">
        <f t="shared" si="46"/>
        <v>0</v>
      </c>
      <c r="AV527" s="26">
        <f t="shared" si="47"/>
        <v>0</v>
      </c>
      <c r="AW527" s="26">
        <f t="shared" si="48"/>
        <v>404.19716764082</v>
      </c>
      <c r="AX527" s="26">
        <v>0</v>
      </c>
      <c r="AY527" s="26">
        <v>0</v>
      </c>
      <c r="AZ527" s="26">
        <v>0</v>
      </c>
      <c r="BA527" s="26">
        <v>0</v>
      </c>
      <c r="BB527" s="26">
        <v>0</v>
      </c>
      <c r="BC527" s="26">
        <v>0</v>
      </c>
      <c r="BD527" s="26">
        <v>0</v>
      </c>
      <c r="BE527" s="26">
        <v>0</v>
      </c>
      <c r="BF527" s="26">
        <v>0</v>
      </c>
      <c r="BG527" s="26">
        <v>0</v>
      </c>
      <c r="BH527" s="26">
        <v>93.635941187937107</v>
      </c>
      <c r="BI527" s="26">
        <v>38.4017270731593</v>
      </c>
      <c r="BJ527" s="26">
        <v>46.485889930690099</v>
      </c>
      <c r="BK527" s="26">
        <v>10.846163065611799</v>
      </c>
      <c r="BL527" s="26">
        <v>-97.560719763604396</v>
      </c>
      <c r="BM527" s="26" t="s">
        <v>409</v>
      </c>
      <c r="BN527" s="4" t="s">
        <v>409</v>
      </c>
      <c r="BO527" s="27">
        <v>509</v>
      </c>
      <c r="BP527" s="4" t="s">
        <v>253</v>
      </c>
      <c r="DS527" s="26">
        <v>89.695732447721795</v>
      </c>
      <c r="DT527" s="26">
        <v>41.774399661366999</v>
      </c>
      <c r="DU527" s="28">
        <v>0.46573452851522001</v>
      </c>
      <c r="DV527" s="4">
        <v>28.925310452380899</v>
      </c>
      <c r="DW527" s="28">
        <v>0.32248257150070903</v>
      </c>
      <c r="DX527" s="4">
        <v>4.8666666666666698</v>
      </c>
      <c r="DY527" s="26">
        <v>128.59021035922001</v>
      </c>
      <c r="DZ527" s="26">
        <v>24.6174381428388</v>
      </c>
      <c r="EA527" s="28">
        <v>0.19144099752282401</v>
      </c>
      <c r="EB527" s="4">
        <v>7.9631288120653299</v>
      </c>
      <c r="EC527" s="28">
        <v>6.1926400072137303E-2</v>
      </c>
      <c r="ED527" s="4">
        <v>10.960215053763401</v>
      </c>
      <c r="EE527" s="26">
        <v>178.943157121642</v>
      </c>
      <c r="EF527" s="26">
        <v>48.561025190522003</v>
      </c>
      <c r="EG527" s="28">
        <v>0.271376821397596</v>
      </c>
      <c r="EH527" s="4">
        <v>34.665115476523503</v>
      </c>
      <c r="EI527" s="28">
        <v>0.19372138076763001</v>
      </c>
      <c r="EJ527" s="4">
        <v>14.548387096774199</v>
      </c>
      <c r="EK527" s="26">
        <v>185.49742147757999</v>
      </c>
      <c r="EL527" s="26">
        <v>43.839324596544998</v>
      </c>
      <c r="EM527" s="28">
        <v>0.236333875950095</v>
      </c>
      <c r="EN527" s="4">
        <v>31.2042136013659</v>
      </c>
      <c r="EO527" s="28">
        <v>0.16821912322450999</v>
      </c>
      <c r="EP527" s="4">
        <v>15</v>
      </c>
      <c r="EQ527" s="26">
        <v>89.675936619396694</v>
      </c>
      <c r="ER527" s="26">
        <v>-78.8347443673497</v>
      </c>
      <c r="ES527" s="28">
        <v>-0.87910700840450295</v>
      </c>
      <c r="ET527" s="4">
        <v>-91.720150847030098</v>
      </c>
      <c r="EU527" s="28">
        <v>-1.0227955715289501</v>
      </c>
      <c r="EV527" s="4">
        <v>16.951612903225801</v>
      </c>
      <c r="EW527" s="26">
        <v>129.08475441015199</v>
      </c>
      <c r="EX527" s="26">
        <v>12.669767175819601</v>
      </c>
      <c r="EY527" s="28">
        <v>9.8150763300542898E-2</v>
      </c>
      <c r="EZ527" s="4">
        <v>4.4435899264605103</v>
      </c>
      <c r="FA527" s="28">
        <v>3.44238167145711E-2</v>
      </c>
      <c r="FB527" s="4">
        <v>11.5</v>
      </c>
      <c r="FC527" s="4">
        <v>0</v>
      </c>
      <c r="FD527" s="4">
        <v>0</v>
      </c>
      <c r="FF527" s="4">
        <v>0</v>
      </c>
      <c r="FH527" s="4">
        <v>0</v>
      </c>
      <c r="FI527" s="4">
        <v>0</v>
      </c>
      <c r="FJ527" s="4">
        <v>0</v>
      </c>
      <c r="FL527" s="4">
        <v>0</v>
      </c>
      <c r="FN527" s="4">
        <v>0</v>
      </c>
      <c r="FO527" s="4">
        <v>0</v>
      </c>
      <c r="FP527" s="4">
        <v>0</v>
      </c>
      <c r="FR527" s="4">
        <v>0</v>
      </c>
      <c r="FT527" s="4">
        <v>0</v>
      </c>
      <c r="FU527" s="4">
        <v>0</v>
      </c>
      <c r="FV527" s="4">
        <v>0</v>
      </c>
      <c r="FX527" s="4">
        <v>0</v>
      </c>
      <c r="FZ527" s="4">
        <v>0</v>
      </c>
      <c r="GA527" s="4">
        <v>89.695732447721795</v>
      </c>
      <c r="GB527" s="4">
        <v>0</v>
      </c>
      <c r="GC527" s="28">
        <v>0</v>
      </c>
      <c r="GD527" s="4">
        <v>28.925310452380899</v>
      </c>
      <c r="GE527" s="28">
        <v>0.32248257150070903</v>
      </c>
      <c r="GF527" s="4">
        <v>4.8666666666666698</v>
      </c>
      <c r="GG527" s="4">
        <v>307.53336748086201</v>
      </c>
      <c r="GH527" s="4">
        <v>73.178463333360696</v>
      </c>
      <c r="GI527" s="28">
        <v>0.23795292176844701</v>
      </c>
      <c r="GJ527" s="4">
        <v>42.628244288588803</v>
      </c>
      <c r="GK527" s="28">
        <v>0.138613395475669</v>
      </c>
      <c r="GL527" s="4">
        <v>25.508602150537602</v>
      </c>
      <c r="GM527" s="4">
        <v>275.17335809697698</v>
      </c>
      <c r="GN527" s="4">
        <v>-34.995419770804602</v>
      </c>
      <c r="GO527" s="28">
        <v>-0.127175901085858</v>
      </c>
      <c r="GP527" s="4">
        <v>-60.515937245664198</v>
      </c>
      <c r="GQ527" s="28">
        <v>-0.21991931800438699</v>
      </c>
      <c r="GR527" s="4">
        <v>31.951612903225801</v>
      </c>
      <c r="GS527" s="4">
        <v>129.08475441015199</v>
      </c>
      <c r="GT527" s="4">
        <v>12.669767175819601</v>
      </c>
      <c r="GU527" s="28">
        <v>9.8150763300542898E-2</v>
      </c>
      <c r="GV527" s="4">
        <v>4.4435899264605103</v>
      </c>
      <c r="GW527" s="28">
        <v>3.44238167145711E-2</v>
      </c>
      <c r="GX527" s="4">
        <v>11.5</v>
      </c>
    </row>
    <row r="528" spans="1:206" x14ac:dyDescent="0.25">
      <c r="A528" s="4" t="s">
        <v>220</v>
      </c>
      <c r="B528" s="4" t="s">
        <v>1238</v>
      </c>
      <c r="C528" s="4" t="s">
        <v>1239</v>
      </c>
      <c r="D528" s="25" t="s">
        <v>244</v>
      </c>
      <c r="E528" s="4" t="s">
        <v>245</v>
      </c>
      <c r="M528" s="26">
        <v>20.049607404448</v>
      </c>
      <c r="N528" s="26">
        <v>74.023065831352099</v>
      </c>
      <c r="O528" s="26">
        <v>61.310849117310198</v>
      </c>
      <c r="P528" s="26">
        <v>106.05800417597401</v>
      </c>
      <c r="Q528" s="26">
        <v>311.841965742848</v>
      </c>
      <c r="R528" s="26">
        <v>408.70186550296899</v>
      </c>
      <c r="S528" s="26">
        <v>285.85055850134199</v>
      </c>
      <c r="T528" s="26">
        <v>226.023544271182</v>
      </c>
      <c r="U528" s="26">
        <v>242.76813668214899</v>
      </c>
      <c r="V528" s="26">
        <v>94.510233097222198</v>
      </c>
      <c r="W528" s="26">
        <v>95.601300308307302</v>
      </c>
      <c r="X528" s="26">
        <v>56.925035547644498</v>
      </c>
      <c r="Y528" s="26">
        <v>156.88666121028999</v>
      </c>
      <c r="Z528" s="26">
        <v>125.656392929015</v>
      </c>
      <c r="AA528" s="26">
        <v>77.117937621470702</v>
      </c>
      <c r="AB528" s="26">
        <v>51.162229443826703</v>
      </c>
      <c r="AC528" s="26">
        <v>0</v>
      </c>
      <c r="AD528" s="26">
        <v>0</v>
      </c>
      <c r="AE528" s="26">
        <v>0</v>
      </c>
      <c r="AF528" s="26">
        <v>20.049607404448</v>
      </c>
      <c r="AG528" s="26">
        <v>135.333914948662</v>
      </c>
      <c r="AH528" s="26">
        <v>417.89996991882202</v>
      </c>
      <c r="AI528" s="26">
        <v>694.55242400431098</v>
      </c>
      <c r="AJ528" s="26">
        <v>468.79168095333102</v>
      </c>
      <c r="AK528" s="26">
        <v>190.111533405529</v>
      </c>
      <c r="AL528" s="26">
        <v>213.81169675793399</v>
      </c>
      <c r="AM528" s="26">
        <v>202.77433055048601</v>
      </c>
      <c r="AN528" s="26">
        <v>51.162229443826703</v>
      </c>
      <c r="AP528" s="26">
        <v>20.049607404448</v>
      </c>
      <c r="AQ528" s="26">
        <v>553.23388486748502</v>
      </c>
      <c r="AR528" s="26">
        <v>1163.34410495764</v>
      </c>
      <c r="AS528" s="26">
        <v>403.92323016346398</v>
      </c>
      <c r="AT528" s="26">
        <v>253.936559994313</v>
      </c>
      <c r="AU528" s="26">
        <f t="shared" si="46"/>
        <v>533.18427746303701</v>
      </c>
      <c r="AV528" s="26">
        <f t="shared" si="47"/>
        <v>610.11022009015494</v>
      </c>
      <c r="AW528" s="26">
        <f t="shared" si="48"/>
        <v>-759.42087479417592</v>
      </c>
      <c r="AX528" s="26">
        <v>20.049607404448</v>
      </c>
      <c r="AY528" s="26">
        <v>53.973458426904102</v>
      </c>
      <c r="AZ528" s="26">
        <v>-12.712216714041899</v>
      </c>
      <c r="BA528" s="26">
        <v>44.747155058664198</v>
      </c>
      <c r="BB528" s="26">
        <v>205.78396156687401</v>
      </c>
      <c r="BC528" s="26">
        <v>96.859899760120996</v>
      </c>
      <c r="BD528" s="26">
        <v>-122.85130700162701</v>
      </c>
      <c r="BE528" s="26">
        <v>-59.827014230160202</v>
      </c>
      <c r="BF528" s="26">
        <v>16.744592410967801</v>
      </c>
      <c r="BG528" s="26">
        <v>-148.25790358492699</v>
      </c>
      <c r="BH528" s="26">
        <v>1.0910672110850901</v>
      </c>
      <c r="BI528" s="26">
        <v>-38.676264760662697</v>
      </c>
      <c r="BJ528" s="26">
        <v>99.961625662645005</v>
      </c>
      <c r="BK528" s="26">
        <v>-31.230268281274199</v>
      </c>
      <c r="BL528" s="26">
        <v>-48.538455307544702</v>
      </c>
      <c r="BM528" s="26" t="s">
        <v>409</v>
      </c>
      <c r="BN528" s="4" t="s">
        <v>409</v>
      </c>
      <c r="BO528" s="27">
        <v>510</v>
      </c>
      <c r="BP528" s="4" t="s">
        <v>253</v>
      </c>
      <c r="BQ528" s="26">
        <v>74.023065831352099</v>
      </c>
      <c r="BR528" s="26">
        <v>50.0903487226498</v>
      </c>
      <c r="BS528" s="28">
        <v>0.67668568114662198</v>
      </c>
      <c r="BT528" s="4">
        <v>31.121709327913699</v>
      </c>
      <c r="BU528" s="28">
        <v>0.42043259054979898</v>
      </c>
      <c r="BV528" s="4">
        <v>15.715053763440901</v>
      </c>
      <c r="BW528" s="26">
        <v>61.310849117310198</v>
      </c>
      <c r="BX528" s="26">
        <v>43.526739655550799</v>
      </c>
      <c r="BY528" s="28">
        <v>0.70993535862255097</v>
      </c>
      <c r="BZ528" s="4">
        <v>30.9818229307674</v>
      </c>
      <c r="CA528" s="28">
        <v>0.50532366419339203</v>
      </c>
      <c r="CB528" s="4">
        <v>9.7709677419354808</v>
      </c>
      <c r="CC528" s="26">
        <v>106.05800417597401</v>
      </c>
      <c r="CD528" s="26">
        <v>64.037632696223596</v>
      </c>
      <c r="CE528" s="28">
        <v>0.60379820640383397</v>
      </c>
      <c r="CF528" s="4">
        <v>31.239311807053099</v>
      </c>
      <c r="CG528" s="28">
        <v>0.29454930865208401</v>
      </c>
      <c r="CH528" s="4">
        <v>27.516666666666701</v>
      </c>
      <c r="CI528" s="26">
        <v>311.841965742848</v>
      </c>
      <c r="CJ528" s="26">
        <v>203.36824571860899</v>
      </c>
      <c r="CK528" s="28">
        <v>0.65215162825875495</v>
      </c>
      <c r="CL528" s="4">
        <v>130.32973400458701</v>
      </c>
      <c r="CM528" s="28">
        <v>0.41793519898492598</v>
      </c>
      <c r="CN528" s="4">
        <v>72.163824884792604</v>
      </c>
      <c r="CO528" s="26">
        <v>408.70186550296899</v>
      </c>
      <c r="CP528" s="26">
        <v>264.54120623832199</v>
      </c>
      <c r="CQ528" s="28">
        <v>0.64727183447710501</v>
      </c>
      <c r="CR528" s="4">
        <v>174.259185024663</v>
      </c>
      <c r="CS528" s="28">
        <v>0.42637237491003499</v>
      </c>
      <c r="CT528" s="4">
        <v>92.565591397849502</v>
      </c>
      <c r="CU528" s="26">
        <v>285.85055850134199</v>
      </c>
      <c r="CV528" s="26">
        <v>160.66880892168501</v>
      </c>
      <c r="CW528" s="28">
        <v>0.56207274795627404</v>
      </c>
      <c r="CX528" s="4">
        <v>60.9778422391419</v>
      </c>
      <c r="CY528" s="28">
        <v>0.213320703513181</v>
      </c>
      <c r="CZ528" s="4">
        <v>83.607526881720403</v>
      </c>
      <c r="DA528" s="26">
        <v>226.023544271182</v>
      </c>
      <c r="DB528" s="26">
        <v>137.72920465038101</v>
      </c>
      <c r="DC528" s="28">
        <v>0.60935777772396404</v>
      </c>
      <c r="DD528" s="4">
        <v>71.259135513881702</v>
      </c>
      <c r="DE528" s="28">
        <v>0.31527306477587802</v>
      </c>
      <c r="DF528" s="4">
        <v>59.845161290322601</v>
      </c>
      <c r="DG528" s="26">
        <v>242.76813668214899</v>
      </c>
      <c r="DH528" s="26">
        <v>172.83854862454601</v>
      </c>
      <c r="DI528" s="28">
        <v>0.71194906789122503</v>
      </c>
      <c r="DJ528" s="4">
        <v>83.906499733507403</v>
      </c>
      <c r="DK528" s="28">
        <v>0.34562402167037298</v>
      </c>
      <c r="DL528" s="4">
        <v>57.463133640553004</v>
      </c>
      <c r="DM528" s="26">
        <v>94.510233097222198</v>
      </c>
      <c r="DN528" s="26">
        <v>67.310675025113497</v>
      </c>
      <c r="DO528" s="28">
        <v>0.71220515302159204</v>
      </c>
      <c r="DP528" s="4">
        <v>9.2268186784521298</v>
      </c>
      <c r="DQ528" s="28">
        <v>9.7627721105719295E-2</v>
      </c>
      <c r="DR528" s="4">
        <v>23.564516129032299</v>
      </c>
      <c r="DS528" s="26">
        <v>95.601300308307302</v>
      </c>
      <c r="DT528" s="26">
        <v>64.567068926223399</v>
      </c>
      <c r="DU528" s="28">
        <v>0.67537856407809504</v>
      </c>
      <c r="DV528" s="4">
        <v>-117.964640288941</v>
      </c>
      <c r="DW528" s="28">
        <v>-1.2339229687097699</v>
      </c>
      <c r="DX528" s="4">
        <v>28.007526881720398</v>
      </c>
      <c r="DY528" s="26">
        <v>56.925035547644498</v>
      </c>
      <c r="DZ528" s="26">
        <v>30.774773413728699</v>
      </c>
      <c r="EA528" s="28">
        <v>0.54061930954739801</v>
      </c>
      <c r="EB528" s="4">
        <v>132.286076521968</v>
      </c>
      <c r="EC528" s="28">
        <v>2.3238646273878598</v>
      </c>
      <c r="ED528" s="4">
        <v>26.024731182795701</v>
      </c>
      <c r="EE528" s="26">
        <v>156.88666121028999</v>
      </c>
      <c r="EF528" s="26">
        <v>123.511555781873</v>
      </c>
      <c r="EG528" s="28">
        <v>0.78726613740807105</v>
      </c>
      <c r="EH528" s="4">
        <v>87.836236537469205</v>
      </c>
      <c r="EI528" s="28">
        <v>0.55987064712744605</v>
      </c>
      <c r="EJ528" s="4">
        <v>36.274193548387103</v>
      </c>
      <c r="EK528" s="26">
        <v>125.656392929015</v>
      </c>
      <c r="EL528" s="26">
        <v>100.180949712426</v>
      </c>
      <c r="EM528" s="28">
        <v>0.79726106549166698</v>
      </c>
      <c r="EN528" s="4">
        <v>122.25468369114</v>
      </c>
      <c r="EO528" s="28">
        <v>0.97292848251822195</v>
      </c>
      <c r="EP528" s="4">
        <v>27.603225806451601</v>
      </c>
      <c r="EQ528" s="26">
        <v>77.117938138687407</v>
      </c>
      <c r="ER528" s="26">
        <v>57.892596923644497</v>
      </c>
      <c r="ES528" s="28">
        <v>0.75070208463732002</v>
      </c>
      <c r="ET528" s="4">
        <v>35.094080947351401</v>
      </c>
      <c r="EU528" s="28">
        <v>0.45507027021701302</v>
      </c>
      <c r="EV528" s="4">
        <v>20.95</v>
      </c>
      <c r="EW528" s="26">
        <v>51.162227118928499</v>
      </c>
      <c r="EX528" s="26">
        <v>37.136501917096901</v>
      </c>
      <c r="EY528" s="28">
        <v>0.72585780581388104</v>
      </c>
      <c r="EZ528" s="4">
        <v>22.843985981737902</v>
      </c>
      <c r="FA528" s="28">
        <v>0.44650100803149501</v>
      </c>
      <c r="FB528" s="4">
        <v>13.8344086021505</v>
      </c>
      <c r="FC528" s="4">
        <v>135.333914948662</v>
      </c>
      <c r="FD528" s="4">
        <v>93.617088378200506</v>
      </c>
      <c r="FE528" s="28">
        <v>0.69174891167312602</v>
      </c>
      <c r="FF528" s="4">
        <v>62.103532258681099</v>
      </c>
      <c r="FG528" s="28">
        <v>0.45889112335396098</v>
      </c>
      <c r="FH528" s="4">
        <v>25.4860215053763</v>
      </c>
      <c r="FI528" s="4">
        <v>417.89996991882202</v>
      </c>
      <c r="FJ528" s="4">
        <v>267.40587841483301</v>
      </c>
      <c r="FK528" s="28">
        <v>0.63988010926819805</v>
      </c>
      <c r="FL528" s="4">
        <v>161.56904581164099</v>
      </c>
      <c r="FM528" s="28">
        <v>0.38662133869745302</v>
      </c>
      <c r="FN528" s="4">
        <v>99.680491551459298</v>
      </c>
      <c r="FO528" s="4">
        <v>694.55242400431098</v>
      </c>
      <c r="FP528" s="4">
        <v>425.21001516000598</v>
      </c>
      <c r="FQ528" s="28">
        <v>0.61220722938167604</v>
      </c>
      <c r="FR528" s="4">
        <v>235.23702726380401</v>
      </c>
      <c r="FS528" s="28">
        <v>0.33868865636893097</v>
      </c>
      <c r="FT528" s="4">
        <v>176.17311827956999</v>
      </c>
      <c r="FU528" s="4">
        <v>468.79168095333102</v>
      </c>
      <c r="FV528" s="4">
        <v>310.56775327492699</v>
      </c>
      <c r="FW528" s="28">
        <v>0.66248563251668402</v>
      </c>
      <c r="FX528" s="4">
        <v>155.16563524738899</v>
      </c>
      <c r="FY528" s="28">
        <v>0.33099059038728201</v>
      </c>
      <c r="FZ528" s="4">
        <v>117.308294930876</v>
      </c>
      <c r="GA528" s="4">
        <v>190.111533405529</v>
      </c>
      <c r="GB528" s="4">
        <v>227.97948394679801</v>
      </c>
      <c r="GC528" s="28">
        <v>1.19918807587803</v>
      </c>
      <c r="GD528" s="4">
        <v>-108.737821610488</v>
      </c>
      <c r="GE528" s="28">
        <v>-0.57196856846416699</v>
      </c>
      <c r="GF528" s="4">
        <v>51.572043010752701</v>
      </c>
      <c r="GG528" s="4">
        <v>213.81169675793399</v>
      </c>
      <c r="GH528" s="4">
        <v>154.28632919560201</v>
      </c>
      <c r="GI528" s="28">
        <v>0.72159910582570497</v>
      </c>
      <c r="GJ528" s="4">
        <v>220.122313059437</v>
      </c>
      <c r="GK528" s="28">
        <v>1.02951483196285</v>
      </c>
      <c r="GL528" s="4">
        <v>62.298924731182801</v>
      </c>
      <c r="GM528" s="4">
        <v>202.774331067703</v>
      </c>
      <c r="GN528" s="4">
        <v>158.073546636071</v>
      </c>
      <c r="GO528" s="28">
        <v>0.77955402838090404</v>
      </c>
      <c r="GP528" s="4">
        <v>157.34876463849201</v>
      </c>
      <c r="GQ528" s="28">
        <v>0.77597970024103202</v>
      </c>
      <c r="GR528" s="4">
        <v>48.5532258064516</v>
      </c>
      <c r="GS528" s="4">
        <v>51.162227118928499</v>
      </c>
      <c r="GT528" s="4">
        <v>37.136501917096901</v>
      </c>
      <c r="GU528" s="28">
        <v>0.72585780581388104</v>
      </c>
      <c r="GV528" s="4">
        <v>22.843985981737902</v>
      </c>
      <c r="GW528" s="28">
        <v>0.44650100803149501</v>
      </c>
      <c r="GX528" s="4">
        <v>13.8344086021505</v>
      </c>
    </row>
    <row r="529" spans="1:206" x14ac:dyDescent="0.25">
      <c r="A529" s="4" t="s">
        <v>220</v>
      </c>
      <c r="B529" s="4" t="s">
        <v>1240</v>
      </c>
      <c r="C529" s="4" t="s">
        <v>1241</v>
      </c>
      <c r="D529" s="25" t="s">
        <v>223</v>
      </c>
      <c r="F529" s="26">
        <v>340.56227097665499</v>
      </c>
      <c r="G529" s="26">
        <v>281.53583747319101</v>
      </c>
      <c r="H529" s="26">
        <v>246.608293528769</v>
      </c>
      <c r="I529" s="26">
        <v>489.97677833990798</v>
      </c>
      <c r="J529" s="26">
        <v>369.04384538281403</v>
      </c>
      <c r="K529" s="26">
        <v>428.275680470704</v>
      </c>
      <c r="L529" s="26">
        <v>465.50413210415201</v>
      </c>
      <c r="M529" s="26">
        <v>183.39987081966899</v>
      </c>
      <c r="N529" s="26">
        <v>180.48525333490099</v>
      </c>
      <c r="O529" s="26">
        <v>157.568848478923</v>
      </c>
      <c r="P529" s="26">
        <v>117.20550786022901</v>
      </c>
      <c r="Q529" s="26">
        <v>159.21020106524799</v>
      </c>
      <c r="R529" s="26">
        <v>157.63411633561199</v>
      </c>
      <c r="S529" s="26">
        <v>136.854564631746</v>
      </c>
      <c r="T529" s="26">
        <v>96.776584676381205</v>
      </c>
      <c r="U529" s="26">
        <v>96.649499069577701</v>
      </c>
      <c r="V529" s="26">
        <v>96.441688124797807</v>
      </c>
      <c r="W529" s="26">
        <v>101.22475020726699</v>
      </c>
      <c r="X529" s="26">
        <v>103.470184090366</v>
      </c>
      <c r="Y529" s="26">
        <v>100.675158411366</v>
      </c>
      <c r="Z529" s="26">
        <v>102.379705131886</v>
      </c>
      <c r="AA529" s="26">
        <v>-6.6027190843065799</v>
      </c>
      <c r="AB529" s="26">
        <v>0</v>
      </c>
      <c r="AC529" s="26">
        <v>622.09810844984599</v>
      </c>
      <c r="AD529" s="26">
        <v>736.58507186867803</v>
      </c>
      <c r="AE529" s="26">
        <v>797.31952585351701</v>
      </c>
      <c r="AF529" s="26">
        <v>648.90400292382105</v>
      </c>
      <c r="AG529" s="26">
        <v>338.05410181382399</v>
      </c>
      <c r="AH529" s="26">
        <v>276.41570892547702</v>
      </c>
      <c r="AI529" s="26">
        <v>294.48868096735799</v>
      </c>
      <c r="AJ529" s="26">
        <v>193.42608374595901</v>
      </c>
      <c r="AK529" s="26">
        <v>197.66643833206399</v>
      </c>
      <c r="AL529" s="26">
        <v>204.14534250173199</v>
      </c>
      <c r="AM529" s="26">
        <v>95.776986047579499</v>
      </c>
      <c r="AN529" s="26">
        <v>0</v>
      </c>
      <c r="AO529" s="26">
        <v>1358.68318031852</v>
      </c>
      <c r="AP529" s="26">
        <v>1446.2235287773401</v>
      </c>
      <c r="AQ529" s="26">
        <v>614.46981073930101</v>
      </c>
      <c r="AR529" s="26">
        <v>487.914764713316</v>
      </c>
      <c r="AS529" s="26">
        <v>401.81178083379598</v>
      </c>
      <c r="AT529" s="26">
        <v>95.776986047579499</v>
      </c>
      <c r="AU529" s="26">
        <f t="shared" si="46"/>
        <v>-831.7537180380391</v>
      </c>
      <c r="AV529" s="26">
        <f t="shared" si="47"/>
        <v>-126.55504602598501</v>
      </c>
      <c r="AW529" s="26">
        <f t="shared" si="48"/>
        <v>-86.102983879520025</v>
      </c>
      <c r="AX529" s="26">
        <v>-282.10426128448302</v>
      </c>
      <c r="AY529" s="26">
        <v>-2.9146174847683399</v>
      </c>
      <c r="AZ529" s="26">
        <v>-22.916404855978399</v>
      </c>
      <c r="BA529" s="26">
        <v>-40.363340618693897</v>
      </c>
      <c r="BB529" s="26">
        <v>42.004693205019699</v>
      </c>
      <c r="BC529" s="26">
        <v>-1.5760847296366201</v>
      </c>
      <c r="BD529" s="26">
        <v>-20.779551703865899</v>
      </c>
      <c r="BE529" s="26">
        <v>-40.077979955364697</v>
      </c>
      <c r="BF529" s="26">
        <v>-0.12708560680351899</v>
      </c>
      <c r="BG529" s="26">
        <v>-0.20781094477987899</v>
      </c>
      <c r="BH529" s="26">
        <v>4.7830620824688603</v>
      </c>
      <c r="BI529" s="26">
        <v>2.2454338830990799</v>
      </c>
      <c r="BJ529" s="26">
        <v>-2.79502567899962</v>
      </c>
      <c r="BK529" s="26">
        <v>1.70454672051997</v>
      </c>
      <c r="BL529" s="26">
        <v>-108.982424216193</v>
      </c>
      <c r="BM529" s="26" t="s">
        <v>409</v>
      </c>
      <c r="BN529" s="4" t="s">
        <v>409</v>
      </c>
      <c r="BO529" s="27">
        <v>511</v>
      </c>
      <c r="BP529" s="4" t="s">
        <v>253</v>
      </c>
      <c r="BQ529" s="26">
        <v>180.48525333490099</v>
      </c>
      <c r="BR529" s="26">
        <v>94.3257881888768</v>
      </c>
      <c r="BS529" s="28">
        <v>0.52262324176618302</v>
      </c>
      <c r="BT529" s="4">
        <v>63.613221156725501</v>
      </c>
      <c r="BU529" s="28">
        <v>0.35245661338706402</v>
      </c>
      <c r="BV529" s="4">
        <v>26.335999999999999</v>
      </c>
      <c r="BW529" s="26">
        <v>157.568848478923</v>
      </c>
      <c r="BX529" s="26">
        <v>72.864316419922503</v>
      </c>
      <c r="BY529" s="28">
        <v>0.46242843762147101</v>
      </c>
      <c r="BZ529" s="4">
        <v>46.7041375105646</v>
      </c>
      <c r="CA529" s="28">
        <v>0.296404638108478</v>
      </c>
      <c r="CB529" s="4">
        <v>22.870967741935502</v>
      </c>
      <c r="CC529" s="26">
        <v>117.20550786022901</v>
      </c>
      <c r="CD529" s="26">
        <v>36.106038321721698</v>
      </c>
      <c r="CE529" s="28">
        <v>0.308057522047337</v>
      </c>
      <c r="CF529" s="4">
        <v>13.9948717833805</v>
      </c>
      <c r="CG529" s="28">
        <v>0.11940455733590399</v>
      </c>
      <c r="CH529" s="4">
        <v>22.638709677419399</v>
      </c>
      <c r="CI529" s="26">
        <v>159.21020106524799</v>
      </c>
      <c r="CJ529" s="26">
        <v>71.268163153329795</v>
      </c>
      <c r="CK529" s="28">
        <v>0.447635658246059</v>
      </c>
      <c r="CL529" s="4">
        <v>40.398119856670696</v>
      </c>
      <c r="CM529" s="28">
        <v>0.25374077531699402</v>
      </c>
      <c r="CN529" s="4">
        <v>24.291705069124401</v>
      </c>
      <c r="CO529" s="26">
        <v>157.63411633561199</v>
      </c>
      <c r="CP529" s="26">
        <v>70.048347134938396</v>
      </c>
      <c r="CQ529" s="28">
        <v>0.444373012411866</v>
      </c>
      <c r="CR529" s="4">
        <v>41.9638144316732</v>
      </c>
      <c r="CS529" s="28">
        <v>0.266210230419473</v>
      </c>
      <c r="CT529" s="4">
        <v>23.962688172042999</v>
      </c>
      <c r="CU529" s="26">
        <v>136.854564631746</v>
      </c>
      <c r="CV529" s="26">
        <v>103.838212228766</v>
      </c>
      <c r="CW529" s="28">
        <v>0.75874862126943599</v>
      </c>
      <c r="CX529" s="4">
        <v>87.234025699415696</v>
      </c>
      <c r="CY529" s="28">
        <v>0.63742138184538299</v>
      </c>
      <c r="CZ529" s="4">
        <v>17.129032258064498</v>
      </c>
      <c r="DA529" s="26">
        <v>96.776584676381205</v>
      </c>
      <c r="DB529" s="26">
        <v>60.763396950326197</v>
      </c>
      <c r="DC529" s="28">
        <v>0.62787292146667195</v>
      </c>
      <c r="DD529" s="4">
        <v>48.072587231688999</v>
      </c>
      <c r="DE529" s="28">
        <v>0.49673779450310901</v>
      </c>
      <c r="DF529" s="4">
        <v>15.9032258064516</v>
      </c>
      <c r="DG529" s="26">
        <v>96.649499069577701</v>
      </c>
      <c r="DH529" s="26">
        <v>74.556309915918902</v>
      </c>
      <c r="DI529" s="28">
        <v>0.77140917059741898</v>
      </c>
      <c r="DJ529" s="4">
        <v>58.004852540035301</v>
      </c>
      <c r="DK529" s="28">
        <v>0.60015678403338402</v>
      </c>
      <c r="DL529" s="4">
        <v>16</v>
      </c>
      <c r="DM529" s="26">
        <v>96.442872346302394</v>
      </c>
      <c r="DN529" s="26">
        <v>47.888381080519302</v>
      </c>
      <c r="DO529" s="28">
        <v>0.49654660749385399</v>
      </c>
      <c r="DP529" s="4">
        <v>25.330767151859799</v>
      </c>
      <c r="DQ529" s="28">
        <v>0.26265048453662099</v>
      </c>
      <c r="DR529" s="4">
        <v>14.4838709677419</v>
      </c>
      <c r="DS529" s="26">
        <v>101.22475020726699</v>
      </c>
      <c r="DT529" s="26">
        <v>45.139901063305999</v>
      </c>
      <c r="DU529" s="28">
        <v>0.44593739150630701</v>
      </c>
      <c r="DV529" s="4">
        <v>23.437876269386901</v>
      </c>
      <c r="DW529" s="28">
        <v>0.23154294005562601</v>
      </c>
      <c r="DX529" s="4">
        <v>20.766666666666701</v>
      </c>
      <c r="DY529" s="26">
        <v>103.470184090366</v>
      </c>
      <c r="DZ529" s="26">
        <v>42.640623022121503</v>
      </c>
      <c r="EA529" s="28">
        <v>0.41210541371880899</v>
      </c>
      <c r="EB529" s="4">
        <v>14.5856530166865</v>
      </c>
      <c r="EC529" s="28">
        <v>0.14096479236905701</v>
      </c>
      <c r="ED529" s="4">
        <v>29.129032258064498</v>
      </c>
      <c r="EE529" s="26">
        <v>100.674904205633</v>
      </c>
      <c r="EF529" s="26">
        <v>41.988338991042198</v>
      </c>
      <c r="EG529" s="28">
        <v>0.41706857654693402</v>
      </c>
      <c r="EH529" s="4">
        <v>8.46120416445223</v>
      </c>
      <c r="EI529" s="28">
        <v>8.4044819622275002E-2</v>
      </c>
      <c r="EJ529" s="4">
        <v>25.383640552995399</v>
      </c>
      <c r="EK529" s="26">
        <v>102.379598814036</v>
      </c>
      <c r="EL529" s="26">
        <v>47.770159566927703</v>
      </c>
      <c r="EM529" s="28">
        <v>0.46659842507977001</v>
      </c>
      <c r="EN529" s="4">
        <v>26.184942091138399</v>
      </c>
      <c r="EO529" s="28">
        <v>0.25576328091206202</v>
      </c>
      <c r="EP529" s="4">
        <v>18.2370967741935</v>
      </c>
      <c r="EQ529" s="26">
        <v>-6.6027062168661699</v>
      </c>
      <c r="ER529" s="26">
        <v>-6.6694054968213603</v>
      </c>
      <c r="ES529" s="28">
        <v>1.01010180943456</v>
      </c>
      <c r="ET529" s="4">
        <v>-7.1316817108514297</v>
      </c>
      <c r="EU529" s="28">
        <v>-1.08011495235605</v>
      </c>
      <c r="EV529" s="4">
        <v>0</v>
      </c>
      <c r="EW529" s="26">
        <v>0</v>
      </c>
      <c r="EX529" s="26">
        <v>0</v>
      </c>
      <c r="EZ529" s="4">
        <v>-2.6264636499523099E-4</v>
      </c>
      <c r="FB529" s="4">
        <v>0</v>
      </c>
      <c r="FC529" s="4">
        <v>338.05410181382399</v>
      </c>
      <c r="FD529" s="4">
        <v>167.190104608799</v>
      </c>
      <c r="FE529" s="28">
        <v>0.494566117410626</v>
      </c>
      <c r="FF529" s="4">
        <v>110.31735866728999</v>
      </c>
      <c r="FG529" s="28">
        <v>0.32633048401242298</v>
      </c>
      <c r="FH529" s="4">
        <v>49.2069677419355</v>
      </c>
      <c r="FI529" s="4">
        <v>276.41570892547702</v>
      </c>
      <c r="FJ529" s="4">
        <v>107.374201475052</v>
      </c>
      <c r="FK529" s="28">
        <v>0.38845187884745003</v>
      </c>
      <c r="FL529" s="4">
        <v>54.3929916400511</v>
      </c>
      <c r="FM529" s="28">
        <v>0.19677966875144501</v>
      </c>
      <c r="FN529" s="4">
        <v>46.930414746543804</v>
      </c>
      <c r="FO529" s="4">
        <v>294.48868096735799</v>
      </c>
      <c r="FP529" s="4">
        <v>173.88655936370401</v>
      </c>
      <c r="FQ529" s="28">
        <v>0.59046941564106803</v>
      </c>
      <c r="FR529" s="4">
        <v>129.19784013108901</v>
      </c>
      <c r="FS529" s="28">
        <v>0.43871920546042897</v>
      </c>
      <c r="FT529" s="4">
        <v>41.0917204301075</v>
      </c>
      <c r="FU529" s="4">
        <v>193.42608374595901</v>
      </c>
      <c r="FV529" s="4">
        <v>135.31970686624501</v>
      </c>
      <c r="FW529" s="28">
        <v>0.69959389264154603</v>
      </c>
      <c r="FX529" s="4">
        <v>106.077439771724</v>
      </c>
      <c r="FY529" s="28">
        <v>0.54841331488179201</v>
      </c>
      <c r="FZ529" s="4">
        <v>31.903225806451601</v>
      </c>
      <c r="GA529" s="4">
        <v>197.667622553569</v>
      </c>
      <c r="GB529" s="4">
        <v>151.72659330928499</v>
      </c>
      <c r="GC529" s="28">
        <v>0.76758444984163499</v>
      </c>
      <c r="GD529" s="4">
        <v>48.768643421246701</v>
      </c>
      <c r="GE529" s="28">
        <v>0.24672044309143301</v>
      </c>
      <c r="GF529" s="4">
        <v>35.250537634408602</v>
      </c>
      <c r="GG529" s="4">
        <v>204.14508829599899</v>
      </c>
      <c r="GH529" s="4">
        <v>84.628962013163701</v>
      </c>
      <c r="GI529" s="28">
        <v>0.414553015796572</v>
      </c>
      <c r="GJ529" s="4">
        <v>23.046857181138801</v>
      </c>
      <c r="GK529" s="28">
        <v>0.112894497602226</v>
      </c>
      <c r="GL529" s="4">
        <v>54.5126728110599</v>
      </c>
      <c r="GM529" s="4">
        <v>95.776892597169393</v>
      </c>
      <c r="GN529" s="4">
        <v>41.100754070106298</v>
      </c>
      <c r="GO529" s="28">
        <v>0.429130168619827</v>
      </c>
      <c r="GP529" s="4">
        <v>19.053260380287</v>
      </c>
      <c r="GQ529" s="28">
        <v>0.19893379147748699</v>
      </c>
      <c r="GR529" s="4">
        <v>18.2370967741935</v>
      </c>
      <c r="GS529" s="4">
        <v>0</v>
      </c>
      <c r="GT529" s="4">
        <v>0</v>
      </c>
      <c r="GV529" s="4">
        <v>-2.6264636499523099E-4</v>
      </c>
      <c r="GX529" s="4">
        <v>0</v>
      </c>
    </row>
    <row r="530" spans="1:206" x14ac:dyDescent="0.25">
      <c r="A530" s="4" t="s">
        <v>220</v>
      </c>
      <c r="B530" s="4" t="s">
        <v>1242</v>
      </c>
      <c r="C530" s="4" t="s">
        <v>1243</v>
      </c>
      <c r="D530" s="25" t="s">
        <v>323</v>
      </c>
      <c r="J530" s="26">
        <v>60.087660838688201</v>
      </c>
      <c r="K530" s="26">
        <v>144.466988289771</v>
      </c>
      <c r="L530" s="26">
        <v>107.277</v>
      </c>
      <c r="M530" s="26">
        <v>106.11002999999999</v>
      </c>
      <c r="N530" s="26">
        <v>103.87667999999999</v>
      </c>
      <c r="O530" s="26">
        <v>206.24782999999999</v>
      </c>
      <c r="P530" s="26">
        <v>124.90925</v>
      </c>
      <c r="Q530" s="26">
        <v>108.48274000000001</v>
      </c>
      <c r="R530" s="26">
        <v>131.24571</v>
      </c>
      <c r="S530" s="26">
        <v>116.00476</v>
      </c>
      <c r="T530" s="26">
        <v>116.00456</v>
      </c>
      <c r="U530" s="26">
        <v>113.48363999999999</v>
      </c>
      <c r="V530" s="26">
        <v>45.7744</v>
      </c>
      <c r="W530" s="26">
        <v>113.00989</v>
      </c>
      <c r="X530" s="26">
        <v>121.87273999999999</v>
      </c>
      <c r="Y530" s="26">
        <v>119.22501</v>
      </c>
      <c r="Z530" s="26">
        <v>120.55136</v>
      </c>
      <c r="AA530" s="26">
        <v>104.3708</v>
      </c>
      <c r="AB530" s="26">
        <v>74.031310000000005</v>
      </c>
      <c r="AC530" s="26">
        <v>0</v>
      </c>
      <c r="AD530" s="26">
        <v>0</v>
      </c>
      <c r="AE530" s="26">
        <v>204.55464912846</v>
      </c>
      <c r="AF530" s="26">
        <v>213.38703000000001</v>
      </c>
      <c r="AG530" s="26">
        <v>310.12450999999999</v>
      </c>
      <c r="AH530" s="26">
        <v>233.39198999999999</v>
      </c>
      <c r="AI530" s="26">
        <v>247.25047000000001</v>
      </c>
      <c r="AJ530" s="26">
        <v>229.48820000000001</v>
      </c>
      <c r="AK530" s="26">
        <v>158.78429</v>
      </c>
      <c r="AL530" s="26">
        <v>241.09774999999999</v>
      </c>
      <c r="AM530" s="26">
        <v>224.92215999999999</v>
      </c>
      <c r="AN530" s="26">
        <v>74.031310000000005</v>
      </c>
      <c r="AP530" s="26">
        <v>417.94167912846001</v>
      </c>
      <c r="AQ530" s="26">
        <v>543.51649999999995</v>
      </c>
      <c r="AR530" s="26">
        <v>476.73867000000001</v>
      </c>
      <c r="AS530" s="26">
        <v>399.88204000000002</v>
      </c>
      <c r="AT530" s="26">
        <v>298.95346999999998</v>
      </c>
      <c r="AU530" s="26">
        <f t="shared" si="46"/>
        <v>125.57482087153994</v>
      </c>
      <c r="AV530" s="26">
        <f t="shared" si="47"/>
        <v>-66.777829999999938</v>
      </c>
      <c r="AW530" s="26">
        <f t="shared" si="48"/>
        <v>-76.856629999999996</v>
      </c>
      <c r="AX530" s="26">
        <v>-1.1669699999999801</v>
      </c>
      <c r="AY530" s="26">
        <v>-2.2333500000000202</v>
      </c>
      <c r="AZ530" s="26">
        <v>102.37115</v>
      </c>
      <c r="BA530" s="26">
        <v>-81.338579999999993</v>
      </c>
      <c r="BB530" s="26">
        <v>-16.42651</v>
      </c>
      <c r="BC530" s="26">
        <v>22.762969999999999</v>
      </c>
      <c r="BD530" s="26">
        <v>-15.24095</v>
      </c>
      <c r="BE530" s="26">
        <v>-2.0000000000663901E-4</v>
      </c>
      <c r="BF530" s="26">
        <v>-2.5209199999999998</v>
      </c>
      <c r="BG530" s="26">
        <v>-67.709239999999994</v>
      </c>
      <c r="BH530" s="26">
        <v>67.235489999999999</v>
      </c>
      <c r="BI530" s="26">
        <v>8.8628499999999697</v>
      </c>
      <c r="BJ530" s="26">
        <v>-2.6477299999999802</v>
      </c>
      <c r="BK530" s="26">
        <v>1.3263499999999899</v>
      </c>
      <c r="BL530" s="26">
        <v>-16.18056</v>
      </c>
      <c r="BM530" s="26" t="s">
        <v>409</v>
      </c>
      <c r="BN530" s="4" t="s">
        <v>409</v>
      </c>
      <c r="BO530" s="27">
        <v>512</v>
      </c>
      <c r="BP530" s="4" t="s">
        <v>253</v>
      </c>
      <c r="BQ530" s="26">
        <v>103.87667999999999</v>
      </c>
      <c r="BR530" s="26">
        <v>35.529831613962997</v>
      </c>
      <c r="BS530" s="28">
        <v>0.342038575106203</v>
      </c>
      <c r="BT530" s="4">
        <v>15.9552640089641</v>
      </c>
      <c r="BU530" s="28">
        <v>0.15359813202505199</v>
      </c>
      <c r="BV530" s="4">
        <v>13.373333333333299</v>
      </c>
      <c r="BW530" s="26">
        <v>206.24782999999999</v>
      </c>
      <c r="BX530" s="26">
        <v>124.76354943217299</v>
      </c>
      <c r="BY530" s="28">
        <v>0.60492054356243796</v>
      </c>
      <c r="BZ530" s="4">
        <v>84.472620771974505</v>
      </c>
      <c r="CA530" s="28">
        <v>0.40956853108211899</v>
      </c>
      <c r="CB530" s="4">
        <v>29.329032258064501</v>
      </c>
      <c r="CC530" s="26">
        <v>124.90925</v>
      </c>
      <c r="CD530" s="26">
        <v>73.992232672383906</v>
      </c>
      <c r="CE530" s="28">
        <v>0.59236792048934706</v>
      </c>
      <c r="CF530" s="4">
        <v>54.254233801654998</v>
      </c>
      <c r="CG530" s="28">
        <v>0.43434920793820297</v>
      </c>
      <c r="CH530" s="4">
        <v>14.829032258064499</v>
      </c>
      <c r="CI530" s="26">
        <v>108.48274000000001</v>
      </c>
      <c r="CJ530" s="26">
        <v>47.136855904155297</v>
      </c>
      <c r="CK530" s="28">
        <v>0.434510189401146</v>
      </c>
      <c r="CL530" s="4">
        <v>35.235333016572</v>
      </c>
      <c r="CM530" s="28">
        <v>0.32480128190504698</v>
      </c>
      <c r="CN530" s="4">
        <v>9.9677419354838701</v>
      </c>
      <c r="CO530" s="26">
        <v>131.24571</v>
      </c>
      <c r="CP530" s="26">
        <v>59.838281708257803</v>
      </c>
      <c r="CQ530" s="28">
        <v>0.45592562003175402</v>
      </c>
      <c r="CR530" s="4">
        <v>48.652897038619599</v>
      </c>
      <c r="CS530" s="28">
        <v>0.370700855964127</v>
      </c>
      <c r="CT530" s="4">
        <v>9.0749999999999993</v>
      </c>
      <c r="CU530" s="26">
        <v>116.00476</v>
      </c>
      <c r="CV530" s="26">
        <v>48.215976993997202</v>
      </c>
      <c r="CW530" s="28">
        <v>0.41563791859917798</v>
      </c>
      <c r="CX530" s="4">
        <v>37.179452646377101</v>
      </c>
      <c r="CY530" s="28">
        <v>0.32049937128766998</v>
      </c>
      <c r="CZ530" s="4">
        <v>9.5</v>
      </c>
      <c r="DA530" s="26">
        <v>116.00456</v>
      </c>
      <c r="DB530" s="26">
        <v>62.073888434372599</v>
      </c>
      <c r="DC530" s="28">
        <v>0.53509869296838497</v>
      </c>
      <c r="DD530" s="4">
        <v>48.484795120460603</v>
      </c>
      <c r="DE530" s="28">
        <v>0.41795594173591599</v>
      </c>
      <c r="DF530" s="4">
        <v>9.9516129032258096</v>
      </c>
      <c r="DG530" s="26">
        <v>113.48363999999999</v>
      </c>
      <c r="DH530" s="26">
        <v>44.497909747934798</v>
      </c>
      <c r="DI530" s="28">
        <v>0.392108587175516</v>
      </c>
      <c r="DJ530" s="4">
        <v>29.840084499825799</v>
      </c>
      <c r="DK530" s="28">
        <v>0.26294613478934797</v>
      </c>
      <c r="DL530" s="4">
        <v>12</v>
      </c>
      <c r="DM530" s="26">
        <v>45.7744</v>
      </c>
      <c r="DN530" s="26">
        <v>-18.686998460442499</v>
      </c>
      <c r="DO530" s="28">
        <v>-0.40824125407307399</v>
      </c>
      <c r="DP530" s="4">
        <v>-32.299678962227603</v>
      </c>
      <c r="DQ530" s="28">
        <v>-0.70562757703492696</v>
      </c>
      <c r="DR530" s="4">
        <v>10.9112903225806</v>
      </c>
      <c r="DS530" s="26">
        <v>113.00989</v>
      </c>
      <c r="DT530" s="26">
        <v>42.0671748238437</v>
      </c>
      <c r="DU530" s="28">
        <v>0.37224330387228599</v>
      </c>
      <c r="DV530" s="4">
        <v>27.703377906743899</v>
      </c>
      <c r="DW530" s="28">
        <v>0.24514118106604599</v>
      </c>
      <c r="DX530" s="4">
        <v>11.25</v>
      </c>
      <c r="DY530" s="26">
        <v>121.87273999999999</v>
      </c>
      <c r="DZ530" s="26">
        <v>50.237581686960802</v>
      </c>
      <c r="EA530" s="28">
        <v>0.41221344237407698</v>
      </c>
      <c r="EB530" s="4">
        <v>34.004743557094102</v>
      </c>
      <c r="EC530" s="28">
        <v>0.27901845447221502</v>
      </c>
      <c r="ED530" s="4">
        <v>10.824999999999999</v>
      </c>
      <c r="EE530" s="26">
        <v>119.22501</v>
      </c>
      <c r="EF530" s="26">
        <v>42.184411488001103</v>
      </c>
      <c r="EG530" s="28">
        <v>0.35382183224812602</v>
      </c>
      <c r="EH530" s="4">
        <v>26.4607020528391</v>
      </c>
      <c r="EI530" s="28">
        <v>0.22193918920903499</v>
      </c>
      <c r="EJ530" s="4">
        <v>11.080645161290301</v>
      </c>
      <c r="EK530" s="26">
        <v>120.55136</v>
      </c>
      <c r="EL530" s="26">
        <v>45.256190913437301</v>
      </c>
      <c r="EM530" s="28">
        <v>0.375410040280236</v>
      </c>
      <c r="EN530" s="4">
        <v>28.109318610674901</v>
      </c>
      <c r="EO530" s="28">
        <v>0.233172969684248</v>
      </c>
      <c r="EP530" s="4">
        <v>11.25</v>
      </c>
      <c r="EQ530" s="26">
        <v>104.3708</v>
      </c>
      <c r="ER530" s="26">
        <v>29.834362940516002</v>
      </c>
      <c r="ES530" s="28">
        <v>0.28584971026873401</v>
      </c>
      <c r="ET530" s="4">
        <v>17.4484583770992</v>
      </c>
      <c r="EU530" s="28">
        <v>0.167177585848716</v>
      </c>
      <c r="EV530" s="4">
        <v>9.1451612903225801</v>
      </c>
      <c r="EW530" s="26">
        <v>74.031310000000005</v>
      </c>
      <c r="EX530" s="26">
        <v>24.231343875320299</v>
      </c>
      <c r="EY530" s="28">
        <v>0.32731210450443698</v>
      </c>
      <c r="EZ530" s="4">
        <v>17.0920108222309</v>
      </c>
      <c r="FA530" s="28">
        <v>0.230875433951269</v>
      </c>
      <c r="FB530" s="4">
        <v>6</v>
      </c>
      <c r="FC530" s="4">
        <v>310.12450999999999</v>
      </c>
      <c r="FD530" s="4">
        <v>160.29338104613601</v>
      </c>
      <c r="FE530" s="28">
        <v>0.51686782526842601</v>
      </c>
      <c r="FF530" s="4">
        <v>100.427884780939</v>
      </c>
      <c r="FG530" s="28">
        <v>0.32383085355278302</v>
      </c>
      <c r="FH530" s="4">
        <v>42.7023655913979</v>
      </c>
      <c r="FI530" s="4">
        <v>233.39198999999999</v>
      </c>
      <c r="FJ530" s="4">
        <v>121.129088576539</v>
      </c>
      <c r="FK530" s="28">
        <v>0.518994197600951</v>
      </c>
      <c r="FL530" s="4">
        <v>89.489566818226905</v>
      </c>
      <c r="FM530" s="28">
        <v>0.383430326028871</v>
      </c>
      <c r="FN530" s="4">
        <v>24.796774193548401</v>
      </c>
      <c r="FO530" s="4">
        <v>247.25047000000001</v>
      </c>
      <c r="FP530" s="4">
        <v>108.054258702255</v>
      </c>
      <c r="FQ530" s="28">
        <v>0.43702347139018599</v>
      </c>
      <c r="FR530" s="4">
        <v>85.8323496849967</v>
      </c>
      <c r="FS530" s="28">
        <v>0.34714736714149302</v>
      </c>
      <c r="FT530" s="4">
        <v>18.574999999999999</v>
      </c>
      <c r="FU530" s="4">
        <v>229.48820000000001</v>
      </c>
      <c r="FV530" s="4">
        <v>106.57179818230701</v>
      </c>
      <c r="FW530" s="28">
        <v>0.46438901077400702</v>
      </c>
      <c r="FX530" s="4">
        <v>78.324879620286396</v>
      </c>
      <c r="FY530" s="28">
        <v>0.34130242696699198</v>
      </c>
      <c r="FZ530" s="4">
        <v>21.951612903225801</v>
      </c>
      <c r="GA530" s="4">
        <v>158.78429</v>
      </c>
      <c r="GB530" s="4">
        <v>29.528978533554699</v>
      </c>
      <c r="GC530" s="28">
        <v>0.18596914426203401</v>
      </c>
      <c r="GD530" s="4">
        <v>-4.5963010554836599</v>
      </c>
      <c r="GE530" s="28">
        <v>-2.8946825000657501E-2</v>
      </c>
      <c r="GF530" s="4">
        <v>22.161290322580601</v>
      </c>
      <c r="GG530" s="4">
        <v>241.09774999999999</v>
      </c>
      <c r="GH530" s="4">
        <v>92.421993174961898</v>
      </c>
      <c r="GI530" s="28">
        <v>0.38333826497742901</v>
      </c>
      <c r="GJ530" s="4">
        <v>60.465445609933198</v>
      </c>
      <c r="GK530" s="28">
        <v>0.250792243436254</v>
      </c>
      <c r="GL530" s="4">
        <v>21.905645161290298</v>
      </c>
      <c r="GM530" s="4">
        <v>224.92215999999999</v>
      </c>
      <c r="GN530" s="4">
        <v>75.090553853953196</v>
      </c>
      <c r="GO530" s="28">
        <v>0.33385129261586899</v>
      </c>
      <c r="GP530" s="4">
        <v>45.557776987773998</v>
      </c>
      <c r="GQ530" s="28">
        <v>0.20254908181467801</v>
      </c>
      <c r="GR530" s="4">
        <v>20.395161290322601</v>
      </c>
      <c r="GS530" s="4">
        <v>74.031310000000005</v>
      </c>
      <c r="GT530" s="4">
        <v>24.231343875320299</v>
      </c>
      <c r="GU530" s="28">
        <v>0.32731210450443698</v>
      </c>
      <c r="GV530" s="4">
        <v>17.0920108222309</v>
      </c>
      <c r="GW530" s="28">
        <v>0.230875433951269</v>
      </c>
      <c r="GX530" s="4">
        <v>6</v>
      </c>
    </row>
    <row r="531" spans="1:206" x14ac:dyDescent="0.25">
      <c r="A531" s="4" t="s">
        <v>220</v>
      </c>
      <c r="B531" s="4" t="s">
        <v>1244</v>
      </c>
      <c r="C531" s="4" t="s">
        <v>1245</v>
      </c>
      <c r="D531" s="25" t="s">
        <v>223</v>
      </c>
      <c r="W531" s="26">
        <v>122.921331991328</v>
      </c>
      <c r="X531" s="26">
        <v>232.42197029990001</v>
      </c>
      <c r="Y531" s="26">
        <v>44.204864043436899</v>
      </c>
      <c r="Z531" s="26">
        <v>452.917798123826</v>
      </c>
      <c r="AA531" s="26">
        <v>293.82872085002998</v>
      </c>
      <c r="AB531" s="26">
        <v>204.765570245661</v>
      </c>
      <c r="AC531" s="26">
        <v>0</v>
      </c>
      <c r="AD531" s="26">
        <v>0</v>
      </c>
      <c r="AE531" s="26">
        <v>0</v>
      </c>
      <c r="AF531" s="26">
        <v>0</v>
      </c>
      <c r="AG531" s="26">
        <v>0</v>
      </c>
      <c r="AH531" s="26">
        <v>0</v>
      </c>
      <c r="AI531" s="26">
        <v>0</v>
      </c>
      <c r="AJ531" s="26">
        <v>0</v>
      </c>
      <c r="AK531" s="26">
        <v>122.921331991328</v>
      </c>
      <c r="AL531" s="26">
        <v>276.62683434333701</v>
      </c>
      <c r="AM531" s="26">
        <v>746.74651897385604</v>
      </c>
      <c r="AN531" s="26">
        <v>204.765570245661</v>
      </c>
      <c r="AS531" s="26">
        <v>399.54816633466402</v>
      </c>
      <c r="AT531" s="26">
        <v>951.51208921951695</v>
      </c>
      <c r="AU531" s="26">
        <f t="shared" si="46"/>
        <v>0</v>
      </c>
      <c r="AV531" s="26">
        <f t="shared" si="47"/>
        <v>0</v>
      </c>
      <c r="AW531" s="26">
        <f t="shared" si="48"/>
        <v>399.54816633466402</v>
      </c>
      <c r="AX531" s="26">
        <v>0</v>
      </c>
      <c r="AY531" s="26">
        <v>0</v>
      </c>
      <c r="AZ531" s="26">
        <v>0</v>
      </c>
      <c r="BA531" s="26">
        <v>0</v>
      </c>
      <c r="BB531" s="26">
        <v>0</v>
      </c>
      <c r="BC531" s="26">
        <v>0</v>
      </c>
      <c r="BD531" s="26">
        <v>0</v>
      </c>
      <c r="BE531" s="26">
        <v>0</v>
      </c>
      <c r="BF531" s="26">
        <v>0</v>
      </c>
      <c r="BG531" s="26">
        <v>0</v>
      </c>
      <c r="BH531" s="26">
        <v>122.921331991328</v>
      </c>
      <c r="BI531" s="26">
        <v>109.50063830857199</v>
      </c>
      <c r="BJ531" s="26">
        <v>-188.21710625646301</v>
      </c>
      <c r="BK531" s="26">
        <v>408.712934080389</v>
      </c>
      <c r="BL531" s="26">
        <v>-159.08907727379599</v>
      </c>
      <c r="BM531" s="26" t="s">
        <v>409</v>
      </c>
      <c r="BN531" s="4" t="s">
        <v>409</v>
      </c>
      <c r="BO531" s="27">
        <v>513</v>
      </c>
      <c r="BP531" s="4" t="s">
        <v>253</v>
      </c>
      <c r="DS531" s="26">
        <v>122.921331991328</v>
      </c>
      <c r="DT531" s="26">
        <v>80.662434748803506</v>
      </c>
      <c r="DU531" s="28">
        <v>0.65621185063707499</v>
      </c>
      <c r="DV531" s="4">
        <v>60.815526042133698</v>
      </c>
      <c r="DW531" s="28">
        <v>0.49475160297176302</v>
      </c>
      <c r="DX531" s="4">
        <v>15.9086021505376</v>
      </c>
      <c r="DY531" s="26">
        <v>230.76069522485699</v>
      </c>
      <c r="DZ531" s="26">
        <v>159.453023080403</v>
      </c>
      <c r="EA531" s="28">
        <v>0.69098865786060004</v>
      </c>
      <c r="EB531" s="4">
        <v>120.55005869797201</v>
      </c>
      <c r="EC531" s="28">
        <v>0.52240290999516104</v>
      </c>
      <c r="ED531" s="4">
        <v>33.582795698924699</v>
      </c>
      <c r="EE531" s="26">
        <v>44.204864043436899</v>
      </c>
      <c r="EF531" s="26">
        <v>-28.6561988269323</v>
      </c>
      <c r="EG531" s="28">
        <v>-0.64825895174734505</v>
      </c>
      <c r="EH531" s="4">
        <v>-74.522442189434798</v>
      </c>
      <c r="EI531" s="28">
        <v>-1.6858425832100099</v>
      </c>
      <c r="EJ531" s="4">
        <v>40.496543778801801</v>
      </c>
      <c r="EK531" s="26">
        <v>452.917798123826</v>
      </c>
      <c r="EL531" s="26">
        <v>363.15182765912903</v>
      </c>
      <c r="EM531" s="28">
        <v>0.80180516014926995</v>
      </c>
      <c r="EN531" s="4">
        <v>263.02369130537102</v>
      </c>
      <c r="EO531" s="28">
        <v>0.58073163031994901</v>
      </c>
      <c r="EP531" s="4">
        <v>40.5</v>
      </c>
      <c r="EQ531" s="26">
        <v>293.82872085002998</v>
      </c>
      <c r="ER531" s="26">
        <v>205.325298186076</v>
      </c>
      <c r="ES531" s="28">
        <v>0.69879247199552597</v>
      </c>
      <c r="ET531" s="4">
        <v>168.79622565639801</v>
      </c>
      <c r="EU531" s="28">
        <v>0.574471498797261</v>
      </c>
      <c r="EV531" s="4">
        <v>34.866666666666703</v>
      </c>
      <c r="EW531" s="26">
        <v>204.765570245661</v>
      </c>
      <c r="EX531" s="26">
        <v>135.400671616062</v>
      </c>
      <c r="EY531" s="28">
        <v>0.66124725681968599</v>
      </c>
      <c r="EZ531" s="4">
        <v>73.440290490024495</v>
      </c>
      <c r="FA531" s="28">
        <v>0.358655463425402</v>
      </c>
      <c r="FB531" s="4">
        <v>28.0451612903226</v>
      </c>
      <c r="FC531" s="4">
        <v>0</v>
      </c>
      <c r="FD531" s="4">
        <v>0</v>
      </c>
      <c r="FF531" s="4">
        <v>0</v>
      </c>
      <c r="FH531" s="4">
        <v>0</v>
      </c>
      <c r="FI531" s="4">
        <v>0</v>
      </c>
      <c r="FJ531" s="4">
        <v>0</v>
      </c>
      <c r="FL531" s="4">
        <v>0</v>
      </c>
      <c r="FN531" s="4">
        <v>0</v>
      </c>
      <c r="FO531" s="4">
        <v>0</v>
      </c>
      <c r="FP531" s="4">
        <v>0</v>
      </c>
      <c r="FR531" s="4">
        <v>0</v>
      </c>
      <c r="FT531" s="4">
        <v>0</v>
      </c>
      <c r="FU531" s="4">
        <v>0</v>
      </c>
      <c r="FV531" s="4">
        <v>0</v>
      </c>
      <c r="FX531" s="4">
        <v>0</v>
      </c>
      <c r="FZ531" s="4">
        <v>0</v>
      </c>
      <c r="GA531" s="4">
        <v>122.921331991328</v>
      </c>
      <c r="GB531" s="4">
        <v>0</v>
      </c>
      <c r="GC531" s="28">
        <v>0</v>
      </c>
      <c r="GD531" s="4">
        <v>60.815526042133698</v>
      </c>
      <c r="GE531" s="28">
        <v>0.49475160297176302</v>
      </c>
      <c r="GF531" s="4">
        <v>15.9086021505376</v>
      </c>
      <c r="GG531" s="4">
        <v>274.96555926829399</v>
      </c>
      <c r="GH531" s="4">
        <v>130.79682425346999</v>
      </c>
      <c r="GI531" s="28">
        <v>0.47568438971604898</v>
      </c>
      <c r="GJ531" s="4">
        <v>46.027616508536802</v>
      </c>
      <c r="GK531" s="28">
        <v>0.16739411521581099</v>
      </c>
      <c r="GL531" s="4">
        <v>74.079339477726606</v>
      </c>
      <c r="GM531" s="4">
        <v>746.74651897385604</v>
      </c>
      <c r="GN531" s="4">
        <v>568.47712584520502</v>
      </c>
      <c r="GO531" s="28">
        <v>0.76127187928023998</v>
      </c>
      <c r="GP531" s="4">
        <v>431.81991696176902</v>
      </c>
      <c r="GQ531" s="28">
        <v>0.57826840298519999</v>
      </c>
      <c r="GR531" s="4">
        <v>75.366666666666703</v>
      </c>
      <c r="GS531" s="4">
        <v>204.765570245661</v>
      </c>
      <c r="GT531" s="4">
        <v>135.400671616062</v>
      </c>
      <c r="GU531" s="28">
        <v>0.66124725681968599</v>
      </c>
      <c r="GV531" s="4">
        <v>73.440290490024495</v>
      </c>
      <c r="GW531" s="28">
        <v>0.358655463425402</v>
      </c>
      <c r="GX531" s="4">
        <v>28.0451612903226</v>
      </c>
    </row>
    <row r="532" spans="1:206" x14ac:dyDescent="0.25">
      <c r="A532" s="4" t="s">
        <v>220</v>
      </c>
      <c r="B532" s="4" t="s">
        <v>1246</v>
      </c>
      <c r="C532" s="4" t="s">
        <v>1247</v>
      </c>
      <c r="D532" s="25" t="s">
        <v>323</v>
      </c>
      <c r="Q532" s="26">
        <v>0</v>
      </c>
      <c r="R532" s="26">
        <v>0</v>
      </c>
      <c r="S532" s="26">
        <v>697.40598076263097</v>
      </c>
      <c r="T532" s="26">
        <v>666.92301708514901</v>
      </c>
      <c r="U532" s="26">
        <v>908.06718073645902</v>
      </c>
      <c r="V532" s="26">
        <v>99.482089391491996</v>
      </c>
      <c r="W532" s="26">
        <v>288.18753443735699</v>
      </c>
      <c r="X532" s="26">
        <v>9.1232684654069196</v>
      </c>
      <c r="Y532" s="26">
        <v>0</v>
      </c>
      <c r="Z532" s="26">
        <v>46.8027053252831</v>
      </c>
      <c r="AA532" s="26">
        <v>2.19665273504005</v>
      </c>
      <c r="AB532" s="26">
        <v>59.182307637308597</v>
      </c>
      <c r="AC532" s="26">
        <v>0</v>
      </c>
      <c r="AD532" s="26">
        <v>0</v>
      </c>
      <c r="AE532" s="26">
        <v>0</v>
      </c>
      <c r="AF532" s="26">
        <v>0</v>
      </c>
      <c r="AG532" s="26">
        <v>0</v>
      </c>
      <c r="AH532" s="26">
        <v>0</v>
      </c>
      <c r="AI532" s="26">
        <v>697.40598076263097</v>
      </c>
      <c r="AJ532" s="26">
        <v>1574.9901978216101</v>
      </c>
      <c r="AK532" s="26">
        <v>387.66962382884901</v>
      </c>
      <c r="AL532" s="26">
        <v>9.1232684654069196</v>
      </c>
      <c r="AM532" s="26">
        <v>48.999358060323097</v>
      </c>
      <c r="AN532" s="26">
        <v>59.182307637308597</v>
      </c>
      <c r="AQ532" s="26">
        <v>0</v>
      </c>
      <c r="AR532" s="26">
        <v>2272.3961785842398</v>
      </c>
      <c r="AS532" s="26">
        <v>396.79289229425598</v>
      </c>
      <c r="AT532" s="26">
        <v>108.181665697632</v>
      </c>
      <c r="AU532" s="26">
        <f t="shared" ref="AU532:AU595" si="49">AQ532-AP532</f>
        <v>0</v>
      </c>
      <c r="AV532" s="26">
        <f t="shared" ref="AV532:AV595" si="50">AR532-AQ532</f>
        <v>2272.3961785842398</v>
      </c>
      <c r="AW532" s="26">
        <f t="shared" ref="AW532:AW595" si="51">AS532-AR532</f>
        <v>-1875.6032862899838</v>
      </c>
      <c r="AX532" s="26">
        <v>0</v>
      </c>
      <c r="AY532" s="26">
        <v>0</v>
      </c>
      <c r="AZ532" s="26">
        <v>0</v>
      </c>
      <c r="BA532" s="26">
        <v>0</v>
      </c>
      <c r="BB532" s="26">
        <v>0</v>
      </c>
      <c r="BC532" s="26">
        <v>0</v>
      </c>
      <c r="BD532" s="26">
        <v>697.40598076263097</v>
      </c>
      <c r="BE532" s="26">
        <v>-30.482963677481699</v>
      </c>
      <c r="BF532" s="26">
        <v>241.14416365130899</v>
      </c>
      <c r="BG532" s="26">
        <v>-808.58509134496705</v>
      </c>
      <c r="BH532" s="26">
        <v>188.70544504586499</v>
      </c>
      <c r="BI532" s="26">
        <v>-279.06426597195002</v>
      </c>
      <c r="BJ532" s="26">
        <v>-9.1232684654069196</v>
      </c>
      <c r="BK532" s="26">
        <v>46.8027053252831</v>
      </c>
      <c r="BL532" s="26">
        <v>-44.606052590243003</v>
      </c>
      <c r="BM532" s="26" t="s">
        <v>342</v>
      </c>
      <c r="BN532" s="4" t="s">
        <v>342</v>
      </c>
      <c r="BO532" s="27">
        <v>514</v>
      </c>
      <c r="BP532" s="4" t="s">
        <v>253</v>
      </c>
      <c r="CI532" s="26">
        <v>0</v>
      </c>
      <c r="CJ532" s="26">
        <v>-4.6063881161217202</v>
      </c>
      <c r="CL532" s="4">
        <v>-16.075400830067</v>
      </c>
      <c r="CN532" s="4">
        <v>3.4145161290322599</v>
      </c>
      <c r="CO532" s="26">
        <v>0</v>
      </c>
      <c r="CP532" s="26">
        <v>-11.4116600420459</v>
      </c>
      <c r="CR532" s="4">
        <v>-38.975092823912</v>
      </c>
      <c r="CT532" s="4">
        <v>10.895</v>
      </c>
      <c r="CU532" s="26">
        <v>745.32699000000002</v>
      </c>
      <c r="CV532" s="26">
        <v>721.43394568545602</v>
      </c>
      <c r="CW532" s="28">
        <v>0.96794286986099298</v>
      </c>
      <c r="CX532" s="4">
        <v>698.19179852898799</v>
      </c>
      <c r="CY532" s="28">
        <v>0.936759043878161</v>
      </c>
      <c r="CZ532" s="4">
        <v>10.508333333333301</v>
      </c>
      <c r="DA532" s="26">
        <v>719.53653999999995</v>
      </c>
      <c r="DB532" s="26">
        <v>652.37891509090798</v>
      </c>
      <c r="DC532" s="28">
        <v>0.90666544202315003</v>
      </c>
      <c r="DD532" s="4">
        <v>638.04096263324698</v>
      </c>
      <c r="DE532" s="28">
        <v>0.88673879249168697</v>
      </c>
      <c r="DF532" s="4">
        <v>13.0489784946237</v>
      </c>
      <c r="DG532" s="26">
        <v>973.79073000000005</v>
      </c>
      <c r="DH532" s="26">
        <v>856.31652905338797</v>
      </c>
      <c r="DI532" s="28">
        <v>0.87936401803022701</v>
      </c>
      <c r="DJ532" s="4">
        <v>833.15772100353104</v>
      </c>
      <c r="DK532" s="28">
        <v>0.855581897974661</v>
      </c>
      <c r="DL532" s="4">
        <v>17.595161290322601</v>
      </c>
      <c r="DM532" s="26">
        <v>106.01057</v>
      </c>
      <c r="DN532" s="26">
        <v>-70.034431498511907</v>
      </c>
      <c r="DO532" s="28">
        <v>-0.66063630729003597</v>
      </c>
      <c r="DP532" s="4">
        <v>-112.168004677564</v>
      </c>
      <c r="DQ532" s="28">
        <v>-1.05808321450931</v>
      </c>
      <c r="DR532" s="4">
        <v>31.15</v>
      </c>
      <c r="DS532" s="26">
        <v>293.93025</v>
      </c>
      <c r="DT532" s="26">
        <v>115.588213853737</v>
      </c>
      <c r="DU532" s="28">
        <v>0.39325048665027601</v>
      </c>
      <c r="DV532" s="4">
        <v>66.454500161913998</v>
      </c>
      <c r="DW532" s="28">
        <v>0.226089353382015</v>
      </c>
      <c r="DX532" s="4">
        <v>35.843172043010803</v>
      </c>
      <c r="DY532" s="26">
        <v>9.0556099999999908</v>
      </c>
      <c r="DZ532" s="26">
        <v>-60.098736600493098</v>
      </c>
      <c r="EA532" s="28">
        <v>-6.6366303982275303</v>
      </c>
      <c r="EB532" s="4">
        <v>-101.58918733050901</v>
      </c>
      <c r="EC532" s="28">
        <v>-11.2183704168476</v>
      </c>
      <c r="ED532" s="4">
        <v>23.4478494623656</v>
      </c>
      <c r="EE532" s="26">
        <v>0</v>
      </c>
      <c r="EF532" s="26">
        <v>-55.1326691961156</v>
      </c>
      <c r="EH532" s="4">
        <v>-89.547483872934905</v>
      </c>
      <c r="EJ532" s="4">
        <v>21.041935483871001</v>
      </c>
      <c r="EK532" s="26">
        <v>46.84619</v>
      </c>
      <c r="EL532" s="26">
        <v>-8.9646457545651206</v>
      </c>
      <c r="EM532" s="28">
        <v>-0.19136339058875701</v>
      </c>
      <c r="EN532" s="4">
        <v>-34.033475206187802</v>
      </c>
      <c r="EO532" s="28">
        <v>-0.72649398395446596</v>
      </c>
      <c r="EP532" s="4">
        <v>18.233333333333299</v>
      </c>
      <c r="EQ532" s="26">
        <v>2.22634</v>
      </c>
      <c r="ER532" s="26">
        <v>-45.804265975326501</v>
      </c>
      <c r="ES532" s="28">
        <v>-20.573796444086</v>
      </c>
      <c r="ET532" s="4">
        <v>-77.010057733197698</v>
      </c>
      <c r="EU532" s="28">
        <v>-34.590429913309599</v>
      </c>
      <c r="EV532" s="4">
        <v>15.2806451612903</v>
      </c>
      <c r="EW532" s="26">
        <v>58.341320000000003</v>
      </c>
      <c r="EX532" s="26">
        <v>37.184217831161803</v>
      </c>
      <c r="EY532" s="28">
        <v>0.63735647104251003</v>
      </c>
      <c r="EZ532" s="4">
        <v>14.371870958416199</v>
      </c>
      <c r="FA532" s="28">
        <v>0.24634120308584401</v>
      </c>
      <c r="FB532" s="4">
        <v>6.8333333333333304</v>
      </c>
      <c r="FC532" s="4">
        <v>0</v>
      </c>
      <c r="FD532" s="4">
        <v>0</v>
      </c>
      <c r="FF532" s="4">
        <v>0</v>
      </c>
      <c r="FH532" s="4">
        <v>0</v>
      </c>
      <c r="FI532" s="4">
        <v>0</v>
      </c>
      <c r="FJ532" s="4">
        <v>-4.6063881161217202</v>
      </c>
      <c r="FL532" s="4">
        <v>-16.075400830067</v>
      </c>
      <c r="FN532" s="4">
        <v>3.4145161290322599</v>
      </c>
      <c r="FO532" s="4">
        <v>745.32699000000002</v>
      </c>
      <c r="FP532" s="4">
        <v>710.02228564340999</v>
      </c>
      <c r="FQ532" s="28">
        <v>0.952631925543726</v>
      </c>
      <c r="FR532" s="4">
        <v>659.21670570507604</v>
      </c>
      <c r="FS532" s="28">
        <v>0.88446643493358001</v>
      </c>
      <c r="FT532" s="4">
        <v>21.4033333333333</v>
      </c>
      <c r="FU532" s="4">
        <v>1693.32727</v>
      </c>
      <c r="FV532" s="4">
        <v>1508.6954441442999</v>
      </c>
      <c r="FW532" s="28">
        <v>0.89096506674949805</v>
      </c>
      <c r="FX532" s="4">
        <v>1471.1986836367801</v>
      </c>
      <c r="FY532" s="28">
        <v>0.86882123125364796</v>
      </c>
      <c r="FZ532" s="4">
        <v>30.644139784946201</v>
      </c>
      <c r="GA532" s="4">
        <v>399.94081999999997</v>
      </c>
      <c r="GB532" s="4">
        <v>651.39951418694397</v>
      </c>
      <c r="GC532" s="28">
        <v>1.62873975751448</v>
      </c>
      <c r="GD532" s="4">
        <v>-45.713504515650001</v>
      </c>
      <c r="GE532" s="28">
        <v>-0.114300672073558</v>
      </c>
      <c r="GF532" s="4">
        <v>66.993172043010802</v>
      </c>
      <c r="GG532" s="4">
        <v>9.0556099999999908</v>
      </c>
      <c r="GH532" s="4">
        <v>-115.231405796609</v>
      </c>
      <c r="GI532" s="28">
        <v>-12.7248640120995</v>
      </c>
      <c r="GJ532" s="4">
        <v>-191.136671203444</v>
      </c>
      <c r="GK532" s="28">
        <v>-21.1069901644886</v>
      </c>
      <c r="GL532" s="4">
        <v>44.489784946236597</v>
      </c>
      <c r="GM532" s="4">
        <v>49.07253</v>
      </c>
      <c r="GN532" s="4">
        <v>-54.768911729891599</v>
      </c>
      <c r="GO532" s="28">
        <v>-1.1160808649949701</v>
      </c>
      <c r="GP532" s="4">
        <v>-111.043532939386</v>
      </c>
      <c r="GQ532" s="28">
        <v>-2.2628450772639099</v>
      </c>
      <c r="GR532" s="4">
        <v>33.5139784946237</v>
      </c>
      <c r="GS532" s="4">
        <v>58.341320000000003</v>
      </c>
      <c r="GT532" s="4">
        <v>37.184217831161803</v>
      </c>
      <c r="GU532" s="28">
        <v>0.63735647104251003</v>
      </c>
      <c r="GV532" s="4">
        <v>14.371870958416199</v>
      </c>
      <c r="GW532" s="28">
        <v>0.24634120308584401</v>
      </c>
      <c r="GX532" s="4">
        <v>6.8333333333333304</v>
      </c>
    </row>
    <row r="533" spans="1:206" x14ac:dyDescent="0.25">
      <c r="A533" s="4" t="s">
        <v>220</v>
      </c>
      <c r="B533" s="4" t="s">
        <v>1248</v>
      </c>
      <c r="C533" s="4" t="s">
        <v>1249</v>
      </c>
      <c r="D533" s="25" t="s">
        <v>223</v>
      </c>
      <c r="W533" s="26">
        <v>179.93971932026801</v>
      </c>
      <c r="X533" s="26">
        <v>163.65550717060299</v>
      </c>
      <c r="Y533" s="26">
        <v>53.010480919452903</v>
      </c>
      <c r="Z533" s="26">
        <v>63.580808193564401</v>
      </c>
      <c r="AA533" s="26">
        <v>65.653396052144501</v>
      </c>
      <c r="AB533" s="26">
        <v>38.127904813182198</v>
      </c>
      <c r="AC533" s="26">
        <v>0</v>
      </c>
      <c r="AD533" s="26">
        <v>0</v>
      </c>
      <c r="AE533" s="26">
        <v>0</v>
      </c>
      <c r="AF533" s="26">
        <v>0</v>
      </c>
      <c r="AG533" s="26">
        <v>0</v>
      </c>
      <c r="AH533" s="26">
        <v>0</v>
      </c>
      <c r="AI533" s="26">
        <v>0</v>
      </c>
      <c r="AJ533" s="26">
        <v>0</v>
      </c>
      <c r="AK533" s="26">
        <v>179.93971932026801</v>
      </c>
      <c r="AL533" s="26">
        <v>216.665988090056</v>
      </c>
      <c r="AM533" s="26">
        <v>129.23420424570901</v>
      </c>
      <c r="AN533" s="26">
        <v>38.127904813182198</v>
      </c>
      <c r="AS533" s="26">
        <v>396.60570741032399</v>
      </c>
      <c r="AT533" s="26">
        <v>167.36210905889101</v>
      </c>
      <c r="AU533" s="26">
        <f t="shared" si="49"/>
        <v>0</v>
      </c>
      <c r="AV533" s="26">
        <f t="shared" si="50"/>
        <v>0</v>
      </c>
      <c r="AW533" s="26">
        <f t="shared" si="51"/>
        <v>396.60570741032399</v>
      </c>
      <c r="AX533" s="26">
        <v>0</v>
      </c>
      <c r="AY533" s="26">
        <v>0</v>
      </c>
      <c r="AZ533" s="26">
        <v>0</v>
      </c>
      <c r="BA533" s="26">
        <v>0</v>
      </c>
      <c r="BB533" s="26">
        <v>0</v>
      </c>
      <c r="BC533" s="26">
        <v>0</v>
      </c>
      <c r="BD533" s="26">
        <v>0</v>
      </c>
      <c r="BE533" s="26">
        <v>0</v>
      </c>
      <c r="BF533" s="26">
        <v>0</v>
      </c>
      <c r="BG533" s="26">
        <v>0</v>
      </c>
      <c r="BH533" s="26">
        <v>179.93971932026801</v>
      </c>
      <c r="BI533" s="26">
        <v>-16.284212149665301</v>
      </c>
      <c r="BJ533" s="26">
        <v>-110.64502625115</v>
      </c>
      <c r="BK533" s="26">
        <v>10.5703272741115</v>
      </c>
      <c r="BL533" s="26">
        <v>2.0725878585801398</v>
      </c>
      <c r="BM533" s="26" t="s">
        <v>409</v>
      </c>
      <c r="BN533" s="4" t="s">
        <v>409</v>
      </c>
      <c r="BO533" s="27">
        <v>515</v>
      </c>
      <c r="BP533" s="4" t="s">
        <v>253</v>
      </c>
      <c r="DS533" s="26">
        <v>179.93971932026801</v>
      </c>
      <c r="DT533" s="26">
        <v>65.210731676776206</v>
      </c>
      <c r="DU533" s="28">
        <v>0.36240320882522897</v>
      </c>
      <c r="DV533" s="4">
        <v>30.972222235441901</v>
      </c>
      <c r="DW533" s="28">
        <v>0.17212554489048401</v>
      </c>
      <c r="DX533" s="4">
        <v>31.4537634408602</v>
      </c>
      <c r="DY533" s="26">
        <v>163.65550717060299</v>
      </c>
      <c r="DZ533" s="26">
        <v>-2.5953018621209099</v>
      </c>
      <c r="EA533" s="28">
        <v>-1.58583228086265E-2</v>
      </c>
      <c r="EB533" s="4">
        <v>-34.026622985804799</v>
      </c>
      <c r="EC533" s="28">
        <v>-0.20791615005252301</v>
      </c>
      <c r="ED533" s="4">
        <v>35.736559139784902</v>
      </c>
      <c r="EE533" s="26">
        <v>53.010480919452903</v>
      </c>
      <c r="EF533" s="26">
        <v>42.220655381960199</v>
      </c>
      <c r="EG533" s="28">
        <v>0.79645863704033504</v>
      </c>
      <c r="EH533" s="4">
        <v>30.897122161688198</v>
      </c>
      <c r="EI533" s="28">
        <v>0.58284930877414698</v>
      </c>
      <c r="EJ533" s="4">
        <v>8.5483870967741904</v>
      </c>
      <c r="EK533" s="26">
        <v>63.580808193564401</v>
      </c>
      <c r="EL533" s="26">
        <v>51.236304306869997</v>
      </c>
      <c r="EM533" s="28">
        <v>0.80584543925404495</v>
      </c>
      <c r="EN533" s="4">
        <v>-175.83632703289999</v>
      </c>
      <c r="EO533" s="28">
        <v>-2.76555665190015</v>
      </c>
      <c r="EP533" s="4">
        <v>10.5</v>
      </c>
      <c r="EQ533" s="26">
        <v>65.653396052144501</v>
      </c>
      <c r="ER533" s="26">
        <v>53.454644174231099</v>
      </c>
      <c r="ES533" s="28">
        <v>0.81419465539566704</v>
      </c>
      <c r="ET533" s="4">
        <v>177.84196572418099</v>
      </c>
      <c r="EU533" s="28">
        <v>2.70880070823651</v>
      </c>
      <c r="EV533" s="4">
        <v>10.5</v>
      </c>
      <c r="EW533" s="26">
        <v>38.127904813182198</v>
      </c>
      <c r="EX533" s="26">
        <v>30.011815506870299</v>
      </c>
      <c r="EY533" s="28">
        <v>0.78713518757249101</v>
      </c>
      <c r="EZ533" s="4">
        <v>20.245627148791499</v>
      </c>
      <c r="FA533" s="28">
        <v>0.53099238597007503</v>
      </c>
      <c r="FB533" s="4">
        <v>7</v>
      </c>
      <c r="FC533" s="4">
        <v>0</v>
      </c>
      <c r="FD533" s="4">
        <v>0</v>
      </c>
      <c r="FF533" s="4">
        <v>0</v>
      </c>
      <c r="FH533" s="4">
        <v>0</v>
      </c>
      <c r="FI533" s="4">
        <v>0</v>
      </c>
      <c r="FJ533" s="4">
        <v>0</v>
      </c>
      <c r="FL533" s="4">
        <v>0</v>
      </c>
      <c r="FN533" s="4">
        <v>0</v>
      </c>
      <c r="FO533" s="4">
        <v>0</v>
      </c>
      <c r="FP533" s="4">
        <v>0</v>
      </c>
      <c r="FR533" s="4">
        <v>0</v>
      </c>
      <c r="FT533" s="4">
        <v>0</v>
      </c>
      <c r="FU533" s="4">
        <v>0</v>
      </c>
      <c r="FV533" s="4">
        <v>0</v>
      </c>
      <c r="FX533" s="4">
        <v>0</v>
      </c>
      <c r="FZ533" s="4">
        <v>0</v>
      </c>
      <c r="GA533" s="4">
        <v>179.93971932026801</v>
      </c>
      <c r="GB533" s="4">
        <v>0</v>
      </c>
      <c r="GC533" s="28">
        <v>0</v>
      </c>
      <c r="GD533" s="4">
        <v>30.972222235441901</v>
      </c>
      <c r="GE533" s="28">
        <v>0.17212554489048401</v>
      </c>
      <c r="GF533" s="4">
        <v>31.4537634408602</v>
      </c>
      <c r="GG533" s="4">
        <v>216.665988090056</v>
      </c>
      <c r="GH533" s="4">
        <v>39.625353519839202</v>
      </c>
      <c r="GI533" s="28">
        <v>0.18288681979641999</v>
      </c>
      <c r="GJ533" s="4">
        <v>-3.12950082411658</v>
      </c>
      <c r="GK533" s="28">
        <v>-1.44438951941817E-2</v>
      </c>
      <c r="GL533" s="4">
        <v>44.284946236559101</v>
      </c>
      <c r="GM533" s="4">
        <v>129.23420424570901</v>
      </c>
      <c r="GN533" s="4">
        <v>104.690948481101</v>
      </c>
      <c r="GO533" s="28">
        <v>0.810086997417925</v>
      </c>
      <c r="GP533" s="4">
        <v>2.0056386912816899</v>
      </c>
      <c r="GQ533" s="28">
        <v>1.55194106930734E-2</v>
      </c>
      <c r="GR533" s="4">
        <v>21</v>
      </c>
      <c r="GS533" s="4">
        <v>38.127904813182198</v>
      </c>
      <c r="GT533" s="4">
        <v>30.011815506870299</v>
      </c>
      <c r="GU533" s="28">
        <v>0.78713518757249101</v>
      </c>
      <c r="GV533" s="4">
        <v>20.245627148791499</v>
      </c>
      <c r="GW533" s="28">
        <v>0.53099238597007503</v>
      </c>
      <c r="GX533" s="4">
        <v>7</v>
      </c>
    </row>
    <row r="534" spans="1:206" x14ac:dyDescent="0.25">
      <c r="A534" s="4" t="s">
        <v>220</v>
      </c>
      <c r="B534" s="4" t="s">
        <v>1250</v>
      </c>
      <c r="C534" s="4" t="s">
        <v>1251</v>
      </c>
      <c r="D534" s="25" t="s">
        <v>248</v>
      </c>
      <c r="F534" s="26">
        <v>0</v>
      </c>
      <c r="G534" s="26">
        <v>3.4918846789749201</v>
      </c>
      <c r="H534" s="26">
        <v>4.93635571763404</v>
      </c>
      <c r="I534" s="26">
        <v>0</v>
      </c>
      <c r="V534" s="26">
        <v>4.6618364980247202</v>
      </c>
      <c r="W534" s="26">
        <v>134.32085691033299</v>
      </c>
      <c r="X534" s="26">
        <v>157.23089594922001</v>
      </c>
      <c r="Y534" s="26">
        <v>97.3370433144419</v>
      </c>
      <c r="Z534" s="26">
        <v>-2.7706438090622698</v>
      </c>
      <c r="AC534" s="26">
        <v>3.4918846789749201</v>
      </c>
      <c r="AD534" s="26">
        <v>4.93635571763404</v>
      </c>
      <c r="AE534" s="26">
        <v>0</v>
      </c>
      <c r="AF534" s="26">
        <v>0</v>
      </c>
      <c r="AG534" s="26">
        <v>0</v>
      </c>
      <c r="AH534" s="26">
        <v>0</v>
      </c>
      <c r="AI534" s="26">
        <v>0</v>
      </c>
      <c r="AJ534" s="26">
        <v>0</v>
      </c>
      <c r="AK534" s="26">
        <v>138.98269340835799</v>
      </c>
      <c r="AL534" s="26">
        <v>254.567939263662</v>
      </c>
      <c r="AM534" s="26">
        <v>-2.7706438090622698</v>
      </c>
      <c r="AN534" s="26">
        <v>0</v>
      </c>
      <c r="AO534" s="26">
        <v>8.4282403966089703</v>
      </c>
      <c r="AS534" s="26">
        <v>393.55063267202001</v>
      </c>
      <c r="AT534" s="26">
        <v>-2.7706438090622698</v>
      </c>
      <c r="AU534" s="26">
        <f t="shared" si="49"/>
        <v>0</v>
      </c>
      <c r="AV534" s="26">
        <f t="shared" si="50"/>
        <v>0</v>
      </c>
      <c r="AW534" s="26">
        <f t="shared" si="51"/>
        <v>393.55063267202001</v>
      </c>
      <c r="AX534" s="26">
        <v>0</v>
      </c>
      <c r="AY534" s="26">
        <v>0</v>
      </c>
      <c r="AZ534" s="26">
        <v>0</v>
      </c>
      <c r="BA534" s="26">
        <v>0</v>
      </c>
      <c r="BB534" s="26">
        <v>0</v>
      </c>
      <c r="BC534" s="26">
        <v>0</v>
      </c>
      <c r="BD534" s="26">
        <v>0</v>
      </c>
      <c r="BE534" s="26">
        <v>0</v>
      </c>
      <c r="BF534" s="26">
        <v>0</v>
      </c>
      <c r="BG534" s="26">
        <v>4.6618364980247202</v>
      </c>
      <c r="BH534" s="26">
        <v>129.65902041230899</v>
      </c>
      <c r="BI534" s="26">
        <v>22.910039038886499</v>
      </c>
      <c r="BJ534" s="26">
        <v>-59.893852634777801</v>
      </c>
      <c r="BK534" s="26">
        <v>-100.10768712350399</v>
      </c>
      <c r="BL534" s="26">
        <v>2.7706438090622698</v>
      </c>
      <c r="BM534" s="26" t="s">
        <v>409</v>
      </c>
      <c r="BN534" s="4" t="s">
        <v>342</v>
      </c>
      <c r="BO534" s="27">
        <v>516</v>
      </c>
      <c r="BP534" s="4" t="s">
        <v>253</v>
      </c>
      <c r="DM534" s="26">
        <v>4.6618364980247202</v>
      </c>
      <c r="DN534" s="26">
        <v>2.7416491303452202</v>
      </c>
      <c r="DO534" s="28">
        <v>0.58810495209492897</v>
      </c>
      <c r="DP534" s="4">
        <v>1.4821858188749699</v>
      </c>
      <c r="DQ534" s="28">
        <v>0.31794032662942801</v>
      </c>
      <c r="DR534" s="4">
        <v>0.79569892473118298</v>
      </c>
      <c r="DS534" s="26">
        <v>135.608883727338</v>
      </c>
      <c r="DT534" s="26">
        <v>110.979604969737</v>
      </c>
      <c r="DU534" s="28">
        <v>0.81838004944335396</v>
      </c>
      <c r="DV534" s="4">
        <v>102.154871010647</v>
      </c>
      <c r="DW534" s="28">
        <v>0.75330515378361695</v>
      </c>
      <c r="DX534" s="4">
        <v>7.06666666666667</v>
      </c>
      <c r="DY534" s="26">
        <v>157.095996374116</v>
      </c>
      <c r="DZ534" s="26">
        <v>115.926505050473</v>
      </c>
      <c r="EA534" s="28">
        <v>0.73793417863049904</v>
      </c>
      <c r="EB534" s="4">
        <v>100.706056005128</v>
      </c>
      <c r="EC534" s="28">
        <v>0.64104788364753196</v>
      </c>
      <c r="ED534" s="4">
        <v>13.2</v>
      </c>
      <c r="EE534" s="26">
        <v>97.377943498761397</v>
      </c>
      <c r="EF534" s="26">
        <v>72.772792656794394</v>
      </c>
      <c r="EG534" s="28">
        <v>0.74732316212572303</v>
      </c>
      <c r="EH534" s="4">
        <v>59.914367579824201</v>
      </c>
      <c r="EI534" s="28">
        <v>0.61527657523991897</v>
      </c>
      <c r="EJ534" s="4">
        <v>9.0086405529953897</v>
      </c>
      <c r="EK534" s="26">
        <v>-2.7706438090622698</v>
      </c>
      <c r="EL534" s="26">
        <v>-2.7706438090622698</v>
      </c>
      <c r="EM534" s="28">
        <v>1</v>
      </c>
      <c r="EN534" s="4">
        <v>-2.7706438090622698</v>
      </c>
      <c r="EO534" s="28">
        <v>-1</v>
      </c>
      <c r="EP534" s="4">
        <v>0</v>
      </c>
      <c r="FC534" s="4">
        <v>0</v>
      </c>
      <c r="FD534" s="4">
        <v>0</v>
      </c>
      <c r="FF534" s="4">
        <v>0</v>
      </c>
      <c r="FH534" s="4">
        <v>0</v>
      </c>
      <c r="FI534" s="4">
        <v>0</v>
      </c>
      <c r="FJ534" s="4">
        <v>0</v>
      </c>
      <c r="FL534" s="4">
        <v>0</v>
      </c>
      <c r="FN534" s="4">
        <v>0</v>
      </c>
      <c r="FO534" s="4">
        <v>0</v>
      </c>
      <c r="FP534" s="4">
        <v>0</v>
      </c>
      <c r="FR534" s="4">
        <v>0</v>
      </c>
      <c r="FT534" s="4">
        <v>0</v>
      </c>
      <c r="FU534" s="4">
        <v>0</v>
      </c>
      <c r="FV534" s="4">
        <v>0</v>
      </c>
      <c r="FX534" s="4">
        <v>0</v>
      </c>
      <c r="FZ534" s="4">
        <v>0</v>
      </c>
      <c r="GA534" s="4">
        <v>140.27072022536299</v>
      </c>
      <c r="GB534" s="4">
        <v>2.7416491303452202</v>
      </c>
      <c r="GC534" s="28">
        <v>1.9545412798482799E-2</v>
      </c>
      <c r="GD534" s="4">
        <v>103.637056829522</v>
      </c>
      <c r="GE534" s="28">
        <v>0.73883599273615896</v>
      </c>
      <c r="GF534" s="4">
        <v>7.8623655913978503</v>
      </c>
      <c r="GG534" s="4">
        <v>254.47393987287799</v>
      </c>
      <c r="GH534" s="4">
        <v>188.69929770726799</v>
      </c>
      <c r="GI534" s="28">
        <v>0.74152700194578802</v>
      </c>
      <c r="GJ534" s="4">
        <v>160.62042358495199</v>
      </c>
      <c r="GK534" s="28">
        <v>0.63118613900185505</v>
      </c>
      <c r="GL534" s="4">
        <v>22.208640552995401</v>
      </c>
      <c r="GM534" s="4">
        <v>-2.7706438090622698</v>
      </c>
      <c r="GN534" s="4">
        <v>-2.7706438090622698</v>
      </c>
      <c r="GO534" s="28">
        <v>1</v>
      </c>
      <c r="GP534" s="4">
        <v>-2.7706438090622698</v>
      </c>
      <c r="GQ534" s="28">
        <v>-1</v>
      </c>
      <c r="GR534" s="4">
        <v>0</v>
      </c>
      <c r="GS534" s="4">
        <v>0</v>
      </c>
      <c r="GT534" s="4">
        <v>0</v>
      </c>
      <c r="GV534" s="4">
        <v>0</v>
      </c>
      <c r="GX534" s="4">
        <v>0</v>
      </c>
    </row>
    <row r="535" spans="1:206" x14ac:dyDescent="0.25">
      <c r="A535" s="4" t="s">
        <v>220</v>
      </c>
      <c r="B535" s="4" t="s">
        <v>1252</v>
      </c>
      <c r="C535" s="4" t="s">
        <v>1253</v>
      </c>
      <c r="D535" s="25" t="s">
        <v>228</v>
      </c>
      <c r="F535" s="26">
        <v>214.16203282458301</v>
      </c>
      <c r="G535" s="26">
        <v>240.86124077774099</v>
      </c>
      <c r="H535" s="26">
        <v>177.26686588017799</v>
      </c>
      <c r="I535" s="26">
        <v>136.18098558982601</v>
      </c>
      <c r="J535" s="26">
        <v>146.28035869657</v>
      </c>
      <c r="K535" s="26">
        <v>133.807164935858</v>
      </c>
      <c r="L535" s="26">
        <v>148.336687270466</v>
      </c>
      <c r="M535" s="26">
        <v>96.382100775677998</v>
      </c>
      <c r="N535" s="26">
        <v>118.18617615067301</v>
      </c>
      <c r="O535" s="26">
        <v>104.297339875519</v>
      </c>
      <c r="P535" s="26">
        <v>59.212870598530202</v>
      </c>
      <c r="Q535" s="26">
        <v>2.1471373054534002</v>
      </c>
      <c r="R535" s="26">
        <v>0</v>
      </c>
      <c r="S535" s="26">
        <v>0</v>
      </c>
      <c r="T535" s="26">
        <v>0</v>
      </c>
      <c r="U535" s="26">
        <v>0</v>
      </c>
      <c r="V535" s="26">
        <v>48.176508727032299</v>
      </c>
      <c r="W535" s="26">
        <v>101.364050034549</v>
      </c>
      <c r="X535" s="26">
        <v>151.47985922310801</v>
      </c>
      <c r="Y535" s="26">
        <v>91.100854925238906</v>
      </c>
      <c r="Z535" s="26">
        <v>77.386667771489599</v>
      </c>
      <c r="AA535" s="26">
        <v>31.3996849333551</v>
      </c>
      <c r="AB535" s="26">
        <v>3.5777007084216401</v>
      </c>
      <c r="AC535" s="26">
        <v>455.02327360232402</v>
      </c>
      <c r="AD535" s="26">
        <v>313.447851470003</v>
      </c>
      <c r="AE535" s="26">
        <v>280.08752363242797</v>
      </c>
      <c r="AF535" s="26">
        <v>244.718788046144</v>
      </c>
      <c r="AG535" s="26">
        <v>222.48351602619201</v>
      </c>
      <c r="AH535" s="26">
        <v>61.3600079039836</v>
      </c>
      <c r="AI535" s="26">
        <v>0</v>
      </c>
      <c r="AJ535" s="26">
        <v>0</v>
      </c>
      <c r="AK535" s="26">
        <v>149.540558761581</v>
      </c>
      <c r="AL535" s="26">
        <v>242.580714148346</v>
      </c>
      <c r="AM535" s="26">
        <v>108.786352704845</v>
      </c>
      <c r="AN535" s="26">
        <v>3.5777007084216401</v>
      </c>
      <c r="AO535" s="26">
        <v>768.47112507232703</v>
      </c>
      <c r="AP535" s="26">
        <v>524.806311678572</v>
      </c>
      <c r="AQ535" s="26">
        <v>283.84352393017599</v>
      </c>
      <c r="AR535" s="26">
        <v>0</v>
      </c>
      <c r="AS535" s="26">
        <v>392.12127290992697</v>
      </c>
      <c r="AT535" s="26">
        <v>112.36405341326601</v>
      </c>
      <c r="AU535" s="26">
        <f t="shared" si="49"/>
        <v>-240.96278774839601</v>
      </c>
      <c r="AV535" s="26">
        <f t="shared" si="50"/>
        <v>-283.84352393017599</v>
      </c>
      <c r="AW535" s="26">
        <f t="shared" si="51"/>
        <v>392.12127290992697</v>
      </c>
      <c r="AX535" s="26">
        <v>-51.954586494788401</v>
      </c>
      <c r="AY535" s="26">
        <v>21.804075374995001</v>
      </c>
      <c r="AZ535" s="26">
        <v>-13.888836275153601</v>
      </c>
      <c r="BA535" s="26">
        <v>-45.084469276989203</v>
      </c>
      <c r="BB535" s="26">
        <v>-57.065733293076804</v>
      </c>
      <c r="BC535" s="26">
        <v>-2.1471373054534002</v>
      </c>
      <c r="BD535" s="26">
        <v>0</v>
      </c>
      <c r="BE535" s="26">
        <v>0</v>
      </c>
      <c r="BF535" s="26">
        <v>0</v>
      </c>
      <c r="BG535" s="26">
        <v>48.176508727032299</v>
      </c>
      <c r="BH535" s="26">
        <v>53.187541307516398</v>
      </c>
      <c r="BI535" s="26">
        <v>50.115809188558899</v>
      </c>
      <c r="BJ535" s="26">
        <v>-60.379004297868597</v>
      </c>
      <c r="BK535" s="26">
        <v>-13.7141871537494</v>
      </c>
      <c r="BL535" s="26">
        <v>-45.986982838134502</v>
      </c>
      <c r="BM535" s="26" t="s">
        <v>342</v>
      </c>
      <c r="BN535" s="4" t="s">
        <v>342</v>
      </c>
      <c r="BO535" s="27">
        <v>517</v>
      </c>
      <c r="BP535" s="4" t="s">
        <v>253</v>
      </c>
      <c r="BQ535" s="26">
        <v>118.331619449291</v>
      </c>
      <c r="BR535" s="26">
        <v>96.696274525434305</v>
      </c>
      <c r="BS535" s="28">
        <v>0.81716345111690003</v>
      </c>
      <c r="BT535" s="4">
        <v>81.142611093477797</v>
      </c>
      <c r="BU535" s="28">
        <v>0.685722138098939</v>
      </c>
      <c r="BV535" s="4">
        <v>15.789247311827999</v>
      </c>
      <c r="BW535" s="26">
        <v>109.07458315839899</v>
      </c>
      <c r="BX535" s="26">
        <v>91.7729777674476</v>
      </c>
      <c r="BY535" s="28">
        <v>0.84137821213741404</v>
      </c>
      <c r="BZ535" s="4">
        <v>77.570501894662598</v>
      </c>
      <c r="CA535" s="28">
        <v>0.71116936364555206</v>
      </c>
      <c r="CB535" s="4">
        <v>15.412903225806501</v>
      </c>
      <c r="CC535" s="26">
        <v>63.292639448047098</v>
      </c>
      <c r="CD535" s="26">
        <v>55.346454088390701</v>
      </c>
      <c r="CE535" s="28">
        <v>0.874453247187158</v>
      </c>
      <c r="CF535" s="4">
        <v>48.912050081580801</v>
      </c>
      <c r="CG535" s="28">
        <v>0.77279207358273705</v>
      </c>
      <c r="CH535" s="4">
        <v>7.5933333333333302</v>
      </c>
      <c r="CI535" s="26">
        <v>2.3738809915091799</v>
      </c>
      <c r="CJ535" s="26">
        <v>2.3738809915091799</v>
      </c>
      <c r="CK535" s="28">
        <v>1</v>
      </c>
      <c r="CL535" s="4">
        <v>2.3141094187258</v>
      </c>
      <c r="CM535" s="28">
        <v>0.974821158686064</v>
      </c>
      <c r="CN535" s="4">
        <v>0</v>
      </c>
      <c r="CO535" s="26">
        <v>0</v>
      </c>
      <c r="CP535" s="26">
        <v>0</v>
      </c>
      <c r="CR535" s="4">
        <v>-0.15136355536455401</v>
      </c>
      <c r="CT535" s="4">
        <v>0</v>
      </c>
      <c r="CU535" s="26">
        <v>0</v>
      </c>
      <c r="CV535" s="26">
        <v>0</v>
      </c>
      <c r="CX535" s="4">
        <v>0.210681640190341</v>
      </c>
      <c r="CZ535" s="4">
        <v>0</v>
      </c>
      <c r="DA535" s="26">
        <v>0</v>
      </c>
      <c r="DB535" s="26">
        <v>0</v>
      </c>
      <c r="DD535" s="4">
        <v>-3.4947620334994801E-2</v>
      </c>
      <c r="DF535" s="4">
        <v>0</v>
      </c>
      <c r="DG535" s="26">
        <v>0</v>
      </c>
      <c r="DH535" s="26">
        <v>0</v>
      </c>
      <c r="DJ535" s="4">
        <v>6.0823598623907002E-2</v>
      </c>
      <c r="DL535" s="4">
        <v>0</v>
      </c>
      <c r="DM535" s="26">
        <v>48.765773800580398</v>
      </c>
      <c r="DN535" s="26">
        <v>28.8590309810896</v>
      </c>
      <c r="DO535" s="28">
        <v>0.59178864051463298</v>
      </c>
      <c r="DP535" s="4">
        <v>24.7409955771829</v>
      </c>
      <c r="DQ535" s="28">
        <v>0.50734344293104305</v>
      </c>
      <c r="DR535" s="4">
        <v>4.43333333333333</v>
      </c>
      <c r="DS535" s="26">
        <v>94.272475722426094</v>
      </c>
      <c r="DT535" s="26">
        <v>61.034013409560302</v>
      </c>
      <c r="DU535" s="28">
        <v>0.64742134904006898</v>
      </c>
      <c r="DV535" s="4">
        <v>43.937596287508903</v>
      </c>
      <c r="DW535" s="28">
        <v>0.46607024956974502</v>
      </c>
      <c r="DX535" s="4">
        <v>16.661290322580601</v>
      </c>
      <c r="DY535" s="26">
        <v>143.10902049492799</v>
      </c>
      <c r="DZ535" s="26">
        <v>102.876294760921</v>
      </c>
      <c r="EA535" s="28">
        <v>0.718866598381662</v>
      </c>
      <c r="EB535" s="4">
        <v>79.824804288849805</v>
      </c>
      <c r="EC535" s="28">
        <v>0.55779016593631703</v>
      </c>
      <c r="ED535" s="4">
        <v>20.6645161290323</v>
      </c>
      <c r="EE535" s="26">
        <v>89.908130055063907</v>
      </c>
      <c r="EF535" s="26">
        <v>58.053176438079802</v>
      </c>
      <c r="EG535" s="28">
        <v>0.64569440386008903</v>
      </c>
      <c r="EH535" s="4">
        <v>32.423187280466102</v>
      </c>
      <c r="EI535" s="28">
        <v>0.36062575498576899</v>
      </c>
      <c r="EJ535" s="4">
        <v>23.539170506912399</v>
      </c>
      <c r="EK535" s="26">
        <v>78.437676290873995</v>
      </c>
      <c r="EL535" s="26">
        <v>48.673372500440102</v>
      </c>
      <c r="EM535" s="28">
        <v>0.620535625251601</v>
      </c>
      <c r="EN535" s="4">
        <v>30.589886797552001</v>
      </c>
      <c r="EO535" s="28">
        <v>0.38998971213928102</v>
      </c>
      <c r="EP535" s="4">
        <v>16.355913978494598</v>
      </c>
      <c r="EQ535" s="26">
        <v>32.352609309619702</v>
      </c>
      <c r="ER535" s="26">
        <v>21.611565212762301</v>
      </c>
      <c r="ES535" s="28">
        <v>0.66800068600143503</v>
      </c>
      <c r="ET535" s="4">
        <v>13.1506184306823</v>
      </c>
      <c r="EU535" s="28">
        <v>0.40647783011344601</v>
      </c>
      <c r="EV535" s="4">
        <v>8.1430107526881699</v>
      </c>
      <c r="EW535" s="26">
        <v>3.5109395650606698</v>
      </c>
      <c r="EX535" s="26">
        <v>-3.3561709245025102</v>
      </c>
      <c r="EY535" s="28">
        <v>-0.95591817013931202</v>
      </c>
      <c r="EZ535" s="4">
        <v>-6.4256044740052296</v>
      </c>
      <c r="FA535" s="28">
        <v>-1.83016664198667</v>
      </c>
      <c r="FB535" s="4">
        <v>2.95161290322581</v>
      </c>
      <c r="FC535" s="4">
        <v>227.40620260769001</v>
      </c>
      <c r="FD535" s="4">
        <v>188.469252292882</v>
      </c>
      <c r="FE535" s="28">
        <v>0.82877797584975998</v>
      </c>
      <c r="FF535" s="4">
        <v>158.71311298814001</v>
      </c>
      <c r="FG535" s="28">
        <v>0.69792781009559501</v>
      </c>
      <c r="FH535" s="4">
        <v>31.202150537634399</v>
      </c>
      <c r="FI535" s="4">
        <v>65.666520439556194</v>
      </c>
      <c r="FJ535" s="4">
        <v>57.720335079899897</v>
      </c>
      <c r="FK535" s="28">
        <v>0.878991831659932</v>
      </c>
      <c r="FL535" s="4">
        <v>51.226159500306601</v>
      </c>
      <c r="FM535" s="28">
        <v>0.78009553662065201</v>
      </c>
      <c r="FN535" s="4">
        <v>7.5933333333333302</v>
      </c>
      <c r="FO535" s="4">
        <v>0</v>
      </c>
      <c r="FP535" s="4">
        <v>0</v>
      </c>
      <c r="FR535" s="4">
        <v>5.9318084825786301E-2</v>
      </c>
      <c r="FT535" s="4">
        <v>0</v>
      </c>
      <c r="FU535" s="4">
        <v>0</v>
      </c>
      <c r="FV535" s="4">
        <v>0</v>
      </c>
      <c r="FX535" s="4">
        <v>2.5875978288912201E-2</v>
      </c>
      <c r="FZ535" s="4">
        <v>0</v>
      </c>
      <c r="GA535" s="4">
        <v>143.03824952300599</v>
      </c>
      <c r="GB535" s="4">
        <v>28.8590309810896</v>
      </c>
      <c r="GC535" s="28">
        <v>0.20175743954729999</v>
      </c>
      <c r="GD535" s="4">
        <v>68.678591864691796</v>
      </c>
      <c r="GE535" s="28">
        <v>0.48014144533868502</v>
      </c>
      <c r="GF535" s="4">
        <v>21.094623655913999</v>
      </c>
      <c r="GG535" s="4">
        <v>233.01715054999201</v>
      </c>
      <c r="GH535" s="4">
        <v>160.92947119900001</v>
      </c>
      <c r="GI535" s="28">
        <v>0.69063358992742496</v>
      </c>
      <c r="GJ535" s="4">
        <v>112.247991569316</v>
      </c>
      <c r="GK535" s="28">
        <v>0.48171557889355399</v>
      </c>
      <c r="GL535" s="4">
        <v>44.203686635944699</v>
      </c>
      <c r="GM535" s="4">
        <v>110.790285600494</v>
      </c>
      <c r="GN535" s="4">
        <v>70.284937713202496</v>
      </c>
      <c r="GO535" s="28">
        <v>0.63439621382192102</v>
      </c>
      <c r="GP535" s="4">
        <v>43.740505228234298</v>
      </c>
      <c r="GQ535" s="28">
        <v>0.39480451730182597</v>
      </c>
      <c r="GR535" s="4">
        <v>24.4989247311828</v>
      </c>
      <c r="GS535" s="4">
        <v>3.5109395650606698</v>
      </c>
      <c r="GT535" s="4">
        <v>-3.3561709245025102</v>
      </c>
      <c r="GU535" s="28">
        <v>-0.95591817013931202</v>
      </c>
      <c r="GV535" s="4">
        <v>-6.4256044740052296</v>
      </c>
      <c r="GW535" s="28">
        <v>-1.83016664198667</v>
      </c>
      <c r="GX535" s="4">
        <v>2.95161290322581</v>
      </c>
    </row>
    <row r="536" spans="1:206" x14ac:dyDescent="0.25">
      <c r="A536" s="4" t="s">
        <v>220</v>
      </c>
      <c r="B536" s="4" t="s">
        <v>1254</v>
      </c>
      <c r="C536" s="4" t="s">
        <v>1255</v>
      </c>
      <c r="D536" s="25" t="s">
        <v>223</v>
      </c>
      <c r="F536" s="26">
        <v>130.237516913088</v>
      </c>
      <c r="G536" s="26">
        <v>31.9116091314119</v>
      </c>
      <c r="H536" s="26">
        <v>156.41467553558101</v>
      </c>
      <c r="I536" s="26">
        <v>40.0094862491176</v>
      </c>
      <c r="J536" s="26">
        <v>-27.970143516515201</v>
      </c>
      <c r="K536" s="26">
        <v>67.6818643209008</v>
      </c>
      <c r="L536" s="26">
        <v>196.74468962955001</v>
      </c>
      <c r="M536" s="26">
        <v>203.19933698941</v>
      </c>
      <c r="N536" s="26">
        <v>113.47419288675199</v>
      </c>
      <c r="O536" s="26">
        <v>35.874337938720899</v>
      </c>
      <c r="P536" s="26">
        <v>0</v>
      </c>
      <c r="Q536" s="26">
        <v>0</v>
      </c>
      <c r="V536" s="26">
        <v>204.317314906945</v>
      </c>
      <c r="W536" s="26">
        <v>186.40914367160701</v>
      </c>
      <c r="X536" s="26">
        <v>0</v>
      </c>
      <c r="Y536" s="26">
        <v>0</v>
      </c>
      <c r="AA536" s="26">
        <v>0</v>
      </c>
      <c r="AB536" s="26">
        <v>2.6165347727880901</v>
      </c>
      <c r="AC536" s="26">
        <v>162.14912604450001</v>
      </c>
      <c r="AD536" s="26">
        <v>196.42416178469901</v>
      </c>
      <c r="AE536" s="26">
        <v>39.7117208043856</v>
      </c>
      <c r="AF536" s="26">
        <v>399.94402661895901</v>
      </c>
      <c r="AG536" s="26">
        <v>149.34853082547301</v>
      </c>
      <c r="AH536" s="26">
        <v>0</v>
      </c>
      <c r="AI536" s="26">
        <v>0</v>
      </c>
      <c r="AJ536" s="26">
        <v>0</v>
      </c>
      <c r="AK536" s="26">
        <v>390.72645857855201</v>
      </c>
      <c r="AL536" s="26">
        <v>0</v>
      </c>
      <c r="AM536" s="26">
        <v>0</v>
      </c>
      <c r="AN536" s="26">
        <v>2.6165347727880901</v>
      </c>
      <c r="AO536" s="26">
        <v>358.57328782919899</v>
      </c>
      <c r="AP536" s="26">
        <v>439.65574742334502</v>
      </c>
      <c r="AQ536" s="26">
        <v>149.34853082547301</v>
      </c>
      <c r="AS536" s="26">
        <v>390.72645857855201</v>
      </c>
      <c r="AT536" s="26">
        <v>2.6165347727880901</v>
      </c>
      <c r="AU536" s="26">
        <f t="shared" si="49"/>
        <v>-290.30721659787201</v>
      </c>
      <c r="AV536" s="26">
        <f t="shared" si="50"/>
        <v>-149.34853082547301</v>
      </c>
      <c r="AW536" s="26">
        <f t="shared" si="51"/>
        <v>390.72645857855201</v>
      </c>
      <c r="AX536" s="26">
        <v>6.4546473598601901</v>
      </c>
      <c r="AY536" s="26">
        <v>-89.725144102657595</v>
      </c>
      <c r="AZ536" s="26">
        <v>-77.599854948031293</v>
      </c>
      <c r="BA536" s="26">
        <v>-35.874337938720899</v>
      </c>
      <c r="BB536" s="26">
        <v>0</v>
      </c>
      <c r="BC536" s="26">
        <v>0</v>
      </c>
      <c r="BD536" s="26">
        <v>0</v>
      </c>
      <c r="BE536" s="26">
        <v>0</v>
      </c>
      <c r="BF536" s="26">
        <v>0</v>
      </c>
      <c r="BG536" s="26">
        <v>204.317314906945</v>
      </c>
      <c r="BH536" s="26">
        <v>-17.9081712353386</v>
      </c>
      <c r="BI536" s="26">
        <v>-186.40914367160701</v>
      </c>
      <c r="BJ536" s="26">
        <v>0</v>
      </c>
      <c r="BK536" s="26">
        <v>0</v>
      </c>
      <c r="BL536" s="26">
        <v>0</v>
      </c>
      <c r="BM536" s="26" t="s">
        <v>409</v>
      </c>
      <c r="BN536" s="4" t="s">
        <v>409</v>
      </c>
      <c r="BO536" s="27">
        <v>518</v>
      </c>
      <c r="BP536" s="4" t="s">
        <v>253</v>
      </c>
      <c r="BQ536" s="26">
        <v>113.47419288675199</v>
      </c>
      <c r="BR536" s="26">
        <v>55.682139818690601</v>
      </c>
      <c r="BS536" s="28">
        <v>0.49070311409275003</v>
      </c>
      <c r="BT536" s="4">
        <v>27.268881921224601</v>
      </c>
      <c r="BU536" s="28">
        <v>0.240309106656869</v>
      </c>
      <c r="BV536" s="4">
        <v>21.933333333333302</v>
      </c>
      <c r="BW536" s="26">
        <v>35.874337938720899</v>
      </c>
      <c r="BX536" s="26">
        <v>21.583015802670101</v>
      </c>
      <c r="BY536" s="28">
        <v>0.601628268082252</v>
      </c>
      <c r="BZ536" s="4">
        <v>12.8170586469952</v>
      </c>
      <c r="CA536" s="28">
        <v>0.35727652086259398</v>
      </c>
      <c r="CB536" s="4">
        <v>6.7741935483870996</v>
      </c>
      <c r="CC536" s="26">
        <v>0</v>
      </c>
      <c r="CD536" s="26">
        <v>-3.7162620371626202E-4</v>
      </c>
      <c r="CF536" s="4">
        <v>-3.7162620371626202E-4</v>
      </c>
      <c r="CH536" s="4">
        <v>0</v>
      </c>
      <c r="CI536" s="26">
        <v>0</v>
      </c>
      <c r="CJ536" s="26">
        <v>2.8211448918104599E-3</v>
      </c>
      <c r="CL536" s="4">
        <v>2.8211448918104599E-3</v>
      </c>
      <c r="CN536" s="4">
        <v>0</v>
      </c>
      <c r="DM536" s="26">
        <v>204.317314906945</v>
      </c>
      <c r="DN536" s="26">
        <v>95.429051954850095</v>
      </c>
      <c r="DO536" s="28">
        <v>0.46706297015655501</v>
      </c>
      <c r="DP536" s="4">
        <v>79.727962610682695</v>
      </c>
      <c r="DQ536" s="28">
        <v>0.39021637812240301</v>
      </c>
      <c r="DR536" s="4">
        <v>16.854483870967702</v>
      </c>
      <c r="DS536" s="26">
        <v>186.40914367160701</v>
      </c>
      <c r="DT536" s="26">
        <v>51.986065370278403</v>
      </c>
      <c r="DU536" s="28">
        <v>0.27888152022124602</v>
      </c>
      <c r="DV536" s="4">
        <v>24.5669605357485</v>
      </c>
      <c r="DW536" s="28">
        <v>0.13179053372525401</v>
      </c>
      <c r="DX536" s="4">
        <v>28.2629032258065</v>
      </c>
      <c r="DY536" s="26">
        <v>0</v>
      </c>
      <c r="DZ536" s="26">
        <v>0.66082640582213503</v>
      </c>
      <c r="EB536" s="4">
        <v>0.60384898926150798</v>
      </c>
      <c r="ED536" s="4">
        <v>0</v>
      </c>
      <c r="EE536" s="26">
        <v>0</v>
      </c>
      <c r="EF536" s="26">
        <v>-0.84550538951494403</v>
      </c>
      <c r="EH536" s="4">
        <v>-0.84550538951494403</v>
      </c>
      <c r="EJ536" s="4">
        <v>0</v>
      </c>
      <c r="EQ536" s="26">
        <v>0</v>
      </c>
      <c r="ER536" s="26">
        <v>-3.0118197352587202</v>
      </c>
      <c r="ET536" s="4">
        <v>-3.8183253910950699</v>
      </c>
      <c r="EV536" s="4">
        <v>0.9</v>
      </c>
      <c r="EW536" s="26">
        <v>2.6165347727880901</v>
      </c>
      <c r="EX536" s="26">
        <v>-4.0637051040036001</v>
      </c>
      <c r="EY536" s="28">
        <v>-1.5530866038036499</v>
      </c>
      <c r="EZ536" s="4">
        <v>-7.7480373581670596</v>
      </c>
      <c r="FA536" s="28">
        <v>-2.9611826445979301</v>
      </c>
      <c r="FB536" s="4">
        <v>3.9354838709677402</v>
      </c>
      <c r="FC536" s="4">
        <v>149.34853082547301</v>
      </c>
      <c r="FD536" s="4">
        <v>77.265155621360705</v>
      </c>
      <c r="FE536" s="28">
        <v>0.51734794573675402</v>
      </c>
      <c r="FF536" s="4">
        <v>40.085940568219797</v>
      </c>
      <c r="FG536" s="28">
        <v>0.26840532241367498</v>
      </c>
      <c r="FH536" s="4">
        <v>28.707526881720401</v>
      </c>
      <c r="FI536" s="4">
        <v>0</v>
      </c>
      <c r="FJ536" s="4">
        <v>2.4495186880942E-3</v>
      </c>
      <c r="FL536" s="4">
        <v>2.4495186880942E-3</v>
      </c>
      <c r="FN536" s="4">
        <v>0</v>
      </c>
      <c r="FO536" s="4">
        <v>0</v>
      </c>
      <c r="FP536" s="4">
        <v>0</v>
      </c>
      <c r="FR536" s="4">
        <v>0</v>
      </c>
      <c r="FT536" s="4">
        <v>0</v>
      </c>
      <c r="FU536" s="4">
        <v>0</v>
      </c>
      <c r="FV536" s="4">
        <v>0</v>
      </c>
      <c r="FX536" s="4">
        <v>0</v>
      </c>
      <c r="FZ536" s="4">
        <v>0</v>
      </c>
      <c r="GA536" s="4">
        <v>390.72645857855201</v>
      </c>
      <c r="GB536" s="4">
        <v>95.429051954850095</v>
      </c>
      <c r="GC536" s="28">
        <v>0.24423493689681899</v>
      </c>
      <c r="GD536" s="4">
        <v>104.294923146431</v>
      </c>
      <c r="GE536" s="28">
        <v>0.26692567359234398</v>
      </c>
      <c r="GF536" s="4">
        <v>45.117387096774202</v>
      </c>
      <c r="GG536" s="4">
        <v>0</v>
      </c>
      <c r="GH536" s="4">
        <v>-0.184678983692809</v>
      </c>
      <c r="GJ536" s="4">
        <v>-0.24165640025343499</v>
      </c>
      <c r="GL536" s="4">
        <v>0</v>
      </c>
      <c r="GM536" s="4">
        <v>0</v>
      </c>
      <c r="GN536" s="4">
        <v>-3.0118197352587202</v>
      </c>
      <c r="GP536" s="4">
        <v>-3.8183253910950699</v>
      </c>
      <c r="GR536" s="4">
        <v>0.9</v>
      </c>
      <c r="GS536" s="4">
        <v>2.6165347727880901</v>
      </c>
      <c r="GT536" s="4">
        <v>-4.0637051040036001</v>
      </c>
      <c r="GU536" s="28">
        <v>-1.5530866038036499</v>
      </c>
      <c r="GV536" s="4">
        <v>-7.7480373581670596</v>
      </c>
      <c r="GW536" s="28">
        <v>-2.9611826445979301</v>
      </c>
      <c r="GX536" s="4">
        <v>3.9354838709677402</v>
      </c>
    </row>
    <row r="537" spans="1:206" x14ac:dyDescent="0.25">
      <c r="A537" s="4" t="s">
        <v>220</v>
      </c>
      <c r="B537" s="4" t="s">
        <v>1256</v>
      </c>
      <c r="C537" s="4" t="s">
        <v>1256</v>
      </c>
      <c r="D537" s="25" t="s">
        <v>228</v>
      </c>
      <c r="T537" s="26">
        <v>186.390970419659</v>
      </c>
      <c r="U537" s="26">
        <v>356.57496362276999</v>
      </c>
      <c r="V537" s="26">
        <v>354.73560772693702</v>
      </c>
      <c r="W537" s="26">
        <v>35.387746353727202</v>
      </c>
      <c r="X537" s="26">
        <v>0</v>
      </c>
      <c r="Y537" s="26">
        <v>0</v>
      </c>
      <c r="AC537" s="26">
        <v>0</v>
      </c>
      <c r="AD537" s="26">
        <v>0</v>
      </c>
      <c r="AE537" s="26">
        <v>0</v>
      </c>
      <c r="AF537" s="26">
        <v>0</v>
      </c>
      <c r="AG537" s="26">
        <v>0</v>
      </c>
      <c r="AH537" s="26">
        <v>0</v>
      </c>
      <c r="AI537" s="26">
        <v>0</v>
      </c>
      <c r="AJ537" s="26">
        <v>542.96593404242901</v>
      </c>
      <c r="AK537" s="26">
        <v>390.123354080664</v>
      </c>
      <c r="AL537" s="26">
        <v>0</v>
      </c>
      <c r="AM537" s="26">
        <v>0</v>
      </c>
      <c r="AN537" s="26">
        <v>0</v>
      </c>
      <c r="AR537" s="26">
        <v>542.96593404242901</v>
      </c>
      <c r="AS537" s="26">
        <v>390.123354080664</v>
      </c>
      <c r="AU537" s="26">
        <f t="shared" si="49"/>
        <v>0</v>
      </c>
      <c r="AV537" s="26">
        <f t="shared" si="50"/>
        <v>542.96593404242901</v>
      </c>
      <c r="AW537" s="26">
        <f t="shared" si="51"/>
        <v>-152.84257996176501</v>
      </c>
      <c r="AX537" s="26">
        <v>0</v>
      </c>
      <c r="AY537" s="26">
        <v>0</v>
      </c>
      <c r="AZ537" s="26">
        <v>0</v>
      </c>
      <c r="BA537" s="26">
        <v>0</v>
      </c>
      <c r="BB537" s="26">
        <v>0</v>
      </c>
      <c r="BC537" s="26">
        <v>0</v>
      </c>
      <c r="BD537" s="26">
        <v>0</v>
      </c>
      <c r="BE537" s="26">
        <v>186.390970419659</v>
      </c>
      <c r="BF537" s="26">
        <v>170.18399320311099</v>
      </c>
      <c r="BG537" s="26">
        <v>-1.8393558958331899</v>
      </c>
      <c r="BH537" s="26">
        <v>-319.34786137320998</v>
      </c>
      <c r="BI537" s="26">
        <v>-35.387746353727202</v>
      </c>
      <c r="BJ537" s="26">
        <v>0</v>
      </c>
      <c r="BK537" s="26">
        <v>0</v>
      </c>
      <c r="BL537" s="26">
        <v>0</v>
      </c>
      <c r="BM537" s="26" t="s">
        <v>409</v>
      </c>
      <c r="BN537" s="4" t="s">
        <v>409</v>
      </c>
      <c r="BO537" s="27">
        <v>519</v>
      </c>
      <c r="BP537" s="4" t="s">
        <v>253</v>
      </c>
      <c r="DA537" s="26">
        <v>186.390970419659</v>
      </c>
      <c r="DB537" s="26">
        <v>53.423757047578903</v>
      </c>
      <c r="DC537" s="28">
        <v>0.28662202319830898</v>
      </c>
      <c r="DD537" s="4">
        <v>36.912700465752103</v>
      </c>
      <c r="DE537" s="28">
        <v>0.19803910233764599</v>
      </c>
      <c r="DF537" s="4">
        <v>12.7655913978495</v>
      </c>
      <c r="DG537" s="26">
        <v>356.57496362276999</v>
      </c>
      <c r="DH537" s="26">
        <v>122.340856929596</v>
      </c>
      <c r="DI537" s="28">
        <v>0.34309996329137599</v>
      </c>
      <c r="DJ537" s="4">
        <v>100.335183861639</v>
      </c>
      <c r="DK537" s="28">
        <v>0.28138594712943898</v>
      </c>
      <c r="DL537" s="4">
        <v>21</v>
      </c>
      <c r="DM537" s="26">
        <v>354.73560772693702</v>
      </c>
      <c r="DN537" s="26">
        <v>136.067045501992</v>
      </c>
      <c r="DO537" s="28">
        <v>0.38357312471076099</v>
      </c>
      <c r="DP537" s="4">
        <v>109.18316687185001</v>
      </c>
      <c r="DQ537" s="28">
        <v>0.30778744646321399</v>
      </c>
      <c r="DR537" s="4">
        <v>20.509677419354801</v>
      </c>
      <c r="DS537" s="26">
        <v>35.387746353727202</v>
      </c>
      <c r="DT537" s="26">
        <v>37.124143631980601</v>
      </c>
      <c r="DU537" s="28">
        <v>1.04906775528729</v>
      </c>
      <c r="DV537" s="4">
        <v>33.569921855075798</v>
      </c>
      <c r="DW537" s="28">
        <v>0.94863124425950096</v>
      </c>
      <c r="DX537" s="4">
        <v>0.70967741935483897</v>
      </c>
      <c r="DY537" s="26">
        <v>0</v>
      </c>
      <c r="DZ537" s="26">
        <v>-0.332880264446621</v>
      </c>
      <c r="EB537" s="4">
        <v>-23.051408594557699</v>
      </c>
      <c r="ED537" s="4">
        <v>0</v>
      </c>
      <c r="EE537" s="26">
        <v>0</v>
      </c>
      <c r="EF537" s="26">
        <v>0</v>
      </c>
      <c r="EH537" s="4">
        <v>22.3684768578274</v>
      </c>
      <c r="EJ537" s="4">
        <v>0</v>
      </c>
      <c r="FC537" s="4">
        <v>0</v>
      </c>
      <c r="FD537" s="4">
        <v>0</v>
      </c>
      <c r="FF537" s="4">
        <v>0</v>
      </c>
      <c r="FH537" s="4">
        <v>0</v>
      </c>
      <c r="FI537" s="4">
        <v>0</v>
      </c>
      <c r="FJ537" s="4">
        <v>0</v>
      </c>
      <c r="FL537" s="4">
        <v>0</v>
      </c>
      <c r="FN537" s="4">
        <v>0</v>
      </c>
      <c r="FO537" s="4">
        <v>0</v>
      </c>
      <c r="FP537" s="4">
        <v>0</v>
      </c>
      <c r="FR537" s="4">
        <v>0</v>
      </c>
      <c r="FT537" s="4">
        <v>0</v>
      </c>
      <c r="FU537" s="4">
        <v>542.96593404242901</v>
      </c>
      <c r="FV537" s="4">
        <v>175.764613977175</v>
      </c>
      <c r="FW537" s="28">
        <v>0.32371204703137102</v>
      </c>
      <c r="FX537" s="4">
        <v>137.24788432739101</v>
      </c>
      <c r="FY537" s="28">
        <v>0.25277439287133202</v>
      </c>
      <c r="FZ537" s="4">
        <v>33.765591397849398</v>
      </c>
      <c r="GA537" s="4">
        <v>390.123354080664</v>
      </c>
      <c r="GB537" s="4">
        <v>136.067045501992</v>
      </c>
      <c r="GC537" s="28">
        <v>0.34877954390256299</v>
      </c>
      <c r="GD537" s="4">
        <v>142.75308872692599</v>
      </c>
      <c r="GE537" s="28">
        <v>0.36591782376968301</v>
      </c>
      <c r="GF537" s="4">
        <v>21.219354838709702</v>
      </c>
      <c r="GG537" s="4">
        <v>0</v>
      </c>
      <c r="GH537" s="4">
        <v>-0.332880264446621</v>
      </c>
      <c r="GJ537" s="4">
        <v>-0.68293173673025698</v>
      </c>
      <c r="GL537" s="4">
        <v>0</v>
      </c>
      <c r="GM537" s="4">
        <v>0</v>
      </c>
      <c r="GN537" s="4">
        <v>0</v>
      </c>
      <c r="GP537" s="4">
        <v>0</v>
      </c>
      <c r="GR537" s="4">
        <v>0</v>
      </c>
      <c r="GS537" s="4">
        <v>0</v>
      </c>
      <c r="GT537" s="4">
        <v>0</v>
      </c>
      <c r="GV537" s="4">
        <v>0</v>
      </c>
      <c r="GX537" s="4">
        <v>0</v>
      </c>
    </row>
    <row r="538" spans="1:206" x14ac:dyDescent="0.25">
      <c r="A538" s="4" t="s">
        <v>220</v>
      </c>
      <c r="B538" s="4" t="s">
        <v>1257</v>
      </c>
      <c r="C538" s="4" t="s">
        <v>1258</v>
      </c>
      <c r="D538" s="25" t="s">
        <v>240</v>
      </c>
      <c r="E538" s="4" t="s">
        <v>241</v>
      </c>
      <c r="W538" s="26">
        <v>111.36046387537699</v>
      </c>
      <c r="X538" s="26">
        <v>169.74633003056201</v>
      </c>
      <c r="Y538" s="26">
        <v>106.414327996927</v>
      </c>
      <c r="Z538" s="26">
        <v>336.30437264265601</v>
      </c>
      <c r="AA538" s="26">
        <v>481.69463679806501</v>
      </c>
      <c r="AB538" s="26">
        <v>576.54734521477599</v>
      </c>
      <c r="AC538" s="26">
        <v>0</v>
      </c>
      <c r="AD538" s="26">
        <v>0</v>
      </c>
      <c r="AE538" s="26">
        <v>0</v>
      </c>
      <c r="AF538" s="26">
        <v>0</v>
      </c>
      <c r="AG538" s="26">
        <v>0</v>
      </c>
      <c r="AH538" s="26">
        <v>0</v>
      </c>
      <c r="AI538" s="26">
        <v>0</v>
      </c>
      <c r="AJ538" s="26">
        <v>0</v>
      </c>
      <c r="AK538" s="26">
        <v>111.36046387537699</v>
      </c>
      <c r="AL538" s="26">
        <v>276.16065802749</v>
      </c>
      <c r="AM538" s="26">
        <v>817.99900944071999</v>
      </c>
      <c r="AN538" s="26">
        <v>576.54734521477599</v>
      </c>
      <c r="AS538" s="26">
        <v>387.52112190286698</v>
      </c>
      <c r="AT538" s="26">
        <v>1394.5463546555</v>
      </c>
      <c r="AU538" s="26">
        <f t="shared" si="49"/>
        <v>0</v>
      </c>
      <c r="AV538" s="26">
        <f t="shared" si="50"/>
        <v>0</v>
      </c>
      <c r="AW538" s="26">
        <f t="shared" si="51"/>
        <v>387.52112190286698</v>
      </c>
      <c r="AX538" s="26">
        <v>0</v>
      </c>
      <c r="AY538" s="26">
        <v>0</v>
      </c>
      <c r="AZ538" s="26">
        <v>0</v>
      </c>
      <c r="BA538" s="26">
        <v>0</v>
      </c>
      <c r="BB538" s="26">
        <v>0</v>
      </c>
      <c r="BC538" s="26">
        <v>0</v>
      </c>
      <c r="BD538" s="26">
        <v>0</v>
      </c>
      <c r="BE538" s="26">
        <v>0</v>
      </c>
      <c r="BF538" s="26">
        <v>0</v>
      </c>
      <c r="BG538" s="26">
        <v>0</v>
      </c>
      <c r="BH538" s="26">
        <v>111.36046387537699</v>
      </c>
      <c r="BI538" s="26">
        <v>58.385866155185496</v>
      </c>
      <c r="BJ538" s="26">
        <v>-63.332002033635099</v>
      </c>
      <c r="BK538" s="26">
        <v>229.89004464572801</v>
      </c>
      <c r="BL538" s="26">
        <v>145.390264155409</v>
      </c>
      <c r="BM538" s="26" t="s">
        <v>409</v>
      </c>
      <c r="BN538" s="4" t="s">
        <v>409</v>
      </c>
      <c r="BO538" s="27">
        <v>520</v>
      </c>
      <c r="BP538" s="4" t="s">
        <v>253</v>
      </c>
      <c r="DS538" s="26">
        <v>111.36046387537699</v>
      </c>
      <c r="DT538" s="26">
        <v>31.8252549154756</v>
      </c>
      <c r="DU538" s="28">
        <v>0.28578594061076401</v>
      </c>
      <c r="DV538" s="4">
        <v>-13.260211031211499</v>
      </c>
      <c r="DW538" s="28">
        <v>-0.11907467488687</v>
      </c>
      <c r="DX538" s="4">
        <v>10.4564516129032</v>
      </c>
      <c r="DY538" s="26">
        <v>169.74633003056201</v>
      </c>
      <c r="DZ538" s="26">
        <v>50.645439505603598</v>
      </c>
      <c r="EA538" s="28">
        <v>0.29835955508720002</v>
      </c>
      <c r="EB538" s="4">
        <v>2.0821918987973902</v>
      </c>
      <c r="EC538" s="28">
        <v>1.22664914076345E-2</v>
      </c>
      <c r="ED538" s="4">
        <v>21.494838709677399</v>
      </c>
      <c r="EE538" s="26">
        <v>106.414327996927</v>
      </c>
      <c r="EF538" s="26">
        <v>22.4531310383381</v>
      </c>
      <c r="EG538" s="28">
        <v>0.210997254420349</v>
      </c>
      <c r="EH538" s="4">
        <v>-23.316818387602599</v>
      </c>
      <c r="EI538" s="28">
        <v>-0.21911352377544399</v>
      </c>
      <c r="EJ538" s="4">
        <v>28.0619815668203</v>
      </c>
      <c r="EK538" s="26">
        <v>336.30437264265601</v>
      </c>
      <c r="EL538" s="26">
        <v>162.64588938194299</v>
      </c>
      <c r="EM538" s="28">
        <v>0.48362704327595601</v>
      </c>
      <c r="EN538" s="4">
        <v>70.720837598153693</v>
      </c>
      <c r="EO538" s="28">
        <v>0.210288189363803</v>
      </c>
      <c r="EP538" s="4">
        <v>56.6624731182796</v>
      </c>
      <c r="EQ538" s="26">
        <v>481.69463679806501</v>
      </c>
      <c r="ER538" s="26">
        <v>251.16202658196801</v>
      </c>
      <c r="ES538" s="28">
        <v>0.521413375601397</v>
      </c>
      <c r="ET538" s="4">
        <v>140.31524920969099</v>
      </c>
      <c r="EU538" s="28">
        <v>0.29129502072599101</v>
      </c>
      <c r="EV538" s="4">
        <v>80.745698924731201</v>
      </c>
      <c r="EW538" s="26">
        <v>576.54734521477599</v>
      </c>
      <c r="EX538" s="26">
        <v>250.49754517136799</v>
      </c>
      <c r="EY538" s="28">
        <v>0.43447870717027098</v>
      </c>
      <c r="EZ538" s="4">
        <v>110.622495309718</v>
      </c>
      <c r="FA538" s="28">
        <v>0.19187061778683301</v>
      </c>
      <c r="FB538" s="4">
        <v>83.333870967741902</v>
      </c>
      <c r="FC538" s="4">
        <v>0</v>
      </c>
      <c r="FD538" s="4">
        <v>0</v>
      </c>
      <c r="FF538" s="4">
        <v>0</v>
      </c>
      <c r="FH538" s="4">
        <v>0</v>
      </c>
      <c r="FI538" s="4">
        <v>0</v>
      </c>
      <c r="FJ538" s="4">
        <v>0</v>
      </c>
      <c r="FL538" s="4">
        <v>0</v>
      </c>
      <c r="FN538" s="4">
        <v>0</v>
      </c>
      <c r="FO538" s="4">
        <v>0</v>
      </c>
      <c r="FP538" s="4">
        <v>0</v>
      </c>
      <c r="FR538" s="4">
        <v>0</v>
      </c>
      <c r="FT538" s="4">
        <v>0</v>
      </c>
      <c r="FU538" s="4">
        <v>0</v>
      </c>
      <c r="FV538" s="4">
        <v>0</v>
      </c>
      <c r="FX538" s="4">
        <v>0</v>
      </c>
      <c r="FZ538" s="4">
        <v>0</v>
      </c>
      <c r="GA538" s="4">
        <v>111.36046387537699</v>
      </c>
      <c r="GB538" s="4">
        <v>0</v>
      </c>
      <c r="GC538" s="28">
        <v>0</v>
      </c>
      <c r="GD538" s="4">
        <v>-13.260211031211499</v>
      </c>
      <c r="GE538" s="28">
        <v>-0.11907467488687</v>
      </c>
      <c r="GF538" s="4">
        <v>10.4564516129032</v>
      </c>
      <c r="GG538" s="4">
        <v>276.16065802749</v>
      </c>
      <c r="GH538" s="4">
        <v>73.098570543941705</v>
      </c>
      <c r="GI538" s="28">
        <v>0.26469581534914099</v>
      </c>
      <c r="GJ538" s="4">
        <v>-21.234626488805201</v>
      </c>
      <c r="GK538" s="28">
        <v>-7.68922939294686E-2</v>
      </c>
      <c r="GL538" s="4">
        <v>49.556820276497703</v>
      </c>
      <c r="GM538" s="4">
        <v>817.99900944071999</v>
      </c>
      <c r="GN538" s="4">
        <v>413.807915963911</v>
      </c>
      <c r="GO538" s="28">
        <v>0.50587826047226903</v>
      </c>
      <c r="GP538" s="4">
        <v>211.03608680784501</v>
      </c>
      <c r="GQ538" s="28">
        <v>0.25799063858541099</v>
      </c>
      <c r="GR538" s="4">
        <v>137.40817204301101</v>
      </c>
      <c r="GS538" s="4">
        <v>576.54734521477599</v>
      </c>
      <c r="GT538" s="4">
        <v>250.49754517136799</v>
      </c>
      <c r="GU538" s="28">
        <v>0.43447870717027098</v>
      </c>
      <c r="GV538" s="4">
        <v>110.622495309718</v>
      </c>
      <c r="GW538" s="28">
        <v>0.19187061778683301</v>
      </c>
      <c r="GX538" s="4">
        <v>83.333870967741902</v>
      </c>
    </row>
    <row r="539" spans="1:206" x14ac:dyDescent="0.25">
      <c r="A539" s="4" t="s">
        <v>220</v>
      </c>
      <c r="B539" s="4" t="s">
        <v>1259</v>
      </c>
      <c r="C539" s="4" t="s">
        <v>1260</v>
      </c>
      <c r="D539" s="25" t="s">
        <v>223</v>
      </c>
      <c r="P539" s="26">
        <v>155.43369759933199</v>
      </c>
      <c r="Q539" s="26">
        <v>470.85566480247599</v>
      </c>
      <c r="R539" s="26">
        <v>519.55127604919699</v>
      </c>
      <c r="S539" s="26">
        <v>450.03007983321601</v>
      </c>
      <c r="T539" s="26">
        <v>318.328703595896</v>
      </c>
      <c r="U539" s="26">
        <v>246.99122312134099</v>
      </c>
      <c r="V539" s="26">
        <v>303.56433311051899</v>
      </c>
      <c r="W539" s="26">
        <v>45.672397930152698</v>
      </c>
      <c r="X539" s="26">
        <v>20.3427566702935</v>
      </c>
      <c r="Y539" s="26">
        <v>17.7766575002689</v>
      </c>
      <c r="Z539" s="26">
        <v>19.920308997044799</v>
      </c>
      <c r="AA539" s="26">
        <v>19.9600830620649</v>
      </c>
      <c r="AB539" s="26">
        <v>13.2884653977531</v>
      </c>
      <c r="AC539" s="26">
        <v>0</v>
      </c>
      <c r="AD539" s="26">
        <v>0</v>
      </c>
      <c r="AE539" s="26">
        <v>0</v>
      </c>
      <c r="AF539" s="26">
        <v>0</v>
      </c>
      <c r="AG539" s="26">
        <v>0</v>
      </c>
      <c r="AH539" s="26">
        <v>626.28936240180803</v>
      </c>
      <c r="AI539" s="26">
        <v>969.58135588241305</v>
      </c>
      <c r="AJ539" s="26">
        <v>565.31992671723697</v>
      </c>
      <c r="AK539" s="26">
        <v>349.236731040672</v>
      </c>
      <c r="AL539" s="26">
        <v>38.1194141705625</v>
      </c>
      <c r="AM539" s="26">
        <v>39.880392059109703</v>
      </c>
      <c r="AN539" s="26">
        <v>13.2884653977531</v>
      </c>
      <c r="AQ539" s="26">
        <v>626.28936240180803</v>
      </c>
      <c r="AR539" s="26">
        <v>1534.9012825996499</v>
      </c>
      <c r="AS539" s="26">
        <v>387.35614521123398</v>
      </c>
      <c r="AT539" s="26">
        <v>53.168857456862803</v>
      </c>
      <c r="AU539" s="26">
        <f t="shared" si="49"/>
        <v>626.28936240180803</v>
      </c>
      <c r="AV539" s="26">
        <f t="shared" si="50"/>
        <v>908.61192019784187</v>
      </c>
      <c r="AW539" s="26">
        <f t="shared" si="51"/>
        <v>-1147.5451373884159</v>
      </c>
      <c r="AX539" s="26">
        <v>0</v>
      </c>
      <c r="AY539" s="26">
        <v>0</v>
      </c>
      <c r="AZ539" s="26">
        <v>0</v>
      </c>
      <c r="BA539" s="26">
        <v>155.43369759933199</v>
      </c>
      <c r="BB539" s="26">
        <v>315.42196720314399</v>
      </c>
      <c r="BC539" s="26">
        <v>48.695611246720802</v>
      </c>
      <c r="BD539" s="26">
        <v>-69.521196215981703</v>
      </c>
      <c r="BE539" s="26">
        <v>-131.70137623732001</v>
      </c>
      <c r="BF539" s="26">
        <v>-71.337480474554496</v>
      </c>
      <c r="BG539" s="26">
        <v>56.5731099891781</v>
      </c>
      <c r="BH539" s="26">
        <v>-257.891935180367</v>
      </c>
      <c r="BI539" s="26">
        <v>-25.329641259859201</v>
      </c>
      <c r="BJ539" s="26">
        <v>-2.5660991700245899</v>
      </c>
      <c r="BK539" s="26">
        <v>2.1436514967758802</v>
      </c>
      <c r="BL539" s="26">
        <v>3.9774065020040397E-2</v>
      </c>
      <c r="BM539" s="26" t="s">
        <v>409</v>
      </c>
      <c r="BN539" s="4" t="s">
        <v>409</v>
      </c>
      <c r="BO539" s="27">
        <v>521</v>
      </c>
      <c r="BP539" s="4" t="s">
        <v>253</v>
      </c>
      <c r="CC539" s="26">
        <v>155.43369759933199</v>
      </c>
      <c r="CD539" s="26">
        <v>48.582215777298799</v>
      </c>
      <c r="CE539" s="28">
        <v>0.31255909450556402</v>
      </c>
      <c r="CF539" s="4">
        <v>-6.7208387646578904</v>
      </c>
      <c r="CG539" s="28">
        <v>-4.3239264512528602E-2</v>
      </c>
      <c r="CH539" s="4">
        <v>25.2129032258065</v>
      </c>
      <c r="CI539" s="26">
        <v>470.85566480247599</v>
      </c>
      <c r="CJ539" s="26">
        <v>268.58627511522798</v>
      </c>
      <c r="CK539" s="28">
        <v>0.57042167099741603</v>
      </c>
      <c r="CL539" s="4">
        <v>145.65167204603199</v>
      </c>
      <c r="CM539" s="28">
        <v>0.309334012381763</v>
      </c>
      <c r="CN539" s="4">
        <v>50.046209677419398</v>
      </c>
      <c r="CO539" s="26">
        <v>519.55127604919699</v>
      </c>
      <c r="CP539" s="26">
        <v>294.48864905141699</v>
      </c>
      <c r="CQ539" s="28">
        <v>0.56681344580805504</v>
      </c>
      <c r="CR539" s="4">
        <v>185.11700702082601</v>
      </c>
      <c r="CS539" s="28">
        <v>0.35630170794402399</v>
      </c>
      <c r="CT539" s="4">
        <v>67.169924731182803</v>
      </c>
      <c r="CU539" s="26">
        <v>450.03007983321601</v>
      </c>
      <c r="CV539" s="26">
        <v>265.27721544525201</v>
      </c>
      <c r="CW539" s="28">
        <v>0.58946552093488103</v>
      </c>
      <c r="CX539" s="4">
        <v>195.782209707237</v>
      </c>
      <c r="CY539" s="28">
        <v>0.43504249711440501</v>
      </c>
      <c r="CZ539" s="4">
        <v>61.208225806451601</v>
      </c>
      <c r="DA539" s="26">
        <v>318.328703595896</v>
      </c>
      <c r="DB539" s="26">
        <v>181.080358365601</v>
      </c>
      <c r="DC539" s="28">
        <v>0.56884709521977295</v>
      </c>
      <c r="DD539" s="4">
        <v>114.91052178479001</v>
      </c>
      <c r="DE539" s="28">
        <v>0.36098071109120999</v>
      </c>
      <c r="DF539" s="4">
        <v>58.378677419354801</v>
      </c>
      <c r="DG539" s="26">
        <v>246.99122312134099</v>
      </c>
      <c r="DH539" s="26">
        <v>100.375720332292</v>
      </c>
      <c r="DI539" s="28">
        <v>0.40639387531183402</v>
      </c>
      <c r="DJ539" s="4">
        <v>36.267010591014703</v>
      </c>
      <c r="DK539" s="28">
        <v>0.146835220023982</v>
      </c>
      <c r="DL539" s="4">
        <v>54.392073732718899</v>
      </c>
      <c r="DM539" s="26">
        <v>303.75456576935602</v>
      </c>
      <c r="DN539" s="26">
        <v>198.38880772858499</v>
      </c>
      <c r="DO539" s="28">
        <v>0.65312205999637296</v>
      </c>
      <c r="DP539" s="4">
        <v>126.639035692314</v>
      </c>
      <c r="DQ539" s="28">
        <v>0.416912369272739</v>
      </c>
      <c r="DR539" s="4">
        <v>60.900021505376301</v>
      </c>
      <c r="DS539" s="26">
        <v>45.679288684332199</v>
      </c>
      <c r="DT539" s="26">
        <v>44.012904524102403</v>
      </c>
      <c r="DU539" s="28">
        <v>0.96351991880290999</v>
      </c>
      <c r="DV539" s="4">
        <v>29.464101899042401</v>
      </c>
      <c r="DW539" s="28">
        <v>0.64502103136182298</v>
      </c>
      <c r="DX539" s="4">
        <v>9.3412903225806403</v>
      </c>
      <c r="DY539" s="26">
        <v>20.3427566702935</v>
      </c>
      <c r="DZ539" s="26">
        <v>14.2091411448899</v>
      </c>
      <c r="EA539" s="28">
        <v>0.69848651169482101</v>
      </c>
      <c r="EB539" s="4">
        <v>12.617997168297901</v>
      </c>
      <c r="EC539" s="28">
        <v>0.62026977822154905</v>
      </c>
      <c r="ED539" s="4">
        <v>3</v>
      </c>
      <c r="EE539" s="26">
        <v>17.776490508270399</v>
      </c>
      <c r="EF539" s="26">
        <v>11.9539008408115</v>
      </c>
      <c r="EG539" s="28">
        <v>0.67245561407354604</v>
      </c>
      <c r="EH539" s="4">
        <v>9.1231484523016793</v>
      </c>
      <c r="EI539" s="28">
        <v>0.51321426172715101</v>
      </c>
      <c r="EJ539" s="4">
        <v>3</v>
      </c>
      <c r="EK539" s="26">
        <v>19.9202939539894</v>
      </c>
      <c r="EL539" s="26">
        <v>13.9005969330113</v>
      </c>
      <c r="EM539" s="28">
        <v>0.69781083377173003</v>
      </c>
      <c r="EN539" s="4">
        <v>11.028214251930301</v>
      </c>
      <c r="EO539" s="28">
        <v>0.55361704387508404</v>
      </c>
      <c r="EP539" s="4">
        <v>3</v>
      </c>
      <c r="EQ539" s="26">
        <v>19.960083940657199</v>
      </c>
      <c r="ER539" s="26">
        <v>13.9119947800747</v>
      </c>
      <c r="ES539" s="28">
        <v>0.696990795301065</v>
      </c>
      <c r="ET539" s="4">
        <v>11.1024777678467</v>
      </c>
      <c r="EU539" s="28">
        <v>0.55623402190367399</v>
      </c>
      <c r="EV539" s="4">
        <v>3</v>
      </c>
      <c r="EW539" s="26">
        <v>13.2884556331806</v>
      </c>
      <c r="EX539" s="26">
        <v>9.2334025035851806</v>
      </c>
      <c r="EY539" s="28">
        <v>0.694843912525834</v>
      </c>
      <c r="EZ539" s="4">
        <v>7.4045132171523296</v>
      </c>
      <c r="FA539" s="28">
        <v>0.557213977421397</v>
      </c>
      <c r="FB539" s="4">
        <v>2</v>
      </c>
      <c r="FC539" s="4">
        <v>0</v>
      </c>
      <c r="FD539" s="4">
        <v>0</v>
      </c>
      <c r="FF539" s="4">
        <v>0</v>
      </c>
      <c r="FH539" s="4">
        <v>0</v>
      </c>
      <c r="FI539" s="4">
        <v>626.28936240180803</v>
      </c>
      <c r="FJ539" s="4">
        <v>317.16849089252702</v>
      </c>
      <c r="FK539" s="28">
        <v>0.50642484118872999</v>
      </c>
      <c r="FL539" s="4">
        <v>138.93083328137499</v>
      </c>
      <c r="FM539" s="28">
        <v>0.22183169892679799</v>
      </c>
      <c r="FN539" s="4">
        <v>75.259112903225798</v>
      </c>
      <c r="FO539" s="4">
        <v>969.58135588241305</v>
      </c>
      <c r="FP539" s="4">
        <v>559.76586449667002</v>
      </c>
      <c r="FQ539" s="28">
        <v>0.57732738062731104</v>
      </c>
      <c r="FR539" s="4">
        <v>380.89921672806298</v>
      </c>
      <c r="FS539" s="28">
        <v>0.39284915537738302</v>
      </c>
      <c r="FT539" s="4">
        <v>128.37815053763401</v>
      </c>
      <c r="FU539" s="4">
        <v>565.31992671723697</v>
      </c>
      <c r="FV539" s="4">
        <v>281.45607869789302</v>
      </c>
      <c r="FW539" s="28">
        <v>0.49787043653720803</v>
      </c>
      <c r="FX539" s="4">
        <v>151.17753237580399</v>
      </c>
      <c r="FY539" s="28">
        <v>0.26741942965583898</v>
      </c>
      <c r="FZ539" s="4">
        <v>112.770751152074</v>
      </c>
      <c r="GA539" s="4">
        <v>349.43385445368801</v>
      </c>
      <c r="GB539" s="4">
        <v>463.66602317383803</v>
      </c>
      <c r="GC539" s="28">
        <v>1.3269064152319801</v>
      </c>
      <c r="GD539" s="4">
        <v>156.10313759135701</v>
      </c>
      <c r="GE539" s="28">
        <v>0.44673157910074701</v>
      </c>
      <c r="GF539" s="4">
        <v>70.241311827957006</v>
      </c>
      <c r="GG539" s="4">
        <v>38.119247178563903</v>
      </c>
      <c r="GH539" s="4">
        <v>26.163041985701401</v>
      </c>
      <c r="GI539" s="28">
        <v>0.68634728968136605</v>
      </c>
      <c r="GJ539" s="4">
        <v>21.7411456205996</v>
      </c>
      <c r="GK539" s="28">
        <v>0.57034561880921897</v>
      </c>
      <c r="GL539" s="4">
        <v>6</v>
      </c>
      <c r="GM539" s="4">
        <v>39.8803778946466</v>
      </c>
      <c r="GN539" s="4">
        <v>27.812591713086</v>
      </c>
      <c r="GO539" s="28">
        <v>0.69740040544649495</v>
      </c>
      <c r="GP539" s="4">
        <v>22.130692019777001</v>
      </c>
      <c r="GQ539" s="28">
        <v>0.55492683841262602</v>
      </c>
      <c r="GR539" s="4">
        <v>6</v>
      </c>
      <c r="GS539" s="4">
        <v>13.2884556331806</v>
      </c>
      <c r="GT539" s="4">
        <v>9.2334025035851806</v>
      </c>
      <c r="GU539" s="28">
        <v>0.694843912525834</v>
      </c>
      <c r="GV539" s="4">
        <v>7.4045132171523296</v>
      </c>
      <c r="GW539" s="28">
        <v>0.557213977421397</v>
      </c>
      <c r="GX539" s="4">
        <v>2</v>
      </c>
    </row>
    <row r="540" spans="1:206" x14ac:dyDescent="0.25">
      <c r="A540" s="4" t="s">
        <v>220</v>
      </c>
      <c r="B540" s="4" t="s">
        <v>1261</v>
      </c>
      <c r="C540" s="4" t="s">
        <v>1262</v>
      </c>
      <c r="D540" s="25" t="s">
        <v>248</v>
      </c>
      <c r="P540" s="26">
        <v>22.942304775174101</v>
      </c>
      <c r="Q540" s="26">
        <v>45.480521763230698</v>
      </c>
      <c r="R540" s="26">
        <v>78.428234513883794</v>
      </c>
      <c r="S540" s="26">
        <v>143.54445103598999</v>
      </c>
      <c r="T540" s="26">
        <v>234.553237388014</v>
      </c>
      <c r="U540" s="26">
        <v>206.29090899742101</v>
      </c>
      <c r="V540" s="26">
        <v>142.22243918712999</v>
      </c>
      <c r="W540" s="26">
        <v>38.6945144114692</v>
      </c>
      <c r="X540" s="26">
        <v>21.234176920936701</v>
      </c>
      <c r="Y540" s="26">
        <v>175.787354243691</v>
      </c>
      <c r="Z540" s="26">
        <v>202.14311408632699</v>
      </c>
      <c r="AA540" s="26">
        <v>134.91932363199601</v>
      </c>
      <c r="AB540" s="26">
        <v>76.117540043914005</v>
      </c>
      <c r="AC540" s="26">
        <v>0</v>
      </c>
      <c r="AD540" s="26">
        <v>0</v>
      </c>
      <c r="AE540" s="26">
        <v>0</v>
      </c>
      <c r="AF540" s="26">
        <v>0</v>
      </c>
      <c r="AG540" s="26">
        <v>0</v>
      </c>
      <c r="AH540" s="26">
        <v>68.422826538404706</v>
      </c>
      <c r="AI540" s="26">
        <v>221.972685549874</v>
      </c>
      <c r="AJ540" s="26">
        <v>440.84414638543399</v>
      </c>
      <c r="AK540" s="26">
        <v>180.91695359859901</v>
      </c>
      <c r="AL540" s="26">
        <v>197.02153116462699</v>
      </c>
      <c r="AM540" s="26">
        <v>337.062437718323</v>
      </c>
      <c r="AN540" s="26">
        <v>76.117540043914005</v>
      </c>
      <c r="AQ540" s="26">
        <v>68.422826538404706</v>
      </c>
      <c r="AR540" s="26">
        <v>662.81683193530796</v>
      </c>
      <c r="AS540" s="26">
        <v>377.938484763227</v>
      </c>
      <c r="AT540" s="26">
        <v>413.179977762237</v>
      </c>
      <c r="AU540" s="26">
        <f t="shared" si="49"/>
        <v>68.422826538404706</v>
      </c>
      <c r="AV540" s="26">
        <f t="shared" si="50"/>
        <v>594.39400539690325</v>
      </c>
      <c r="AW540" s="26">
        <f t="shared" si="51"/>
        <v>-284.87834717208096</v>
      </c>
      <c r="AX540" s="26">
        <v>0</v>
      </c>
      <c r="AY540" s="26">
        <v>0</v>
      </c>
      <c r="AZ540" s="26">
        <v>0</v>
      </c>
      <c r="BA540" s="26">
        <v>22.942304775174101</v>
      </c>
      <c r="BB540" s="26">
        <v>22.5382169880566</v>
      </c>
      <c r="BC540" s="26">
        <v>32.947712750653203</v>
      </c>
      <c r="BD540" s="26">
        <v>65.116216522105901</v>
      </c>
      <c r="BE540" s="26">
        <v>91.008786352023904</v>
      </c>
      <c r="BF540" s="26">
        <v>-28.262328390593201</v>
      </c>
      <c r="BG540" s="26">
        <v>-64.068469810290594</v>
      </c>
      <c r="BH540" s="26">
        <v>-103.52792477566101</v>
      </c>
      <c r="BI540" s="26">
        <v>-17.4603374905324</v>
      </c>
      <c r="BJ540" s="26">
        <v>154.55317732275401</v>
      </c>
      <c r="BK540" s="26">
        <v>26.355759842635901</v>
      </c>
      <c r="BL540" s="26">
        <v>-67.223790454330398</v>
      </c>
      <c r="BM540" s="26" t="s">
        <v>409</v>
      </c>
      <c r="BN540" s="4" t="s">
        <v>409</v>
      </c>
      <c r="BO540" s="27">
        <v>522</v>
      </c>
      <c r="BP540" s="4" t="s">
        <v>253</v>
      </c>
      <c r="CC540" s="26">
        <v>25.719961930659402</v>
      </c>
      <c r="CD540" s="26">
        <v>21.103472331747099</v>
      </c>
      <c r="CE540" s="28">
        <v>0.82050946998450902</v>
      </c>
      <c r="CF540" s="4">
        <v>14.6596868796737</v>
      </c>
      <c r="CG540" s="28">
        <v>0.56997311734737199</v>
      </c>
      <c r="CH540" s="4">
        <v>4.8064516129032304</v>
      </c>
      <c r="CI540" s="26">
        <v>50.2233406061533</v>
      </c>
      <c r="CJ540" s="26">
        <v>28.7775039915844</v>
      </c>
      <c r="CK540" s="28">
        <v>0.57299063830211705</v>
      </c>
      <c r="CL540" s="4">
        <v>17.731771287036299</v>
      </c>
      <c r="CM540" s="28">
        <v>0.35305838028750802</v>
      </c>
      <c r="CN540" s="4">
        <v>9.9032258064516103</v>
      </c>
      <c r="CO540" s="26">
        <v>86.803104313746204</v>
      </c>
      <c r="CP540" s="26">
        <v>52.5417256917153</v>
      </c>
      <c r="CQ540" s="28">
        <v>0.60529777255206796</v>
      </c>
      <c r="CR540" s="4">
        <v>33.089875554710098</v>
      </c>
      <c r="CS540" s="28">
        <v>0.38120613100550099</v>
      </c>
      <c r="CT540" s="4">
        <v>19.550537634408599</v>
      </c>
      <c r="CU540" s="26">
        <v>155.07049315939699</v>
      </c>
      <c r="CV540" s="26">
        <v>99.643912288427899</v>
      </c>
      <c r="CW540" s="28">
        <v>0.64257171211807296</v>
      </c>
      <c r="CX540" s="4">
        <v>59.146385466902103</v>
      </c>
      <c r="CY540" s="28">
        <v>0.381416117675626</v>
      </c>
      <c r="CZ540" s="4">
        <v>41.065053763440901</v>
      </c>
      <c r="DA540" s="26">
        <v>245.527337971771</v>
      </c>
      <c r="DB540" s="26">
        <v>170.91347394917099</v>
      </c>
      <c r="DC540" s="28">
        <v>0.69610771395575199</v>
      </c>
      <c r="DD540" s="4">
        <v>94.330590021688593</v>
      </c>
      <c r="DE540" s="28">
        <v>0.384195873261714</v>
      </c>
      <c r="DF540" s="4">
        <v>68.774731182795705</v>
      </c>
      <c r="DG540" s="26">
        <v>211.95068539495301</v>
      </c>
      <c r="DH540" s="26">
        <v>133.61387231838799</v>
      </c>
      <c r="DI540" s="28">
        <v>0.63040075605044199</v>
      </c>
      <c r="DJ540" s="4">
        <v>68.616889363733307</v>
      </c>
      <c r="DK540" s="28">
        <v>0.32373987956618899</v>
      </c>
      <c r="DL540" s="4">
        <v>61.239861751152098</v>
      </c>
      <c r="DM540" s="26">
        <v>138.54754928088499</v>
      </c>
      <c r="DN540" s="26">
        <v>84.181490491781204</v>
      </c>
      <c r="DO540" s="28">
        <v>0.60759999674274501</v>
      </c>
      <c r="DP540" s="4">
        <v>53.140835363023903</v>
      </c>
      <c r="DQ540" s="28">
        <v>0.38355666079151202</v>
      </c>
      <c r="DR540" s="4">
        <v>38.4559139784946</v>
      </c>
      <c r="DS540" s="26">
        <v>36.714678390202899</v>
      </c>
      <c r="DT540" s="26">
        <v>-5.6678745120953202</v>
      </c>
      <c r="DU540" s="28">
        <v>-0.154376253874738</v>
      </c>
      <c r="DV540" s="4">
        <v>-31.335875413244501</v>
      </c>
      <c r="DW540" s="28">
        <v>-0.85349720567363896</v>
      </c>
      <c r="DX540" s="4">
        <v>26.209677419354801</v>
      </c>
      <c r="DY540" s="26">
        <v>21.182051026360298</v>
      </c>
      <c r="DZ540" s="26">
        <v>-12.799478726991</v>
      </c>
      <c r="EA540" s="28">
        <v>-0.604260593606469</v>
      </c>
      <c r="EB540" s="4">
        <v>-40.529660434119897</v>
      </c>
      <c r="EC540" s="28">
        <v>-1.9133964120699301</v>
      </c>
      <c r="ED540" s="4">
        <v>26.359139784946201</v>
      </c>
      <c r="EE540" s="26">
        <v>174.409788754994</v>
      </c>
      <c r="EF540" s="26">
        <v>138.83445459081199</v>
      </c>
      <c r="EG540" s="28">
        <v>0.79602444095521896</v>
      </c>
      <c r="EH540" s="4">
        <v>103.842984317043</v>
      </c>
      <c r="EI540" s="28">
        <v>0.595396537420949</v>
      </c>
      <c r="EJ540" s="4">
        <v>27.256451612903199</v>
      </c>
      <c r="EK540" s="26">
        <v>201.90350250597399</v>
      </c>
      <c r="EL540" s="26">
        <v>152.33431988037401</v>
      </c>
      <c r="EM540" s="28">
        <v>0.75449072447798005</v>
      </c>
      <c r="EN540" s="4">
        <v>122.301920827809</v>
      </c>
      <c r="EO540" s="28">
        <v>0.60574442399378503</v>
      </c>
      <c r="EP540" s="4">
        <v>29.152688172043</v>
      </c>
      <c r="EQ540" s="26">
        <v>134.811914185272</v>
      </c>
      <c r="ER540" s="26">
        <v>81.923066378517106</v>
      </c>
      <c r="ES540" s="28">
        <v>0.60768417148895304</v>
      </c>
      <c r="ET540" s="4">
        <v>45.017772397649502</v>
      </c>
      <c r="EU540" s="28">
        <v>0.333930221744211</v>
      </c>
      <c r="EV540" s="4">
        <v>38.738709677419401</v>
      </c>
      <c r="EW540" s="26">
        <v>74.032531219990304</v>
      </c>
      <c r="EX540" s="26">
        <v>40.171140913712499</v>
      </c>
      <c r="EY540" s="28">
        <v>0.54261471614880397</v>
      </c>
      <c r="EZ540" s="4">
        <v>16.249619166517899</v>
      </c>
      <c r="FA540" s="28">
        <v>0.21949295666024901</v>
      </c>
      <c r="FB540" s="4">
        <v>24.935483870967701</v>
      </c>
      <c r="FC540" s="4">
        <v>0</v>
      </c>
      <c r="FD540" s="4">
        <v>0</v>
      </c>
      <c r="FF540" s="4">
        <v>0</v>
      </c>
      <c r="FH540" s="4">
        <v>0</v>
      </c>
      <c r="FI540" s="4">
        <v>75.943302536812695</v>
      </c>
      <c r="FJ540" s="4">
        <v>49.880976323331502</v>
      </c>
      <c r="FK540" s="28">
        <v>0.65681863518053096</v>
      </c>
      <c r="FL540" s="4">
        <v>32.391458166710002</v>
      </c>
      <c r="FM540" s="28">
        <v>0.42652159024831099</v>
      </c>
      <c r="FN540" s="4">
        <v>14.709677419354801</v>
      </c>
      <c r="FO540" s="4">
        <v>241.873597473144</v>
      </c>
      <c r="FP540" s="4">
        <v>152.18563798014301</v>
      </c>
      <c r="FQ540" s="28">
        <v>0.62919491655984106</v>
      </c>
      <c r="FR540" s="4">
        <v>92.236261021612194</v>
      </c>
      <c r="FS540" s="28">
        <v>0.381340758086891</v>
      </c>
      <c r="FT540" s="4">
        <v>60.615591397849499</v>
      </c>
      <c r="FU540" s="4">
        <v>457.47802336672402</v>
      </c>
      <c r="FV540" s="4">
        <v>304.52734626755898</v>
      </c>
      <c r="FW540" s="28">
        <v>0.66566551990070799</v>
      </c>
      <c r="FX540" s="4">
        <v>162.94747938542201</v>
      </c>
      <c r="FY540" s="28">
        <v>0.356186463748008</v>
      </c>
      <c r="FZ540" s="4">
        <v>130.01459293394799</v>
      </c>
      <c r="GA540" s="4">
        <v>175.262227671088</v>
      </c>
      <c r="GB540" s="4">
        <v>183.825402780209</v>
      </c>
      <c r="GC540" s="28">
        <v>1.0488592164033801</v>
      </c>
      <c r="GD540" s="4">
        <v>21.804959949779398</v>
      </c>
      <c r="GE540" s="28">
        <v>0.124413344732217</v>
      </c>
      <c r="GF540" s="4">
        <v>64.665591397849497</v>
      </c>
      <c r="GG540" s="4">
        <v>195.591839781354</v>
      </c>
      <c r="GH540" s="4">
        <v>126.034975863821</v>
      </c>
      <c r="GI540" s="28">
        <v>0.64437747507621701</v>
      </c>
      <c r="GJ540" s="4">
        <v>63.313323882922802</v>
      </c>
      <c r="GK540" s="28">
        <v>0.32370125437594299</v>
      </c>
      <c r="GL540" s="4">
        <v>53.615591397849499</v>
      </c>
      <c r="GM540" s="4">
        <v>336.71541669124701</v>
      </c>
      <c r="GN540" s="4">
        <v>234.25738625889099</v>
      </c>
      <c r="GO540" s="28">
        <v>0.69571327787968595</v>
      </c>
      <c r="GP540" s="4">
        <v>167.31969322545899</v>
      </c>
      <c r="GQ540" s="28">
        <v>0.49691723316275599</v>
      </c>
      <c r="GR540" s="4">
        <v>67.891397849462393</v>
      </c>
      <c r="GS540" s="4">
        <v>74.032531219990304</v>
      </c>
      <c r="GT540" s="4">
        <v>40.171140913712499</v>
      </c>
      <c r="GU540" s="28">
        <v>0.54261471614880397</v>
      </c>
      <c r="GV540" s="4">
        <v>16.249619166517899</v>
      </c>
      <c r="GW540" s="28">
        <v>0.21949295666024901</v>
      </c>
      <c r="GX540" s="4">
        <v>24.935483870967701</v>
      </c>
    </row>
    <row r="541" spans="1:206" x14ac:dyDescent="0.25">
      <c r="A541" s="4" t="s">
        <v>220</v>
      </c>
      <c r="B541" s="4" t="s">
        <v>1263</v>
      </c>
      <c r="C541" s="4" t="s">
        <v>1264</v>
      </c>
      <c r="D541" s="25" t="s">
        <v>223</v>
      </c>
      <c r="F541" s="26">
        <v>268.32735601351999</v>
      </c>
      <c r="G541" s="26">
        <v>283.81893729793899</v>
      </c>
      <c r="H541" s="26">
        <v>165.36475608867099</v>
      </c>
      <c r="I541" s="26">
        <v>143.16112903798799</v>
      </c>
      <c r="J541" s="26">
        <v>119.357157640412</v>
      </c>
      <c r="K541" s="26">
        <v>106.80298467346699</v>
      </c>
      <c r="L541" s="26">
        <v>127.675960103203</v>
      </c>
      <c r="M541" s="26">
        <v>229.57023269617301</v>
      </c>
      <c r="N541" s="26">
        <v>112.557490171743</v>
      </c>
      <c r="O541" s="26">
        <v>158.84175039423201</v>
      </c>
      <c r="P541" s="26">
        <v>197.69504962421999</v>
      </c>
      <c r="Q541" s="26">
        <v>149.972541940209</v>
      </c>
      <c r="R541" s="26">
        <v>131.565798896719</v>
      </c>
      <c r="S541" s="26">
        <v>157.015145742936</v>
      </c>
      <c r="T541" s="26">
        <v>104.145713273729</v>
      </c>
      <c r="U541" s="26">
        <v>104.120731752341</v>
      </c>
      <c r="V541" s="26">
        <v>100.575023306549</v>
      </c>
      <c r="W541" s="26">
        <v>92.842247788226203</v>
      </c>
      <c r="X541" s="26">
        <v>97.120766919329597</v>
      </c>
      <c r="Y541" s="26">
        <v>86.9019108455159</v>
      </c>
      <c r="Z541" s="26">
        <v>82.504583392072107</v>
      </c>
      <c r="AA541" s="26">
        <v>83.400674974873596</v>
      </c>
      <c r="AB541" s="26">
        <v>57.629716615225703</v>
      </c>
      <c r="AC541" s="26">
        <v>552.14629331145898</v>
      </c>
      <c r="AD541" s="26">
        <v>308.52588512665898</v>
      </c>
      <c r="AE541" s="26">
        <v>226.16014231387899</v>
      </c>
      <c r="AF541" s="26">
        <v>357.24619279937599</v>
      </c>
      <c r="AG541" s="26">
        <v>271.39924056597602</v>
      </c>
      <c r="AH541" s="26">
        <v>347.66759156442902</v>
      </c>
      <c r="AI541" s="26">
        <v>288.580944639655</v>
      </c>
      <c r="AJ541" s="26">
        <v>208.26644502607101</v>
      </c>
      <c r="AK541" s="26">
        <v>193.417271094775</v>
      </c>
      <c r="AL541" s="26">
        <v>184.02267776484501</v>
      </c>
      <c r="AM541" s="26">
        <v>165.90525836694599</v>
      </c>
      <c r="AN541" s="26">
        <v>57.629716615225703</v>
      </c>
      <c r="AO541" s="26">
        <v>860.67217843811795</v>
      </c>
      <c r="AP541" s="26">
        <v>583.40633511325495</v>
      </c>
      <c r="AQ541" s="26">
        <v>619.06683213040401</v>
      </c>
      <c r="AR541" s="26">
        <v>496.84738966572598</v>
      </c>
      <c r="AS541" s="26">
        <v>377.43994885962002</v>
      </c>
      <c r="AT541" s="26">
        <v>223.53497498217101</v>
      </c>
      <c r="AU541" s="26">
        <f t="shared" si="49"/>
        <v>35.660497017149055</v>
      </c>
      <c r="AV541" s="26">
        <f t="shared" si="50"/>
        <v>-122.21944246467802</v>
      </c>
      <c r="AW541" s="26">
        <f t="shared" si="51"/>
        <v>-119.40744080610597</v>
      </c>
      <c r="AX541" s="26">
        <v>101.89427259297</v>
      </c>
      <c r="AY541" s="26">
        <v>-117.012742524429</v>
      </c>
      <c r="AZ541" s="26">
        <v>46.284260222488903</v>
      </c>
      <c r="BA541" s="26">
        <v>38.8532992299874</v>
      </c>
      <c r="BB541" s="26">
        <v>-47.722507684010502</v>
      </c>
      <c r="BC541" s="26">
        <v>-18.406743043490501</v>
      </c>
      <c r="BD541" s="26">
        <v>25.449346846217701</v>
      </c>
      <c r="BE541" s="26">
        <v>-52.869432469206899</v>
      </c>
      <c r="BF541" s="26">
        <v>-2.4981521388411899E-2</v>
      </c>
      <c r="BG541" s="26">
        <v>-3.54570844579241</v>
      </c>
      <c r="BH541" s="26">
        <v>-7.7327755183224598</v>
      </c>
      <c r="BI541" s="26">
        <v>4.2785191311033799</v>
      </c>
      <c r="BJ541" s="26">
        <v>-10.218856073813599</v>
      </c>
      <c r="BK541" s="26">
        <v>-4.3973274534437898</v>
      </c>
      <c r="BL541" s="26">
        <v>0.89609158280143197</v>
      </c>
      <c r="BM541" s="26" t="s">
        <v>409</v>
      </c>
      <c r="BN541" s="4" t="s">
        <v>409</v>
      </c>
      <c r="BO541" s="27">
        <v>523</v>
      </c>
      <c r="BP541" s="4" t="s">
        <v>253</v>
      </c>
      <c r="BQ541" s="26">
        <v>112.295775553</v>
      </c>
      <c r="BR541" s="26">
        <v>57.106552567976699</v>
      </c>
      <c r="BS541" s="28">
        <v>0.50853696220321598</v>
      </c>
      <c r="BT541" s="4">
        <v>9.9722341334397999</v>
      </c>
      <c r="BU541" s="28">
        <v>8.8803288319009299E-2</v>
      </c>
      <c r="BV541" s="4">
        <v>33.247096774193601</v>
      </c>
      <c r="BW541" s="26">
        <v>166.31262644291201</v>
      </c>
      <c r="BX541" s="26">
        <v>106.554764541838</v>
      </c>
      <c r="BY541" s="28">
        <v>0.640689566515946</v>
      </c>
      <c r="BZ541" s="4">
        <v>-28.725679995911602</v>
      </c>
      <c r="CA541" s="28">
        <v>-0.17272098102408301</v>
      </c>
      <c r="CB541" s="4">
        <v>48.6204301075269</v>
      </c>
      <c r="CC541" s="26">
        <v>211.91103976607999</v>
      </c>
      <c r="CD541" s="26">
        <v>155.543173144658</v>
      </c>
      <c r="CE541" s="28">
        <v>0.73400221770586205</v>
      </c>
      <c r="CF541" s="4">
        <v>155.29233342387499</v>
      </c>
      <c r="CG541" s="28">
        <v>0.73281851476589399</v>
      </c>
      <c r="CH541" s="4">
        <v>47.766666666666701</v>
      </c>
      <c r="CI541" s="26">
        <v>167.55419722288801</v>
      </c>
      <c r="CJ541" s="26">
        <v>126.237129357594</v>
      </c>
      <c r="CK541" s="28">
        <v>0.75341072590182601</v>
      </c>
      <c r="CL541" s="4">
        <v>93.8416352124555</v>
      </c>
      <c r="CM541" s="28">
        <v>0.56006734995497098</v>
      </c>
      <c r="CN541" s="4">
        <v>36.596774193548399</v>
      </c>
      <c r="CO541" s="26">
        <v>148.95907642041701</v>
      </c>
      <c r="CP541" s="26">
        <v>111.38386007628</v>
      </c>
      <c r="CQ541" s="28">
        <v>0.74774805774113295</v>
      </c>
      <c r="CR541" s="4">
        <v>80.339923796494304</v>
      </c>
      <c r="CS541" s="28">
        <v>0.53934225243009604</v>
      </c>
      <c r="CT541" s="4">
        <v>31.020430107526899</v>
      </c>
      <c r="CU541" s="26">
        <v>174.70096875171899</v>
      </c>
      <c r="CV541" s="26">
        <v>137.38962867941399</v>
      </c>
      <c r="CW541" s="28">
        <v>0.786427400266272</v>
      </c>
      <c r="CX541" s="4">
        <v>109.939000948413</v>
      </c>
      <c r="CY541" s="28">
        <v>0.62929817581410197</v>
      </c>
      <c r="CZ541" s="4">
        <v>30.566666666666698</v>
      </c>
      <c r="DA541" s="26">
        <v>113.439367869447</v>
      </c>
      <c r="DB541" s="26">
        <v>72.549527843509196</v>
      </c>
      <c r="DC541" s="28">
        <v>0.63954453560604596</v>
      </c>
      <c r="DD541" s="4">
        <v>42.508794431717803</v>
      </c>
      <c r="DE541" s="28">
        <v>0.37472700377385099</v>
      </c>
      <c r="DF541" s="4">
        <v>29.822580645161299</v>
      </c>
      <c r="DG541" s="26">
        <v>112.25989289565</v>
      </c>
      <c r="DH541" s="26">
        <v>53.154176916771497</v>
      </c>
      <c r="DI541" s="28">
        <v>0.47349213994155998</v>
      </c>
      <c r="DJ541" s="4">
        <v>16.5245498520284</v>
      </c>
      <c r="DK541" s="28">
        <v>0.147199052357806</v>
      </c>
      <c r="DL541" s="4">
        <v>34.891705069124399</v>
      </c>
      <c r="DM541" s="26">
        <v>101.80416709516599</v>
      </c>
      <c r="DN541" s="26">
        <v>56.463988822139399</v>
      </c>
      <c r="DO541" s="28">
        <v>0.55463337536426605</v>
      </c>
      <c r="DP541" s="4">
        <v>23.020201456550399</v>
      </c>
      <c r="DQ541" s="28">
        <v>0.22612238883140601</v>
      </c>
      <c r="DR541" s="4">
        <v>31.564516129032299</v>
      </c>
      <c r="DS541" s="26">
        <v>87.190176215442904</v>
      </c>
      <c r="DT541" s="26">
        <v>48.020259666858799</v>
      </c>
      <c r="DU541" s="28">
        <v>0.55075309801190198</v>
      </c>
      <c r="DV541" s="4">
        <v>9.49600500720803</v>
      </c>
      <c r="DW541" s="28">
        <v>0.108911409741206</v>
      </c>
      <c r="DX541" s="4">
        <v>37.268279569892499</v>
      </c>
      <c r="DY541" s="26">
        <v>92.996702277648396</v>
      </c>
      <c r="DZ541" s="26">
        <v>51.128559633032403</v>
      </c>
      <c r="EA541" s="28">
        <v>0.54978895359519697</v>
      </c>
      <c r="EB541" s="4">
        <v>12.9354109086291</v>
      </c>
      <c r="EC541" s="28">
        <v>0.139095372113405</v>
      </c>
      <c r="ED541" s="4">
        <v>37</v>
      </c>
      <c r="EE541" s="26">
        <v>85.743766527981094</v>
      </c>
      <c r="EF541" s="26">
        <v>58.1908624963487</v>
      </c>
      <c r="EG541" s="28">
        <v>0.67865997556054503</v>
      </c>
      <c r="EH541" s="4">
        <v>28.027462878261801</v>
      </c>
      <c r="EI541" s="28">
        <v>0.32687464072522998</v>
      </c>
      <c r="EJ541" s="4">
        <v>27.904377880184299</v>
      </c>
      <c r="EK541" s="26">
        <v>83.500639919695203</v>
      </c>
      <c r="EL541" s="26">
        <v>54.760493689486303</v>
      </c>
      <c r="EM541" s="28">
        <v>0.65580926975111797</v>
      </c>
      <c r="EN541" s="4">
        <v>27.003318210246402</v>
      </c>
      <c r="EO541" s="28">
        <v>0.32339055408696499</v>
      </c>
      <c r="EP541" s="4">
        <v>25.193548387096801</v>
      </c>
      <c r="EQ541" s="26">
        <v>85.085181033417896</v>
      </c>
      <c r="ER541" s="26">
        <v>56.342471770632201</v>
      </c>
      <c r="ES541" s="28">
        <v>0.662189009723129</v>
      </c>
      <c r="ET541" s="4">
        <v>30.134506612522799</v>
      </c>
      <c r="EU541" s="28">
        <v>0.35416868421173398</v>
      </c>
      <c r="EV541" s="4">
        <v>25.935483870967701</v>
      </c>
      <c r="EW541" s="26">
        <v>57.530702979116398</v>
      </c>
      <c r="EX541" s="26">
        <v>40.683602702173602</v>
      </c>
      <c r="EY541" s="28">
        <v>0.70716331620251105</v>
      </c>
      <c r="EZ541" s="4">
        <v>24.284596459815202</v>
      </c>
      <c r="FA541" s="28">
        <v>0.42211541320172202</v>
      </c>
      <c r="FB541" s="4">
        <v>16.9677419354839</v>
      </c>
      <c r="FC541" s="4">
        <v>278.608401995912</v>
      </c>
      <c r="FD541" s="4">
        <v>163.661317109815</v>
      </c>
      <c r="FE541" s="28">
        <v>0.587424198040575</v>
      </c>
      <c r="FF541" s="4">
        <v>-18.7534458624718</v>
      </c>
      <c r="FG541" s="28">
        <v>-6.7311128193280403E-2</v>
      </c>
      <c r="FH541" s="4">
        <v>81.867526881720394</v>
      </c>
      <c r="FI541" s="4">
        <v>379.465236988968</v>
      </c>
      <c r="FJ541" s="4">
        <v>281.78030250225203</v>
      </c>
      <c r="FK541" s="28">
        <v>0.742572112107449</v>
      </c>
      <c r="FL541" s="4">
        <v>249.13396863633</v>
      </c>
      <c r="FM541" s="28">
        <v>0.65653963618167599</v>
      </c>
      <c r="FN541" s="4">
        <v>84.363440860215107</v>
      </c>
      <c r="FO541" s="4">
        <v>323.66004517213599</v>
      </c>
      <c r="FP541" s="4">
        <v>248.77348875569299</v>
      </c>
      <c r="FQ541" s="28">
        <v>0.76862588529697995</v>
      </c>
      <c r="FR541" s="4">
        <v>190.27892474490801</v>
      </c>
      <c r="FS541" s="28">
        <v>0.58789747941766901</v>
      </c>
      <c r="FT541" s="4">
        <v>61.587096774193498</v>
      </c>
      <c r="FU541" s="4">
        <v>225.69926076509699</v>
      </c>
      <c r="FV541" s="4">
        <v>125.703704760281</v>
      </c>
      <c r="FW541" s="28">
        <v>0.55695222188215399</v>
      </c>
      <c r="FX541" s="4">
        <v>59.033344283746203</v>
      </c>
      <c r="FY541" s="28">
        <v>0.261557543802444</v>
      </c>
      <c r="FZ541" s="4">
        <v>64.714285714285694</v>
      </c>
      <c r="GA541" s="4">
        <v>188.994343310608</v>
      </c>
      <c r="GB541" s="4">
        <v>193.853617501553</v>
      </c>
      <c r="GC541" s="28">
        <v>1.0257112149804299</v>
      </c>
      <c r="GD541" s="4">
        <v>32.5162064637585</v>
      </c>
      <c r="GE541" s="28">
        <v>0.17204856978348201</v>
      </c>
      <c r="GF541" s="4">
        <v>68.832795698924699</v>
      </c>
      <c r="GG541" s="4">
        <v>178.74046880563</v>
      </c>
      <c r="GH541" s="4">
        <v>109.319422129381</v>
      </c>
      <c r="GI541" s="28">
        <v>0.61160979860839504</v>
      </c>
      <c r="GJ541" s="4">
        <v>40.962873786890803</v>
      </c>
      <c r="GK541" s="28">
        <v>0.229175150208629</v>
      </c>
      <c r="GL541" s="4">
        <v>64.904377880184299</v>
      </c>
      <c r="GM541" s="4">
        <v>168.585820953113</v>
      </c>
      <c r="GN541" s="4">
        <v>111.102965460118</v>
      </c>
      <c r="GO541" s="28">
        <v>0.659029121381556</v>
      </c>
      <c r="GP541" s="4">
        <v>57.137824822769197</v>
      </c>
      <c r="GQ541" s="28">
        <v>0.338924261244131</v>
      </c>
      <c r="GR541" s="4">
        <v>51.129032258064498</v>
      </c>
      <c r="GS541" s="4">
        <v>57.530702979116398</v>
      </c>
      <c r="GT541" s="4">
        <v>40.683602702173602</v>
      </c>
      <c r="GU541" s="28">
        <v>0.70716331620251105</v>
      </c>
      <c r="GV541" s="4">
        <v>24.284596459815202</v>
      </c>
      <c r="GW541" s="28">
        <v>0.42211541320172202</v>
      </c>
      <c r="GX541" s="4">
        <v>16.9677419354839</v>
      </c>
    </row>
    <row r="542" spans="1:206" x14ac:dyDescent="0.25">
      <c r="A542" s="4" t="s">
        <v>220</v>
      </c>
      <c r="B542" s="4" t="s">
        <v>1265</v>
      </c>
      <c r="C542" s="4" t="s">
        <v>1266</v>
      </c>
      <c r="D542" s="25" t="s">
        <v>240</v>
      </c>
      <c r="E542" s="4" t="s">
        <v>241</v>
      </c>
      <c r="S542" s="26">
        <v>44.288249422121403</v>
      </c>
      <c r="T542" s="26">
        <v>172.74623113259801</v>
      </c>
      <c r="U542" s="26">
        <v>180.227462323059</v>
      </c>
      <c r="V542" s="26">
        <v>168.99495495924501</v>
      </c>
      <c r="W542" s="26">
        <v>83.226437387905605</v>
      </c>
      <c r="X542" s="26">
        <v>58.2834773827677</v>
      </c>
      <c r="Y542" s="26">
        <v>65.895157125490698</v>
      </c>
      <c r="Z542" s="26">
        <v>0</v>
      </c>
      <c r="AC542" s="26">
        <v>0</v>
      </c>
      <c r="AD542" s="26">
        <v>0</v>
      </c>
      <c r="AE542" s="26">
        <v>0</v>
      </c>
      <c r="AF542" s="26">
        <v>0</v>
      </c>
      <c r="AG542" s="26">
        <v>0</v>
      </c>
      <c r="AH542" s="26">
        <v>0</v>
      </c>
      <c r="AI542" s="26">
        <v>44.288249422121403</v>
      </c>
      <c r="AJ542" s="26">
        <v>352.97369345565698</v>
      </c>
      <c r="AK542" s="26">
        <v>252.22139234715101</v>
      </c>
      <c r="AL542" s="26">
        <v>124.178634508258</v>
      </c>
      <c r="AM542" s="26">
        <v>0</v>
      </c>
      <c r="AN542" s="26">
        <v>0</v>
      </c>
      <c r="AR542" s="26">
        <v>397.26194287777798</v>
      </c>
      <c r="AS542" s="26">
        <v>376.40002685540901</v>
      </c>
      <c r="AT542" s="26">
        <v>0</v>
      </c>
      <c r="AU542" s="26">
        <f t="shared" si="49"/>
        <v>0</v>
      </c>
      <c r="AV542" s="26">
        <f t="shared" si="50"/>
        <v>397.26194287777798</v>
      </c>
      <c r="AW542" s="26">
        <f t="shared" si="51"/>
        <v>-20.861916022368973</v>
      </c>
      <c r="AX542" s="26">
        <v>0</v>
      </c>
      <c r="AY542" s="26">
        <v>0</v>
      </c>
      <c r="AZ542" s="26">
        <v>0</v>
      </c>
      <c r="BA542" s="26">
        <v>0</v>
      </c>
      <c r="BB542" s="26">
        <v>0</v>
      </c>
      <c r="BC542" s="26">
        <v>0</v>
      </c>
      <c r="BD542" s="26">
        <v>44.288249422121403</v>
      </c>
      <c r="BE542" s="26">
        <v>128.45798171047599</v>
      </c>
      <c r="BF542" s="26">
        <v>7.4812311904614299</v>
      </c>
      <c r="BG542" s="26">
        <v>-11.232507363813699</v>
      </c>
      <c r="BH542" s="26">
        <v>-85.7685175713397</v>
      </c>
      <c r="BI542" s="26">
        <v>-24.942960005137898</v>
      </c>
      <c r="BJ542" s="26">
        <v>7.6116797427230303</v>
      </c>
      <c r="BK542" s="26">
        <v>-65.895157125490698</v>
      </c>
      <c r="BL542" s="26">
        <v>0</v>
      </c>
      <c r="BM542" s="26" t="s">
        <v>409</v>
      </c>
      <c r="BN542" s="4" t="s">
        <v>409</v>
      </c>
      <c r="BO542" s="27">
        <v>524</v>
      </c>
      <c r="BP542" s="4" t="s">
        <v>253</v>
      </c>
      <c r="CU542" s="26">
        <v>44.288249422121403</v>
      </c>
      <c r="CV542" s="26">
        <v>9.5996519082917207</v>
      </c>
      <c r="CW542" s="28">
        <v>0.216753925331192</v>
      </c>
      <c r="CX542" s="4">
        <v>6.2191216665019597</v>
      </c>
      <c r="CY542" s="28">
        <v>0.14042374100692301</v>
      </c>
      <c r="CZ542" s="4">
        <v>2.1924731182795698</v>
      </c>
      <c r="DA542" s="26">
        <v>172.74623113259801</v>
      </c>
      <c r="DB542" s="26">
        <v>41.274245677306297</v>
      </c>
      <c r="DC542" s="28">
        <v>0.23892993442864099</v>
      </c>
      <c r="DD542" s="4">
        <v>31.644411003278002</v>
      </c>
      <c r="DE542" s="28">
        <v>0.18318437858703901</v>
      </c>
      <c r="DF542" s="4">
        <v>8.32258064516129</v>
      </c>
      <c r="DG542" s="26">
        <v>180.227462323059</v>
      </c>
      <c r="DH542" s="26">
        <v>52.458002850924601</v>
      </c>
      <c r="DI542" s="28">
        <v>0.29106553560019199</v>
      </c>
      <c r="DJ542" s="4">
        <v>39.014362388268303</v>
      </c>
      <c r="DK542" s="28">
        <v>0.21647290532413299</v>
      </c>
      <c r="DL542" s="4">
        <v>9</v>
      </c>
      <c r="DM542" s="26">
        <v>168.99495495924501</v>
      </c>
      <c r="DN542" s="26">
        <v>37.936542077004098</v>
      </c>
      <c r="DO542" s="28">
        <v>0.224483281682301</v>
      </c>
      <c r="DP542" s="4">
        <v>25.411129412867599</v>
      </c>
      <c r="DQ542" s="28">
        <v>0.15036620128095399</v>
      </c>
      <c r="DR542" s="4">
        <v>9</v>
      </c>
      <c r="DS542" s="26">
        <v>83.226437387905605</v>
      </c>
      <c r="DT542" s="26">
        <v>33.869172717990701</v>
      </c>
      <c r="DU542" s="28">
        <v>0.40695209095796903</v>
      </c>
      <c r="DV542" s="4">
        <v>28.809082801163999</v>
      </c>
      <c r="DW542" s="28">
        <v>0.34615302186839098</v>
      </c>
      <c r="DX542" s="4">
        <v>4</v>
      </c>
      <c r="DY542" s="26">
        <v>58.2834773827677</v>
      </c>
      <c r="DZ542" s="26">
        <v>18.1400960081797</v>
      </c>
      <c r="EA542" s="28">
        <v>0.311239082202447</v>
      </c>
      <c r="EB542" s="4">
        <v>14.9531596348299</v>
      </c>
      <c r="EC542" s="28">
        <v>0.25655915374828098</v>
      </c>
      <c r="ED542" s="4">
        <v>3</v>
      </c>
      <c r="EE542" s="26">
        <v>65.895157125490698</v>
      </c>
      <c r="EF542" s="26">
        <v>24.3426091157122</v>
      </c>
      <c r="EG542" s="28">
        <v>0.36941423584974697</v>
      </c>
      <c r="EH542" s="4">
        <v>21.858645089141</v>
      </c>
      <c r="EI542" s="28">
        <v>0.33171853657641998</v>
      </c>
      <c r="EJ542" s="4">
        <v>3</v>
      </c>
      <c r="EK542" s="26">
        <v>0</v>
      </c>
      <c r="EL542" s="26">
        <v>-3.4440254030288302</v>
      </c>
      <c r="EN542" s="4">
        <v>-2.6326274678788901</v>
      </c>
      <c r="EP542" s="4">
        <v>0</v>
      </c>
      <c r="FC542" s="4">
        <v>0</v>
      </c>
      <c r="FD542" s="4">
        <v>0</v>
      </c>
      <c r="FF542" s="4">
        <v>0</v>
      </c>
      <c r="FH542" s="4">
        <v>0</v>
      </c>
      <c r="FI542" s="4">
        <v>0</v>
      </c>
      <c r="FJ542" s="4">
        <v>0</v>
      </c>
      <c r="FL542" s="4">
        <v>0</v>
      </c>
      <c r="FN542" s="4">
        <v>0</v>
      </c>
      <c r="FO542" s="4">
        <v>44.288249422121403</v>
      </c>
      <c r="FP542" s="4">
        <v>9.5996519082917207</v>
      </c>
      <c r="FQ542" s="28">
        <v>0.216753925331192</v>
      </c>
      <c r="FR542" s="4">
        <v>6.2191216665019597</v>
      </c>
      <c r="FS542" s="28">
        <v>0.14042374100692301</v>
      </c>
      <c r="FT542" s="4">
        <v>2.1924731182795698</v>
      </c>
      <c r="FU542" s="4">
        <v>352.97369345565698</v>
      </c>
      <c r="FV542" s="4">
        <v>93.732248528230997</v>
      </c>
      <c r="FW542" s="28">
        <v>0.26555023863274502</v>
      </c>
      <c r="FX542" s="4">
        <v>70.658773391546305</v>
      </c>
      <c r="FY542" s="28">
        <v>0.200181414937153</v>
      </c>
      <c r="FZ542" s="4">
        <v>17.322580645161299</v>
      </c>
      <c r="GA542" s="4">
        <v>252.22139234715101</v>
      </c>
      <c r="GB542" s="4">
        <v>47.536193985295803</v>
      </c>
      <c r="GC542" s="28">
        <v>0.18847011168611799</v>
      </c>
      <c r="GD542" s="4">
        <v>54.220212214031598</v>
      </c>
      <c r="GE542" s="28">
        <v>0.21497071168096801</v>
      </c>
      <c r="GF542" s="4">
        <v>13</v>
      </c>
      <c r="GG542" s="4">
        <v>124.178634508258</v>
      </c>
      <c r="GH542" s="4">
        <v>42.482705123891897</v>
      </c>
      <c r="GI542" s="28">
        <v>0.34210961726323902</v>
      </c>
      <c r="GJ542" s="4">
        <v>36.811804723971001</v>
      </c>
      <c r="GK542" s="28">
        <v>0.29644233784454099</v>
      </c>
      <c r="GL542" s="4">
        <v>6</v>
      </c>
      <c r="GM542" s="4">
        <v>0</v>
      </c>
      <c r="GN542" s="4">
        <v>-3.4440254030288302</v>
      </c>
      <c r="GP542" s="4">
        <v>-2.6326274678788901</v>
      </c>
      <c r="GR542" s="4">
        <v>0</v>
      </c>
      <c r="GS542" s="4">
        <v>0</v>
      </c>
      <c r="GT542" s="4">
        <v>0</v>
      </c>
      <c r="GV542" s="4">
        <v>0</v>
      </c>
      <c r="GX542" s="4">
        <v>0</v>
      </c>
    </row>
    <row r="543" spans="1:206" x14ac:dyDescent="0.25">
      <c r="A543" s="4" t="s">
        <v>220</v>
      </c>
      <c r="B543" s="4" t="s">
        <v>1267</v>
      </c>
      <c r="C543" s="4" t="s">
        <v>1268</v>
      </c>
      <c r="D543" s="25" t="s">
        <v>813</v>
      </c>
      <c r="Q543" s="26">
        <v>0</v>
      </c>
      <c r="R543" s="26">
        <v>5.2108406961177796</v>
      </c>
      <c r="S543" s="26">
        <v>8.7161073384447292</v>
      </c>
      <c r="T543" s="26">
        <v>72.853836436655698</v>
      </c>
      <c r="U543" s="26">
        <v>64.568892296458699</v>
      </c>
      <c r="V543" s="26">
        <v>65.286225508093096</v>
      </c>
      <c r="W543" s="26">
        <v>66.003558719727593</v>
      </c>
      <c r="X543" s="26">
        <v>116.42650212973101</v>
      </c>
      <c r="Y543" s="26">
        <v>125.81615686990401</v>
      </c>
      <c r="Z543" s="26">
        <v>142.76969564963599</v>
      </c>
      <c r="AA543" s="26">
        <v>111.51887976147</v>
      </c>
      <c r="AB543" s="26">
        <v>71.895512474138997</v>
      </c>
      <c r="AC543" s="26">
        <v>0</v>
      </c>
      <c r="AD543" s="26">
        <v>0</v>
      </c>
      <c r="AE543" s="26">
        <v>0</v>
      </c>
      <c r="AF543" s="26">
        <v>0</v>
      </c>
      <c r="AG543" s="26">
        <v>0</v>
      </c>
      <c r="AH543" s="26">
        <v>0</v>
      </c>
      <c r="AI543" s="26">
        <v>13.9269480345625</v>
      </c>
      <c r="AJ543" s="26">
        <v>137.42272873311401</v>
      </c>
      <c r="AK543" s="26">
        <v>131.289784227821</v>
      </c>
      <c r="AL543" s="26">
        <v>242.24265899963501</v>
      </c>
      <c r="AM543" s="26">
        <v>254.288575411106</v>
      </c>
      <c r="AN543" s="26">
        <v>71.895512474138997</v>
      </c>
      <c r="AQ543" s="26">
        <v>0</v>
      </c>
      <c r="AR543" s="26">
        <v>151.34967676767701</v>
      </c>
      <c r="AS543" s="26">
        <v>373.53244322745599</v>
      </c>
      <c r="AT543" s="26">
        <v>326.18408788524499</v>
      </c>
      <c r="AU543" s="26">
        <f t="shared" si="49"/>
        <v>0</v>
      </c>
      <c r="AV543" s="26">
        <f t="shared" si="50"/>
        <v>151.34967676767701</v>
      </c>
      <c r="AW543" s="26">
        <f t="shared" si="51"/>
        <v>222.18276645977897</v>
      </c>
      <c r="AX543" s="26">
        <v>0</v>
      </c>
      <c r="AY543" s="26">
        <v>0</v>
      </c>
      <c r="AZ543" s="26">
        <v>0</v>
      </c>
      <c r="BA543" s="26">
        <v>0</v>
      </c>
      <c r="BB543" s="26">
        <v>0</v>
      </c>
      <c r="BC543" s="26">
        <v>5.2108406961177796</v>
      </c>
      <c r="BD543" s="26">
        <v>3.5052666423269501</v>
      </c>
      <c r="BE543" s="26">
        <v>64.137729098210997</v>
      </c>
      <c r="BF543" s="26">
        <v>-8.2849441401970605</v>
      </c>
      <c r="BG543" s="26">
        <v>0.71733321163445396</v>
      </c>
      <c r="BH543" s="26">
        <v>0.71733321163445396</v>
      </c>
      <c r="BI543" s="26">
        <v>50.422943410003398</v>
      </c>
      <c r="BJ543" s="26">
        <v>9.3896547401729595</v>
      </c>
      <c r="BK543" s="26">
        <v>16.953538779731801</v>
      </c>
      <c r="BL543" s="26">
        <v>-31.250815888165601</v>
      </c>
      <c r="BM543" s="26" t="s">
        <v>409</v>
      </c>
      <c r="BN543" s="4" t="s">
        <v>409</v>
      </c>
      <c r="BO543" s="27">
        <v>525</v>
      </c>
      <c r="BP543" s="4" t="s">
        <v>253</v>
      </c>
      <c r="CI543" s="26">
        <v>-9.4110020064484004E-2</v>
      </c>
      <c r="CJ543" s="26">
        <v>-0.55987820587983705</v>
      </c>
      <c r="CK543" s="28">
        <v>5.9491880407230804</v>
      </c>
      <c r="CL543" s="4">
        <v>-30.695182640911199</v>
      </c>
      <c r="CM543" s="28">
        <v>-326.16274674980298</v>
      </c>
      <c r="CN543" s="4">
        <v>25.957373271889399</v>
      </c>
      <c r="CO543" s="26">
        <v>5.8300445499498297</v>
      </c>
      <c r="CP543" s="26">
        <v>-54.129122370493498</v>
      </c>
      <c r="CQ543" s="28">
        <v>-9.2845126493860697</v>
      </c>
      <c r="CR543" s="4">
        <v>-122.527377732148</v>
      </c>
      <c r="CS543" s="28">
        <v>-21.0165422720831</v>
      </c>
      <c r="CT543" s="4">
        <v>53.320430107526903</v>
      </c>
      <c r="CU543" s="26">
        <v>9.6716825658617402</v>
      </c>
      <c r="CV543" s="26">
        <v>-86.969789224764895</v>
      </c>
      <c r="CW543" s="28">
        <v>-8.9922088150145907</v>
      </c>
      <c r="CX543" s="4">
        <v>-158.00244430676301</v>
      </c>
      <c r="CY543" s="28">
        <v>-16.336603608607501</v>
      </c>
      <c r="CZ543" s="4">
        <v>53.190322580645201</v>
      </c>
      <c r="DA543" s="26">
        <v>79.958509939378899</v>
      </c>
      <c r="DB543" s="26">
        <v>-8.7709017321252905</v>
      </c>
      <c r="DC543" s="28">
        <v>-0.10969316135049299</v>
      </c>
      <c r="DD543" s="4">
        <v>-44.0002899962954</v>
      </c>
      <c r="DE543" s="28">
        <v>-0.55028901901316796</v>
      </c>
      <c r="DF543" s="4">
        <v>29.1193548387097</v>
      </c>
      <c r="DG543" s="26">
        <v>70.433331920421097</v>
      </c>
      <c r="DH543" s="26">
        <v>-7.2319848205166402</v>
      </c>
      <c r="DI543" s="28">
        <v>-0.102678442483563</v>
      </c>
      <c r="DJ543" s="4">
        <v>-36.175675074716899</v>
      </c>
      <c r="DK543" s="28">
        <v>-0.51361584193674004</v>
      </c>
      <c r="DL543" s="4">
        <v>28.8651612903226</v>
      </c>
      <c r="DM543" s="26">
        <v>69.236373251486398</v>
      </c>
      <c r="DN543" s="26">
        <v>-5.3019199770712397</v>
      </c>
      <c r="DO543" s="28">
        <v>-7.6577089874611801E-2</v>
      </c>
      <c r="DP543" s="4">
        <v>-35.7060420439919</v>
      </c>
      <c r="DQ543" s="28">
        <v>-0.51571219529794399</v>
      </c>
      <c r="DR543" s="4">
        <v>27.633333333333301</v>
      </c>
      <c r="DS543" s="26">
        <v>67.669807478950702</v>
      </c>
      <c r="DT543" s="26">
        <v>-4.4184287182002899</v>
      </c>
      <c r="DU543" s="28">
        <v>-6.5293945450852403E-2</v>
      </c>
      <c r="DV543" s="4">
        <v>-38.858954932508098</v>
      </c>
      <c r="DW543" s="28">
        <v>-0.574243615878405</v>
      </c>
      <c r="DX543" s="4">
        <v>23.0774193548387</v>
      </c>
      <c r="DY543" s="26">
        <v>116.336702637164</v>
      </c>
      <c r="DZ543" s="26">
        <v>64.358314673361804</v>
      </c>
      <c r="EA543" s="28">
        <v>0.55320731303589599</v>
      </c>
      <c r="EB543" s="4">
        <v>40.598491878903801</v>
      </c>
      <c r="EC543" s="28">
        <v>0.34897406371851503</v>
      </c>
      <c r="ED543" s="4">
        <v>9.67741935483871</v>
      </c>
      <c r="EE543" s="26">
        <v>125.75779528792999</v>
      </c>
      <c r="EF543" s="26">
        <v>60.327661080337499</v>
      </c>
      <c r="EG543" s="28">
        <v>0.47971309406477503</v>
      </c>
      <c r="EH543" s="4">
        <v>32.203773933821303</v>
      </c>
      <c r="EI543" s="28">
        <v>0.256077755339849</v>
      </c>
      <c r="EJ543" s="4">
        <v>13.0495391705069</v>
      </c>
      <c r="EK543" s="26">
        <v>142.73486928163001</v>
      </c>
      <c r="EL543" s="26">
        <v>64.506557424750497</v>
      </c>
      <c r="EM543" s="28">
        <v>0.451932717978481</v>
      </c>
      <c r="EN543" s="4">
        <v>-76.534319016768606</v>
      </c>
      <c r="EO543" s="28">
        <v>-0.53619917404876405</v>
      </c>
      <c r="EP543" s="4">
        <v>21.173118279569898</v>
      </c>
      <c r="EQ543" s="26">
        <v>110.86920611257401</v>
      </c>
      <c r="ER543" s="26">
        <v>42.682171537989802</v>
      </c>
      <c r="ES543" s="28">
        <v>0.38497769610302102</v>
      </c>
      <c r="ET543" s="4">
        <v>59.876354209049197</v>
      </c>
      <c r="EU543" s="28">
        <v>0.54006298329810298</v>
      </c>
      <c r="EV543" s="4">
        <v>15.3870967741935</v>
      </c>
      <c r="EW543" s="26">
        <v>70.951071668155294</v>
      </c>
      <c r="EX543" s="26">
        <v>27.1568516660166</v>
      </c>
      <c r="EY543" s="28">
        <v>0.38275463678733002</v>
      </c>
      <c r="EZ543" s="4">
        <v>49.780663989573299</v>
      </c>
      <c r="FA543" s="28">
        <v>0.70161962066481598</v>
      </c>
      <c r="FB543" s="4">
        <v>10</v>
      </c>
      <c r="FC543" s="4">
        <v>0</v>
      </c>
      <c r="FD543" s="4">
        <v>0</v>
      </c>
      <c r="FF543" s="4">
        <v>0</v>
      </c>
      <c r="FH543" s="4">
        <v>0</v>
      </c>
      <c r="FI543" s="4">
        <v>-9.4110020064484004E-2</v>
      </c>
      <c r="FJ543" s="4">
        <v>-0.55987820587983705</v>
      </c>
      <c r="FK543" s="28">
        <v>5.9491880407230804</v>
      </c>
      <c r="FL543" s="4">
        <v>-30.695182640911199</v>
      </c>
      <c r="FM543" s="28">
        <v>-326.16274674980298</v>
      </c>
      <c r="FN543" s="4">
        <v>25.957373271889399</v>
      </c>
      <c r="FO543" s="4">
        <v>15.501727115811599</v>
      </c>
      <c r="FP543" s="4">
        <v>-141.09891159525799</v>
      </c>
      <c r="FQ543" s="28">
        <v>-9.1021413640638293</v>
      </c>
      <c r="FR543" s="4">
        <v>-280.52982203891099</v>
      </c>
      <c r="FS543" s="28">
        <v>-18.096681740241301</v>
      </c>
      <c r="FT543" s="4">
        <v>106.510752688172</v>
      </c>
      <c r="FU543" s="4">
        <v>150.3918418598</v>
      </c>
      <c r="FV543" s="4">
        <v>-16.0028865526419</v>
      </c>
      <c r="FW543" s="28">
        <v>-0.10640794310877801</v>
      </c>
      <c r="FX543" s="4">
        <v>-80.175965071012399</v>
      </c>
      <c r="FY543" s="28">
        <v>-0.53311379180896601</v>
      </c>
      <c r="FZ543" s="4">
        <v>57.984516129032301</v>
      </c>
      <c r="GA543" s="4">
        <v>136.906180730437</v>
      </c>
      <c r="GB543" s="4">
        <v>-92.271709201836103</v>
      </c>
      <c r="GC543" s="28">
        <v>-0.67397767368527695</v>
      </c>
      <c r="GD543" s="4">
        <v>-74.564996976500098</v>
      </c>
      <c r="GE543" s="28">
        <v>-0.544643029107032</v>
      </c>
      <c r="GF543" s="4">
        <v>50.710752688172001</v>
      </c>
      <c r="GG543" s="4">
        <v>242.094497925094</v>
      </c>
      <c r="GH543" s="4">
        <v>124.685975753699</v>
      </c>
      <c r="GI543" s="28">
        <v>0.51503019202145595</v>
      </c>
      <c r="GJ543" s="4">
        <v>72.802265812725096</v>
      </c>
      <c r="GK543" s="28">
        <v>0.30071838243614502</v>
      </c>
      <c r="GL543" s="4">
        <v>22.726958525345601</v>
      </c>
      <c r="GM543" s="4">
        <v>253.60407539420501</v>
      </c>
      <c r="GN543" s="4">
        <v>107.18872896274</v>
      </c>
      <c r="GO543" s="28">
        <v>0.42266169735689402</v>
      </c>
      <c r="GP543" s="4">
        <v>-16.657964807719399</v>
      </c>
      <c r="GQ543" s="28">
        <v>-6.5684925535309704E-2</v>
      </c>
      <c r="GR543" s="4">
        <v>36.5602150537634</v>
      </c>
      <c r="GS543" s="4">
        <v>70.951071668155294</v>
      </c>
      <c r="GT543" s="4">
        <v>27.1568516660166</v>
      </c>
      <c r="GU543" s="28">
        <v>0.38275463678733002</v>
      </c>
      <c r="GV543" s="4">
        <v>49.780663989573299</v>
      </c>
      <c r="GW543" s="28">
        <v>0.70161962066481598</v>
      </c>
      <c r="GX543" s="4">
        <v>10</v>
      </c>
    </row>
    <row r="544" spans="1:206" x14ac:dyDescent="0.25">
      <c r="A544" s="4" t="s">
        <v>220</v>
      </c>
      <c r="B544" s="4" t="s">
        <v>1269</v>
      </c>
      <c r="C544" s="4" t="s">
        <v>1270</v>
      </c>
      <c r="D544" s="25" t="s">
        <v>240</v>
      </c>
      <c r="E544" s="4" t="s">
        <v>241</v>
      </c>
      <c r="X544" s="26">
        <v>-2.4195499293000498E-7</v>
      </c>
      <c r="Y544" s="26">
        <v>370.47674587764499</v>
      </c>
      <c r="Z544" s="26">
        <v>398.62756678316799</v>
      </c>
      <c r="AA544" s="26">
        <v>520.154486438562</v>
      </c>
      <c r="AB544" s="26">
        <v>335.00882980716699</v>
      </c>
      <c r="AC544" s="26">
        <v>0</v>
      </c>
      <c r="AD544" s="26">
        <v>0</v>
      </c>
      <c r="AE544" s="26">
        <v>0</v>
      </c>
      <c r="AF544" s="26">
        <v>0</v>
      </c>
      <c r="AG544" s="26">
        <v>0</v>
      </c>
      <c r="AH544" s="26">
        <v>0</v>
      </c>
      <c r="AI544" s="26">
        <v>0</v>
      </c>
      <c r="AJ544" s="26">
        <v>0</v>
      </c>
      <c r="AK544" s="26">
        <v>0</v>
      </c>
      <c r="AL544" s="26">
        <v>370.47674563569001</v>
      </c>
      <c r="AM544" s="26">
        <v>918.78205322173005</v>
      </c>
      <c r="AN544" s="26">
        <v>335.00882980716699</v>
      </c>
      <c r="AS544" s="26">
        <v>370.47674563569001</v>
      </c>
      <c r="AT544" s="26">
        <v>1253.7908830289</v>
      </c>
      <c r="AU544" s="26">
        <f t="shared" si="49"/>
        <v>0</v>
      </c>
      <c r="AV544" s="26">
        <f t="shared" si="50"/>
        <v>0</v>
      </c>
      <c r="AW544" s="26">
        <f t="shared" si="51"/>
        <v>370.47674563569001</v>
      </c>
      <c r="AX544" s="26">
        <v>0</v>
      </c>
      <c r="AY544" s="26">
        <v>0</v>
      </c>
      <c r="AZ544" s="26">
        <v>0</v>
      </c>
      <c r="BA544" s="26">
        <v>0</v>
      </c>
      <c r="BB544" s="26">
        <v>0</v>
      </c>
      <c r="BC544" s="26">
        <v>0</v>
      </c>
      <c r="BD544" s="26">
        <v>0</v>
      </c>
      <c r="BE544" s="26">
        <v>0</v>
      </c>
      <c r="BF544" s="26">
        <v>0</v>
      </c>
      <c r="BG544" s="26">
        <v>0</v>
      </c>
      <c r="BH544" s="26">
        <v>0</v>
      </c>
      <c r="BI544" s="26">
        <v>-2.4195499293000498E-7</v>
      </c>
      <c r="BJ544" s="26">
        <v>370.47674611960002</v>
      </c>
      <c r="BK544" s="26">
        <v>28.150820905522899</v>
      </c>
      <c r="BL544" s="26">
        <v>121.526919655393</v>
      </c>
      <c r="BM544" s="26" t="s">
        <v>409</v>
      </c>
      <c r="BN544" s="4" t="s">
        <v>409</v>
      </c>
      <c r="BO544" s="27">
        <v>526</v>
      </c>
      <c r="BP544" s="4" t="s">
        <v>253</v>
      </c>
      <c r="DY544" s="26">
        <v>-2.4195499293000498E-7</v>
      </c>
      <c r="DZ544" s="26">
        <v>-25.647313815630302</v>
      </c>
      <c r="EA544" s="28">
        <v>106000349.507356</v>
      </c>
      <c r="EB544" s="4">
        <v>-30.934174086619901</v>
      </c>
      <c r="EC544" s="28">
        <v>-127850943.318078</v>
      </c>
      <c r="ED544" s="4">
        <v>5.4838709677419404</v>
      </c>
      <c r="EE544" s="26">
        <v>370.47674587764499</v>
      </c>
      <c r="EF544" s="26">
        <v>184.399172956656</v>
      </c>
      <c r="EG544" s="28">
        <v>0.49773481064195002</v>
      </c>
      <c r="EH544" s="4">
        <v>145.442230216902</v>
      </c>
      <c r="EI544" s="28">
        <v>0.39258126680084698</v>
      </c>
      <c r="EJ544" s="4">
        <v>39.686221198156701</v>
      </c>
      <c r="EK544" s="26">
        <v>398.62756678316799</v>
      </c>
      <c r="EL544" s="26">
        <v>153.40370821419799</v>
      </c>
      <c r="EM544" s="28">
        <v>0.38482965303210298</v>
      </c>
      <c r="EN544" s="4">
        <v>97.522079305473596</v>
      </c>
      <c r="EO544" s="28">
        <v>0.24464459418211901</v>
      </c>
      <c r="EP544" s="4">
        <v>51.836666666666702</v>
      </c>
      <c r="EQ544" s="26">
        <v>520.154486438562</v>
      </c>
      <c r="ER544" s="26">
        <v>255.95860662997799</v>
      </c>
      <c r="ES544" s="28">
        <v>0.49208189740416902</v>
      </c>
      <c r="ET544" s="4">
        <v>201.752685716678</v>
      </c>
      <c r="EU544" s="28">
        <v>0.387870701833326</v>
      </c>
      <c r="EV544" s="4">
        <v>52.921505376344101</v>
      </c>
      <c r="EW544" s="26">
        <v>335.00882980716699</v>
      </c>
      <c r="EX544" s="26">
        <v>167.50297904342901</v>
      </c>
      <c r="EY544" s="28">
        <v>0.49999571396325498</v>
      </c>
      <c r="EZ544" s="4">
        <v>137.61420102810101</v>
      </c>
      <c r="FA544" s="28">
        <v>0.41077783265388002</v>
      </c>
      <c r="FB544" s="4">
        <v>31.658064516128999</v>
      </c>
      <c r="FC544" s="4">
        <v>0</v>
      </c>
      <c r="FD544" s="4">
        <v>0</v>
      </c>
      <c r="FF544" s="4">
        <v>0</v>
      </c>
      <c r="FH544" s="4">
        <v>0</v>
      </c>
      <c r="FI544" s="4">
        <v>0</v>
      </c>
      <c r="FJ544" s="4">
        <v>0</v>
      </c>
      <c r="FL544" s="4">
        <v>0</v>
      </c>
      <c r="FN544" s="4">
        <v>0</v>
      </c>
      <c r="FO544" s="4">
        <v>0</v>
      </c>
      <c r="FP544" s="4">
        <v>0</v>
      </c>
      <c r="FR544" s="4">
        <v>0</v>
      </c>
      <c r="FT544" s="4">
        <v>0</v>
      </c>
      <c r="FU544" s="4">
        <v>0</v>
      </c>
      <c r="FV544" s="4">
        <v>0</v>
      </c>
      <c r="FX544" s="4">
        <v>0</v>
      </c>
      <c r="FZ544" s="4">
        <v>0</v>
      </c>
      <c r="GA544" s="4">
        <v>0</v>
      </c>
      <c r="GB544" s="4">
        <v>0</v>
      </c>
      <c r="GD544" s="4">
        <v>0</v>
      </c>
      <c r="GF544" s="4">
        <v>0</v>
      </c>
      <c r="GG544" s="4">
        <v>370.47674563569001</v>
      </c>
      <c r="GH544" s="4">
        <v>158.75185914102499</v>
      </c>
      <c r="GI544" s="28">
        <v>0.42850694682233698</v>
      </c>
      <c r="GJ544" s="4">
        <v>114.508056130282</v>
      </c>
      <c r="GK544" s="28">
        <v>0.30908297883528602</v>
      </c>
      <c r="GL544" s="4">
        <v>45.170092165898602</v>
      </c>
      <c r="GM544" s="4">
        <v>918.78205322173005</v>
      </c>
      <c r="GN544" s="4">
        <v>409.36231484417698</v>
      </c>
      <c r="GO544" s="28">
        <v>0.44554888007306898</v>
      </c>
      <c r="GP544" s="4">
        <v>299.274765022152</v>
      </c>
      <c r="GQ544" s="28">
        <v>0.32572987682197102</v>
      </c>
      <c r="GR544" s="4">
        <v>104.758172043011</v>
      </c>
      <c r="GS544" s="4">
        <v>335.00882980716699</v>
      </c>
      <c r="GT544" s="4">
        <v>167.50297904342901</v>
      </c>
      <c r="GU544" s="28">
        <v>0.49999571396325498</v>
      </c>
      <c r="GV544" s="4">
        <v>137.61420102810101</v>
      </c>
      <c r="GW544" s="28">
        <v>0.41077783265388002</v>
      </c>
      <c r="GX544" s="4">
        <v>31.658064516128999</v>
      </c>
    </row>
    <row r="545" spans="1:206" x14ac:dyDescent="0.25">
      <c r="A545" s="4" t="s">
        <v>220</v>
      </c>
      <c r="B545" s="4" t="s">
        <v>1271</v>
      </c>
      <c r="C545" s="4" t="s">
        <v>1272</v>
      </c>
      <c r="D545" s="25" t="s">
        <v>237</v>
      </c>
      <c r="U545" s="26">
        <v>35.938646296614102</v>
      </c>
      <c r="V545" s="26">
        <v>142.05384757625001</v>
      </c>
      <c r="W545" s="26">
        <v>123.61141232513199</v>
      </c>
      <c r="X545" s="26">
        <v>65.888580579626407</v>
      </c>
      <c r="Y545" s="26">
        <v>37.487951986197501</v>
      </c>
      <c r="Z545" s="26">
        <v>51.335064947831</v>
      </c>
      <c r="AA545" s="26">
        <v>42.908215210423897</v>
      </c>
      <c r="AB545" s="26">
        <v>31.445516607199</v>
      </c>
      <c r="AC545" s="26">
        <v>0</v>
      </c>
      <c r="AD545" s="26">
        <v>0</v>
      </c>
      <c r="AE545" s="26">
        <v>0</v>
      </c>
      <c r="AF545" s="26">
        <v>0</v>
      </c>
      <c r="AG545" s="26">
        <v>0</v>
      </c>
      <c r="AH545" s="26">
        <v>0</v>
      </c>
      <c r="AI545" s="26">
        <v>0</v>
      </c>
      <c r="AJ545" s="26">
        <v>35.938646296614102</v>
      </c>
      <c r="AK545" s="26">
        <v>265.66525990138302</v>
      </c>
      <c r="AL545" s="26">
        <v>103.37653256582399</v>
      </c>
      <c r="AM545" s="26">
        <v>94.243280158254905</v>
      </c>
      <c r="AN545" s="26">
        <v>31.445516607199</v>
      </c>
      <c r="AR545" s="26">
        <v>35.938646296614102</v>
      </c>
      <c r="AS545" s="26">
        <v>369.04179246720702</v>
      </c>
      <c r="AT545" s="26">
        <v>125.688796765454</v>
      </c>
      <c r="AU545" s="26">
        <f t="shared" si="49"/>
        <v>0</v>
      </c>
      <c r="AV545" s="26">
        <f t="shared" si="50"/>
        <v>35.938646296614102</v>
      </c>
      <c r="AW545" s="26">
        <f t="shared" si="51"/>
        <v>333.10314617059294</v>
      </c>
      <c r="AX545" s="26">
        <v>0</v>
      </c>
      <c r="AY545" s="26">
        <v>0</v>
      </c>
      <c r="AZ545" s="26">
        <v>0</v>
      </c>
      <c r="BA545" s="26">
        <v>0</v>
      </c>
      <c r="BB545" s="26">
        <v>0</v>
      </c>
      <c r="BC545" s="26">
        <v>0</v>
      </c>
      <c r="BD545" s="26">
        <v>0</v>
      </c>
      <c r="BE545" s="26">
        <v>0</v>
      </c>
      <c r="BF545" s="26">
        <v>35.938646296614102</v>
      </c>
      <c r="BG545" s="26">
        <v>106.115201279636</v>
      </c>
      <c r="BH545" s="26">
        <v>-18.4424352511178</v>
      </c>
      <c r="BI545" s="26">
        <v>-57.722831745505999</v>
      </c>
      <c r="BJ545" s="26">
        <v>-28.400628593428898</v>
      </c>
      <c r="BK545" s="26">
        <v>13.847112961633499</v>
      </c>
      <c r="BL545" s="26">
        <v>-8.4268497374070694</v>
      </c>
      <c r="BM545" s="26" t="s">
        <v>409</v>
      </c>
      <c r="BN545" s="4" t="s">
        <v>409</v>
      </c>
      <c r="BO545" s="27">
        <v>527</v>
      </c>
      <c r="BP545" s="4" t="s">
        <v>253</v>
      </c>
      <c r="DG545" s="26">
        <v>39.413089438210903</v>
      </c>
      <c r="DH545" s="26">
        <v>16.8209945968736</v>
      </c>
      <c r="DI545" s="28">
        <v>0.426787010017177</v>
      </c>
      <c r="DJ545" s="4">
        <v>8.7724844029086206</v>
      </c>
      <c r="DK545" s="28">
        <v>0.22257794372251699</v>
      </c>
      <c r="DL545" s="4">
        <v>3.90898617511521</v>
      </c>
      <c r="DM545" s="26">
        <v>144.547542161553</v>
      </c>
      <c r="DN545" s="26">
        <v>63.689717339608798</v>
      </c>
      <c r="DO545" s="28">
        <v>0.44061432236894199</v>
      </c>
      <c r="DP545" s="4">
        <v>38.919138590851198</v>
      </c>
      <c r="DQ545" s="28">
        <v>0.26924801355220102</v>
      </c>
      <c r="DR545" s="4">
        <v>15.6666666666667</v>
      </c>
      <c r="DS545" s="26">
        <v>119.35275924713</v>
      </c>
      <c r="DT545" s="26">
        <v>45.580806252998897</v>
      </c>
      <c r="DU545" s="28">
        <v>0.38189989523928902</v>
      </c>
      <c r="DV545" s="4">
        <v>30.550670770306098</v>
      </c>
      <c r="DW545" s="28">
        <v>0.25596953906233899</v>
      </c>
      <c r="DX545" s="4">
        <v>11.710752688172001</v>
      </c>
      <c r="DY545" s="26">
        <v>62.004422620248299</v>
      </c>
      <c r="DZ545" s="26">
        <v>29.460550346217801</v>
      </c>
      <c r="EA545" s="28">
        <v>0.47513627417598298</v>
      </c>
      <c r="EB545" s="4">
        <v>19.4394912708951</v>
      </c>
      <c r="EC545" s="28">
        <v>0.31351781775235599</v>
      </c>
      <c r="ED545" s="4">
        <v>7.8064516129032304</v>
      </c>
      <c r="EE545" s="26">
        <v>37.4115954440515</v>
      </c>
      <c r="EF545" s="26">
        <v>18.487810545845601</v>
      </c>
      <c r="EG545" s="28">
        <v>0.49417327238807202</v>
      </c>
      <c r="EH545" s="4">
        <v>9.7341930041859097</v>
      </c>
      <c r="EI545" s="28">
        <v>0.26019187069269101</v>
      </c>
      <c r="EJ545" s="4">
        <v>7.6892857142857096</v>
      </c>
      <c r="EK545" s="26">
        <v>50.3044565044503</v>
      </c>
      <c r="EL545" s="26">
        <v>28.563965029808902</v>
      </c>
      <c r="EM545" s="28">
        <v>0.56782176003197604</v>
      </c>
      <c r="EN545" s="4">
        <v>19.4084701239872</v>
      </c>
      <c r="EO545" s="28">
        <v>0.38582009373802101</v>
      </c>
      <c r="EP545" s="4">
        <v>9</v>
      </c>
      <c r="EQ545" s="26">
        <v>41.459435235859402</v>
      </c>
      <c r="ER545" s="26">
        <v>19.7071337867064</v>
      </c>
      <c r="ES545" s="28">
        <v>0.47533531690902397</v>
      </c>
      <c r="ET545" s="4">
        <v>10.137152346264401</v>
      </c>
      <c r="EU545" s="28">
        <v>0.244507728785858</v>
      </c>
      <c r="EV545" s="4">
        <v>9</v>
      </c>
      <c r="EW545" s="26">
        <v>29.958251907731199</v>
      </c>
      <c r="EX545" s="26">
        <v>15.1849105116254</v>
      </c>
      <c r="EY545" s="28">
        <v>0.50686904424175305</v>
      </c>
      <c r="EZ545" s="4">
        <v>9.0299749912524305</v>
      </c>
      <c r="FA545" s="28">
        <v>0.30141862145574999</v>
      </c>
      <c r="FB545" s="4">
        <v>6</v>
      </c>
      <c r="FC545" s="4">
        <v>0</v>
      </c>
      <c r="FD545" s="4">
        <v>0</v>
      </c>
      <c r="FF545" s="4">
        <v>0</v>
      </c>
      <c r="FH545" s="4">
        <v>0</v>
      </c>
      <c r="FI545" s="4">
        <v>0</v>
      </c>
      <c r="FJ545" s="4">
        <v>0</v>
      </c>
      <c r="FL545" s="4">
        <v>0</v>
      </c>
      <c r="FN545" s="4">
        <v>0</v>
      </c>
      <c r="FO545" s="4">
        <v>0</v>
      </c>
      <c r="FP545" s="4">
        <v>0</v>
      </c>
      <c r="FR545" s="4">
        <v>0</v>
      </c>
      <c r="FT545" s="4">
        <v>0</v>
      </c>
      <c r="FU545" s="4">
        <v>39.413089438210903</v>
      </c>
      <c r="FV545" s="4">
        <v>16.8209945968736</v>
      </c>
      <c r="FW545" s="28">
        <v>0.426787010017177</v>
      </c>
      <c r="FX545" s="4">
        <v>8.7724844029086206</v>
      </c>
      <c r="FY545" s="28">
        <v>0.22257794372251699</v>
      </c>
      <c r="FZ545" s="4">
        <v>3.90898617511521</v>
      </c>
      <c r="GA545" s="4">
        <v>263.90030140868299</v>
      </c>
      <c r="GB545" s="4">
        <v>63.689717339608798</v>
      </c>
      <c r="GC545" s="28">
        <v>0.24134007047220901</v>
      </c>
      <c r="GD545" s="4">
        <v>69.469809361157203</v>
      </c>
      <c r="GE545" s="28">
        <v>0.26324262985048502</v>
      </c>
      <c r="GF545" s="4">
        <v>27.3774193548387</v>
      </c>
      <c r="GG545" s="4">
        <v>99.416018064299806</v>
      </c>
      <c r="GH545" s="4">
        <v>47.948360892063398</v>
      </c>
      <c r="GI545" s="28">
        <v>0.48230015469993598</v>
      </c>
      <c r="GJ545" s="4">
        <v>29.173684275081001</v>
      </c>
      <c r="GK545" s="28">
        <v>0.29345054089987999</v>
      </c>
      <c r="GL545" s="4">
        <v>15.4957373271889</v>
      </c>
      <c r="GM545" s="4">
        <v>91.763891740309703</v>
      </c>
      <c r="GN545" s="4">
        <v>48.271098816515298</v>
      </c>
      <c r="GO545" s="28">
        <v>0.52603587207397096</v>
      </c>
      <c r="GP545" s="4">
        <v>29.545622470251601</v>
      </c>
      <c r="GQ545" s="28">
        <v>0.32197438349569102</v>
      </c>
      <c r="GR545" s="4">
        <v>18</v>
      </c>
      <c r="GS545" s="4">
        <v>29.958251907731199</v>
      </c>
      <c r="GT545" s="4">
        <v>15.1849105116254</v>
      </c>
      <c r="GU545" s="28">
        <v>0.50686904424175305</v>
      </c>
      <c r="GV545" s="4">
        <v>9.0299749912524305</v>
      </c>
      <c r="GW545" s="28">
        <v>0.30141862145574999</v>
      </c>
      <c r="GX545" s="4">
        <v>6</v>
      </c>
    </row>
    <row r="546" spans="1:206" x14ac:dyDescent="0.25">
      <c r="A546" s="4" t="s">
        <v>220</v>
      </c>
      <c r="B546" s="4" t="s">
        <v>1273</v>
      </c>
      <c r="C546" s="4" t="s">
        <v>1274</v>
      </c>
      <c r="D546" s="25" t="s">
        <v>240</v>
      </c>
      <c r="E546" s="4" t="s">
        <v>241</v>
      </c>
      <c r="M546" s="26">
        <v>11.585163644614401</v>
      </c>
      <c r="N546" s="26">
        <v>30.413585179599899</v>
      </c>
      <c r="O546" s="26">
        <v>14.0019618502974</v>
      </c>
      <c r="P546" s="26">
        <v>39.558260452966103</v>
      </c>
      <c r="Q546" s="26">
        <v>86.058741216809395</v>
      </c>
      <c r="R546" s="26">
        <v>47.728064782417803</v>
      </c>
      <c r="S546" s="26">
        <v>57.868629722166297</v>
      </c>
      <c r="T546" s="26">
        <v>72.826221814994199</v>
      </c>
      <c r="U546" s="26">
        <v>78.838124491692199</v>
      </c>
      <c r="V546" s="26">
        <v>71.773434840825104</v>
      </c>
      <c r="W546" s="26">
        <v>78.995729222066998</v>
      </c>
      <c r="X546" s="26">
        <v>101.91502455968499</v>
      </c>
      <c r="Y546" s="26">
        <v>115.933430082337</v>
      </c>
      <c r="Z546" s="26">
        <v>35.023634103306001</v>
      </c>
      <c r="AA546" s="26">
        <v>15.3826840392242</v>
      </c>
      <c r="AB546" s="26">
        <v>0</v>
      </c>
      <c r="AC546" s="26">
        <v>0</v>
      </c>
      <c r="AD546" s="26">
        <v>0</v>
      </c>
      <c r="AE546" s="26">
        <v>0</v>
      </c>
      <c r="AF546" s="26">
        <v>11.585163644614401</v>
      </c>
      <c r="AG546" s="26">
        <v>44.415547029897297</v>
      </c>
      <c r="AH546" s="26">
        <v>125.617001669776</v>
      </c>
      <c r="AI546" s="26">
        <v>105.59669450458399</v>
      </c>
      <c r="AJ546" s="26">
        <v>151.66434630668601</v>
      </c>
      <c r="AK546" s="26">
        <v>150.769164062892</v>
      </c>
      <c r="AL546" s="26">
        <v>217.84845464202101</v>
      </c>
      <c r="AM546" s="26">
        <v>50.406318142530203</v>
      </c>
      <c r="AN546" s="26">
        <v>0</v>
      </c>
      <c r="AP546" s="26">
        <v>11.585163644614401</v>
      </c>
      <c r="AQ546" s="26">
        <v>170.03254869967299</v>
      </c>
      <c r="AR546" s="26">
        <v>257.26104081127102</v>
      </c>
      <c r="AS546" s="26">
        <v>368.61761870491398</v>
      </c>
      <c r="AT546" s="26">
        <v>50.406318142530203</v>
      </c>
      <c r="AU546" s="26">
        <f t="shared" si="49"/>
        <v>158.44738505505859</v>
      </c>
      <c r="AV546" s="26">
        <f t="shared" si="50"/>
        <v>87.22849211159803</v>
      </c>
      <c r="AW546" s="26">
        <f t="shared" si="51"/>
        <v>111.35657789364296</v>
      </c>
      <c r="AX546" s="26">
        <v>11.585163644614401</v>
      </c>
      <c r="AY546" s="26">
        <v>18.828421534985502</v>
      </c>
      <c r="AZ546" s="26">
        <v>-16.4116233293026</v>
      </c>
      <c r="BA546" s="26">
        <v>25.556298602668701</v>
      </c>
      <c r="BB546" s="26">
        <v>46.500480763843299</v>
      </c>
      <c r="BC546" s="26">
        <v>-38.330676434391698</v>
      </c>
      <c r="BD546" s="26">
        <v>10.1405649397486</v>
      </c>
      <c r="BE546" s="26">
        <v>14.957592092827801</v>
      </c>
      <c r="BF546" s="26">
        <v>6.0119026766980603</v>
      </c>
      <c r="BG546" s="26">
        <v>-7.06468965086711</v>
      </c>
      <c r="BH546" s="26">
        <v>7.2222943812418903</v>
      </c>
      <c r="BI546" s="26">
        <v>22.919295337617701</v>
      </c>
      <c r="BJ546" s="26">
        <v>14.018405522651999</v>
      </c>
      <c r="BK546" s="26">
        <v>-80.909795979030804</v>
      </c>
      <c r="BL546" s="26">
        <v>-19.6409500640817</v>
      </c>
      <c r="BM546" s="26" t="s">
        <v>409</v>
      </c>
      <c r="BN546" s="4" t="s">
        <v>409</v>
      </c>
      <c r="BO546" s="27">
        <v>528</v>
      </c>
      <c r="BP546" s="4" t="s">
        <v>253</v>
      </c>
      <c r="BQ546" s="26">
        <v>30.1570594407271</v>
      </c>
      <c r="BR546" s="26">
        <v>28.823126029861999</v>
      </c>
      <c r="BS546" s="28">
        <v>0.95576712598630797</v>
      </c>
      <c r="BT546" s="4">
        <v>26.7822961075676</v>
      </c>
      <c r="BU546" s="28">
        <v>0.88809375331197304</v>
      </c>
      <c r="BV546" s="4">
        <v>1.78709677419355</v>
      </c>
      <c r="BW546" s="26">
        <v>15.105797952755101</v>
      </c>
      <c r="BX546" s="26">
        <v>10.3814708014955</v>
      </c>
      <c r="BY546" s="28">
        <v>0.68725073868752795</v>
      </c>
      <c r="BZ546" s="4">
        <v>6.2721707538816496</v>
      </c>
      <c r="CA546" s="28">
        <v>0.415216115924394</v>
      </c>
      <c r="CB546" s="4">
        <v>3</v>
      </c>
      <c r="CC546" s="26">
        <v>43.6417935052202</v>
      </c>
      <c r="CD546" s="26">
        <v>24.8343413416186</v>
      </c>
      <c r="CE546" s="28">
        <v>0.56904951302352003</v>
      </c>
      <c r="CF546" s="4">
        <v>6.1593459821733001</v>
      </c>
      <c r="CG546" s="28">
        <v>0.141134116805638</v>
      </c>
      <c r="CH546" s="4">
        <v>16.645161290322601</v>
      </c>
      <c r="CI546" s="26">
        <v>94.827519608565197</v>
      </c>
      <c r="CJ546" s="26">
        <v>55.408559394916097</v>
      </c>
      <c r="CK546" s="28">
        <v>0.584308854893968</v>
      </c>
      <c r="CL546" s="4">
        <v>23.615408118405998</v>
      </c>
      <c r="CM546" s="28">
        <v>0.249035387784972</v>
      </c>
      <c r="CN546" s="4">
        <v>26.157834101382502</v>
      </c>
      <c r="CO546" s="26">
        <v>52.901203242498603</v>
      </c>
      <c r="CP546" s="26">
        <v>30.441424963490501</v>
      </c>
      <c r="CQ546" s="28">
        <v>0.57543917902863795</v>
      </c>
      <c r="CR546" s="4">
        <v>9.6768973406609007</v>
      </c>
      <c r="CS546" s="28">
        <v>0.18292395536453299</v>
      </c>
      <c r="CT546" s="4">
        <v>18.475268817204299</v>
      </c>
      <c r="CU546" s="26">
        <v>62.577307379320203</v>
      </c>
      <c r="CV546" s="26">
        <v>41.225022977576799</v>
      </c>
      <c r="CW546" s="28">
        <v>0.65878550394771895</v>
      </c>
      <c r="CX546" s="4">
        <v>21.350531146930798</v>
      </c>
      <c r="CY546" s="28">
        <v>0.34118647863053397</v>
      </c>
      <c r="CZ546" s="4">
        <v>17.806451612903199</v>
      </c>
      <c r="DA546" s="26">
        <v>76.309741418569402</v>
      </c>
      <c r="DB546" s="26">
        <v>54.827516223430798</v>
      </c>
      <c r="DC546" s="28">
        <v>0.71848646325105903</v>
      </c>
      <c r="DD546" s="4">
        <v>36.296631942996399</v>
      </c>
      <c r="DE546" s="28">
        <v>0.47564873459476698</v>
      </c>
      <c r="DF546" s="4">
        <v>16.580645161290299</v>
      </c>
      <c r="DG546" s="26">
        <v>80.926632988865407</v>
      </c>
      <c r="DH546" s="26">
        <v>40.510970845377102</v>
      </c>
      <c r="DI546" s="28">
        <v>0.500588858688227</v>
      </c>
      <c r="DJ546" s="4">
        <v>20.051401000564699</v>
      </c>
      <c r="DK546" s="28">
        <v>0.24777258437680899</v>
      </c>
      <c r="DL546" s="4">
        <v>20.396313364055299</v>
      </c>
      <c r="DM546" s="26">
        <v>69.918953041174603</v>
      </c>
      <c r="DN546" s="26">
        <v>43.043200786615301</v>
      </c>
      <c r="DO546" s="28">
        <v>0.61561563659666896</v>
      </c>
      <c r="DP546" s="4">
        <v>24.028953150456299</v>
      </c>
      <c r="DQ546" s="28">
        <v>0.34366866357832698</v>
      </c>
      <c r="DR546" s="4">
        <v>18.399999999999999</v>
      </c>
      <c r="DS546" s="26">
        <v>72.212764249320401</v>
      </c>
      <c r="DT546" s="26">
        <v>30.473463952651102</v>
      </c>
      <c r="DU546" s="28">
        <v>0.42199553319187399</v>
      </c>
      <c r="DV546" s="4">
        <v>8.2095137768248403</v>
      </c>
      <c r="DW546" s="28">
        <v>0.11368507856146901</v>
      </c>
      <c r="DX546" s="4">
        <v>21.830107526881701</v>
      </c>
      <c r="DY546" s="26">
        <v>95.736620229526807</v>
      </c>
      <c r="DZ546" s="26">
        <v>52.237531490047601</v>
      </c>
      <c r="EA546" s="28">
        <v>0.54563793211844203</v>
      </c>
      <c r="EB546" s="4">
        <v>32.737975489752301</v>
      </c>
      <c r="EC546" s="28">
        <v>0.34195875529409298</v>
      </c>
      <c r="ED546" s="4">
        <v>15.329032258064499</v>
      </c>
      <c r="EE546" s="26">
        <v>114.68504074943399</v>
      </c>
      <c r="EF546" s="26">
        <v>65.874607251097601</v>
      </c>
      <c r="EG546" s="28">
        <v>0.57439581326933398</v>
      </c>
      <c r="EH546" s="4">
        <v>52.1354082054511</v>
      </c>
      <c r="EI546" s="28">
        <v>0.45459641348829199</v>
      </c>
      <c r="EJ546" s="4">
        <v>17.485023041474701</v>
      </c>
      <c r="EK546" s="26">
        <v>35.047497321631603</v>
      </c>
      <c r="EL546" s="26">
        <v>19.9087503819527</v>
      </c>
      <c r="EM546" s="28">
        <v>0.56805055719812503</v>
      </c>
      <c r="EN546" s="4">
        <v>13.7113129514041</v>
      </c>
      <c r="EO546" s="28">
        <v>0.39122088591875898</v>
      </c>
      <c r="EP546" s="4">
        <v>5.9688172043010796</v>
      </c>
      <c r="EQ546" s="26">
        <v>15.514780832338101</v>
      </c>
      <c r="ER546" s="26">
        <v>10.637243410136501</v>
      </c>
      <c r="ES546" s="28">
        <v>0.68561995977183399</v>
      </c>
      <c r="ET546" s="4">
        <v>8.7484108315645095</v>
      </c>
      <c r="EU546" s="28">
        <v>0.56387588881241801</v>
      </c>
      <c r="EV546" s="4">
        <v>2</v>
      </c>
      <c r="EW546" s="26">
        <v>0</v>
      </c>
      <c r="EX546" s="26">
        <v>-0.39985478699073701</v>
      </c>
      <c r="EZ546" s="4">
        <v>-0.39797485814146699</v>
      </c>
      <c r="FB546" s="4">
        <v>0</v>
      </c>
      <c r="FC546" s="4">
        <v>45.2628573934822</v>
      </c>
      <c r="FD546" s="4">
        <v>39.204596831357499</v>
      </c>
      <c r="FE546" s="28">
        <v>0.86615381990892404</v>
      </c>
      <c r="FF546" s="4">
        <v>33.0544668614492</v>
      </c>
      <c r="FG546" s="28">
        <v>0.73027795338013801</v>
      </c>
      <c r="FH546" s="4">
        <v>4.7870967741935502</v>
      </c>
      <c r="FI546" s="4">
        <v>138.46931311378501</v>
      </c>
      <c r="FJ546" s="4">
        <v>80.242900736534693</v>
      </c>
      <c r="FK546" s="28">
        <v>0.57949952182254305</v>
      </c>
      <c r="FL546" s="4">
        <v>29.774754100579301</v>
      </c>
      <c r="FM546" s="28">
        <v>0.21502781685724301</v>
      </c>
      <c r="FN546" s="4">
        <v>42.802995391705103</v>
      </c>
      <c r="FO546" s="4">
        <v>115.478510621819</v>
      </c>
      <c r="FP546" s="4">
        <v>71.666447941067304</v>
      </c>
      <c r="FQ546" s="28">
        <v>0.620604193413683</v>
      </c>
      <c r="FR546" s="4">
        <v>31.027428487591699</v>
      </c>
      <c r="FS546" s="28">
        <v>0.26868573486545499</v>
      </c>
      <c r="FT546" s="4">
        <v>36.281720430107498</v>
      </c>
      <c r="FU546" s="4">
        <v>157.23637440743499</v>
      </c>
      <c r="FV546" s="4">
        <v>95.338487068808007</v>
      </c>
      <c r="FW546" s="28">
        <v>0.606338625067533</v>
      </c>
      <c r="FX546" s="4">
        <v>56.348032943561201</v>
      </c>
      <c r="FY546" s="28">
        <v>0.35836512483778499</v>
      </c>
      <c r="FZ546" s="4">
        <v>36.976958525345601</v>
      </c>
      <c r="GA546" s="4">
        <v>142.131717290495</v>
      </c>
      <c r="GB546" s="4">
        <v>84.268223764192101</v>
      </c>
      <c r="GC546" s="28">
        <v>0.59288824036341603</v>
      </c>
      <c r="GD546" s="4">
        <v>32.238466927281102</v>
      </c>
      <c r="GE546" s="28">
        <v>0.22682106106823999</v>
      </c>
      <c r="GF546" s="4">
        <v>40.230107526881703</v>
      </c>
      <c r="GG546" s="4">
        <v>210.42166097896001</v>
      </c>
      <c r="GH546" s="4">
        <v>118.112138741145</v>
      </c>
      <c r="GI546" s="28">
        <v>0.56131169287250804</v>
      </c>
      <c r="GJ546" s="4">
        <v>84.873383695203401</v>
      </c>
      <c r="GK546" s="28">
        <v>0.40334908155529497</v>
      </c>
      <c r="GL546" s="4">
        <v>32.814055299539199</v>
      </c>
      <c r="GM546" s="4">
        <v>50.5622781539697</v>
      </c>
      <c r="GN546" s="4">
        <v>30.545993792089099</v>
      </c>
      <c r="GO546" s="28">
        <v>0.60412613725734399</v>
      </c>
      <c r="GP546" s="4">
        <v>22.459723782968599</v>
      </c>
      <c r="GQ546" s="28">
        <v>0.44419920547439201</v>
      </c>
      <c r="GR546" s="4">
        <v>7.9688172043010796</v>
      </c>
      <c r="GS546" s="4">
        <v>0</v>
      </c>
      <c r="GT546" s="4">
        <v>-0.39985478699073701</v>
      </c>
      <c r="GV546" s="4">
        <v>-0.39797485814146699</v>
      </c>
      <c r="GX546" s="4">
        <v>0</v>
      </c>
    </row>
    <row r="547" spans="1:206" x14ac:dyDescent="0.25">
      <c r="A547" s="4" t="s">
        <v>220</v>
      </c>
      <c r="B547" s="4" t="s">
        <v>1275</v>
      </c>
      <c r="C547" s="4" t="s">
        <v>1276</v>
      </c>
      <c r="D547" s="25" t="s">
        <v>237</v>
      </c>
      <c r="W547" s="26">
        <v>23.5798868996172</v>
      </c>
      <c r="X547" s="26">
        <v>168.750204079528</v>
      </c>
      <c r="Y547" s="26">
        <v>176.03691537598701</v>
      </c>
      <c r="Z547" s="26">
        <v>163.46622883075</v>
      </c>
      <c r="AA547" s="26">
        <v>97.467523343719407</v>
      </c>
      <c r="AB547" s="26">
        <v>69.472300988569799</v>
      </c>
      <c r="AC547" s="26">
        <v>0</v>
      </c>
      <c r="AD547" s="26">
        <v>0</v>
      </c>
      <c r="AE547" s="26">
        <v>0</v>
      </c>
      <c r="AF547" s="26">
        <v>0</v>
      </c>
      <c r="AG547" s="26">
        <v>0</v>
      </c>
      <c r="AH547" s="26">
        <v>0</v>
      </c>
      <c r="AI547" s="26">
        <v>0</v>
      </c>
      <c r="AJ547" s="26">
        <v>0</v>
      </c>
      <c r="AK547" s="26">
        <v>23.5798868996172</v>
      </c>
      <c r="AL547" s="26">
        <v>344.78711945551498</v>
      </c>
      <c r="AM547" s="26">
        <v>260.93375217446999</v>
      </c>
      <c r="AN547" s="26">
        <v>69.472300988569799</v>
      </c>
      <c r="AS547" s="26">
        <v>368.36700635513199</v>
      </c>
      <c r="AT547" s="26">
        <v>330.40605316303902</v>
      </c>
      <c r="AU547" s="26">
        <f t="shared" si="49"/>
        <v>0</v>
      </c>
      <c r="AV547" s="26">
        <f t="shared" si="50"/>
        <v>0</v>
      </c>
      <c r="AW547" s="26">
        <f t="shared" si="51"/>
        <v>368.36700635513199</v>
      </c>
      <c r="AX547" s="26">
        <v>0</v>
      </c>
      <c r="AY547" s="26">
        <v>0</v>
      </c>
      <c r="AZ547" s="26">
        <v>0</v>
      </c>
      <c r="BA547" s="26">
        <v>0</v>
      </c>
      <c r="BB547" s="26">
        <v>0</v>
      </c>
      <c r="BC547" s="26">
        <v>0</v>
      </c>
      <c r="BD547" s="26">
        <v>0</v>
      </c>
      <c r="BE547" s="26">
        <v>0</v>
      </c>
      <c r="BF547" s="26">
        <v>0</v>
      </c>
      <c r="BG547" s="26">
        <v>0</v>
      </c>
      <c r="BH547" s="26">
        <v>23.5798868996172</v>
      </c>
      <c r="BI547" s="26">
        <v>145.170317179911</v>
      </c>
      <c r="BJ547" s="26">
        <v>7.28671129645888</v>
      </c>
      <c r="BK547" s="26">
        <v>-12.5706865452368</v>
      </c>
      <c r="BL547" s="26">
        <v>-65.998705487030705</v>
      </c>
      <c r="BM547" s="26" t="s">
        <v>409</v>
      </c>
      <c r="BN547" s="4" t="s">
        <v>409</v>
      </c>
      <c r="BO547" s="27">
        <v>529</v>
      </c>
      <c r="BP547" s="4" t="s">
        <v>253</v>
      </c>
      <c r="DS547" s="26">
        <v>23.5798868996172</v>
      </c>
      <c r="DT547" s="26">
        <v>16.487775286545698</v>
      </c>
      <c r="DU547" s="28">
        <v>0.69923046521539201</v>
      </c>
      <c r="DV547" s="4">
        <v>13.296781340574</v>
      </c>
      <c r="DW547" s="28">
        <v>0.56390352494819695</v>
      </c>
      <c r="DX547" s="4">
        <v>3.3139784946236599</v>
      </c>
      <c r="DY547" s="26">
        <v>168.749135915105</v>
      </c>
      <c r="DZ547" s="26">
        <v>94.6927068090327</v>
      </c>
      <c r="EA547" s="28">
        <v>0.56114483961962902</v>
      </c>
      <c r="EB547" s="4">
        <v>82.026616602384294</v>
      </c>
      <c r="EC547" s="28">
        <v>0.486086142945647</v>
      </c>
      <c r="ED547" s="4">
        <v>15.7655913978495</v>
      </c>
      <c r="EE547" s="26">
        <v>176.03421142881601</v>
      </c>
      <c r="EF547" s="26">
        <v>79.592586495329499</v>
      </c>
      <c r="EG547" s="28">
        <v>0.45214271617602397</v>
      </c>
      <c r="EH547" s="4">
        <v>63.163671681313602</v>
      </c>
      <c r="EI547" s="28">
        <v>0.35881475065916602</v>
      </c>
      <c r="EJ547" s="4">
        <v>15.5161290322581</v>
      </c>
      <c r="EK547" s="26">
        <v>163.46618305503401</v>
      </c>
      <c r="EL547" s="26">
        <v>79.653946354706903</v>
      </c>
      <c r="EM547" s="28">
        <v>0.48728088504941602</v>
      </c>
      <c r="EN547" s="4">
        <v>63.488311257942101</v>
      </c>
      <c r="EO547" s="28">
        <v>0.388388044985228</v>
      </c>
      <c r="EP547" s="4">
        <v>15</v>
      </c>
      <c r="EQ547" s="26">
        <v>97.467523343719407</v>
      </c>
      <c r="ER547" s="26">
        <v>63.806823127075297</v>
      </c>
      <c r="ES547" s="28">
        <v>0.65464701408345405</v>
      </c>
      <c r="ET547" s="4">
        <v>51.392346379659202</v>
      </c>
      <c r="EU547" s="28">
        <v>0.52727662114101304</v>
      </c>
      <c r="EV547" s="4">
        <v>13.2</v>
      </c>
      <c r="EW547" s="26">
        <v>69.472300988569799</v>
      </c>
      <c r="EX547" s="26">
        <v>48.385473581208799</v>
      </c>
      <c r="EY547" s="28">
        <v>0.69647144103042702</v>
      </c>
      <c r="EZ547" s="4">
        <v>28.9096240463874</v>
      </c>
      <c r="FA547" s="28">
        <v>0.41613166161206899</v>
      </c>
      <c r="FB547" s="4">
        <v>10.8709677419355</v>
      </c>
      <c r="FC547" s="4">
        <v>0</v>
      </c>
      <c r="FD547" s="4">
        <v>0</v>
      </c>
      <c r="FF547" s="4">
        <v>0</v>
      </c>
      <c r="FH547" s="4">
        <v>0</v>
      </c>
      <c r="FI547" s="4">
        <v>0</v>
      </c>
      <c r="FJ547" s="4">
        <v>0</v>
      </c>
      <c r="FL547" s="4">
        <v>0</v>
      </c>
      <c r="FN547" s="4">
        <v>0</v>
      </c>
      <c r="FO547" s="4">
        <v>0</v>
      </c>
      <c r="FP547" s="4">
        <v>0</v>
      </c>
      <c r="FR547" s="4">
        <v>0</v>
      </c>
      <c r="FT547" s="4">
        <v>0</v>
      </c>
      <c r="FU547" s="4">
        <v>0</v>
      </c>
      <c r="FV547" s="4">
        <v>0</v>
      </c>
      <c r="FX547" s="4">
        <v>0</v>
      </c>
      <c r="FZ547" s="4">
        <v>0</v>
      </c>
      <c r="GA547" s="4">
        <v>23.5798868996172</v>
      </c>
      <c r="GB547" s="4">
        <v>0</v>
      </c>
      <c r="GC547" s="28">
        <v>0</v>
      </c>
      <c r="GD547" s="4">
        <v>13.296781340574</v>
      </c>
      <c r="GE547" s="28">
        <v>0.56390352494819695</v>
      </c>
      <c r="GF547" s="4">
        <v>3.3139784946236599</v>
      </c>
      <c r="GG547" s="4">
        <v>344.78334734392098</v>
      </c>
      <c r="GH547" s="4">
        <v>174.285293304362</v>
      </c>
      <c r="GI547" s="28">
        <v>0.50549220154334396</v>
      </c>
      <c r="GJ547" s="4">
        <v>145.19028828369801</v>
      </c>
      <c r="GK547" s="28">
        <v>0.42110586083170198</v>
      </c>
      <c r="GL547" s="4">
        <v>31.281720430107502</v>
      </c>
      <c r="GM547" s="4">
        <v>260.933706398754</v>
      </c>
      <c r="GN547" s="4">
        <v>143.46076948178199</v>
      </c>
      <c r="GO547" s="28">
        <v>0.54979776841305605</v>
      </c>
      <c r="GP547" s="4">
        <v>114.880657637601</v>
      </c>
      <c r="GQ547" s="28">
        <v>0.44026760368797702</v>
      </c>
      <c r="GR547" s="4">
        <v>28.2</v>
      </c>
      <c r="GS547" s="4">
        <v>69.472300988569799</v>
      </c>
      <c r="GT547" s="4">
        <v>48.385473581208799</v>
      </c>
      <c r="GU547" s="28">
        <v>0.69647144103042702</v>
      </c>
      <c r="GV547" s="4">
        <v>28.9096240463874</v>
      </c>
      <c r="GW547" s="28">
        <v>0.41613166161206899</v>
      </c>
      <c r="GX547" s="4">
        <v>10.8709677419355</v>
      </c>
    </row>
    <row r="548" spans="1:206" x14ac:dyDescent="0.25">
      <c r="A548" s="4" t="s">
        <v>220</v>
      </c>
      <c r="B548" s="4" t="s">
        <v>1277</v>
      </c>
      <c r="C548" s="4" t="s">
        <v>1278</v>
      </c>
      <c r="D548" s="25" t="s">
        <v>237</v>
      </c>
      <c r="V548" s="26">
        <v>0</v>
      </c>
      <c r="W548" s="26">
        <v>37.3587834636865</v>
      </c>
      <c r="X548" s="26">
        <v>145.66229140614101</v>
      </c>
      <c r="Y548" s="26">
        <v>183.50900444007399</v>
      </c>
      <c r="Z548" s="26">
        <v>333.14349689957402</v>
      </c>
      <c r="AA548" s="26">
        <v>346.75668228878601</v>
      </c>
      <c r="AB548" s="26">
        <v>110.019684874703</v>
      </c>
      <c r="AC548" s="26">
        <v>0</v>
      </c>
      <c r="AD548" s="26">
        <v>0</v>
      </c>
      <c r="AE548" s="26">
        <v>0</v>
      </c>
      <c r="AF548" s="26">
        <v>0</v>
      </c>
      <c r="AG548" s="26">
        <v>0</v>
      </c>
      <c r="AH548" s="26">
        <v>0</v>
      </c>
      <c r="AI548" s="26">
        <v>0</v>
      </c>
      <c r="AJ548" s="26">
        <v>0</v>
      </c>
      <c r="AK548" s="26">
        <v>37.3587834636865</v>
      </c>
      <c r="AL548" s="26">
        <v>329.171295846215</v>
      </c>
      <c r="AM548" s="26">
        <v>679.90017918835997</v>
      </c>
      <c r="AN548" s="26">
        <v>110.019684874703</v>
      </c>
      <c r="AS548" s="26">
        <v>366.530079309901</v>
      </c>
      <c r="AT548" s="26">
        <v>789.91986406306296</v>
      </c>
      <c r="AU548" s="26">
        <f t="shared" si="49"/>
        <v>0</v>
      </c>
      <c r="AV548" s="26">
        <f t="shared" si="50"/>
        <v>0</v>
      </c>
      <c r="AW548" s="26">
        <f t="shared" si="51"/>
        <v>366.530079309901</v>
      </c>
      <c r="AX548" s="26">
        <v>0</v>
      </c>
      <c r="AY548" s="26">
        <v>0</v>
      </c>
      <c r="AZ548" s="26">
        <v>0</v>
      </c>
      <c r="BA548" s="26">
        <v>0</v>
      </c>
      <c r="BB548" s="26">
        <v>0</v>
      </c>
      <c r="BC548" s="26">
        <v>0</v>
      </c>
      <c r="BD548" s="26">
        <v>0</v>
      </c>
      <c r="BE548" s="26">
        <v>0</v>
      </c>
      <c r="BF548" s="26">
        <v>0</v>
      </c>
      <c r="BG548" s="26">
        <v>0</v>
      </c>
      <c r="BH548" s="26">
        <v>37.3587834636865</v>
      </c>
      <c r="BI548" s="26">
        <v>108.303507942454</v>
      </c>
      <c r="BJ548" s="26">
        <v>37.846713033933902</v>
      </c>
      <c r="BK548" s="26">
        <v>149.6344924595</v>
      </c>
      <c r="BL548" s="26">
        <v>13.613185389211401</v>
      </c>
      <c r="BM548" s="26" t="s">
        <v>271</v>
      </c>
      <c r="BN548" s="4" t="s">
        <v>271</v>
      </c>
      <c r="BO548" s="27">
        <v>530</v>
      </c>
      <c r="BP548" s="4" t="s">
        <v>253</v>
      </c>
      <c r="DM548" s="26">
        <v>0</v>
      </c>
      <c r="DN548" s="26">
        <v>-0.82463248757520302</v>
      </c>
      <c r="DP548" s="4">
        <v>-1.2791995814805099</v>
      </c>
      <c r="DR548" s="4">
        <v>0.3</v>
      </c>
      <c r="DS548" s="26">
        <v>37.3587834636865</v>
      </c>
      <c r="DT548" s="26">
        <v>28.877575297573198</v>
      </c>
      <c r="DU548" s="28">
        <v>0.77297954109353795</v>
      </c>
      <c r="DV548" s="4">
        <v>22.312012910893099</v>
      </c>
      <c r="DW548" s="28">
        <v>0.59723606719102196</v>
      </c>
      <c r="DX548" s="4">
        <v>6.6892473118279598</v>
      </c>
      <c r="DY548" s="26">
        <v>145.66206082572199</v>
      </c>
      <c r="DZ548" s="26">
        <v>112.710739205747</v>
      </c>
      <c r="EA548" s="28">
        <v>0.77378240131175902</v>
      </c>
      <c r="EB548" s="4">
        <v>80.985372307585195</v>
      </c>
      <c r="EC548" s="28">
        <v>0.55598123388135101</v>
      </c>
      <c r="ED548" s="4">
        <v>29.8809677419355</v>
      </c>
      <c r="EE548" s="26">
        <v>183.50900444007399</v>
      </c>
      <c r="EF548" s="26">
        <v>128.20993573135701</v>
      </c>
      <c r="EG548" s="28">
        <v>0.69865746437104204</v>
      </c>
      <c r="EH548" s="4">
        <v>90.847472292179802</v>
      </c>
      <c r="EI548" s="28">
        <v>0.49505730015469801</v>
      </c>
      <c r="EJ548" s="4">
        <v>34.312258064516101</v>
      </c>
      <c r="EK548" s="26">
        <v>333.14349689957402</v>
      </c>
      <c r="EL548" s="26">
        <v>143.14887066871901</v>
      </c>
      <c r="EM548" s="28">
        <v>0.429691325212543</v>
      </c>
      <c r="EN548" s="4">
        <v>100.087345124777</v>
      </c>
      <c r="EO548" s="28">
        <v>0.300433134839035</v>
      </c>
      <c r="EP548" s="4">
        <v>41.466666666666697</v>
      </c>
      <c r="EQ548" s="26">
        <v>346.75666987096002</v>
      </c>
      <c r="ER548" s="26">
        <v>177.65421180208301</v>
      </c>
      <c r="ES548" s="28">
        <v>0.51233105874558704</v>
      </c>
      <c r="ET548" s="4">
        <v>102.609329671363</v>
      </c>
      <c r="EU548" s="28">
        <v>0.29591162502958401</v>
      </c>
      <c r="EV548" s="4">
        <v>58.855913978494598</v>
      </c>
      <c r="EW548" s="26">
        <v>110.019684874703</v>
      </c>
      <c r="EX548" s="26">
        <v>79.8550731276287</v>
      </c>
      <c r="EY548" s="28">
        <v>0.72582532133747402</v>
      </c>
      <c r="EZ548" s="4">
        <v>-147.22446597690299</v>
      </c>
      <c r="FA548" s="28">
        <v>-1.3381647670103001</v>
      </c>
      <c r="FB548" s="4">
        <v>11.9677419354839</v>
      </c>
      <c r="FC548" s="4">
        <v>0</v>
      </c>
      <c r="FD548" s="4">
        <v>0</v>
      </c>
      <c r="FF548" s="4">
        <v>0</v>
      </c>
      <c r="FH548" s="4">
        <v>0</v>
      </c>
      <c r="FI548" s="4">
        <v>0</v>
      </c>
      <c r="FJ548" s="4">
        <v>0</v>
      </c>
      <c r="FL548" s="4">
        <v>0</v>
      </c>
      <c r="FN548" s="4">
        <v>0</v>
      </c>
      <c r="FO548" s="4">
        <v>0</v>
      </c>
      <c r="FP548" s="4">
        <v>0</v>
      </c>
      <c r="FR548" s="4">
        <v>0</v>
      </c>
      <c r="FT548" s="4">
        <v>0</v>
      </c>
      <c r="FU548" s="4">
        <v>0</v>
      </c>
      <c r="FV548" s="4">
        <v>0</v>
      </c>
      <c r="FX548" s="4">
        <v>0</v>
      </c>
      <c r="FZ548" s="4">
        <v>0</v>
      </c>
      <c r="GA548" s="4">
        <v>37.3587834636865</v>
      </c>
      <c r="GB548" s="4">
        <v>-0.82463248757520302</v>
      </c>
      <c r="GC548" s="28">
        <v>-2.2073322820502499E-2</v>
      </c>
      <c r="GD548" s="4">
        <v>21.032813329412601</v>
      </c>
      <c r="GE548" s="28">
        <v>0.562995134728006</v>
      </c>
      <c r="GF548" s="4">
        <v>6.9892473118279597</v>
      </c>
      <c r="GG548" s="4">
        <v>329.17106526579602</v>
      </c>
      <c r="GH548" s="4">
        <v>240.920674937103</v>
      </c>
      <c r="GI548" s="28">
        <v>0.73190113092888798</v>
      </c>
      <c r="GJ548" s="4">
        <v>171.832844599765</v>
      </c>
      <c r="GK548" s="28">
        <v>0.52201685607152304</v>
      </c>
      <c r="GL548" s="4">
        <v>64.193225806451593</v>
      </c>
      <c r="GM548" s="4">
        <v>679.90016677053404</v>
      </c>
      <c r="GN548" s="4">
        <v>320.803082470802</v>
      </c>
      <c r="GO548" s="28">
        <v>0.47183851122524101</v>
      </c>
      <c r="GP548" s="4">
        <v>202.69667479614</v>
      </c>
      <c r="GQ548" s="28">
        <v>0.29812711439523698</v>
      </c>
      <c r="GR548" s="4">
        <v>100.322580645161</v>
      </c>
      <c r="GS548" s="4">
        <v>110.019684874703</v>
      </c>
      <c r="GT548" s="4">
        <v>79.8550731276287</v>
      </c>
      <c r="GU548" s="28">
        <v>0.72582532133747402</v>
      </c>
      <c r="GV548" s="4">
        <v>-147.22446597690299</v>
      </c>
      <c r="GW548" s="28">
        <v>-1.3381647670103001</v>
      </c>
      <c r="GX548" s="4">
        <v>11.9677419354839</v>
      </c>
    </row>
    <row r="549" spans="1:206" x14ac:dyDescent="0.25">
      <c r="A549" s="4" t="s">
        <v>220</v>
      </c>
      <c r="B549" s="4" t="s">
        <v>1279</v>
      </c>
      <c r="C549" s="4" t="s">
        <v>1280</v>
      </c>
      <c r="D549" s="25" t="s">
        <v>248</v>
      </c>
      <c r="F549" s="26">
        <v>34.528581618697203</v>
      </c>
      <c r="G549" s="26">
        <v>-0.82321023304410101</v>
      </c>
      <c r="H549" s="26">
        <v>173.434048438541</v>
      </c>
      <c r="I549" s="26">
        <v>114.844603496418</v>
      </c>
      <c r="J549" s="26">
        <v>40.7603240687165</v>
      </c>
      <c r="K549" s="26">
        <v>53.540427439903198</v>
      </c>
      <c r="L549" s="26">
        <v>8.2781330304038896</v>
      </c>
      <c r="M549" s="26">
        <v>141.06656568478101</v>
      </c>
      <c r="N549" s="26">
        <v>34.904612395067801</v>
      </c>
      <c r="O549" s="26">
        <v>85.765264937209196</v>
      </c>
      <c r="P549" s="26">
        <v>62.031549638942799</v>
      </c>
      <c r="Q549" s="26">
        <v>51.149900273000497</v>
      </c>
      <c r="R549" s="26">
        <v>53.600891254413099</v>
      </c>
      <c r="S549" s="26">
        <v>36.613149481846698</v>
      </c>
      <c r="T549" s="26">
        <v>93.9814790011132</v>
      </c>
      <c r="U549" s="26">
        <v>75.415161457532307</v>
      </c>
      <c r="V549" s="26">
        <v>76.696850885783206</v>
      </c>
      <c r="W549" s="26">
        <v>62.7212256897486</v>
      </c>
      <c r="X549" s="26">
        <v>112.772965574816</v>
      </c>
      <c r="Y549" s="26">
        <v>112.050072128571</v>
      </c>
      <c r="Z549" s="26">
        <v>69.415355110101203</v>
      </c>
      <c r="AA549" s="26">
        <v>137.58092593427901</v>
      </c>
      <c r="AB549" s="26">
        <v>183.86063801823701</v>
      </c>
      <c r="AC549" s="26">
        <v>33.705371385653102</v>
      </c>
      <c r="AD549" s="26">
        <v>288.27865193495899</v>
      </c>
      <c r="AE549" s="26">
        <v>94.300751508619697</v>
      </c>
      <c r="AF549" s="26">
        <v>149.34469871518499</v>
      </c>
      <c r="AG549" s="26">
        <v>120.669877332277</v>
      </c>
      <c r="AH549" s="26">
        <v>113.18144991194301</v>
      </c>
      <c r="AI549" s="26">
        <v>90.214040736259804</v>
      </c>
      <c r="AJ549" s="26">
        <v>169.396640458646</v>
      </c>
      <c r="AK549" s="26">
        <v>139.41807657553201</v>
      </c>
      <c r="AL549" s="26">
        <v>224.823037703387</v>
      </c>
      <c r="AM549" s="26">
        <v>206.99628104438099</v>
      </c>
      <c r="AN549" s="26">
        <v>183.86063801823701</v>
      </c>
      <c r="AO549" s="26">
        <v>321.98402332061198</v>
      </c>
      <c r="AP549" s="26">
        <v>243.645450223805</v>
      </c>
      <c r="AQ549" s="26">
        <v>233.85132724421999</v>
      </c>
      <c r="AR549" s="26">
        <v>259.610681194905</v>
      </c>
      <c r="AS549" s="26">
        <v>364.24111427891802</v>
      </c>
      <c r="AT549" s="26">
        <v>390.85691906261701</v>
      </c>
      <c r="AU549" s="26">
        <f t="shared" si="49"/>
        <v>-9.794122979585012</v>
      </c>
      <c r="AV549" s="26">
        <f t="shared" si="50"/>
        <v>25.759353950685011</v>
      </c>
      <c r="AW549" s="26">
        <f t="shared" si="51"/>
        <v>104.63043308401302</v>
      </c>
      <c r="AX549" s="26">
        <v>132.788432654377</v>
      </c>
      <c r="AY549" s="26">
        <v>-106.161953289713</v>
      </c>
      <c r="AZ549" s="26">
        <v>50.860652542141402</v>
      </c>
      <c r="BA549" s="26">
        <v>-23.7337152982664</v>
      </c>
      <c r="BB549" s="26">
        <v>-10.8816493659423</v>
      </c>
      <c r="BC549" s="26">
        <v>2.4509909814125801</v>
      </c>
      <c r="BD549" s="26">
        <v>-16.987741772566402</v>
      </c>
      <c r="BE549" s="26">
        <v>57.368329519266503</v>
      </c>
      <c r="BF549" s="26">
        <v>-18.566317543580901</v>
      </c>
      <c r="BG549" s="26">
        <v>1.2816894282509601</v>
      </c>
      <c r="BH549" s="26">
        <v>-13.9756251960347</v>
      </c>
      <c r="BI549" s="26">
        <v>50.051739885067001</v>
      </c>
      <c r="BJ549" s="26">
        <v>-0.72289344624461505</v>
      </c>
      <c r="BK549" s="26">
        <v>-42.634717018469701</v>
      </c>
      <c r="BL549" s="26">
        <v>68.165570824178104</v>
      </c>
      <c r="BM549" s="26" t="s">
        <v>409</v>
      </c>
      <c r="BN549" s="4" t="s">
        <v>409</v>
      </c>
      <c r="BO549" s="27">
        <v>531</v>
      </c>
      <c r="BP549" s="4" t="s">
        <v>253</v>
      </c>
      <c r="BQ549" s="26">
        <v>34.646884557268301</v>
      </c>
      <c r="BR549" s="26">
        <v>22.8508674562121</v>
      </c>
      <c r="BS549" s="28">
        <v>0.65953599430972298</v>
      </c>
      <c r="BT549" s="4">
        <v>1.36533251737885</v>
      </c>
      <c r="BU549" s="28">
        <v>3.9407079015201997E-2</v>
      </c>
      <c r="BV549" s="4">
        <v>13.7505376344086</v>
      </c>
      <c r="BW549" s="26">
        <v>92.280328583641406</v>
      </c>
      <c r="BX549" s="26">
        <v>81.368828939729696</v>
      </c>
      <c r="BY549" s="28">
        <v>0.88175703520581095</v>
      </c>
      <c r="BZ549" s="4">
        <v>52.208163791719002</v>
      </c>
      <c r="CA549" s="28">
        <v>0.56575615402581003</v>
      </c>
      <c r="CB549" s="4">
        <v>12.935483870967699</v>
      </c>
      <c r="CC549" s="26">
        <v>68.378975171274305</v>
      </c>
      <c r="CD549" s="26">
        <v>48.018579376411601</v>
      </c>
      <c r="CE549" s="28">
        <v>0.70224186975800096</v>
      </c>
      <c r="CF549" s="4">
        <v>38.116273812767403</v>
      </c>
      <c r="CG549" s="28">
        <v>0.55742680725024796</v>
      </c>
      <c r="CH549" s="4">
        <v>17.129032258064498</v>
      </c>
      <c r="CI549" s="26">
        <v>56.485605451051001</v>
      </c>
      <c r="CJ549" s="26">
        <v>35.097392296768497</v>
      </c>
      <c r="CK549" s="28">
        <v>0.62135108611313405</v>
      </c>
      <c r="CL549" s="4">
        <v>15.5255389395451</v>
      </c>
      <c r="CM549" s="28">
        <v>0.274858325684393</v>
      </c>
      <c r="CN549" s="4">
        <v>17.5126728110599</v>
      </c>
      <c r="CO549" s="26">
        <v>59.467548954834797</v>
      </c>
      <c r="CP549" s="26">
        <v>39.709082079792999</v>
      </c>
      <c r="CQ549" s="28">
        <v>0.66774371531525101</v>
      </c>
      <c r="CR549" s="4">
        <v>18.513168245531201</v>
      </c>
      <c r="CS549" s="28">
        <v>0.31131547492552297</v>
      </c>
      <c r="CT549" s="4">
        <v>19.5301075268817</v>
      </c>
      <c r="CU549" s="26">
        <v>39.693923096076901</v>
      </c>
      <c r="CV549" s="26">
        <v>6.2712219002857896</v>
      </c>
      <c r="CW549" s="28">
        <v>0.15798947070831601</v>
      </c>
      <c r="CX549" s="4">
        <v>-11.077171897500699</v>
      </c>
      <c r="CY549" s="28">
        <v>-0.27906467875924101</v>
      </c>
      <c r="CZ549" s="4">
        <v>15.124731182795699</v>
      </c>
      <c r="DA549" s="26">
        <v>98.305358943683999</v>
      </c>
      <c r="DB549" s="26">
        <v>72.213081200418998</v>
      </c>
      <c r="DC549" s="28">
        <v>0.73457929431688096</v>
      </c>
      <c r="DD549" s="4">
        <v>53.634744828034101</v>
      </c>
      <c r="DE549" s="28">
        <v>0.54559329627960296</v>
      </c>
      <c r="DF549" s="4">
        <v>18.2258064516129</v>
      </c>
      <c r="DG549" s="26">
        <v>77.432365948258607</v>
      </c>
      <c r="DH549" s="26">
        <v>55.852803718506699</v>
      </c>
      <c r="DI549" s="28">
        <v>0.72131082441453998</v>
      </c>
      <c r="DJ549" s="4">
        <v>27.893134690035801</v>
      </c>
      <c r="DK549" s="28">
        <v>0.36022578347501899</v>
      </c>
      <c r="DL549" s="4">
        <v>21.7661290322581</v>
      </c>
      <c r="DM549" s="26">
        <v>74.630300137227493</v>
      </c>
      <c r="DN549" s="26">
        <v>52.741923908124001</v>
      </c>
      <c r="DO549" s="28">
        <v>0.70670925630935499</v>
      </c>
      <c r="DP549" s="4">
        <v>29.446384420558701</v>
      </c>
      <c r="DQ549" s="28">
        <v>0.39456339270261198</v>
      </c>
      <c r="DR549" s="4">
        <v>22.384946236559099</v>
      </c>
      <c r="DS549" s="26">
        <v>57.823328784241397</v>
      </c>
      <c r="DT549" s="26">
        <v>39.330102053365799</v>
      </c>
      <c r="DU549" s="28">
        <v>0.68017706486805496</v>
      </c>
      <c r="DV549" s="4">
        <v>11.6689278461561</v>
      </c>
      <c r="DW549" s="28">
        <v>0.20180311461653899</v>
      </c>
      <c r="DX549" s="4">
        <v>22.644086021505402</v>
      </c>
      <c r="DY549" s="26">
        <v>106.83723120179</v>
      </c>
      <c r="DZ549" s="26">
        <v>90.559202709540003</v>
      </c>
      <c r="EA549" s="28">
        <v>0.84763711761207705</v>
      </c>
      <c r="EB549" s="4">
        <v>66.478105900883506</v>
      </c>
      <c r="EC549" s="28">
        <v>0.62223725898813798</v>
      </c>
      <c r="ED549" s="4">
        <v>20.137634408602199</v>
      </c>
      <c r="EE549" s="26">
        <v>110.856430777832</v>
      </c>
      <c r="EF549" s="26">
        <v>89.841711027646298</v>
      </c>
      <c r="EG549" s="28">
        <v>0.81043301139379598</v>
      </c>
      <c r="EH549" s="4">
        <v>65.217373121287395</v>
      </c>
      <c r="EI549" s="28">
        <v>0.58830482511194904</v>
      </c>
      <c r="EJ549" s="4">
        <v>21.248847926267299</v>
      </c>
      <c r="EK549" s="26">
        <v>69.536744589477394</v>
      </c>
      <c r="EL549" s="26">
        <v>24.258547532464402</v>
      </c>
      <c r="EM549" s="28">
        <v>0.34885940772291102</v>
      </c>
      <c r="EN549" s="4">
        <v>-6.4374694673754496</v>
      </c>
      <c r="EO549" s="28">
        <v>-9.2576514839459403E-2</v>
      </c>
      <c r="EP549" s="4">
        <v>27.556989247311801</v>
      </c>
      <c r="EQ549" s="26">
        <v>137.85200602872999</v>
      </c>
      <c r="ER549" s="26">
        <v>78.498323615799507</v>
      </c>
      <c r="ES549" s="28">
        <v>0.56943910993532998</v>
      </c>
      <c r="ET549" s="4">
        <v>16.412511195952799</v>
      </c>
      <c r="EU549" s="28">
        <v>0.119058921728947</v>
      </c>
      <c r="EV549" s="4">
        <v>32.1</v>
      </c>
      <c r="EW549" s="26">
        <v>180.98208906875499</v>
      </c>
      <c r="EX549" s="26">
        <v>115.30460893748599</v>
      </c>
      <c r="EY549" s="28">
        <v>0.63710508333055105</v>
      </c>
      <c r="EZ549" s="4">
        <v>105.043125828589</v>
      </c>
      <c r="FA549" s="28">
        <v>0.58040619582351904</v>
      </c>
      <c r="FB549" s="4">
        <v>29.068817204301101</v>
      </c>
      <c r="FC549" s="4">
        <v>126.92721314091</v>
      </c>
      <c r="FD549" s="4">
        <v>104.21969639594199</v>
      </c>
      <c r="FE549" s="28">
        <v>0.82109812243526603</v>
      </c>
      <c r="FF549" s="4">
        <v>53.573496309097798</v>
      </c>
      <c r="FG549" s="28">
        <v>0.42208045842480302</v>
      </c>
      <c r="FH549" s="4">
        <v>26.686021505376299</v>
      </c>
      <c r="FI549" s="4">
        <v>124.86458062232499</v>
      </c>
      <c r="FJ549" s="4">
        <v>83.115971673180098</v>
      </c>
      <c r="FK549" s="28">
        <v>0.66564890747183802</v>
      </c>
      <c r="FL549" s="4">
        <v>53.641812752312497</v>
      </c>
      <c r="FM549" s="28">
        <v>0.42959991123953301</v>
      </c>
      <c r="FN549" s="4">
        <v>34.641705069124399</v>
      </c>
      <c r="FO549" s="4">
        <v>99.161472050911698</v>
      </c>
      <c r="FP549" s="4">
        <v>45.980303980078801</v>
      </c>
      <c r="FQ549" s="28">
        <v>0.46369122028030701</v>
      </c>
      <c r="FR549" s="4">
        <v>7.4359963480304598</v>
      </c>
      <c r="FS549" s="28">
        <v>7.4988765235480301E-2</v>
      </c>
      <c r="FT549" s="4">
        <v>34.654838709677399</v>
      </c>
      <c r="FU549" s="4">
        <v>175.737724891943</v>
      </c>
      <c r="FV549" s="4">
        <v>128.065884918926</v>
      </c>
      <c r="FW549" s="28">
        <v>0.72873303098507003</v>
      </c>
      <c r="FX549" s="4">
        <v>81.527879518069994</v>
      </c>
      <c r="FY549" s="28">
        <v>0.46391791841051599</v>
      </c>
      <c r="FZ549" s="4">
        <v>39.991935483871003</v>
      </c>
      <c r="GA549" s="4">
        <v>132.453628921469</v>
      </c>
      <c r="GB549" s="4">
        <v>59.013145808409803</v>
      </c>
      <c r="GC549" s="28">
        <v>0.44553815768534699</v>
      </c>
      <c r="GD549" s="4">
        <v>41.115312266714803</v>
      </c>
      <c r="GE549" s="28">
        <v>0.31041287884299401</v>
      </c>
      <c r="GF549" s="4">
        <v>45.029032258064497</v>
      </c>
      <c r="GG549" s="4">
        <v>217.69366197962199</v>
      </c>
      <c r="GH549" s="4">
        <v>180.40091373718599</v>
      </c>
      <c r="GI549" s="28">
        <v>0.828691621504689</v>
      </c>
      <c r="GJ549" s="4">
        <v>131.69547902217101</v>
      </c>
      <c r="GK549" s="28">
        <v>0.60495780090510298</v>
      </c>
      <c r="GL549" s="4">
        <v>41.386482334869399</v>
      </c>
      <c r="GM549" s="4">
        <v>207.38875061820701</v>
      </c>
      <c r="GN549" s="4">
        <v>102.756871148264</v>
      </c>
      <c r="GO549" s="28">
        <v>0.49547948402193998</v>
      </c>
      <c r="GP549" s="4">
        <v>9.9750417285773594</v>
      </c>
      <c r="GQ549" s="28">
        <v>4.8098277745744003E-2</v>
      </c>
      <c r="GR549" s="4">
        <v>59.656989247311799</v>
      </c>
      <c r="GS549" s="4">
        <v>180.98208906875499</v>
      </c>
      <c r="GT549" s="4">
        <v>115.30460893748599</v>
      </c>
      <c r="GU549" s="28">
        <v>0.63710508333055105</v>
      </c>
      <c r="GV549" s="4">
        <v>105.043125828589</v>
      </c>
      <c r="GW549" s="28">
        <v>0.58040619582351904</v>
      </c>
      <c r="GX549" s="4">
        <v>29.068817204301101</v>
      </c>
    </row>
    <row r="550" spans="1:206" x14ac:dyDescent="0.25">
      <c r="A550" s="4" t="s">
        <v>220</v>
      </c>
      <c r="B550" s="4" t="s">
        <v>1281</v>
      </c>
      <c r="C550" s="4" t="s">
        <v>1282</v>
      </c>
      <c r="D550" s="25" t="s">
        <v>538</v>
      </c>
      <c r="F550" s="26">
        <v>70.858775439451307</v>
      </c>
      <c r="G550" s="26">
        <v>68.006748273751896</v>
      </c>
      <c r="H550" s="26">
        <v>97.080171487422504</v>
      </c>
      <c r="I550" s="26">
        <v>87.326354857582501</v>
      </c>
      <c r="J550" s="26">
        <v>75.792239549633706</v>
      </c>
      <c r="K550" s="26">
        <v>117.055330915128</v>
      </c>
      <c r="L550" s="26">
        <v>82.011009157312202</v>
      </c>
      <c r="M550" s="26">
        <v>79.834863016112095</v>
      </c>
      <c r="N550" s="26">
        <v>123.382811411529</v>
      </c>
      <c r="O550" s="26">
        <v>111.39164584473301</v>
      </c>
      <c r="P550" s="26">
        <v>128.24788808627301</v>
      </c>
      <c r="Q550" s="26">
        <v>129.183495503361</v>
      </c>
      <c r="R550" s="26">
        <v>115.62678025740701</v>
      </c>
      <c r="S550" s="26">
        <v>114.727053434927</v>
      </c>
      <c r="T550" s="26">
        <v>138.278258204992</v>
      </c>
      <c r="U550" s="26">
        <v>84.754595418213199</v>
      </c>
      <c r="V550" s="26">
        <v>109.223071657571</v>
      </c>
      <c r="W550" s="26">
        <v>96.079009171791796</v>
      </c>
      <c r="X550" s="26">
        <v>79.927898700780901</v>
      </c>
      <c r="Y550" s="26">
        <v>78.214117361659206</v>
      </c>
      <c r="Z550" s="26">
        <v>82.540834208184705</v>
      </c>
      <c r="AA550" s="26">
        <v>81.140182810428101</v>
      </c>
      <c r="AB550" s="26">
        <v>52.506142445813403</v>
      </c>
      <c r="AC550" s="26">
        <v>138.865523713203</v>
      </c>
      <c r="AD550" s="26">
        <v>184.40652634500501</v>
      </c>
      <c r="AE550" s="26">
        <v>192.84757046476199</v>
      </c>
      <c r="AF550" s="26">
        <v>161.845872173424</v>
      </c>
      <c r="AG550" s="26">
        <v>234.774457256262</v>
      </c>
      <c r="AH550" s="26">
        <v>257.43138358963398</v>
      </c>
      <c r="AI550" s="26">
        <v>230.353833692335</v>
      </c>
      <c r="AJ550" s="26">
        <v>223.032853623205</v>
      </c>
      <c r="AK550" s="26">
        <v>205.30208082936301</v>
      </c>
      <c r="AL550" s="26">
        <v>158.14201606244001</v>
      </c>
      <c r="AM550" s="26">
        <v>163.68101701861301</v>
      </c>
      <c r="AN550" s="26">
        <v>52.506142445813403</v>
      </c>
      <c r="AO550" s="26">
        <v>323.27205005820798</v>
      </c>
      <c r="AP550" s="26">
        <v>354.69344263818601</v>
      </c>
      <c r="AQ550" s="26">
        <v>492.20584084589598</v>
      </c>
      <c r="AR550" s="26">
        <v>453.38668731553997</v>
      </c>
      <c r="AS550" s="26">
        <v>363.44409689180299</v>
      </c>
      <c r="AT550" s="26">
        <v>216.187159464426</v>
      </c>
      <c r="AU550" s="26">
        <f t="shared" si="49"/>
        <v>137.51239820770996</v>
      </c>
      <c r="AV550" s="26">
        <f t="shared" si="50"/>
        <v>-38.819153530356004</v>
      </c>
      <c r="AW550" s="26">
        <f t="shared" si="51"/>
        <v>-89.942590423736988</v>
      </c>
      <c r="AX550" s="26">
        <v>-2.17614614120009</v>
      </c>
      <c r="AY550" s="26">
        <v>43.547948395417002</v>
      </c>
      <c r="AZ550" s="26">
        <v>-11.9911655667962</v>
      </c>
      <c r="BA550" s="26">
        <v>16.856242241539899</v>
      </c>
      <c r="BB550" s="26">
        <v>0.93560741708824902</v>
      </c>
      <c r="BC550" s="26">
        <v>-13.556715245953599</v>
      </c>
      <c r="BD550" s="26">
        <v>-0.89972682248010505</v>
      </c>
      <c r="BE550" s="26">
        <v>23.5512047700648</v>
      </c>
      <c r="BF550" s="26">
        <v>-53.5236627867788</v>
      </c>
      <c r="BG550" s="26">
        <v>24.4684762393575</v>
      </c>
      <c r="BH550" s="26">
        <v>-13.144062485778999</v>
      </c>
      <c r="BI550" s="26">
        <v>-16.151110471010799</v>
      </c>
      <c r="BJ550" s="26">
        <v>-1.71378133912174</v>
      </c>
      <c r="BK550" s="26">
        <v>4.3267168465255104</v>
      </c>
      <c r="BL550" s="26">
        <v>-1.40065139775659</v>
      </c>
      <c r="BM550" s="26" t="s">
        <v>409</v>
      </c>
      <c r="BN550" s="4" t="s">
        <v>224</v>
      </c>
      <c r="BO550" s="27">
        <v>532</v>
      </c>
      <c r="BP550" s="4" t="s">
        <v>253</v>
      </c>
      <c r="BQ550" s="26">
        <v>153.33009932568299</v>
      </c>
      <c r="BR550" s="26">
        <v>116.974158781721</v>
      </c>
      <c r="BS550" s="28">
        <v>0.76289103898158905</v>
      </c>
      <c r="BT550" s="4">
        <v>76.862217210428597</v>
      </c>
      <c r="BU550" s="28">
        <v>0.50128590243177396</v>
      </c>
      <c r="BV550" s="4">
        <v>29</v>
      </c>
      <c r="BW550" s="26">
        <v>140.579587217892</v>
      </c>
      <c r="BX550" s="26">
        <v>105.739434475001</v>
      </c>
      <c r="BY550" s="28">
        <v>0.75216776893155901</v>
      </c>
      <c r="BZ550" s="4">
        <v>63.675234131240103</v>
      </c>
      <c r="CA550" s="28">
        <v>0.45294793782931198</v>
      </c>
      <c r="CB550" s="4">
        <v>26.677419354838701</v>
      </c>
      <c r="CC550" s="26">
        <v>164.520178175551</v>
      </c>
      <c r="CD550" s="26">
        <v>128.60003081514699</v>
      </c>
      <c r="CE550" s="28">
        <v>0.78166722308022596</v>
      </c>
      <c r="CF550" s="4">
        <v>85.136564833309194</v>
      </c>
      <c r="CG550" s="28">
        <v>0.51748403008939303</v>
      </c>
      <c r="CH550" s="4">
        <v>28.204301075268798</v>
      </c>
      <c r="CI550" s="26">
        <v>162.16120074130799</v>
      </c>
      <c r="CJ550" s="26">
        <v>119.850657410254</v>
      </c>
      <c r="CK550" s="28">
        <v>0.73908343587964198</v>
      </c>
      <c r="CL550" s="4">
        <v>75.031748797180398</v>
      </c>
      <c r="CM550" s="28">
        <v>0.462698527478695</v>
      </c>
      <c r="CN550" s="4">
        <v>32.838709677419402</v>
      </c>
      <c r="CO550" s="26">
        <v>140.397359872561</v>
      </c>
      <c r="CP550" s="26">
        <v>102.28386517187199</v>
      </c>
      <c r="CQ550" s="28">
        <v>0.72853125774384297</v>
      </c>
      <c r="CR550" s="4">
        <v>64.211039828981995</v>
      </c>
      <c r="CS550" s="28">
        <v>0.45735218872538902</v>
      </c>
      <c r="CT550" s="4">
        <v>30.902150537634402</v>
      </c>
      <c r="CU550" s="26">
        <v>139.10133904800099</v>
      </c>
      <c r="CV550" s="26">
        <v>95.223545969248704</v>
      </c>
      <c r="CW550" s="28">
        <v>0.68456239617067305</v>
      </c>
      <c r="CX550" s="4">
        <v>55.8286606567113</v>
      </c>
      <c r="CY550" s="28">
        <v>0.40135243153515598</v>
      </c>
      <c r="CZ550" s="4">
        <v>32.1064516129032</v>
      </c>
      <c r="DA550" s="26">
        <v>161.90952692572799</v>
      </c>
      <c r="DB550" s="26">
        <v>117.036830020605</v>
      </c>
      <c r="DC550" s="28">
        <v>0.72285326405957695</v>
      </c>
      <c r="DD550" s="4">
        <v>75.676397263071706</v>
      </c>
      <c r="DE550" s="28">
        <v>0.46739928588504998</v>
      </c>
      <c r="DF550" s="4">
        <v>33.870967741935502</v>
      </c>
      <c r="DG550" s="26">
        <v>96.739315823442496</v>
      </c>
      <c r="DH550" s="26">
        <v>50.884792585152098</v>
      </c>
      <c r="DI550" s="28">
        <v>0.52599909511476395</v>
      </c>
      <c r="DJ550" s="4">
        <v>12.2132103110025</v>
      </c>
      <c r="DK550" s="28">
        <v>0.12624867363433301</v>
      </c>
      <c r="DL550" s="4">
        <v>32.2661290322581</v>
      </c>
      <c r="DM550" s="26">
        <v>111.16332202093599</v>
      </c>
      <c r="DN550" s="26">
        <v>64.847154906783402</v>
      </c>
      <c r="DO550" s="28">
        <v>0.58335027892176805</v>
      </c>
      <c r="DP550" s="4">
        <v>9.6851517073701707</v>
      </c>
      <c r="DQ550" s="28">
        <v>8.7125425286823502E-2</v>
      </c>
      <c r="DR550" s="4">
        <v>37.821505376344099</v>
      </c>
      <c r="DS550" s="26">
        <v>92.4849581941791</v>
      </c>
      <c r="DT550" s="26">
        <v>47.162663801690201</v>
      </c>
      <c r="DU550" s="28">
        <v>0.50994956069146502</v>
      </c>
      <c r="DV550" s="4">
        <v>3.6427082837635298</v>
      </c>
      <c r="DW550" s="28">
        <v>3.9387034982655202E-2</v>
      </c>
      <c r="DX550" s="4">
        <v>38.562365591397899</v>
      </c>
      <c r="DY550" s="26">
        <v>75.881986530151494</v>
      </c>
      <c r="DZ550" s="26">
        <v>48.725399165449701</v>
      </c>
      <c r="EA550" s="28">
        <v>0.64212076401147999</v>
      </c>
      <c r="EB550" s="4">
        <v>7.03264104024875</v>
      </c>
      <c r="EC550" s="28">
        <v>9.2678662773995099E-2</v>
      </c>
      <c r="ED550" s="4">
        <v>32.535483870967703</v>
      </c>
      <c r="EE550" s="26">
        <v>79.255741670251098</v>
      </c>
      <c r="EF550" s="26">
        <v>39.889640063936596</v>
      </c>
      <c r="EG550" s="28">
        <v>0.50330284246029999</v>
      </c>
      <c r="EH550" s="4">
        <v>-8.8453382427262106</v>
      </c>
      <c r="EI550" s="28">
        <v>-0.111605015060333</v>
      </c>
      <c r="EJ550" s="4">
        <v>39.642857142857103</v>
      </c>
      <c r="EK550" s="26">
        <v>79.187287137957497</v>
      </c>
      <c r="EL550" s="26">
        <v>39.704291902860902</v>
      </c>
      <c r="EM550" s="28">
        <v>0.50139729921154397</v>
      </c>
      <c r="EN550" s="4">
        <v>-7.4337168761514203</v>
      </c>
      <c r="EO550" s="28">
        <v>-9.3875130021825903E-2</v>
      </c>
      <c r="EP550" s="4">
        <v>41.348387096774204</v>
      </c>
      <c r="EQ550" s="26">
        <v>74.463973885372795</v>
      </c>
      <c r="ER550" s="26">
        <v>40.679324866620398</v>
      </c>
      <c r="ES550" s="28">
        <v>0.54629537941717599</v>
      </c>
      <c r="ET550" s="4">
        <v>-8.0704446928057205</v>
      </c>
      <c r="EU550" s="28">
        <v>-0.108380526470815</v>
      </c>
      <c r="EV550" s="4">
        <v>38.623655913978503</v>
      </c>
      <c r="EW550" s="26">
        <v>46.985423138715298</v>
      </c>
      <c r="EX550" s="26">
        <v>30.978330868622599</v>
      </c>
      <c r="EY550" s="28">
        <v>0.65931790753836905</v>
      </c>
      <c r="EZ550" s="4">
        <v>7.4146766087511198</v>
      </c>
      <c r="FA550" s="28">
        <v>0.15780802030580299</v>
      </c>
      <c r="FB550" s="4">
        <v>20.612903225806502</v>
      </c>
      <c r="FC550" s="4">
        <v>293.90968654357499</v>
      </c>
      <c r="FD550" s="4">
        <v>222.71359325672199</v>
      </c>
      <c r="FE550" s="28">
        <v>0.75776200463438104</v>
      </c>
      <c r="FF550" s="4">
        <v>140.537451341669</v>
      </c>
      <c r="FG550" s="28">
        <v>0.47816542896020803</v>
      </c>
      <c r="FH550" s="4">
        <v>55.677419354838698</v>
      </c>
      <c r="FI550" s="4">
        <v>326.68137891686001</v>
      </c>
      <c r="FJ550" s="4">
        <v>248.45068822540199</v>
      </c>
      <c r="FK550" s="28">
        <v>0.76052907897340605</v>
      </c>
      <c r="FL550" s="4">
        <v>160.16831363048999</v>
      </c>
      <c r="FM550" s="28">
        <v>0.49028908278011302</v>
      </c>
      <c r="FN550" s="4">
        <v>61.043010752688197</v>
      </c>
      <c r="FO550" s="4">
        <v>279.49869892056199</v>
      </c>
      <c r="FP550" s="4">
        <v>197.507411141121</v>
      </c>
      <c r="FQ550" s="28">
        <v>0.70664876761109796</v>
      </c>
      <c r="FR550" s="4">
        <v>120.039700485693</v>
      </c>
      <c r="FS550" s="28">
        <v>0.42948214410046498</v>
      </c>
      <c r="FT550" s="4">
        <v>63.008602150537598</v>
      </c>
      <c r="FU550" s="4">
        <v>258.64884274917102</v>
      </c>
      <c r="FV550" s="4">
        <v>167.92162260575699</v>
      </c>
      <c r="FW550" s="28">
        <v>0.64922626686020701</v>
      </c>
      <c r="FX550" s="4">
        <v>87.889607574074205</v>
      </c>
      <c r="FY550" s="28">
        <v>0.33980282548299201</v>
      </c>
      <c r="FZ550" s="4">
        <v>66.137096774193594</v>
      </c>
      <c r="GA550" s="4">
        <v>203.64828021511499</v>
      </c>
      <c r="GB550" s="4">
        <v>160.07070087603199</v>
      </c>
      <c r="GC550" s="28">
        <v>0.78601548074429195</v>
      </c>
      <c r="GD550" s="4">
        <v>13.3278599911337</v>
      </c>
      <c r="GE550" s="28">
        <v>6.5445482657920703E-2</v>
      </c>
      <c r="GF550" s="4">
        <v>76.383870967741899</v>
      </c>
      <c r="GG550" s="4">
        <v>155.13772820040299</v>
      </c>
      <c r="GH550" s="4">
        <v>88.615039229386298</v>
      </c>
      <c r="GI550" s="28">
        <v>0.57120237776665095</v>
      </c>
      <c r="GJ550" s="4">
        <v>-1.8126972024774599</v>
      </c>
      <c r="GK550" s="28">
        <v>-1.1684438231143001E-2</v>
      </c>
      <c r="GL550" s="4">
        <v>72.178341013824905</v>
      </c>
      <c r="GM550" s="4">
        <v>153.65126102332999</v>
      </c>
      <c r="GN550" s="4">
        <v>80.383616769481307</v>
      </c>
      <c r="GO550" s="28">
        <v>0.523156245084614</v>
      </c>
      <c r="GP550" s="4">
        <v>-15.5041615689571</v>
      </c>
      <c r="GQ550" s="28">
        <v>-0.10090487683406001</v>
      </c>
      <c r="GR550" s="4">
        <v>79.972043010752699</v>
      </c>
      <c r="GS550" s="4">
        <v>46.985423138715298</v>
      </c>
      <c r="GT550" s="4">
        <v>30.978330868622599</v>
      </c>
      <c r="GU550" s="28">
        <v>0.65931790753836905</v>
      </c>
      <c r="GV550" s="4">
        <v>7.4146766087511198</v>
      </c>
      <c r="GW550" s="28">
        <v>0.15780802030580299</v>
      </c>
      <c r="GX550" s="4">
        <v>20.612903225806502</v>
      </c>
    </row>
    <row r="551" spans="1:206" x14ac:dyDescent="0.25">
      <c r="A551" s="4" t="s">
        <v>220</v>
      </c>
      <c r="B551" s="4" t="s">
        <v>1283</v>
      </c>
      <c r="C551" s="4" t="s">
        <v>1284</v>
      </c>
      <c r="D551" s="25" t="s">
        <v>323</v>
      </c>
      <c r="T551" s="26">
        <v>24.472339896512199</v>
      </c>
      <c r="U551" s="26">
        <v>34.990497871874403</v>
      </c>
      <c r="V551" s="26">
        <v>35.103599243689303</v>
      </c>
      <c r="W551" s="26">
        <v>34.5894778134872</v>
      </c>
      <c r="X551" s="26">
        <v>88.166721634895296</v>
      </c>
      <c r="Y551" s="26">
        <v>202.97344551287799</v>
      </c>
      <c r="Z551" s="26">
        <v>263.29530672490398</v>
      </c>
      <c r="AA551" s="26">
        <v>208.78204658225201</v>
      </c>
      <c r="AB551" s="26">
        <v>113.529966182047</v>
      </c>
      <c r="AC551" s="26">
        <v>0</v>
      </c>
      <c r="AD551" s="26">
        <v>0</v>
      </c>
      <c r="AE551" s="26">
        <v>0</v>
      </c>
      <c r="AF551" s="26">
        <v>0</v>
      </c>
      <c r="AG551" s="26">
        <v>0</v>
      </c>
      <c r="AH551" s="26">
        <v>0</v>
      </c>
      <c r="AI551" s="26">
        <v>0</v>
      </c>
      <c r="AJ551" s="26">
        <v>59.4628377683865</v>
      </c>
      <c r="AK551" s="26">
        <v>69.693077057176495</v>
      </c>
      <c r="AL551" s="26">
        <v>291.14016714777398</v>
      </c>
      <c r="AM551" s="26">
        <v>472.07735330715701</v>
      </c>
      <c r="AN551" s="26">
        <v>113.529966182047</v>
      </c>
      <c r="AR551" s="26">
        <v>59.4628377683865</v>
      </c>
      <c r="AS551" s="26">
        <v>360.83324420495001</v>
      </c>
      <c r="AT551" s="26">
        <v>585.60731948920295</v>
      </c>
      <c r="AU551" s="26">
        <f t="shared" si="49"/>
        <v>0</v>
      </c>
      <c r="AV551" s="26">
        <f t="shared" si="50"/>
        <v>59.4628377683865</v>
      </c>
      <c r="AW551" s="26">
        <f t="shared" si="51"/>
        <v>301.37040643656348</v>
      </c>
      <c r="AX551" s="26">
        <v>0</v>
      </c>
      <c r="AY551" s="26">
        <v>0</v>
      </c>
      <c r="AZ551" s="26">
        <v>0</v>
      </c>
      <c r="BA551" s="26">
        <v>0</v>
      </c>
      <c r="BB551" s="26">
        <v>0</v>
      </c>
      <c r="BC551" s="26">
        <v>0</v>
      </c>
      <c r="BD551" s="26">
        <v>0</v>
      </c>
      <c r="BE551" s="26">
        <v>24.472339896512199</v>
      </c>
      <c r="BF551" s="26">
        <v>10.5181579753622</v>
      </c>
      <c r="BG551" s="26">
        <v>0.113101371814984</v>
      </c>
      <c r="BH551" s="26">
        <v>-0.51412143020213796</v>
      </c>
      <c r="BI551" s="26">
        <v>53.577243821408103</v>
      </c>
      <c r="BJ551" s="26">
        <v>114.806723877983</v>
      </c>
      <c r="BK551" s="26">
        <v>60.321861212026</v>
      </c>
      <c r="BL551" s="26">
        <v>-54.513260142651902</v>
      </c>
      <c r="BM551" s="26" t="s">
        <v>409</v>
      </c>
      <c r="BN551" s="4" t="s">
        <v>409</v>
      </c>
      <c r="BO551" s="27">
        <v>533</v>
      </c>
      <c r="BP551" s="4" t="s">
        <v>253</v>
      </c>
      <c r="DA551" s="26">
        <v>26.029509999999998</v>
      </c>
      <c r="DB551" s="26">
        <v>21.742792260584299</v>
      </c>
      <c r="DC551" s="28">
        <v>0.83531316035470005</v>
      </c>
      <c r="DD551" s="4">
        <v>19.246490631474799</v>
      </c>
      <c r="DE551" s="28">
        <v>0.73941040885805298</v>
      </c>
      <c r="DF551" s="4">
        <v>2.0967741935483901</v>
      </c>
      <c r="DG551" s="26">
        <v>37.416080000000001</v>
      </c>
      <c r="DH551" s="26">
        <v>31.108242620160599</v>
      </c>
      <c r="DI551" s="28">
        <v>0.83141372960931703</v>
      </c>
      <c r="DJ551" s="4">
        <v>26.737885058598899</v>
      </c>
      <c r="DK551" s="28">
        <v>0.71460946893952904</v>
      </c>
      <c r="DL551" s="4">
        <v>3</v>
      </c>
      <c r="DM551" s="26">
        <v>37.116930000000004</v>
      </c>
      <c r="DN551" s="26">
        <v>29.408214754486899</v>
      </c>
      <c r="DO551" s="28">
        <v>0.79231269273851401</v>
      </c>
      <c r="DP551" s="4">
        <v>23.4566455770427</v>
      </c>
      <c r="DQ551" s="28">
        <v>0.63196620994901098</v>
      </c>
      <c r="DR551" s="4">
        <v>3</v>
      </c>
      <c r="DS551" s="26">
        <v>35.715159999999997</v>
      </c>
      <c r="DT551" s="26">
        <v>8.90422641518661</v>
      </c>
      <c r="DU551" s="28">
        <v>0.24931223646167699</v>
      </c>
      <c r="DV551" s="4">
        <v>4.6242390202383596</v>
      </c>
      <c r="DW551" s="28">
        <v>0.12947552300587101</v>
      </c>
      <c r="DX551" s="4">
        <v>3</v>
      </c>
      <c r="DY551" s="26">
        <v>88.139189999999999</v>
      </c>
      <c r="DZ551" s="26">
        <v>40.495718634437203</v>
      </c>
      <c r="EA551" s="28">
        <v>0.45945190368140698</v>
      </c>
      <c r="EB551" s="4">
        <v>28.827544476914898</v>
      </c>
      <c r="EC551" s="28">
        <v>0.32706840710601998</v>
      </c>
      <c r="ED551" s="4">
        <v>8.0645161290322598</v>
      </c>
      <c r="EE551" s="26">
        <v>202.750762227135</v>
      </c>
      <c r="EF551" s="26">
        <v>133.69796115247701</v>
      </c>
      <c r="EG551" s="28">
        <v>0.65942026399239995</v>
      </c>
      <c r="EH551" s="4">
        <v>97.768114285195395</v>
      </c>
      <c r="EI551" s="28">
        <v>0.48220836859626298</v>
      </c>
      <c r="EJ551" s="4">
        <v>23.796036866359401</v>
      </c>
      <c r="EK551" s="26">
        <v>265.26454270741402</v>
      </c>
      <c r="EL551" s="26">
        <v>113.112687520413</v>
      </c>
      <c r="EM551" s="28">
        <v>0.42641465144919999</v>
      </c>
      <c r="EN551" s="4">
        <v>60.424043958266402</v>
      </c>
      <c r="EO551" s="28">
        <v>0.22778786543256199</v>
      </c>
      <c r="EP551" s="4">
        <v>34.533333333333303</v>
      </c>
      <c r="EQ551" s="26">
        <v>211.756146666559</v>
      </c>
      <c r="ER551" s="26">
        <v>19.0744122182141</v>
      </c>
      <c r="ES551" s="28">
        <v>9.0077254041883895E-2</v>
      </c>
      <c r="ET551" s="4">
        <v>-38.742346212535601</v>
      </c>
      <c r="EU551" s="28">
        <v>-0.18295736309152399</v>
      </c>
      <c r="EV551" s="4">
        <v>39.476344086021498</v>
      </c>
      <c r="EW551" s="26">
        <v>111.672054590001</v>
      </c>
      <c r="EX551" s="26">
        <v>-3.2316207114987998</v>
      </c>
      <c r="EY551" s="28">
        <v>-2.89384906847425E-2</v>
      </c>
      <c r="EZ551" s="4">
        <v>-24.842509803577901</v>
      </c>
      <c r="FA551" s="28">
        <v>-0.222459503362646</v>
      </c>
      <c r="FB551" s="4">
        <v>14.220537634408601</v>
      </c>
      <c r="FC551" s="4">
        <v>0</v>
      </c>
      <c r="FD551" s="4">
        <v>0</v>
      </c>
      <c r="FF551" s="4">
        <v>0</v>
      </c>
      <c r="FH551" s="4">
        <v>0</v>
      </c>
      <c r="FI551" s="4">
        <v>0</v>
      </c>
      <c r="FJ551" s="4">
        <v>0</v>
      </c>
      <c r="FL551" s="4">
        <v>0</v>
      </c>
      <c r="FN551" s="4">
        <v>0</v>
      </c>
      <c r="FO551" s="4">
        <v>0</v>
      </c>
      <c r="FP551" s="4">
        <v>0</v>
      </c>
      <c r="FR551" s="4">
        <v>0</v>
      </c>
      <c r="FT551" s="4">
        <v>0</v>
      </c>
      <c r="FU551" s="4">
        <v>63.445590000000003</v>
      </c>
      <c r="FV551" s="4">
        <v>52.851034880744798</v>
      </c>
      <c r="FW551" s="28">
        <v>0.83301352987252297</v>
      </c>
      <c r="FX551" s="4">
        <v>45.984375690073698</v>
      </c>
      <c r="FY551" s="28">
        <v>0.72478442851699698</v>
      </c>
      <c r="FZ551" s="4">
        <v>5.0967741935483897</v>
      </c>
      <c r="GA551" s="4">
        <v>72.832089999999994</v>
      </c>
      <c r="GB551" s="4">
        <v>29.408214754486899</v>
      </c>
      <c r="GC551" s="28">
        <v>0.403781008542896</v>
      </c>
      <c r="GD551" s="4">
        <v>28.080884597281099</v>
      </c>
      <c r="GE551" s="28">
        <v>0.38555648474842702</v>
      </c>
      <c r="GF551" s="4">
        <v>6</v>
      </c>
      <c r="GG551" s="4">
        <v>290.88995222713498</v>
      </c>
      <c r="GH551" s="4">
        <v>174.193679786915</v>
      </c>
      <c r="GI551" s="28">
        <v>0.59883017083690704</v>
      </c>
      <c r="GJ551" s="4">
        <v>126.59565876211001</v>
      </c>
      <c r="GK551" s="28">
        <v>0.43520120854247002</v>
      </c>
      <c r="GL551" s="4">
        <v>31.8605529953917</v>
      </c>
      <c r="GM551" s="4">
        <v>477.020689373972</v>
      </c>
      <c r="GN551" s="4">
        <v>132.18709973862701</v>
      </c>
      <c r="GO551" s="28">
        <v>0.27710978304128803</v>
      </c>
      <c r="GP551" s="4">
        <v>21.681697745730801</v>
      </c>
      <c r="GQ551" s="28">
        <v>4.5452321521284901E-2</v>
      </c>
      <c r="GR551" s="4">
        <v>74.009677419354801</v>
      </c>
      <c r="GS551" s="4">
        <v>111.672054590001</v>
      </c>
      <c r="GT551" s="4">
        <v>-3.2316207114987998</v>
      </c>
      <c r="GU551" s="28">
        <v>-2.89384906847425E-2</v>
      </c>
      <c r="GV551" s="4">
        <v>-24.842509803577901</v>
      </c>
      <c r="GW551" s="28">
        <v>-0.222459503362646</v>
      </c>
      <c r="GX551" s="4">
        <v>14.220537634408601</v>
      </c>
    </row>
    <row r="552" spans="1:206" x14ac:dyDescent="0.25">
      <c r="A552" s="4" t="s">
        <v>220</v>
      </c>
      <c r="B552" s="4" t="s">
        <v>1285</v>
      </c>
      <c r="C552" s="4" t="s">
        <v>1286</v>
      </c>
      <c r="D552" s="25" t="s">
        <v>228</v>
      </c>
      <c r="N552" s="26">
        <v>187.242754857573</v>
      </c>
      <c r="O552" s="26">
        <v>96.2544954343565</v>
      </c>
      <c r="P552" s="26">
        <v>32.4528786867184</v>
      </c>
      <c r="Q552" s="26">
        <v>1.36948781156211E-3</v>
      </c>
      <c r="R552" s="26">
        <v>0.168909640208735</v>
      </c>
      <c r="S552" s="26">
        <v>0</v>
      </c>
      <c r="T552" s="26">
        <v>0</v>
      </c>
      <c r="U552" s="26">
        <v>0</v>
      </c>
      <c r="V552" s="26">
        <v>0</v>
      </c>
      <c r="W552" s="26">
        <v>0</v>
      </c>
      <c r="X552" s="26">
        <v>114.76571209032301</v>
      </c>
      <c r="Y552" s="26">
        <v>245.130241905676</v>
      </c>
      <c r="Z552" s="26">
        <v>561.49618987804195</v>
      </c>
      <c r="AA552" s="26">
        <v>243.55044375342499</v>
      </c>
      <c r="AB552" s="26">
        <v>221.304781969337</v>
      </c>
      <c r="AC552" s="26">
        <v>0</v>
      </c>
      <c r="AD552" s="26">
        <v>0</v>
      </c>
      <c r="AE552" s="26">
        <v>0</v>
      </c>
      <c r="AF552" s="26">
        <v>0</v>
      </c>
      <c r="AG552" s="26">
        <v>283.49725029192899</v>
      </c>
      <c r="AH552" s="26">
        <v>32.454248174529901</v>
      </c>
      <c r="AI552" s="26">
        <v>0.168909640208735</v>
      </c>
      <c r="AJ552" s="26">
        <v>0</v>
      </c>
      <c r="AK552" s="26">
        <v>0</v>
      </c>
      <c r="AL552" s="26">
        <v>359.895953996</v>
      </c>
      <c r="AM552" s="26">
        <v>805.04663363146699</v>
      </c>
      <c r="AN552" s="26">
        <v>221.304781969337</v>
      </c>
      <c r="AQ552" s="26">
        <v>315.95149846645899</v>
      </c>
      <c r="AR552" s="26">
        <v>0.168909640208735</v>
      </c>
      <c r="AS552" s="26">
        <v>359.895953996</v>
      </c>
      <c r="AT552" s="26">
        <v>1026.3514156008</v>
      </c>
      <c r="AU552" s="26">
        <f t="shared" si="49"/>
        <v>315.95149846645899</v>
      </c>
      <c r="AV552" s="26">
        <f t="shared" si="50"/>
        <v>-315.78258882625028</v>
      </c>
      <c r="AW552" s="26">
        <f t="shared" si="51"/>
        <v>359.72704435579129</v>
      </c>
      <c r="AX552" s="26">
        <v>0</v>
      </c>
      <c r="AY552" s="26">
        <v>187.242754857573</v>
      </c>
      <c r="AZ552" s="26">
        <v>-90.988259423216206</v>
      </c>
      <c r="BA552" s="26">
        <v>-63.801616747638199</v>
      </c>
      <c r="BB552" s="26">
        <v>-32.451509198906798</v>
      </c>
      <c r="BC552" s="26">
        <v>0.16754015239717299</v>
      </c>
      <c r="BD552" s="26">
        <v>-0.168909640208735</v>
      </c>
      <c r="BE552" s="26">
        <v>0</v>
      </c>
      <c r="BF552" s="26">
        <v>0</v>
      </c>
      <c r="BG552" s="26">
        <v>0</v>
      </c>
      <c r="BH552" s="26">
        <v>0</v>
      </c>
      <c r="BI552" s="26">
        <v>114.76571209032301</v>
      </c>
      <c r="BJ552" s="26">
        <v>130.364529815353</v>
      </c>
      <c r="BK552" s="26">
        <v>316.36594797236597</v>
      </c>
      <c r="BL552" s="26">
        <v>-317.94574612461798</v>
      </c>
      <c r="BM552" s="26" t="s">
        <v>409</v>
      </c>
      <c r="BN552" s="4" t="s">
        <v>409</v>
      </c>
      <c r="BO552" s="27">
        <v>534</v>
      </c>
      <c r="BP552" s="4" t="s">
        <v>253</v>
      </c>
      <c r="BQ552" s="26">
        <v>187.242754857573</v>
      </c>
      <c r="BR552" s="26">
        <v>140.77645155705301</v>
      </c>
      <c r="BS552" s="28">
        <v>0.75183924560464699</v>
      </c>
      <c r="BT552" s="4">
        <v>83.171713929183994</v>
      </c>
      <c r="BU552" s="28">
        <v>0.44419189405992798</v>
      </c>
      <c r="BV552" s="4">
        <v>31.501333333333299</v>
      </c>
      <c r="BW552" s="26">
        <v>96.2544954343565</v>
      </c>
      <c r="BX552" s="26">
        <v>46.955573583256196</v>
      </c>
      <c r="BY552" s="28">
        <v>0.48782733077936002</v>
      </c>
      <c r="BZ552" s="4">
        <v>9.5154377032436805</v>
      </c>
      <c r="CA552" s="28">
        <v>9.8857073223483902E-2</v>
      </c>
      <c r="CB552" s="4">
        <v>23.907526881720401</v>
      </c>
      <c r="CC552" s="26">
        <v>32.4528786867184</v>
      </c>
      <c r="CD552" s="26">
        <v>-4.73465684948098</v>
      </c>
      <c r="CE552" s="28">
        <v>-0.14589327791801401</v>
      </c>
      <c r="CF552" s="4">
        <v>-137.845512915634</v>
      </c>
      <c r="CG552" s="28">
        <v>-4.2475588759418299</v>
      </c>
      <c r="CH552" s="4">
        <v>11.290322580645199</v>
      </c>
      <c r="CI552" s="26">
        <v>1.36948781156211E-3</v>
      </c>
      <c r="CJ552" s="26">
        <v>1.2419667219733399</v>
      </c>
      <c r="CK552" s="28">
        <v>906.884100382528</v>
      </c>
      <c r="CL552" s="4">
        <v>119.213891457207</v>
      </c>
      <c r="CM552" s="28">
        <v>87049.983541821493</v>
      </c>
      <c r="CN552" s="4">
        <v>0</v>
      </c>
      <c r="CO552" s="26">
        <v>0.168909640208735</v>
      </c>
      <c r="CP552" s="26">
        <v>0.168909640208735</v>
      </c>
      <c r="CQ552" s="28">
        <v>1</v>
      </c>
      <c r="CR552" s="4">
        <v>-2.79014758362834</v>
      </c>
      <c r="CS552" s="28">
        <v>-16.5185810601475</v>
      </c>
      <c r="CT552" s="4">
        <v>0</v>
      </c>
      <c r="CU552" s="26">
        <v>0</v>
      </c>
      <c r="CV552" s="26">
        <v>0</v>
      </c>
      <c r="CX552" s="4">
        <v>-9.9643623174577698</v>
      </c>
      <c r="CZ552" s="4">
        <v>0</v>
      </c>
      <c r="DA552" s="26">
        <v>0</v>
      </c>
      <c r="DB552" s="26">
        <v>0</v>
      </c>
      <c r="DD552" s="4">
        <v>-9.9806553086462699</v>
      </c>
      <c r="DF552" s="4">
        <v>0</v>
      </c>
      <c r="DG552" s="26">
        <v>0</v>
      </c>
      <c r="DH552" s="26">
        <v>0</v>
      </c>
      <c r="DJ552" s="4">
        <v>-0.510327033987794</v>
      </c>
      <c r="DL552" s="4">
        <v>0</v>
      </c>
      <c r="DM552" s="26">
        <v>0</v>
      </c>
      <c r="DN552" s="26">
        <v>0</v>
      </c>
      <c r="DP552" s="4">
        <v>-1.0853550092323001</v>
      </c>
      <c r="DR552" s="4">
        <v>0</v>
      </c>
      <c r="DS552" s="26">
        <v>0</v>
      </c>
      <c r="DT552" s="26">
        <v>0</v>
      </c>
      <c r="DV552" s="4">
        <v>-0.78185507925140096</v>
      </c>
      <c r="DX552" s="4">
        <v>0</v>
      </c>
      <c r="DY552" s="26">
        <v>111.916953907573</v>
      </c>
      <c r="DZ552" s="26">
        <v>96.699334502782506</v>
      </c>
      <c r="EA552" s="28">
        <v>0.864027576935679</v>
      </c>
      <c r="EB552" s="4">
        <v>91.021939735856407</v>
      </c>
      <c r="EC552" s="28">
        <v>0.81329893780907503</v>
      </c>
      <c r="ED552" s="4">
        <v>6</v>
      </c>
      <c r="EE552" s="26">
        <v>242.56230674179599</v>
      </c>
      <c r="EF552" s="26">
        <v>180.15845861698699</v>
      </c>
      <c r="EG552" s="28">
        <v>0.74273064532142596</v>
      </c>
      <c r="EH552" s="4">
        <v>161.91145766878799</v>
      </c>
      <c r="EI552" s="28">
        <v>0.66750460878961004</v>
      </c>
      <c r="EJ552" s="4">
        <v>24.685483870967701</v>
      </c>
      <c r="EK552" s="26">
        <v>559.73435528761297</v>
      </c>
      <c r="EL552" s="26">
        <v>171.98755913951399</v>
      </c>
      <c r="EM552" s="28">
        <v>0.30726639791681198</v>
      </c>
      <c r="EN552" s="4">
        <v>147.976855453902</v>
      </c>
      <c r="EO552" s="28">
        <v>0.26436979266328098</v>
      </c>
      <c r="EP552" s="4">
        <v>23.209677419354801</v>
      </c>
      <c r="EQ552" s="26">
        <v>246.085033292605</v>
      </c>
      <c r="ER552" s="26">
        <v>394.909360581729</v>
      </c>
      <c r="ES552" s="28">
        <v>1.60476789383678</v>
      </c>
      <c r="ET552" s="4">
        <v>365.37224541744098</v>
      </c>
      <c r="EU552" s="28">
        <v>1.4847398093609301</v>
      </c>
      <c r="EV552" s="4">
        <v>7.5806451612903203</v>
      </c>
      <c r="EW552" s="26">
        <v>221.33420511210301</v>
      </c>
      <c r="EX552" s="26">
        <v>-97.334043587524405</v>
      </c>
      <c r="EY552" s="28">
        <v>-0.43976051301345698</v>
      </c>
      <c r="EZ552" s="4">
        <v>-278.50193422695202</v>
      </c>
      <c r="FA552" s="28">
        <v>-1.25828691541777</v>
      </c>
      <c r="FB552" s="4">
        <v>12.451612903225801</v>
      </c>
      <c r="FC552" s="4">
        <v>283.49725029192899</v>
      </c>
      <c r="FD552" s="4">
        <v>187.73202514030899</v>
      </c>
      <c r="FE552" s="28">
        <v>0.66220051498557297</v>
      </c>
      <c r="FF552" s="4">
        <v>92.6871516324277</v>
      </c>
      <c r="FG552" s="28">
        <v>0.32694197752177101</v>
      </c>
      <c r="FH552" s="4">
        <v>55.408860215053799</v>
      </c>
      <c r="FI552" s="4">
        <v>32.454248174529901</v>
      </c>
      <c r="FJ552" s="4">
        <v>-3.4926901275076299</v>
      </c>
      <c r="FK552" s="28">
        <v>-0.107618888865486</v>
      </c>
      <c r="FL552" s="4">
        <v>-18.631621458427102</v>
      </c>
      <c r="FM552" s="28">
        <v>-0.57408883293895496</v>
      </c>
      <c r="FN552" s="4">
        <v>11.290322580645199</v>
      </c>
      <c r="FO552" s="4">
        <v>0.168909640208735</v>
      </c>
      <c r="FP552" s="4">
        <v>0.168909640208735</v>
      </c>
      <c r="FQ552" s="28">
        <v>1</v>
      </c>
      <c r="FR552" s="4">
        <v>-12.7545099010861</v>
      </c>
      <c r="FS552" s="28">
        <v>-75.510846422527294</v>
      </c>
      <c r="FT552" s="4">
        <v>0</v>
      </c>
      <c r="FU552" s="4">
        <v>0</v>
      </c>
      <c r="FV552" s="4">
        <v>0</v>
      </c>
      <c r="FX552" s="4">
        <v>-10.4909823426341</v>
      </c>
      <c r="FZ552" s="4">
        <v>0</v>
      </c>
      <c r="GA552" s="4">
        <v>0</v>
      </c>
      <c r="GB552" s="4">
        <v>0</v>
      </c>
      <c r="GD552" s="4">
        <v>-1.8672100884837</v>
      </c>
      <c r="GF552" s="4">
        <v>0</v>
      </c>
      <c r="GG552" s="4">
        <v>354.479260649369</v>
      </c>
      <c r="GH552" s="4">
        <v>276.85779311977001</v>
      </c>
      <c r="GI552" s="28">
        <v>0.78102677322389902</v>
      </c>
      <c r="GJ552" s="4">
        <v>252.93339740464401</v>
      </c>
      <c r="GK552" s="28">
        <v>0.71353510764296002</v>
      </c>
      <c r="GL552" s="4">
        <v>30.685483870967701</v>
      </c>
      <c r="GM552" s="4">
        <v>805.81938858021795</v>
      </c>
      <c r="GN552" s="4">
        <v>566.89691972124297</v>
      </c>
      <c r="GO552" s="28">
        <v>0.70350369791928702</v>
      </c>
      <c r="GP552" s="4">
        <v>513.34910087134199</v>
      </c>
      <c r="GQ552" s="28">
        <v>0.63705230743556296</v>
      </c>
      <c r="GR552" s="4">
        <v>30.790322580645199</v>
      </c>
      <c r="GS552" s="4">
        <v>221.33420511210301</v>
      </c>
      <c r="GT552" s="4">
        <v>-97.334043587524405</v>
      </c>
      <c r="GU552" s="28">
        <v>-0.43976051301345698</v>
      </c>
      <c r="GV552" s="4">
        <v>-278.50193422695202</v>
      </c>
      <c r="GW552" s="28">
        <v>-1.25828691541777</v>
      </c>
      <c r="GX552" s="4">
        <v>12.451612903225801</v>
      </c>
    </row>
    <row r="553" spans="1:206" x14ac:dyDescent="0.25">
      <c r="A553" s="4" t="s">
        <v>220</v>
      </c>
      <c r="B553" s="4" t="s">
        <v>1287</v>
      </c>
      <c r="C553" s="4" t="s">
        <v>1288</v>
      </c>
      <c r="D553" s="25" t="s">
        <v>237</v>
      </c>
      <c r="H553" s="26">
        <v>0</v>
      </c>
      <c r="Q553" s="26">
        <v>27.545213479013398</v>
      </c>
      <c r="R553" s="26">
        <v>95.1602094452779</v>
      </c>
      <c r="S553" s="26">
        <v>77.725918743591905</v>
      </c>
      <c r="T553" s="26">
        <v>110.203696821362</v>
      </c>
      <c r="U553" s="26">
        <v>163.809834996278</v>
      </c>
      <c r="V553" s="26">
        <v>116.257345636043</v>
      </c>
      <c r="W553" s="26">
        <v>41.982120086502398</v>
      </c>
      <c r="X553" s="26">
        <v>138.91523166364999</v>
      </c>
      <c r="Y553" s="26">
        <v>61.4602906032299</v>
      </c>
      <c r="Z553" s="26">
        <v>94.521169863292997</v>
      </c>
      <c r="AA553" s="26">
        <v>-59.456462444811102</v>
      </c>
      <c r="AB553" s="26">
        <v>85.331121115975606</v>
      </c>
      <c r="AC553" s="26">
        <v>0</v>
      </c>
      <c r="AD553" s="26">
        <v>0</v>
      </c>
      <c r="AE553" s="26">
        <v>0</v>
      </c>
      <c r="AF553" s="26">
        <v>0</v>
      </c>
      <c r="AG553" s="26">
        <v>0</v>
      </c>
      <c r="AH553" s="26">
        <v>27.545213479013398</v>
      </c>
      <c r="AI553" s="26">
        <v>172.88612818887</v>
      </c>
      <c r="AJ553" s="26">
        <v>274.01353181764</v>
      </c>
      <c r="AK553" s="26">
        <v>158.23946572254599</v>
      </c>
      <c r="AL553" s="26">
        <v>200.37552226688001</v>
      </c>
      <c r="AM553" s="26">
        <v>35.064707418481902</v>
      </c>
      <c r="AN553" s="26">
        <v>85.331121115975606</v>
      </c>
      <c r="AO553" s="26">
        <v>0</v>
      </c>
      <c r="AQ553" s="26">
        <v>27.545213479013398</v>
      </c>
      <c r="AR553" s="26">
        <v>446.89966000650998</v>
      </c>
      <c r="AS553" s="26">
        <v>358.61498798942603</v>
      </c>
      <c r="AT553" s="26">
        <v>120.395828534458</v>
      </c>
      <c r="AU553" s="26">
        <f t="shared" si="49"/>
        <v>27.545213479013398</v>
      </c>
      <c r="AV553" s="26">
        <f t="shared" si="50"/>
        <v>419.35444652749658</v>
      </c>
      <c r="AW553" s="26">
        <f t="shared" si="51"/>
        <v>-88.284672017083949</v>
      </c>
      <c r="AX553" s="26">
        <v>0</v>
      </c>
      <c r="AY553" s="26">
        <v>0</v>
      </c>
      <c r="AZ553" s="26">
        <v>0</v>
      </c>
      <c r="BA553" s="26">
        <v>0</v>
      </c>
      <c r="BB553" s="26">
        <v>27.545213479013398</v>
      </c>
      <c r="BC553" s="26">
        <v>67.614995966264502</v>
      </c>
      <c r="BD553" s="26">
        <v>-17.434290701685999</v>
      </c>
      <c r="BE553" s="26">
        <v>32.477778077770097</v>
      </c>
      <c r="BF553" s="26">
        <v>53.606138174916502</v>
      </c>
      <c r="BG553" s="26">
        <v>-47.552489360235001</v>
      </c>
      <c r="BH553" s="26">
        <v>-74.275225549541005</v>
      </c>
      <c r="BI553" s="26">
        <v>96.933111577147301</v>
      </c>
      <c r="BJ553" s="26">
        <v>-77.454941060419799</v>
      </c>
      <c r="BK553" s="26">
        <v>33.060879260063103</v>
      </c>
      <c r="BL553" s="26">
        <v>-153.97763230810401</v>
      </c>
      <c r="BM553" s="26" t="s">
        <v>342</v>
      </c>
      <c r="BN553" s="4" t="s">
        <v>342</v>
      </c>
      <c r="BO553" s="27">
        <v>535</v>
      </c>
      <c r="BP553" s="4" t="s">
        <v>253</v>
      </c>
      <c r="CI553" s="26">
        <v>27.545213479013398</v>
      </c>
      <c r="CJ553" s="26">
        <v>11.5928536453943</v>
      </c>
      <c r="CK553" s="28">
        <v>0.420866356843698</v>
      </c>
      <c r="CL553" s="4">
        <v>5.1919873269192998</v>
      </c>
      <c r="CM553" s="28">
        <v>0.18848963834951099</v>
      </c>
      <c r="CN553" s="4">
        <v>5.2569124423963096</v>
      </c>
      <c r="CO553" s="26">
        <v>95.1602094452779</v>
      </c>
      <c r="CP553" s="26">
        <v>35.745938842028998</v>
      </c>
      <c r="CQ553" s="28">
        <v>0.37563955618009398</v>
      </c>
      <c r="CR553" s="4">
        <v>23.683749245242701</v>
      </c>
      <c r="CS553" s="28">
        <v>0.24888290371893401</v>
      </c>
      <c r="CT553" s="4">
        <v>10.7</v>
      </c>
      <c r="CU553" s="26">
        <v>77.725918743591905</v>
      </c>
      <c r="CV553" s="26">
        <v>24.795091455049501</v>
      </c>
      <c r="CW553" s="28">
        <v>0.319006733607684</v>
      </c>
      <c r="CX553" s="4">
        <v>17.434335507511399</v>
      </c>
      <c r="CY553" s="28">
        <v>0.22430529981929401</v>
      </c>
      <c r="CZ553" s="4">
        <v>7.0333333333333297</v>
      </c>
      <c r="DA553" s="26">
        <v>110.203696821362</v>
      </c>
      <c r="DB553" s="26">
        <v>21.719168794146199</v>
      </c>
      <c r="DC553" s="28">
        <v>0.19708203463766399</v>
      </c>
      <c r="DD553" s="4">
        <v>-2.2291603038822201</v>
      </c>
      <c r="DE553" s="28">
        <v>-2.0227636351397901E-2</v>
      </c>
      <c r="DF553" s="4">
        <v>21.5290322580645</v>
      </c>
      <c r="DG553" s="26">
        <v>163.809834996278</v>
      </c>
      <c r="DH553" s="26">
        <v>71.880791104589406</v>
      </c>
      <c r="DI553" s="28">
        <v>0.43880632140446502</v>
      </c>
      <c r="DJ553" s="4">
        <v>50.694446031200798</v>
      </c>
      <c r="DK553" s="28">
        <v>0.30947132101288399</v>
      </c>
      <c r="DL553" s="4">
        <v>18.440092165898601</v>
      </c>
      <c r="DM553" s="26">
        <v>116.257345636043</v>
      </c>
      <c r="DN553" s="26">
        <v>52.531958427088803</v>
      </c>
      <c r="DO553" s="28">
        <v>0.451859262222844</v>
      </c>
      <c r="DP553" s="4">
        <v>36.739788270141801</v>
      </c>
      <c r="DQ553" s="28">
        <v>0.31602122058729798</v>
      </c>
      <c r="DR553" s="4">
        <v>12.4784946236559</v>
      </c>
      <c r="DS553" s="26">
        <v>41.982120086502398</v>
      </c>
      <c r="DT553" s="26">
        <v>-9.2728851561484706</v>
      </c>
      <c r="DU553" s="28">
        <v>-0.22087700995190501</v>
      </c>
      <c r="DV553" s="4">
        <v>-22.305649767802201</v>
      </c>
      <c r="DW553" s="28">
        <v>-0.53131308570987801</v>
      </c>
      <c r="DX553" s="4">
        <v>12</v>
      </c>
      <c r="DY553" s="26">
        <v>138.91523166364999</v>
      </c>
      <c r="DZ553" s="26">
        <v>87.829752438387999</v>
      </c>
      <c r="EA553" s="28">
        <v>0.63225429916171405</v>
      </c>
      <c r="EB553" s="4">
        <v>75.054981943218706</v>
      </c>
      <c r="EC553" s="28">
        <v>0.54029339363552698</v>
      </c>
      <c r="ED553" s="4">
        <v>12</v>
      </c>
      <c r="EE553" s="26">
        <v>61.4602906032299</v>
      </c>
      <c r="EF553" s="26">
        <v>9.9926792853314907</v>
      </c>
      <c r="EG553" s="28">
        <v>0.16258756975038399</v>
      </c>
      <c r="EH553" s="4">
        <v>-2.5094885282071799</v>
      </c>
      <c r="EI553" s="28">
        <v>-4.0831055362359502E-2</v>
      </c>
      <c r="EJ553" s="4">
        <v>12</v>
      </c>
      <c r="EK553" s="26">
        <v>94.521169863292997</v>
      </c>
      <c r="EL553" s="26">
        <v>43.660946336453101</v>
      </c>
      <c r="EM553" s="28">
        <v>0.46191711761080001</v>
      </c>
      <c r="EN553" s="4">
        <v>31.7651063824913</v>
      </c>
      <c r="EO553" s="28">
        <v>0.33606340704874399</v>
      </c>
      <c r="EP553" s="4">
        <v>12</v>
      </c>
      <c r="EQ553" s="26">
        <v>-59.456462444811102</v>
      </c>
      <c r="ER553" s="26">
        <v>-70.204461335258998</v>
      </c>
      <c r="ES553" s="28">
        <v>1.18077091115914</v>
      </c>
      <c r="ET553" s="4">
        <v>-79.238189404795307</v>
      </c>
      <c r="EU553" s="28">
        <v>-1.3327094506900099</v>
      </c>
      <c r="EV553" s="4">
        <v>9</v>
      </c>
      <c r="EW553" s="26">
        <v>85.331121115975606</v>
      </c>
      <c r="EX553" s="26">
        <v>78.181082771398707</v>
      </c>
      <c r="EY553" s="28">
        <v>0.91620831589849705</v>
      </c>
      <c r="EZ553" s="4">
        <v>72.525770214504305</v>
      </c>
      <c r="FA553" s="28">
        <v>0.84993340373359005</v>
      </c>
      <c r="FB553" s="4">
        <v>6</v>
      </c>
      <c r="FC553" s="4">
        <v>0</v>
      </c>
      <c r="FD553" s="4">
        <v>0</v>
      </c>
      <c r="FF553" s="4">
        <v>0</v>
      </c>
      <c r="FH553" s="4">
        <v>0</v>
      </c>
      <c r="FI553" s="4">
        <v>27.545213479013398</v>
      </c>
      <c r="FJ553" s="4">
        <v>11.5928536453943</v>
      </c>
      <c r="FK553" s="28">
        <v>0.420866356843698</v>
      </c>
      <c r="FL553" s="4">
        <v>5.1919873269192998</v>
      </c>
      <c r="FM553" s="28">
        <v>0.18848963834951099</v>
      </c>
      <c r="FN553" s="4">
        <v>5.2569124423963096</v>
      </c>
      <c r="FO553" s="4">
        <v>172.88612818887</v>
      </c>
      <c r="FP553" s="4">
        <v>60.5410302970785</v>
      </c>
      <c r="FQ553" s="28">
        <v>0.35017864609091298</v>
      </c>
      <c r="FR553" s="4">
        <v>41.1180847527542</v>
      </c>
      <c r="FS553" s="28">
        <v>0.237833336795157</v>
      </c>
      <c r="FT553" s="4">
        <v>17.733333333333299</v>
      </c>
      <c r="FU553" s="4">
        <v>274.01353181764</v>
      </c>
      <c r="FV553" s="4">
        <v>93.599959898735605</v>
      </c>
      <c r="FW553" s="28">
        <v>0.34158882328857998</v>
      </c>
      <c r="FX553" s="4">
        <v>48.465285727318602</v>
      </c>
      <c r="FY553" s="28">
        <v>0.17687186981544001</v>
      </c>
      <c r="FZ553" s="4">
        <v>39.969124423963102</v>
      </c>
      <c r="GA553" s="4">
        <v>158.23946572254599</v>
      </c>
      <c r="GB553" s="4">
        <v>77.327049882138297</v>
      </c>
      <c r="GC553" s="28">
        <v>0.48867107537965299</v>
      </c>
      <c r="GD553" s="4">
        <v>14.4341385023396</v>
      </c>
      <c r="GE553" s="28">
        <v>9.1217057871315801E-2</v>
      </c>
      <c r="GF553" s="4">
        <v>24.478494623655902</v>
      </c>
      <c r="GG553" s="4">
        <v>200.37552226688001</v>
      </c>
      <c r="GH553" s="4">
        <v>97.822431723719504</v>
      </c>
      <c r="GI553" s="28">
        <v>0.488195517182134</v>
      </c>
      <c r="GJ553" s="4">
        <v>72.545493415011506</v>
      </c>
      <c r="GK553" s="28">
        <v>0.36204768224328499</v>
      </c>
      <c r="GL553" s="4">
        <v>24</v>
      </c>
      <c r="GM553" s="4">
        <v>35.064707418481902</v>
      </c>
      <c r="GN553" s="4">
        <v>-26.5435149988059</v>
      </c>
      <c r="GO553" s="28">
        <v>-0.75698663850294401</v>
      </c>
      <c r="GP553" s="4">
        <v>-47.473083022304003</v>
      </c>
      <c r="GQ553" s="28">
        <v>-1.3538707868208799</v>
      </c>
      <c r="GR553" s="4">
        <v>21</v>
      </c>
      <c r="GS553" s="4">
        <v>85.331121115975606</v>
      </c>
      <c r="GT553" s="4">
        <v>78.181082771398707</v>
      </c>
      <c r="GU553" s="28">
        <v>0.91620831589849705</v>
      </c>
      <c r="GV553" s="4">
        <v>72.525770214504305</v>
      </c>
      <c r="GW553" s="28">
        <v>0.84993340373359005</v>
      </c>
      <c r="GX553" s="4">
        <v>6</v>
      </c>
    </row>
    <row r="554" spans="1:206" x14ac:dyDescent="0.25">
      <c r="A554" s="4" t="s">
        <v>220</v>
      </c>
      <c r="B554" s="4" t="s">
        <v>1289</v>
      </c>
      <c r="C554" s="4" t="s">
        <v>1290</v>
      </c>
      <c r="D554" s="25" t="s">
        <v>240</v>
      </c>
      <c r="E554" s="4" t="s">
        <v>241</v>
      </c>
      <c r="G554" s="26">
        <v>28.7438864428645</v>
      </c>
      <c r="H554" s="26">
        <v>33.934078329264501</v>
      </c>
      <c r="I554" s="26">
        <v>39.629535395672498</v>
      </c>
      <c r="J554" s="26">
        <v>65.747394250720205</v>
      </c>
      <c r="K554" s="26">
        <v>129.628446568123</v>
      </c>
      <c r="L554" s="26">
        <v>121.048479685239</v>
      </c>
      <c r="M554" s="26">
        <v>123.74295507316501</v>
      </c>
      <c r="N554" s="26">
        <v>118.973136526191</v>
      </c>
      <c r="O554" s="26">
        <v>346.683678269768</v>
      </c>
      <c r="P554" s="26">
        <v>512.62606630525204</v>
      </c>
      <c r="Q554" s="26">
        <v>677.05796121594994</v>
      </c>
      <c r="R554" s="26">
        <v>706.87963863884897</v>
      </c>
      <c r="S554" s="26">
        <v>427.660557211244</v>
      </c>
      <c r="T554" s="26">
        <v>209.07550157653401</v>
      </c>
      <c r="U554" s="26">
        <v>175.41241154992599</v>
      </c>
      <c r="V554" s="26">
        <v>151.34306588487701</v>
      </c>
      <c r="W554" s="26">
        <v>-18.816754623664199</v>
      </c>
      <c r="X554" s="26">
        <v>141.93913501971599</v>
      </c>
      <c r="Y554" s="26">
        <v>82.545280200221598</v>
      </c>
      <c r="Z554" s="26">
        <v>60.508934189517497</v>
      </c>
      <c r="AA554" s="26">
        <v>70.070624142958806</v>
      </c>
      <c r="AB554" s="26">
        <v>75.170323448116804</v>
      </c>
      <c r="AC554" s="26">
        <v>28.7438864428645</v>
      </c>
      <c r="AD554" s="26">
        <v>73.563613724937099</v>
      </c>
      <c r="AE554" s="26">
        <v>195.37584081884299</v>
      </c>
      <c r="AF554" s="26">
        <v>244.79143475840399</v>
      </c>
      <c r="AG554" s="26">
        <v>465.65681479595901</v>
      </c>
      <c r="AH554" s="26">
        <v>1189.6840275212001</v>
      </c>
      <c r="AI554" s="26">
        <v>1134.54019585009</v>
      </c>
      <c r="AJ554" s="26">
        <v>384.48791312646</v>
      </c>
      <c r="AK554" s="26">
        <v>132.52631126121199</v>
      </c>
      <c r="AL554" s="26">
        <v>224.48441521993701</v>
      </c>
      <c r="AM554" s="26">
        <v>130.57955833247601</v>
      </c>
      <c r="AN554" s="26">
        <v>75.170323448116804</v>
      </c>
      <c r="AO554" s="26">
        <v>102.307500167802</v>
      </c>
      <c r="AP554" s="26">
        <v>440.16727557724698</v>
      </c>
      <c r="AQ554" s="26">
        <v>1655.34084231716</v>
      </c>
      <c r="AR554" s="26">
        <v>1519.0281089765499</v>
      </c>
      <c r="AS554" s="26">
        <v>357.01072648115002</v>
      </c>
      <c r="AT554" s="26">
        <v>205.749881780593</v>
      </c>
      <c r="AU554" s="26">
        <f t="shared" si="49"/>
        <v>1215.173566739913</v>
      </c>
      <c r="AV554" s="26">
        <f t="shared" si="50"/>
        <v>-136.31273334061007</v>
      </c>
      <c r="AW554" s="26">
        <f t="shared" si="51"/>
        <v>-1162.0173824953999</v>
      </c>
      <c r="AX554" s="26">
        <v>2.6944753879258498</v>
      </c>
      <c r="AY554" s="26">
        <v>-4.76981854697374</v>
      </c>
      <c r="AZ554" s="26">
        <v>227.71054174357701</v>
      </c>
      <c r="BA554" s="26">
        <v>165.94238803548399</v>
      </c>
      <c r="BB554" s="26">
        <v>164.43189491069799</v>
      </c>
      <c r="BC554" s="26">
        <v>29.821677422898802</v>
      </c>
      <c r="BD554" s="26">
        <v>-279.21908142760498</v>
      </c>
      <c r="BE554" s="26">
        <v>-218.58505563470999</v>
      </c>
      <c r="BF554" s="26">
        <v>-33.663090026608103</v>
      </c>
      <c r="BG554" s="26">
        <v>-24.069345665049401</v>
      </c>
      <c r="BH554" s="26">
        <v>-170.159820508541</v>
      </c>
      <c r="BI554" s="26">
        <v>160.75588964337999</v>
      </c>
      <c r="BJ554" s="26">
        <v>-59.393854819494202</v>
      </c>
      <c r="BK554" s="26">
        <v>-22.0363460107042</v>
      </c>
      <c r="BL554" s="26">
        <v>9.5616899534412703</v>
      </c>
      <c r="BM554" s="26" t="s">
        <v>409</v>
      </c>
      <c r="BN554" s="4" t="s">
        <v>409</v>
      </c>
      <c r="BO554" s="27">
        <v>536</v>
      </c>
      <c r="BP554" s="4" t="s">
        <v>253</v>
      </c>
      <c r="BQ554" s="26">
        <v>119.41038193312799</v>
      </c>
      <c r="BR554" s="26">
        <v>77.701419043919998</v>
      </c>
      <c r="BS554" s="28">
        <v>0.65070907391816402</v>
      </c>
      <c r="BT554" s="4">
        <v>54.174672341819203</v>
      </c>
      <c r="BU554" s="28">
        <v>0.45368477568523302</v>
      </c>
      <c r="BV554" s="4">
        <v>22.866666666666699</v>
      </c>
      <c r="BW554" s="26">
        <v>365.146878652672</v>
      </c>
      <c r="BX554" s="26">
        <v>65.156179727741602</v>
      </c>
      <c r="BY554" s="28">
        <v>0.17843827658655201</v>
      </c>
      <c r="BZ554" s="4">
        <v>-41.013332588365301</v>
      </c>
      <c r="CA554" s="28">
        <v>-0.112320096339581</v>
      </c>
      <c r="CB554" s="4">
        <v>74.979032258064507</v>
      </c>
      <c r="CC554" s="26">
        <v>550.76047262537895</v>
      </c>
      <c r="CD554" s="26">
        <v>231.04798581366001</v>
      </c>
      <c r="CE554" s="28">
        <v>0.41950720376190798</v>
      </c>
      <c r="CF554" s="4">
        <v>114.369851843688</v>
      </c>
      <c r="CG554" s="28">
        <v>0.207658061041502</v>
      </c>
      <c r="CH554" s="4">
        <v>99.405376344085994</v>
      </c>
      <c r="CI554" s="26">
        <v>756.96403233681895</v>
      </c>
      <c r="CJ554" s="26">
        <v>408.96062355156101</v>
      </c>
      <c r="CK554" s="28">
        <v>0.54026427423382395</v>
      </c>
      <c r="CL554" s="4">
        <v>260.49130852383502</v>
      </c>
      <c r="CM554" s="28">
        <v>0.34412640151431501</v>
      </c>
      <c r="CN554" s="4">
        <v>134.247926267281</v>
      </c>
      <c r="CO554" s="26">
        <v>799.76756945006196</v>
      </c>
      <c r="CP554" s="26">
        <v>451.88830743086601</v>
      </c>
      <c r="CQ554" s="28">
        <v>0.56502454549587999</v>
      </c>
      <c r="CR554" s="4">
        <v>317.67054997620102</v>
      </c>
      <c r="CS554" s="28">
        <v>0.397203590281409</v>
      </c>
      <c r="CT554" s="4">
        <v>132.97741935483899</v>
      </c>
      <c r="CU554" s="26">
        <v>475.37860656677702</v>
      </c>
      <c r="CV554" s="26">
        <v>103.99804267568</v>
      </c>
      <c r="CW554" s="28">
        <v>0.218768874406785</v>
      </c>
      <c r="CX554" s="4">
        <v>-11.8047189621731</v>
      </c>
      <c r="CY554" s="28">
        <v>-2.48322469692689E-2</v>
      </c>
      <c r="CZ554" s="4">
        <v>106.965591397849</v>
      </c>
      <c r="DA554" s="26">
        <v>228.81144677439201</v>
      </c>
      <c r="DB554" s="26">
        <v>21.2230668481238</v>
      </c>
      <c r="DC554" s="28">
        <v>9.2753518879016894E-2</v>
      </c>
      <c r="DD554" s="4">
        <v>-33.876273099452199</v>
      </c>
      <c r="DE554" s="28">
        <v>-0.148053227130958</v>
      </c>
      <c r="DF554" s="4">
        <v>53.457043010752699</v>
      </c>
      <c r="DG554" s="26">
        <v>189.16349529213801</v>
      </c>
      <c r="DH554" s="26">
        <v>84.613265948560795</v>
      </c>
      <c r="DI554" s="28">
        <v>0.447302296978002</v>
      </c>
      <c r="DJ554" s="4">
        <v>8.6565833616927801</v>
      </c>
      <c r="DK554" s="28">
        <v>4.5762441364935798E-2</v>
      </c>
      <c r="DL554" s="4">
        <v>39.146313364055302</v>
      </c>
      <c r="DM554" s="26">
        <v>153.28264142813501</v>
      </c>
      <c r="DN554" s="26">
        <v>141.27595235239201</v>
      </c>
      <c r="DO554" s="28">
        <v>0.92166961004927705</v>
      </c>
      <c r="DP554" s="4">
        <v>141.24232867424399</v>
      </c>
      <c r="DQ554" s="28">
        <v>0.92145025267237102</v>
      </c>
      <c r="DR554" s="4">
        <v>29.792849462365599</v>
      </c>
      <c r="DS554" s="26">
        <v>-13.1002341866224</v>
      </c>
      <c r="DT554" s="26">
        <v>-63.426279057444397</v>
      </c>
      <c r="DU554" s="28">
        <v>4.8416141386398701</v>
      </c>
      <c r="DV554" s="4">
        <v>-90.123921452947002</v>
      </c>
      <c r="DW554" s="28">
        <v>-6.8795656756257904</v>
      </c>
      <c r="DX554" s="4">
        <v>20.606236559139798</v>
      </c>
      <c r="DY554" s="26">
        <v>137.85537557504301</v>
      </c>
      <c r="DZ554" s="26">
        <v>104.605178272373</v>
      </c>
      <c r="EA554" s="28">
        <v>0.75880376688996198</v>
      </c>
      <c r="EB554" s="4">
        <v>89.291045320062906</v>
      </c>
      <c r="EC554" s="28">
        <v>0.64771536799053797</v>
      </c>
      <c r="ED554" s="4">
        <v>18.161290322580601</v>
      </c>
      <c r="EE554" s="26">
        <v>81.139627885771205</v>
      </c>
      <c r="EF554" s="26">
        <v>59.5636313677998</v>
      </c>
      <c r="EG554" s="28">
        <v>0.73408805191532001</v>
      </c>
      <c r="EH554" s="4">
        <v>39.4717145210426</v>
      </c>
      <c r="EI554" s="28">
        <v>0.48646654599662598</v>
      </c>
      <c r="EJ554" s="4">
        <v>19.821428571428601</v>
      </c>
      <c r="EK554" s="26">
        <v>60.8667105859926</v>
      </c>
      <c r="EL554" s="26">
        <v>41.400656479881803</v>
      </c>
      <c r="EM554" s="28">
        <v>0.68018554118167496</v>
      </c>
      <c r="EN554" s="4">
        <v>22.2287864559726</v>
      </c>
      <c r="EO554" s="28">
        <v>0.36520433323840801</v>
      </c>
      <c r="EP554" s="4">
        <v>17.600000000000001</v>
      </c>
      <c r="EQ554" s="26">
        <v>72.322607916688298</v>
      </c>
      <c r="ER554" s="26">
        <v>46.667033960787201</v>
      </c>
      <c r="ES554" s="28">
        <v>0.64526204606096405</v>
      </c>
      <c r="ET554" s="4">
        <v>24.211484714655299</v>
      </c>
      <c r="EU554" s="28">
        <v>0.33477062584006301</v>
      </c>
      <c r="EV554" s="4">
        <v>17.75</v>
      </c>
      <c r="EW554" s="26">
        <v>74.242656302396995</v>
      </c>
      <c r="EX554" s="26">
        <v>56.8608688759847</v>
      </c>
      <c r="EY554" s="28">
        <v>0.76587869707119904</v>
      </c>
      <c r="EZ554" s="4">
        <v>44.486612667201499</v>
      </c>
      <c r="FA554" s="28">
        <v>0.59920556298529404</v>
      </c>
      <c r="FB554" s="4">
        <v>11.4677419354839</v>
      </c>
      <c r="FC554" s="4">
        <v>484.55726058580001</v>
      </c>
      <c r="FD554" s="4">
        <v>142.857598771662</v>
      </c>
      <c r="FE554" s="28">
        <v>0.29482088164143</v>
      </c>
      <c r="FF554" s="4">
        <v>13.161339753454</v>
      </c>
      <c r="FG554" s="28">
        <v>2.7161577844366E-2</v>
      </c>
      <c r="FH554" s="4">
        <v>97.845698924731195</v>
      </c>
      <c r="FI554" s="4">
        <v>1307.7245049621999</v>
      </c>
      <c r="FJ554" s="4">
        <v>640.00860936521997</v>
      </c>
      <c r="FK554" s="28">
        <v>0.48940629844947398</v>
      </c>
      <c r="FL554" s="4">
        <v>374.86116036752298</v>
      </c>
      <c r="FM554" s="28">
        <v>0.28665147662607898</v>
      </c>
      <c r="FN554" s="4">
        <v>233.653302611367</v>
      </c>
      <c r="FO554" s="4">
        <v>1275.1461760168399</v>
      </c>
      <c r="FP554" s="4">
        <v>555.88635010654605</v>
      </c>
      <c r="FQ554" s="28">
        <v>0.43593931469328601</v>
      </c>
      <c r="FR554" s="4">
        <v>305.865831014028</v>
      </c>
      <c r="FS554" s="28">
        <v>0.239867269154551</v>
      </c>
      <c r="FT554" s="4">
        <v>239.943010752688</v>
      </c>
      <c r="FU554" s="4">
        <v>417.97494206652999</v>
      </c>
      <c r="FV554" s="4">
        <v>105.836332796685</v>
      </c>
      <c r="FW554" s="28">
        <v>0.25321214777473</v>
      </c>
      <c r="FX554" s="4">
        <v>-25.219689737759499</v>
      </c>
      <c r="FY554" s="28">
        <v>-6.0337803058407198E-2</v>
      </c>
      <c r="FZ554" s="4">
        <v>92.603356374808001</v>
      </c>
      <c r="GA554" s="4">
        <v>140.182407241513</v>
      </c>
      <c r="GB554" s="4">
        <v>245.27399502807199</v>
      </c>
      <c r="GC554" s="28">
        <v>1.7496774370945301</v>
      </c>
      <c r="GD554" s="4">
        <v>51.1184072212966</v>
      </c>
      <c r="GE554" s="28">
        <v>0.36465636613892199</v>
      </c>
      <c r="GF554" s="4">
        <v>50.399086021505397</v>
      </c>
      <c r="GG554" s="4">
        <v>218.99500346081399</v>
      </c>
      <c r="GH554" s="4">
        <v>164.16880964017301</v>
      </c>
      <c r="GI554" s="28">
        <v>0.74964637113078403</v>
      </c>
      <c r="GJ554" s="4">
        <v>128.762759841106</v>
      </c>
      <c r="GK554" s="28">
        <v>0.58797122220254505</v>
      </c>
      <c r="GL554" s="4">
        <v>37.982718894009203</v>
      </c>
      <c r="GM554" s="4">
        <v>133.189318502681</v>
      </c>
      <c r="GN554" s="4">
        <v>88.067690440668997</v>
      </c>
      <c r="GO554" s="28">
        <v>0.66122187147384703</v>
      </c>
      <c r="GP554" s="4">
        <v>46.440271170627902</v>
      </c>
      <c r="GQ554" s="28">
        <v>0.348678645500338</v>
      </c>
      <c r="GR554" s="4">
        <v>35.35</v>
      </c>
      <c r="GS554" s="4">
        <v>74.242656302396995</v>
      </c>
      <c r="GT554" s="4">
        <v>56.8608688759847</v>
      </c>
      <c r="GU554" s="28">
        <v>0.76587869707119904</v>
      </c>
      <c r="GV554" s="4">
        <v>44.486612667201499</v>
      </c>
      <c r="GW554" s="28">
        <v>0.59920556298529404</v>
      </c>
      <c r="GX554" s="4">
        <v>11.4677419354839</v>
      </c>
    </row>
    <row r="555" spans="1:206" x14ac:dyDescent="0.25">
      <c r="A555" s="4" t="s">
        <v>220</v>
      </c>
      <c r="B555" s="4" t="s">
        <v>1291</v>
      </c>
      <c r="C555" s="4" t="s">
        <v>1292</v>
      </c>
      <c r="D555" s="25" t="s">
        <v>323</v>
      </c>
      <c r="N555" s="26">
        <v>0</v>
      </c>
      <c r="O555" s="26">
        <v>414.54036000000002</v>
      </c>
      <c r="P555" s="26">
        <v>359.39688000000001</v>
      </c>
      <c r="Q555" s="26">
        <v>387.50364999999999</v>
      </c>
      <c r="R555" s="26">
        <v>218.77161000000001</v>
      </c>
      <c r="S555" s="26">
        <v>89.760490000000004</v>
      </c>
      <c r="T555" s="26">
        <v>0</v>
      </c>
      <c r="U555" s="26">
        <v>161.49176</v>
      </c>
      <c r="V555" s="26">
        <v>159.70081999999999</v>
      </c>
      <c r="W555" s="26">
        <v>185.17728</v>
      </c>
      <c r="X555" s="26">
        <v>7.827</v>
      </c>
      <c r="Y555" s="26">
        <v>0</v>
      </c>
      <c r="Z555" s="26">
        <v>0</v>
      </c>
      <c r="AA555" s="26">
        <v>0</v>
      </c>
      <c r="AC555" s="26">
        <v>0</v>
      </c>
      <c r="AD555" s="26">
        <v>0</v>
      </c>
      <c r="AE555" s="26">
        <v>0</v>
      </c>
      <c r="AF555" s="26">
        <v>0</v>
      </c>
      <c r="AG555" s="26">
        <v>414.54036000000002</v>
      </c>
      <c r="AH555" s="26">
        <v>746.90053</v>
      </c>
      <c r="AI555" s="26">
        <v>308.53210000000001</v>
      </c>
      <c r="AJ555" s="26">
        <v>161.49176</v>
      </c>
      <c r="AK555" s="26">
        <v>344.87810000000002</v>
      </c>
      <c r="AL555" s="26">
        <v>7.827</v>
      </c>
      <c r="AM555" s="26">
        <v>0</v>
      </c>
      <c r="AN555" s="26">
        <v>0</v>
      </c>
      <c r="AQ555" s="26">
        <v>1161.4408900000001</v>
      </c>
      <c r="AR555" s="26">
        <v>470.02386000000001</v>
      </c>
      <c r="AS555" s="26">
        <v>352.70510000000002</v>
      </c>
      <c r="AT555" s="26">
        <v>0</v>
      </c>
      <c r="AU555" s="26">
        <f t="shared" si="49"/>
        <v>1161.4408900000001</v>
      </c>
      <c r="AV555" s="26">
        <f t="shared" si="50"/>
        <v>-691.41703000000007</v>
      </c>
      <c r="AW555" s="26">
        <f t="shared" si="51"/>
        <v>-117.31876</v>
      </c>
      <c r="AX555" s="26">
        <v>0</v>
      </c>
      <c r="AY555" s="26">
        <v>0</v>
      </c>
      <c r="AZ555" s="26">
        <v>414.54036000000002</v>
      </c>
      <c r="BA555" s="26">
        <v>-55.143479999999997</v>
      </c>
      <c r="BB555" s="26">
        <v>28.106770000000001</v>
      </c>
      <c r="BC555" s="26">
        <v>-168.73204000000001</v>
      </c>
      <c r="BD555" s="26">
        <v>-129.01112000000001</v>
      </c>
      <c r="BE555" s="26">
        <v>-89.760490000000004</v>
      </c>
      <c r="BF555" s="26">
        <v>161.49176</v>
      </c>
      <c r="BG555" s="26">
        <v>-1.79094000000001</v>
      </c>
      <c r="BH555" s="26">
        <v>25.476459999999999</v>
      </c>
      <c r="BI555" s="26">
        <v>-177.35028</v>
      </c>
      <c r="BJ555" s="26">
        <v>-7.827</v>
      </c>
      <c r="BK555" s="26">
        <v>0</v>
      </c>
      <c r="BL555" s="26">
        <v>0</v>
      </c>
      <c r="BM555" s="26" t="s">
        <v>409</v>
      </c>
      <c r="BN555" s="4" t="s">
        <v>409</v>
      </c>
      <c r="BO555" s="27">
        <v>537</v>
      </c>
      <c r="BP555" s="4" t="s">
        <v>253</v>
      </c>
      <c r="BQ555" s="26">
        <v>0</v>
      </c>
      <c r="BR555" s="26">
        <v>-4.8218665609723903</v>
      </c>
      <c r="BT555" s="4">
        <v>-8.7769902232791708</v>
      </c>
      <c r="BV555" s="4">
        <v>0.86666666666666703</v>
      </c>
      <c r="BW555" s="26">
        <v>414.54036000000002</v>
      </c>
      <c r="BX555" s="26">
        <v>280.07194816912101</v>
      </c>
      <c r="BY555" s="28">
        <v>0.67562045869097298</v>
      </c>
      <c r="BZ555" s="4">
        <v>236.23014042181899</v>
      </c>
      <c r="CA555" s="28">
        <v>0.56986041219682104</v>
      </c>
      <c r="CB555" s="4">
        <v>34.290322580645203</v>
      </c>
      <c r="CC555" s="26">
        <v>359.39688000000001</v>
      </c>
      <c r="CD555" s="26">
        <v>244.37700944755699</v>
      </c>
      <c r="CE555" s="28">
        <v>0.67996419292108601</v>
      </c>
      <c r="CF555" s="4">
        <v>215.31901154657001</v>
      </c>
      <c r="CG555" s="28">
        <v>0.59911207784155096</v>
      </c>
      <c r="CH555" s="4">
        <v>30</v>
      </c>
      <c r="CI555" s="26">
        <v>387.50364999999999</v>
      </c>
      <c r="CJ555" s="26">
        <v>271.483069353926</v>
      </c>
      <c r="CK555" s="28">
        <v>0.70059487014877297</v>
      </c>
      <c r="CL555" s="4">
        <v>246.65973278744701</v>
      </c>
      <c r="CM555" s="28">
        <v>0.63653525015170098</v>
      </c>
      <c r="CN555" s="4">
        <v>28.702764976958498</v>
      </c>
      <c r="CO555" s="26">
        <v>218.77161000000001</v>
      </c>
      <c r="CP555" s="26">
        <v>102.58479096489501</v>
      </c>
      <c r="CQ555" s="28">
        <v>0.46891272119309901</v>
      </c>
      <c r="CR555" s="4">
        <v>75.926611348995394</v>
      </c>
      <c r="CS555" s="28">
        <v>0.34705879500998998</v>
      </c>
      <c r="CT555" s="4">
        <v>29.033333333333299</v>
      </c>
      <c r="CU555" s="26">
        <v>89.760490000000004</v>
      </c>
      <c r="CV555" s="26">
        <v>66.370659207276205</v>
      </c>
      <c r="CW555" s="28">
        <v>0.73941952865092597</v>
      </c>
      <c r="CX555" s="4">
        <v>56.698172954340997</v>
      </c>
      <c r="CY555" s="28">
        <v>0.63166068895502903</v>
      </c>
      <c r="CZ555" s="4">
        <v>8.8709677419354804</v>
      </c>
      <c r="DA555" s="26">
        <v>0</v>
      </c>
      <c r="DB555" s="26">
        <v>-0.62171037597980605</v>
      </c>
      <c r="DD555" s="4">
        <v>-1.5380666249991799</v>
      </c>
      <c r="DF555" s="4">
        <v>0.83870967741935498</v>
      </c>
      <c r="DG555" s="26">
        <v>161.49176</v>
      </c>
      <c r="DH555" s="26">
        <v>100.524091828178</v>
      </c>
      <c r="DI555" s="28">
        <v>0.62247195663839605</v>
      </c>
      <c r="DJ555" s="4">
        <v>81.676760161894705</v>
      </c>
      <c r="DK555" s="28">
        <v>0.50576425795281899</v>
      </c>
      <c r="DL555" s="4">
        <v>17.388248847926299</v>
      </c>
      <c r="DM555" s="26">
        <v>159.70081999999999</v>
      </c>
      <c r="DN555" s="26">
        <v>79.796092952686195</v>
      </c>
      <c r="DO555" s="28">
        <v>0.49965988247703502</v>
      </c>
      <c r="DP555" s="4">
        <v>51.369695217397599</v>
      </c>
      <c r="DQ555" s="28">
        <v>0.32166206295871003</v>
      </c>
      <c r="DR555" s="4">
        <v>23.9</v>
      </c>
      <c r="DS555" s="26">
        <v>185.17728</v>
      </c>
      <c r="DT555" s="26">
        <v>132.11771900912601</v>
      </c>
      <c r="DU555" s="28">
        <v>0.71346613909182599</v>
      </c>
      <c r="DV555" s="4">
        <v>110.354115522078</v>
      </c>
      <c r="DW555" s="28">
        <v>0.59593766320619002</v>
      </c>
      <c r="DX555" s="4">
        <v>17.600000000000001</v>
      </c>
      <c r="DY555" s="26">
        <v>7.827</v>
      </c>
      <c r="DZ555" s="26">
        <v>7.6706369681399096</v>
      </c>
      <c r="EA555" s="28">
        <v>0.98002260995782697</v>
      </c>
      <c r="EB555" s="4">
        <v>7.6352074708324196</v>
      </c>
      <c r="EC555" s="28">
        <v>0.97549603562443099</v>
      </c>
      <c r="ED555" s="4">
        <v>1.2333333333333301</v>
      </c>
      <c r="EE555" s="26">
        <v>0</v>
      </c>
      <c r="EF555" s="26">
        <v>-8.0186546110804109</v>
      </c>
      <c r="EH555" s="4">
        <v>-12.9869918078198</v>
      </c>
      <c r="EJ555" s="4">
        <v>4</v>
      </c>
      <c r="EK555" s="26">
        <v>0</v>
      </c>
      <c r="EL555" s="26">
        <v>2.2655179579873002</v>
      </c>
      <c r="EN555" s="4">
        <v>-0.23920038389012799</v>
      </c>
      <c r="EP555" s="4">
        <v>2</v>
      </c>
      <c r="EQ555" s="26">
        <v>0</v>
      </c>
      <c r="ER555" s="26">
        <v>0</v>
      </c>
      <c r="ET555" s="4">
        <v>-1.9516384456084799E-3</v>
      </c>
      <c r="EV555" s="4">
        <v>0</v>
      </c>
      <c r="FC555" s="4">
        <v>414.54036000000002</v>
      </c>
      <c r="FD555" s="4">
        <v>275.250081608149</v>
      </c>
      <c r="FE555" s="28">
        <v>0.66398862009033</v>
      </c>
      <c r="FF555" s="4">
        <v>227.45315019853999</v>
      </c>
      <c r="FG555" s="28">
        <v>0.54868758785885097</v>
      </c>
      <c r="FH555" s="4">
        <v>35.156989247311799</v>
      </c>
      <c r="FI555" s="4">
        <v>746.90053</v>
      </c>
      <c r="FJ555" s="4">
        <v>515.86007880148202</v>
      </c>
      <c r="FK555" s="28">
        <v>0.69066771019895001</v>
      </c>
      <c r="FL555" s="4">
        <v>461.97874433401802</v>
      </c>
      <c r="FM555" s="28">
        <v>0.61852780360728599</v>
      </c>
      <c r="FN555" s="4">
        <v>58.702764976958498</v>
      </c>
      <c r="FO555" s="4">
        <v>308.53210000000001</v>
      </c>
      <c r="FP555" s="4">
        <v>168.95545017217199</v>
      </c>
      <c r="FQ555" s="28">
        <v>0.54761060574303799</v>
      </c>
      <c r="FR555" s="4">
        <v>132.62478430333601</v>
      </c>
      <c r="FS555" s="28">
        <v>0.42985732863237403</v>
      </c>
      <c r="FT555" s="4">
        <v>37.904301075268798</v>
      </c>
      <c r="FU555" s="4">
        <v>161.49176</v>
      </c>
      <c r="FV555" s="4">
        <v>99.902381452198497</v>
      </c>
      <c r="FW555" s="28">
        <v>0.61862216036408602</v>
      </c>
      <c r="FX555" s="4">
        <v>80.138693536895502</v>
      </c>
      <c r="FY555" s="28">
        <v>0.49624013966344499</v>
      </c>
      <c r="FZ555" s="4">
        <v>18.226958525345601</v>
      </c>
      <c r="GA555" s="4">
        <v>344.87810000000002</v>
      </c>
      <c r="GB555" s="4">
        <v>146.16675215996199</v>
      </c>
      <c r="GC555" s="28">
        <v>0.42382149565299299</v>
      </c>
      <c r="GD555" s="4">
        <v>161.72381073947599</v>
      </c>
      <c r="GE555" s="28">
        <v>0.468930357536404</v>
      </c>
      <c r="GF555" s="4">
        <v>41.5</v>
      </c>
      <c r="GG555" s="4">
        <v>7.827</v>
      </c>
      <c r="GH555" s="4">
        <v>-0.34801764294049597</v>
      </c>
      <c r="GI555" s="28">
        <v>-4.4463733606809198E-2</v>
      </c>
      <c r="GJ555" s="4">
        <v>-5.3517843369874099</v>
      </c>
      <c r="GK555" s="28">
        <v>-0.68375933780342601</v>
      </c>
      <c r="GL555" s="4">
        <v>5.2333333333333298</v>
      </c>
      <c r="GM555" s="4">
        <v>0</v>
      </c>
      <c r="GN555" s="4">
        <v>2.2655179579873002</v>
      </c>
      <c r="GP555" s="4">
        <v>-0.24115202233573699</v>
      </c>
      <c r="GR555" s="4">
        <v>2</v>
      </c>
      <c r="GS555" s="4">
        <v>0</v>
      </c>
      <c r="GT555" s="4">
        <v>0</v>
      </c>
      <c r="GV555" s="4">
        <v>0</v>
      </c>
      <c r="GX555" s="4">
        <v>0</v>
      </c>
    </row>
    <row r="556" spans="1:206" x14ac:dyDescent="0.25">
      <c r="A556" s="4" t="s">
        <v>220</v>
      </c>
      <c r="B556" s="4" t="s">
        <v>1293</v>
      </c>
      <c r="C556" s="4" t="s">
        <v>1294</v>
      </c>
      <c r="D556" s="25" t="s">
        <v>237</v>
      </c>
      <c r="I556" s="26">
        <v>381.68618244040198</v>
      </c>
      <c r="J556" s="26">
        <v>869.02355775775902</v>
      </c>
      <c r="K556" s="26">
        <v>563.34553813676996</v>
      </c>
      <c r="L556" s="26">
        <v>351.501523186334</v>
      </c>
      <c r="M556" s="26">
        <v>328.74464964360499</v>
      </c>
      <c r="N556" s="26">
        <v>295.94243548483701</v>
      </c>
      <c r="O556" s="26">
        <v>258.49549396660302</v>
      </c>
      <c r="P556" s="26">
        <v>258.03359611784202</v>
      </c>
      <c r="Q556" s="26">
        <v>109.89943063595101</v>
      </c>
      <c r="R556" s="26">
        <v>112.03873857192001</v>
      </c>
      <c r="S556" s="26">
        <v>87.204269315184902</v>
      </c>
      <c r="T556" s="26">
        <v>86.778665978158401</v>
      </c>
      <c r="U556" s="26">
        <v>86.595408684982303</v>
      </c>
      <c r="V556" s="26">
        <v>87.875211104667301</v>
      </c>
      <c r="W556" s="26">
        <v>87.170952578904505</v>
      </c>
      <c r="X556" s="26">
        <v>87.209567399308199</v>
      </c>
      <c r="Y556" s="26">
        <v>86.665243025621393</v>
      </c>
      <c r="Z556" s="26">
        <v>87.618593900733202</v>
      </c>
      <c r="AA556" s="26">
        <v>65.968579212100096</v>
      </c>
      <c r="AB556" s="26">
        <v>43.761073380774398</v>
      </c>
      <c r="AC556" s="26">
        <v>0</v>
      </c>
      <c r="AD556" s="26">
        <v>381.68618244040198</v>
      </c>
      <c r="AE556" s="26">
        <v>1432.3690958945299</v>
      </c>
      <c r="AF556" s="26">
        <v>680.24617282993904</v>
      </c>
      <c r="AG556" s="26">
        <v>554.43792945144003</v>
      </c>
      <c r="AH556" s="26">
        <v>367.933026753793</v>
      </c>
      <c r="AI556" s="26">
        <v>199.24300788710499</v>
      </c>
      <c r="AJ556" s="26">
        <v>173.37407466314099</v>
      </c>
      <c r="AK556" s="26">
        <v>175.04616368357199</v>
      </c>
      <c r="AL556" s="26">
        <v>173.87481042492999</v>
      </c>
      <c r="AM556" s="26">
        <v>153.587173112833</v>
      </c>
      <c r="AN556" s="26">
        <v>43.761073380774398</v>
      </c>
      <c r="AO556" s="26">
        <v>381.68618244040198</v>
      </c>
      <c r="AP556" s="26">
        <v>2112.6152687244698</v>
      </c>
      <c r="AQ556" s="26">
        <v>922.37095620523303</v>
      </c>
      <c r="AR556" s="26">
        <v>372.61708255024502</v>
      </c>
      <c r="AS556" s="26">
        <v>348.92097410850101</v>
      </c>
      <c r="AT556" s="26">
        <v>197.348246493608</v>
      </c>
      <c r="AU556" s="26">
        <f t="shared" si="49"/>
        <v>-1190.2443125192367</v>
      </c>
      <c r="AV556" s="26">
        <f t="shared" si="50"/>
        <v>-549.75387365498796</v>
      </c>
      <c r="AW556" s="26">
        <f t="shared" si="51"/>
        <v>-23.696108441744002</v>
      </c>
      <c r="AX556" s="26">
        <v>-22.7568735427284</v>
      </c>
      <c r="AY556" s="26">
        <v>-32.802214158768003</v>
      </c>
      <c r="AZ556" s="26">
        <v>-37.446941518234198</v>
      </c>
      <c r="BA556" s="26">
        <v>-0.46189784876094098</v>
      </c>
      <c r="BB556" s="26">
        <v>-148.13416548189099</v>
      </c>
      <c r="BC556" s="26">
        <v>2.1393079359692702</v>
      </c>
      <c r="BD556" s="26">
        <v>-24.834469256735101</v>
      </c>
      <c r="BE556" s="26">
        <v>-0.42560333702650199</v>
      </c>
      <c r="BF556" s="26">
        <v>-0.183257293176084</v>
      </c>
      <c r="BG556" s="26">
        <v>1.27980241968501</v>
      </c>
      <c r="BH556" s="26">
        <v>-0.70425852576278203</v>
      </c>
      <c r="BI556" s="26">
        <v>3.8614820403665803E-2</v>
      </c>
      <c r="BJ556" s="26">
        <v>-0.54432437368679099</v>
      </c>
      <c r="BK556" s="26">
        <v>0.95335087511183803</v>
      </c>
      <c r="BL556" s="26">
        <v>-21.650014688633199</v>
      </c>
      <c r="BM556" s="26" t="s">
        <v>409</v>
      </c>
      <c r="BN556" s="4" t="s">
        <v>409</v>
      </c>
      <c r="BO556" s="27">
        <v>538</v>
      </c>
      <c r="BP556" s="4" t="s">
        <v>253</v>
      </c>
      <c r="BQ556" s="26">
        <v>295.94243548483701</v>
      </c>
      <c r="BR556" s="26">
        <v>180.921735164599</v>
      </c>
      <c r="BS556" s="28">
        <v>0.61134096861843401</v>
      </c>
      <c r="BT556" s="4">
        <v>100.83935484496401</v>
      </c>
      <c r="BU556" s="28">
        <v>0.340739761365283</v>
      </c>
      <c r="BV556" s="4">
        <v>48.235483870967698</v>
      </c>
      <c r="BW556" s="26">
        <v>258.49549396660302</v>
      </c>
      <c r="BX556" s="26">
        <v>203.538798504505</v>
      </c>
      <c r="BY556" s="28">
        <v>0.78739785897699899</v>
      </c>
      <c r="BZ556" s="4">
        <v>166.06445996764299</v>
      </c>
      <c r="CA556" s="28">
        <v>0.64242690431229599</v>
      </c>
      <c r="CB556" s="4">
        <v>33.674193548387102</v>
      </c>
      <c r="CC556" s="26">
        <v>258.03359611784202</v>
      </c>
      <c r="CD556" s="26">
        <v>196.26350779197699</v>
      </c>
      <c r="CE556" s="28">
        <v>0.76061222548068796</v>
      </c>
      <c r="CF556" s="4">
        <v>155.475582714393</v>
      </c>
      <c r="CG556" s="28">
        <v>0.60254007638365104</v>
      </c>
      <c r="CH556" s="4">
        <v>38.491397849462402</v>
      </c>
      <c r="CI556" s="26">
        <v>109.89943063595101</v>
      </c>
      <c r="CJ556" s="26">
        <v>60.776476906527002</v>
      </c>
      <c r="CK556" s="28">
        <v>0.55301903344570702</v>
      </c>
      <c r="CL556" s="4">
        <v>37.353440828019899</v>
      </c>
      <c r="CM556" s="28">
        <v>0.339887482690932</v>
      </c>
      <c r="CN556" s="4">
        <v>22.636175115207401</v>
      </c>
      <c r="CO556" s="26">
        <v>112.03873857192001</v>
      </c>
      <c r="CP556" s="26">
        <v>64.772213598463296</v>
      </c>
      <c r="CQ556" s="28">
        <v>0.57812337432632399</v>
      </c>
      <c r="CR556" s="4">
        <v>38.288206467127701</v>
      </c>
      <c r="CS556" s="28">
        <v>0.34174078497456301</v>
      </c>
      <c r="CT556" s="4">
        <v>27.661290322580601</v>
      </c>
      <c r="CU556" s="26">
        <v>87.204269315184902</v>
      </c>
      <c r="CV556" s="26">
        <v>46.384317527695103</v>
      </c>
      <c r="CW556" s="28">
        <v>0.53190420482794198</v>
      </c>
      <c r="CX556" s="4">
        <v>22.933662153458101</v>
      </c>
      <c r="CY556" s="28">
        <v>0.262987836874916</v>
      </c>
      <c r="CZ556" s="4">
        <v>22.104838709677399</v>
      </c>
      <c r="DA556" s="26">
        <v>86.778665978158401</v>
      </c>
      <c r="DB556" s="26">
        <v>37.6109746102629</v>
      </c>
      <c r="DC556" s="28">
        <v>0.43341268486115397</v>
      </c>
      <c r="DD556" s="4">
        <v>10.824823472593501</v>
      </c>
      <c r="DE556" s="28">
        <v>0.12474060704411</v>
      </c>
      <c r="DF556" s="4">
        <v>25.895698924731199</v>
      </c>
      <c r="DG556" s="26">
        <v>86.595408684982303</v>
      </c>
      <c r="DH556" s="26">
        <v>46.858244754458497</v>
      </c>
      <c r="DI556" s="28">
        <v>0.54111696527606801</v>
      </c>
      <c r="DJ556" s="4">
        <v>22.060817819407099</v>
      </c>
      <c r="DK556" s="28">
        <v>0.25475736132455001</v>
      </c>
      <c r="DL556" s="4">
        <v>23.197995391705099</v>
      </c>
      <c r="DM556" s="26">
        <v>87.889770430643594</v>
      </c>
      <c r="DN556" s="26">
        <v>56.557786707649598</v>
      </c>
      <c r="DO556" s="28">
        <v>0.64350818565718104</v>
      </c>
      <c r="DP556" s="4">
        <v>25.232926055931198</v>
      </c>
      <c r="DQ556" s="28">
        <v>0.28709741682444401</v>
      </c>
      <c r="DR556" s="4">
        <v>17.3235483870968</v>
      </c>
      <c r="DS556" s="26">
        <v>87.188718982318093</v>
      </c>
      <c r="DT556" s="26">
        <v>65.516187977225201</v>
      </c>
      <c r="DU556" s="28">
        <v>0.75142964298525705</v>
      </c>
      <c r="DV556" s="4">
        <v>47.988843956041997</v>
      </c>
      <c r="DW556" s="28">
        <v>0.55040198452478895</v>
      </c>
      <c r="DX556" s="4">
        <v>16.668817204301099</v>
      </c>
      <c r="DY556" s="26">
        <v>87.208327788791905</v>
      </c>
      <c r="DZ556" s="26">
        <v>48.390188290477496</v>
      </c>
      <c r="EA556" s="28">
        <v>0.55488035967932703</v>
      </c>
      <c r="EB556" s="4">
        <v>19.915326108077601</v>
      </c>
      <c r="EC556" s="28">
        <v>0.228364957946563</v>
      </c>
      <c r="ED556" s="4">
        <v>25.307526881720399</v>
      </c>
      <c r="EE556" s="26">
        <v>86.662850348736796</v>
      </c>
      <c r="EF556" s="26">
        <v>49.938210290091398</v>
      </c>
      <c r="EG556" s="28">
        <v>0.57623549293771004</v>
      </c>
      <c r="EH556" s="4">
        <v>15.368189101614799</v>
      </c>
      <c r="EI556" s="28">
        <v>0.17733306762669601</v>
      </c>
      <c r="EJ556" s="4">
        <v>22.1889400921659</v>
      </c>
      <c r="EK556" s="26">
        <v>87.617982001978106</v>
      </c>
      <c r="EL556" s="26">
        <v>54.059765786696701</v>
      </c>
      <c r="EM556" s="28">
        <v>0.61699396118797001</v>
      </c>
      <c r="EN556" s="4">
        <v>26.168325906795001</v>
      </c>
      <c r="EO556" s="28">
        <v>0.29866387365785502</v>
      </c>
      <c r="EP556" s="4">
        <v>24.519354838709699</v>
      </c>
      <c r="EQ556" s="26">
        <v>65.968235377981998</v>
      </c>
      <c r="ER556" s="26">
        <v>33.114752281885501</v>
      </c>
      <c r="ES556" s="28">
        <v>0.50198026507979199</v>
      </c>
      <c r="ET556" s="4">
        <v>11.6058841181534</v>
      </c>
      <c r="EU556" s="28">
        <v>0.17593140170651</v>
      </c>
      <c r="EV556" s="4">
        <v>20.629032258064498</v>
      </c>
      <c r="EW556" s="26">
        <v>43.761021119692998</v>
      </c>
      <c r="EX556" s="26">
        <v>34.025511320078401</v>
      </c>
      <c r="EY556" s="28">
        <v>0.777530104405322</v>
      </c>
      <c r="EZ556" s="4">
        <v>28.565182794450699</v>
      </c>
      <c r="FA556" s="28">
        <v>0.65275402775270297</v>
      </c>
      <c r="FB556" s="4">
        <v>6</v>
      </c>
      <c r="FC556" s="4">
        <v>554.43792945144003</v>
      </c>
      <c r="FD556" s="4">
        <v>384.460533669104</v>
      </c>
      <c r="FE556" s="28">
        <v>0.69342394025872001</v>
      </c>
      <c r="FF556" s="4">
        <v>266.90381481260698</v>
      </c>
      <c r="FG556" s="28">
        <v>0.48139530258451202</v>
      </c>
      <c r="FH556" s="4">
        <v>81.909677419354793</v>
      </c>
      <c r="FI556" s="4">
        <v>367.933026753793</v>
      </c>
      <c r="FJ556" s="4">
        <v>257.03998469850399</v>
      </c>
      <c r="FK556" s="28">
        <v>0.69860536023721898</v>
      </c>
      <c r="FL556" s="4">
        <v>192.82902354241301</v>
      </c>
      <c r="FM556" s="28">
        <v>0.52408729176532098</v>
      </c>
      <c r="FN556" s="4">
        <v>61.127572964669703</v>
      </c>
      <c r="FO556" s="4">
        <v>199.24300788710499</v>
      </c>
      <c r="FP556" s="4">
        <v>111.156531126158</v>
      </c>
      <c r="FQ556" s="28">
        <v>0.55789426341697301</v>
      </c>
      <c r="FR556" s="4">
        <v>61.221868620585802</v>
      </c>
      <c r="FS556" s="28">
        <v>0.30727235685618298</v>
      </c>
      <c r="FT556" s="4">
        <v>49.7661290322581</v>
      </c>
      <c r="FU556" s="4">
        <v>173.37407466314099</v>
      </c>
      <c r="FV556" s="4">
        <v>84.469219364721397</v>
      </c>
      <c r="FW556" s="28">
        <v>0.48720790307802297</v>
      </c>
      <c r="FX556" s="4">
        <v>32.885641292000599</v>
      </c>
      <c r="FY556" s="28">
        <v>0.18968026999363199</v>
      </c>
      <c r="FZ556" s="4">
        <v>49.093694316436299</v>
      </c>
      <c r="GA556" s="4">
        <v>175.078489412962</v>
      </c>
      <c r="GB556" s="4">
        <v>102.942104235345</v>
      </c>
      <c r="GC556" s="28">
        <v>0.58797688157185801</v>
      </c>
      <c r="GD556" s="4">
        <v>73.221770011973206</v>
      </c>
      <c r="GE556" s="28">
        <v>0.41822253697462097</v>
      </c>
      <c r="GF556" s="4">
        <v>33.992365591397899</v>
      </c>
      <c r="GG556" s="4">
        <v>173.871178137529</v>
      </c>
      <c r="GH556" s="4">
        <v>98.328398580568901</v>
      </c>
      <c r="GI556" s="28">
        <v>0.56552442810730297</v>
      </c>
      <c r="GJ556" s="4">
        <v>35.283515209692297</v>
      </c>
      <c r="GK556" s="28">
        <v>0.20292906269826799</v>
      </c>
      <c r="GL556" s="4">
        <v>47.496466973886299</v>
      </c>
      <c r="GM556" s="4">
        <v>153.58621737996</v>
      </c>
      <c r="GN556" s="4">
        <v>87.174518068582202</v>
      </c>
      <c r="GO556" s="28">
        <v>0.56759336583516096</v>
      </c>
      <c r="GP556" s="4">
        <v>37.774210024948403</v>
      </c>
      <c r="GQ556" s="28">
        <v>0.245947915570432</v>
      </c>
      <c r="GR556" s="4">
        <v>45.148387096774201</v>
      </c>
      <c r="GS556" s="4">
        <v>43.761021119692998</v>
      </c>
      <c r="GT556" s="4">
        <v>34.025511320078401</v>
      </c>
      <c r="GU556" s="28">
        <v>0.777530104405322</v>
      </c>
      <c r="GV556" s="4">
        <v>28.565182794450699</v>
      </c>
      <c r="GW556" s="28">
        <v>0.65275402775270297</v>
      </c>
      <c r="GX556" s="4">
        <v>6</v>
      </c>
    </row>
    <row r="557" spans="1:206" x14ac:dyDescent="0.25">
      <c r="A557" s="4" t="s">
        <v>220</v>
      </c>
      <c r="B557" s="4" t="s">
        <v>1295</v>
      </c>
      <c r="C557" s="4" t="s">
        <v>1296</v>
      </c>
      <c r="D557" s="25" t="s">
        <v>228</v>
      </c>
      <c r="U557" s="26">
        <v>32.736564143007399</v>
      </c>
      <c r="V557" s="26">
        <v>96.075186609002998</v>
      </c>
      <c r="W557" s="26">
        <v>223.682622622602</v>
      </c>
      <c r="X557" s="26">
        <v>19.6357663578668</v>
      </c>
      <c r="Y557" s="26">
        <v>6.2370394274718404</v>
      </c>
      <c r="Z557" s="26">
        <v>0</v>
      </c>
      <c r="AA557" s="26">
        <v>0</v>
      </c>
      <c r="AB557" s="26">
        <v>0</v>
      </c>
      <c r="AC557" s="26">
        <v>0</v>
      </c>
      <c r="AD557" s="26">
        <v>0</v>
      </c>
      <c r="AE557" s="26">
        <v>0</v>
      </c>
      <c r="AF557" s="26">
        <v>0</v>
      </c>
      <c r="AG557" s="26">
        <v>0</v>
      </c>
      <c r="AH557" s="26">
        <v>0</v>
      </c>
      <c r="AI557" s="26">
        <v>0</v>
      </c>
      <c r="AJ557" s="26">
        <v>32.736564143007399</v>
      </c>
      <c r="AK557" s="26">
        <v>319.75780923160499</v>
      </c>
      <c r="AL557" s="26">
        <v>25.872805785338599</v>
      </c>
      <c r="AM557" s="26">
        <v>0</v>
      </c>
      <c r="AN557" s="26">
        <v>0</v>
      </c>
      <c r="AR557" s="26">
        <v>32.736564143007399</v>
      </c>
      <c r="AS557" s="26">
        <v>345.63061501694398</v>
      </c>
      <c r="AT557" s="26">
        <v>0</v>
      </c>
      <c r="AU557" s="26">
        <f t="shared" si="49"/>
        <v>0</v>
      </c>
      <c r="AV557" s="26">
        <f t="shared" si="50"/>
        <v>32.736564143007399</v>
      </c>
      <c r="AW557" s="26">
        <f t="shared" si="51"/>
        <v>312.89405087393658</v>
      </c>
      <c r="AX557" s="26">
        <v>0</v>
      </c>
      <c r="AY557" s="26">
        <v>0</v>
      </c>
      <c r="AZ557" s="26">
        <v>0</v>
      </c>
      <c r="BA557" s="26">
        <v>0</v>
      </c>
      <c r="BB557" s="26">
        <v>0</v>
      </c>
      <c r="BC557" s="26">
        <v>0</v>
      </c>
      <c r="BD557" s="26">
        <v>0</v>
      </c>
      <c r="BE557" s="26">
        <v>0</v>
      </c>
      <c r="BF557" s="26">
        <v>32.736564143007399</v>
      </c>
      <c r="BG557" s="26">
        <v>63.338622465995599</v>
      </c>
      <c r="BH557" s="26">
        <v>127.607436013599</v>
      </c>
      <c r="BI557" s="26">
        <v>-204.04685626473599</v>
      </c>
      <c r="BJ557" s="26">
        <v>-13.398726930394901</v>
      </c>
      <c r="BK557" s="26">
        <v>-6.2370394274718404</v>
      </c>
      <c r="BL557" s="26">
        <v>0</v>
      </c>
      <c r="BM557" s="26" t="s">
        <v>409</v>
      </c>
      <c r="BN557" s="4" t="s">
        <v>409</v>
      </c>
      <c r="BO557" s="27">
        <v>539</v>
      </c>
      <c r="BP557" s="4" t="s">
        <v>253</v>
      </c>
      <c r="DG557" s="26">
        <v>32.736564143007399</v>
      </c>
      <c r="DH557" s="26">
        <v>9.1351805993690807</v>
      </c>
      <c r="DI557" s="28">
        <v>0.279051294432204</v>
      </c>
      <c r="DJ557" s="4">
        <v>7.0164319137749702</v>
      </c>
      <c r="DK557" s="28">
        <v>0.21433012588383399</v>
      </c>
      <c r="DL557" s="4">
        <v>2</v>
      </c>
      <c r="DM557" s="26">
        <v>96.101582007964595</v>
      </c>
      <c r="DN557" s="26">
        <v>-19.468055941148702</v>
      </c>
      <c r="DO557" s="28">
        <v>-0.20257789241737201</v>
      </c>
      <c r="DP557" s="4">
        <v>-27.053284680352601</v>
      </c>
      <c r="DQ557" s="28">
        <v>-0.281507173088061</v>
      </c>
      <c r="DR557" s="4">
        <v>7.8661290322580601</v>
      </c>
      <c r="DS557" s="26">
        <v>223.69358161006701</v>
      </c>
      <c r="DT557" s="26">
        <v>112.222136055522</v>
      </c>
      <c r="DU557" s="28">
        <v>0.50167794376480201</v>
      </c>
      <c r="DV557" s="4">
        <v>101.400928796579</v>
      </c>
      <c r="DW557" s="28">
        <v>0.45330280854162702</v>
      </c>
      <c r="DX557" s="4">
        <v>9.7666666666666693</v>
      </c>
      <c r="DY557" s="26">
        <v>19.6357663578668</v>
      </c>
      <c r="DZ557" s="26">
        <v>14.9293522902838</v>
      </c>
      <c r="EA557" s="28">
        <v>0.76031421530448995</v>
      </c>
      <c r="EB557" s="4">
        <v>-9.9933054329794793</v>
      </c>
      <c r="EC557" s="28">
        <v>-0.50893381245473102</v>
      </c>
      <c r="ED557" s="4">
        <v>3</v>
      </c>
      <c r="EE557" s="26">
        <v>6.2370394274718404</v>
      </c>
      <c r="EF557" s="26">
        <v>4.6414865122342102</v>
      </c>
      <c r="EG557" s="28">
        <v>0.74418104394052498</v>
      </c>
      <c r="EH557" s="4">
        <v>-8.6405698283148702</v>
      </c>
      <c r="EI557" s="28">
        <v>-1.3853639902060499</v>
      </c>
      <c r="EJ557" s="4">
        <v>1</v>
      </c>
      <c r="EK557" s="26">
        <v>0</v>
      </c>
      <c r="EL557" s="26">
        <v>0</v>
      </c>
      <c r="EN557" s="4">
        <v>-0.29623807390817403</v>
      </c>
      <c r="EP557" s="4">
        <v>0</v>
      </c>
      <c r="EQ557" s="26">
        <v>0</v>
      </c>
      <c r="ER557" s="26">
        <v>0</v>
      </c>
      <c r="ET557" s="4">
        <v>3.8903667110030699E-3</v>
      </c>
      <c r="EV557" s="4">
        <v>0</v>
      </c>
      <c r="EW557" s="26">
        <v>0</v>
      </c>
      <c r="EX557" s="26">
        <v>0</v>
      </c>
      <c r="EZ557" s="4">
        <v>-6.5399077556431706E-2</v>
      </c>
      <c r="FB557" s="4">
        <v>0</v>
      </c>
      <c r="FC557" s="4">
        <v>0</v>
      </c>
      <c r="FD557" s="4">
        <v>0</v>
      </c>
      <c r="FF557" s="4">
        <v>0</v>
      </c>
      <c r="FH557" s="4">
        <v>0</v>
      </c>
      <c r="FI557" s="4">
        <v>0</v>
      </c>
      <c r="FJ557" s="4">
        <v>0</v>
      </c>
      <c r="FL557" s="4">
        <v>0</v>
      </c>
      <c r="FN557" s="4">
        <v>0</v>
      </c>
      <c r="FO557" s="4">
        <v>0</v>
      </c>
      <c r="FP557" s="4">
        <v>0</v>
      </c>
      <c r="FR557" s="4">
        <v>0</v>
      </c>
      <c r="FT557" s="4">
        <v>0</v>
      </c>
      <c r="FU557" s="4">
        <v>32.736564143007399</v>
      </c>
      <c r="FV557" s="4">
        <v>9.1351805993690807</v>
      </c>
      <c r="FW557" s="28">
        <v>0.279051294432204</v>
      </c>
      <c r="FX557" s="4">
        <v>7.0164319137749702</v>
      </c>
      <c r="FY557" s="28">
        <v>0.21433012588383399</v>
      </c>
      <c r="FZ557" s="4">
        <v>2</v>
      </c>
      <c r="GA557" s="4">
        <v>319.79516361803201</v>
      </c>
      <c r="GB557" s="4">
        <v>-19.468055941148702</v>
      </c>
      <c r="GC557" s="28">
        <v>-6.08766427887623E-2</v>
      </c>
      <c r="GD557" s="4">
        <v>74.347644116226604</v>
      </c>
      <c r="GE557" s="28">
        <v>0.23248520482638901</v>
      </c>
      <c r="GF557" s="4">
        <v>17.632795698924699</v>
      </c>
      <c r="GG557" s="4">
        <v>25.872805785338599</v>
      </c>
      <c r="GH557" s="4">
        <v>19.570838802518001</v>
      </c>
      <c r="GI557" s="28">
        <v>0.75642506517821295</v>
      </c>
      <c r="GJ557" s="4">
        <v>-18.6338752612943</v>
      </c>
      <c r="GK557" s="28">
        <v>-0.72021084284000003</v>
      </c>
      <c r="GL557" s="4">
        <v>4</v>
      </c>
      <c r="GM557" s="4">
        <v>0</v>
      </c>
      <c r="GN557" s="4">
        <v>0</v>
      </c>
      <c r="GP557" s="4">
        <v>-0.29234770719717101</v>
      </c>
      <c r="GR557" s="4">
        <v>0</v>
      </c>
      <c r="GS557" s="4">
        <v>0</v>
      </c>
      <c r="GT557" s="4">
        <v>0</v>
      </c>
      <c r="GV557" s="4">
        <v>-6.5399077556431706E-2</v>
      </c>
      <c r="GX557" s="4">
        <v>0</v>
      </c>
    </row>
    <row r="558" spans="1:206" x14ac:dyDescent="0.25">
      <c r="A558" s="4" t="s">
        <v>220</v>
      </c>
      <c r="B558" s="4" t="s">
        <v>1297</v>
      </c>
      <c r="C558" s="4" t="s">
        <v>1298</v>
      </c>
      <c r="D558" s="25" t="s">
        <v>248</v>
      </c>
      <c r="Q558" s="26">
        <v>25.699594834688899</v>
      </c>
      <c r="R558" s="26">
        <v>0</v>
      </c>
      <c r="V558" s="26">
        <v>0</v>
      </c>
      <c r="W558" s="26">
        <v>15.1395842317673</v>
      </c>
      <c r="X558" s="26">
        <v>172.75860857864501</v>
      </c>
      <c r="Y558" s="26">
        <v>156.896001658713</v>
      </c>
      <c r="Z558" s="26">
        <v>397.267377474765</v>
      </c>
      <c r="AA558" s="26">
        <v>571.54713754051795</v>
      </c>
      <c r="AB558" s="26">
        <v>352.414410143118</v>
      </c>
      <c r="AC558" s="26">
        <v>0</v>
      </c>
      <c r="AD558" s="26">
        <v>0</v>
      </c>
      <c r="AE558" s="26">
        <v>0</v>
      </c>
      <c r="AF558" s="26">
        <v>0</v>
      </c>
      <c r="AG558" s="26">
        <v>0</v>
      </c>
      <c r="AH558" s="26">
        <v>25.699594834688899</v>
      </c>
      <c r="AI558" s="26">
        <v>0</v>
      </c>
      <c r="AJ558" s="26">
        <v>0</v>
      </c>
      <c r="AK558" s="26">
        <v>15.1395842317673</v>
      </c>
      <c r="AL558" s="26">
        <v>329.65461023735799</v>
      </c>
      <c r="AM558" s="26">
        <v>968.81451501528295</v>
      </c>
      <c r="AN558" s="26">
        <v>352.414410143118</v>
      </c>
      <c r="AQ558" s="26">
        <v>25.699594834688899</v>
      </c>
      <c r="AR558" s="26">
        <v>0</v>
      </c>
      <c r="AS558" s="26">
        <v>344.79419446912499</v>
      </c>
      <c r="AT558" s="26">
        <v>1321.2289251584</v>
      </c>
      <c r="AU558" s="26">
        <f t="shared" si="49"/>
        <v>25.699594834688899</v>
      </c>
      <c r="AV558" s="26">
        <f t="shared" si="50"/>
        <v>-25.699594834688899</v>
      </c>
      <c r="AW558" s="26">
        <f t="shared" si="51"/>
        <v>344.79419446912499</v>
      </c>
      <c r="AX558" s="26">
        <v>0</v>
      </c>
      <c r="AY558" s="26">
        <v>0</v>
      </c>
      <c r="AZ558" s="26">
        <v>0</v>
      </c>
      <c r="BA558" s="26">
        <v>0</v>
      </c>
      <c r="BB558" s="26">
        <v>25.699594834688899</v>
      </c>
      <c r="BC558" s="26">
        <v>-25.699594834688899</v>
      </c>
      <c r="BD558" s="26">
        <v>0</v>
      </c>
      <c r="BE558" s="26">
        <v>0</v>
      </c>
      <c r="BF558" s="26">
        <v>0</v>
      </c>
      <c r="BG558" s="26">
        <v>0</v>
      </c>
      <c r="BH558" s="26">
        <v>15.1395842317673</v>
      </c>
      <c r="BI558" s="26">
        <v>157.61902434687801</v>
      </c>
      <c r="BJ558" s="26">
        <v>-15.8626069199324</v>
      </c>
      <c r="BK558" s="26">
        <v>240.37137581605299</v>
      </c>
      <c r="BL558" s="26">
        <v>174.27976006575199</v>
      </c>
      <c r="BM558" s="26" t="s">
        <v>409</v>
      </c>
      <c r="BN558" s="4" t="s">
        <v>409</v>
      </c>
      <c r="BO558" s="27">
        <v>540</v>
      </c>
      <c r="BP558" s="4" t="s">
        <v>253</v>
      </c>
      <c r="CI558" s="26">
        <v>27.509255980203498</v>
      </c>
      <c r="CJ558" s="26">
        <v>17.542067913115201</v>
      </c>
      <c r="CK558" s="28">
        <v>0.63767874804534996</v>
      </c>
      <c r="CL558" s="4">
        <v>15.2943671154675</v>
      </c>
      <c r="CM558" s="28">
        <v>0.55597167464193797</v>
      </c>
      <c r="CN558" s="4">
        <v>2.36175115207373</v>
      </c>
      <c r="CO558" s="26">
        <v>0</v>
      </c>
      <c r="CP558" s="26">
        <v>0.27741702470461899</v>
      </c>
      <c r="CR558" s="4">
        <v>0.27788846247281901</v>
      </c>
      <c r="CT558" s="4">
        <v>0</v>
      </c>
      <c r="DM558" s="26">
        <v>0</v>
      </c>
      <c r="DN558" s="26">
        <v>0</v>
      </c>
      <c r="DP558" s="4">
        <v>0</v>
      </c>
      <c r="DR558" s="4">
        <v>0</v>
      </c>
      <c r="DS558" s="26">
        <v>15.1601547104581</v>
      </c>
      <c r="DT558" s="26">
        <v>3.6347633041116199</v>
      </c>
      <c r="DU558" s="28">
        <v>0.23975766563940201</v>
      </c>
      <c r="DV558" s="4">
        <v>1.39463192986788</v>
      </c>
      <c r="DW558" s="28">
        <v>9.1993251817266197E-2</v>
      </c>
      <c r="DX558" s="4">
        <v>2.2000000000000002</v>
      </c>
      <c r="DY558" s="26">
        <v>172.896902297238</v>
      </c>
      <c r="DZ558" s="26">
        <v>80.005556742936605</v>
      </c>
      <c r="EA558" s="28">
        <v>0.46273562845790001</v>
      </c>
      <c r="EB558" s="4">
        <v>53.843436054757298</v>
      </c>
      <c r="EC558" s="28">
        <v>0.31141932180017701</v>
      </c>
      <c r="ED558" s="4">
        <v>27.5763440860215</v>
      </c>
      <c r="EE558" s="26">
        <v>156.13818453297199</v>
      </c>
      <c r="EF558" s="26">
        <v>62.202857679895999</v>
      </c>
      <c r="EG558" s="28">
        <v>0.39838337986285899</v>
      </c>
      <c r="EH558" s="4">
        <v>37.402187892303203</v>
      </c>
      <c r="EI558" s="28">
        <v>0.23954542576614199</v>
      </c>
      <c r="EJ558" s="4">
        <v>24.449308755760399</v>
      </c>
      <c r="EK558" s="26">
        <v>400.77298697093102</v>
      </c>
      <c r="EL558" s="26">
        <v>193.50502609885399</v>
      </c>
      <c r="EM558" s="28">
        <v>0.48282951294042598</v>
      </c>
      <c r="EN558" s="4">
        <v>139.01567605992699</v>
      </c>
      <c r="EO558" s="28">
        <v>0.34686887734279798</v>
      </c>
      <c r="EP558" s="4">
        <v>56.656989247311799</v>
      </c>
      <c r="EQ558" s="26">
        <v>576.67293001840301</v>
      </c>
      <c r="ER558" s="26">
        <v>339.868176661088</v>
      </c>
      <c r="ES558" s="28">
        <v>0.58936037911514605</v>
      </c>
      <c r="ET558" s="4">
        <v>247.58262113852399</v>
      </c>
      <c r="EU558" s="28">
        <v>0.42932936201916599</v>
      </c>
      <c r="EV558" s="4">
        <v>79.107526881720403</v>
      </c>
      <c r="EW558" s="26">
        <v>347.78745393801103</v>
      </c>
      <c r="EX558" s="26">
        <v>209.93076695545699</v>
      </c>
      <c r="EY558" s="28">
        <v>0.60361799880473899</v>
      </c>
      <c r="EZ558" s="4">
        <v>169.717405284829</v>
      </c>
      <c r="FA558" s="28">
        <v>0.48799174140157098</v>
      </c>
      <c r="FB558" s="4">
        <v>50.2338709677419</v>
      </c>
      <c r="FC558" s="4">
        <v>0</v>
      </c>
      <c r="FD558" s="4">
        <v>0</v>
      </c>
      <c r="FF558" s="4">
        <v>0</v>
      </c>
      <c r="FH558" s="4">
        <v>0</v>
      </c>
      <c r="FI558" s="4">
        <v>27.509255980203498</v>
      </c>
      <c r="FJ558" s="4">
        <v>17.542067913115201</v>
      </c>
      <c r="FK558" s="28">
        <v>0.63767874804534996</v>
      </c>
      <c r="FL558" s="4">
        <v>15.2943671154675</v>
      </c>
      <c r="FM558" s="28">
        <v>0.55597167464193797</v>
      </c>
      <c r="FN558" s="4">
        <v>2.36175115207373</v>
      </c>
      <c r="FO558" s="4">
        <v>0</v>
      </c>
      <c r="FP558" s="4">
        <v>0.27741702470461899</v>
      </c>
      <c r="FR558" s="4">
        <v>0.27788846247281901</v>
      </c>
      <c r="FT558" s="4">
        <v>0</v>
      </c>
      <c r="FU558" s="4">
        <v>0</v>
      </c>
      <c r="FV558" s="4">
        <v>0</v>
      </c>
      <c r="FX558" s="4">
        <v>0</v>
      </c>
      <c r="FZ558" s="4">
        <v>0</v>
      </c>
      <c r="GA558" s="4">
        <v>15.1601547104581</v>
      </c>
      <c r="GB558" s="4">
        <v>0</v>
      </c>
      <c r="GC558" s="28">
        <v>0</v>
      </c>
      <c r="GD558" s="4">
        <v>1.39463192986788</v>
      </c>
      <c r="GE558" s="28">
        <v>9.1993251817266197E-2</v>
      </c>
      <c r="GF558" s="4">
        <v>2.2000000000000002</v>
      </c>
      <c r="GG558" s="4">
        <v>329.03508683020999</v>
      </c>
      <c r="GH558" s="4">
        <v>142.20841442283299</v>
      </c>
      <c r="GI558" s="28">
        <v>0.43219832812606901</v>
      </c>
      <c r="GJ558" s="4">
        <v>91.245623947060494</v>
      </c>
      <c r="GK558" s="28">
        <v>0.27731274748259699</v>
      </c>
      <c r="GL558" s="4">
        <v>52.025652841781898</v>
      </c>
      <c r="GM558" s="4">
        <v>977.44591698933402</v>
      </c>
      <c r="GN558" s="4">
        <v>533.37320275994205</v>
      </c>
      <c r="GO558" s="28">
        <v>0.54568052665543298</v>
      </c>
      <c r="GP558" s="4">
        <v>386.59829719845101</v>
      </c>
      <c r="GQ558" s="28">
        <v>0.39551886245453399</v>
      </c>
      <c r="GR558" s="4">
        <v>135.76451612903199</v>
      </c>
      <c r="GS558" s="4">
        <v>347.78745393801103</v>
      </c>
      <c r="GT558" s="4">
        <v>209.93076695545699</v>
      </c>
      <c r="GU558" s="28">
        <v>0.60361799880473899</v>
      </c>
      <c r="GV558" s="4">
        <v>169.717405284829</v>
      </c>
      <c r="GW558" s="28">
        <v>0.48799174140157098</v>
      </c>
      <c r="GX558" s="4">
        <v>50.2338709677419</v>
      </c>
    </row>
    <row r="559" spans="1:206" x14ac:dyDescent="0.25">
      <c r="A559" s="4" t="s">
        <v>220</v>
      </c>
      <c r="B559" s="4" t="s">
        <v>1299</v>
      </c>
      <c r="C559" s="4" t="s">
        <v>1300</v>
      </c>
      <c r="D559" s="25" t="s">
        <v>240</v>
      </c>
      <c r="E559" s="4" t="s">
        <v>245</v>
      </c>
      <c r="Q559" s="26">
        <v>41.309832895461497</v>
      </c>
      <c r="R559" s="26">
        <v>16.9797467634851</v>
      </c>
      <c r="S559" s="26">
        <v>0</v>
      </c>
      <c r="T559" s="26">
        <v>-1.5077819166677899</v>
      </c>
      <c r="U559" s="26">
        <v>64.010177402018897</v>
      </c>
      <c r="V559" s="26">
        <v>64.868563776578398</v>
      </c>
      <c r="W559" s="26">
        <v>77.209466981301404</v>
      </c>
      <c r="X559" s="26">
        <v>116.779138924403</v>
      </c>
      <c r="Y559" s="26">
        <v>84.361089024583407</v>
      </c>
      <c r="Z559" s="26">
        <v>101.390689541643</v>
      </c>
      <c r="AA559" s="26">
        <v>240.57934173052499</v>
      </c>
      <c r="AB559" s="26">
        <v>260.72777406027302</v>
      </c>
      <c r="AC559" s="26">
        <v>0</v>
      </c>
      <c r="AD559" s="26">
        <v>0</v>
      </c>
      <c r="AE559" s="26">
        <v>0</v>
      </c>
      <c r="AF559" s="26">
        <v>0</v>
      </c>
      <c r="AG559" s="26">
        <v>0</v>
      </c>
      <c r="AH559" s="26">
        <v>41.309832895461497</v>
      </c>
      <c r="AI559" s="26">
        <v>16.9797467634851</v>
      </c>
      <c r="AJ559" s="26">
        <v>62.502395485351101</v>
      </c>
      <c r="AK559" s="26">
        <v>142.07803075787999</v>
      </c>
      <c r="AL559" s="26">
        <v>201.14022794898599</v>
      </c>
      <c r="AM559" s="26">
        <v>341.97003127216698</v>
      </c>
      <c r="AN559" s="26">
        <v>260.72777406027302</v>
      </c>
      <c r="AQ559" s="26">
        <v>41.309832895461497</v>
      </c>
      <c r="AR559" s="26">
        <v>79.482142248836197</v>
      </c>
      <c r="AS559" s="26">
        <v>343.21825870686598</v>
      </c>
      <c r="AT559" s="26">
        <v>602.69780533244</v>
      </c>
      <c r="AU559" s="26">
        <f t="shared" si="49"/>
        <v>41.309832895461497</v>
      </c>
      <c r="AV559" s="26">
        <f t="shared" si="50"/>
        <v>38.1723093533747</v>
      </c>
      <c r="AW559" s="26">
        <f t="shared" si="51"/>
        <v>263.73611645802976</v>
      </c>
      <c r="AX559" s="26">
        <v>0</v>
      </c>
      <c r="AY559" s="26">
        <v>0</v>
      </c>
      <c r="AZ559" s="26">
        <v>0</v>
      </c>
      <c r="BA559" s="26">
        <v>0</v>
      </c>
      <c r="BB559" s="26">
        <v>41.309832895461497</v>
      </c>
      <c r="BC559" s="26">
        <v>-24.330086131976401</v>
      </c>
      <c r="BD559" s="26">
        <v>-16.9797467634851</v>
      </c>
      <c r="BE559" s="26">
        <v>-1.5077819166677899</v>
      </c>
      <c r="BF559" s="26">
        <v>65.517959318686707</v>
      </c>
      <c r="BG559" s="26">
        <v>0.858386374559444</v>
      </c>
      <c r="BH559" s="26">
        <v>12.340903204723</v>
      </c>
      <c r="BI559" s="26">
        <v>39.569671943101604</v>
      </c>
      <c r="BJ559" s="26">
        <v>-32.4180498998196</v>
      </c>
      <c r="BK559" s="26">
        <v>17.0296005170594</v>
      </c>
      <c r="BL559" s="26">
        <v>139.188652188882</v>
      </c>
      <c r="BM559" s="26" t="s">
        <v>342</v>
      </c>
      <c r="BN559" s="4" t="s">
        <v>342</v>
      </c>
      <c r="BO559" s="27">
        <v>541</v>
      </c>
      <c r="BP559" s="4" t="s">
        <v>253</v>
      </c>
      <c r="CI559" s="26">
        <v>47.635958969437297</v>
      </c>
      <c r="CJ559" s="26">
        <v>22.312520759356701</v>
      </c>
      <c r="CK559" s="28">
        <v>0.46839659035041498</v>
      </c>
      <c r="CL559" s="4">
        <v>18.883714376668799</v>
      </c>
      <c r="CM559" s="28">
        <v>0.39641721894975201</v>
      </c>
      <c r="CN559" s="4">
        <v>2.9032258064516099</v>
      </c>
      <c r="CO559" s="26">
        <v>19.610700186531801</v>
      </c>
      <c r="CP559" s="26">
        <v>7.4478935890507101</v>
      </c>
      <c r="CQ559" s="28">
        <v>0.37978723442856799</v>
      </c>
      <c r="CR559" s="4">
        <v>5.8771682525615798</v>
      </c>
      <c r="CS559" s="28">
        <v>0.29969191291792302</v>
      </c>
      <c r="CT559" s="4">
        <v>1.32258064516129</v>
      </c>
      <c r="CU559" s="26">
        <v>0</v>
      </c>
      <c r="CV559" s="26">
        <v>0</v>
      </c>
      <c r="CX559" s="4">
        <v>0.16881301120487499</v>
      </c>
      <c r="CZ559" s="4">
        <v>0</v>
      </c>
      <c r="DA559" s="26">
        <v>-1.61519197555467</v>
      </c>
      <c r="DB559" s="26">
        <v>-28.157153657171602</v>
      </c>
      <c r="DC559" s="28">
        <v>17.432697836120798</v>
      </c>
      <c r="DD559" s="4">
        <v>-35.097741716368198</v>
      </c>
      <c r="DE559" s="28">
        <v>-21.729764788061999</v>
      </c>
      <c r="DF559" s="4">
        <v>6.5</v>
      </c>
      <c r="DG559" s="26">
        <v>69.277370358074705</v>
      </c>
      <c r="DH559" s="26">
        <v>21.707316654113399</v>
      </c>
      <c r="DI559" s="28">
        <v>0.31333921224080202</v>
      </c>
      <c r="DJ559" s="4">
        <v>5.94546382696437</v>
      </c>
      <c r="DK559" s="28">
        <v>8.5821153375683704E-2</v>
      </c>
      <c r="DL559" s="4">
        <v>12</v>
      </c>
      <c r="DM559" s="26">
        <v>68.612382786233994</v>
      </c>
      <c r="DN559" s="26">
        <v>23.227087223238001</v>
      </c>
      <c r="DO559" s="28">
        <v>0.33852617093336301</v>
      </c>
      <c r="DP559" s="4">
        <v>10.0668648727814</v>
      </c>
      <c r="DQ559" s="28">
        <v>0.14672081720504099</v>
      </c>
      <c r="DR559" s="4">
        <v>11.0666666666667</v>
      </c>
      <c r="DS559" s="26">
        <v>77.744031896464904</v>
      </c>
      <c r="DT559" s="26">
        <v>26.8377364338135</v>
      </c>
      <c r="DU559" s="28">
        <v>0.34520638792640002</v>
      </c>
      <c r="DV559" s="4">
        <v>10.9863497369632</v>
      </c>
      <c r="DW559" s="28">
        <v>0.14131438091086099</v>
      </c>
      <c r="DX559" s="4">
        <v>13.866666666666699</v>
      </c>
      <c r="DY559" s="26">
        <v>115.735738058363</v>
      </c>
      <c r="DZ559" s="26">
        <v>66.935582411222697</v>
      </c>
      <c r="EA559" s="28">
        <v>0.578348430088796</v>
      </c>
      <c r="EB559" s="4">
        <v>48.836274159062</v>
      </c>
      <c r="EC559" s="28">
        <v>0.42196364734317998</v>
      </c>
      <c r="ED559" s="4">
        <v>16.434408602150501</v>
      </c>
      <c r="EE559" s="26">
        <v>85.829742594947405</v>
      </c>
      <c r="EF559" s="26">
        <v>18.691547285119999</v>
      </c>
      <c r="EG559" s="28">
        <v>0.21777470979180499</v>
      </c>
      <c r="EH559" s="4">
        <v>-0.92357835285210199</v>
      </c>
      <c r="EI559" s="28">
        <v>-1.0760586306435799E-2</v>
      </c>
      <c r="EJ559" s="4">
        <v>18.285714285714299</v>
      </c>
      <c r="EK559" s="26">
        <v>100.311060434176</v>
      </c>
      <c r="EL559" s="26">
        <v>28.0556243049489</v>
      </c>
      <c r="EM559" s="28">
        <v>0.27968624978657097</v>
      </c>
      <c r="EN559" s="4">
        <v>5.1040609846988199</v>
      </c>
      <c r="EO559" s="28">
        <v>5.0882335034710201E-2</v>
      </c>
      <c r="EP559" s="4">
        <v>18.717204301075299</v>
      </c>
      <c r="EQ559" s="26">
        <v>233.26879608435601</v>
      </c>
      <c r="ER559" s="26">
        <v>71.915063227575104</v>
      </c>
      <c r="ES559" s="28">
        <v>0.30829268395404602</v>
      </c>
      <c r="ET559" s="4">
        <v>32.503309188401801</v>
      </c>
      <c r="EU559" s="28">
        <v>0.139338435890276</v>
      </c>
      <c r="EV559" s="4">
        <v>32.658064516129002</v>
      </c>
      <c r="EW559" s="26">
        <v>251.816272507707</v>
      </c>
      <c r="EX559" s="26">
        <v>16.184835086004899</v>
      </c>
      <c r="EY559" s="28">
        <v>6.4272395603463706E-2</v>
      </c>
      <c r="EZ559" s="4">
        <v>-23.629965537015401</v>
      </c>
      <c r="FA559" s="28">
        <v>-9.3838119759683994E-2</v>
      </c>
      <c r="FB559" s="4">
        <v>39.302150537634397</v>
      </c>
      <c r="FC559" s="4">
        <v>0</v>
      </c>
      <c r="FD559" s="4">
        <v>0</v>
      </c>
      <c r="FF559" s="4">
        <v>0</v>
      </c>
      <c r="FH559" s="4">
        <v>0</v>
      </c>
      <c r="FI559" s="4">
        <v>47.635958969437297</v>
      </c>
      <c r="FJ559" s="4">
        <v>22.312520759356701</v>
      </c>
      <c r="FK559" s="28">
        <v>0.46839659035041498</v>
      </c>
      <c r="FL559" s="4">
        <v>18.883714376668799</v>
      </c>
      <c r="FM559" s="28">
        <v>0.39641721894975201</v>
      </c>
      <c r="FN559" s="4">
        <v>2.9032258064516099</v>
      </c>
      <c r="FO559" s="4">
        <v>19.610700186531801</v>
      </c>
      <c r="FP559" s="4">
        <v>7.4478935890507101</v>
      </c>
      <c r="FQ559" s="28">
        <v>0.37978723442856799</v>
      </c>
      <c r="FR559" s="4">
        <v>6.0459812637664596</v>
      </c>
      <c r="FS559" s="28">
        <v>0.30830012219139002</v>
      </c>
      <c r="FT559" s="4">
        <v>1.32258064516129</v>
      </c>
      <c r="FU559" s="4">
        <v>67.662178382520096</v>
      </c>
      <c r="FV559" s="4">
        <v>-6.4498370030581702</v>
      </c>
      <c r="FW559" s="28">
        <v>-9.5324111006222498E-2</v>
      </c>
      <c r="FX559" s="4">
        <v>-29.152277889403798</v>
      </c>
      <c r="FY559" s="28">
        <v>-0.43085041874642199</v>
      </c>
      <c r="FZ559" s="4">
        <v>18.5</v>
      </c>
      <c r="GA559" s="4">
        <v>146.35641468269901</v>
      </c>
      <c r="GB559" s="4">
        <v>23.227087223238001</v>
      </c>
      <c r="GC559" s="28">
        <v>0.15870221522981701</v>
      </c>
      <c r="GD559" s="4">
        <v>21.053214609744501</v>
      </c>
      <c r="GE559" s="28">
        <v>0.14384893655251099</v>
      </c>
      <c r="GF559" s="4">
        <v>24.933333333333302</v>
      </c>
      <c r="GG559" s="4">
        <v>201.565480653311</v>
      </c>
      <c r="GH559" s="4">
        <v>85.627129696342706</v>
      </c>
      <c r="GI559" s="28">
        <v>0.42481048549984501</v>
      </c>
      <c r="GJ559" s="4">
        <v>47.912695806209904</v>
      </c>
      <c r="GK559" s="28">
        <v>0.23770288271045201</v>
      </c>
      <c r="GL559" s="4">
        <v>34.720122887864797</v>
      </c>
      <c r="GM559" s="4">
        <v>333.57985651853198</v>
      </c>
      <c r="GN559" s="4">
        <v>99.970687532523996</v>
      </c>
      <c r="GO559" s="28">
        <v>0.29969042068632801</v>
      </c>
      <c r="GP559" s="4">
        <v>37.607370173100698</v>
      </c>
      <c r="GQ559" s="28">
        <v>0.11273873238509299</v>
      </c>
      <c r="GR559" s="4">
        <v>51.375268817204301</v>
      </c>
      <c r="GS559" s="4">
        <v>251.816272507707</v>
      </c>
      <c r="GT559" s="4">
        <v>16.184835086004899</v>
      </c>
      <c r="GU559" s="28">
        <v>6.4272395603463706E-2</v>
      </c>
      <c r="GV559" s="4">
        <v>-23.629965537015401</v>
      </c>
      <c r="GW559" s="28">
        <v>-9.3838119759683994E-2</v>
      </c>
      <c r="GX559" s="4">
        <v>39.302150537634397</v>
      </c>
    </row>
    <row r="560" spans="1:206" x14ac:dyDescent="0.25">
      <c r="A560" s="4" t="s">
        <v>220</v>
      </c>
      <c r="B560" s="4" t="s">
        <v>1301</v>
      </c>
      <c r="C560" s="4" t="s">
        <v>1302</v>
      </c>
      <c r="D560" s="25" t="s">
        <v>493</v>
      </c>
      <c r="E560" s="4" t="s">
        <v>245</v>
      </c>
      <c r="L560" s="26">
        <v>76.090251013379998</v>
      </c>
      <c r="M560" s="26">
        <v>311.19408482425303</v>
      </c>
      <c r="N560" s="26">
        <v>299.47783531957901</v>
      </c>
      <c r="O560" s="26">
        <v>302.14010939124199</v>
      </c>
      <c r="P560" s="26">
        <v>269.17744836590498</v>
      </c>
      <c r="Q560" s="26">
        <v>234.17353454441701</v>
      </c>
      <c r="R560" s="26">
        <v>37.282857874372297</v>
      </c>
      <c r="S560" s="26">
        <v>357.85016257857001</v>
      </c>
      <c r="T560" s="26">
        <v>141.35506312575799</v>
      </c>
      <c r="U560" s="26">
        <v>219.52573958630899</v>
      </c>
      <c r="V560" s="26">
        <v>159.64449761987001</v>
      </c>
      <c r="W560" s="26">
        <v>0.79965431956918598</v>
      </c>
      <c r="X560" s="26">
        <v>101.320901097017</v>
      </c>
      <c r="Y560" s="26">
        <v>80.972027372654694</v>
      </c>
      <c r="Z560" s="26">
        <v>60.464491141285798</v>
      </c>
      <c r="AA560" s="26">
        <v>-26.628190219148799</v>
      </c>
      <c r="AB560" s="26">
        <v>21.742313287273198</v>
      </c>
      <c r="AC560" s="26">
        <v>0</v>
      </c>
      <c r="AD560" s="26">
        <v>0</v>
      </c>
      <c r="AE560" s="26">
        <v>0</v>
      </c>
      <c r="AF560" s="26">
        <v>387.28433583763302</v>
      </c>
      <c r="AG560" s="26">
        <v>601.61794471082101</v>
      </c>
      <c r="AH560" s="26">
        <v>503.35098291032199</v>
      </c>
      <c r="AI560" s="26">
        <v>395.13302045294199</v>
      </c>
      <c r="AJ560" s="26">
        <v>360.88080271206701</v>
      </c>
      <c r="AK560" s="26">
        <v>160.44415193943999</v>
      </c>
      <c r="AL560" s="26">
        <v>182.29292846967201</v>
      </c>
      <c r="AM560" s="26">
        <v>33.836300922136999</v>
      </c>
      <c r="AN560" s="26">
        <v>21.742313287273198</v>
      </c>
      <c r="AP560" s="26">
        <v>387.28433583763302</v>
      </c>
      <c r="AQ560" s="26">
        <v>1104.96892762114</v>
      </c>
      <c r="AR560" s="26">
        <v>756.01382316500894</v>
      </c>
      <c r="AS560" s="26">
        <v>342.73708040911202</v>
      </c>
      <c r="AT560" s="26">
        <v>55.578614209410198</v>
      </c>
      <c r="AU560" s="26">
        <f t="shared" si="49"/>
        <v>717.6845917835069</v>
      </c>
      <c r="AV560" s="26">
        <f t="shared" si="50"/>
        <v>-348.95510445613104</v>
      </c>
      <c r="AW560" s="26">
        <f t="shared" si="51"/>
        <v>-413.27674275589692</v>
      </c>
      <c r="AX560" s="26">
        <v>235.103833810873</v>
      </c>
      <c r="AY560" s="26">
        <v>-11.716249504674201</v>
      </c>
      <c r="AZ560" s="26">
        <v>2.6622740716628099</v>
      </c>
      <c r="BA560" s="26">
        <v>-32.962661025337198</v>
      </c>
      <c r="BB560" s="26">
        <v>-35.003913821487799</v>
      </c>
      <c r="BC560" s="26">
        <v>-196.890676670045</v>
      </c>
      <c r="BD560" s="26">
        <v>320.56730470419802</v>
      </c>
      <c r="BE560" s="26">
        <v>-216.49509945281201</v>
      </c>
      <c r="BF560" s="26">
        <v>78.170676460550098</v>
      </c>
      <c r="BG560" s="26">
        <v>-59.881241966438203</v>
      </c>
      <c r="BH560" s="26">
        <v>-158.84484330030099</v>
      </c>
      <c r="BI560" s="26">
        <v>100.521246777448</v>
      </c>
      <c r="BJ560" s="26">
        <v>-20.348873724362701</v>
      </c>
      <c r="BK560" s="26">
        <v>-20.507536231368899</v>
      </c>
      <c r="BL560" s="26">
        <v>-87.092681360434597</v>
      </c>
      <c r="BM560" s="26" t="s">
        <v>409</v>
      </c>
      <c r="BN560" s="4" t="s">
        <v>409</v>
      </c>
      <c r="BO560" s="27">
        <v>542</v>
      </c>
      <c r="BP560" s="4" t="s">
        <v>253</v>
      </c>
      <c r="BQ560" s="26">
        <v>299.47783531957901</v>
      </c>
      <c r="BR560" s="26">
        <v>141.957882834359</v>
      </c>
      <c r="BS560" s="28">
        <v>0.474017994296213</v>
      </c>
      <c r="BT560" s="4">
        <v>80.896324148891694</v>
      </c>
      <c r="BU560" s="28">
        <v>0.27012457887765101</v>
      </c>
      <c r="BV560" s="4">
        <v>44.1841935483871</v>
      </c>
      <c r="BW560" s="26">
        <v>302.14010939124199</v>
      </c>
      <c r="BX560" s="26">
        <v>145.86240988062201</v>
      </c>
      <c r="BY560" s="28">
        <v>0.482764139373977</v>
      </c>
      <c r="BZ560" s="4">
        <v>92.083964054181095</v>
      </c>
      <c r="CA560" s="28">
        <v>0.30477239264827699</v>
      </c>
      <c r="CB560" s="4">
        <v>42.292204301075301</v>
      </c>
      <c r="CC560" s="26">
        <v>269.17744836590498</v>
      </c>
      <c r="CD560" s="26">
        <v>91.0732673828808</v>
      </c>
      <c r="CE560" s="28">
        <v>0.33833914369780699</v>
      </c>
      <c r="CF560" s="4">
        <v>39.056732539897901</v>
      </c>
      <c r="CG560" s="28">
        <v>0.14509659994549901</v>
      </c>
      <c r="CH560" s="4">
        <v>43.008064516128997</v>
      </c>
      <c r="CI560" s="26">
        <v>234.17353454441701</v>
      </c>
      <c r="CJ560" s="26">
        <v>112.78242124108399</v>
      </c>
      <c r="CK560" s="28">
        <v>0.48161899020955101</v>
      </c>
      <c r="CL560" s="4">
        <v>70.548959025341802</v>
      </c>
      <c r="CM560" s="28">
        <v>0.30126785745705398</v>
      </c>
      <c r="CN560" s="4">
        <v>32.709677419354797</v>
      </c>
      <c r="CO560" s="26">
        <v>37.282857874372297</v>
      </c>
      <c r="CP560" s="26">
        <v>-91.788033837075105</v>
      </c>
      <c r="CQ560" s="28">
        <v>-2.4619366397920102</v>
      </c>
      <c r="CR560" s="4">
        <v>-124.897819794593</v>
      </c>
      <c r="CS560" s="28">
        <v>-3.3500065959387202</v>
      </c>
      <c r="CT560" s="4">
        <v>32.358064516128998</v>
      </c>
      <c r="CU560" s="26">
        <v>357.85016257857001</v>
      </c>
      <c r="CV560" s="26">
        <v>236.91883005489299</v>
      </c>
      <c r="CW560" s="28">
        <v>0.66206154091902802</v>
      </c>
      <c r="CX560" s="4">
        <v>204.20638460596001</v>
      </c>
      <c r="CY560" s="28">
        <v>0.570647734611897</v>
      </c>
      <c r="CZ560" s="4">
        <v>28.193548387096801</v>
      </c>
      <c r="DA560" s="26">
        <v>141.35506312575799</v>
      </c>
      <c r="DB560" s="26">
        <v>30.626883692008299</v>
      </c>
      <c r="DC560" s="28">
        <v>0.21666633663316801</v>
      </c>
      <c r="DD560" s="4">
        <v>10.1164572097861</v>
      </c>
      <c r="DE560" s="28">
        <v>7.1567703243751807E-2</v>
      </c>
      <c r="DF560" s="4">
        <v>19.0741935483871</v>
      </c>
      <c r="DG560" s="26">
        <v>219.52573958630899</v>
      </c>
      <c r="DH560" s="26">
        <v>135.466725317206</v>
      </c>
      <c r="DI560" s="28">
        <v>0.61708811719523304</v>
      </c>
      <c r="DJ560" s="4">
        <v>121.674829841636</v>
      </c>
      <c r="DK560" s="28">
        <v>0.55426224765683196</v>
      </c>
      <c r="DL560" s="4">
        <v>14.109447004608301</v>
      </c>
      <c r="DM560" s="26">
        <v>159.69124699371301</v>
      </c>
      <c r="DN560" s="26">
        <v>91.400433458820203</v>
      </c>
      <c r="DO560" s="28">
        <v>0.57235719038764099</v>
      </c>
      <c r="DP560" s="4">
        <v>71.121768078346904</v>
      </c>
      <c r="DQ560" s="28">
        <v>0.44537048471509</v>
      </c>
      <c r="DR560" s="4">
        <v>18.884946236559099</v>
      </c>
      <c r="DS560" s="26">
        <v>0.79994411511501096</v>
      </c>
      <c r="DT560" s="26">
        <v>-38.878414546993099</v>
      </c>
      <c r="DU560" s="28">
        <v>-48.601413289231402</v>
      </c>
      <c r="DV560" s="4">
        <v>-62.072887878563598</v>
      </c>
      <c r="DW560" s="28">
        <v>-77.596530439678403</v>
      </c>
      <c r="DX560" s="4">
        <v>23</v>
      </c>
      <c r="DY560" s="26">
        <v>101.31956640557</v>
      </c>
      <c r="DZ560" s="26">
        <v>62.941366801265602</v>
      </c>
      <c r="EA560" s="28">
        <v>0.62121630632841995</v>
      </c>
      <c r="EB560" s="4">
        <v>37.260190889616602</v>
      </c>
      <c r="EC560" s="28">
        <v>0.367749213813927</v>
      </c>
      <c r="ED560" s="4">
        <v>23</v>
      </c>
      <c r="EE560" s="26">
        <v>80.971809000316</v>
      </c>
      <c r="EF560" s="26">
        <v>41.480752702509903</v>
      </c>
      <c r="EG560" s="28">
        <v>0.51228635267797995</v>
      </c>
      <c r="EH560" s="4">
        <v>10.4189280715251</v>
      </c>
      <c r="EI560" s="28">
        <v>0.12867352477557201</v>
      </c>
      <c r="EJ560" s="4">
        <v>25.0322580645161</v>
      </c>
      <c r="EK560" s="26">
        <v>60.469472723649297</v>
      </c>
      <c r="EL560" s="26">
        <v>46.549623345084299</v>
      </c>
      <c r="EM560" s="28">
        <v>0.76980369182017105</v>
      </c>
      <c r="EN560" s="4">
        <v>40.003297193255598</v>
      </c>
      <c r="EO560" s="28">
        <v>0.66154532843496305</v>
      </c>
      <c r="EP560" s="4">
        <v>6.9</v>
      </c>
      <c r="EQ560" s="26">
        <v>-26.635890939581898</v>
      </c>
      <c r="ER560" s="26">
        <v>-38.950777511496497</v>
      </c>
      <c r="ES560" s="28">
        <v>1.4623418304215301</v>
      </c>
      <c r="ET560" s="4">
        <v>-45.113886141945002</v>
      </c>
      <c r="EU560" s="28">
        <v>-1.69372544152087</v>
      </c>
      <c r="EV560" s="4">
        <v>5.9365591397849498</v>
      </c>
      <c r="EW560" s="26">
        <v>21.742313287273198</v>
      </c>
      <c r="EX560" s="26">
        <v>21.544793113199798</v>
      </c>
      <c r="EY560" s="28">
        <v>0.99091540207964102</v>
      </c>
      <c r="EZ560" s="4">
        <v>19.5073335291892</v>
      </c>
      <c r="FA560" s="28">
        <v>0.89720598132525997</v>
      </c>
      <c r="FB560" s="4">
        <v>0</v>
      </c>
      <c r="FC560" s="4">
        <v>601.61794471082101</v>
      </c>
      <c r="FD560" s="4">
        <v>287.82029271498101</v>
      </c>
      <c r="FE560" s="28">
        <v>0.478410418514573</v>
      </c>
      <c r="FF560" s="4">
        <v>172.980288203073</v>
      </c>
      <c r="FG560" s="28">
        <v>0.28752514735280899</v>
      </c>
      <c r="FH560" s="4">
        <v>86.476397849462401</v>
      </c>
      <c r="FI560" s="4">
        <v>503.35098291032199</v>
      </c>
      <c r="FJ560" s="4">
        <v>203.855688623964</v>
      </c>
      <c r="FK560" s="28">
        <v>0.404997100522766</v>
      </c>
      <c r="FL560" s="4">
        <v>109.60569156523999</v>
      </c>
      <c r="FM560" s="28">
        <v>0.21775201655813101</v>
      </c>
      <c r="FN560" s="4">
        <v>75.7177419354839</v>
      </c>
      <c r="FO560" s="4">
        <v>395.13302045294199</v>
      </c>
      <c r="FP560" s="4">
        <v>145.13079621781799</v>
      </c>
      <c r="FQ560" s="28">
        <v>0.36729604640850799</v>
      </c>
      <c r="FR560" s="4">
        <v>79.308564811367106</v>
      </c>
      <c r="FS560" s="28">
        <v>0.200713584302459</v>
      </c>
      <c r="FT560" s="4">
        <v>60.551612903225802</v>
      </c>
      <c r="FU560" s="4">
        <v>360.88080271206701</v>
      </c>
      <c r="FV560" s="4">
        <v>166.09360900921399</v>
      </c>
      <c r="FW560" s="28">
        <v>0.460245066406966</v>
      </c>
      <c r="FX560" s="4">
        <v>131.79128705142199</v>
      </c>
      <c r="FY560" s="28">
        <v>0.365193399208251</v>
      </c>
      <c r="FZ560" s="4">
        <v>33.183640552995399</v>
      </c>
      <c r="GA560" s="4">
        <v>160.49119110882799</v>
      </c>
      <c r="GB560" s="4">
        <v>328.319263513713</v>
      </c>
      <c r="GC560" s="28">
        <v>2.0457151650839398</v>
      </c>
      <c r="GD560" s="4">
        <v>9.0488801997833406</v>
      </c>
      <c r="GE560" s="28">
        <v>5.63824103819342E-2</v>
      </c>
      <c r="GF560" s="4">
        <v>41.884946236559102</v>
      </c>
      <c r="GG560" s="4">
        <v>182.29137540588599</v>
      </c>
      <c r="GH560" s="4">
        <v>104.42211950377499</v>
      </c>
      <c r="GI560" s="28">
        <v>0.57283082796029805</v>
      </c>
      <c r="GJ560" s="4">
        <v>47.679118961141597</v>
      </c>
      <c r="GK560" s="28">
        <v>0.26155444192014099</v>
      </c>
      <c r="GL560" s="4">
        <v>48.0322580645161</v>
      </c>
      <c r="GM560" s="4">
        <v>33.833581784067398</v>
      </c>
      <c r="GN560" s="4">
        <v>7.5988458335878502</v>
      </c>
      <c r="GO560" s="28">
        <v>0.224594779296061</v>
      </c>
      <c r="GP560" s="4">
        <v>-5.11058894868947</v>
      </c>
      <c r="GQ560" s="28">
        <v>-0.15105078088705701</v>
      </c>
      <c r="GR560" s="4">
        <v>12.836559139784899</v>
      </c>
      <c r="GS560" s="4">
        <v>21.742313287273198</v>
      </c>
      <c r="GT560" s="4">
        <v>21.544793113199798</v>
      </c>
      <c r="GU560" s="28">
        <v>0.99091540207964102</v>
      </c>
      <c r="GV560" s="4">
        <v>19.5073335291892</v>
      </c>
      <c r="GW560" s="28">
        <v>0.89720598132525997</v>
      </c>
      <c r="GX560" s="4">
        <v>0</v>
      </c>
    </row>
    <row r="561" spans="1:206" x14ac:dyDescent="0.25">
      <c r="A561" s="4" t="s">
        <v>220</v>
      </c>
      <c r="B561" s="4" t="s">
        <v>1303</v>
      </c>
      <c r="C561" s="4" t="s">
        <v>1304</v>
      </c>
      <c r="D561" s="25" t="s">
        <v>228</v>
      </c>
      <c r="U561" s="26">
        <v>94.1041064405009</v>
      </c>
      <c r="V561" s="26">
        <v>283.80790482266298</v>
      </c>
      <c r="W561" s="26">
        <v>54.074984877793803</v>
      </c>
      <c r="X561" s="26">
        <v>0</v>
      </c>
      <c r="Y561" s="26">
        <v>0</v>
      </c>
      <c r="AC561" s="26">
        <v>0</v>
      </c>
      <c r="AD561" s="26">
        <v>0</v>
      </c>
      <c r="AE561" s="26">
        <v>0</v>
      </c>
      <c r="AF561" s="26">
        <v>0</v>
      </c>
      <c r="AG561" s="26">
        <v>0</v>
      </c>
      <c r="AH561" s="26">
        <v>0</v>
      </c>
      <c r="AI561" s="26">
        <v>0</v>
      </c>
      <c r="AJ561" s="26">
        <v>94.1041064405009</v>
      </c>
      <c r="AK561" s="26">
        <v>337.88288970045699</v>
      </c>
      <c r="AL561" s="26">
        <v>0</v>
      </c>
      <c r="AM561" s="26">
        <v>0</v>
      </c>
      <c r="AN561" s="26">
        <v>0</v>
      </c>
      <c r="AR561" s="26">
        <v>94.1041064405009</v>
      </c>
      <c r="AS561" s="26">
        <v>337.88288970045699</v>
      </c>
      <c r="AU561" s="26">
        <f t="shared" si="49"/>
        <v>0</v>
      </c>
      <c r="AV561" s="26">
        <f t="shared" si="50"/>
        <v>94.1041064405009</v>
      </c>
      <c r="AW561" s="26">
        <f t="shared" si="51"/>
        <v>243.77878325995607</v>
      </c>
      <c r="AX561" s="26">
        <v>0</v>
      </c>
      <c r="AY561" s="26">
        <v>0</v>
      </c>
      <c r="AZ561" s="26">
        <v>0</v>
      </c>
      <c r="BA561" s="26">
        <v>0</v>
      </c>
      <c r="BB561" s="26">
        <v>0</v>
      </c>
      <c r="BC561" s="26">
        <v>0</v>
      </c>
      <c r="BD561" s="26">
        <v>0</v>
      </c>
      <c r="BE561" s="26">
        <v>0</v>
      </c>
      <c r="BF561" s="26">
        <v>94.1041064405009</v>
      </c>
      <c r="BG561" s="26">
        <v>189.70379838216201</v>
      </c>
      <c r="BH561" s="26">
        <v>-229.732919944869</v>
      </c>
      <c r="BI561" s="26">
        <v>-54.074984877793803</v>
      </c>
      <c r="BJ561" s="26">
        <v>0</v>
      </c>
      <c r="BK561" s="26">
        <v>0</v>
      </c>
      <c r="BL561" s="26">
        <v>0</v>
      </c>
      <c r="BM561" s="26" t="s">
        <v>409</v>
      </c>
      <c r="BN561" s="4" t="s">
        <v>409</v>
      </c>
      <c r="BO561" s="27">
        <v>543</v>
      </c>
      <c r="BP561" s="4" t="s">
        <v>253</v>
      </c>
      <c r="DG561" s="26">
        <v>101.116583500866</v>
      </c>
      <c r="DH561" s="26">
        <v>85.460228636752802</v>
      </c>
      <c r="DI561" s="28">
        <v>0.845165309961457</v>
      </c>
      <c r="DJ561" s="4">
        <v>71.619831946636793</v>
      </c>
      <c r="DK561" s="28">
        <v>0.70828967383004504</v>
      </c>
      <c r="DL561" s="4">
        <v>15.6829493087558</v>
      </c>
      <c r="DM561" s="26">
        <v>288.34765546566399</v>
      </c>
      <c r="DN561" s="26">
        <v>226.21232446419199</v>
      </c>
      <c r="DO561" s="28">
        <v>0.784512445918357</v>
      </c>
      <c r="DP561" s="4">
        <v>182.70213795919199</v>
      </c>
      <c r="DQ561" s="28">
        <v>0.63361756024733096</v>
      </c>
      <c r="DR561" s="4">
        <v>41.697849462365603</v>
      </c>
      <c r="DS561" s="26">
        <v>53.306417436247003</v>
      </c>
      <c r="DT561" s="26">
        <v>38.704416103635403</v>
      </c>
      <c r="DU561" s="28">
        <v>0.72607423205517096</v>
      </c>
      <c r="DV561" s="4">
        <v>25.097361846344899</v>
      </c>
      <c r="DW561" s="28">
        <v>0.47081314133257302</v>
      </c>
      <c r="DX561" s="4">
        <v>7.8774193548387101</v>
      </c>
      <c r="DY561" s="26">
        <v>0</v>
      </c>
      <c r="DZ561" s="26">
        <v>0</v>
      </c>
      <c r="EB561" s="4">
        <v>-4.44157307785163</v>
      </c>
      <c r="ED561" s="4">
        <v>0</v>
      </c>
      <c r="EE561" s="26">
        <v>0</v>
      </c>
      <c r="EF561" s="26">
        <v>0</v>
      </c>
      <c r="EH561" s="4">
        <v>-1.16288535593692E-2</v>
      </c>
      <c r="EJ561" s="4">
        <v>0</v>
      </c>
      <c r="FC561" s="4">
        <v>0</v>
      </c>
      <c r="FD561" s="4">
        <v>0</v>
      </c>
      <c r="FF561" s="4">
        <v>0</v>
      </c>
      <c r="FH561" s="4">
        <v>0</v>
      </c>
      <c r="FI561" s="4">
        <v>0</v>
      </c>
      <c r="FJ561" s="4">
        <v>0</v>
      </c>
      <c r="FL561" s="4">
        <v>0</v>
      </c>
      <c r="FN561" s="4">
        <v>0</v>
      </c>
      <c r="FO561" s="4">
        <v>0</v>
      </c>
      <c r="FP561" s="4">
        <v>0</v>
      </c>
      <c r="FR561" s="4">
        <v>0</v>
      </c>
      <c r="FT561" s="4">
        <v>0</v>
      </c>
      <c r="FU561" s="4">
        <v>101.116583500866</v>
      </c>
      <c r="FV561" s="4">
        <v>85.460228636752802</v>
      </c>
      <c r="FW561" s="28">
        <v>0.845165309961457</v>
      </c>
      <c r="FX561" s="4">
        <v>71.619831946636793</v>
      </c>
      <c r="FY561" s="28">
        <v>0.70828967383004504</v>
      </c>
      <c r="FZ561" s="4">
        <v>15.6829493087558</v>
      </c>
      <c r="GA561" s="4">
        <v>341.65407290191098</v>
      </c>
      <c r="GB561" s="4">
        <v>226.21232446419199</v>
      </c>
      <c r="GC561" s="28">
        <v>0.66210925730464598</v>
      </c>
      <c r="GD561" s="4">
        <v>207.79949980553701</v>
      </c>
      <c r="GE561" s="28">
        <v>0.60821607668993405</v>
      </c>
      <c r="GF561" s="4">
        <v>49.575268817204297</v>
      </c>
      <c r="GG561" s="4">
        <v>0</v>
      </c>
      <c r="GH561" s="4">
        <v>0</v>
      </c>
      <c r="GJ561" s="4">
        <v>-4.4532019314109998</v>
      </c>
      <c r="GL561" s="4">
        <v>0</v>
      </c>
      <c r="GM561" s="4">
        <v>0</v>
      </c>
      <c r="GN561" s="4">
        <v>0</v>
      </c>
      <c r="GP561" s="4">
        <v>0</v>
      </c>
      <c r="GR561" s="4">
        <v>0</v>
      </c>
      <c r="GS561" s="4">
        <v>0</v>
      </c>
      <c r="GT561" s="4">
        <v>0</v>
      </c>
      <c r="GV561" s="4">
        <v>0</v>
      </c>
      <c r="GX561" s="4">
        <v>0</v>
      </c>
    </row>
    <row r="562" spans="1:206" x14ac:dyDescent="0.25">
      <c r="A562" s="4" t="s">
        <v>220</v>
      </c>
      <c r="B562" s="4" t="s">
        <v>1305</v>
      </c>
      <c r="C562" s="4" t="s">
        <v>1306</v>
      </c>
      <c r="D562" s="25" t="s">
        <v>228</v>
      </c>
      <c r="S562" s="26">
        <v>-0.49385215289797202</v>
      </c>
      <c r="T562" s="26">
        <v>65.905827441428002</v>
      </c>
      <c r="U562" s="26">
        <v>101.61200660369801</v>
      </c>
      <c r="V562" s="26">
        <v>98.299849072762996</v>
      </c>
      <c r="W562" s="26">
        <v>96.543880588580507</v>
      </c>
      <c r="X562" s="26">
        <v>60.539009883068601</v>
      </c>
      <c r="Y562" s="26">
        <v>79.803261252850703</v>
      </c>
      <c r="Z562" s="26">
        <v>80.536478654003602</v>
      </c>
      <c r="AA562" s="26">
        <v>1.70733111301415</v>
      </c>
      <c r="AB562" s="26">
        <v>-1.69588381593176</v>
      </c>
      <c r="AC562" s="26">
        <v>0</v>
      </c>
      <c r="AD562" s="26">
        <v>0</v>
      </c>
      <c r="AE562" s="26">
        <v>0</v>
      </c>
      <c r="AF562" s="26">
        <v>0</v>
      </c>
      <c r="AG562" s="26">
        <v>0</v>
      </c>
      <c r="AH562" s="26">
        <v>0</v>
      </c>
      <c r="AI562" s="26">
        <v>-0.49385215289797202</v>
      </c>
      <c r="AJ562" s="26">
        <v>167.51783404512599</v>
      </c>
      <c r="AK562" s="26">
        <v>194.84372966134299</v>
      </c>
      <c r="AL562" s="26">
        <v>140.34227113591899</v>
      </c>
      <c r="AM562" s="26">
        <v>82.243809767017794</v>
      </c>
      <c r="AN562" s="26">
        <v>-1.69588381593176</v>
      </c>
      <c r="AR562" s="26">
        <v>167.02398189222799</v>
      </c>
      <c r="AS562" s="26">
        <v>335.18600079726298</v>
      </c>
      <c r="AT562" s="26">
        <v>80.547925951086</v>
      </c>
      <c r="AU562" s="26">
        <f t="shared" si="49"/>
        <v>0</v>
      </c>
      <c r="AV562" s="26">
        <f t="shared" si="50"/>
        <v>167.02398189222799</v>
      </c>
      <c r="AW562" s="26">
        <f t="shared" si="51"/>
        <v>168.16201890503498</v>
      </c>
      <c r="AX562" s="26">
        <v>0</v>
      </c>
      <c r="AY562" s="26">
        <v>0</v>
      </c>
      <c r="AZ562" s="26">
        <v>0</v>
      </c>
      <c r="BA562" s="26">
        <v>0</v>
      </c>
      <c r="BB562" s="26">
        <v>0</v>
      </c>
      <c r="BC562" s="26">
        <v>0</v>
      </c>
      <c r="BD562" s="26">
        <v>-0.49385215289797202</v>
      </c>
      <c r="BE562" s="26">
        <v>66.399679594325903</v>
      </c>
      <c r="BF562" s="26">
        <v>35.706179162269898</v>
      </c>
      <c r="BG562" s="26">
        <v>-3.3121575309349098</v>
      </c>
      <c r="BH562" s="26">
        <v>-1.7559684841824901</v>
      </c>
      <c r="BI562" s="26">
        <v>-36.004870705511898</v>
      </c>
      <c r="BJ562" s="26">
        <v>19.264251369782102</v>
      </c>
      <c r="BK562" s="26">
        <v>0.73321740115292799</v>
      </c>
      <c r="BL562" s="26">
        <v>-78.829147540989496</v>
      </c>
      <c r="BM562" s="26" t="s">
        <v>342</v>
      </c>
      <c r="BN562" s="4" t="s">
        <v>342</v>
      </c>
      <c r="BO562" s="27">
        <v>544</v>
      </c>
      <c r="BP562" s="4" t="s">
        <v>253</v>
      </c>
      <c r="CU562" s="26">
        <v>-0.49385215289797202</v>
      </c>
      <c r="CV562" s="26">
        <v>-27.206489665569102</v>
      </c>
      <c r="CW562" s="28">
        <v>55.090353471011198</v>
      </c>
      <c r="CX562" s="4">
        <v>-29.5098208132409</v>
      </c>
      <c r="CY562" s="28">
        <v>-59.754363001304</v>
      </c>
      <c r="CZ562" s="4">
        <v>2</v>
      </c>
      <c r="DA562" s="26">
        <v>65.905827441428002</v>
      </c>
      <c r="DB562" s="26">
        <v>61.7321524137202</v>
      </c>
      <c r="DC562" s="28">
        <v>0.93667213978282904</v>
      </c>
      <c r="DD562" s="4">
        <v>60.814991027065602</v>
      </c>
      <c r="DE562" s="28">
        <v>0.922755898651197</v>
      </c>
      <c r="DF562" s="4">
        <v>0.54838709677419395</v>
      </c>
      <c r="DG562" s="26">
        <v>101.61200660369801</v>
      </c>
      <c r="DH562" s="26">
        <v>39.535459074030399</v>
      </c>
      <c r="DI562" s="28">
        <v>0.38908255427160898</v>
      </c>
      <c r="DJ562" s="4">
        <v>29.4140321203542</v>
      </c>
      <c r="DK562" s="28">
        <v>0.28947398150568299</v>
      </c>
      <c r="DL562" s="4">
        <v>8.1935483870967705</v>
      </c>
      <c r="DM562" s="26">
        <v>98.299849072762996</v>
      </c>
      <c r="DN562" s="26">
        <v>34.956116863955501</v>
      </c>
      <c r="DO562" s="28">
        <v>0.355607024768476</v>
      </c>
      <c r="DP562" s="4">
        <v>25.4749688956623</v>
      </c>
      <c r="DQ562" s="28">
        <v>0.25915572746002202</v>
      </c>
      <c r="DR562" s="4">
        <v>7</v>
      </c>
      <c r="DS562" s="26">
        <v>96.543880588580507</v>
      </c>
      <c r="DT562" s="26">
        <v>12.347618974346901</v>
      </c>
      <c r="DU562" s="28">
        <v>0.127896443555713</v>
      </c>
      <c r="DV562" s="4">
        <v>6.8154590698558097</v>
      </c>
      <c r="DW562" s="28">
        <v>7.0594418085385705E-2</v>
      </c>
      <c r="DX562" s="4">
        <v>4.8932258064516096</v>
      </c>
      <c r="DY562" s="26">
        <v>60.539009883068601</v>
      </c>
      <c r="DZ562" s="26">
        <v>39.328601283631798</v>
      </c>
      <c r="EA562" s="28">
        <v>0.64964064261366605</v>
      </c>
      <c r="EB562" s="4">
        <v>37.020699324668101</v>
      </c>
      <c r="EC562" s="28">
        <v>0.61151808389621398</v>
      </c>
      <c r="ED562" s="4">
        <v>1.47</v>
      </c>
      <c r="EE562" s="26">
        <v>79.803261252850703</v>
      </c>
      <c r="EF562" s="26">
        <v>29.371082443163601</v>
      </c>
      <c r="EG562" s="28">
        <v>0.368043636087798</v>
      </c>
      <c r="EH562" s="4">
        <v>24.1561157107983</v>
      </c>
      <c r="EI562" s="28">
        <v>0.30269584640484098</v>
      </c>
      <c r="EJ562" s="4">
        <v>5.39912442396313</v>
      </c>
      <c r="EK562" s="26">
        <v>80.536478654003602</v>
      </c>
      <c r="EL562" s="26">
        <v>49.820309781274702</v>
      </c>
      <c r="EM562" s="28">
        <v>0.61860551409641296</v>
      </c>
      <c r="EN562" s="4">
        <v>47.696913704796501</v>
      </c>
      <c r="EO562" s="28">
        <v>0.59223987070144102</v>
      </c>
      <c r="EP562" s="4">
        <v>2.2999999999999998</v>
      </c>
      <c r="EQ562" s="26">
        <v>1.70733111301415</v>
      </c>
      <c r="ER562" s="26">
        <v>1.70733111301415</v>
      </c>
      <c r="ES562" s="28">
        <v>1</v>
      </c>
      <c r="ET562" s="4">
        <v>1.8656104564850799</v>
      </c>
      <c r="EU562" s="28">
        <v>1.09270571025412</v>
      </c>
      <c r="EV562" s="4">
        <v>0</v>
      </c>
      <c r="EW562" s="26">
        <v>-1.69588381593176</v>
      </c>
      <c r="EX562" s="26">
        <v>-1.69588381593176</v>
      </c>
      <c r="EY562" s="28">
        <v>1</v>
      </c>
      <c r="EZ562" s="4">
        <v>-1.7145071865194399</v>
      </c>
      <c r="FA562" s="28">
        <v>-1.0109815132456199</v>
      </c>
      <c r="FB562" s="4">
        <v>0</v>
      </c>
      <c r="FC562" s="4">
        <v>0</v>
      </c>
      <c r="FD562" s="4">
        <v>0</v>
      </c>
      <c r="FF562" s="4">
        <v>0</v>
      </c>
      <c r="FH562" s="4">
        <v>0</v>
      </c>
      <c r="FI562" s="4">
        <v>0</v>
      </c>
      <c r="FJ562" s="4">
        <v>0</v>
      </c>
      <c r="FL562" s="4">
        <v>0</v>
      </c>
      <c r="FN562" s="4">
        <v>0</v>
      </c>
      <c r="FO562" s="4">
        <v>-0.49385215289797202</v>
      </c>
      <c r="FP562" s="4">
        <v>-27.206489665569102</v>
      </c>
      <c r="FQ562" s="28">
        <v>55.090353471011198</v>
      </c>
      <c r="FR562" s="4">
        <v>-29.5098208132409</v>
      </c>
      <c r="FS562" s="28">
        <v>-59.754363001304</v>
      </c>
      <c r="FT562" s="4">
        <v>2</v>
      </c>
      <c r="FU562" s="4">
        <v>167.51783404512599</v>
      </c>
      <c r="FV562" s="4">
        <v>101.267611487751</v>
      </c>
      <c r="FW562" s="28">
        <v>0.60451839092231296</v>
      </c>
      <c r="FX562" s="4">
        <v>90.229023147419795</v>
      </c>
      <c r="FY562" s="28">
        <v>0.53862338694705103</v>
      </c>
      <c r="FZ562" s="4">
        <v>8.7419354838709697</v>
      </c>
      <c r="GA562" s="4">
        <v>194.84372966134299</v>
      </c>
      <c r="GB562" s="4">
        <v>7.7496271983863396</v>
      </c>
      <c r="GC562" s="28">
        <v>3.9773551922127101E-2</v>
      </c>
      <c r="GD562" s="4">
        <v>32.290427965518099</v>
      </c>
      <c r="GE562" s="28">
        <v>0.165724747835826</v>
      </c>
      <c r="GF562" s="4">
        <v>11.8932258064516</v>
      </c>
      <c r="GG562" s="4">
        <v>140.34227113591899</v>
      </c>
      <c r="GH562" s="4">
        <v>68.699683726795399</v>
      </c>
      <c r="GI562" s="28">
        <v>0.48951526272694301</v>
      </c>
      <c r="GJ562" s="4">
        <v>61.176815035466397</v>
      </c>
      <c r="GK562" s="28">
        <v>0.435911536419541</v>
      </c>
      <c r="GL562" s="4">
        <v>6.8691244239631297</v>
      </c>
      <c r="GM562" s="4">
        <v>82.243809767017794</v>
      </c>
      <c r="GN562" s="4">
        <v>51.527640894288901</v>
      </c>
      <c r="GO562" s="28">
        <v>0.62652303000380904</v>
      </c>
      <c r="GP562" s="4">
        <v>49.562524161281502</v>
      </c>
      <c r="GQ562" s="28">
        <v>0.60262923497444298</v>
      </c>
      <c r="GR562" s="4">
        <v>2.2999999999999998</v>
      </c>
      <c r="GS562" s="4">
        <v>-1.69588381593176</v>
      </c>
      <c r="GT562" s="4">
        <v>-1.69588381593176</v>
      </c>
      <c r="GU562" s="28">
        <v>1</v>
      </c>
      <c r="GV562" s="4">
        <v>-1.7145071865194399</v>
      </c>
      <c r="GW562" s="28">
        <v>-1.0109815132456199</v>
      </c>
      <c r="GX562" s="4">
        <v>0</v>
      </c>
    </row>
    <row r="563" spans="1:206" x14ac:dyDescent="0.25">
      <c r="A563" s="4" t="s">
        <v>220</v>
      </c>
      <c r="B563" s="4" t="s">
        <v>1307</v>
      </c>
      <c r="C563" s="4" t="s">
        <v>1308</v>
      </c>
      <c r="D563" s="25" t="s">
        <v>237</v>
      </c>
      <c r="F563" s="26">
        <v>134.01443074695999</v>
      </c>
      <c r="G563" s="26">
        <v>113.15894682226001</v>
      </c>
      <c r="H563" s="26">
        <v>76.952198362201599</v>
      </c>
      <c r="I563" s="26">
        <v>93.102778784847601</v>
      </c>
      <c r="J563" s="26">
        <v>116.617448641091</v>
      </c>
      <c r="K563" s="26">
        <v>78.435414747605506</v>
      </c>
      <c r="L563" s="26">
        <v>36.519910548529801</v>
      </c>
      <c r="M563" s="26">
        <v>52.885286360228399</v>
      </c>
      <c r="N563" s="26">
        <v>57.283612436353003</v>
      </c>
      <c r="O563" s="26">
        <v>57.506755276320199</v>
      </c>
      <c r="P563" s="26">
        <v>57.448676443519297</v>
      </c>
      <c r="Q563" s="26">
        <v>56.9197952032182</v>
      </c>
      <c r="R563" s="26">
        <v>51.932076578600501</v>
      </c>
      <c r="S563" s="26">
        <v>96.345366972650297</v>
      </c>
      <c r="T563" s="26">
        <v>122.92254304821</v>
      </c>
      <c r="U563" s="26">
        <v>133.387479980552</v>
      </c>
      <c r="V563" s="26">
        <v>151.94945974079599</v>
      </c>
      <c r="W563" s="26">
        <v>133.82744784625501</v>
      </c>
      <c r="X563" s="26">
        <v>37.5790274864476</v>
      </c>
      <c r="Y563" s="26">
        <v>9.9339853633082793</v>
      </c>
      <c r="Z563" s="26">
        <v>6.92711535193631</v>
      </c>
      <c r="AA563" s="26">
        <v>13.512815165073301</v>
      </c>
      <c r="AB563" s="26">
        <v>31.414930069926701</v>
      </c>
      <c r="AC563" s="26">
        <v>247.17337756922001</v>
      </c>
      <c r="AD563" s="26">
        <v>170.05497714704899</v>
      </c>
      <c r="AE563" s="26">
        <v>195.05286338869701</v>
      </c>
      <c r="AF563" s="26">
        <v>89.405196908758199</v>
      </c>
      <c r="AG563" s="26">
        <v>114.790367712673</v>
      </c>
      <c r="AH563" s="26">
        <v>114.368471646738</v>
      </c>
      <c r="AI563" s="26">
        <v>148.277443551251</v>
      </c>
      <c r="AJ563" s="26">
        <v>256.31002302876198</v>
      </c>
      <c r="AK563" s="26">
        <v>285.77690758705103</v>
      </c>
      <c r="AL563" s="26">
        <v>47.513012849755903</v>
      </c>
      <c r="AM563" s="26">
        <v>20.4399305170096</v>
      </c>
      <c r="AN563" s="26">
        <v>31.414930069926701</v>
      </c>
      <c r="AO563" s="26">
        <v>417.22835471627002</v>
      </c>
      <c r="AP563" s="26">
        <v>284.45806029745501</v>
      </c>
      <c r="AQ563" s="26">
        <v>229.15883935941099</v>
      </c>
      <c r="AR563" s="26">
        <v>404.58746658001297</v>
      </c>
      <c r="AS563" s="26">
        <v>333.28992043680699</v>
      </c>
      <c r="AT563" s="26">
        <v>51.854860586936297</v>
      </c>
      <c r="AU563" s="26">
        <f t="shared" si="49"/>
        <v>-55.299220938044016</v>
      </c>
      <c r="AV563" s="26">
        <f t="shared" si="50"/>
        <v>175.42862722060198</v>
      </c>
      <c r="AW563" s="26">
        <f t="shared" si="51"/>
        <v>-71.297546143205977</v>
      </c>
      <c r="AX563" s="26">
        <v>16.365375811698598</v>
      </c>
      <c r="AY563" s="26">
        <v>4.3983260761245804</v>
      </c>
      <c r="AZ563" s="26">
        <v>0.22314283996718801</v>
      </c>
      <c r="BA563" s="26">
        <v>-5.8078832800823897E-2</v>
      </c>
      <c r="BB563" s="26">
        <v>-0.52888124030115302</v>
      </c>
      <c r="BC563" s="26">
        <v>-4.9877186246177203</v>
      </c>
      <c r="BD563" s="26">
        <v>44.413290394049803</v>
      </c>
      <c r="BE563" s="26">
        <v>26.5771760755594</v>
      </c>
      <c r="BF563" s="26">
        <v>10.4649369323425</v>
      </c>
      <c r="BG563" s="26">
        <v>18.561979760244</v>
      </c>
      <c r="BH563" s="26">
        <v>-18.122011894541</v>
      </c>
      <c r="BI563" s="26">
        <v>-96.248420359807497</v>
      </c>
      <c r="BJ563" s="26">
        <v>-27.645042123139401</v>
      </c>
      <c r="BK563" s="26">
        <v>-3.0068700113719702</v>
      </c>
      <c r="BL563" s="26">
        <v>6.5856998131369702</v>
      </c>
      <c r="BM563" s="26" t="s">
        <v>409</v>
      </c>
      <c r="BN563" s="4" t="s">
        <v>409</v>
      </c>
      <c r="BO563" s="27">
        <v>545</v>
      </c>
      <c r="BP563" s="4" t="s">
        <v>253</v>
      </c>
      <c r="BQ563" s="26">
        <v>56.151751601044502</v>
      </c>
      <c r="BR563" s="26">
        <v>20.674723381426698</v>
      </c>
      <c r="BS563" s="28">
        <v>0.368193739143164</v>
      </c>
      <c r="BT563" s="4">
        <v>14.523075271322</v>
      </c>
      <c r="BU563" s="28">
        <v>0.25863975490039398</v>
      </c>
      <c r="BV563" s="4">
        <v>6</v>
      </c>
      <c r="BW563" s="26">
        <v>58.666827594988497</v>
      </c>
      <c r="BX563" s="26">
        <v>22.154273926680599</v>
      </c>
      <c r="BY563" s="28">
        <v>0.37762863333303998</v>
      </c>
      <c r="BZ563" s="4">
        <v>13.9080811604051</v>
      </c>
      <c r="CA563" s="28">
        <v>0.23706891493129201</v>
      </c>
      <c r="CB563" s="4">
        <v>6</v>
      </c>
      <c r="CC563" s="26">
        <v>59.691379153400803</v>
      </c>
      <c r="CD563" s="26">
        <v>21.498588200489401</v>
      </c>
      <c r="CE563" s="28">
        <v>0.36016236356744602</v>
      </c>
      <c r="CF563" s="4">
        <v>15.4278613186325</v>
      </c>
      <c r="CG563" s="28">
        <v>0.258460460077233</v>
      </c>
      <c r="CH563" s="4">
        <v>6</v>
      </c>
      <c r="CI563" s="26">
        <v>60.8616735146705</v>
      </c>
      <c r="CJ563" s="26">
        <v>22.005450421340601</v>
      </c>
      <c r="CK563" s="28">
        <v>0.36156499074965898</v>
      </c>
      <c r="CL563" s="4">
        <v>15.719869611868001</v>
      </c>
      <c r="CM563" s="28">
        <v>0.25828848771433699</v>
      </c>
      <c r="CN563" s="4">
        <v>6</v>
      </c>
      <c r="CO563" s="26">
        <v>57.3875177595785</v>
      </c>
      <c r="CP563" s="26">
        <v>12.7746111395233</v>
      </c>
      <c r="CQ563" s="28">
        <v>0.22260260834144799</v>
      </c>
      <c r="CR563" s="4">
        <v>8.1896617262747906</v>
      </c>
      <c r="CS563" s="28">
        <v>0.14270806694558399</v>
      </c>
      <c r="CT563" s="4">
        <v>7.1905376344086003</v>
      </c>
      <c r="CU563" s="26">
        <v>103.47606297576201</v>
      </c>
      <c r="CV563" s="26">
        <v>42.252560040633298</v>
      </c>
      <c r="CW563" s="28">
        <v>0.40833173224352898</v>
      </c>
      <c r="CX563" s="4">
        <v>26.9081767966378</v>
      </c>
      <c r="CY563" s="28">
        <v>0.26004252599889499</v>
      </c>
      <c r="CZ563" s="4">
        <v>11.8387096774194</v>
      </c>
      <c r="DA563" s="26">
        <v>132.04141146514499</v>
      </c>
      <c r="DB563" s="26">
        <v>32.679836871719402</v>
      </c>
      <c r="DC563" s="28">
        <v>0.2474968762383</v>
      </c>
      <c r="DD563" s="4">
        <v>14.503073911179399</v>
      </c>
      <c r="DE563" s="28">
        <v>0.109837313538622</v>
      </c>
      <c r="DF563" s="4">
        <v>13.2935483870968</v>
      </c>
      <c r="DG563" s="26">
        <v>142.489019061829</v>
      </c>
      <c r="DH563" s="26">
        <v>49.263127330197399</v>
      </c>
      <c r="DI563" s="28">
        <v>0.34573279860127998</v>
      </c>
      <c r="DJ563" s="4">
        <v>22.063268514375402</v>
      </c>
      <c r="DK563" s="28">
        <v>0.154841886481102</v>
      </c>
      <c r="DL563" s="4">
        <v>15</v>
      </c>
      <c r="DM563" s="26">
        <v>160.667546676141</v>
      </c>
      <c r="DN563" s="26">
        <v>83.256750152508403</v>
      </c>
      <c r="DO563" s="28">
        <v>0.51819270210386403</v>
      </c>
      <c r="DP563" s="4">
        <v>68.573735074368798</v>
      </c>
      <c r="DQ563" s="28">
        <v>0.42680514200290398</v>
      </c>
      <c r="DR563" s="4">
        <v>15</v>
      </c>
      <c r="DS563" s="26">
        <v>138.11000020883699</v>
      </c>
      <c r="DT563" s="26">
        <v>56.769148437368997</v>
      </c>
      <c r="DU563" s="28">
        <v>0.411042997259633</v>
      </c>
      <c r="DV563" s="4">
        <v>27.3056242679476</v>
      </c>
      <c r="DW563" s="28">
        <v>0.197709247894132</v>
      </c>
      <c r="DX563" s="4">
        <v>14.233333333333301</v>
      </c>
      <c r="DY563" s="26">
        <v>37.721945881559897</v>
      </c>
      <c r="DZ563" s="26">
        <v>6.2214499052987202</v>
      </c>
      <c r="EA563" s="28">
        <v>0.16492918803375001</v>
      </c>
      <c r="EB563" s="4">
        <v>-6.8560522592948203</v>
      </c>
      <c r="EC563" s="28">
        <v>-0.18175234864133399</v>
      </c>
      <c r="ED563" s="4">
        <v>8</v>
      </c>
      <c r="EE563" s="26">
        <v>10.0145153612927</v>
      </c>
      <c r="EF563" s="26">
        <v>9.9129052731666594</v>
      </c>
      <c r="EG563" s="28">
        <v>0.98985371888101603</v>
      </c>
      <c r="EH563" s="4">
        <v>3.79596811124734</v>
      </c>
      <c r="EI563" s="28">
        <v>0.37904661127379202</v>
      </c>
      <c r="EJ563" s="4">
        <v>3</v>
      </c>
      <c r="EK563" s="26">
        <v>7.03680297553068</v>
      </c>
      <c r="EL563" s="26">
        <v>6.4236131855941903</v>
      </c>
      <c r="EM563" s="28">
        <v>0.91285960512625397</v>
      </c>
      <c r="EN563" s="4">
        <v>27.592491353854498</v>
      </c>
      <c r="EO563" s="28">
        <v>3.9211686684710099</v>
      </c>
      <c r="EP563" s="4">
        <v>0.53333333333333299</v>
      </c>
      <c r="EQ563" s="26">
        <v>13.553192178098699</v>
      </c>
      <c r="ER563" s="26">
        <v>11.0803995186522</v>
      </c>
      <c r="ES563" s="28">
        <v>0.81754905951659396</v>
      </c>
      <c r="ET563" s="4">
        <v>10.030962380000499</v>
      </c>
      <c r="EU563" s="28">
        <v>0.74011806578010797</v>
      </c>
      <c r="EV563" s="4">
        <v>0.73333333333333295</v>
      </c>
      <c r="EW563" s="26">
        <v>30.975470760268099</v>
      </c>
      <c r="EX563" s="26">
        <v>5.98365240145709</v>
      </c>
      <c r="EY563" s="28">
        <v>0.193173897106102</v>
      </c>
      <c r="EZ563" s="4">
        <v>-4.8744000852839399E-2</v>
      </c>
      <c r="FA563" s="28">
        <v>-1.57363228569113E-3</v>
      </c>
      <c r="FB563" s="4">
        <v>4</v>
      </c>
      <c r="FC563" s="4">
        <v>114.818579196033</v>
      </c>
      <c r="FD563" s="4">
        <v>42.828997308107297</v>
      </c>
      <c r="FE563" s="28">
        <v>0.373014520890248</v>
      </c>
      <c r="FF563" s="4">
        <v>28.4311564317271</v>
      </c>
      <c r="FG563" s="28">
        <v>0.24761808263787799</v>
      </c>
      <c r="FH563" s="4">
        <v>12</v>
      </c>
      <c r="FI563" s="4">
        <v>120.553052668071</v>
      </c>
      <c r="FJ563" s="4">
        <v>43.504038621829999</v>
      </c>
      <c r="FK563" s="28">
        <v>0.36087048530917998</v>
      </c>
      <c r="FL563" s="4">
        <v>31.147730930500501</v>
      </c>
      <c r="FM563" s="28">
        <v>0.258373639166667</v>
      </c>
      <c r="FN563" s="4">
        <v>12</v>
      </c>
      <c r="FO563" s="4">
        <v>160.86358073534001</v>
      </c>
      <c r="FP563" s="4">
        <v>55.0271711801566</v>
      </c>
      <c r="FQ563" s="28">
        <v>0.342073519242928</v>
      </c>
      <c r="FR563" s="4">
        <v>35.097838522912603</v>
      </c>
      <c r="FS563" s="28">
        <v>0.21818386960226299</v>
      </c>
      <c r="FT563" s="4">
        <v>19.029247311828001</v>
      </c>
      <c r="FU563" s="4">
        <v>274.53043052697501</v>
      </c>
      <c r="FV563" s="4">
        <v>81.942964201916894</v>
      </c>
      <c r="FW563" s="28">
        <v>0.29848408442234797</v>
      </c>
      <c r="FX563" s="4">
        <v>36.566342425554801</v>
      </c>
      <c r="FY563" s="28">
        <v>0.13319595337887999</v>
      </c>
      <c r="FZ563" s="4">
        <v>28.293548387096799</v>
      </c>
      <c r="GA563" s="4">
        <v>298.77754688497902</v>
      </c>
      <c r="GB563" s="4">
        <v>125.509310193142</v>
      </c>
      <c r="GC563" s="28">
        <v>0.42007611181525401</v>
      </c>
      <c r="GD563" s="4">
        <v>95.879359342316405</v>
      </c>
      <c r="GE563" s="28">
        <v>0.320905504252056</v>
      </c>
      <c r="GF563" s="4">
        <v>29.233333333333299</v>
      </c>
      <c r="GG563" s="4">
        <v>47.736461242852599</v>
      </c>
      <c r="GH563" s="4">
        <v>16.134355178465398</v>
      </c>
      <c r="GI563" s="28">
        <v>0.337988086221643</v>
      </c>
      <c r="GJ563" s="4">
        <v>-3.0600841480474799</v>
      </c>
      <c r="GK563" s="28">
        <v>-6.4103707488490397E-2</v>
      </c>
      <c r="GL563" s="4">
        <v>11</v>
      </c>
      <c r="GM563" s="4">
        <v>20.589995153629399</v>
      </c>
      <c r="GN563" s="4">
        <v>17.504012704246399</v>
      </c>
      <c r="GO563" s="28">
        <v>0.85012223527216402</v>
      </c>
      <c r="GP563" s="4">
        <v>37.623453733855001</v>
      </c>
      <c r="GQ563" s="28">
        <v>1.8272687027429</v>
      </c>
      <c r="GR563" s="4">
        <v>1.2666666666666699</v>
      </c>
      <c r="GS563" s="4">
        <v>30.975470760268099</v>
      </c>
      <c r="GT563" s="4">
        <v>5.98365240145709</v>
      </c>
      <c r="GU563" s="28">
        <v>0.193173897106102</v>
      </c>
      <c r="GV563" s="4">
        <v>-4.8744000852839399E-2</v>
      </c>
      <c r="GW563" s="28">
        <v>-1.57363228569113E-3</v>
      </c>
      <c r="GX563" s="4">
        <v>4</v>
      </c>
    </row>
    <row r="564" spans="1:206" x14ac:dyDescent="0.25">
      <c r="A564" s="4" t="s">
        <v>220</v>
      </c>
      <c r="B564" s="4" t="s">
        <v>1309</v>
      </c>
      <c r="C564" s="4" t="s">
        <v>1310</v>
      </c>
      <c r="D564" s="25" t="s">
        <v>228</v>
      </c>
      <c r="S564" s="26">
        <v>22.860158811709301</v>
      </c>
      <c r="T564" s="26">
        <v>3.74689592538064</v>
      </c>
      <c r="U564" s="26">
        <v>85.718298736754207</v>
      </c>
      <c r="V564" s="26">
        <v>62.371332379427599</v>
      </c>
      <c r="W564" s="26">
        <v>101.699112537288</v>
      </c>
      <c r="X564" s="26">
        <v>87.080600555473097</v>
      </c>
      <c r="Y564" s="26">
        <v>80.443445145735197</v>
      </c>
      <c r="Z564" s="26">
        <v>72.742737369642597</v>
      </c>
      <c r="AA564" s="26">
        <v>47.548076367950202</v>
      </c>
      <c r="AB564" s="26">
        <v>23.0277471385198</v>
      </c>
      <c r="AC564" s="26">
        <v>0</v>
      </c>
      <c r="AD564" s="26">
        <v>0</v>
      </c>
      <c r="AE564" s="26">
        <v>0</v>
      </c>
      <c r="AF564" s="26">
        <v>0</v>
      </c>
      <c r="AG564" s="26">
        <v>0</v>
      </c>
      <c r="AH564" s="26">
        <v>0</v>
      </c>
      <c r="AI564" s="26">
        <v>22.860158811709301</v>
      </c>
      <c r="AJ564" s="26">
        <v>89.465194662134806</v>
      </c>
      <c r="AK564" s="26">
        <v>164.07044491671601</v>
      </c>
      <c r="AL564" s="26">
        <v>167.524045701208</v>
      </c>
      <c r="AM564" s="26">
        <v>120.290813737593</v>
      </c>
      <c r="AN564" s="26">
        <v>23.0277471385198</v>
      </c>
      <c r="AR564" s="26">
        <v>112.325353473844</v>
      </c>
      <c r="AS564" s="26">
        <v>331.59449061792401</v>
      </c>
      <c r="AT564" s="26">
        <v>143.318560876113</v>
      </c>
      <c r="AU564" s="26">
        <f t="shared" si="49"/>
        <v>0</v>
      </c>
      <c r="AV564" s="26">
        <f t="shared" si="50"/>
        <v>112.325353473844</v>
      </c>
      <c r="AW564" s="26">
        <f t="shared" si="51"/>
        <v>219.26913714407999</v>
      </c>
      <c r="AX564" s="26">
        <v>0</v>
      </c>
      <c r="AY564" s="26">
        <v>0</v>
      </c>
      <c r="AZ564" s="26">
        <v>0</v>
      </c>
      <c r="BA564" s="26">
        <v>0</v>
      </c>
      <c r="BB564" s="26">
        <v>0</v>
      </c>
      <c r="BC564" s="26">
        <v>0</v>
      </c>
      <c r="BD564" s="26">
        <v>22.860158811709301</v>
      </c>
      <c r="BE564" s="26">
        <v>-19.113262886328599</v>
      </c>
      <c r="BF564" s="26">
        <v>81.971402811373594</v>
      </c>
      <c r="BG564" s="26">
        <v>-23.346966357326501</v>
      </c>
      <c r="BH564" s="26">
        <v>39.327780157860801</v>
      </c>
      <c r="BI564" s="26">
        <v>-14.618511981815301</v>
      </c>
      <c r="BJ564" s="26">
        <v>-6.6371554097379599</v>
      </c>
      <c r="BK564" s="26">
        <v>-7.7007077760925702</v>
      </c>
      <c r="BL564" s="26">
        <v>-25.1946610016923</v>
      </c>
      <c r="BM564" s="26" t="s">
        <v>409</v>
      </c>
      <c r="BN564" s="4" t="s">
        <v>409</v>
      </c>
      <c r="BO564" s="27">
        <v>546</v>
      </c>
      <c r="BP564" s="4" t="s">
        <v>253</v>
      </c>
      <c r="CU564" s="26">
        <v>22.860158811709301</v>
      </c>
      <c r="CV564" s="26">
        <v>10.2815522036743</v>
      </c>
      <c r="CW564" s="28">
        <v>0.449758564162203</v>
      </c>
      <c r="CX564" s="4">
        <v>9.5581705436953204</v>
      </c>
      <c r="CY564" s="28">
        <v>0.418114791870978</v>
      </c>
      <c r="CZ564" s="4">
        <v>3.7419354838709702</v>
      </c>
      <c r="DA564" s="26">
        <v>3.74689592538064</v>
      </c>
      <c r="DB564" s="26">
        <v>-5.5922464882930498</v>
      </c>
      <c r="DC564" s="28">
        <v>-1.49250115286427</v>
      </c>
      <c r="DD564" s="4">
        <v>-11.195098364117699</v>
      </c>
      <c r="DE564" s="28">
        <v>-2.9878327519813501</v>
      </c>
      <c r="DF564" s="4">
        <v>5.2177419354838701</v>
      </c>
      <c r="DG564" s="26">
        <v>85.718298736754207</v>
      </c>
      <c r="DH564" s="26">
        <v>66.498199471256697</v>
      </c>
      <c r="DI564" s="28">
        <v>0.77577600642164501</v>
      </c>
      <c r="DJ564" s="4">
        <v>49.718691257803698</v>
      </c>
      <c r="DK564" s="28">
        <v>0.58002424208736003</v>
      </c>
      <c r="DL564" s="4">
        <v>14.3110599078341</v>
      </c>
      <c r="DM564" s="26">
        <v>62.388886874064802</v>
      </c>
      <c r="DN564" s="26">
        <v>39.9994015062777</v>
      </c>
      <c r="DO564" s="28">
        <v>0.64113023184751805</v>
      </c>
      <c r="DP564" s="4">
        <v>15.597455996280701</v>
      </c>
      <c r="DQ564" s="28">
        <v>0.25000375512012302</v>
      </c>
      <c r="DR564" s="4">
        <v>18.767741935483901</v>
      </c>
      <c r="DS564" s="26">
        <v>101.699112537288</v>
      </c>
      <c r="DT564" s="26">
        <v>62.3744223090088</v>
      </c>
      <c r="DU564" s="28">
        <v>0.61332317217752497</v>
      </c>
      <c r="DV564" s="4">
        <v>24.947812836175899</v>
      </c>
      <c r="DW564" s="28">
        <v>0.24531003480515801</v>
      </c>
      <c r="DX564" s="4">
        <v>28.851612903225799</v>
      </c>
      <c r="DY564" s="26">
        <v>87.0805986262082</v>
      </c>
      <c r="DZ564" s="26">
        <v>46.880799829150497</v>
      </c>
      <c r="EA564" s="28">
        <v>0.53836101920228496</v>
      </c>
      <c r="EB564" s="4">
        <v>-22.580470611385099</v>
      </c>
      <c r="EC564" s="28">
        <v>-0.25930541323345002</v>
      </c>
      <c r="ED564" s="4">
        <v>28.464516129032301</v>
      </c>
      <c r="EE564" s="26">
        <v>80.442537044415801</v>
      </c>
      <c r="EF564" s="26">
        <v>48.244783486313501</v>
      </c>
      <c r="EG564" s="28">
        <v>0.59974219186641797</v>
      </c>
      <c r="EH564" s="4">
        <v>55.084527344882602</v>
      </c>
      <c r="EI564" s="28">
        <v>0.68476864814032401</v>
      </c>
      <c r="EJ564" s="4">
        <v>22.3806451612903</v>
      </c>
      <c r="EK564" s="26">
        <v>72.742613717418394</v>
      </c>
      <c r="EL564" s="26">
        <v>35.7745749792361</v>
      </c>
      <c r="EM564" s="28">
        <v>0.49179666705693098</v>
      </c>
      <c r="EN564" s="4">
        <v>31.179704708373698</v>
      </c>
      <c r="EO564" s="28">
        <v>0.42863052501105903</v>
      </c>
      <c r="EP564" s="4">
        <v>23.416774193548399</v>
      </c>
      <c r="EQ564" s="26">
        <v>47.548003366174001</v>
      </c>
      <c r="ER564" s="26">
        <v>27.851029418646601</v>
      </c>
      <c r="ES564" s="28">
        <v>0.58574550868438902</v>
      </c>
      <c r="ET564" s="4">
        <v>11.386641130992301</v>
      </c>
      <c r="EU564" s="28">
        <v>0.239476746127532</v>
      </c>
      <c r="EV564" s="4">
        <v>16.283870967741901</v>
      </c>
      <c r="EW564" s="26">
        <v>23.027652222423701</v>
      </c>
      <c r="EX564" s="26">
        <v>13.189770362299299</v>
      </c>
      <c r="EY564" s="28">
        <v>0.57277964053389097</v>
      </c>
      <c r="EZ564" s="4">
        <v>-30.311920849098399</v>
      </c>
      <c r="FA564" s="28">
        <v>-1.3163270209362199</v>
      </c>
      <c r="FB564" s="4">
        <v>9.5161290322580605</v>
      </c>
      <c r="FC564" s="4">
        <v>0</v>
      </c>
      <c r="FD564" s="4">
        <v>0</v>
      </c>
      <c r="FF564" s="4">
        <v>0</v>
      </c>
      <c r="FH564" s="4">
        <v>0</v>
      </c>
      <c r="FI564" s="4">
        <v>0</v>
      </c>
      <c r="FJ564" s="4">
        <v>0</v>
      </c>
      <c r="FL564" s="4">
        <v>0</v>
      </c>
      <c r="FN564" s="4">
        <v>0</v>
      </c>
      <c r="FO564" s="4">
        <v>22.860158811709301</v>
      </c>
      <c r="FP564" s="4">
        <v>10.2815522036743</v>
      </c>
      <c r="FQ564" s="28">
        <v>0.449758564162203</v>
      </c>
      <c r="FR564" s="4">
        <v>9.5581705436953204</v>
      </c>
      <c r="FS564" s="28">
        <v>0.418114791870978</v>
      </c>
      <c r="FT564" s="4">
        <v>3.7419354838709702</v>
      </c>
      <c r="FU564" s="4">
        <v>89.465194662134806</v>
      </c>
      <c r="FV564" s="4">
        <v>60.905952982963697</v>
      </c>
      <c r="FW564" s="28">
        <v>0.68077818656713296</v>
      </c>
      <c r="FX564" s="4">
        <v>38.523592893686001</v>
      </c>
      <c r="FY564" s="28">
        <v>0.43059865950295301</v>
      </c>
      <c r="FZ564" s="4">
        <v>19.528801843318</v>
      </c>
      <c r="GA564" s="4">
        <v>164.087999411353</v>
      </c>
      <c r="GB564" s="4">
        <v>50.280953709952001</v>
      </c>
      <c r="GC564" s="28">
        <v>0.30642675814397802</v>
      </c>
      <c r="GD564" s="4">
        <v>40.5452688324566</v>
      </c>
      <c r="GE564" s="28">
        <v>0.247094662485423</v>
      </c>
      <c r="GF564" s="4">
        <v>47.619354838709697</v>
      </c>
      <c r="GG564" s="4">
        <v>167.52313567062399</v>
      </c>
      <c r="GH564" s="4">
        <v>95.125583315463999</v>
      </c>
      <c r="GI564" s="28">
        <v>0.56783549886802098</v>
      </c>
      <c r="GJ564" s="4">
        <v>32.504056733497499</v>
      </c>
      <c r="GK564" s="28">
        <v>0.194027270343157</v>
      </c>
      <c r="GL564" s="4">
        <v>50.845161290322601</v>
      </c>
      <c r="GM564" s="4">
        <v>120.290617083592</v>
      </c>
      <c r="GN564" s="4">
        <v>63.625604397882697</v>
      </c>
      <c r="GO564" s="28">
        <v>0.52893239672773495</v>
      </c>
      <c r="GP564" s="4">
        <v>42.566345839366001</v>
      </c>
      <c r="GQ564" s="28">
        <v>0.353862561115517</v>
      </c>
      <c r="GR564" s="4">
        <v>39.700645161290304</v>
      </c>
      <c r="GS564" s="4">
        <v>23.027652222423701</v>
      </c>
      <c r="GT564" s="4">
        <v>13.189770362299299</v>
      </c>
      <c r="GU564" s="28">
        <v>0.57277964053389097</v>
      </c>
      <c r="GV564" s="4">
        <v>-30.311920849098399</v>
      </c>
      <c r="GW564" s="28">
        <v>-1.3163270209362199</v>
      </c>
      <c r="GX564" s="4">
        <v>9.5161290322580605</v>
      </c>
    </row>
    <row r="565" spans="1:206" x14ac:dyDescent="0.25">
      <c r="A565" s="4" t="s">
        <v>220</v>
      </c>
      <c r="B565" s="4" t="s">
        <v>1311</v>
      </c>
      <c r="C565" s="4" t="s">
        <v>1312</v>
      </c>
      <c r="D565" s="25" t="s">
        <v>493</v>
      </c>
      <c r="E565" s="4" t="s">
        <v>245</v>
      </c>
      <c r="F565" s="26">
        <v>1694.6697225289699</v>
      </c>
      <c r="G565" s="26">
        <v>1914.4947909668899</v>
      </c>
      <c r="H565" s="26">
        <v>1631.0781623549999</v>
      </c>
      <c r="I565" s="26">
        <v>1437.5806395100899</v>
      </c>
      <c r="J565" s="26">
        <v>1081.1834694039801</v>
      </c>
      <c r="K565" s="26">
        <v>1161.97197103586</v>
      </c>
      <c r="L565" s="26">
        <v>1523.83319651477</v>
      </c>
      <c r="M565" s="26">
        <v>1249.31880965293</v>
      </c>
      <c r="N565" s="26">
        <v>829.65508978780895</v>
      </c>
      <c r="O565" s="26">
        <v>487.93851895064</v>
      </c>
      <c r="P565" s="26">
        <v>559.64405569067401</v>
      </c>
      <c r="Q565" s="26">
        <v>382.30987148111802</v>
      </c>
      <c r="R565" s="26">
        <v>236.74413309374299</v>
      </c>
      <c r="S565" s="26">
        <v>375.98013791414201</v>
      </c>
      <c r="T565" s="26">
        <v>341.56886836251999</v>
      </c>
      <c r="U565" s="26">
        <v>200.36018765006699</v>
      </c>
      <c r="V565" s="26">
        <v>100.88125097640101</v>
      </c>
      <c r="W565" s="26">
        <v>79.8496332196504</v>
      </c>
      <c r="X565" s="26">
        <v>-30.548375122208402</v>
      </c>
      <c r="Y565" s="26">
        <v>180.92162818082301</v>
      </c>
      <c r="Z565" s="26">
        <v>180.27364972130201</v>
      </c>
      <c r="AA565" s="26">
        <v>236.58368489090699</v>
      </c>
      <c r="AB565" s="26">
        <v>176.277217864514</v>
      </c>
      <c r="AC565" s="26">
        <v>3609.1645134958599</v>
      </c>
      <c r="AD565" s="26">
        <v>3068.65880186509</v>
      </c>
      <c r="AE565" s="26">
        <v>2243.1554404398498</v>
      </c>
      <c r="AF565" s="26">
        <v>2773.1520061677002</v>
      </c>
      <c r="AG565" s="26">
        <v>1317.59360873845</v>
      </c>
      <c r="AH565" s="26">
        <v>941.953927171793</v>
      </c>
      <c r="AI565" s="26">
        <v>612.72427100788502</v>
      </c>
      <c r="AJ565" s="26">
        <v>541.92905601258701</v>
      </c>
      <c r="AK565" s="26">
        <v>180.73088419605099</v>
      </c>
      <c r="AL565" s="26">
        <v>150.37325305861501</v>
      </c>
      <c r="AM565" s="26">
        <v>416.857334612209</v>
      </c>
      <c r="AN565" s="26">
        <v>176.277217864514</v>
      </c>
      <c r="AO565" s="26">
        <v>6677.8233153609399</v>
      </c>
      <c r="AP565" s="26">
        <v>5016.3074466075404</v>
      </c>
      <c r="AQ565" s="26">
        <v>2259.5475359102402</v>
      </c>
      <c r="AR565" s="26">
        <v>1154.65332702047</v>
      </c>
      <c r="AS565" s="26">
        <v>331.104137254666</v>
      </c>
      <c r="AT565" s="26">
        <v>593.134552476723</v>
      </c>
      <c r="AU565" s="26">
        <f t="shared" si="49"/>
        <v>-2756.7599106973003</v>
      </c>
      <c r="AV565" s="26">
        <f t="shared" si="50"/>
        <v>-1104.8942088897702</v>
      </c>
      <c r="AW565" s="26">
        <f t="shared" si="51"/>
        <v>-823.54918976580393</v>
      </c>
      <c r="AX565" s="26">
        <v>-274.51438686184298</v>
      </c>
      <c r="AY565" s="26">
        <v>-419.663719865117</v>
      </c>
      <c r="AZ565" s="26">
        <v>-341.716570837169</v>
      </c>
      <c r="BA565" s="26">
        <v>71.705536740034702</v>
      </c>
      <c r="BB565" s="26">
        <v>-177.33418420955601</v>
      </c>
      <c r="BC565" s="26">
        <v>-145.56573838737501</v>
      </c>
      <c r="BD565" s="26">
        <v>139.23600482039899</v>
      </c>
      <c r="BE565" s="26">
        <v>-34.4112695516218</v>
      </c>
      <c r="BF565" s="26">
        <v>-141.208680712453</v>
      </c>
      <c r="BG565" s="26">
        <v>-99.478936673665899</v>
      </c>
      <c r="BH565" s="26">
        <v>-21.0316177567503</v>
      </c>
      <c r="BI565" s="26">
        <v>-110.398008341859</v>
      </c>
      <c r="BJ565" s="26">
        <v>211.47000330303101</v>
      </c>
      <c r="BK565" s="26">
        <v>-0.64797845952063304</v>
      </c>
      <c r="BL565" s="26">
        <v>56.310035169604703</v>
      </c>
      <c r="BM565" s="26" t="s">
        <v>224</v>
      </c>
      <c r="BN565" s="4" t="s">
        <v>224</v>
      </c>
      <c r="BO565" s="27">
        <v>547</v>
      </c>
      <c r="BP565" s="4" t="s">
        <v>253</v>
      </c>
      <c r="BQ565" s="26">
        <v>829.65752604158195</v>
      </c>
      <c r="BR565" s="26">
        <v>441.60047235529998</v>
      </c>
      <c r="BS565" s="28">
        <v>0.53226838604386695</v>
      </c>
      <c r="BT565" s="4">
        <v>314.49988647917502</v>
      </c>
      <c r="BU565" s="28">
        <v>0.37907193824866497</v>
      </c>
      <c r="BV565" s="4">
        <v>97.553548387096797</v>
      </c>
      <c r="BW565" s="26">
        <v>488.50884736885803</v>
      </c>
      <c r="BX565" s="26">
        <v>247.0812349876</v>
      </c>
      <c r="BY565" s="28">
        <v>0.50578661229657595</v>
      </c>
      <c r="BZ565" s="4">
        <v>164.97514816849301</v>
      </c>
      <c r="CA565" s="28">
        <v>0.33771168947514502</v>
      </c>
      <c r="CB565" s="4">
        <v>68.617903225806501</v>
      </c>
      <c r="CC565" s="26">
        <v>559.64405569067401</v>
      </c>
      <c r="CD565" s="26">
        <v>269.13606823573599</v>
      </c>
      <c r="CE565" s="28">
        <v>0.48090579270709299</v>
      </c>
      <c r="CF565" s="4">
        <v>191.37670097111399</v>
      </c>
      <c r="CG565" s="28">
        <v>0.341961464657978</v>
      </c>
      <c r="CH565" s="4">
        <v>73.929032258064495</v>
      </c>
      <c r="CI565" s="26">
        <v>382.30987148111802</v>
      </c>
      <c r="CJ565" s="26">
        <v>133.31782338280101</v>
      </c>
      <c r="CK565" s="28">
        <v>0.34871666500870202</v>
      </c>
      <c r="CL565" s="4">
        <v>108.309439928784</v>
      </c>
      <c r="CM565" s="28">
        <v>0.283302755194835</v>
      </c>
      <c r="CN565" s="4">
        <v>43.260368663594498</v>
      </c>
      <c r="CO565" s="26">
        <v>236.74413309374299</v>
      </c>
      <c r="CP565" s="26">
        <v>142.003629648767</v>
      </c>
      <c r="CQ565" s="28">
        <v>0.59981900203008498</v>
      </c>
      <c r="CR565" s="4">
        <v>104.182254299465</v>
      </c>
      <c r="CS565" s="28">
        <v>0.44006266570589803</v>
      </c>
      <c r="CT565" s="4">
        <v>25.692473118279601</v>
      </c>
      <c r="CU565" s="26">
        <v>375.98013791414201</v>
      </c>
      <c r="CV565" s="26">
        <v>224.984156739593</v>
      </c>
      <c r="CW565" s="28">
        <v>0.59839372895535903</v>
      </c>
      <c r="CX565" s="4">
        <v>169.97470457313699</v>
      </c>
      <c r="CY565" s="28">
        <v>0.45208426571712201</v>
      </c>
      <c r="CZ565" s="4">
        <v>40.7268817204301</v>
      </c>
      <c r="DA565" s="26">
        <v>341.56886836251999</v>
      </c>
      <c r="DB565" s="26">
        <v>220.57846723087201</v>
      </c>
      <c r="DC565" s="28">
        <v>0.64578036133188599</v>
      </c>
      <c r="DD565" s="4">
        <v>174.829813062738</v>
      </c>
      <c r="DE565" s="28">
        <v>0.51184352338921202</v>
      </c>
      <c r="DF565" s="4">
        <v>35.476344086021498</v>
      </c>
      <c r="DG565" s="26">
        <v>200.36018765006699</v>
      </c>
      <c r="DH565" s="26">
        <v>129.310768374552</v>
      </c>
      <c r="DI565" s="28">
        <v>0.64539153157710105</v>
      </c>
      <c r="DJ565" s="4">
        <v>97.583984533046106</v>
      </c>
      <c r="DK565" s="28">
        <v>0.48704278867755202</v>
      </c>
      <c r="DL565" s="4">
        <v>23.161290322580601</v>
      </c>
      <c r="DM565" s="26">
        <v>100.88125097640101</v>
      </c>
      <c r="DN565" s="26">
        <v>66.494721988357597</v>
      </c>
      <c r="DO565" s="28">
        <v>0.65913855493240003</v>
      </c>
      <c r="DP565" s="4">
        <v>38.457456140351603</v>
      </c>
      <c r="DQ565" s="28">
        <v>0.381215099615964</v>
      </c>
      <c r="DR565" s="4">
        <v>18.434408602150501</v>
      </c>
      <c r="DS565" s="26">
        <v>79.8496332196504</v>
      </c>
      <c r="DT565" s="26">
        <v>62.4061591925025</v>
      </c>
      <c r="DU565" s="28">
        <v>0.78154597179971397</v>
      </c>
      <c r="DV565" s="4">
        <v>42.845667764919902</v>
      </c>
      <c r="DW565" s="28">
        <v>0.53657939350904804</v>
      </c>
      <c r="DX565" s="4">
        <v>15</v>
      </c>
      <c r="DY565" s="26">
        <v>-30.548375122208402</v>
      </c>
      <c r="DZ565" s="26">
        <v>-62.888973952655</v>
      </c>
      <c r="EA565" s="28">
        <v>2.0586683809226698</v>
      </c>
      <c r="EB565" s="4">
        <v>-88.353016944861807</v>
      </c>
      <c r="EC565" s="28">
        <v>-2.89223294500629</v>
      </c>
      <c r="ED565" s="4">
        <v>21.410752688172</v>
      </c>
      <c r="EE565" s="26">
        <v>180.92194724536</v>
      </c>
      <c r="EF565" s="26">
        <v>149.672102708203</v>
      </c>
      <c r="EG565" s="28">
        <v>0.82727444064717803</v>
      </c>
      <c r="EH565" s="4">
        <v>120.298261744518</v>
      </c>
      <c r="EI565" s="28">
        <v>0.66491801340924805</v>
      </c>
      <c r="EJ565" s="4">
        <v>27.920506912442399</v>
      </c>
      <c r="EK565" s="26">
        <v>180.27334099578999</v>
      </c>
      <c r="EL565" s="26">
        <v>128.00212461865999</v>
      </c>
      <c r="EM565" s="28">
        <v>0.71004466834421698</v>
      </c>
      <c r="EN565" s="4">
        <v>93.872973970228003</v>
      </c>
      <c r="EO565" s="28">
        <v>0.52072576816790805</v>
      </c>
      <c r="EP565" s="4">
        <v>32.545161290322604</v>
      </c>
      <c r="EQ565" s="26">
        <v>236.58186577065601</v>
      </c>
      <c r="ER565" s="26">
        <v>149.39802531263999</v>
      </c>
      <c r="ES565" s="28">
        <v>0.63148553176711797</v>
      </c>
      <c r="ET565" s="4">
        <v>113.51747903890799</v>
      </c>
      <c r="EU565" s="28">
        <v>0.47982324709938901</v>
      </c>
      <c r="EV565" s="4">
        <v>35.612903225806399</v>
      </c>
      <c r="EW565" s="26">
        <v>176.27650507782701</v>
      </c>
      <c r="EX565" s="26">
        <v>115.63532801493599</v>
      </c>
      <c r="EY565" s="28">
        <v>0.655988317693742</v>
      </c>
      <c r="EZ565" s="4">
        <v>91.120263714760796</v>
      </c>
      <c r="FA565" s="28">
        <v>0.51691666835878403</v>
      </c>
      <c r="FB565" s="4">
        <v>23.966666666666701</v>
      </c>
      <c r="FC565" s="4">
        <v>1318.16637341044</v>
      </c>
      <c r="FD565" s="4">
        <v>688.68170734290004</v>
      </c>
      <c r="FE565" s="28">
        <v>0.52245431322989999</v>
      </c>
      <c r="FF565" s="4">
        <v>479.475034647668</v>
      </c>
      <c r="FG565" s="28">
        <v>0.36374394334392002</v>
      </c>
      <c r="FH565" s="4">
        <v>166.17145161290301</v>
      </c>
      <c r="FI565" s="4">
        <v>941.953927171793</v>
      </c>
      <c r="FJ565" s="4">
        <v>402.453891618537</v>
      </c>
      <c r="FK565" s="28">
        <v>0.42725432742438002</v>
      </c>
      <c r="FL565" s="4">
        <v>299.68614089989802</v>
      </c>
      <c r="FM565" s="28">
        <v>0.31815371458740299</v>
      </c>
      <c r="FN565" s="4">
        <v>117.189400921659</v>
      </c>
      <c r="FO565" s="4">
        <v>612.72427100788502</v>
      </c>
      <c r="FP565" s="4">
        <v>366.98778638836001</v>
      </c>
      <c r="FQ565" s="28">
        <v>0.59894442533620096</v>
      </c>
      <c r="FR565" s="4">
        <v>274.15695887260199</v>
      </c>
      <c r="FS565" s="28">
        <v>0.44743936521664901</v>
      </c>
      <c r="FT565" s="4">
        <v>66.419354838709694</v>
      </c>
      <c r="FU565" s="4">
        <v>541.92905601258701</v>
      </c>
      <c r="FV565" s="4">
        <v>349.88923560542298</v>
      </c>
      <c r="FW565" s="28">
        <v>0.64563660450288995</v>
      </c>
      <c r="FX565" s="4">
        <v>272.41379759578399</v>
      </c>
      <c r="FY565" s="28">
        <v>0.50267427917623397</v>
      </c>
      <c r="FZ565" s="4">
        <v>58.637634408602203</v>
      </c>
      <c r="GA565" s="4">
        <v>180.73088419605099</v>
      </c>
      <c r="GB565" s="4">
        <v>291.47887872795098</v>
      </c>
      <c r="GC565" s="28">
        <v>1.6127784690731899</v>
      </c>
      <c r="GD565" s="4">
        <v>81.303123905271605</v>
      </c>
      <c r="GE565" s="28">
        <v>0.449857390268044</v>
      </c>
      <c r="GF565" s="4">
        <v>33.434408602150498</v>
      </c>
      <c r="GG565" s="4">
        <v>150.373572123152</v>
      </c>
      <c r="GH565" s="4">
        <v>86.783128755548503</v>
      </c>
      <c r="GI565" s="28">
        <v>0.57711689314978598</v>
      </c>
      <c r="GJ565" s="4">
        <v>31.945244799655899</v>
      </c>
      <c r="GK565" s="28">
        <v>0.21243922285422401</v>
      </c>
      <c r="GL565" s="4">
        <v>49.331259600614402</v>
      </c>
      <c r="GM565" s="4">
        <v>416.855206766447</v>
      </c>
      <c r="GN565" s="4">
        <v>277.40014993130001</v>
      </c>
      <c r="GO565" s="28">
        <v>0.66545924203057905</v>
      </c>
      <c r="GP565" s="4">
        <v>207.390453009136</v>
      </c>
      <c r="GQ565" s="28">
        <v>0.49751196492870398</v>
      </c>
      <c r="GR565" s="4">
        <v>68.158064516129002</v>
      </c>
      <c r="GS565" s="4">
        <v>176.27650507782701</v>
      </c>
      <c r="GT565" s="4">
        <v>115.63532801493599</v>
      </c>
      <c r="GU565" s="28">
        <v>0.655988317693742</v>
      </c>
      <c r="GV565" s="4">
        <v>91.120263714760796</v>
      </c>
      <c r="GW565" s="28">
        <v>0.51691666835878403</v>
      </c>
      <c r="GX565" s="4">
        <v>23.966666666666701</v>
      </c>
    </row>
    <row r="566" spans="1:206" x14ac:dyDescent="0.25">
      <c r="A566" s="4" t="s">
        <v>220</v>
      </c>
      <c r="B566" s="4" t="s">
        <v>1313</v>
      </c>
      <c r="C566" s="4" t="s">
        <v>1314</v>
      </c>
      <c r="D566" s="25" t="s">
        <v>223</v>
      </c>
      <c r="U566" s="26">
        <v>6.7740799158780201</v>
      </c>
      <c r="V566" s="26">
        <v>83.030169541440898</v>
      </c>
      <c r="W566" s="26">
        <v>106.30910398488599</v>
      </c>
      <c r="X566" s="26">
        <v>63.520691753255797</v>
      </c>
      <c r="Y566" s="26">
        <v>73.390547961878497</v>
      </c>
      <c r="Z566" s="26">
        <v>3.4191638302965899E-2</v>
      </c>
      <c r="AA566" s="26">
        <v>50.79087799733</v>
      </c>
      <c r="AB566" s="26">
        <v>36.452008183460002</v>
      </c>
      <c r="AC566" s="26">
        <v>0</v>
      </c>
      <c r="AD566" s="26">
        <v>0</v>
      </c>
      <c r="AE566" s="26">
        <v>0</v>
      </c>
      <c r="AF566" s="26">
        <v>0</v>
      </c>
      <c r="AG566" s="26">
        <v>0</v>
      </c>
      <c r="AH566" s="26">
        <v>0</v>
      </c>
      <c r="AI566" s="26">
        <v>0</v>
      </c>
      <c r="AJ566" s="26">
        <v>6.7740799158780201</v>
      </c>
      <c r="AK566" s="26">
        <v>189.33927352632699</v>
      </c>
      <c r="AL566" s="26">
        <v>136.911239715134</v>
      </c>
      <c r="AM566" s="26">
        <v>50.825069635633</v>
      </c>
      <c r="AN566" s="26">
        <v>36.452008183460002</v>
      </c>
      <c r="AR566" s="26">
        <v>6.7740799158780201</v>
      </c>
      <c r="AS566" s="26">
        <v>326.25051324146199</v>
      </c>
      <c r="AT566" s="26">
        <v>87.277077819092995</v>
      </c>
      <c r="AU566" s="26">
        <f t="shared" si="49"/>
        <v>0</v>
      </c>
      <c r="AV566" s="26">
        <f t="shared" si="50"/>
        <v>6.7740799158780201</v>
      </c>
      <c r="AW566" s="26">
        <f t="shared" si="51"/>
        <v>319.47643332558397</v>
      </c>
      <c r="AX566" s="26">
        <v>0</v>
      </c>
      <c r="AY566" s="26">
        <v>0</v>
      </c>
      <c r="AZ566" s="26">
        <v>0</v>
      </c>
      <c r="BA566" s="26">
        <v>0</v>
      </c>
      <c r="BB566" s="26">
        <v>0</v>
      </c>
      <c r="BC566" s="26">
        <v>0</v>
      </c>
      <c r="BD566" s="26">
        <v>0</v>
      </c>
      <c r="BE566" s="26">
        <v>0</v>
      </c>
      <c r="BF566" s="26">
        <v>6.7740799158780201</v>
      </c>
      <c r="BG566" s="26">
        <v>76.256089625562893</v>
      </c>
      <c r="BH566" s="26">
        <v>23.278934443445401</v>
      </c>
      <c r="BI566" s="26">
        <v>-42.788412231630502</v>
      </c>
      <c r="BJ566" s="26">
        <v>9.8698562086227408</v>
      </c>
      <c r="BK566" s="26">
        <v>-73.356356323575596</v>
      </c>
      <c r="BL566" s="26">
        <v>50.7566863590271</v>
      </c>
      <c r="BM566" s="26" t="s">
        <v>409</v>
      </c>
      <c r="BN566" s="4" t="s">
        <v>409</v>
      </c>
      <c r="BO566" s="27">
        <v>548</v>
      </c>
      <c r="BP566" s="4" t="s">
        <v>253</v>
      </c>
      <c r="DG566" s="26">
        <v>6.7740799158780201</v>
      </c>
      <c r="DH566" s="26">
        <v>4.8739759463722399</v>
      </c>
      <c r="DI566" s="28">
        <v>0.71950375650986098</v>
      </c>
      <c r="DJ566" s="4">
        <v>4.00874934279706</v>
      </c>
      <c r="DK566" s="28">
        <v>0.59177768679710996</v>
      </c>
      <c r="DL566" s="4">
        <v>0.74193548387096797</v>
      </c>
      <c r="DM566" s="26">
        <v>83.030169541440898</v>
      </c>
      <c r="DN566" s="26">
        <v>43.427399803584898</v>
      </c>
      <c r="DO566" s="28">
        <v>0.52303156844585297</v>
      </c>
      <c r="DP566" s="4">
        <v>24.406412951682899</v>
      </c>
      <c r="DQ566" s="28">
        <v>0.293946321999277</v>
      </c>
      <c r="DR566" s="4">
        <v>17.9086021505376</v>
      </c>
      <c r="DS566" s="26">
        <v>106.30910398488599</v>
      </c>
      <c r="DT566" s="26">
        <v>64.992281280727397</v>
      </c>
      <c r="DU566" s="28">
        <v>0.61135198063532903</v>
      </c>
      <c r="DV566" s="4">
        <v>43.553767246582403</v>
      </c>
      <c r="DW566" s="28">
        <v>0.409689910026655</v>
      </c>
      <c r="DX566" s="4">
        <v>20.8021505376344</v>
      </c>
      <c r="DY566" s="26">
        <v>63.520691753255797</v>
      </c>
      <c r="DZ566" s="26">
        <v>25.313213468424301</v>
      </c>
      <c r="EA566" s="28">
        <v>0.39850342887877799</v>
      </c>
      <c r="EB566" s="4">
        <v>-0.47193526837053001</v>
      </c>
      <c r="EC566" s="28">
        <v>-7.4296304927494797E-3</v>
      </c>
      <c r="ED566" s="4">
        <v>23.612903225806502</v>
      </c>
      <c r="EE566" s="26">
        <v>73.390547961878497</v>
      </c>
      <c r="EF566" s="26">
        <v>40.473091304379999</v>
      </c>
      <c r="EG566" s="28">
        <v>0.55147552959276203</v>
      </c>
      <c r="EH566" s="4">
        <v>23.0763008889456</v>
      </c>
      <c r="EI566" s="28">
        <v>0.31443151100237299</v>
      </c>
      <c r="EJ566" s="4">
        <v>19.173963133640601</v>
      </c>
      <c r="EK566" s="26">
        <v>3.2649049020761801E-2</v>
      </c>
      <c r="EL566" s="26">
        <v>-7.4418763476217302</v>
      </c>
      <c r="EM566" s="28">
        <v>-227.93547042945701</v>
      </c>
      <c r="EN566" s="4">
        <v>-17.130821375197701</v>
      </c>
      <c r="EO566" s="28">
        <v>-524.69587595963503</v>
      </c>
      <c r="EP566" s="4">
        <v>8.3333333333333304</v>
      </c>
      <c r="EQ566" s="26">
        <v>50.79087799733</v>
      </c>
      <c r="ER566" s="26">
        <v>47.254277631234899</v>
      </c>
      <c r="ES566" s="28">
        <v>0.93036937919677098</v>
      </c>
      <c r="ET566" s="4">
        <v>36.220599856293298</v>
      </c>
      <c r="EU566" s="28">
        <v>0.71313198913784004</v>
      </c>
      <c r="EV566" s="4">
        <v>8.6129032258064502</v>
      </c>
      <c r="EW566" s="26">
        <v>36.452008183460002</v>
      </c>
      <c r="EX566" s="26">
        <v>32.605466702711901</v>
      </c>
      <c r="EY566" s="28">
        <v>0.89447655499831902</v>
      </c>
      <c r="EZ566" s="4">
        <v>24.6375393248912</v>
      </c>
      <c r="FA566" s="28">
        <v>0.67588976719451099</v>
      </c>
      <c r="FB566" s="4">
        <v>6</v>
      </c>
      <c r="FC566" s="4">
        <v>0</v>
      </c>
      <c r="FD566" s="4">
        <v>0</v>
      </c>
      <c r="FF566" s="4">
        <v>0</v>
      </c>
      <c r="FH566" s="4">
        <v>0</v>
      </c>
      <c r="FI566" s="4">
        <v>0</v>
      </c>
      <c r="FJ566" s="4">
        <v>0</v>
      </c>
      <c r="FL566" s="4">
        <v>0</v>
      </c>
      <c r="FN566" s="4">
        <v>0</v>
      </c>
      <c r="FO566" s="4">
        <v>0</v>
      </c>
      <c r="FP566" s="4">
        <v>0</v>
      </c>
      <c r="FR566" s="4">
        <v>0</v>
      </c>
      <c r="FT566" s="4">
        <v>0</v>
      </c>
      <c r="FU566" s="4">
        <v>6.7740799158780201</v>
      </c>
      <c r="FV566" s="4">
        <v>4.8739759463722399</v>
      </c>
      <c r="FW566" s="28">
        <v>0.71950375650986098</v>
      </c>
      <c r="FX566" s="4">
        <v>4.00874934279706</v>
      </c>
      <c r="FY566" s="28">
        <v>0.59177768679710996</v>
      </c>
      <c r="FZ566" s="4">
        <v>0.74193548387096797</v>
      </c>
      <c r="GA566" s="4">
        <v>189.33927352632699</v>
      </c>
      <c r="GB566" s="4">
        <v>43.427399803584898</v>
      </c>
      <c r="GC566" s="28">
        <v>0.229362873294992</v>
      </c>
      <c r="GD566" s="4">
        <v>67.960180198265306</v>
      </c>
      <c r="GE566" s="28">
        <v>0.35893335245535102</v>
      </c>
      <c r="GF566" s="4">
        <v>38.710752688172001</v>
      </c>
      <c r="GG566" s="4">
        <v>136.911239715134</v>
      </c>
      <c r="GH566" s="4">
        <v>65.7863047728043</v>
      </c>
      <c r="GI566" s="28">
        <v>0.48050331667205098</v>
      </c>
      <c r="GJ566" s="4">
        <v>22.604365620574999</v>
      </c>
      <c r="GK566" s="28">
        <v>0.16510233686881401</v>
      </c>
      <c r="GL566" s="4">
        <v>42.786866359446996</v>
      </c>
      <c r="GM566" s="4">
        <v>50.823527046350797</v>
      </c>
      <c r="GN566" s="4">
        <v>39.812401283613099</v>
      </c>
      <c r="GO566" s="28">
        <v>0.783345895047867</v>
      </c>
      <c r="GP566" s="4">
        <v>19.0897784810956</v>
      </c>
      <c r="GQ566" s="28">
        <v>0.37560908481786098</v>
      </c>
      <c r="GR566" s="4">
        <v>16.946236559139798</v>
      </c>
      <c r="GS566" s="4">
        <v>36.452008183460002</v>
      </c>
      <c r="GT566" s="4">
        <v>32.605466702711901</v>
      </c>
      <c r="GU566" s="28">
        <v>0.89447655499831902</v>
      </c>
      <c r="GV566" s="4">
        <v>24.6375393248912</v>
      </c>
      <c r="GW566" s="28">
        <v>0.67588976719451099</v>
      </c>
      <c r="GX566" s="4">
        <v>6</v>
      </c>
    </row>
    <row r="567" spans="1:206" x14ac:dyDescent="0.25">
      <c r="A567" s="4" t="s">
        <v>220</v>
      </c>
      <c r="B567" s="4" t="s">
        <v>1315</v>
      </c>
      <c r="C567" s="4" t="s">
        <v>1316</v>
      </c>
      <c r="D567" s="25" t="s">
        <v>228</v>
      </c>
      <c r="I567" s="26">
        <v>37.782279046905998</v>
      </c>
      <c r="J567" s="26">
        <v>69.305182357243197</v>
      </c>
      <c r="K567" s="26">
        <v>1.76172091074172</v>
      </c>
      <c r="L567" s="26">
        <v>69.392592787710299</v>
      </c>
      <c r="M567" s="26">
        <v>246.20781363602501</v>
      </c>
      <c r="N567" s="26">
        <v>27.042119100828199</v>
      </c>
      <c r="O567" s="26">
        <v>0</v>
      </c>
      <c r="P567" s="26">
        <v>0</v>
      </c>
      <c r="Q567" s="26">
        <v>0</v>
      </c>
      <c r="R567" s="26">
        <v>2.9397258347978901</v>
      </c>
      <c r="S567" s="26">
        <v>104.409909367591</v>
      </c>
      <c r="T567" s="26">
        <v>104.686651713496</v>
      </c>
      <c r="U567" s="26">
        <v>103.46703986911101</v>
      </c>
      <c r="V567" s="26">
        <v>67.629580126174503</v>
      </c>
      <c r="W567" s="26">
        <v>19.065540627441599</v>
      </c>
      <c r="X567" s="26">
        <v>64.295383980179807</v>
      </c>
      <c r="Y567" s="26">
        <v>173.778127556676</v>
      </c>
      <c r="Z567" s="26">
        <v>223.45257280112199</v>
      </c>
      <c r="AA567" s="26">
        <v>225.26798249609701</v>
      </c>
      <c r="AB567" s="26">
        <v>152.67029233088999</v>
      </c>
      <c r="AC567" s="26">
        <v>0</v>
      </c>
      <c r="AD567" s="26">
        <v>37.782279046905998</v>
      </c>
      <c r="AE567" s="26">
        <v>71.066903267984898</v>
      </c>
      <c r="AF567" s="26">
        <v>315.60040642373502</v>
      </c>
      <c r="AG567" s="26">
        <v>27.042119100828199</v>
      </c>
      <c r="AH567" s="26">
        <v>0</v>
      </c>
      <c r="AI567" s="26">
        <v>107.349635202389</v>
      </c>
      <c r="AJ567" s="26">
        <v>208.153691582607</v>
      </c>
      <c r="AK567" s="26">
        <v>86.695120753616095</v>
      </c>
      <c r="AL567" s="26">
        <v>238.07351153685499</v>
      </c>
      <c r="AM567" s="26">
        <v>448.72055529722002</v>
      </c>
      <c r="AN567" s="26">
        <v>152.67029233088999</v>
      </c>
      <c r="AO567" s="26">
        <v>37.782279046905998</v>
      </c>
      <c r="AP567" s="26">
        <v>386.66730969171999</v>
      </c>
      <c r="AQ567" s="26">
        <v>27.042119100828199</v>
      </c>
      <c r="AR567" s="26">
        <v>315.50332678499598</v>
      </c>
      <c r="AS567" s="26">
        <v>324.768632290472</v>
      </c>
      <c r="AT567" s="26">
        <v>601.39084762810899</v>
      </c>
      <c r="AU567" s="26">
        <f t="shared" si="49"/>
        <v>-359.6251905908918</v>
      </c>
      <c r="AV567" s="26">
        <f t="shared" si="50"/>
        <v>288.46120768416779</v>
      </c>
      <c r="AW567" s="26">
        <f t="shared" si="51"/>
        <v>9.2653055054760216</v>
      </c>
      <c r="AX567" s="26">
        <v>176.81522084831499</v>
      </c>
      <c r="AY567" s="26">
        <v>-219.16569453519699</v>
      </c>
      <c r="AZ567" s="26">
        <v>-27.042119100828199</v>
      </c>
      <c r="BA567" s="26">
        <v>0</v>
      </c>
      <c r="BB567" s="26">
        <v>0</v>
      </c>
      <c r="BC567" s="26">
        <v>2.9397258347978901</v>
      </c>
      <c r="BD567" s="26">
        <v>101.470183532793</v>
      </c>
      <c r="BE567" s="26">
        <v>0.27674234590452301</v>
      </c>
      <c r="BF567" s="26">
        <v>-1.2196118443842501</v>
      </c>
      <c r="BG567" s="26">
        <v>-35.837459742936701</v>
      </c>
      <c r="BH567" s="26">
        <v>-48.564039498732903</v>
      </c>
      <c r="BI567" s="26">
        <v>45.2298433527383</v>
      </c>
      <c r="BJ567" s="26">
        <v>109.48274357649601</v>
      </c>
      <c r="BK567" s="26">
        <v>49.674445244446702</v>
      </c>
      <c r="BL567" s="26">
        <v>1.8154096949748699</v>
      </c>
      <c r="BM567" s="26" t="s">
        <v>409</v>
      </c>
      <c r="BN567" s="4" t="s">
        <v>409</v>
      </c>
      <c r="BO567" s="27">
        <v>549</v>
      </c>
      <c r="BP567" s="4" t="s">
        <v>253</v>
      </c>
      <c r="BQ567" s="26">
        <v>27.042119100828199</v>
      </c>
      <c r="BR567" s="26">
        <v>7.728355339977</v>
      </c>
      <c r="BS567" s="28">
        <v>0.285789560764871</v>
      </c>
      <c r="BT567" s="4">
        <v>6.0035809277303098</v>
      </c>
      <c r="BU567" s="28">
        <v>0.222008523272366</v>
      </c>
      <c r="BV567" s="4">
        <v>1.4</v>
      </c>
      <c r="BW567" s="26">
        <v>0</v>
      </c>
      <c r="BX567" s="26">
        <v>0</v>
      </c>
      <c r="BZ567" s="4">
        <v>-1.13575279132327E-2</v>
      </c>
      <c r="CB567" s="4">
        <v>0</v>
      </c>
      <c r="CC567" s="26">
        <v>0</v>
      </c>
      <c r="CD567" s="26">
        <v>0</v>
      </c>
      <c r="CF567" s="4">
        <v>-5.1861454735517096E-3</v>
      </c>
      <c r="CH567" s="4">
        <v>0</v>
      </c>
      <c r="CI567" s="26">
        <v>0</v>
      </c>
      <c r="CJ567" s="26">
        <v>0</v>
      </c>
      <c r="CL567" s="4">
        <v>-5.7331454533117599E-3</v>
      </c>
      <c r="CN567" s="4">
        <v>0</v>
      </c>
      <c r="CO567" s="26">
        <v>2.9397258347978901</v>
      </c>
      <c r="CP567" s="26">
        <v>2.5515561714208501</v>
      </c>
      <c r="CQ567" s="28">
        <v>0.86795718880235895</v>
      </c>
      <c r="CR567" s="4">
        <v>2.0674835744220599</v>
      </c>
      <c r="CS567" s="28">
        <v>0.70329128993901702</v>
      </c>
      <c r="CT567" s="4">
        <v>0.33</v>
      </c>
      <c r="CU567" s="26">
        <v>104.409909367591</v>
      </c>
      <c r="CV567" s="26">
        <v>48.864213558482</v>
      </c>
      <c r="CW567" s="28">
        <v>0.46800360094603699</v>
      </c>
      <c r="CX567" s="4">
        <v>41.2304378630255</v>
      </c>
      <c r="CY567" s="28">
        <v>0.39489008383167401</v>
      </c>
      <c r="CZ567" s="4">
        <v>6.5650537634408597</v>
      </c>
      <c r="DA567" s="26">
        <v>104.686651713496</v>
      </c>
      <c r="DB567" s="26">
        <v>53.367694769948002</v>
      </c>
      <c r="DC567" s="28">
        <v>0.50978509577327702</v>
      </c>
      <c r="DD567" s="4">
        <v>42.990745331629903</v>
      </c>
      <c r="DE567" s="28">
        <v>0.41066119345650798</v>
      </c>
      <c r="DF567" s="4">
        <v>9.3870967741935498</v>
      </c>
      <c r="DG567" s="26">
        <v>103.46703986911101</v>
      </c>
      <c r="DH567" s="26">
        <v>53.097266087877799</v>
      </c>
      <c r="DI567" s="28">
        <v>0.51318048873387501</v>
      </c>
      <c r="DJ567" s="4">
        <v>43.5570140884615</v>
      </c>
      <c r="DK567" s="28">
        <v>0.42097477750946</v>
      </c>
      <c r="DL567" s="4">
        <v>9</v>
      </c>
      <c r="DM567" s="26">
        <v>67.629580126174503</v>
      </c>
      <c r="DN567" s="26">
        <v>29.699067553970799</v>
      </c>
      <c r="DO567" s="28">
        <v>0.43914316041238299</v>
      </c>
      <c r="DP567" s="4">
        <v>22.6869979023704</v>
      </c>
      <c r="DQ567" s="28">
        <v>0.33545968879362997</v>
      </c>
      <c r="DR567" s="4">
        <v>6.06666666666667</v>
      </c>
      <c r="DS567" s="26">
        <v>19.065540627441599</v>
      </c>
      <c r="DT567" s="26">
        <v>12.0007955670134</v>
      </c>
      <c r="DU567" s="28">
        <v>0.62944952894440098</v>
      </c>
      <c r="DV567" s="4">
        <v>9.1681876967462799</v>
      </c>
      <c r="DW567" s="28">
        <v>0.48087740473250701</v>
      </c>
      <c r="DX567" s="4">
        <v>2.6</v>
      </c>
      <c r="DY567" s="26">
        <v>64.295383980179807</v>
      </c>
      <c r="DZ567" s="26">
        <v>12.810800517899301</v>
      </c>
      <c r="EA567" s="28">
        <v>0.199249148614595</v>
      </c>
      <c r="EB567" s="4">
        <v>10.2105912919726</v>
      </c>
      <c r="EC567" s="28">
        <v>0.15880753267015499</v>
      </c>
      <c r="ED567" s="4">
        <v>2.80129032258065</v>
      </c>
      <c r="EE567" s="26">
        <v>173.778127556676</v>
      </c>
      <c r="EF567" s="26">
        <v>50.454880757435397</v>
      </c>
      <c r="EG567" s="28">
        <v>0.29034080103654097</v>
      </c>
      <c r="EH567" s="4">
        <v>42.714176882720402</v>
      </c>
      <c r="EI567" s="28">
        <v>0.24579719831996499</v>
      </c>
      <c r="EJ567" s="4">
        <v>7.21428571428571</v>
      </c>
      <c r="EK567" s="26">
        <v>223.45257280112199</v>
      </c>
      <c r="EL567" s="26">
        <v>62.373824323871297</v>
      </c>
      <c r="EM567" s="28">
        <v>0.27913674719415899</v>
      </c>
      <c r="EN567" s="4">
        <v>53.123501977570697</v>
      </c>
      <c r="EO567" s="28">
        <v>0.23773949573116701</v>
      </c>
      <c r="EP567" s="4">
        <v>9</v>
      </c>
      <c r="EQ567" s="26">
        <v>225.26798249609701</v>
      </c>
      <c r="ER567" s="26">
        <v>63.699445210481599</v>
      </c>
      <c r="ES567" s="28">
        <v>0.28277185468017102</v>
      </c>
      <c r="ET567" s="4">
        <v>55.583579306977299</v>
      </c>
      <c r="EU567" s="28">
        <v>0.24674424963139299</v>
      </c>
      <c r="EV567" s="4">
        <v>9</v>
      </c>
      <c r="EW567" s="26">
        <v>152.67029233088999</v>
      </c>
      <c r="EX567" s="26">
        <v>45.044700172471302</v>
      </c>
      <c r="EY567" s="28">
        <v>0.29504561421054798</v>
      </c>
      <c r="EZ567" s="4">
        <v>38.572220808414698</v>
      </c>
      <c r="FA567" s="28">
        <v>0.252650468008637</v>
      </c>
      <c r="FB567" s="4">
        <v>6</v>
      </c>
      <c r="FC567" s="4">
        <v>27.042119100828199</v>
      </c>
      <c r="FD567" s="4">
        <v>7.728355339977</v>
      </c>
      <c r="FE567" s="28">
        <v>0.285789560764871</v>
      </c>
      <c r="FF567" s="4">
        <v>5.9922233998170702</v>
      </c>
      <c r="FG567" s="28">
        <v>0.22158852926705599</v>
      </c>
      <c r="FH567" s="4">
        <v>1.4</v>
      </c>
      <c r="FI567" s="4">
        <v>0</v>
      </c>
      <c r="FJ567" s="4">
        <v>0</v>
      </c>
      <c r="FL567" s="4">
        <v>-1.0919290926863501E-2</v>
      </c>
      <c r="FN567" s="4">
        <v>0</v>
      </c>
      <c r="FO567" s="4">
        <v>107.349635202389</v>
      </c>
      <c r="FP567" s="4">
        <v>51.415769729902799</v>
      </c>
      <c r="FQ567" s="28">
        <v>0.478956166296862</v>
      </c>
      <c r="FR567" s="4">
        <v>43.297921437447599</v>
      </c>
      <c r="FS567" s="28">
        <v>0.40333552466961797</v>
      </c>
      <c r="FT567" s="4">
        <v>6.8950537634408597</v>
      </c>
      <c r="FU567" s="4">
        <v>208.153691582607</v>
      </c>
      <c r="FV567" s="4">
        <v>106.464960857826</v>
      </c>
      <c r="FW567" s="28">
        <v>0.51147284512883495</v>
      </c>
      <c r="FX567" s="4">
        <v>86.547759420091396</v>
      </c>
      <c r="FY567" s="28">
        <v>0.41578777086326402</v>
      </c>
      <c r="FZ567" s="4">
        <v>18.387096774193498</v>
      </c>
      <c r="GA567" s="4">
        <v>86.695120753616095</v>
      </c>
      <c r="GB567" s="4">
        <v>78.563281112452799</v>
      </c>
      <c r="GC567" s="28">
        <v>0.90620187652458895</v>
      </c>
      <c r="GD567" s="4">
        <v>31.855185599116599</v>
      </c>
      <c r="GE567" s="28">
        <v>0.36743919752586501</v>
      </c>
      <c r="GF567" s="4">
        <v>8.6666666666666696</v>
      </c>
      <c r="GG567" s="4">
        <v>238.07351153685499</v>
      </c>
      <c r="GH567" s="4">
        <v>63.2656812753347</v>
      </c>
      <c r="GI567" s="28">
        <v>0.26574011055211699</v>
      </c>
      <c r="GJ567" s="4">
        <v>52.924768174693</v>
      </c>
      <c r="GK567" s="28">
        <v>0.22230431194568201</v>
      </c>
      <c r="GL567" s="4">
        <v>10.015576036866401</v>
      </c>
      <c r="GM567" s="4">
        <v>448.72055529722002</v>
      </c>
      <c r="GN567" s="4">
        <v>126.073269534353</v>
      </c>
      <c r="GO567" s="28">
        <v>0.28096165429917902</v>
      </c>
      <c r="GP567" s="4">
        <v>108.707081284548</v>
      </c>
      <c r="GQ567" s="28">
        <v>0.24226008815785899</v>
      </c>
      <c r="GR567" s="4">
        <v>18</v>
      </c>
      <c r="GS567" s="4">
        <v>152.67029233088999</v>
      </c>
      <c r="GT567" s="4">
        <v>45.044700172471302</v>
      </c>
      <c r="GU567" s="28">
        <v>0.29504561421054798</v>
      </c>
      <c r="GV567" s="4">
        <v>38.572220808414698</v>
      </c>
      <c r="GW567" s="28">
        <v>0.252650468008637</v>
      </c>
      <c r="GX567" s="4">
        <v>6</v>
      </c>
    </row>
    <row r="568" spans="1:206" x14ac:dyDescent="0.25">
      <c r="A568" s="4" t="s">
        <v>220</v>
      </c>
      <c r="B568" s="4" t="s">
        <v>1317</v>
      </c>
      <c r="C568" s="4" t="s">
        <v>1318</v>
      </c>
      <c r="D568" s="25" t="s">
        <v>248</v>
      </c>
      <c r="X568" s="26">
        <v>97.869487680687897</v>
      </c>
      <c r="Y568" s="26">
        <v>223.009957339777</v>
      </c>
      <c r="Z568" s="26">
        <v>220.362754647874</v>
      </c>
      <c r="AA568" s="26">
        <v>111.04021828454</v>
      </c>
      <c r="AB568" s="26">
        <v>97.247427336615303</v>
      </c>
      <c r="AC568" s="26">
        <v>0</v>
      </c>
      <c r="AD568" s="26">
        <v>0</v>
      </c>
      <c r="AE568" s="26">
        <v>0</v>
      </c>
      <c r="AF568" s="26">
        <v>0</v>
      </c>
      <c r="AG568" s="26">
        <v>0</v>
      </c>
      <c r="AH568" s="26">
        <v>0</v>
      </c>
      <c r="AI568" s="26">
        <v>0</v>
      </c>
      <c r="AJ568" s="26">
        <v>0</v>
      </c>
      <c r="AK568" s="26">
        <v>0</v>
      </c>
      <c r="AL568" s="26">
        <v>320.87944502046503</v>
      </c>
      <c r="AM568" s="26">
        <v>331.402972932414</v>
      </c>
      <c r="AN568" s="26">
        <v>97.247427336615303</v>
      </c>
      <c r="AS568" s="26">
        <v>320.87944502046503</v>
      </c>
      <c r="AT568" s="26">
        <v>428.65040026902898</v>
      </c>
      <c r="AU568" s="26">
        <f t="shared" si="49"/>
        <v>0</v>
      </c>
      <c r="AV568" s="26">
        <f t="shared" si="50"/>
        <v>0</v>
      </c>
      <c r="AW568" s="26">
        <f t="shared" si="51"/>
        <v>320.87944502046503</v>
      </c>
      <c r="AX568" s="26">
        <v>0</v>
      </c>
      <c r="AY568" s="26">
        <v>0</v>
      </c>
      <c r="AZ568" s="26">
        <v>0</v>
      </c>
      <c r="BA568" s="26">
        <v>0</v>
      </c>
      <c r="BB568" s="26">
        <v>0</v>
      </c>
      <c r="BC568" s="26">
        <v>0</v>
      </c>
      <c r="BD568" s="26">
        <v>0</v>
      </c>
      <c r="BE568" s="26">
        <v>0</v>
      </c>
      <c r="BF568" s="26">
        <v>0</v>
      </c>
      <c r="BG568" s="26">
        <v>0</v>
      </c>
      <c r="BH568" s="26">
        <v>0</v>
      </c>
      <c r="BI568" s="26">
        <v>97.869487680687897</v>
      </c>
      <c r="BJ568" s="26">
        <v>125.14046965908901</v>
      </c>
      <c r="BK568" s="26">
        <v>-2.6472026919031499</v>
      </c>
      <c r="BL568" s="26">
        <v>-109.322536363334</v>
      </c>
      <c r="BM568" s="26" t="s">
        <v>409</v>
      </c>
      <c r="BN568" s="4" t="s">
        <v>409</v>
      </c>
      <c r="BO568" s="27">
        <v>550</v>
      </c>
      <c r="BP568" s="4" t="s">
        <v>253</v>
      </c>
      <c r="DY568" s="26">
        <v>97.869487680687897</v>
      </c>
      <c r="DZ568" s="26">
        <v>42.408586110480698</v>
      </c>
      <c r="EA568" s="28">
        <v>0.43331774913182702</v>
      </c>
      <c r="EB568" s="4">
        <v>20.131329428435102</v>
      </c>
      <c r="EC568" s="28">
        <v>0.205695665784174</v>
      </c>
      <c r="ED568" s="4">
        <v>16.679569892473101</v>
      </c>
      <c r="EE568" s="26">
        <v>223.009957339777</v>
      </c>
      <c r="EF568" s="26">
        <v>134.28449090801701</v>
      </c>
      <c r="EG568" s="28">
        <v>0.60214571810989603</v>
      </c>
      <c r="EH568" s="4">
        <v>84.073705600940997</v>
      </c>
      <c r="EI568" s="28">
        <v>0.376995299240592</v>
      </c>
      <c r="EJ568" s="4">
        <v>30.862903225806502</v>
      </c>
      <c r="EK568" s="26">
        <v>220.362754647874</v>
      </c>
      <c r="EL568" s="26">
        <v>129.09801573973499</v>
      </c>
      <c r="EM568" s="28">
        <v>0.58584317456925095</v>
      </c>
      <c r="EN568" s="4">
        <v>59.253771704410099</v>
      </c>
      <c r="EO568" s="28">
        <v>0.26889195408313898</v>
      </c>
      <c r="EP568" s="4">
        <v>32.986559139784902</v>
      </c>
      <c r="EQ568" s="26">
        <v>111.04021828454</v>
      </c>
      <c r="ER568" s="26">
        <v>-18.0005874050476</v>
      </c>
      <c r="ES568" s="28">
        <v>-0.162108717752348</v>
      </c>
      <c r="ET568" s="4">
        <v>-78.498065719765094</v>
      </c>
      <c r="EU568" s="28">
        <v>-0.70693364019344895</v>
      </c>
      <c r="EV568" s="4">
        <v>46.136021505376299</v>
      </c>
      <c r="EW568" s="26">
        <v>97.247427336615303</v>
      </c>
      <c r="EX568" s="26">
        <v>8.3800357987763903</v>
      </c>
      <c r="EY568" s="28">
        <v>8.6172313533492903E-2</v>
      </c>
      <c r="EZ568" s="4">
        <v>-42.390430685486599</v>
      </c>
      <c r="FA568" s="28">
        <v>-0.43590284952994102</v>
      </c>
      <c r="FB568" s="4">
        <v>37.616666666666703</v>
      </c>
      <c r="FC568" s="4">
        <v>0</v>
      </c>
      <c r="FD568" s="4">
        <v>0</v>
      </c>
      <c r="FF568" s="4">
        <v>0</v>
      </c>
      <c r="FH568" s="4">
        <v>0</v>
      </c>
      <c r="FI568" s="4">
        <v>0</v>
      </c>
      <c r="FJ568" s="4">
        <v>0</v>
      </c>
      <c r="FL568" s="4">
        <v>0</v>
      </c>
      <c r="FN568" s="4">
        <v>0</v>
      </c>
      <c r="FO568" s="4">
        <v>0</v>
      </c>
      <c r="FP568" s="4">
        <v>0</v>
      </c>
      <c r="FR568" s="4">
        <v>0</v>
      </c>
      <c r="FT568" s="4">
        <v>0</v>
      </c>
      <c r="FU568" s="4">
        <v>0</v>
      </c>
      <c r="FV568" s="4">
        <v>0</v>
      </c>
      <c r="FX568" s="4">
        <v>0</v>
      </c>
      <c r="FZ568" s="4">
        <v>0</v>
      </c>
      <c r="GA568" s="4">
        <v>0</v>
      </c>
      <c r="GB568" s="4">
        <v>0</v>
      </c>
      <c r="GD568" s="4">
        <v>0</v>
      </c>
      <c r="GF568" s="4">
        <v>0</v>
      </c>
      <c r="GG568" s="4">
        <v>320.87944502046503</v>
      </c>
      <c r="GH568" s="4">
        <v>176.693077018498</v>
      </c>
      <c r="GI568" s="28">
        <v>0.55065252623840999</v>
      </c>
      <c r="GJ568" s="4">
        <v>104.20503502937601</v>
      </c>
      <c r="GK568" s="28">
        <v>0.32474824002120201</v>
      </c>
      <c r="GL568" s="4">
        <v>47.542473118279602</v>
      </c>
      <c r="GM568" s="4">
        <v>331.402972932414</v>
      </c>
      <c r="GN568" s="4">
        <v>111.097428334688</v>
      </c>
      <c r="GO568" s="28">
        <v>0.335233650294818</v>
      </c>
      <c r="GP568" s="4">
        <v>-19.244294015354999</v>
      </c>
      <c r="GQ568" s="28">
        <v>-5.8069165297680199E-2</v>
      </c>
      <c r="GR568" s="4">
        <v>79.122580645161307</v>
      </c>
      <c r="GS568" s="4">
        <v>97.247427336615303</v>
      </c>
      <c r="GT568" s="4">
        <v>8.3800357987763903</v>
      </c>
      <c r="GU568" s="28">
        <v>8.6172313533492903E-2</v>
      </c>
      <c r="GV568" s="4">
        <v>-42.390430685486599</v>
      </c>
      <c r="GW568" s="28">
        <v>-0.43590284952994102</v>
      </c>
      <c r="GX568" s="4">
        <v>37.616666666666703</v>
      </c>
    </row>
    <row r="569" spans="1:206" x14ac:dyDescent="0.25">
      <c r="A569" s="4" t="s">
        <v>220</v>
      </c>
      <c r="B569" s="4" t="s">
        <v>1319</v>
      </c>
      <c r="C569" s="4" t="s">
        <v>1320</v>
      </c>
      <c r="D569" s="25" t="s">
        <v>223</v>
      </c>
      <c r="W569" s="26">
        <v>0</v>
      </c>
      <c r="X569" s="26">
        <v>49.7774838875699</v>
      </c>
      <c r="Y569" s="26">
        <v>270.69710504463399</v>
      </c>
      <c r="Z569" s="26">
        <v>199.91421872893</v>
      </c>
      <c r="AA569" s="26">
        <v>210.67132808059301</v>
      </c>
      <c r="AB569" s="26">
        <v>165.89030942525301</v>
      </c>
      <c r="AC569" s="26">
        <v>0</v>
      </c>
      <c r="AD569" s="26">
        <v>0</v>
      </c>
      <c r="AE569" s="26">
        <v>0</v>
      </c>
      <c r="AF569" s="26">
        <v>0</v>
      </c>
      <c r="AG569" s="26">
        <v>0</v>
      </c>
      <c r="AH569" s="26">
        <v>0</v>
      </c>
      <c r="AI569" s="26">
        <v>0</v>
      </c>
      <c r="AJ569" s="26">
        <v>0</v>
      </c>
      <c r="AK569" s="26">
        <v>0</v>
      </c>
      <c r="AL569" s="26">
        <v>320.47458893220397</v>
      </c>
      <c r="AM569" s="26">
        <v>410.58554680952301</v>
      </c>
      <c r="AN569" s="26">
        <v>165.89030942525301</v>
      </c>
      <c r="AS569" s="26">
        <v>320.47458893220397</v>
      </c>
      <c r="AT569" s="26">
        <v>576.47585623477505</v>
      </c>
      <c r="AU569" s="26">
        <f t="shared" si="49"/>
        <v>0</v>
      </c>
      <c r="AV569" s="26">
        <f t="shared" si="50"/>
        <v>0</v>
      </c>
      <c r="AW569" s="26">
        <f t="shared" si="51"/>
        <v>320.47458893220397</v>
      </c>
      <c r="AX569" s="26">
        <v>0</v>
      </c>
      <c r="AY569" s="26">
        <v>0</v>
      </c>
      <c r="AZ569" s="26">
        <v>0</v>
      </c>
      <c r="BA569" s="26">
        <v>0</v>
      </c>
      <c r="BB569" s="26">
        <v>0</v>
      </c>
      <c r="BC569" s="26">
        <v>0</v>
      </c>
      <c r="BD569" s="26">
        <v>0</v>
      </c>
      <c r="BE569" s="26">
        <v>0</v>
      </c>
      <c r="BF569" s="26">
        <v>0</v>
      </c>
      <c r="BG569" s="26">
        <v>0</v>
      </c>
      <c r="BH569" s="26">
        <v>0</v>
      </c>
      <c r="BI569" s="26">
        <v>49.7774838875699</v>
      </c>
      <c r="BJ569" s="26">
        <v>220.919621157064</v>
      </c>
      <c r="BK569" s="26">
        <v>-70.782886315704502</v>
      </c>
      <c r="BL569" s="26">
        <v>10.7571093516628</v>
      </c>
      <c r="BM569" s="26" t="s">
        <v>409</v>
      </c>
      <c r="BN569" s="4" t="s">
        <v>409</v>
      </c>
      <c r="BO569" s="27">
        <v>551</v>
      </c>
      <c r="BP569" s="4" t="s">
        <v>253</v>
      </c>
      <c r="DS569" s="26">
        <v>0</v>
      </c>
      <c r="DT569" s="26">
        <v>-4.9477302136066204</v>
      </c>
      <c r="DV569" s="4">
        <v>-10.541948265217901</v>
      </c>
      <c r="DX569" s="4">
        <v>2.68333333333333</v>
      </c>
      <c r="DY569" s="26">
        <v>49.7774838875699</v>
      </c>
      <c r="DZ569" s="26">
        <v>16.9806819914191</v>
      </c>
      <c r="EA569" s="28">
        <v>0.34113178620624002</v>
      </c>
      <c r="EB569" s="4">
        <v>-29.744050969121002</v>
      </c>
      <c r="EC569" s="28">
        <v>-0.59754026612318401</v>
      </c>
      <c r="ED569" s="4">
        <v>30.6989247311828</v>
      </c>
      <c r="EE569" s="26">
        <v>270.653647501649</v>
      </c>
      <c r="EF569" s="26">
        <v>229.11129003794201</v>
      </c>
      <c r="EG569" s="28">
        <v>0.84651100087814701</v>
      </c>
      <c r="EH569" s="4">
        <v>184.97922729971401</v>
      </c>
      <c r="EI569" s="28">
        <v>0.68345366488580805</v>
      </c>
      <c r="EJ569" s="4">
        <v>38.709677419354797</v>
      </c>
      <c r="EK569" s="26">
        <v>199.91366082635901</v>
      </c>
      <c r="EL569" s="26">
        <v>157.86888592199301</v>
      </c>
      <c r="EM569" s="28">
        <v>0.78968533350562198</v>
      </c>
      <c r="EN569" s="4">
        <v>112.333492101891</v>
      </c>
      <c r="EO569" s="28">
        <v>0.56191003474976198</v>
      </c>
      <c r="EP569" s="4">
        <v>40.5</v>
      </c>
      <c r="EQ569" s="26">
        <v>210.67132808059301</v>
      </c>
      <c r="ER569" s="26">
        <v>159.815819118505</v>
      </c>
      <c r="ES569" s="28">
        <v>0.75860260897661103</v>
      </c>
      <c r="ET569" s="4">
        <v>93.919239281761506</v>
      </c>
      <c r="EU569" s="28">
        <v>0.445809309398916</v>
      </c>
      <c r="EV569" s="4">
        <v>53.155913978494603</v>
      </c>
      <c r="EW569" s="26">
        <v>165.89030942525301</v>
      </c>
      <c r="EX569" s="26">
        <v>128.51947387017799</v>
      </c>
      <c r="EY569" s="28">
        <v>0.77472562632168995</v>
      </c>
      <c r="EZ569" s="4">
        <v>48.191989472181</v>
      </c>
      <c r="FA569" s="28">
        <v>0.29050515150130202</v>
      </c>
      <c r="FB569" s="4">
        <v>44.072043010752701</v>
      </c>
      <c r="FC569" s="4">
        <v>0</v>
      </c>
      <c r="FD569" s="4">
        <v>0</v>
      </c>
      <c r="FF569" s="4">
        <v>0</v>
      </c>
      <c r="FH569" s="4">
        <v>0</v>
      </c>
      <c r="FI569" s="4">
        <v>0</v>
      </c>
      <c r="FJ569" s="4">
        <v>0</v>
      </c>
      <c r="FL569" s="4">
        <v>0</v>
      </c>
      <c r="FN569" s="4">
        <v>0</v>
      </c>
      <c r="FO569" s="4">
        <v>0</v>
      </c>
      <c r="FP569" s="4">
        <v>0</v>
      </c>
      <c r="FR569" s="4">
        <v>0</v>
      </c>
      <c r="FT569" s="4">
        <v>0</v>
      </c>
      <c r="FU569" s="4">
        <v>0</v>
      </c>
      <c r="FV569" s="4">
        <v>0</v>
      </c>
      <c r="FX569" s="4">
        <v>0</v>
      </c>
      <c r="FZ569" s="4">
        <v>0</v>
      </c>
      <c r="GA569" s="4">
        <v>0</v>
      </c>
      <c r="GB569" s="4">
        <v>0</v>
      </c>
      <c r="GD569" s="4">
        <v>-10.541948265217901</v>
      </c>
      <c r="GF569" s="4">
        <v>2.68333333333333</v>
      </c>
      <c r="GG569" s="4">
        <v>320.43113138921899</v>
      </c>
      <c r="GH569" s="4">
        <v>246.09197202936099</v>
      </c>
      <c r="GI569" s="28">
        <v>0.76800269362854201</v>
      </c>
      <c r="GJ569" s="4">
        <v>155.23517633059299</v>
      </c>
      <c r="GK569" s="28">
        <v>0.48445722379587602</v>
      </c>
      <c r="GL569" s="4">
        <v>69.408602150537604</v>
      </c>
      <c r="GM569" s="4">
        <v>410.58498890695103</v>
      </c>
      <c r="GN569" s="4">
        <v>317.68470504049799</v>
      </c>
      <c r="GO569" s="28">
        <v>0.77373677465956603</v>
      </c>
      <c r="GP569" s="4">
        <v>206.25273138365301</v>
      </c>
      <c r="GQ569" s="28">
        <v>0.50233870442446904</v>
      </c>
      <c r="GR569" s="4">
        <v>93.655913978494596</v>
      </c>
      <c r="GS569" s="4">
        <v>165.89030942525301</v>
      </c>
      <c r="GT569" s="4">
        <v>128.51947387017799</v>
      </c>
      <c r="GU569" s="28">
        <v>0.77472562632168995</v>
      </c>
      <c r="GV569" s="4">
        <v>48.191989472181</v>
      </c>
      <c r="GW569" s="28">
        <v>0.29050515150130202</v>
      </c>
      <c r="GX569" s="4">
        <v>44.072043010752701</v>
      </c>
    </row>
    <row r="570" spans="1:206" x14ac:dyDescent="0.25">
      <c r="A570" s="4" t="s">
        <v>220</v>
      </c>
      <c r="B570" s="4" t="s">
        <v>1321</v>
      </c>
      <c r="C570" s="4" t="s">
        <v>1322</v>
      </c>
      <c r="D570" s="25" t="s">
        <v>240</v>
      </c>
      <c r="E570" s="4" t="s">
        <v>241</v>
      </c>
      <c r="P570" s="26">
        <v>0</v>
      </c>
      <c r="Q570" s="26">
        <v>0</v>
      </c>
      <c r="R570" s="26">
        <v>0</v>
      </c>
      <c r="S570" s="26">
        <v>0</v>
      </c>
      <c r="T570" s="26">
        <v>0</v>
      </c>
      <c r="U570" s="26">
        <v>0</v>
      </c>
      <c r="V570" s="26">
        <v>0</v>
      </c>
      <c r="W570" s="26">
        <v>135.84644963390701</v>
      </c>
      <c r="X570" s="26">
        <v>117.46804518912801</v>
      </c>
      <c r="Y570" s="26">
        <v>62.9380509264248</v>
      </c>
      <c r="Z570" s="26">
        <v>79.444686436182707</v>
      </c>
      <c r="AA570" s="26">
        <v>146.434224398429</v>
      </c>
      <c r="AB570" s="26">
        <v>40.814361916597399</v>
      </c>
      <c r="AC570" s="26">
        <v>0</v>
      </c>
      <c r="AD570" s="26">
        <v>0</v>
      </c>
      <c r="AE570" s="26">
        <v>0</v>
      </c>
      <c r="AF570" s="26">
        <v>0</v>
      </c>
      <c r="AG570" s="26">
        <v>0</v>
      </c>
      <c r="AH570" s="26">
        <v>0</v>
      </c>
      <c r="AI570" s="26">
        <v>0</v>
      </c>
      <c r="AJ570" s="26">
        <v>0</v>
      </c>
      <c r="AK570" s="26">
        <v>135.84644963390701</v>
      </c>
      <c r="AL570" s="26">
        <v>180.406096115553</v>
      </c>
      <c r="AM570" s="26">
        <v>225.87891083461099</v>
      </c>
      <c r="AN570" s="26">
        <v>40.814361916597399</v>
      </c>
      <c r="AQ570" s="26">
        <v>0</v>
      </c>
      <c r="AR570" s="26">
        <v>0</v>
      </c>
      <c r="AS570" s="26">
        <v>316.25254574946001</v>
      </c>
      <c r="AT570" s="26">
        <v>266.69327275120901</v>
      </c>
      <c r="AU570" s="26">
        <f t="shared" si="49"/>
        <v>0</v>
      </c>
      <c r="AV570" s="26">
        <f t="shared" si="50"/>
        <v>0</v>
      </c>
      <c r="AW570" s="26">
        <f t="shared" si="51"/>
        <v>316.25254574946001</v>
      </c>
      <c r="AX570" s="26">
        <v>0</v>
      </c>
      <c r="AY570" s="26">
        <v>0</v>
      </c>
      <c r="AZ570" s="26">
        <v>0</v>
      </c>
      <c r="BA570" s="26">
        <v>0</v>
      </c>
      <c r="BB570" s="26">
        <v>0</v>
      </c>
      <c r="BC570" s="26">
        <v>0</v>
      </c>
      <c r="BD570" s="26">
        <v>0</v>
      </c>
      <c r="BE570" s="26">
        <v>0</v>
      </c>
      <c r="BF570" s="26">
        <v>0</v>
      </c>
      <c r="BG570" s="26">
        <v>0</v>
      </c>
      <c r="BH570" s="26">
        <v>135.84644963390701</v>
      </c>
      <c r="BI570" s="26">
        <v>-18.378404444779399</v>
      </c>
      <c r="BJ570" s="26">
        <v>-54.5299942627029</v>
      </c>
      <c r="BK570" s="26">
        <v>16.506635509757899</v>
      </c>
      <c r="BL570" s="26">
        <v>66.989537962245905</v>
      </c>
      <c r="BM570" s="26" t="s">
        <v>342</v>
      </c>
      <c r="BN570" s="4" t="s">
        <v>342</v>
      </c>
      <c r="BO570" s="27">
        <v>552</v>
      </c>
      <c r="BP570" s="4" t="s">
        <v>253</v>
      </c>
      <c r="CC570" s="26">
        <v>0</v>
      </c>
      <c r="CD570" s="26">
        <v>-6.9388939039072296E-17</v>
      </c>
      <c r="CF570" s="4">
        <v>-1.3938554724677099</v>
      </c>
      <c r="CH570" s="4">
        <v>1</v>
      </c>
      <c r="CI570" s="26">
        <v>0</v>
      </c>
      <c r="CJ570" s="26">
        <v>-0.110506048941435</v>
      </c>
      <c r="CL570" s="4">
        <v>-4.2809657956769396</v>
      </c>
      <c r="CN570" s="4">
        <v>3</v>
      </c>
      <c r="CO570" s="26">
        <v>0</v>
      </c>
      <c r="CP570" s="26">
        <v>-13.4553936731107</v>
      </c>
      <c r="CR570" s="4">
        <v>-20.1865313339243</v>
      </c>
      <c r="CT570" s="4">
        <v>5.53</v>
      </c>
      <c r="CU570" s="26">
        <v>0</v>
      </c>
      <c r="CV570" s="26">
        <v>-18.351413617622601</v>
      </c>
      <c r="CX570" s="4">
        <v>-26.100615980980599</v>
      </c>
      <c r="CZ570" s="4">
        <v>6.53</v>
      </c>
      <c r="DA570" s="26">
        <v>0</v>
      </c>
      <c r="DB570" s="26">
        <v>-9.5874605589092692</v>
      </c>
      <c r="DD570" s="4">
        <v>-11.316809786698</v>
      </c>
      <c r="DF570" s="4">
        <v>1.53</v>
      </c>
      <c r="DG570" s="26">
        <v>0</v>
      </c>
      <c r="DH570" s="26">
        <v>-0.80076924091882895</v>
      </c>
      <c r="DJ570" s="4">
        <v>-0.80476924091882895</v>
      </c>
      <c r="DL570" s="4">
        <v>0</v>
      </c>
      <c r="DM570" s="26">
        <v>0</v>
      </c>
      <c r="DN570" s="26">
        <v>-0.78739145821224399</v>
      </c>
      <c r="DP570" s="4">
        <v>-0.78739145821224399</v>
      </c>
      <c r="DR570" s="4">
        <v>0</v>
      </c>
      <c r="DS570" s="26">
        <v>135.84644963390701</v>
      </c>
      <c r="DT570" s="26">
        <v>133.71841691590501</v>
      </c>
      <c r="DU570" s="28">
        <v>0.984335014100577</v>
      </c>
      <c r="DV570" s="4">
        <v>133.49300078453399</v>
      </c>
      <c r="DW570" s="28">
        <v>0.98267566906815895</v>
      </c>
      <c r="DX570" s="4">
        <v>0</v>
      </c>
      <c r="DY570" s="26">
        <v>117.46804518912801</v>
      </c>
      <c r="DZ570" s="26">
        <v>105.386649760366</v>
      </c>
      <c r="EA570" s="28">
        <v>0.89715164316124896</v>
      </c>
      <c r="EB570" s="4">
        <v>105.35578477131401</v>
      </c>
      <c r="EC570" s="28">
        <v>0.89688889094636404</v>
      </c>
      <c r="ED570" s="4">
        <v>0.51612903225806495</v>
      </c>
      <c r="EE570" s="26">
        <v>62.9380509264248</v>
      </c>
      <c r="EF570" s="26">
        <v>19.2489352906323</v>
      </c>
      <c r="EG570" s="28">
        <v>0.30583939297920798</v>
      </c>
      <c r="EH570" s="4">
        <v>12.802878426286901</v>
      </c>
      <c r="EI570" s="28">
        <v>0.20342031947022901</v>
      </c>
      <c r="EJ570" s="4">
        <v>6.5714285714285703</v>
      </c>
      <c r="EK570" s="26">
        <v>79.444686436182707</v>
      </c>
      <c r="EL570" s="26">
        <v>33.324478443376798</v>
      </c>
      <c r="EM570" s="28">
        <v>0.41946768170764998</v>
      </c>
      <c r="EN570" s="4">
        <v>28.9446541450782</v>
      </c>
      <c r="EO570" s="28">
        <v>0.36433719413480498</v>
      </c>
      <c r="EP570" s="4">
        <v>4.6172043010752697</v>
      </c>
      <c r="EQ570" s="26">
        <v>146.434224398429</v>
      </c>
      <c r="ER570" s="26">
        <v>64.727586161491701</v>
      </c>
      <c r="ES570" s="28">
        <v>0.442024987173602</v>
      </c>
      <c r="ET570" s="4">
        <v>16.363509924910201</v>
      </c>
      <c r="EU570" s="28">
        <v>0.11174648544173101</v>
      </c>
      <c r="EV570" s="4">
        <v>9.0043010752688204</v>
      </c>
      <c r="EW570" s="26">
        <v>40.814361916597399</v>
      </c>
      <c r="EX570" s="26">
        <v>11.998968335037301</v>
      </c>
      <c r="EY570" s="28">
        <v>0.29398887478767199</v>
      </c>
      <c r="EZ570" s="4">
        <v>6.7772797616000702</v>
      </c>
      <c r="FA570" s="28">
        <v>0.16605134671587399</v>
      </c>
      <c r="FB570" s="4">
        <v>4.9408602150537604</v>
      </c>
      <c r="FC570" s="4">
        <v>0</v>
      </c>
      <c r="FD570" s="4">
        <v>0</v>
      </c>
      <c r="FF570" s="4">
        <v>0</v>
      </c>
      <c r="FH570" s="4">
        <v>0</v>
      </c>
      <c r="FI570" s="4">
        <v>0</v>
      </c>
      <c r="FJ570" s="4">
        <v>-0.110506048941435</v>
      </c>
      <c r="FL570" s="4">
        <v>-5.6748212681446502</v>
      </c>
      <c r="FN570" s="4">
        <v>4</v>
      </c>
      <c r="FO570" s="4">
        <v>0</v>
      </c>
      <c r="FP570" s="4">
        <v>-31.8068072907333</v>
      </c>
      <c r="FR570" s="4">
        <v>-46.2871473149049</v>
      </c>
      <c r="FT570" s="4">
        <v>12.06</v>
      </c>
      <c r="FU570" s="4">
        <v>0</v>
      </c>
      <c r="FV570" s="4">
        <v>-10.3882297998281</v>
      </c>
      <c r="FX570" s="4">
        <v>-12.1215790276169</v>
      </c>
      <c r="FZ570" s="4">
        <v>1.53</v>
      </c>
      <c r="GA570" s="4">
        <v>135.84644963390701</v>
      </c>
      <c r="GB570" s="4">
        <v>-19.138805075834799</v>
      </c>
      <c r="GC570" s="28">
        <v>-0.14088557431873999</v>
      </c>
      <c r="GD570" s="4">
        <v>132.705609326321</v>
      </c>
      <c r="GE570" s="28">
        <v>0.97687948182635598</v>
      </c>
      <c r="GF570" s="4">
        <v>0</v>
      </c>
      <c r="GG570" s="4">
        <v>180.406096115553</v>
      </c>
      <c r="GH570" s="4">
        <v>124.635585050998</v>
      </c>
      <c r="GI570" s="28">
        <v>0.69086127206681103</v>
      </c>
      <c r="GJ570" s="4">
        <v>118.158663197601</v>
      </c>
      <c r="GK570" s="28">
        <v>0.65495937078489197</v>
      </c>
      <c r="GL570" s="4">
        <v>7.0875576036866397</v>
      </c>
      <c r="GM570" s="4">
        <v>225.87891083461099</v>
      </c>
      <c r="GN570" s="4">
        <v>98.052064604868505</v>
      </c>
      <c r="GO570" s="28">
        <v>0.43409127590783497</v>
      </c>
      <c r="GP570" s="4">
        <v>45.308164069988401</v>
      </c>
      <c r="GQ570" s="28">
        <v>0.20058607464759301</v>
      </c>
      <c r="GR570" s="4">
        <v>13.6215053763441</v>
      </c>
      <c r="GS570" s="4">
        <v>40.814361916597399</v>
      </c>
      <c r="GT570" s="4">
        <v>11.998968335037301</v>
      </c>
      <c r="GU570" s="28">
        <v>0.29398887478767199</v>
      </c>
      <c r="GV570" s="4">
        <v>6.7772797616000702</v>
      </c>
      <c r="GW570" s="28">
        <v>0.16605134671587399</v>
      </c>
      <c r="GX570" s="4">
        <v>4.9408602150537604</v>
      </c>
    </row>
    <row r="571" spans="1:206" x14ac:dyDescent="0.25">
      <c r="A571" s="4" t="s">
        <v>220</v>
      </c>
      <c r="B571" s="4" t="s">
        <v>1323</v>
      </c>
      <c r="C571" s="4" t="s">
        <v>1324</v>
      </c>
      <c r="D571" s="25" t="s">
        <v>228</v>
      </c>
      <c r="L571" s="26">
        <v>13.2336074647116</v>
      </c>
      <c r="M571" s="26">
        <v>75.231932264978596</v>
      </c>
      <c r="N571" s="26">
        <v>75.636059173817799</v>
      </c>
      <c r="O571" s="26">
        <v>76.413720305510196</v>
      </c>
      <c r="P571" s="26">
        <v>76.174981398879595</v>
      </c>
      <c r="Q571" s="26">
        <v>74.319357535538003</v>
      </c>
      <c r="R571" s="26">
        <v>75.635235206326001</v>
      </c>
      <c r="S571" s="26">
        <v>76.394142854459801</v>
      </c>
      <c r="T571" s="26">
        <v>76.417427231582593</v>
      </c>
      <c r="U571" s="26">
        <v>74.308009644518094</v>
      </c>
      <c r="V571" s="26">
        <v>75.216215735759704</v>
      </c>
      <c r="W571" s="26">
        <v>75.878481591320295</v>
      </c>
      <c r="X571" s="26">
        <v>87.844032445033207</v>
      </c>
      <c r="Y571" s="26">
        <v>76.993597386279006</v>
      </c>
      <c r="Z571" s="26">
        <v>77.876425897087401</v>
      </c>
      <c r="AA571" s="26">
        <v>78.692308216330204</v>
      </c>
      <c r="AB571" s="26">
        <v>52.130355706643698</v>
      </c>
      <c r="AC571" s="26">
        <v>0</v>
      </c>
      <c r="AD571" s="26">
        <v>0</v>
      </c>
      <c r="AE571" s="26">
        <v>0</v>
      </c>
      <c r="AF571" s="26">
        <v>88.465539729690207</v>
      </c>
      <c r="AG571" s="26">
        <v>152.04977947932801</v>
      </c>
      <c r="AH571" s="26">
        <v>150.49433893441801</v>
      </c>
      <c r="AI571" s="26">
        <v>152.029378060786</v>
      </c>
      <c r="AJ571" s="26">
        <v>150.72543687610101</v>
      </c>
      <c r="AK571" s="26">
        <v>151.09469732708001</v>
      </c>
      <c r="AL571" s="26">
        <v>164.837629831312</v>
      </c>
      <c r="AM571" s="26">
        <v>156.568734113418</v>
      </c>
      <c r="AN571" s="26">
        <v>52.130355706643698</v>
      </c>
      <c r="AP571" s="26">
        <v>88.465539729690207</v>
      </c>
      <c r="AQ571" s="26">
        <v>302.54411841374599</v>
      </c>
      <c r="AR571" s="26">
        <v>302.75481493688699</v>
      </c>
      <c r="AS571" s="26">
        <v>315.93232715839201</v>
      </c>
      <c r="AT571" s="26">
        <v>208.699089820061</v>
      </c>
      <c r="AU571" s="26">
        <f t="shared" si="49"/>
        <v>214.0785786840558</v>
      </c>
      <c r="AV571" s="26">
        <f t="shared" si="50"/>
        <v>0.21069652314099585</v>
      </c>
      <c r="AW571" s="26">
        <f t="shared" si="51"/>
        <v>13.177512221505026</v>
      </c>
      <c r="AX571" s="26">
        <v>61.9983248002669</v>
      </c>
      <c r="AY571" s="26">
        <v>0.40412690883927399</v>
      </c>
      <c r="AZ571" s="26">
        <v>0.77766113169235496</v>
      </c>
      <c r="BA571" s="26">
        <v>-0.238738906630616</v>
      </c>
      <c r="BB571" s="26">
        <v>-1.85562386334161</v>
      </c>
      <c r="BC571" s="26">
        <v>1.31587767078801</v>
      </c>
      <c r="BD571" s="26">
        <v>0.75890764813382805</v>
      </c>
      <c r="BE571" s="26">
        <v>2.3284377122820402E-2</v>
      </c>
      <c r="BF571" s="26">
        <v>-2.10941758706451</v>
      </c>
      <c r="BG571" s="26">
        <v>0.90820609124159501</v>
      </c>
      <c r="BH571" s="26">
        <v>0.66226585556057704</v>
      </c>
      <c r="BI571" s="26">
        <v>11.9655508537129</v>
      </c>
      <c r="BJ571" s="26">
        <v>-10.850435058754201</v>
      </c>
      <c r="BK571" s="26">
        <v>0.88282851080846603</v>
      </c>
      <c r="BL571" s="26">
        <v>0.81588231924274601</v>
      </c>
      <c r="BM571" s="26" t="s">
        <v>409</v>
      </c>
      <c r="BN571" s="4" t="s">
        <v>409</v>
      </c>
      <c r="BO571" s="27">
        <v>553</v>
      </c>
      <c r="BP571" s="4" t="s">
        <v>253</v>
      </c>
      <c r="BQ571" s="26">
        <v>75.636059173817799</v>
      </c>
      <c r="BR571" s="26">
        <v>48.336637665615498</v>
      </c>
      <c r="BS571" s="28">
        <v>0.63906869545561595</v>
      </c>
      <c r="BT571" s="4">
        <v>24.9156271062512</v>
      </c>
      <c r="BU571" s="28">
        <v>0.329414665153205</v>
      </c>
      <c r="BV571" s="4">
        <v>18</v>
      </c>
      <c r="BW571" s="26">
        <v>76.413720305510196</v>
      </c>
      <c r="BX571" s="26">
        <v>49.820980202273702</v>
      </c>
      <c r="BY571" s="28">
        <v>0.65198998299106703</v>
      </c>
      <c r="BZ571" s="4">
        <v>29.112968658636401</v>
      </c>
      <c r="CA571" s="28">
        <v>0.38099137880264999</v>
      </c>
      <c r="CB571" s="4">
        <v>16.8</v>
      </c>
      <c r="CC571" s="26">
        <v>76.174981398879595</v>
      </c>
      <c r="CD571" s="26">
        <v>49.988402041091298</v>
      </c>
      <c r="CE571" s="28">
        <v>0.65623123397082495</v>
      </c>
      <c r="CF571" s="4">
        <v>27.122828423620401</v>
      </c>
      <c r="CG571" s="28">
        <v>0.35605953458125</v>
      </c>
      <c r="CH571" s="4">
        <v>16.8</v>
      </c>
      <c r="CI571" s="26">
        <v>74.319357535538003</v>
      </c>
      <c r="CJ571" s="26">
        <v>44.445355896332202</v>
      </c>
      <c r="CK571" s="28">
        <v>0.59803202517028498</v>
      </c>
      <c r="CL571" s="4">
        <v>24.531404360288999</v>
      </c>
      <c r="CM571" s="28">
        <v>0.33008095298130902</v>
      </c>
      <c r="CN571" s="4">
        <v>17.628571428571401</v>
      </c>
      <c r="CO571" s="26">
        <v>75.635235206326001</v>
      </c>
      <c r="CP571" s="26">
        <v>48.808242582547997</v>
      </c>
      <c r="CQ571" s="28">
        <v>0.64531091163270204</v>
      </c>
      <c r="CR571" s="4">
        <v>28.326644969513701</v>
      </c>
      <c r="CS571" s="28">
        <v>0.37451651855436402</v>
      </c>
      <c r="CT571" s="4">
        <v>16.7</v>
      </c>
      <c r="CU571" s="26">
        <v>76.394142854459801</v>
      </c>
      <c r="CV571" s="26">
        <v>46.2870951981687</v>
      </c>
      <c r="CW571" s="28">
        <v>0.60589848211729103</v>
      </c>
      <c r="CX571" s="4">
        <v>26.430408129438501</v>
      </c>
      <c r="CY571" s="28">
        <v>0.34597427422926502</v>
      </c>
      <c r="CZ571" s="4">
        <v>17.100000000000001</v>
      </c>
      <c r="DA571" s="26">
        <v>76.417427231582593</v>
      </c>
      <c r="DB571" s="26">
        <v>42.563853992444599</v>
      </c>
      <c r="DC571" s="28">
        <v>0.55699145514877202</v>
      </c>
      <c r="DD571" s="4">
        <v>24.4971755205985</v>
      </c>
      <c r="DE571" s="28">
        <v>0.32057053486451298</v>
      </c>
      <c r="DF571" s="4">
        <v>16.929032258064499</v>
      </c>
      <c r="DG571" s="26">
        <v>74.308009644518094</v>
      </c>
      <c r="DH571" s="26">
        <v>48.487501138996699</v>
      </c>
      <c r="DI571" s="28">
        <v>0.65252052061353705</v>
      </c>
      <c r="DJ571" s="4">
        <v>31.882237730813401</v>
      </c>
      <c r="DK571" s="28">
        <v>0.42905519718984197</v>
      </c>
      <c r="DL571" s="4">
        <v>16.120737327188898</v>
      </c>
      <c r="DM571" s="26">
        <v>75.216730923350795</v>
      </c>
      <c r="DN571" s="26">
        <v>52.403685992419</v>
      </c>
      <c r="DO571" s="28">
        <v>0.69670252015898804</v>
      </c>
      <c r="DP571" s="4">
        <v>36.864936461828002</v>
      </c>
      <c r="DQ571" s="28">
        <v>0.49011617507539601</v>
      </c>
      <c r="DR571" s="4">
        <v>15.6</v>
      </c>
      <c r="DS571" s="26">
        <v>75.878768724702297</v>
      </c>
      <c r="DT571" s="26">
        <v>51.469734146509403</v>
      </c>
      <c r="DU571" s="28">
        <v>0.67831535766280104</v>
      </c>
      <c r="DV571" s="4">
        <v>36.428498840051603</v>
      </c>
      <c r="DW571" s="28">
        <v>0.48008816500724699</v>
      </c>
      <c r="DX571" s="4">
        <v>15.6</v>
      </c>
      <c r="DY571" s="26">
        <v>87.844032445033207</v>
      </c>
      <c r="DZ571" s="26">
        <v>63.094840175934998</v>
      </c>
      <c r="EA571" s="28">
        <v>0.71825983416022599</v>
      </c>
      <c r="EB571" s="4">
        <v>47.449002059096898</v>
      </c>
      <c r="EC571" s="28">
        <v>0.540150545670673</v>
      </c>
      <c r="ED571" s="4">
        <v>15.511451612903199</v>
      </c>
      <c r="EE571" s="26">
        <v>76.992653050526101</v>
      </c>
      <c r="EF571" s="26">
        <v>50.333754720740302</v>
      </c>
      <c r="EG571" s="28">
        <v>0.65374750351451105</v>
      </c>
      <c r="EH571" s="4">
        <v>31.970886115859599</v>
      </c>
      <c r="EI571" s="28">
        <v>0.41524593385396003</v>
      </c>
      <c r="EJ571" s="4">
        <v>19.628801843318001</v>
      </c>
      <c r="EK571" s="26">
        <v>77.876454631535907</v>
      </c>
      <c r="EL571" s="26">
        <v>52.097608335335302</v>
      </c>
      <c r="EM571" s="28">
        <v>0.66897765931730602</v>
      </c>
      <c r="EN571" s="4">
        <v>32.881842000771002</v>
      </c>
      <c r="EO571" s="28">
        <v>0.422230854708883</v>
      </c>
      <c r="EP571" s="4">
        <v>18.052258064516099</v>
      </c>
      <c r="EQ571" s="26">
        <v>78.682281429732896</v>
      </c>
      <c r="ER571" s="26">
        <v>56.116077868357898</v>
      </c>
      <c r="ES571" s="28">
        <v>0.713198408188918</v>
      </c>
      <c r="ET571" s="4">
        <v>37.300952207370102</v>
      </c>
      <c r="EU571" s="28">
        <v>0.47407054713686297</v>
      </c>
      <c r="EV571" s="4">
        <v>18.458064516128999</v>
      </c>
      <c r="EW571" s="26">
        <v>52.114127899365997</v>
      </c>
      <c r="EX571" s="26">
        <v>25.637463895446501</v>
      </c>
      <c r="EY571" s="28">
        <v>0.491948439489445</v>
      </c>
      <c r="EZ571" s="4">
        <v>12.783188560935301</v>
      </c>
      <c r="FA571" s="28">
        <v>0.24529218997236199</v>
      </c>
      <c r="FB571" s="4">
        <v>12.8</v>
      </c>
      <c r="FC571" s="4">
        <v>152.04977947932801</v>
      </c>
      <c r="FD571" s="4">
        <v>98.157617867889201</v>
      </c>
      <c r="FE571" s="28">
        <v>0.64556238229358498</v>
      </c>
      <c r="FF571" s="4">
        <v>54.028595764887598</v>
      </c>
      <c r="FG571" s="28">
        <v>0.355334916958779</v>
      </c>
      <c r="FH571" s="4">
        <v>34.799999999999997</v>
      </c>
      <c r="FI571" s="4">
        <v>150.49433893441801</v>
      </c>
      <c r="FJ571" s="4">
        <v>94.433757937423593</v>
      </c>
      <c r="FK571" s="28">
        <v>0.62749043323533904</v>
      </c>
      <c r="FL571" s="4">
        <v>51.654232783909499</v>
      </c>
      <c r="FM571" s="28">
        <v>0.34323040421088102</v>
      </c>
      <c r="FN571" s="4">
        <v>34.428571428571402</v>
      </c>
      <c r="FO571" s="4">
        <v>152.029378060786</v>
      </c>
      <c r="FP571" s="4">
        <v>95.095337780716704</v>
      </c>
      <c r="FQ571" s="28">
        <v>0.62550632643313697</v>
      </c>
      <c r="FR571" s="4">
        <v>54.757053098952099</v>
      </c>
      <c r="FS571" s="28">
        <v>0.36017415710967798</v>
      </c>
      <c r="FT571" s="4">
        <v>33.799999999999997</v>
      </c>
      <c r="FU571" s="4">
        <v>150.72543687610101</v>
      </c>
      <c r="FV571" s="4">
        <v>91.051355131441198</v>
      </c>
      <c r="FW571" s="28">
        <v>0.60408751846104902</v>
      </c>
      <c r="FX571" s="4">
        <v>56.379413251411798</v>
      </c>
      <c r="FY571" s="28">
        <v>0.37405373916916801</v>
      </c>
      <c r="FZ571" s="4">
        <v>33.0497695852535</v>
      </c>
      <c r="GA571" s="4">
        <v>151.09549964805299</v>
      </c>
      <c r="GB571" s="4">
        <v>98.6907811905876</v>
      </c>
      <c r="GC571" s="28">
        <v>0.65316823744233399</v>
      </c>
      <c r="GD571" s="4">
        <v>73.293435301879597</v>
      </c>
      <c r="GE571" s="28">
        <v>0.48508020075119401</v>
      </c>
      <c r="GF571" s="4">
        <v>31.2</v>
      </c>
      <c r="GG571" s="4">
        <v>164.83668549555901</v>
      </c>
      <c r="GH571" s="4">
        <v>113.42859489667499</v>
      </c>
      <c r="GI571" s="28">
        <v>0.68812712749997096</v>
      </c>
      <c r="GJ571" s="4">
        <v>79.419888174956597</v>
      </c>
      <c r="GK571" s="28">
        <v>0.48180954340468202</v>
      </c>
      <c r="GL571" s="4">
        <v>35.140253456221203</v>
      </c>
      <c r="GM571" s="4">
        <v>156.558736061269</v>
      </c>
      <c r="GN571" s="4">
        <v>108.213686203693</v>
      </c>
      <c r="GO571" s="28">
        <v>0.69120183853134898</v>
      </c>
      <c r="GP571" s="4">
        <v>70.182794208141004</v>
      </c>
      <c r="GQ571" s="28">
        <v>0.448284113514274</v>
      </c>
      <c r="GR571" s="4">
        <v>36.510322580645202</v>
      </c>
      <c r="GS571" s="4">
        <v>52.114127899365997</v>
      </c>
      <c r="GT571" s="4">
        <v>25.637463895446501</v>
      </c>
      <c r="GU571" s="28">
        <v>0.491948439489445</v>
      </c>
      <c r="GV571" s="4">
        <v>12.783188560935301</v>
      </c>
      <c r="GW571" s="28">
        <v>0.24529218997236199</v>
      </c>
      <c r="GX571" s="4">
        <v>12.8</v>
      </c>
    </row>
    <row r="572" spans="1:206" x14ac:dyDescent="0.25">
      <c r="A572" s="4" t="s">
        <v>220</v>
      </c>
      <c r="B572" s="4" t="s">
        <v>1325</v>
      </c>
      <c r="C572" s="4" t="s">
        <v>1326</v>
      </c>
      <c r="D572" s="25" t="s">
        <v>244</v>
      </c>
      <c r="W572" s="26">
        <v>127.236586619047</v>
      </c>
      <c r="X572" s="26">
        <v>113.31285332554199</v>
      </c>
      <c r="Y572" s="26">
        <v>68.979497629546202</v>
      </c>
      <c r="Z572" s="26">
        <v>-54.706675016421997</v>
      </c>
      <c r="AA572" s="26">
        <v>9.8939805384314692</v>
      </c>
      <c r="AC572" s="26">
        <v>0</v>
      </c>
      <c r="AD572" s="26">
        <v>0</v>
      </c>
      <c r="AE572" s="26">
        <v>0</v>
      </c>
      <c r="AF572" s="26">
        <v>0</v>
      </c>
      <c r="AG572" s="26">
        <v>0</v>
      </c>
      <c r="AH572" s="26">
        <v>0</v>
      </c>
      <c r="AI572" s="26">
        <v>0</v>
      </c>
      <c r="AJ572" s="26">
        <v>0</v>
      </c>
      <c r="AK572" s="26">
        <v>127.236586619047</v>
      </c>
      <c r="AL572" s="26">
        <v>182.29235095508901</v>
      </c>
      <c r="AM572" s="26">
        <v>-44.812694477990497</v>
      </c>
      <c r="AN572" s="26">
        <v>0</v>
      </c>
      <c r="AS572" s="26">
        <v>309.528937574135</v>
      </c>
      <c r="AT572" s="26">
        <v>-44.812694477990497</v>
      </c>
      <c r="AU572" s="26">
        <f t="shared" si="49"/>
        <v>0</v>
      </c>
      <c r="AV572" s="26">
        <f t="shared" si="50"/>
        <v>0</v>
      </c>
      <c r="AW572" s="26">
        <f t="shared" si="51"/>
        <v>309.528937574135</v>
      </c>
      <c r="AX572" s="26">
        <v>0</v>
      </c>
      <c r="AY572" s="26">
        <v>0</v>
      </c>
      <c r="AZ572" s="26">
        <v>0</v>
      </c>
      <c r="BA572" s="26">
        <v>0</v>
      </c>
      <c r="BB572" s="26">
        <v>0</v>
      </c>
      <c r="BC572" s="26">
        <v>0</v>
      </c>
      <c r="BD572" s="26">
        <v>0</v>
      </c>
      <c r="BE572" s="26">
        <v>0</v>
      </c>
      <c r="BF572" s="26">
        <v>0</v>
      </c>
      <c r="BG572" s="26">
        <v>0</v>
      </c>
      <c r="BH572" s="26">
        <v>127.236586619047</v>
      </c>
      <c r="BI572" s="26">
        <v>-13.923733293504499</v>
      </c>
      <c r="BJ572" s="26">
        <v>-44.333355695996097</v>
      </c>
      <c r="BK572" s="26">
        <v>-123.686172645968</v>
      </c>
      <c r="BL572" s="26">
        <v>64.600655554853404</v>
      </c>
      <c r="BM572" s="26" t="s">
        <v>409</v>
      </c>
      <c r="BN572" s="4" t="s">
        <v>409</v>
      </c>
      <c r="BO572" s="27">
        <v>554</v>
      </c>
      <c r="BP572" s="4" t="s">
        <v>253</v>
      </c>
      <c r="DS572" s="26">
        <v>127.236586619047</v>
      </c>
      <c r="DT572" s="26">
        <v>90.259635366366297</v>
      </c>
      <c r="DU572" s="28">
        <v>0.70938428768612305</v>
      </c>
      <c r="DV572" s="4">
        <v>60.712293737785899</v>
      </c>
      <c r="DW572" s="28">
        <v>0.47716066071122898</v>
      </c>
      <c r="DX572" s="4">
        <v>27.8322580645161</v>
      </c>
      <c r="DY572" s="26">
        <v>113.31285332554199</v>
      </c>
      <c r="DZ572" s="26">
        <v>71.3913733473387</v>
      </c>
      <c r="EA572" s="28">
        <v>0.63003773404447505</v>
      </c>
      <c r="EB572" s="4">
        <v>56.671101064829898</v>
      </c>
      <c r="EC572" s="28">
        <v>0.50012950342020401</v>
      </c>
      <c r="ED572" s="4">
        <v>31.134408602150501</v>
      </c>
      <c r="EE572" s="26">
        <v>68.979497629546202</v>
      </c>
      <c r="EF572" s="26">
        <v>42.066097910584404</v>
      </c>
      <c r="EG572" s="28">
        <v>0.60983479665943696</v>
      </c>
      <c r="EH572" s="4">
        <v>19.7530199630102</v>
      </c>
      <c r="EI572" s="28">
        <v>0.28636073966635101</v>
      </c>
      <c r="EJ572" s="4">
        <v>22.4441244239631</v>
      </c>
      <c r="EK572" s="26">
        <v>-54.706675016421997</v>
      </c>
      <c r="EL572" s="26">
        <v>-78.471558907281107</v>
      </c>
      <c r="EM572" s="28">
        <v>1.43440556172945</v>
      </c>
      <c r="EN572" s="4">
        <v>-99.162466285250403</v>
      </c>
      <c r="EO572" s="28">
        <v>-1.8126209691136199</v>
      </c>
      <c r="EP572" s="4">
        <v>20</v>
      </c>
      <c r="EQ572" s="26">
        <v>9.8938222785077805</v>
      </c>
      <c r="ER572" s="26">
        <v>5.0195843746619397</v>
      </c>
      <c r="ES572" s="28">
        <v>0.50734531441563502</v>
      </c>
      <c r="ET572" s="4">
        <v>-3.4706272806550902</v>
      </c>
      <c r="EU572" s="28">
        <v>-0.35078730777227402</v>
      </c>
      <c r="EV572" s="4">
        <v>7.5248387096774199</v>
      </c>
      <c r="FC572" s="4">
        <v>0</v>
      </c>
      <c r="FD572" s="4">
        <v>0</v>
      </c>
      <c r="FF572" s="4">
        <v>0</v>
      </c>
      <c r="FH572" s="4">
        <v>0</v>
      </c>
      <c r="FI572" s="4">
        <v>0</v>
      </c>
      <c r="FJ572" s="4">
        <v>0</v>
      </c>
      <c r="FL572" s="4">
        <v>0</v>
      </c>
      <c r="FN572" s="4">
        <v>0</v>
      </c>
      <c r="FO572" s="4">
        <v>0</v>
      </c>
      <c r="FP572" s="4">
        <v>0</v>
      </c>
      <c r="FR572" s="4">
        <v>0</v>
      </c>
      <c r="FT572" s="4">
        <v>0</v>
      </c>
      <c r="FU572" s="4">
        <v>0</v>
      </c>
      <c r="FV572" s="4">
        <v>0</v>
      </c>
      <c r="FX572" s="4">
        <v>0</v>
      </c>
      <c r="FZ572" s="4">
        <v>0</v>
      </c>
      <c r="GA572" s="4">
        <v>127.236586619047</v>
      </c>
      <c r="GB572" s="4">
        <v>0</v>
      </c>
      <c r="GC572" s="28">
        <v>0</v>
      </c>
      <c r="GD572" s="4">
        <v>60.712293737785899</v>
      </c>
      <c r="GE572" s="28">
        <v>0.47716066071122898</v>
      </c>
      <c r="GF572" s="4">
        <v>27.8322580645161</v>
      </c>
      <c r="GG572" s="4">
        <v>182.29235095508901</v>
      </c>
      <c r="GH572" s="4">
        <v>113.457471257923</v>
      </c>
      <c r="GI572" s="28">
        <v>0.62239293455530498</v>
      </c>
      <c r="GJ572" s="4">
        <v>76.424121027840101</v>
      </c>
      <c r="GK572" s="28">
        <v>0.41923931875050902</v>
      </c>
      <c r="GL572" s="4">
        <v>53.578533026113703</v>
      </c>
      <c r="GM572" s="4">
        <v>-44.812852737914199</v>
      </c>
      <c r="GN572" s="4">
        <v>-73.451974532619204</v>
      </c>
      <c r="GO572" s="28">
        <v>1.6390827640944801</v>
      </c>
      <c r="GP572" s="4">
        <v>-102.633093565905</v>
      </c>
      <c r="GQ572" s="28">
        <v>-2.29026021097452</v>
      </c>
      <c r="GR572" s="4">
        <v>27.5248387096774</v>
      </c>
      <c r="GS572" s="4">
        <v>0</v>
      </c>
      <c r="GT572" s="4">
        <v>0</v>
      </c>
      <c r="GV572" s="4">
        <v>0</v>
      </c>
      <c r="GX572" s="4">
        <v>0</v>
      </c>
    </row>
    <row r="573" spans="1:206" x14ac:dyDescent="0.25">
      <c r="A573" s="4" t="s">
        <v>220</v>
      </c>
      <c r="B573" s="4" t="s">
        <v>1327</v>
      </c>
      <c r="C573" s="4" t="s">
        <v>1328</v>
      </c>
      <c r="D573" s="25" t="s">
        <v>237</v>
      </c>
      <c r="F573" s="26">
        <v>1980.90439399704</v>
      </c>
      <c r="G573" s="26">
        <v>2241.77276567845</v>
      </c>
      <c r="H573" s="26">
        <v>2020.49153069208</v>
      </c>
      <c r="I573" s="26">
        <v>1333.94366175645</v>
      </c>
      <c r="J573" s="26">
        <v>257.95681096385101</v>
      </c>
      <c r="K573" s="26">
        <v>2.53342716396909E-3</v>
      </c>
      <c r="L573" s="26">
        <v>-7.17198706229782E-3</v>
      </c>
      <c r="M573" s="26">
        <v>-5.69982687441737E-2</v>
      </c>
      <c r="N573" s="26">
        <v>556.56383329632297</v>
      </c>
      <c r="O573" s="26">
        <v>653.94811286079698</v>
      </c>
      <c r="P573" s="26">
        <v>103.150814714357</v>
      </c>
      <c r="Q573" s="26">
        <v>58.081139938346297</v>
      </c>
      <c r="R573" s="26">
        <v>1.0525130236305</v>
      </c>
      <c r="T573" s="26">
        <v>15.936631327222001</v>
      </c>
      <c r="U573" s="26">
        <v>186.53937688606001</v>
      </c>
      <c r="V573" s="26">
        <v>205.377015955969</v>
      </c>
      <c r="W573" s="26">
        <v>51.954684619096398</v>
      </c>
      <c r="X573" s="26">
        <v>27.797086919904402</v>
      </c>
      <c r="Y573" s="26">
        <v>22.730697747766499</v>
      </c>
      <c r="Z573" s="26">
        <v>4.8176344649011301E-3</v>
      </c>
      <c r="AA573" s="26">
        <v>0</v>
      </c>
      <c r="AB573" s="26">
        <v>0</v>
      </c>
      <c r="AC573" s="26">
        <v>4222.6771596754897</v>
      </c>
      <c r="AD573" s="26">
        <v>3354.43519244852</v>
      </c>
      <c r="AE573" s="26">
        <v>257.95934439101501</v>
      </c>
      <c r="AF573" s="26">
        <v>-6.4170255806471496E-2</v>
      </c>
      <c r="AG573" s="26">
        <v>1210.5119461571201</v>
      </c>
      <c r="AH573" s="26">
        <v>161.23195465270399</v>
      </c>
      <c r="AI573" s="26">
        <v>1.0525130236305</v>
      </c>
      <c r="AJ573" s="26">
        <v>202.476008213282</v>
      </c>
      <c r="AK573" s="26">
        <v>257.33170057506499</v>
      </c>
      <c r="AL573" s="26">
        <v>50.527784667671</v>
      </c>
      <c r="AM573" s="26">
        <v>4.8176344649011301E-3</v>
      </c>
      <c r="AN573" s="26">
        <v>0</v>
      </c>
      <c r="AO573" s="26">
        <v>7577.1123521240097</v>
      </c>
      <c r="AP573" s="26">
        <v>257.895174135209</v>
      </c>
      <c r="AQ573" s="26">
        <v>1371.7439008098199</v>
      </c>
      <c r="AR573" s="26">
        <v>203.52852123691301</v>
      </c>
      <c r="AS573" s="26">
        <v>307.85948524273601</v>
      </c>
      <c r="AT573" s="26">
        <v>4.8176344649011301E-3</v>
      </c>
      <c r="AU573" s="26">
        <f t="shared" si="49"/>
        <v>1113.848726674611</v>
      </c>
      <c r="AV573" s="26">
        <f t="shared" si="50"/>
        <v>-1168.2153795729068</v>
      </c>
      <c r="AW573" s="26">
        <f t="shared" si="51"/>
        <v>104.33096400582301</v>
      </c>
      <c r="AX573" s="26">
        <v>-4.9826281681875903E-2</v>
      </c>
      <c r="AY573" s="26">
        <v>556.62083156506696</v>
      </c>
      <c r="AZ573" s="26">
        <v>97.3842795644738</v>
      </c>
      <c r="BA573" s="26">
        <v>-550.79729814643997</v>
      </c>
      <c r="BB573" s="26">
        <v>-45.069674776010999</v>
      </c>
      <c r="BC573" s="26">
        <v>-57.028626914715801</v>
      </c>
      <c r="BD573" s="26">
        <v>-1.0525130236305</v>
      </c>
      <c r="BE573" s="26">
        <v>15.936631327222001</v>
      </c>
      <c r="BF573" s="26">
        <v>170.602745558838</v>
      </c>
      <c r="BG573" s="26">
        <v>18.837639069908398</v>
      </c>
      <c r="BH573" s="26">
        <v>-153.42233133687199</v>
      </c>
      <c r="BI573" s="26">
        <v>-24.1575976991919</v>
      </c>
      <c r="BJ573" s="26">
        <v>-5.0663891721378898</v>
      </c>
      <c r="BK573" s="26">
        <v>-22.725880113301599</v>
      </c>
      <c r="BL573" s="26">
        <v>-4.8176344649011301E-3</v>
      </c>
      <c r="BM573" s="26" t="s">
        <v>409</v>
      </c>
      <c r="BN573" s="4" t="s">
        <v>409</v>
      </c>
      <c r="BO573" s="27">
        <v>555</v>
      </c>
      <c r="BP573" s="4" t="s">
        <v>253</v>
      </c>
      <c r="BQ573" s="26">
        <v>556.56383329632297</v>
      </c>
      <c r="BR573" s="26">
        <v>332.64937971638898</v>
      </c>
      <c r="BS573" s="28">
        <v>0.59768414657170399</v>
      </c>
      <c r="BT573" s="4">
        <v>242.92812408005099</v>
      </c>
      <c r="BU573" s="28">
        <v>0.436478458618622</v>
      </c>
      <c r="BV573" s="4">
        <v>71.696774193548407</v>
      </c>
      <c r="BW573" s="26">
        <v>653.94811286079698</v>
      </c>
      <c r="BX573" s="26">
        <v>353.09590968719903</v>
      </c>
      <c r="BY573" s="28">
        <v>0.53994484079559002</v>
      </c>
      <c r="BZ573" s="4">
        <v>234.20268509952999</v>
      </c>
      <c r="CA573" s="28">
        <v>0.35813649507294099</v>
      </c>
      <c r="CB573" s="4">
        <v>95.945161290322602</v>
      </c>
      <c r="CC573" s="26">
        <v>103.150814714357</v>
      </c>
      <c r="CD573" s="26">
        <v>59.290728376034998</v>
      </c>
      <c r="CE573" s="28">
        <v>0.57479651072288096</v>
      </c>
      <c r="CF573" s="4">
        <v>14.297443111633299</v>
      </c>
      <c r="CG573" s="28">
        <v>0.13860717582527499</v>
      </c>
      <c r="CH573" s="4">
        <v>28.543548387096799</v>
      </c>
      <c r="CI573" s="26">
        <v>58.081139938346297</v>
      </c>
      <c r="CJ573" s="26">
        <v>38.775582905975597</v>
      </c>
      <c r="CK573" s="28">
        <v>0.66761056940576902</v>
      </c>
      <c r="CL573" s="4">
        <v>26.2971275084209</v>
      </c>
      <c r="CM573" s="28">
        <v>0.45276534751789499</v>
      </c>
      <c r="CN573" s="4">
        <v>16.140552995391701</v>
      </c>
      <c r="CO573" s="26">
        <v>1.0525130236305</v>
      </c>
      <c r="CP573" s="26">
        <v>1.9751667141632601</v>
      </c>
      <c r="CQ573" s="28">
        <v>1.8766197375403399</v>
      </c>
      <c r="CR573" s="4">
        <v>4.2078325509373604</v>
      </c>
      <c r="CS573" s="28">
        <v>3.9978911960851602</v>
      </c>
      <c r="CT573" s="4">
        <v>0.36666666666666697</v>
      </c>
      <c r="DA573" s="26">
        <v>15.936631327222001</v>
      </c>
      <c r="DB573" s="26">
        <v>8.8516430470018701</v>
      </c>
      <c r="DC573" s="28">
        <v>0.55542748434432498</v>
      </c>
      <c r="DD573" s="4">
        <v>5.6723720919987501</v>
      </c>
      <c r="DE573" s="28">
        <v>0.35593294313771001</v>
      </c>
      <c r="DF573" s="4">
        <v>2.6451612903225801</v>
      </c>
      <c r="DG573" s="26">
        <v>186.53937688606001</v>
      </c>
      <c r="DH573" s="26">
        <v>88.931813784879594</v>
      </c>
      <c r="DI573" s="28">
        <v>0.47674552831384198</v>
      </c>
      <c r="DJ573" s="4">
        <v>42.290415603989103</v>
      </c>
      <c r="DK573" s="28">
        <v>0.22671039385866801</v>
      </c>
      <c r="DL573" s="4">
        <v>36.388248847926299</v>
      </c>
      <c r="DM573" s="26">
        <v>205.38494316752801</v>
      </c>
      <c r="DN573" s="26">
        <v>91.3012263112131</v>
      </c>
      <c r="DO573" s="28">
        <v>0.44453709655210999</v>
      </c>
      <c r="DP573" s="4">
        <v>35.531798430214998</v>
      </c>
      <c r="DQ573" s="28">
        <v>0.17300098966472199</v>
      </c>
      <c r="DR573" s="4">
        <v>47.183870967741903</v>
      </c>
      <c r="DS573" s="26">
        <v>51.954684619096398</v>
      </c>
      <c r="DT573" s="26">
        <v>23.735803436076701</v>
      </c>
      <c r="DU573" s="28">
        <v>0.45685588527954202</v>
      </c>
      <c r="DV573" s="4">
        <v>13.2288649387232</v>
      </c>
      <c r="DW573" s="28">
        <v>0.25462314006350201</v>
      </c>
      <c r="DX573" s="4">
        <v>9.6440860215053803</v>
      </c>
      <c r="DY573" s="26">
        <v>27.797086919904402</v>
      </c>
      <c r="DZ573" s="26">
        <v>17.173370692401999</v>
      </c>
      <c r="EA573" s="28">
        <v>0.61781188589602898</v>
      </c>
      <c r="EB573" s="4">
        <v>12.4268415155386</v>
      </c>
      <c r="EC573" s="28">
        <v>0.44705553324151398</v>
      </c>
      <c r="ED573" s="4">
        <v>3</v>
      </c>
      <c r="EE573" s="26">
        <v>22.730697747766499</v>
      </c>
      <c r="EF573" s="26">
        <v>16.392617301366499</v>
      </c>
      <c r="EG573" s="28">
        <v>0.72116648082116996</v>
      </c>
      <c r="EH573" s="4">
        <v>15.5392077217184</v>
      </c>
      <c r="EI573" s="28">
        <v>0.68362211728609201</v>
      </c>
      <c r="EJ573" s="4">
        <v>2.32258064516129</v>
      </c>
      <c r="EK573" s="26">
        <v>4.8176344649011301E-3</v>
      </c>
      <c r="EL573" s="26">
        <v>0.29445974171185701</v>
      </c>
      <c r="EM573" s="28">
        <v>61.121229486616897</v>
      </c>
      <c r="EN573" s="4">
        <v>0.68658644690989901</v>
      </c>
      <c r="EO573" s="28">
        <v>142.51526385241999</v>
      </c>
      <c r="EP573" s="4">
        <v>0.19354838709677399</v>
      </c>
      <c r="EQ573" s="26">
        <v>0</v>
      </c>
      <c r="ER573" s="26">
        <v>0</v>
      </c>
      <c r="ET573" s="4">
        <v>3.6632720740925601E-4</v>
      </c>
      <c r="EV573" s="4">
        <v>0</v>
      </c>
      <c r="EW573" s="26">
        <v>0</v>
      </c>
      <c r="EX573" s="26">
        <v>0</v>
      </c>
      <c r="EZ573" s="4">
        <v>-6.1577403065480301E-3</v>
      </c>
      <c r="FB573" s="4">
        <v>0</v>
      </c>
      <c r="FC573" s="4">
        <v>1210.5119461571201</v>
      </c>
      <c r="FD573" s="4">
        <v>685.745289403588</v>
      </c>
      <c r="FE573" s="28">
        <v>0.56649196365269205</v>
      </c>
      <c r="FF573" s="4">
        <v>477.13080917958098</v>
      </c>
      <c r="FG573" s="28">
        <v>0.39415621687524499</v>
      </c>
      <c r="FH573" s="4">
        <v>167.64193548387101</v>
      </c>
      <c r="FI573" s="4">
        <v>161.23195465270399</v>
      </c>
      <c r="FJ573" s="4">
        <v>98.066311282010503</v>
      </c>
      <c r="FK573" s="28">
        <v>0.60823123737008</v>
      </c>
      <c r="FL573" s="4">
        <v>40.5945706200541</v>
      </c>
      <c r="FM573" s="28">
        <v>0.25177745135879198</v>
      </c>
      <c r="FN573" s="4">
        <v>44.6841013824885</v>
      </c>
      <c r="FO573" s="4">
        <v>1.0525130236305</v>
      </c>
      <c r="FP573" s="4">
        <v>1.9751667141632601</v>
      </c>
      <c r="FQ573" s="28">
        <v>1.8766197375403399</v>
      </c>
      <c r="FR573" s="4">
        <v>4.2078325509373604</v>
      </c>
      <c r="FS573" s="28">
        <v>3.9978911960851602</v>
      </c>
      <c r="FT573" s="4">
        <v>0.36666666666666697</v>
      </c>
      <c r="FU573" s="4">
        <v>202.476008213282</v>
      </c>
      <c r="FV573" s="4">
        <v>97.783456831881495</v>
      </c>
      <c r="FW573" s="28">
        <v>0.48293848587176502</v>
      </c>
      <c r="FX573" s="4">
        <v>47.962787695987899</v>
      </c>
      <c r="FY573" s="28">
        <v>0.23688133779022999</v>
      </c>
      <c r="FZ573" s="4">
        <v>39.033410138248797</v>
      </c>
      <c r="GA573" s="4">
        <v>257.33962778662499</v>
      </c>
      <c r="GB573" s="4">
        <v>91.3012263112131</v>
      </c>
      <c r="GC573" s="28">
        <v>0.35478883332696898</v>
      </c>
      <c r="GD573" s="4">
        <v>48.760663368938197</v>
      </c>
      <c r="GE573" s="28">
        <v>0.189479808408554</v>
      </c>
      <c r="GF573" s="4">
        <v>56.827956989247298</v>
      </c>
      <c r="GG573" s="4">
        <v>50.527784667671</v>
      </c>
      <c r="GH573" s="4">
        <v>33.565987993768502</v>
      </c>
      <c r="GI573" s="28">
        <v>0.66430753326189096</v>
      </c>
      <c r="GJ573" s="4">
        <v>27.9660492372569</v>
      </c>
      <c r="GK573" s="28">
        <v>0.55347863400689301</v>
      </c>
      <c r="GL573" s="4">
        <v>5.32258064516129</v>
      </c>
      <c r="GM573" s="4">
        <v>4.8176344649011301E-3</v>
      </c>
      <c r="GN573" s="4">
        <v>0.29445974171185701</v>
      </c>
      <c r="GO573" s="28">
        <v>61.121229486616897</v>
      </c>
      <c r="GP573" s="4">
        <v>0.68695277411730804</v>
      </c>
      <c r="GQ573" s="28">
        <v>142.59130266567601</v>
      </c>
      <c r="GR573" s="4">
        <v>0.19354838709677399</v>
      </c>
      <c r="GS573" s="4">
        <v>0</v>
      </c>
      <c r="GT573" s="4">
        <v>0</v>
      </c>
      <c r="GV573" s="4">
        <v>-6.1577403065480301E-3</v>
      </c>
      <c r="GX573" s="4">
        <v>0</v>
      </c>
    </row>
    <row r="574" spans="1:206" x14ac:dyDescent="0.25">
      <c r="A574" s="4" t="s">
        <v>220</v>
      </c>
      <c r="B574" s="4" t="s">
        <v>1329</v>
      </c>
      <c r="C574" s="4" t="s">
        <v>1330</v>
      </c>
      <c r="D574" s="25" t="s">
        <v>240</v>
      </c>
      <c r="E574" s="4" t="s">
        <v>241</v>
      </c>
      <c r="M574" s="26">
        <v>0</v>
      </c>
      <c r="O574" s="26">
        <v>33.557547870319198</v>
      </c>
      <c r="P574" s="26">
        <v>50.742178576602498</v>
      </c>
      <c r="Q574" s="26">
        <v>44.882283786039999</v>
      </c>
      <c r="R574" s="26">
        <v>11.7203658990418</v>
      </c>
      <c r="S574" s="26">
        <v>62.704258653130097</v>
      </c>
      <c r="T574" s="26">
        <v>63.630654998537899</v>
      </c>
      <c r="U574" s="26">
        <v>54.659113714554302</v>
      </c>
      <c r="V574" s="26">
        <v>95.378000566115304</v>
      </c>
      <c r="W574" s="26">
        <v>112.521413622911</v>
      </c>
      <c r="X574" s="26">
        <v>59.631388352611303</v>
      </c>
      <c r="Y574" s="26">
        <v>39.748556983040302</v>
      </c>
      <c r="Z574" s="26">
        <v>59.196844887374702</v>
      </c>
      <c r="AA574" s="26">
        <v>40.493157228347599</v>
      </c>
      <c r="AB574" s="26">
        <v>0</v>
      </c>
      <c r="AC574" s="26">
        <v>0</v>
      </c>
      <c r="AD574" s="26">
        <v>0</v>
      </c>
      <c r="AE574" s="26">
        <v>0</v>
      </c>
      <c r="AF574" s="26">
        <v>0</v>
      </c>
      <c r="AG574" s="26">
        <v>33.557547870319198</v>
      </c>
      <c r="AH574" s="26">
        <v>95.624462362642504</v>
      </c>
      <c r="AI574" s="26">
        <v>74.424624552171906</v>
      </c>
      <c r="AJ574" s="26">
        <v>118.289768713092</v>
      </c>
      <c r="AK574" s="26">
        <v>207.899414189026</v>
      </c>
      <c r="AL574" s="26">
        <v>99.379945335651598</v>
      </c>
      <c r="AM574" s="26">
        <v>99.690002115722294</v>
      </c>
      <c r="AN574" s="26">
        <v>0</v>
      </c>
      <c r="AP574" s="26">
        <v>0</v>
      </c>
      <c r="AQ574" s="26">
        <v>129.182010232962</v>
      </c>
      <c r="AR574" s="26">
        <v>192.71439326526399</v>
      </c>
      <c r="AS574" s="26">
        <v>307.279359524678</v>
      </c>
      <c r="AT574" s="26">
        <v>99.690002115722294</v>
      </c>
      <c r="AU574" s="26">
        <f t="shared" si="49"/>
        <v>129.182010232962</v>
      </c>
      <c r="AV574" s="26">
        <f t="shared" si="50"/>
        <v>63.532383032301993</v>
      </c>
      <c r="AW574" s="26">
        <f t="shared" si="51"/>
        <v>114.56496625941401</v>
      </c>
      <c r="AX574" s="26">
        <v>0</v>
      </c>
      <c r="AY574" s="26">
        <v>0</v>
      </c>
      <c r="AZ574" s="26">
        <v>33.557547870319198</v>
      </c>
      <c r="BA574" s="26">
        <v>17.184630706283201</v>
      </c>
      <c r="BB574" s="26">
        <v>-5.8598947905624801</v>
      </c>
      <c r="BC574" s="26">
        <v>-33.161917886998197</v>
      </c>
      <c r="BD574" s="26">
        <v>50.983892754088302</v>
      </c>
      <c r="BE574" s="26">
        <v>0.92639634540773796</v>
      </c>
      <c r="BF574" s="26">
        <v>-8.9715412839835498</v>
      </c>
      <c r="BG574" s="26">
        <v>40.718886851561003</v>
      </c>
      <c r="BH574" s="26">
        <v>17.143413056795598</v>
      </c>
      <c r="BI574" s="26">
        <v>-52.890025270299603</v>
      </c>
      <c r="BJ574" s="26">
        <v>-19.882831369570901</v>
      </c>
      <c r="BK574" s="26">
        <v>19.4482879043344</v>
      </c>
      <c r="BL574" s="26">
        <v>-18.7036876590271</v>
      </c>
      <c r="BM574" s="26" t="s">
        <v>342</v>
      </c>
      <c r="BN574" s="4" t="s">
        <v>342</v>
      </c>
      <c r="BO574" s="27">
        <v>556</v>
      </c>
      <c r="BP574" s="4" t="s">
        <v>253</v>
      </c>
      <c r="BW574" s="26">
        <v>33.557547870319198</v>
      </c>
      <c r="BX574" s="26">
        <v>14.004268286131101</v>
      </c>
      <c r="BY574" s="28">
        <v>0.41732096577049099</v>
      </c>
      <c r="BZ574" s="4">
        <v>5.5088147243541696</v>
      </c>
      <c r="CA574" s="28">
        <v>0.16416022844227399</v>
      </c>
      <c r="CB574" s="4">
        <v>5.4516129032258096</v>
      </c>
      <c r="CC574" s="26">
        <v>50.742178576602498</v>
      </c>
      <c r="CD574" s="26">
        <v>27.8982946890238</v>
      </c>
      <c r="CE574" s="28">
        <v>0.54980482650951601</v>
      </c>
      <c r="CF574" s="4">
        <v>19.740942618806699</v>
      </c>
      <c r="CG574" s="28">
        <v>0.38904404920267599</v>
      </c>
      <c r="CH574" s="4">
        <v>6</v>
      </c>
      <c r="CI574" s="26">
        <v>44.882283786039999</v>
      </c>
      <c r="CJ574" s="26">
        <v>27.680401813183799</v>
      </c>
      <c r="CK574" s="28">
        <v>0.61673336288188996</v>
      </c>
      <c r="CL574" s="4">
        <v>8.9135545103062501</v>
      </c>
      <c r="CM574" s="28">
        <v>0.19859850610094601</v>
      </c>
      <c r="CN574" s="4">
        <v>5.32258064516129</v>
      </c>
      <c r="CO574" s="26">
        <v>11.7203658990418</v>
      </c>
      <c r="CP574" s="26">
        <v>1.0922466207892001</v>
      </c>
      <c r="CQ574" s="28">
        <v>9.3192194697479205E-2</v>
      </c>
      <c r="CR574" s="4">
        <v>9.0381469236723202</v>
      </c>
      <c r="CS574" s="28">
        <v>0.77114887039586499</v>
      </c>
      <c r="CT574" s="4">
        <v>2.9107526881720398</v>
      </c>
      <c r="CU574" s="26">
        <v>62.704258653130097</v>
      </c>
      <c r="CV574" s="26">
        <v>10.8805430469176</v>
      </c>
      <c r="CW574" s="28">
        <v>0.17352159615038301</v>
      </c>
      <c r="CX574" s="4">
        <v>2.7586744059976298</v>
      </c>
      <c r="CY574" s="28">
        <v>4.3995008716364498E-2</v>
      </c>
      <c r="CZ574" s="4">
        <v>6</v>
      </c>
      <c r="DA574" s="26">
        <v>63.630654998537899</v>
      </c>
      <c r="DB574" s="26">
        <v>10.666652689344</v>
      </c>
      <c r="DC574" s="28">
        <v>0.16763386593441601</v>
      </c>
      <c r="DD574" s="4">
        <v>3.1127844334711199</v>
      </c>
      <c r="DE574" s="28">
        <v>4.8919572390739102E-2</v>
      </c>
      <c r="DF574" s="4">
        <v>6</v>
      </c>
      <c r="DG574" s="26">
        <v>54.659113714554302</v>
      </c>
      <c r="DH574" s="26">
        <v>14.178979718217599</v>
      </c>
      <c r="DI574" s="28">
        <v>0.25940742091546398</v>
      </c>
      <c r="DJ574" s="4">
        <v>9.58080420091947</v>
      </c>
      <c r="DK574" s="28">
        <v>0.17528283116614701</v>
      </c>
      <c r="DL574" s="4">
        <v>4.1935483870967696</v>
      </c>
      <c r="DM574" s="26">
        <v>95.378000566115304</v>
      </c>
      <c r="DN574" s="26">
        <v>34.7452503478628</v>
      </c>
      <c r="DO574" s="28">
        <v>0.36428998449991301</v>
      </c>
      <c r="DP574" s="4">
        <v>27.4497471675779</v>
      </c>
      <c r="DQ574" s="28">
        <v>0.287799565986392</v>
      </c>
      <c r="DR574" s="4">
        <v>5.5</v>
      </c>
      <c r="DS574" s="26">
        <v>112.521413622911</v>
      </c>
      <c r="DT574" s="26">
        <v>47.408838975388001</v>
      </c>
      <c r="DU574" s="28">
        <v>0.42133170433023098</v>
      </c>
      <c r="DV574" s="4">
        <v>40.024523797600303</v>
      </c>
      <c r="DW574" s="28">
        <v>0.35570583863915101</v>
      </c>
      <c r="DX574" s="4">
        <v>6</v>
      </c>
      <c r="DY574" s="26">
        <v>59.631388352611303</v>
      </c>
      <c r="DZ574" s="26">
        <v>20.749793435804001</v>
      </c>
      <c r="EA574" s="28">
        <v>0.34796763934300401</v>
      </c>
      <c r="EB574" s="4">
        <v>16.5779205979475</v>
      </c>
      <c r="EC574" s="28">
        <v>0.27800661792275</v>
      </c>
      <c r="ED574" s="4">
        <v>3.45161290322581</v>
      </c>
      <c r="EE574" s="26">
        <v>39.748556983040302</v>
      </c>
      <c r="EF574" s="26">
        <v>8.4385509855793295</v>
      </c>
      <c r="EG574" s="28">
        <v>0.212298297751534</v>
      </c>
      <c r="EH574" s="4">
        <v>3.46909819256997</v>
      </c>
      <c r="EI574" s="28">
        <v>8.7276078828475295E-2</v>
      </c>
      <c r="EJ574" s="4">
        <v>3</v>
      </c>
      <c r="EK574" s="26">
        <v>59.196844887374702</v>
      </c>
      <c r="EL574" s="26">
        <v>33.445840406737197</v>
      </c>
      <c r="EM574" s="28">
        <v>0.56499363218377197</v>
      </c>
      <c r="EN574" s="4">
        <v>28.871162072537299</v>
      </c>
      <c r="EO574" s="28">
        <v>0.48771454166968398</v>
      </c>
      <c r="EP574" s="4">
        <v>3</v>
      </c>
      <c r="EQ574" s="26">
        <v>40.493157228347599</v>
      </c>
      <c r="ER574" s="26">
        <v>17.4881146532652</v>
      </c>
      <c r="ES574" s="28">
        <v>0.43187826907758398</v>
      </c>
      <c r="ET574" s="4">
        <v>14.8763193200615</v>
      </c>
      <c r="EU574" s="28">
        <v>0.36737859772631398</v>
      </c>
      <c r="EV574" s="4">
        <v>2</v>
      </c>
      <c r="EW574" s="26">
        <v>0</v>
      </c>
      <c r="EX574" s="26">
        <v>0</v>
      </c>
      <c r="EZ574" s="4">
        <v>-0.67038737710784901</v>
      </c>
      <c r="FB574" s="4">
        <v>0</v>
      </c>
      <c r="FC574" s="4">
        <v>33.557547870319198</v>
      </c>
      <c r="FD574" s="4">
        <v>14.004268286131101</v>
      </c>
      <c r="FE574" s="28">
        <v>0.41732096577049099</v>
      </c>
      <c r="FF574" s="4">
        <v>5.5088147243541696</v>
      </c>
      <c r="FG574" s="28">
        <v>0.16416022844227399</v>
      </c>
      <c r="FH574" s="4">
        <v>5.4516129032258096</v>
      </c>
      <c r="FI574" s="4">
        <v>95.624462362642504</v>
      </c>
      <c r="FJ574" s="4">
        <v>55.578696502207599</v>
      </c>
      <c r="FK574" s="28">
        <v>0.58121839463455605</v>
      </c>
      <c r="FL574" s="4">
        <v>28.654497129113</v>
      </c>
      <c r="FM574" s="28">
        <v>0.29965655671291302</v>
      </c>
      <c r="FN574" s="4">
        <v>11.322580645161301</v>
      </c>
      <c r="FO574" s="4">
        <v>74.424624552171906</v>
      </c>
      <c r="FP574" s="4">
        <v>11.972789667706801</v>
      </c>
      <c r="FQ574" s="28">
        <v>0.160871347887202</v>
      </c>
      <c r="FR574" s="4">
        <v>11.796821329669999</v>
      </c>
      <c r="FS574" s="28">
        <v>0.158506964605516</v>
      </c>
      <c r="FT574" s="4">
        <v>8.9107526881720407</v>
      </c>
      <c r="FU574" s="4">
        <v>118.289768713092</v>
      </c>
      <c r="FV574" s="4">
        <v>24.845632407561599</v>
      </c>
      <c r="FW574" s="28">
        <v>0.21004041750917499</v>
      </c>
      <c r="FX574" s="4">
        <v>12.693588634390601</v>
      </c>
      <c r="FY574" s="28">
        <v>0.107309269199591</v>
      </c>
      <c r="FZ574" s="4">
        <v>10.193548387096801</v>
      </c>
      <c r="GA574" s="4">
        <v>207.899414189026</v>
      </c>
      <c r="GB574" s="4">
        <v>45.625793394780402</v>
      </c>
      <c r="GC574" s="28">
        <v>0.219460904075932</v>
      </c>
      <c r="GD574" s="4">
        <v>67.474270965178107</v>
      </c>
      <c r="GE574" s="28">
        <v>0.324552482403001</v>
      </c>
      <c r="GF574" s="4">
        <v>11.5</v>
      </c>
      <c r="GG574" s="4">
        <v>99.379945335651598</v>
      </c>
      <c r="GH574" s="4">
        <v>29.188344421383398</v>
      </c>
      <c r="GI574" s="28">
        <v>0.293704573118862</v>
      </c>
      <c r="GJ574" s="4">
        <v>20.047018790517502</v>
      </c>
      <c r="GK574" s="28">
        <v>0.20172096817732699</v>
      </c>
      <c r="GL574" s="4">
        <v>6.4516129032258096</v>
      </c>
      <c r="GM574" s="4">
        <v>99.690002115722294</v>
      </c>
      <c r="GN574" s="4">
        <v>50.933955060002397</v>
      </c>
      <c r="GO574" s="28">
        <v>0.51092340233754996</v>
      </c>
      <c r="GP574" s="4">
        <v>43.7474813925989</v>
      </c>
      <c r="GQ574" s="28">
        <v>0.43883519374205499</v>
      </c>
      <c r="GR574" s="4">
        <v>5</v>
      </c>
      <c r="GS574" s="4">
        <v>0</v>
      </c>
      <c r="GT574" s="4">
        <v>0</v>
      </c>
      <c r="GV574" s="4">
        <v>-0.67038737710784901</v>
      </c>
      <c r="GX574" s="4">
        <v>0</v>
      </c>
    </row>
    <row r="575" spans="1:206" x14ac:dyDescent="0.25">
      <c r="A575" s="4" t="s">
        <v>220</v>
      </c>
      <c r="B575" s="4" t="s">
        <v>1331</v>
      </c>
      <c r="C575" s="4" t="s">
        <v>1332</v>
      </c>
      <c r="D575" s="25" t="s">
        <v>223</v>
      </c>
      <c r="V575" s="26">
        <v>53.772119153816703</v>
      </c>
      <c r="W575" s="26">
        <v>97.564986908869301</v>
      </c>
      <c r="X575" s="26">
        <v>143.158542040311</v>
      </c>
      <c r="Y575" s="26">
        <v>6.6290643067124</v>
      </c>
      <c r="Z575" s="26">
        <v>165.12995606970799</v>
      </c>
      <c r="AA575" s="26">
        <v>19.145062172373098</v>
      </c>
      <c r="AB575" s="26">
        <v>8.8739788466237002</v>
      </c>
      <c r="AC575" s="26">
        <v>0</v>
      </c>
      <c r="AD575" s="26">
        <v>0</v>
      </c>
      <c r="AE575" s="26">
        <v>0</v>
      </c>
      <c r="AF575" s="26">
        <v>0</v>
      </c>
      <c r="AG575" s="26">
        <v>0</v>
      </c>
      <c r="AH575" s="26">
        <v>0</v>
      </c>
      <c r="AI575" s="26">
        <v>0</v>
      </c>
      <c r="AJ575" s="26">
        <v>0</v>
      </c>
      <c r="AK575" s="26">
        <v>151.33710606268599</v>
      </c>
      <c r="AL575" s="26">
        <v>149.787606347024</v>
      </c>
      <c r="AM575" s="26">
        <v>184.27501824208099</v>
      </c>
      <c r="AN575" s="26">
        <v>8.8739788466237002</v>
      </c>
      <c r="AS575" s="26">
        <v>301.12471240971001</v>
      </c>
      <c r="AT575" s="26">
        <v>193.14899708870399</v>
      </c>
      <c r="AU575" s="26">
        <f t="shared" si="49"/>
        <v>0</v>
      </c>
      <c r="AV575" s="26">
        <f t="shared" si="50"/>
        <v>0</v>
      </c>
      <c r="AW575" s="26">
        <f t="shared" si="51"/>
        <v>301.12471240971001</v>
      </c>
      <c r="AX575" s="26">
        <v>0</v>
      </c>
      <c r="AY575" s="26">
        <v>0</v>
      </c>
      <c r="AZ575" s="26">
        <v>0</v>
      </c>
      <c r="BA575" s="26">
        <v>0</v>
      </c>
      <c r="BB575" s="26">
        <v>0</v>
      </c>
      <c r="BC575" s="26">
        <v>0</v>
      </c>
      <c r="BD575" s="26">
        <v>0</v>
      </c>
      <c r="BE575" s="26">
        <v>0</v>
      </c>
      <c r="BF575" s="26">
        <v>0</v>
      </c>
      <c r="BG575" s="26">
        <v>53.772119153816703</v>
      </c>
      <c r="BH575" s="26">
        <v>43.792867755052498</v>
      </c>
      <c r="BI575" s="26">
        <v>45.593555131441903</v>
      </c>
      <c r="BJ575" s="26">
        <v>-136.52947773359901</v>
      </c>
      <c r="BK575" s="26">
        <v>158.500891762995</v>
      </c>
      <c r="BL575" s="26">
        <v>-145.98489389733501</v>
      </c>
      <c r="BM575" s="26" t="s">
        <v>409</v>
      </c>
      <c r="BN575" s="4" t="s">
        <v>409</v>
      </c>
      <c r="BO575" s="27">
        <v>557</v>
      </c>
      <c r="BP575" s="4" t="s">
        <v>253</v>
      </c>
      <c r="DM575" s="26">
        <v>53.772119153816703</v>
      </c>
      <c r="DN575" s="26">
        <v>42.375938957563399</v>
      </c>
      <c r="DO575" s="28">
        <v>0.78806525806330496</v>
      </c>
      <c r="DP575" s="4">
        <v>38.952858289792303</v>
      </c>
      <c r="DQ575" s="28">
        <v>0.72440623324452702</v>
      </c>
      <c r="DR575" s="4">
        <v>3.5333333333333301</v>
      </c>
      <c r="DS575" s="26">
        <v>97.564986908869301</v>
      </c>
      <c r="DT575" s="26">
        <v>75.805060674701906</v>
      </c>
      <c r="DU575" s="28">
        <v>0.77696992616324201</v>
      </c>
      <c r="DV575" s="4">
        <v>72.421273669270207</v>
      </c>
      <c r="DW575" s="28">
        <v>0.74228753535236403</v>
      </c>
      <c r="DX575" s="4">
        <v>11.989247311828001</v>
      </c>
      <c r="DY575" s="26">
        <v>143.158542040311</v>
      </c>
      <c r="DZ575" s="26">
        <v>84.043267889275498</v>
      </c>
      <c r="EA575" s="28">
        <v>0.587064290341894</v>
      </c>
      <c r="EB575" s="4">
        <v>52.702952986941099</v>
      </c>
      <c r="EC575" s="28">
        <v>0.36814396288068402</v>
      </c>
      <c r="ED575" s="4">
        <v>35.419354838709701</v>
      </c>
      <c r="EE575" s="26">
        <v>6.6290643067124</v>
      </c>
      <c r="EF575" s="26">
        <v>-48.339659458682</v>
      </c>
      <c r="EG575" s="28">
        <v>-7.2920788247196002</v>
      </c>
      <c r="EH575" s="4">
        <v>-71.459400553412394</v>
      </c>
      <c r="EI575" s="28">
        <v>-10.779711471655901</v>
      </c>
      <c r="EJ575" s="4">
        <v>23.666451612903199</v>
      </c>
      <c r="EK575" s="26">
        <v>165.12995606970799</v>
      </c>
      <c r="EL575" s="26">
        <v>113.826988468924</v>
      </c>
      <c r="EM575" s="28">
        <v>0.68931762097043903</v>
      </c>
      <c r="EN575" s="4">
        <v>91.2093927204875</v>
      </c>
      <c r="EO575" s="28">
        <v>0.55234916117814803</v>
      </c>
      <c r="EP575" s="4">
        <v>22.048494623655898</v>
      </c>
      <c r="EQ575" s="26">
        <v>19.145062172373098</v>
      </c>
      <c r="ER575" s="26">
        <v>15.9828685904202</v>
      </c>
      <c r="ES575" s="28">
        <v>0.83482980867432399</v>
      </c>
      <c r="ET575" s="4">
        <v>9.5228355664941802</v>
      </c>
      <c r="EU575" s="28">
        <v>0.49740426438708202</v>
      </c>
      <c r="EV575" s="4">
        <v>5</v>
      </c>
      <c r="EW575" s="26">
        <v>8.8739788466237002</v>
      </c>
      <c r="EX575" s="26">
        <v>5.4730357896258601</v>
      </c>
      <c r="EY575" s="28">
        <v>0.61675105206141001</v>
      </c>
      <c r="EZ575" s="4">
        <v>3.5082079759914002</v>
      </c>
      <c r="FA575" s="28">
        <v>0.39533652678540898</v>
      </c>
      <c r="FB575" s="4">
        <v>2.67741935483871</v>
      </c>
      <c r="FC575" s="4">
        <v>0</v>
      </c>
      <c r="FD575" s="4">
        <v>0</v>
      </c>
      <c r="FF575" s="4">
        <v>0</v>
      </c>
      <c r="FH575" s="4">
        <v>0</v>
      </c>
      <c r="FI575" s="4">
        <v>0</v>
      </c>
      <c r="FJ575" s="4">
        <v>0</v>
      </c>
      <c r="FL575" s="4">
        <v>0</v>
      </c>
      <c r="FN575" s="4">
        <v>0</v>
      </c>
      <c r="FO575" s="4">
        <v>0</v>
      </c>
      <c r="FP575" s="4">
        <v>0</v>
      </c>
      <c r="FR575" s="4">
        <v>0</v>
      </c>
      <c r="FT575" s="4">
        <v>0</v>
      </c>
      <c r="FU575" s="4">
        <v>0</v>
      </c>
      <c r="FV575" s="4">
        <v>0</v>
      </c>
      <c r="FX575" s="4">
        <v>0</v>
      </c>
      <c r="FZ575" s="4">
        <v>0</v>
      </c>
      <c r="GA575" s="4">
        <v>151.33710606268599</v>
      </c>
      <c r="GB575" s="4">
        <v>42.375938957563399</v>
      </c>
      <c r="GC575" s="28">
        <v>0.28001023714574402</v>
      </c>
      <c r="GD575" s="4">
        <v>111.374131959062</v>
      </c>
      <c r="GE575" s="28">
        <v>0.73593406704189102</v>
      </c>
      <c r="GF575" s="4">
        <v>15.5225806451613</v>
      </c>
      <c r="GG575" s="4">
        <v>149.787606347024</v>
      </c>
      <c r="GH575" s="4">
        <v>35.703608430593498</v>
      </c>
      <c r="GI575" s="28">
        <v>0.23836156609563799</v>
      </c>
      <c r="GJ575" s="4">
        <v>-18.756447566471198</v>
      </c>
      <c r="GK575" s="28">
        <v>-0.125220290409187</v>
      </c>
      <c r="GL575" s="4">
        <v>59.085806451612903</v>
      </c>
      <c r="GM575" s="4">
        <v>184.27501824208099</v>
      </c>
      <c r="GN575" s="4">
        <v>129.80985705934401</v>
      </c>
      <c r="GO575" s="28">
        <v>0.704435459009501</v>
      </c>
      <c r="GP575" s="4">
        <v>100.73222828698199</v>
      </c>
      <c r="GQ575" s="28">
        <v>0.54664071803075598</v>
      </c>
      <c r="GR575" s="4">
        <v>27.048494623655898</v>
      </c>
      <c r="GS575" s="4">
        <v>8.8739788466237002</v>
      </c>
      <c r="GT575" s="4">
        <v>5.4730357896258601</v>
      </c>
      <c r="GU575" s="28">
        <v>0.61675105206141001</v>
      </c>
      <c r="GV575" s="4">
        <v>3.5082079759914002</v>
      </c>
      <c r="GW575" s="28">
        <v>0.39533652678540898</v>
      </c>
      <c r="GX575" s="4">
        <v>2.67741935483871</v>
      </c>
    </row>
    <row r="576" spans="1:206" x14ac:dyDescent="0.25">
      <c r="A576" s="4" t="s">
        <v>220</v>
      </c>
      <c r="B576" s="4" t="s">
        <v>1333</v>
      </c>
      <c r="C576" s="4" t="s">
        <v>1334</v>
      </c>
      <c r="D576" s="25" t="s">
        <v>237</v>
      </c>
      <c r="T576" s="26">
        <v>0</v>
      </c>
      <c r="W576" s="26">
        <v>0</v>
      </c>
      <c r="X576" s="26">
        <v>0</v>
      </c>
      <c r="Y576" s="26">
        <v>300.47644356003002</v>
      </c>
      <c r="Z576" s="26">
        <v>278.57802720849702</v>
      </c>
      <c r="AA576" s="26">
        <v>116.542839130046</v>
      </c>
      <c r="AB576" s="26">
        <v>65.590298138955603</v>
      </c>
      <c r="AC576" s="26">
        <v>0</v>
      </c>
      <c r="AD576" s="26">
        <v>0</v>
      </c>
      <c r="AE576" s="26">
        <v>0</v>
      </c>
      <c r="AF576" s="26">
        <v>0</v>
      </c>
      <c r="AG576" s="26">
        <v>0</v>
      </c>
      <c r="AH576" s="26">
        <v>0</v>
      </c>
      <c r="AI576" s="26">
        <v>0</v>
      </c>
      <c r="AJ576" s="26">
        <v>0</v>
      </c>
      <c r="AK576" s="26">
        <v>0</v>
      </c>
      <c r="AL576" s="26">
        <v>300.47644356003002</v>
      </c>
      <c r="AM576" s="26">
        <v>395.12086633854199</v>
      </c>
      <c r="AN576" s="26">
        <v>65.590298138955603</v>
      </c>
      <c r="AR576" s="26">
        <v>0</v>
      </c>
      <c r="AS576" s="26">
        <v>300.47644356003002</v>
      </c>
      <c r="AT576" s="26">
        <v>460.71116447749802</v>
      </c>
      <c r="AU576" s="26">
        <f t="shared" si="49"/>
        <v>0</v>
      </c>
      <c r="AV576" s="26">
        <f t="shared" si="50"/>
        <v>0</v>
      </c>
      <c r="AW576" s="26">
        <f t="shared" si="51"/>
        <v>300.47644356003002</v>
      </c>
      <c r="AX576" s="26">
        <v>0</v>
      </c>
      <c r="AY576" s="26">
        <v>0</v>
      </c>
      <c r="AZ576" s="26">
        <v>0</v>
      </c>
      <c r="BA576" s="26">
        <v>0</v>
      </c>
      <c r="BB576" s="26">
        <v>0</v>
      </c>
      <c r="BC576" s="26">
        <v>0</v>
      </c>
      <c r="BD576" s="26">
        <v>0</v>
      </c>
      <c r="BE576" s="26">
        <v>0</v>
      </c>
      <c r="BF576" s="26">
        <v>0</v>
      </c>
      <c r="BG576" s="26">
        <v>0</v>
      </c>
      <c r="BH576" s="26">
        <v>0</v>
      </c>
      <c r="BI576" s="26">
        <v>0</v>
      </c>
      <c r="BJ576" s="26">
        <v>300.47644356003002</v>
      </c>
      <c r="BK576" s="26">
        <v>-21.898416351533399</v>
      </c>
      <c r="BL576" s="26">
        <v>-162.035188078451</v>
      </c>
      <c r="BM576" s="26" t="s">
        <v>409</v>
      </c>
      <c r="BN576" s="4" t="s">
        <v>409</v>
      </c>
      <c r="BO576" s="27">
        <v>558</v>
      </c>
      <c r="BP576" s="4" t="s">
        <v>253</v>
      </c>
      <c r="DA576" s="26">
        <v>0</v>
      </c>
      <c r="DB576" s="26">
        <v>0</v>
      </c>
      <c r="DD576" s="4">
        <v>-1.81146223888591E-3</v>
      </c>
      <c r="DF576" s="4">
        <v>0</v>
      </c>
      <c r="DS576" s="26">
        <v>0</v>
      </c>
      <c r="DT576" s="26">
        <v>-0.593764168415854</v>
      </c>
      <c r="DV576" s="4">
        <v>-1.18554056056303</v>
      </c>
      <c r="DX576" s="4">
        <v>0.6</v>
      </c>
      <c r="DY576" s="26">
        <v>0</v>
      </c>
      <c r="DZ576" s="26">
        <v>-66.440885512883398</v>
      </c>
      <c r="EB576" s="4">
        <v>-100.69940633914</v>
      </c>
      <c r="ED576" s="4">
        <v>37.376344086021497</v>
      </c>
      <c r="EE576" s="26">
        <v>299.99617073039502</v>
      </c>
      <c r="EF576" s="26">
        <v>251.95405529967499</v>
      </c>
      <c r="EG576" s="28">
        <v>0.83985757113581605</v>
      </c>
      <c r="EH576" s="4">
        <v>192.437709450147</v>
      </c>
      <c r="EI576" s="28">
        <v>0.64146721933690898</v>
      </c>
      <c r="EJ576" s="4">
        <v>61.591013824884797</v>
      </c>
      <c r="EK576" s="26">
        <v>275.66389236818998</v>
      </c>
      <c r="EL576" s="26">
        <v>41.908580287325201</v>
      </c>
      <c r="EM576" s="28">
        <v>0.152027818831456</v>
      </c>
      <c r="EN576" s="4">
        <v>-14.784582645133</v>
      </c>
      <c r="EO576" s="28">
        <v>-5.3632641250621303E-2</v>
      </c>
      <c r="EP576" s="4">
        <v>58.373118279569901</v>
      </c>
      <c r="EQ576" s="26">
        <v>114.909644967955</v>
      </c>
      <c r="ER576" s="26">
        <v>23.735090189674501</v>
      </c>
      <c r="ES576" s="28">
        <v>0.206554377539792</v>
      </c>
      <c r="ET576" s="4">
        <v>-32.464583293726697</v>
      </c>
      <c r="EU576" s="28">
        <v>-0.28252270122999701</v>
      </c>
      <c r="EV576" s="4">
        <v>51.831182795698901</v>
      </c>
      <c r="EW576" s="26">
        <v>64.627192398925203</v>
      </c>
      <c r="EX576" s="26">
        <v>1.4669548359392299</v>
      </c>
      <c r="EY576" s="28">
        <v>2.26987245072343E-2</v>
      </c>
      <c r="EZ576" s="4">
        <v>-75.850226458859595</v>
      </c>
      <c r="FA576" s="28">
        <v>-1.1736580786406099</v>
      </c>
      <c r="FB576" s="4">
        <v>37.645161290322598</v>
      </c>
      <c r="FC576" s="4">
        <v>0</v>
      </c>
      <c r="FD576" s="4">
        <v>0</v>
      </c>
      <c r="FF576" s="4">
        <v>0</v>
      </c>
      <c r="FH576" s="4">
        <v>0</v>
      </c>
      <c r="FI576" s="4">
        <v>0</v>
      </c>
      <c r="FJ576" s="4">
        <v>0</v>
      </c>
      <c r="FL576" s="4">
        <v>0</v>
      </c>
      <c r="FN576" s="4">
        <v>0</v>
      </c>
      <c r="FO576" s="4">
        <v>0</v>
      </c>
      <c r="FP576" s="4">
        <v>0</v>
      </c>
      <c r="FR576" s="4">
        <v>0</v>
      </c>
      <c r="FT576" s="4">
        <v>0</v>
      </c>
      <c r="FU576" s="4">
        <v>0</v>
      </c>
      <c r="FV576" s="4">
        <v>0</v>
      </c>
      <c r="FX576" s="4">
        <v>-1.81146223888591E-3</v>
      </c>
      <c r="FZ576" s="4">
        <v>0</v>
      </c>
      <c r="GA576" s="4">
        <v>0</v>
      </c>
      <c r="GB576" s="4">
        <v>0</v>
      </c>
      <c r="GD576" s="4">
        <v>-1.18554056056303</v>
      </c>
      <c r="GF576" s="4">
        <v>0.6</v>
      </c>
      <c r="GG576" s="4">
        <v>299.99617073039502</v>
      </c>
      <c r="GH576" s="4">
        <v>185.51316978679199</v>
      </c>
      <c r="GI576" s="28">
        <v>0.61838512583386096</v>
      </c>
      <c r="GJ576" s="4">
        <v>91.738303111007596</v>
      </c>
      <c r="GK576" s="28">
        <v>0.30579824698313302</v>
      </c>
      <c r="GL576" s="4">
        <v>98.967357910906301</v>
      </c>
      <c r="GM576" s="4">
        <v>390.57353733614502</v>
      </c>
      <c r="GN576" s="4">
        <v>65.643670476999702</v>
      </c>
      <c r="GO576" s="28">
        <v>0.16806993869762299</v>
      </c>
      <c r="GP576" s="4">
        <v>-47.249165938859697</v>
      </c>
      <c r="GQ576" s="28">
        <v>-0.120973802426852</v>
      </c>
      <c r="GR576" s="4">
        <v>110.204301075269</v>
      </c>
      <c r="GS576" s="4">
        <v>64.627192398925203</v>
      </c>
      <c r="GT576" s="4">
        <v>1.4669548359392299</v>
      </c>
      <c r="GU576" s="28">
        <v>2.26987245072343E-2</v>
      </c>
      <c r="GV576" s="4">
        <v>-75.850226458859595</v>
      </c>
      <c r="GW576" s="28">
        <v>-1.1736580786406099</v>
      </c>
      <c r="GX576" s="4">
        <v>37.645161290322598</v>
      </c>
    </row>
    <row r="577" spans="1:206" x14ac:dyDescent="0.25">
      <c r="A577" s="4" t="s">
        <v>220</v>
      </c>
      <c r="B577" s="4" t="s">
        <v>1335</v>
      </c>
      <c r="C577" s="4" t="s">
        <v>1336</v>
      </c>
      <c r="D577" s="25" t="s">
        <v>228</v>
      </c>
      <c r="W577" s="26">
        <v>0</v>
      </c>
      <c r="X577" s="26">
        <v>179.11879158892199</v>
      </c>
      <c r="Y577" s="26">
        <v>118.81503188332699</v>
      </c>
      <c r="Z577" s="26">
        <v>80.736472613971301</v>
      </c>
      <c r="AA577" s="26">
        <v>158.52725040435701</v>
      </c>
      <c r="AB577" s="26">
        <v>80.640689971347896</v>
      </c>
      <c r="AC577" s="26">
        <v>0</v>
      </c>
      <c r="AD577" s="26">
        <v>0</v>
      </c>
      <c r="AE577" s="26">
        <v>0</v>
      </c>
      <c r="AF577" s="26">
        <v>0</v>
      </c>
      <c r="AG577" s="26">
        <v>0</v>
      </c>
      <c r="AH577" s="26">
        <v>0</v>
      </c>
      <c r="AI577" s="26">
        <v>0</v>
      </c>
      <c r="AJ577" s="26">
        <v>0</v>
      </c>
      <c r="AK577" s="26">
        <v>0</v>
      </c>
      <c r="AL577" s="26">
        <v>297.93382347224798</v>
      </c>
      <c r="AM577" s="26">
        <v>239.26372301832899</v>
      </c>
      <c r="AN577" s="26">
        <v>80.640689971347896</v>
      </c>
      <c r="AS577" s="26">
        <v>297.93382347224798</v>
      </c>
      <c r="AT577" s="26">
        <v>319.90441298967698</v>
      </c>
      <c r="AU577" s="26">
        <f t="shared" si="49"/>
        <v>0</v>
      </c>
      <c r="AV577" s="26">
        <f t="shared" si="50"/>
        <v>0</v>
      </c>
      <c r="AW577" s="26">
        <f t="shared" si="51"/>
        <v>297.93382347224798</v>
      </c>
      <c r="AX577" s="26">
        <v>0</v>
      </c>
      <c r="AY577" s="26">
        <v>0</v>
      </c>
      <c r="AZ577" s="26">
        <v>0</v>
      </c>
      <c r="BA577" s="26">
        <v>0</v>
      </c>
      <c r="BB577" s="26">
        <v>0</v>
      </c>
      <c r="BC577" s="26">
        <v>0</v>
      </c>
      <c r="BD577" s="26">
        <v>0</v>
      </c>
      <c r="BE577" s="26">
        <v>0</v>
      </c>
      <c r="BF577" s="26">
        <v>0</v>
      </c>
      <c r="BG577" s="26">
        <v>0</v>
      </c>
      <c r="BH577" s="26">
        <v>0</v>
      </c>
      <c r="BI577" s="26">
        <v>179.11879158892199</v>
      </c>
      <c r="BJ577" s="26">
        <v>-60.303759705594899</v>
      </c>
      <c r="BK577" s="26">
        <v>-38.078559269355402</v>
      </c>
      <c r="BL577" s="26">
        <v>77.790777790386201</v>
      </c>
      <c r="BM577" s="26" t="s">
        <v>409</v>
      </c>
      <c r="BN577" s="4" t="s">
        <v>409</v>
      </c>
      <c r="BO577" s="27">
        <v>559</v>
      </c>
      <c r="BP577" s="4" t="s">
        <v>253</v>
      </c>
      <c r="DS577" s="26">
        <v>0</v>
      </c>
      <c r="DT577" s="26">
        <v>-8.6679214717866397</v>
      </c>
      <c r="DV577" s="4">
        <v>-9.0903522657118092</v>
      </c>
      <c r="DX577" s="4">
        <v>0.5</v>
      </c>
      <c r="DY577" s="26">
        <v>179.11879158892199</v>
      </c>
      <c r="DZ577" s="26">
        <v>23.738338031538699</v>
      </c>
      <c r="EA577" s="28">
        <v>0.13252846237383201</v>
      </c>
      <c r="EB577" s="4">
        <v>15.4818401204449</v>
      </c>
      <c r="EC577" s="28">
        <v>8.64333662766988E-2</v>
      </c>
      <c r="ED577" s="4">
        <v>8.4193548387096797</v>
      </c>
      <c r="EE577" s="26">
        <v>118.81503188332699</v>
      </c>
      <c r="EF577" s="26">
        <v>22.787436714833799</v>
      </c>
      <c r="EG577" s="28">
        <v>0.19178917308384399</v>
      </c>
      <c r="EH577" s="4">
        <v>13.8138785012722</v>
      </c>
      <c r="EI577" s="28">
        <v>0.11626372759666601</v>
      </c>
      <c r="EJ577" s="4">
        <v>6</v>
      </c>
      <c r="EK577" s="26">
        <v>80.736472613971301</v>
      </c>
      <c r="EL577" s="26">
        <v>-22.4926980409181</v>
      </c>
      <c r="EM577" s="28">
        <v>-0.278594014733135</v>
      </c>
      <c r="EN577" s="4">
        <v>-28.161717028555401</v>
      </c>
      <c r="EO577" s="28">
        <v>-0.34881034700644098</v>
      </c>
      <c r="EP577" s="4">
        <v>6</v>
      </c>
      <c r="EQ577" s="26">
        <v>158.52725040435701</v>
      </c>
      <c r="ER577" s="26">
        <v>58.904573262836699</v>
      </c>
      <c r="ES577" s="28">
        <v>0.37157380269062901</v>
      </c>
      <c r="ET577" s="4">
        <v>53.268294508258798</v>
      </c>
      <c r="EU577" s="28">
        <v>0.33601979705310397</v>
      </c>
      <c r="EV577" s="4">
        <v>6</v>
      </c>
      <c r="EW577" s="26">
        <v>80.640689971347896</v>
      </c>
      <c r="EX577" s="26">
        <v>15.321810909011401</v>
      </c>
      <c r="EY577" s="28">
        <v>0.190000989754122</v>
      </c>
      <c r="EZ577" s="4">
        <v>11.857095354021499</v>
      </c>
      <c r="FA577" s="28">
        <v>0.147036134713559</v>
      </c>
      <c r="FB577" s="4">
        <v>4</v>
      </c>
      <c r="FC577" s="4">
        <v>0</v>
      </c>
      <c r="FD577" s="4">
        <v>0</v>
      </c>
      <c r="FF577" s="4">
        <v>0</v>
      </c>
      <c r="FH577" s="4">
        <v>0</v>
      </c>
      <c r="FI577" s="4">
        <v>0</v>
      </c>
      <c r="FJ577" s="4">
        <v>0</v>
      </c>
      <c r="FL577" s="4">
        <v>0</v>
      </c>
      <c r="FN577" s="4">
        <v>0</v>
      </c>
      <c r="FO577" s="4">
        <v>0</v>
      </c>
      <c r="FP577" s="4">
        <v>0</v>
      </c>
      <c r="FR577" s="4">
        <v>0</v>
      </c>
      <c r="FT577" s="4">
        <v>0</v>
      </c>
      <c r="FU577" s="4">
        <v>0</v>
      </c>
      <c r="FV577" s="4">
        <v>0</v>
      </c>
      <c r="FX577" s="4">
        <v>0</v>
      </c>
      <c r="FZ577" s="4">
        <v>0</v>
      </c>
      <c r="GA577" s="4">
        <v>0</v>
      </c>
      <c r="GB577" s="4">
        <v>0</v>
      </c>
      <c r="GD577" s="4">
        <v>-9.0903522657118092</v>
      </c>
      <c r="GF577" s="4">
        <v>0.5</v>
      </c>
      <c r="GG577" s="4">
        <v>297.93382347224798</v>
      </c>
      <c r="GH577" s="4">
        <v>46.525774746372498</v>
      </c>
      <c r="GI577" s="28">
        <v>0.156161439490626</v>
      </c>
      <c r="GJ577" s="4">
        <v>29.295718621717199</v>
      </c>
      <c r="GK577" s="28">
        <v>9.8329616558107805E-2</v>
      </c>
      <c r="GL577" s="4">
        <v>14.419354838709699</v>
      </c>
      <c r="GM577" s="4">
        <v>239.26372301832899</v>
      </c>
      <c r="GN577" s="4">
        <v>36.411875221918599</v>
      </c>
      <c r="GO577" s="28">
        <v>0.15218301697633099</v>
      </c>
      <c r="GP577" s="4">
        <v>25.1065774797035</v>
      </c>
      <c r="GQ577" s="28">
        <v>0.104932654073013</v>
      </c>
      <c r="GR577" s="4">
        <v>12</v>
      </c>
      <c r="GS577" s="4">
        <v>80.640689971347896</v>
      </c>
      <c r="GT577" s="4">
        <v>15.321810909011401</v>
      </c>
      <c r="GU577" s="28">
        <v>0.190000989754122</v>
      </c>
      <c r="GV577" s="4">
        <v>11.857095354021499</v>
      </c>
      <c r="GW577" s="28">
        <v>0.147036134713559</v>
      </c>
      <c r="GX577" s="4">
        <v>4</v>
      </c>
    </row>
    <row r="578" spans="1:206" x14ac:dyDescent="0.25">
      <c r="A578" s="4" t="s">
        <v>220</v>
      </c>
      <c r="B578" s="4" t="s">
        <v>1337</v>
      </c>
      <c r="C578" s="4" t="s">
        <v>1338</v>
      </c>
      <c r="D578" s="25" t="s">
        <v>493</v>
      </c>
      <c r="E578" s="4" t="s">
        <v>245</v>
      </c>
      <c r="R578" s="26">
        <v>3.9524974327718798</v>
      </c>
      <c r="T578" s="26">
        <v>39.326255932629401</v>
      </c>
      <c r="U578" s="26">
        <v>12.4318151970354</v>
      </c>
      <c r="W578" s="26">
        <v>42.061155762691897</v>
      </c>
      <c r="X578" s="26">
        <v>145.126479969635</v>
      </c>
      <c r="Y578" s="26">
        <v>110.63667309714</v>
      </c>
      <c r="Z578" s="26">
        <v>279.47641744353899</v>
      </c>
      <c r="AA578" s="26">
        <v>270.72421932432599</v>
      </c>
      <c r="AB578" s="26">
        <v>189.87035577135899</v>
      </c>
      <c r="AC578" s="26">
        <v>0</v>
      </c>
      <c r="AD578" s="26">
        <v>0</v>
      </c>
      <c r="AE578" s="26">
        <v>0</v>
      </c>
      <c r="AF578" s="26">
        <v>0</v>
      </c>
      <c r="AG578" s="26">
        <v>0</v>
      </c>
      <c r="AH578" s="26">
        <v>0</v>
      </c>
      <c r="AI578" s="26">
        <v>3.9524974327718798</v>
      </c>
      <c r="AJ578" s="26">
        <v>51.758071129664799</v>
      </c>
      <c r="AK578" s="26">
        <v>42.061155762691897</v>
      </c>
      <c r="AL578" s="26">
        <v>255.763153066775</v>
      </c>
      <c r="AM578" s="26">
        <v>550.20063676786503</v>
      </c>
      <c r="AN578" s="26">
        <v>189.87035577135899</v>
      </c>
      <c r="AR578" s="26">
        <v>55.710568562436698</v>
      </c>
      <c r="AS578" s="26">
        <v>297.82430882946699</v>
      </c>
      <c r="AT578" s="26">
        <v>740.07099253922297</v>
      </c>
      <c r="AU578" s="26">
        <f t="shared" si="49"/>
        <v>0</v>
      </c>
      <c r="AV578" s="26">
        <f t="shared" si="50"/>
        <v>55.710568562436698</v>
      </c>
      <c r="AW578" s="26">
        <f t="shared" si="51"/>
        <v>242.11374026703029</v>
      </c>
      <c r="AX578" s="26">
        <v>0</v>
      </c>
      <c r="AY578" s="26">
        <v>0</v>
      </c>
      <c r="AZ578" s="26">
        <v>0</v>
      </c>
      <c r="BA578" s="26">
        <v>0</v>
      </c>
      <c r="BB578" s="26">
        <v>0</v>
      </c>
      <c r="BC578" s="26">
        <v>3.9524974327718798</v>
      </c>
      <c r="BD578" s="26">
        <v>-3.9524974327718798</v>
      </c>
      <c r="BE578" s="26">
        <v>39.326255932629401</v>
      </c>
      <c r="BF578" s="26">
        <v>-26.894440735593999</v>
      </c>
      <c r="BG578" s="26">
        <v>-12.4318151970354</v>
      </c>
      <c r="BH578" s="26">
        <v>42.061155762691897</v>
      </c>
      <c r="BI578" s="26">
        <v>103.065324206944</v>
      </c>
      <c r="BJ578" s="26">
        <v>-34.489806872495798</v>
      </c>
      <c r="BK578" s="26">
        <v>168.83974434639899</v>
      </c>
      <c r="BL578" s="26">
        <v>-8.7521981192130607</v>
      </c>
      <c r="BM578" s="26" t="s">
        <v>409</v>
      </c>
      <c r="BN578" s="4" t="s">
        <v>409</v>
      </c>
      <c r="BO578" s="27">
        <v>560</v>
      </c>
      <c r="BP578" s="4" t="s">
        <v>253</v>
      </c>
      <c r="CO578" s="26">
        <v>4.4360902255639099</v>
      </c>
      <c r="CP578" s="26">
        <v>4.0172097207304001</v>
      </c>
      <c r="CQ578" s="28">
        <v>0.90557439467312395</v>
      </c>
      <c r="CR578" s="4">
        <v>3.5007547076422898</v>
      </c>
      <c r="CS578" s="28">
        <v>0.78915317985834799</v>
      </c>
      <c r="CT578" s="4">
        <v>0.43333333333333302</v>
      </c>
      <c r="DA578" s="26">
        <v>42.445173401820199</v>
      </c>
      <c r="DB578" s="26">
        <v>27.9918343854998</v>
      </c>
      <c r="DC578" s="28">
        <v>0.65948215408396504</v>
      </c>
      <c r="DD578" s="4">
        <v>23.639882368557799</v>
      </c>
      <c r="DE578" s="28">
        <v>0.556951014070872</v>
      </c>
      <c r="DF578" s="4">
        <v>3.97231182795699</v>
      </c>
      <c r="DG578" s="26">
        <v>13.542164548495</v>
      </c>
      <c r="DH578" s="26">
        <v>12.365156279814901</v>
      </c>
      <c r="DI578" s="28">
        <v>0.91308566186261297</v>
      </c>
      <c r="DJ578" s="4">
        <v>11.3869217656649</v>
      </c>
      <c r="DK578" s="28">
        <v>0.84084946131675897</v>
      </c>
      <c r="DL578" s="4">
        <v>0.45161290322580599</v>
      </c>
      <c r="DS578" s="26">
        <v>37.455700703790598</v>
      </c>
      <c r="DT578" s="26">
        <v>21.68153877988</v>
      </c>
      <c r="DU578" s="28">
        <v>0.57885818106416598</v>
      </c>
      <c r="DV578" s="4">
        <v>15.446820791427999</v>
      </c>
      <c r="DW578" s="28">
        <v>0.41240239806446299</v>
      </c>
      <c r="DX578" s="4">
        <v>6.2419354838709697</v>
      </c>
      <c r="DY578" s="26">
        <v>142.38572442748799</v>
      </c>
      <c r="DZ578" s="26">
        <v>71.089413399005906</v>
      </c>
      <c r="EA578" s="28">
        <v>0.49927346076895002</v>
      </c>
      <c r="EB578" s="4">
        <v>48.113625096566999</v>
      </c>
      <c r="EC578" s="28">
        <v>0.33791045619232402</v>
      </c>
      <c r="ED578" s="4">
        <v>19.458602150537601</v>
      </c>
      <c r="EE578" s="26">
        <v>108.55844748289699</v>
      </c>
      <c r="EF578" s="26">
        <v>32.981791752695798</v>
      </c>
      <c r="EG578" s="28">
        <v>0.30381598592676901</v>
      </c>
      <c r="EH578" s="4">
        <v>5.8709027112690597</v>
      </c>
      <c r="EI578" s="28">
        <v>5.40805699362455E-2</v>
      </c>
      <c r="EJ578" s="4">
        <v>22.587096774193501</v>
      </c>
      <c r="EK578" s="26">
        <v>282.479615441151</v>
      </c>
      <c r="EL578" s="26">
        <v>179.44322830194099</v>
      </c>
      <c r="EM578" s="28">
        <v>0.63524310602626299</v>
      </c>
      <c r="EN578" s="4">
        <v>151.06455288714599</v>
      </c>
      <c r="EO578" s="28">
        <v>0.534780368669176</v>
      </c>
      <c r="EP578" s="4">
        <v>23.934731182795701</v>
      </c>
      <c r="EQ578" s="26">
        <v>276.52993556429902</v>
      </c>
      <c r="ER578" s="26">
        <v>170.81397019747899</v>
      </c>
      <c r="ES578" s="28">
        <v>0.61770516761199301</v>
      </c>
      <c r="ET578" s="4">
        <v>141.578897894086</v>
      </c>
      <c r="EU578" s="28">
        <v>0.51198398323557004</v>
      </c>
      <c r="EV578" s="4">
        <v>23.15</v>
      </c>
      <c r="EW578" s="26">
        <v>190.32275496760701</v>
      </c>
      <c r="EX578" s="26">
        <v>115.421549360857</v>
      </c>
      <c r="EY578" s="28">
        <v>0.60645165303802995</v>
      </c>
      <c r="EZ578" s="4">
        <v>81.017405748921306</v>
      </c>
      <c r="FA578" s="28">
        <v>0.42568428437635097</v>
      </c>
      <c r="FB578" s="4">
        <v>16.169892473118299</v>
      </c>
      <c r="FC578" s="4">
        <v>0</v>
      </c>
      <c r="FD578" s="4">
        <v>0</v>
      </c>
      <c r="FF578" s="4">
        <v>0</v>
      </c>
      <c r="FH578" s="4">
        <v>0</v>
      </c>
      <c r="FI578" s="4">
        <v>0</v>
      </c>
      <c r="FJ578" s="4">
        <v>0</v>
      </c>
      <c r="FL578" s="4">
        <v>0</v>
      </c>
      <c r="FN578" s="4">
        <v>0</v>
      </c>
      <c r="FO578" s="4">
        <v>4.4360902255639099</v>
      </c>
      <c r="FP578" s="4">
        <v>4.0172097207304001</v>
      </c>
      <c r="FQ578" s="28">
        <v>0.90557439467312395</v>
      </c>
      <c r="FR578" s="4">
        <v>3.5007547076422898</v>
      </c>
      <c r="FS578" s="28">
        <v>0.78915317985834799</v>
      </c>
      <c r="FT578" s="4">
        <v>0.43333333333333302</v>
      </c>
      <c r="FU578" s="4">
        <v>55.987337950315201</v>
      </c>
      <c r="FV578" s="4">
        <v>40.356990665314797</v>
      </c>
      <c r="FW578" s="28">
        <v>0.72082353158367296</v>
      </c>
      <c r="FX578" s="4">
        <v>35.026804134222701</v>
      </c>
      <c r="FY578" s="28">
        <v>0.62562010298304405</v>
      </c>
      <c r="FZ578" s="4">
        <v>4.4239247311828001</v>
      </c>
      <c r="GA578" s="4">
        <v>37.455700703790598</v>
      </c>
      <c r="GB578" s="4">
        <v>0</v>
      </c>
      <c r="GC578" s="28">
        <v>0</v>
      </c>
      <c r="GD578" s="4">
        <v>15.446820791427999</v>
      </c>
      <c r="GE578" s="28">
        <v>0.41240239806446299</v>
      </c>
      <c r="GF578" s="4">
        <v>6.2419354838709697</v>
      </c>
      <c r="GG578" s="4">
        <v>250.94417191038499</v>
      </c>
      <c r="GH578" s="4">
        <v>104.071205151702</v>
      </c>
      <c r="GI578" s="28">
        <v>0.414718558153511</v>
      </c>
      <c r="GJ578" s="4">
        <v>53.984527807836102</v>
      </c>
      <c r="GK578" s="28">
        <v>0.21512564885194699</v>
      </c>
      <c r="GL578" s="4">
        <v>42.045698924731198</v>
      </c>
      <c r="GM578" s="4">
        <v>559.00955100545002</v>
      </c>
      <c r="GN578" s="4">
        <v>350.25719849941999</v>
      </c>
      <c r="GO578" s="28">
        <v>0.62656746717375</v>
      </c>
      <c r="GP578" s="4">
        <v>292.64345078123102</v>
      </c>
      <c r="GQ578" s="28">
        <v>0.52350348979704298</v>
      </c>
      <c r="GR578" s="4">
        <v>47.0847311827957</v>
      </c>
      <c r="GS578" s="4">
        <v>190.32275496760701</v>
      </c>
      <c r="GT578" s="4">
        <v>115.421549360857</v>
      </c>
      <c r="GU578" s="28">
        <v>0.60645165303802995</v>
      </c>
      <c r="GV578" s="4">
        <v>81.017405748921306</v>
      </c>
      <c r="GW578" s="28">
        <v>0.42568428437635097</v>
      </c>
      <c r="GX578" s="4">
        <v>16.169892473118299</v>
      </c>
    </row>
    <row r="579" spans="1:206" x14ac:dyDescent="0.25">
      <c r="A579" s="4" t="s">
        <v>220</v>
      </c>
      <c r="B579" s="4" t="s">
        <v>1339</v>
      </c>
      <c r="C579" s="4" t="s">
        <v>1339</v>
      </c>
      <c r="D579" s="25" t="s">
        <v>237</v>
      </c>
      <c r="W579" s="26">
        <v>45.864931531230702</v>
      </c>
      <c r="X579" s="26">
        <v>106.14553032588699</v>
      </c>
      <c r="Y579" s="26">
        <v>141.75989259385</v>
      </c>
      <c r="Z579" s="26">
        <v>148.59675387392801</v>
      </c>
      <c r="AA579" s="26">
        <v>103.97277860497699</v>
      </c>
      <c r="AB579" s="26">
        <v>79.152975922187906</v>
      </c>
      <c r="AC579" s="26">
        <v>0</v>
      </c>
      <c r="AD579" s="26">
        <v>0</v>
      </c>
      <c r="AE579" s="26">
        <v>0</v>
      </c>
      <c r="AF579" s="26">
        <v>0</v>
      </c>
      <c r="AG579" s="26">
        <v>0</v>
      </c>
      <c r="AH579" s="26">
        <v>0</v>
      </c>
      <c r="AI579" s="26">
        <v>0</v>
      </c>
      <c r="AJ579" s="26">
        <v>0</v>
      </c>
      <c r="AK579" s="26">
        <v>45.864931531230702</v>
      </c>
      <c r="AL579" s="26">
        <v>247.90542291973699</v>
      </c>
      <c r="AM579" s="26">
        <v>252.56953247890499</v>
      </c>
      <c r="AN579" s="26">
        <v>79.152975922187906</v>
      </c>
      <c r="AS579" s="26">
        <v>293.770354450968</v>
      </c>
      <c r="AT579" s="26">
        <v>331.72250840109302</v>
      </c>
      <c r="AU579" s="26">
        <f t="shared" si="49"/>
        <v>0</v>
      </c>
      <c r="AV579" s="26">
        <f t="shared" si="50"/>
        <v>0</v>
      </c>
      <c r="AW579" s="26">
        <f t="shared" si="51"/>
        <v>293.770354450968</v>
      </c>
      <c r="AX579" s="26">
        <v>0</v>
      </c>
      <c r="AY579" s="26">
        <v>0</v>
      </c>
      <c r="AZ579" s="26">
        <v>0</v>
      </c>
      <c r="BA579" s="26">
        <v>0</v>
      </c>
      <c r="BB579" s="26">
        <v>0</v>
      </c>
      <c r="BC579" s="26">
        <v>0</v>
      </c>
      <c r="BD579" s="26">
        <v>0</v>
      </c>
      <c r="BE579" s="26">
        <v>0</v>
      </c>
      <c r="BF579" s="26">
        <v>0</v>
      </c>
      <c r="BG579" s="26">
        <v>0</v>
      </c>
      <c r="BH579" s="26">
        <v>45.864931531230702</v>
      </c>
      <c r="BI579" s="26">
        <v>60.280598794655901</v>
      </c>
      <c r="BJ579" s="26">
        <v>35.614362267963799</v>
      </c>
      <c r="BK579" s="26">
        <v>6.8368612800777804</v>
      </c>
      <c r="BL579" s="26">
        <v>-44.623975268951497</v>
      </c>
      <c r="BM579" s="26" t="s">
        <v>409</v>
      </c>
      <c r="BN579" s="4" t="s">
        <v>409</v>
      </c>
      <c r="BO579" s="27">
        <v>561</v>
      </c>
      <c r="BP579" s="4" t="s">
        <v>253</v>
      </c>
      <c r="DS579" s="26">
        <v>41.210782442276802</v>
      </c>
      <c r="DT579" s="26">
        <v>28.976538042405</v>
      </c>
      <c r="DU579" s="28">
        <v>0.703130014165392</v>
      </c>
      <c r="DV579" s="4">
        <v>21.543526469326899</v>
      </c>
      <c r="DW579" s="28">
        <v>0.52276431537068002</v>
      </c>
      <c r="DX579" s="4">
        <v>7</v>
      </c>
      <c r="DY579" s="26">
        <v>100.87731569329399</v>
      </c>
      <c r="DZ579" s="26">
        <v>62.811072717376199</v>
      </c>
      <c r="EA579" s="28">
        <v>0.62264813735078095</v>
      </c>
      <c r="EB579" s="4">
        <v>44.9441317708513</v>
      </c>
      <c r="EC579" s="28">
        <v>0.445532590374419</v>
      </c>
      <c r="ED579" s="4">
        <v>15.5322580645161</v>
      </c>
      <c r="EE579" s="26">
        <v>140.235199892422</v>
      </c>
      <c r="EF579" s="26">
        <v>82.2835920090141</v>
      </c>
      <c r="EG579" s="28">
        <v>0.58675419632257697</v>
      </c>
      <c r="EH579" s="4">
        <v>49.362213294250601</v>
      </c>
      <c r="EI579" s="28">
        <v>0.35199588499975398</v>
      </c>
      <c r="EJ579" s="4">
        <v>23.129032258064498</v>
      </c>
      <c r="EK579" s="26">
        <v>148.75646212353001</v>
      </c>
      <c r="EL579" s="26">
        <v>91.472594050365302</v>
      </c>
      <c r="EM579" s="28">
        <v>0.61491509507939801</v>
      </c>
      <c r="EN579" s="4">
        <v>57.101377738002299</v>
      </c>
      <c r="EO579" s="28">
        <v>0.38385813243248701</v>
      </c>
      <c r="EP579" s="4">
        <v>21.4688172043011</v>
      </c>
      <c r="EQ579" s="26">
        <v>104.43130338578401</v>
      </c>
      <c r="ER579" s="26">
        <v>62.970043999626299</v>
      </c>
      <c r="ES579" s="28">
        <v>0.602980542788076</v>
      </c>
      <c r="ET579" s="4">
        <v>33.834282230691997</v>
      </c>
      <c r="EU579" s="28">
        <v>0.32398601888270401</v>
      </c>
      <c r="EV579" s="4">
        <v>16.137634408602199</v>
      </c>
      <c r="EW579" s="26">
        <v>78.2061315645809</v>
      </c>
      <c r="EX579" s="26">
        <v>58.149761950168198</v>
      </c>
      <c r="EY579" s="28">
        <v>0.74354479357094205</v>
      </c>
      <c r="EZ579" s="4">
        <v>48.107042361738003</v>
      </c>
      <c r="FA579" s="28">
        <v>0.61513133816128296</v>
      </c>
      <c r="FB579" s="4">
        <v>8.3870967741935498</v>
      </c>
      <c r="FC579" s="4">
        <v>0</v>
      </c>
      <c r="FD579" s="4">
        <v>0</v>
      </c>
      <c r="FF579" s="4">
        <v>0</v>
      </c>
      <c r="FH579" s="4">
        <v>0</v>
      </c>
      <c r="FI579" s="4">
        <v>0</v>
      </c>
      <c r="FJ579" s="4">
        <v>0</v>
      </c>
      <c r="FL579" s="4">
        <v>0</v>
      </c>
      <c r="FN579" s="4">
        <v>0</v>
      </c>
      <c r="FO579" s="4">
        <v>0</v>
      </c>
      <c r="FP579" s="4">
        <v>0</v>
      </c>
      <c r="FR579" s="4">
        <v>0</v>
      </c>
      <c r="FT579" s="4">
        <v>0</v>
      </c>
      <c r="FU579" s="4">
        <v>0</v>
      </c>
      <c r="FV579" s="4">
        <v>0</v>
      </c>
      <c r="FX579" s="4">
        <v>0</v>
      </c>
      <c r="FZ579" s="4">
        <v>0</v>
      </c>
      <c r="GA579" s="4">
        <v>41.210782442276802</v>
      </c>
      <c r="GB579" s="4">
        <v>0</v>
      </c>
      <c r="GC579" s="28">
        <v>0</v>
      </c>
      <c r="GD579" s="4">
        <v>21.543526469326899</v>
      </c>
      <c r="GE579" s="28">
        <v>0.52276431537068002</v>
      </c>
      <c r="GF579" s="4">
        <v>7</v>
      </c>
      <c r="GG579" s="4">
        <v>241.11251558571601</v>
      </c>
      <c r="GH579" s="4">
        <v>145.09466472638999</v>
      </c>
      <c r="GI579" s="28">
        <v>0.60177160183461598</v>
      </c>
      <c r="GJ579" s="4">
        <v>94.306345065101993</v>
      </c>
      <c r="GK579" s="28">
        <v>0.39113002838534</v>
      </c>
      <c r="GL579" s="4">
        <v>38.661290322580598</v>
      </c>
      <c r="GM579" s="4">
        <v>253.187765509314</v>
      </c>
      <c r="GN579" s="4">
        <v>154.44263804999201</v>
      </c>
      <c r="GO579" s="28">
        <v>0.60999249999032901</v>
      </c>
      <c r="GP579" s="4">
        <v>90.935659968694296</v>
      </c>
      <c r="GQ579" s="28">
        <v>0.35916293105935698</v>
      </c>
      <c r="GR579" s="4">
        <v>37.6064516129032</v>
      </c>
      <c r="GS579" s="4">
        <v>78.2061315645809</v>
      </c>
      <c r="GT579" s="4">
        <v>58.149761950168198</v>
      </c>
      <c r="GU579" s="28">
        <v>0.74354479357094205</v>
      </c>
      <c r="GV579" s="4">
        <v>48.107042361738003</v>
      </c>
      <c r="GW579" s="28">
        <v>0.61513133816128296</v>
      </c>
      <c r="GX579" s="4">
        <v>8.3870967741935498</v>
      </c>
    </row>
    <row r="580" spans="1:206" x14ac:dyDescent="0.25">
      <c r="A580" s="4" t="s">
        <v>220</v>
      </c>
      <c r="B580" s="4" t="s">
        <v>1340</v>
      </c>
      <c r="C580" s="4" t="s">
        <v>1341</v>
      </c>
      <c r="D580" s="25" t="s">
        <v>248</v>
      </c>
      <c r="P580" s="26">
        <v>37.750924591294201</v>
      </c>
      <c r="Q580" s="26">
        <v>264.38818914851998</v>
      </c>
      <c r="R580" s="26">
        <v>473.03748219352798</v>
      </c>
      <c r="S580" s="26">
        <v>875.32924172664502</v>
      </c>
      <c r="T580" s="26">
        <v>893.99357049856405</v>
      </c>
      <c r="U580" s="26">
        <v>749.56327799968903</v>
      </c>
      <c r="V580" s="26">
        <v>291.90584104797603</v>
      </c>
      <c r="W580" s="26">
        <v>0</v>
      </c>
      <c r="X580" s="26">
        <v>0</v>
      </c>
      <c r="Y580" s="26">
        <v>0</v>
      </c>
      <c r="AC580" s="26">
        <v>0</v>
      </c>
      <c r="AD580" s="26">
        <v>0</v>
      </c>
      <c r="AE580" s="26">
        <v>0</v>
      </c>
      <c r="AF580" s="26">
        <v>0</v>
      </c>
      <c r="AG580" s="26">
        <v>0</v>
      </c>
      <c r="AH580" s="26">
        <v>302.139113739815</v>
      </c>
      <c r="AI580" s="26">
        <v>1348.36672392017</v>
      </c>
      <c r="AJ580" s="26">
        <v>1643.55684849825</v>
      </c>
      <c r="AK580" s="26">
        <v>291.90584104797603</v>
      </c>
      <c r="AL580" s="26">
        <v>0</v>
      </c>
      <c r="AM580" s="26">
        <v>0</v>
      </c>
      <c r="AN580" s="26">
        <v>0</v>
      </c>
      <c r="AQ580" s="26">
        <v>302.139113739815</v>
      </c>
      <c r="AR580" s="26">
        <v>2991.92357241843</v>
      </c>
      <c r="AS580" s="26">
        <v>291.90584104797603</v>
      </c>
      <c r="AU580" s="26">
        <f t="shared" si="49"/>
        <v>302.139113739815</v>
      </c>
      <c r="AV580" s="26">
        <f t="shared" si="50"/>
        <v>2689.784458678615</v>
      </c>
      <c r="AW580" s="26">
        <f t="shared" si="51"/>
        <v>-2700.0177313704539</v>
      </c>
      <c r="AX580" s="26">
        <v>0</v>
      </c>
      <c r="AY580" s="26">
        <v>0</v>
      </c>
      <c r="AZ580" s="26">
        <v>0</v>
      </c>
      <c r="BA580" s="26">
        <v>37.750924591294201</v>
      </c>
      <c r="BB580" s="26">
        <v>226.63726455722599</v>
      </c>
      <c r="BC580" s="26">
        <v>208.649293045007</v>
      </c>
      <c r="BD580" s="26">
        <v>402.29175953311801</v>
      </c>
      <c r="BE580" s="26">
        <v>18.664328771918701</v>
      </c>
      <c r="BF580" s="26">
        <v>-144.43029249887499</v>
      </c>
      <c r="BG580" s="26">
        <v>-457.65743695171398</v>
      </c>
      <c r="BH580" s="26">
        <v>-291.90584104797603</v>
      </c>
      <c r="BI580" s="26">
        <v>0</v>
      </c>
      <c r="BJ580" s="26">
        <v>0</v>
      </c>
      <c r="BK580" s="26">
        <v>0</v>
      </c>
      <c r="BL580" s="26">
        <v>0</v>
      </c>
      <c r="BM580" s="26" t="s">
        <v>409</v>
      </c>
      <c r="BN580" s="4" t="s">
        <v>409</v>
      </c>
      <c r="BO580" s="27">
        <v>562</v>
      </c>
      <c r="BP580" s="4" t="s">
        <v>253</v>
      </c>
      <c r="CC580" s="26">
        <v>37.750924591294201</v>
      </c>
      <c r="CD580" s="26">
        <v>14.949387353463999</v>
      </c>
      <c r="CE580" s="28">
        <v>0.39600056198124201</v>
      </c>
      <c r="CF580" s="4">
        <v>7.9407491838638302</v>
      </c>
      <c r="CG580" s="28">
        <v>0.210345819866226</v>
      </c>
      <c r="CH580" s="4">
        <v>4.4268817204301101</v>
      </c>
      <c r="CI580" s="26">
        <v>264.38818914851998</v>
      </c>
      <c r="CJ580" s="26">
        <v>101.84778451981001</v>
      </c>
      <c r="CK580" s="28">
        <v>0.38522062898428699</v>
      </c>
      <c r="CL580" s="4">
        <v>57.962088147494001</v>
      </c>
      <c r="CM580" s="28">
        <v>0.219231003980037</v>
      </c>
      <c r="CN580" s="4">
        <v>30.998571428571399</v>
      </c>
      <c r="CO580" s="26">
        <v>473.03748219352798</v>
      </c>
      <c r="CP580" s="26">
        <v>186.25255272432599</v>
      </c>
      <c r="CQ580" s="28">
        <v>0.39373740926543999</v>
      </c>
      <c r="CR580" s="4">
        <v>123.43307575780599</v>
      </c>
      <c r="CS580" s="28">
        <v>0.26093719927950199</v>
      </c>
      <c r="CT580" s="4">
        <v>55.986881720430098</v>
      </c>
      <c r="CU580" s="26">
        <v>875.32924172664502</v>
      </c>
      <c r="CV580" s="26">
        <v>539.88516989986999</v>
      </c>
      <c r="CW580" s="28">
        <v>0.61677954324353401</v>
      </c>
      <c r="CX580" s="4">
        <v>422.41549272891098</v>
      </c>
      <c r="CY580" s="28">
        <v>0.48257898010543798</v>
      </c>
      <c r="CZ580" s="4">
        <v>106.34973118279601</v>
      </c>
      <c r="DA580" s="26">
        <v>893.99357049856405</v>
      </c>
      <c r="DB580" s="26">
        <v>547.64093302984395</v>
      </c>
      <c r="DC580" s="28">
        <v>0.61257815615433797</v>
      </c>
      <c r="DD580" s="4">
        <v>422.92257785468098</v>
      </c>
      <c r="DE580" s="28">
        <v>0.47307116271409499</v>
      </c>
      <c r="DF580" s="4">
        <v>101.945698924731</v>
      </c>
      <c r="DG580" s="26">
        <v>749.56327799968903</v>
      </c>
      <c r="DH580" s="26">
        <v>437.53860793985302</v>
      </c>
      <c r="DI580" s="28">
        <v>0.58372471115111702</v>
      </c>
      <c r="DJ580" s="4">
        <v>353.18502316193099</v>
      </c>
      <c r="DK580" s="28">
        <v>0.47118773494941302</v>
      </c>
      <c r="DL580" s="4">
        <v>77.486520737327197</v>
      </c>
      <c r="DM580" s="26">
        <v>291.90584104797603</v>
      </c>
      <c r="DN580" s="26">
        <v>216.51018111625501</v>
      </c>
      <c r="DO580" s="28">
        <v>0.741712397185882</v>
      </c>
      <c r="DP580" s="4">
        <v>180.33567813221799</v>
      </c>
      <c r="DQ580" s="28">
        <v>0.61778715179111199</v>
      </c>
      <c r="DR580" s="4">
        <v>28.862903225806502</v>
      </c>
      <c r="DS580" s="26">
        <v>0</v>
      </c>
      <c r="DT580" s="26">
        <v>-3.8168226950895301</v>
      </c>
      <c r="DV580" s="4">
        <v>-4.1327663249942796</v>
      </c>
      <c r="DX580" s="4">
        <v>0</v>
      </c>
      <c r="DY580" s="26">
        <v>0</v>
      </c>
      <c r="DZ580" s="26">
        <v>0</v>
      </c>
      <c r="EB580" s="4">
        <v>-5.1479150454585801E-2</v>
      </c>
      <c r="ED580" s="4">
        <v>0</v>
      </c>
      <c r="EE580" s="26">
        <v>0</v>
      </c>
      <c r="EF580" s="26">
        <v>0</v>
      </c>
      <c r="EH580" s="4">
        <v>-1.6008146410440099E-2</v>
      </c>
      <c r="EJ580" s="4">
        <v>0</v>
      </c>
      <c r="FC580" s="4">
        <v>0</v>
      </c>
      <c r="FD580" s="4">
        <v>0</v>
      </c>
      <c r="FF580" s="4">
        <v>0</v>
      </c>
      <c r="FH580" s="4">
        <v>0</v>
      </c>
      <c r="FI580" s="4">
        <v>302.139113739815</v>
      </c>
      <c r="FJ580" s="4">
        <v>116.797171873274</v>
      </c>
      <c r="FK580" s="28">
        <v>0.386567533172329</v>
      </c>
      <c r="FL580" s="4">
        <v>65.902837331357802</v>
      </c>
      <c r="FM580" s="28">
        <v>0.21812084015083799</v>
      </c>
      <c r="FN580" s="4">
        <v>35.425453149001498</v>
      </c>
      <c r="FO580" s="4">
        <v>1348.36672392017</v>
      </c>
      <c r="FP580" s="4">
        <v>726.13772262419604</v>
      </c>
      <c r="FQ580" s="28">
        <v>0.53853132811899995</v>
      </c>
      <c r="FR580" s="4">
        <v>545.848568486717</v>
      </c>
      <c r="FS580" s="28">
        <v>0.40482204047556503</v>
      </c>
      <c r="FT580" s="4">
        <v>162.33661290322601</v>
      </c>
      <c r="FU580" s="4">
        <v>1643.55684849825</v>
      </c>
      <c r="FV580" s="4">
        <v>985.17954096969697</v>
      </c>
      <c r="FW580" s="28">
        <v>0.59941920589474695</v>
      </c>
      <c r="FX580" s="4">
        <v>776.10760101661197</v>
      </c>
      <c r="FY580" s="28">
        <v>0.47221220350592402</v>
      </c>
      <c r="FZ580" s="4">
        <v>179.432219662058</v>
      </c>
      <c r="GA580" s="4">
        <v>291.90584104797603</v>
      </c>
      <c r="GB580" s="4">
        <v>756.39535101612501</v>
      </c>
      <c r="GC580" s="28">
        <v>2.5912306115580899</v>
      </c>
      <c r="GD580" s="4">
        <v>176.20291180722401</v>
      </c>
      <c r="GE580" s="28">
        <v>0.60362927708001601</v>
      </c>
      <c r="GF580" s="4">
        <v>28.862903225806502</v>
      </c>
      <c r="GG580" s="4">
        <v>0</v>
      </c>
      <c r="GH580" s="4">
        <v>0</v>
      </c>
      <c r="GJ580" s="4">
        <v>-6.74872968650259E-2</v>
      </c>
      <c r="GL580" s="4">
        <v>0</v>
      </c>
      <c r="GM580" s="4">
        <v>0</v>
      </c>
      <c r="GN580" s="4">
        <v>0</v>
      </c>
      <c r="GP580" s="4">
        <v>0</v>
      </c>
      <c r="GR580" s="4">
        <v>0</v>
      </c>
      <c r="GS580" s="4">
        <v>0</v>
      </c>
      <c r="GT580" s="4">
        <v>0</v>
      </c>
      <c r="GV580" s="4">
        <v>0</v>
      </c>
      <c r="GX580" s="4">
        <v>0</v>
      </c>
    </row>
    <row r="581" spans="1:206" x14ac:dyDescent="0.25">
      <c r="A581" s="4" t="s">
        <v>220</v>
      </c>
      <c r="B581" s="4" t="s">
        <v>1342</v>
      </c>
      <c r="C581" s="4" t="s">
        <v>1343</v>
      </c>
      <c r="D581" s="25" t="s">
        <v>237</v>
      </c>
      <c r="F581" s="26">
        <v>140.559446206595</v>
      </c>
      <c r="G581" s="26">
        <v>1107.9734560751699</v>
      </c>
      <c r="H581" s="26">
        <v>1378.2300725145301</v>
      </c>
      <c r="I581" s="26">
        <v>1280.8125352258301</v>
      </c>
      <c r="J581" s="26">
        <v>503.10209326284001</v>
      </c>
      <c r="K581" s="26">
        <v>450.408712677746</v>
      </c>
      <c r="L581" s="26">
        <v>868.19441062728299</v>
      </c>
      <c r="M581" s="26">
        <v>633.47320911733004</v>
      </c>
      <c r="N581" s="26">
        <v>190.79083751007701</v>
      </c>
      <c r="O581" s="26">
        <v>169.44865623007999</v>
      </c>
      <c r="P581" s="26">
        <v>132.410567263042</v>
      </c>
      <c r="Q581" s="26">
        <v>361.31177712156301</v>
      </c>
      <c r="R581" s="26">
        <v>1098.3231614976401</v>
      </c>
      <c r="S581" s="26">
        <v>529.57139133862802</v>
      </c>
      <c r="T581" s="26">
        <v>423.404377476695</v>
      </c>
      <c r="U581" s="26">
        <v>174.84190384718099</v>
      </c>
      <c r="V581" s="26">
        <v>178.40176791427001</v>
      </c>
      <c r="W581" s="26">
        <v>39.942726789993799</v>
      </c>
      <c r="X581" s="26">
        <v>43.212290759160098</v>
      </c>
      <c r="Y581" s="26">
        <v>28.290227247063601</v>
      </c>
      <c r="Z581" s="26">
        <v>44.050657488801797</v>
      </c>
      <c r="AA581" s="26">
        <v>67.482904867678798</v>
      </c>
      <c r="AB581" s="26">
        <v>36.4773085799036</v>
      </c>
      <c r="AC581" s="26">
        <v>1248.53290228177</v>
      </c>
      <c r="AD581" s="26">
        <v>2659.0426077403599</v>
      </c>
      <c r="AE581" s="26">
        <v>953.51080594058601</v>
      </c>
      <c r="AF581" s="26">
        <v>1501.66761974461</v>
      </c>
      <c r="AG581" s="26">
        <v>360.239493740157</v>
      </c>
      <c r="AH581" s="26">
        <v>493.72234438460498</v>
      </c>
      <c r="AI581" s="26">
        <v>1627.8945528362699</v>
      </c>
      <c r="AJ581" s="26">
        <v>598.24628132387704</v>
      </c>
      <c r="AK581" s="26">
        <v>218.34449470426401</v>
      </c>
      <c r="AL581" s="26">
        <v>71.502518006223696</v>
      </c>
      <c r="AM581" s="26">
        <v>111.533562356481</v>
      </c>
      <c r="AN581" s="26">
        <v>36.4773085799036</v>
      </c>
      <c r="AO581" s="26">
        <v>3907.5755100221299</v>
      </c>
      <c r="AP581" s="26">
        <v>2455.1784256852002</v>
      </c>
      <c r="AQ581" s="26">
        <v>853.96183812476204</v>
      </c>
      <c r="AR581" s="26">
        <v>2226.14083416014</v>
      </c>
      <c r="AS581" s="26">
        <v>289.847012710488</v>
      </c>
      <c r="AT581" s="26">
        <v>148.01087093638401</v>
      </c>
      <c r="AU581" s="26">
        <f t="shared" si="49"/>
        <v>-1601.2165875604383</v>
      </c>
      <c r="AV581" s="26">
        <f t="shared" si="50"/>
        <v>1372.1789960353781</v>
      </c>
      <c r="AW581" s="26">
        <f t="shared" si="51"/>
        <v>-1936.2938214496521</v>
      </c>
      <c r="AX581" s="26">
        <v>-234.721201509954</v>
      </c>
      <c r="AY581" s="26">
        <v>-442.68237160725198</v>
      </c>
      <c r="AZ581" s="26">
        <v>-21.3421812799976</v>
      </c>
      <c r="BA581" s="26">
        <v>-37.038088967038298</v>
      </c>
      <c r="BB581" s="26">
        <v>228.90120985852201</v>
      </c>
      <c r="BC581" s="26">
        <v>737.01138437607494</v>
      </c>
      <c r="BD581" s="26">
        <v>-568.75177015900999</v>
      </c>
      <c r="BE581" s="26">
        <v>-106.16701386193201</v>
      </c>
      <c r="BF581" s="26">
        <v>-248.56247362951399</v>
      </c>
      <c r="BG581" s="26">
        <v>3.55986406708874</v>
      </c>
      <c r="BH581" s="26">
        <v>-138.45904112427601</v>
      </c>
      <c r="BI581" s="26">
        <v>3.2695639691663301</v>
      </c>
      <c r="BJ581" s="26">
        <v>-14.922063512096599</v>
      </c>
      <c r="BK581" s="26">
        <v>15.7604302417383</v>
      </c>
      <c r="BL581" s="26">
        <v>23.432247378876902</v>
      </c>
      <c r="BM581" s="26" t="s">
        <v>409</v>
      </c>
      <c r="BN581" s="4" t="s">
        <v>409</v>
      </c>
      <c r="BO581" s="27">
        <v>563</v>
      </c>
      <c r="BP581" s="4" t="s">
        <v>253</v>
      </c>
      <c r="BQ581" s="26">
        <v>190.79083751007701</v>
      </c>
      <c r="BR581" s="26">
        <v>51.751603810668101</v>
      </c>
      <c r="BS581" s="28">
        <v>0.27124784652163703</v>
      </c>
      <c r="BT581" s="4">
        <v>-1.4344012203385801</v>
      </c>
      <c r="BU581" s="28">
        <v>-7.5181871365432697E-3</v>
      </c>
      <c r="BV581" s="4">
        <v>37.735483870967698</v>
      </c>
      <c r="BW581" s="26">
        <v>169.44865623007999</v>
      </c>
      <c r="BX581" s="26">
        <v>130.485871532733</v>
      </c>
      <c r="BY581" s="28">
        <v>0.77006141232278102</v>
      </c>
      <c r="BZ581" s="4">
        <v>92.331150403621706</v>
      </c>
      <c r="CA581" s="28">
        <v>0.54489160585760599</v>
      </c>
      <c r="CB581" s="4">
        <v>34.919354838709701</v>
      </c>
      <c r="CC581" s="26">
        <v>132.410567263042</v>
      </c>
      <c r="CD581" s="26">
        <v>103.174375231103</v>
      </c>
      <c r="CE581" s="28">
        <v>0.77920046234785301</v>
      </c>
      <c r="CF581" s="4">
        <v>80.499843347782402</v>
      </c>
      <c r="CG581" s="28">
        <v>0.60795633620287004</v>
      </c>
      <c r="CH581" s="4">
        <v>27.520430107526899</v>
      </c>
      <c r="CI581" s="26">
        <v>361.31177712156301</v>
      </c>
      <c r="CJ581" s="26">
        <v>222.797711674129</v>
      </c>
      <c r="CK581" s="28">
        <v>0.61663561993211302</v>
      </c>
      <c r="CL581" s="4">
        <v>162.309677319081</v>
      </c>
      <c r="CM581" s="28">
        <v>0.44922332344697302</v>
      </c>
      <c r="CN581" s="4">
        <v>55.112903225806399</v>
      </c>
      <c r="CO581" s="26">
        <v>1098.3231614976401</v>
      </c>
      <c r="CP581" s="26">
        <v>560.626361356747</v>
      </c>
      <c r="CQ581" s="28">
        <v>0.51043844016937101</v>
      </c>
      <c r="CR581" s="4">
        <v>341.048812436052</v>
      </c>
      <c r="CS581" s="28">
        <v>0.31051772774327102</v>
      </c>
      <c r="CT581" s="4">
        <v>134.65623655914001</v>
      </c>
      <c r="CU581" s="26">
        <v>529.57139133862802</v>
      </c>
      <c r="CV581" s="26">
        <v>307.69205785927699</v>
      </c>
      <c r="CW581" s="28">
        <v>0.58102092162023</v>
      </c>
      <c r="CX581" s="4">
        <v>-90.039141440514101</v>
      </c>
      <c r="CY581" s="28">
        <v>-0.170022669111557</v>
      </c>
      <c r="CZ581" s="4">
        <v>58.2268817204301</v>
      </c>
      <c r="DA581" s="26">
        <v>423.404377476695</v>
      </c>
      <c r="DB581" s="26">
        <v>244.72238185458201</v>
      </c>
      <c r="DC581" s="28">
        <v>0.57798736827668296</v>
      </c>
      <c r="DD581" s="4">
        <v>199.72675505070001</v>
      </c>
      <c r="DE581" s="28">
        <v>0.47171632055621299</v>
      </c>
      <c r="DF581" s="4">
        <v>47.913978494623699</v>
      </c>
      <c r="DG581" s="26">
        <v>174.84190384718099</v>
      </c>
      <c r="DH581" s="26">
        <v>83.002677240203596</v>
      </c>
      <c r="DI581" s="28">
        <v>0.47472988690829598</v>
      </c>
      <c r="DJ581" s="4">
        <v>-25.332158638922401</v>
      </c>
      <c r="DK581" s="28">
        <v>-0.14488608326447699</v>
      </c>
      <c r="DL581" s="4">
        <v>41.275345622119801</v>
      </c>
      <c r="DM581" s="26">
        <v>178.40176791427001</v>
      </c>
      <c r="DN581" s="26">
        <v>98.525366155382301</v>
      </c>
      <c r="DO581" s="28">
        <v>0.55226675894113397</v>
      </c>
      <c r="DP581" s="4">
        <v>75.007014450293795</v>
      </c>
      <c r="DQ581" s="28">
        <v>0.42043873963366701</v>
      </c>
      <c r="DR581" s="4">
        <v>20.798924731182801</v>
      </c>
      <c r="DS581" s="26">
        <v>39.942726789993799</v>
      </c>
      <c r="DT581" s="26">
        <v>30.1363493449443</v>
      </c>
      <c r="DU581" s="28">
        <v>0.754489033845677</v>
      </c>
      <c r="DV581" s="4">
        <v>26.1662660545467</v>
      </c>
      <c r="DW581" s="28">
        <v>0.65509463567974702</v>
      </c>
      <c r="DX581" s="4">
        <v>9</v>
      </c>
      <c r="DY581" s="26">
        <v>43.212290759160098</v>
      </c>
      <c r="DZ581" s="26">
        <v>43.6162200775332</v>
      </c>
      <c r="EA581" s="28">
        <v>1.00934755624561</v>
      </c>
      <c r="EB581" s="4">
        <v>42.465683067684502</v>
      </c>
      <c r="EC581" s="28">
        <v>0.98272233018987998</v>
      </c>
      <c r="ED581" s="4">
        <v>2.1215053763440901</v>
      </c>
      <c r="EE581" s="26">
        <v>28.289290650812099</v>
      </c>
      <c r="EF581" s="26">
        <v>20.0900071224033</v>
      </c>
      <c r="EG581" s="28">
        <v>0.71016298607072104</v>
      </c>
      <c r="EH581" s="4">
        <v>18.339462631833701</v>
      </c>
      <c r="EI581" s="28">
        <v>0.64828287348050795</v>
      </c>
      <c r="EJ581" s="4">
        <v>2.9677419354838701</v>
      </c>
      <c r="EK581" s="26">
        <v>44.049994873067597</v>
      </c>
      <c r="EL581" s="26">
        <v>22.111492201729401</v>
      </c>
      <c r="EM581" s="28">
        <v>0.50196355902979795</v>
      </c>
      <c r="EN581" s="4">
        <v>28.6006761418491</v>
      </c>
      <c r="EO581" s="28">
        <v>0.64927762702954805</v>
      </c>
      <c r="EP581" s="4">
        <v>4</v>
      </c>
      <c r="EQ581" s="26">
        <v>67.482905663013597</v>
      </c>
      <c r="ER581" s="26">
        <v>40.520699571496898</v>
      </c>
      <c r="ES581" s="28">
        <v>0.60045872615271401</v>
      </c>
      <c r="ET581" s="4">
        <v>33.189024567208797</v>
      </c>
      <c r="EU581" s="28">
        <v>0.491813804416534</v>
      </c>
      <c r="EV581" s="4">
        <v>7</v>
      </c>
      <c r="EW581" s="26">
        <v>36.477269700816301</v>
      </c>
      <c r="EX581" s="26">
        <v>20.768930653292099</v>
      </c>
      <c r="EY581" s="28">
        <v>0.56936637044486105</v>
      </c>
      <c r="EZ581" s="4">
        <v>16.4432088125251</v>
      </c>
      <c r="FA581" s="28">
        <v>0.45077959363162401</v>
      </c>
      <c r="FB581" s="4">
        <v>4</v>
      </c>
      <c r="FC581" s="4">
        <v>360.239493740157</v>
      </c>
      <c r="FD581" s="4">
        <v>182.237475343401</v>
      </c>
      <c r="FE581" s="28">
        <v>0.50587866824743499</v>
      </c>
      <c r="FF581" s="4">
        <v>90.896749183283106</v>
      </c>
      <c r="FG581" s="28">
        <v>0.25232310938357999</v>
      </c>
      <c r="FH581" s="4">
        <v>72.654838709677406</v>
      </c>
      <c r="FI581" s="4">
        <v>493.72234438460498</v>
      </c>
      <c r="FJ581" s="4">
        <v>325.972086905232</v>
      </c>
      <c r="FK581" s="28">
        <v>0.66023361229789301</v>
      </c>
      <c r="FL581" s="4">
        <v>242.80952066686299</v>
      </c>
      <c r="FM581" s="28">
        <v>0.49179366384462597</v>
      </c>
      <c r="FN581" s="4">
        <v>82.633333333333297</v>
      </c>
      <c r="FO581" s="4">
        <v>1627.8945528362699</v>
      </c>
      <c r="FP581" s="4">
        <v>868.31841921602404</v>
      </c>
      <c r="FQ581" s="28">
        <v>0.53339967119071696</v>
      </c>
      <c r="FR581" s="4">
        <v>251.00967099553799</v>
      </c>
      <c r="FS581" s="28">
        <v>0.15419283181346499</v>
      </c>
      <c r="FT581" s="4">
        <v>192.88311827957</v>
      </c>
      <c r="FU581" s="4">
        <v>598.24628132387704</v>
      </c>
      <c r="FV581" s="4">
        <v>327.72505909478599</v>
      </c>
      <c r="FW581" s="28">
        <v>0.54780960505020404</v>
      </c>
      <c r="FX581" s="4">
        <v>174.394596411778</v>
      </c>
      <c r="FY581" s="28">
        <v>0.29150970404004001</v>
      </c>
      <c r="FZ581" s="4">
        <v>89.189324116743506</v>
      </c>
      <c r="GA581" s="4">
        <v>218.34449470426401</v>
      </c>
      <c r="GB581" s="4">
        <v>406.217424014659</v>
      </c>
      <c r="GC581" s="28">
        <v>1.86044271262648</v>
      </c>
      <c r="GD581" s="4">
        <v>101.17328050483999</v>
      </c>
      <c r="GE581" s="28">
        <v>0.46336538341337302</v>
      </c>
      <c r="GF581" s="4">
        <v>29.798924731182801</v>
      </c>
      <c r="GG581" s="4">
        <v>71.501581409972303</v>
      </c>
      <c r="GH581" s="4">
        <v>63.7062271999365</v>
      </c>
      <c r="GI581" s="28">
        <v>0.89097647833354598</v>
      </c>
      <c r="GJ581" s="4">
        <v>60.805145699518199</v>
      </c>
      <c r="GK581" s="28">
        <v>0.85040280928720502</v>
      </c>
      <c r="GL581" s="4">
        <v>5.0892473118279602</v>
      </c>
      <c r="GM581" s="4">
        <v>111.532900536081</v>
      </c>
      <c r="GN581" s="4">
        <v>62.632191773226303</v>
      </c>
      <c r="GO581" s="28">
        <v>0.56155799295262299</v>
      </c>
      <c r="GP581" s="4">
        <v>61.789700709057797</v>
      </c>
      <c r="GQ581" s="28">
        <v>0.55400424818207505</v>
      </c>
      <c r="GR581" s="4">
        <v>11</v>
      </c>
      <c r="GS581" s="4">
        <v>36.477269700816301</v>
      </c>
      <c r="GT581" s="4">
        <v>20.768930653292099</v>
      </c>
      <c r="GU581" s="28">
        <v>0.56936637044486105</v>
      </c>
      <c r="GV581" s="4">
        <v>16.4432088125251</v>
      </c>
      <c r="GW581" s="28">
        <v>0.45077959363162401</v>
      </c>
      <c r="GX581" s="4">
        <v>4</v>
      </c>
    </row>
    <row r="582" spans="1:206" x14ac:dyDescent="0.25">
      <c r="A582" s="4" t="s">
        <v>220</v>
      </c>
      <c r="B582" s="4" t="s">
        <v>1344</v>
      </c>
      <c r="C582" s="4" t="s">
        <v>1345</v>
      </c>
      <c r="D582" s="25" t="s">
        <v>248</v>
      </c>
      <c r="V582" s="26">
        <v>0</v>
      </c>
      <c r="W582" s="26">
        <v>4.0625898886350598E-3</v>
      </c>
      <c r="X582" s="26">
        <v>142.08445009411599</v>
      </c>
      <c r="Y582" s="26">
        <v>147.15539621244301</v>
      </c>
      <c r="Z582" s="26">
        <v>93.849153165304102</v>
      </c>
      <c r="AA582" s="26">
        <v>175.13695091382101</v>
      </c>
      <c r="AB582" s="26">
        <v>237.25255483893801</v>
      </c>
      <c r="AC582" s="26">
        <v>0</v>
      </c>
      <c r="AD582" s="26">
        <v>0</v>
      </c>
      <c r="AE582" s="26">
        <v>0</v>
      </c>
      <c r="AF582" s="26">
        <v>0</v>
      </c>
      <c r="AG582" s="26">
        <v>0</v>
      </c>
      <c r="AH582" s="26">
        <v>0</v>
      </c>
      <c r="AI582" s="26">
        <v>0</v>
      </c>
      <c r="AJ582" s="26">
        <v>0</v>
      </c>
      <c r="AK582" s="26">
        <v>4.0625898886350598E-3</v>
      </c>
      <c r="AL582" s="26">
        <v>289.23984630656003</v>
      </c>
      <c r="AM582" s="26">
        <v>268.98610407912503</v>
      </c>
      <c r="AN582" s="26">
        <v>237.25255483893801</v>
      </c>
      <c r="AS582" s="26">
        <v>289.24390889644798</v>
      </c>
      <c r="AT582" s="26">
        <v>506.23865891806298</v>
      </c>
      <c r="AU582" s="26">
        <f t="shared" si="49"/>
        <v>0</v>
      </c>
      <c r="AV582" s="26">
        <f t="shared" si="50"/>
        <v>0</v>
      </c>
      <c r="AW582" s="26">
        <f t="shared" si="51"/>
        <v>289.24390889644798</v>
      </c>
      <c r="AX582" s="26">
        <v>0</v>
      </c>
      <c r="AY582" s="26">
        <v>0</v>
      </c>
      <c r="AZ582" s="26">
        <v>0</v>
      </c>
      <c r="BA582" s="26">
        <v>0</v>
      </c>
      <c r="BB582" s="26">
        <v>0</v>
      </c>
      <c r="BC582" s="26">
        <v>0</v>
      </c>
      <c r="BD582" s="26">
        <v>0</v>
      </c>
      <c r="BE582" s="26">
        <v>0</v>
      </c>
      <c r="BF582" s="26">
        <v>0</v>
      </c>
      <c r="BG582" s="26">
        <v>0</v>
      </c>
      <c r="BH582" s="26">
        <v>4.0625898886350598E-3</v>
      </c>
      <c r="BI582" s="26">
        <v>142.08038750422801</v>
      </c>
      <c r="BJ582" s="26">
        <v>5.07094611832696</v>
      </c>
      <c r="BK582" s="26">
        <v>-53.306243047139297</v>
      </c>
      <c r="BL582" s="26">
        <v>81.287797748516994</v>
      </c>
      <c r="BM582" s="26" t="s">
        <v>409</v>
      </c>
      <c r="BN582" s="4" t="s">
        <v>409</v>
      </c>
      <c r="BO582" s="27">
        <v>564</v>
      </c>
      <c r="BP582" s="4" t="s">
        <v>253</v>
      </c>
      <c r="DM582" s="26">
        <v>0</v>
      </c>
      <c r="DN582" s="26">
        <v>0</v>
      </c>
      <c r="DP582" s="4">
        <v>0</v>
      </c>
      <c r="DR582" s="4">
        <v>0</v>
      </c>
      <c r="DS582" s="26">
        <v>3.1759895301038697E-2</v>
      </c>
      <c r="DT582" s="26">
        <v>-34.585292041781003</v>
      </c>
      <c r="DU582" s="28">
        <v>-1088.96114782374</v>
      </c>
      <c r="DV582" s="4">
        <v>-55.141042795481603</v>
      </c>
      <c r="DW582" s="28">
        <v>-1736.1846527774301</v>
      </c>
      <c r="DX582" s="4">
        <v>15.8236559139785</v>
      </c>
      <c r="DY582" s="26">
        <v>135.877845165124</v>
      </c>
      <c r="DZ582" s="26">
        <v>95.621842983609497</v>
      </c>
      <c r="EA582" s="28">
        <v>0.70373387852453795</v>
      </c>
      <c r="EB582" s="4">
        <v>71.934209366731807</v>
      </c>
      <c r="EC582" s="28">
        <v>0.52940351886883696</v>
      </c>
      <c r="ED582" s="4">
        <v>18.9118279569892</v>
      </c>
      <c r="EE582" s="26">
        <v>145.89901914453301</v>
      </c>
      <c r="EF582" s="26">
        <v>77.618841855307295</v>
      </c>
      <c r="EG582" s="28">
        <v>0.532003863428409</v>
      </c>
      <c r="EH582" s="4">
        <v>50.7075667737492</v>
      </c>
      <c r="EI582" s="28">
        <v>0.34755248576082798</v>
      </c>
      <c r="EJ582" s="4">
        <v>23.190092165898601</v>
      </c>
      <c r="EK582" s="26">
        <v>93.493862256092498</v>
      </c>
      <c r="EL582" s="26">
        <v>19.570989612898401</v>
      </c>
      <c r="EM582" s="28">
        <v>0.20932913819830001</v>
      </c>
      <c r="EN582" s="4">
        <v>-12.868619636558901</v>
      </c>
      <c r="EO582" s="28">
        <v>-0.137641330949726</v>
      </c>
      <c r="EP582" s="4">
        <v>27.933333333333302</v>
      </c>
      <c r="EQ582" s="26">
        <v>174.245650602099</v>
      </c>
      <c r="ER582" s="26">
        <v>81.407009127009204</v>
      </c>
      <c r="ES582" s="28">
        <v>0.46719679283649601</v>
      </c>
      <c r="ET582" s="4">
        <v>37.623342034701203</v>
      </c>
      <c r="EU582" s="28">
        <v>0.21592126922362301</v>
      </c>
      <c r="EV582" s="4">
        <v>39.121505376344103</v>
      </c>
      <c r="EW582" s="26">
        <v>233.813757394475</v>
      </c>
      <c r="EX582" s="26">
        <v>154.48567939132701</v>
      </c>
      <c r="EY582" s="28">
        <v>0.66072108464810997</v>
      </c>
      <c r="EZ582" s="4">
        <v>113.877959843567</v>
      </c>
      <c r="FA582" s="28">
        <v>0.48704559181023499</v>
      </c>
      <c r="FB582" s="4">
        <v>32.146666666666697</v>
      </c>
      <c r="FC582" s="4">
        <v>0</v>
      </c>
      <c r="FD582" s="4">
        <v>0</v>
      </c>
      <c r="FF582" s="4">
        <v>0</v>
      </c>
      <c r="FH582" s="4">
        <v>0</v>
      </c>
      <c r="FI582" s="4">
        <v>0</v>
      </c>
      <c r="FJ582" s="4">
        <v>0</v>
      </c>
      <c r="FL582" s="4">
        <v>0</v>
      </c>
      <c r="FN582" s="4">
        <v>0</v>
      </c>
      <c r="FO582" s="4">
        <v>0</v>
      </c>
      <c r="FP582" s="4">
        <v>0</v>
      </c>
      <c r="FR582" s="4">
        <v>0</v>
      </c>
      <c r="FT582" s="4">
        <v>0</v>
      </c>
      <c r="FU582" s="4">
        <v>0</v>
      </c>
      <c r="FV582" s="4">
        <v>0</v>
      </c>
      <c r="FX582" s="4">
        <v>0</v>
      </c>
      <c r="FZ582" s="4">
        <v>0</v>
      </c>
      <c r="GA582" s="4">
        <v>3.1759895301038697E-2</v>
      </c>
      <c r="GB582" s="4">
        <v>0</v>
      </c>
      <c r="GC582" s="28">
        <v>0</v>
      </c>
      <c r="GD582" s="4">
        <v>-55.141042795481603</v>
      </c>
      <c r="GE582" s="28">
        <v>-1736.1846527774301</v>
      </c>
      <c r="GF582" s="4">
        <v>15.8236559139785</v>
      </c>
      <c r="GG582" s="4">
        <v>281.77686430965798</v>
      </c>
      <c r="GH582" s="4">
        <v>173.24068483891699</v>
      </c>
      <c r="GI582" s="28">
        <v>0.61481514908383195</v>
      </c>
      <c r="GJ582" s="4">
        <v>122.641776140481</v>
      </c>
      <c r="GK582" s="28">
        <v>0.43524430737402298</v>
      </c>
      <c r="GL582" s="4">
        <v>42.101920122887897</v>
      </c>
      <c r="GM582" s="4">
        <v>267.73951285819101</v>
      </c>
      <c r="GN582" s="4">
        <v>100.977998739908</v>
      </c>
      <c r="GO582" s="28">
        <v>0.37715015487232501</v>
      </c>
      <c r="GP582" s="4">
        <v>24.754722398142199</v>
      </c>
      <c r="GQ582" s="28">
        <v>9.2458233504195506E-2</v>
      </c>
      <c r="GR582" s="4">
        <v>67.054838709677398</v>
      </c>
      <c r="GS582" s="4">
        <v>233.813757394475</v>
      </c>
      <c r="GT582" s="4">
        <v>154.48567939132701</v>
      </c>
      <c r="GU582" s="28">
        <v>0.66072108464810997</v>
      </c>
      <c r="GV582" s="4">
        <v>113.877959843567</v>
      </c>
      <c r="GW582" s="28">
        <v>0.48704559181023499</v>
      </c>
      <c r="GX582" s="4">
        <v>32.146666666666697</v>
      </c>
    </row>
    <row r="583" spans="1:206" x14ac:dyDescent="0.25">
      <c r="A583" s="4" t="s">
        <v>220</v>
      </c>
      <c r="B583" s="4" t="s">
        <v>1346</v>
      </c>
      <c r="C583" s="4" t="s">
        <v>1347</v>
      </c>
      <c r="D583" s="25" t="s">
        <v>237</v>
      </c>
      <c r="F583" s="26">
        <v>403.25053081425801</v>
      </c>
      <c r="G583" s="26">
        <v>196.508051758509</v>
      </c>
      <c r="H583" s="26">
        <v>568.64446516248097</v>
      </c>
      <c r="I583" s="26">
        <v>294.32085664305703</v>
      </c>
      <c r="J583" s="26">
        <v>229.39581700448099</v>
      </c>
      <c r="K583" s="26">
        <v>270.595476549338</v>
      </c>
      <c r="L583" s="26">
        <v>248.86560869226801</v>
      </c>
      <c r="M583" s="26">
        <v>-10.5364453923619</v>
      </c>
      <c r="N583" s="26">
        <v>162.30708703858201</v>
      </c>
      <c r="O583" s="26">
        <v>154.08728537824999</v>
      </c>
      <c r="P583" s="26">
        <v>170.37705294264899</v>
      </c>
      <c r="Q583" s="26">
        <v>186.33962008999799</v>
      </c>
      <c r="R583" s="26">
        <v>127.785959743879</v>
      </c>
      <c r="S583" s="26">
        <v>114.780321279405</v>
      </c>
      <c r="T583" s="26">
        <v>61.177489908552197</v>
      </c>
      <c r="U583" s="26">
        <v>44.705986866125997</v>
      </c>
      <c r="V583" s="26">
        <v>80.204433238084306</v>
      </c>
      <c r="W583" s="26">
        <v>99.270007033762496</v>
      </c>
      <c r="X583" s="26">
        <v>44.323133568052903</v>
      </c>
      <c r="Y583" s="26">
        <v>64.330410771437201</v>
      </c>
      <c r="Z583" s="26">
        <v>53.196078484059797</v>
      </c>
      <c r="AA583" s="26">
        <v>11.2922989312932</v>
      </c>
      <c r="AB583" s="26">
        <v>7.50432423366553</v>
      </c>
      <c r="AC583" s="26">
        <v>599.75858257276798</v>
      </c>
      <c r="AD583" s="26">
        <v>862.965321805538</v>
      </c>
      <c r="AE583" s="26">
        <v>499.99129355381899</v>
      </c>
      <c r="AF583" s="26">
        <v>238.32916329990601</v>
      </c>
      <c r="AG583" s="26">
        <v>316.39437241683203</v>
      </c>
      <c r="AH583" s="26">
        <v>356.71667303264798</v>
      </c>
      <c r="AI583" s="26">
        <v>242.56628102328401</v>
      </c>
      <c r="AJ583" s="26">
        <v>105.883476774678</v>
      </c>
      <c r="AK583" s="26">
        <v>179.47444027184699</v>
      </c>
      <c r="AL583" s="26">
        <v>108.65354433949</v>
      </c>
      <c r="AM583" s="26">
        <v>64.488377415353</v>
      </c>
      <c r="AN583" s="26">
        <v>7.50432423366553</v>
      </c>
      <c r="AO583" s="26">
        <v>1462.7239043782999</v>
      </c>
      <c r="AP583" s="26">
        <v>738.32045685372498</v>
      </c>
      <c r="AQ583" s="26">
        <v>673.11104544948</v>
      </c>
      <c r="AR583" s="26">
        <v>348.44975779796198</v>
      </c>
      <c r="AS583" s="26">
        <v>288.12798461133701</v>
      </c>
      <c r="AT583" s="26">
        <v>71.9927016490185</v>
      </c>
      <c r="AU583" s="26">
        <f t="shared" si="49"/>
        <v>-65.209411404244975</v>
      </c>
      <c r="AV583" s="26">
        <f t="shared" si="50"/>
        <v>-324.66128765151802</v>
      </c>
      <c r="AW583" s="26">
        <f t="shared" si="51"/>
        <v>-60.321773186624966</v>
      </c>
      <c r="AX583" s="26">
        <v>-259.40205408462998</v>
      </c>
      <c r="AY583" s="26">
        <v>172.84353243094299</v>
      </c>
      <c r="AZ583" s="26">
        <v>-8.2198016603311395</v>
      </c>
      <c r="BA583" s="26">
        <v>16.289767564399099</v>
      </c>
      <c r="BB583" s="26">
        <v>15.962567147348899</v>
      </c>
      <c r="BC583" s="26">
        <v>-58.553660346119202</v>
      </c>
      <c r="BD583" s="26">
        <v>-13.0056384644743</v>
      </c>
      <c r="BE583" s="26">
        <v>-53.602831370852599</v>
      </c>
      <c r="BF583" s="26">
        <v>-16.471503042426299</v>
      </c>
      <c r="BG583" s="26">
        <v>35.498446371958401</v>
      </c>
      <c r="BH583" s="26">
        <v>19.065573795678201</v>
      </c>
      <c r="BI583" s="26">
        <v>-54.946873465709601</v>
      </c>
      <c r="BJ583" s="26">
        <v>20.007277203384302</v>
      </c>
      <c r="BK583" s="26">
        <v>-11.134332287377401</v>
      </c>
      <c r="BL583" s="26">
        <v>-41.9037795527667</v>
      </c>
      <c r="BM583" s="26" t="s">
        <v>409</v>
      </c>
      <c r="BN583" s="4" t="s">
        <v>409</v>
      </c>
      <c r="BO583" s="27">
        <v>565</v>
      </c>
      <c r="BP583" s="4" t="s">
        <v>253</v>
      </c>
      <c r="BQ583" s="26">
        <v>162.30708703858201</v>
      </c>
      <c r="BR583" s="26">
        <v>109.23508195951</v>
      </c>
      <c r="BS583" s="28">
        <v>0.67301486307584601</v>
      </c>
      <c r="BT583" s="4">
        <v>283.76273776542598</v>
      </c>
      <c r="BU583" s="28">
        <v>1.7483077476338</v>
      </c>
      <c r="BV583" s="4">
        <v>24.9583333333333</v>
      </c>
      <c r="BW583" s="26">
        <v>154.08728537824999</v>
      </c>
      <c r="BX583" s="26">
        <v>97.825502367347397</v>
      </c>
      <c r="BY583" s="28">
        <v>0.63487069765170601</v>
      </c>
      <c r="BZ583" s="4">
        <v>72.667994762097507</v>
      </c>
      <c r="CA583" s="28">
        <v>0.47160279697129798</v>
      </c>
      <c r="CB583" s="4">
        <v>25.241935483871</v>
      </c>
      <c r="CC583" s="26">
        <v>170.37705294264899</v>
      </c>
      <c r="CD583" s="26">
        <v>114.048560298295</v>
      </c>
      <c r="CE583" s="28">
        <v>0.66938920663620405</v>
      </c>
      <c r="CF583" s="4">
        <v>85.672685946246204</v>
      </c>
      <c r="CG583" s="28">
        <v>0.50284169415164404</v>
      </c>
      <c r="CH583" s="4">
        <v>27.572580645161299</v>
      </c>
      <c r="CI583" s="26">
        <v>186.33962008999799</v>
      </c>
      <c r="CJ583" s="26">
        <v>123.124718921457</v>
      </c>
      <c r="CK583" s="28">
        <v>0.66075437344988597</v>
      </c>
      <c r="CL583" s="4">
        <v>93.244747566670597</v>
      </c>
      <c r="CM583" s="28">
        <v>0.500402155599733</v>
      </c>
      <c r="CN583" s="4">
        <v>31.415610599078299</v>
      </c>
      <c r="CO583" s="26">
        <v>127.785959743879</v>
      </c>
      <c r="CP583" s="26">
        <v>83.628849503390896</v>
      </c>
      <c r="CQ583" s="28">
        <v>0.65444474237238504</v>
      </c>
      <c r="CR583" s="4">
        <v>62.7897402123685</v>
      </c>
      <c r="CS583" s="28">
        <v>0.49136650331709097</v>
      </c>
      <c r="CT583" s="4">
        <v>22.125</v>
      </c>
      <c r="CU583" s="26">
        <v>114.780321279405</v>
      </c>
      <c r="CV583" s="26">
        <v>77.571828483989407</v>
      </c>
      <c r="CW583" s="28">
        <v>0.67582864047888203</v>
      </c>
      <c r="CX583" s="4">
        <v>60.240641388896798</v>
      </c>
      <c r="CY583" s="28">
        <v>0.52483422870245799</v>
      </c>
      <c r="CZ583" s="4">
        <v>18.997311827956999</v>
      </c>
      <c r="DA583" s="26">
        <v>61.177489908552197</v>
      </c>
      <c r="DB583" s="26">
        <v>39.499514872374803</v>
      </c>
      <c r="DC583" s="28">
        <v>0.64565438908033701</v>
      </c>
      <c r="DD583" s="4">
        <v>29.177148046933802</v>
      </c>
      <c r="DE583" s="28">
        <v>0.47692620423864501</v>
      </c>
      <c r="DF583" s="4">
        <v>11.109139784946199</v>
      </c>
      <c r="DG583" s="26">
        <v>44.705986866125997</v>
      </c>
      <c r="DH583" s="26">
        <v>27.639465192509199</v>
      </c>
      <c r="DI583" s="28">
        <v>0.618249749754475</v>
      </c>
      <c r="DJ583" s="4">
        <v>20.065930170604101</v>
      </c>
      <c r="DK583" s="28">
        <v>0.44884212556793301</v>
      </c>
      <c r="DL583" s="4">
        <v>9.0161290322580605</v>
      </c>
      <c r="DM583" s="26">
        <v>80.204433238084306</v>
      </c>
      <c r="DN583" s="26">
        <v>50.595136326062601</v>
      </c>
      <c r="DO583" s="28">
        <v>0.63082717854102399</v>
      </c>
      <c r="DP583" s="4">
        <v>42.086302681806899</v>
      </c>
      <c r="DQ583" s="28">
        <v>0.52473786027357205</v>
      </c>
      <c r="DR583" s="4">
        <v>8.7166666666666703</v>
      </c>
      <c r="DS583" s="26">
        <v>99.270007033762496</v>
      </c>
      <c r="DT583" s="26">
        <v>71.199364254330604</v>
      </c>
      <c r="DU583" s="28">
        <v>0.71722936647032898</v>
      </c>
      <c r="DV583" s="4">
        <v>63.312720143795602</v>
      </c>
      <c r="DW583" s="28">
        <v>0.63778297227542702</v>
      </c>
      <c r="DX583" s="4">
        <v>7.9166666666666696</v>
      </c>
      <c r="DY583" s="26">
        <v>44.323133568052903</v>
      </c>
      <c r="DZ583" s="26">
        <v>32.788744047921099</v>
      </c>
      <c r="EA583" s="28">
        <v>0.73976592827259902</v>
      </c>
      <c r="EB583" s="4">
        <v>25.849037331223201</v>
      </c>
      <c r="EC583" s="28">
        <v>0.58319516808384297</v>
      </c>
      <c r="ED583" s="4">
        <v>7.3064516129032304</v>
      </c>
      <c r="EE583" s="26">
        <v>64.330410771437201</v>
      </c>
      <c r="EF583" s="26">
        <v>51.881592597523401</v>
      </c>
      <c r="EG583" s="28">
        <v>0.80648626326755801</v>
      </c>
      <c r="EH583" s="4">
        <v>43.309107154257397</v>
      </c>
      <c r="EI583" s="28">
        <v>0.67322914054027305</v>
      </c>
      <c r="EJ583" s="4">
        <v>9.0276497695852491</v>
      </c>
      <c r="EK583" s="26">
        <v>53.195925898339901</v>
      </c>
      <c r="EL583" s="26">
        <v>43.6009580270456</v>
      </c>
      <c r="EM583" s="28">
        <v>0.81962964814954498</v>
      </c>
      <c r="EN583" s="4">
        <v>36.222938029540003</v>
      </c>
      <c r="EO583" s="28">
        <v>0.68093444033221395</v>
      </c>
      <c r="EP583" s="4">
        <v>7.6</v>
      </c>
      <c r="EQ583" s="26">
        <v>11.292260513301599</v>
      </c>
      <c r="ER583" s="26">
        <v>8.1390631472420303</v>
      </c>
      <c r="ES583" s="28">
        <v>0.72076473418716602</v>
      </c>
      <c r="ET583" s="4">
        <v>6.6008726470073604</v>
      </c>
      <c r="EU583" s="28">
        <v>0.584548385084807</v>
      </c>
      <c r="EV583" s="4">
        <v>1.75</v>
      </c>
      <c r="EW583" s="26">
        <v>7.5039390012014398</v>
      </c>
      <c r="EX583" s="26">
        <v>6.5893743573475403</v>
      </c>
      <c r="EY583" s="28">
        <v>0.87812205780091301</v>
      </c>
      <c r="EZ583" s="4">
        <v>6.2276534783219599</v>
      </c>
      <c r="FA583" s="28">
        <v>0.82991792408291998</v>
      </c>
      <c r="FB583" s="4">
        <v>0.5</v>
      </c>
      <c r="FC583" s="4">
        <v>316.39437241683203</v>
      </c>
      <c r="FD583" s="4">
        <v>207.06058432685799</v>
      </c>
      <c r="FE583" s="28">
        <v>0.65443826558984097</v>
      </c>
      <c r="FF583" s="4">
        <v>356.43073252752401</v>
      </c>
      <c r="FG583" s="28">
        <v>1.12653941915865</v>
      </c>
      <c r="FH583" s="4">
        <v>50.200268817204297</v>
      </c>
      <c r="FI583" s="4">
        <v>356.71667303264798</v>
      </c>
      <c r="FJ583" s="4">
        <v>237.17327921975101</v>
      </c>
      <c r="FK583" s="28">
        <v>0.66487859175016595</v>
      </c>
      <c r="FL583" s="4">
        <v>178.917433512917</v>
      </c>
      <c r="FM583" s="28">
        <v>0.50156734192388497</v>
      </c>
      <c r="FN583" s="4">
        <v>58.988191244239601</v>
      </c>
      <c r="FO583" s="4">
        <v>242.56628102328401</v>
      </c>
      <c r="FP583" s="4">
        <v>161.20067798738</v>
      </c>
      <c r="FQ583" s="28">
        <v>0.66456342286051995</v>
      </c>
      <c r="FR583" s="4">
        <v>123.03038160126501</v>
      </c>
      <c r="FS583" s="28">
        <v>0.50720314910321596</v>
      </c>
      <c r="FT583" s="4">
        <v>41.122311827956999</v>
      </c>
      <c r="FU583" s="4">
        <v>105.883476774678</v>
      </c>
      <c r="FV583" s="4">
        <v>67.138980064883995</v>
      </c>
      <c r="FW583" s="28">
        <v>0.63408363712646998</v>
      </c>
      <c r="FX583" s="4">
        <v>49.243078217537899</v>
      </c>
      <c r="FY583" s="28">
        <v>0.465068580268931</v>
      </c>
      <c r="FZ583" s="4">
        <v>20.125268817204301</v>
      </c>
      <c r="GA583" s="4">
        <v>179.47444027184699</v>
      </c>
      <c r="GB583" s="4">
        <v>128.16696481005201</v>
      </c>
      <c r="GC583" s="28">
        <v>0.714123775039609</v>
      </c>
      <c r="GD583" s="4">
        <v>105.399022825603</v>
      </c>
      <c r="GE583" s="28">
        <v>0.58726480865997699</v>
      </c>
      <c r="GF583" s="4">
        <v>16.633333333333301</v>
      </c>
      <c r="GG583" s="4">
        <v>108.65354433949</v>
      </c>
      <c r="GH583" s="4">
        <v>84.670336645444493</v>
      </c>
      <c r="GI583" s="28">
        <v>0.77926897976646203</v>
      </c>
      <c r="GJ583" s="4">
        <v>69.158144485480605</v>
      </c>
      <c r="GK583" s="28">
        <v>0.63650150490622404</v>
      </c>
      <c r="GL583" s="4">
        <v>16.334101382488502</v>
      </c>
      <c r="GM583" s="4">
        <v>64.488186411641493</v>
      </c>
      <c r="GN583" s="4">
        <v>51.740021174287598</v>
      </c>
      <c r="GO583" s="28">
        <v>0.80231782056980705</v>
      </c>
      <c r="GP583" s="4">
        <v>42.823810676547403</v>
      </c>
      <c r="GQ583" s="28">
        <v>0.66405667548462499</v>
      </c>
      <c r="GR583" s="4">
        <v>9.35</v>
      </c>
      <c r="GS583" s="4">
        <v>7.5039390012014398</v>
      </c>
      <c r="GT583" s="4">
        <v>6.5893743573475403</v>
      </c>
      <c r="GU583" s="28">
        <v>0.87812205780091301</v>
      </c>
      <c r="GV583" s="4">
        <v>6.2276534783219599</v>
      </c>
      <c r="GW583" s="28">
        <v>0.82991792408291998</v>
      </c>
      <c r="GX583" s="4">
        <v>0.5</v>
      </c>
    </row>
    <row r="584" spans="1:206" x14ac:dyDescent="0.25">
      <c r="A584" s="4" t="s">
        <v>220</v>
      </c>
      <c r="B584" s="4" t="s">
        <v>1348</v>
      </c>
      <c r="C584" s="4" t="s">
        <v>1349</v>
      </c>
      <c r="D584" s="25" t="s">
        <v>228</v>
      </c>
      <c r="G584" s="26">
        <v>132.646890592674</v>
      </c>
      <c r="H584" s="26">
        <v>262.33778005132001</v>
      </c>
      <c r="I584" s="26">
        <v>240.697821378204</v>
      </c>
      <c r="J584" s="26">
        <v>184.84751433428099</v>
      </c>
      <c r="K584" s="26">
        <v>258.86455324187898</v>
      </c>
      <c r="L584" s="26">
        <v>276.82845561717301</v>
      </c>
      <c r="M584" s="26">
        <v>134.59643350891301</v>
      </c>
      <c r="N584" s="26">
        <v>232.55827676049699</v>
      </c>
      <c r="O584" s="26">
        <v>129.06063334097999</v>
      </c>
      <c r="P584" s="26">
        <v>107.77429374517899</v>
      </c>
      <c r="Q584" s="26">
        <v>112.910754272505</v>
      </c>
      <c r="R584" s="26">
        <v>113.190955527749</v>
      </c>
      <c r="S584" s="26">
        <v>102.547085896673</v>
      </c>
      <c r="T584" s="26">
        <v>107.155974871973</v>
      </c>
      <c r="U584" s="26">
        <v>66.616584310083297</v>
      </c>
      <c r="V584" s="26">
        <v>81.127689054283394</v>
      </c>
      <c r="W584" s="26">
        <v>72.171511047566497</v>
      </c>
      <c r="X584" s="26">
        <v>66.520359175588794</v>
      </c>
      <c r="Y584" s="26">
        <v>62.970648101010397</v>
      </c>
      <c r="Z584" s="26">
        <v>71.213165367902604</v>
      </c>
      <c r="AA584" s="26">
        <v>63.640102990070503</v>
      </c>
      <c r="AB584" s="26">
        <v>38.742980468627898</v>
      </c>
      <c r="AC584" s="26">
        <v>132.646890592674</v>
      </c>
      <c r="AD584" s="26">
        <v>503.03560142952301</v>
      </c>
      <c r="AE584" s="26">
        <v>443.71206757616</v>
      </c>
      <c r="AF584" s="26">
        <v>411.42488912608701</v>
      </c>
      <c r="AG584" s="26">
        <v>361.61891010147701</v>
      </c>
      <c r="AH584" s="26">
        <v>220.68504801768401</v>
      </c>
      <c r="AI584" s="26">
        <v>215.73804142442199</v>
      </c>
      <c r="AJ584" s="26">
        <v>173.772559182056</v>
      </c>
      <c r="AK584" s="26">
        <v>153.29920010185</v>
      </c>
      <c r="AL584" s="26">
        <v>129.49100727659899</v>
      </c>
      <c r="AM584" s="26">
        <v>134.85326835797301</v>
      </c>
      <c r="AN584" s="26">
        <v>38.742980468627898</v>
      </c>
      <c r="AO584" s="26">
        <v>635.68249202219704</v>
      </c>
      <c r="AP584" s="26">
        <v>855.13695670224695</v>
      </c>
      <c r="AQ584" s="26">
        <v>582.30395811916105</v>
      </c>
      <c r="AR584" s="26">
        <v>389.51060060647802</v>
      </c>
      <c r="AS584" s="26">
        <v>282.790207378449</v>
      </c>
      <c r="AT584" s="26">
        <v>173.596248826601</v>
      </c>
      <c r="AU584" s="26">
        <f t="shared" si="49"/>
        <v>-272.8329985830859</v>
      </c>
      <c r="AV584" s="26">
        <f t="shared" si="50"/>
        <v>-192.79335751268303</v>
      </c>
      <c r="AW584" s="26">
        <f t="shared" si="51"/>
        <v>-106.72039322802902</v>
      </c>
      <c r="AX584" s="26">
        <v>-142.23202210826</v>
      </c>
      <c r="AY584" s="26">
        <v>97.961843251583801</v>
      </c>
      <c r="AZ584" s="26">
        <v>-103.497643419517</v>
      </c>
      <c r="BA584" s="26">
        <v>-21.2863395958009</v>
      </c>
      <c r="BB584" s="26">
        <v>5.1364605273253696</v>
      </c>
      <c r="BC584" s="26">
        <v>0.28020125524446399</v>
      </c>
      <c r="BD584" s="26">
        <v>-10.6438696310764</v>
      </c>
      <c r="BE584" s="26">
        <v>4.6088889753005997</v>
      </c>
      <c r="BF584" s="26">
        <v>-40.539390561889903</v>
      </c>
      <c r="BG584" s="26">
        <v>14.5111047442001</v>
      </c>
      <c r="BH584" s="26">
        <v>-8.9561780067168701</v>
      </c>
      <c r="BI584" s="26">
        <v>-5.6511518719777198</v>
      </c>
      <c r="BJ584" s="26">
        <v>-3.54971107457833</v>
      </c>
      <c r="BK584" s="26">
        <v>8.2425172668921505</v>
      </c>
      <c r="BL584" s="26">
        <v>-7.5730623778320902</v>
      </c>
      <c r="BM584" s="26" t="s">
        <v>409</v>
      </c>
      <c r="BN584" s="4" t="s">
        <v>409</v>
      </c>
      <c r="BO584" s="27">
        <v>566</v>
      </c>
      <c r="BP584" s="4" t="s">
        <v>253</v>
      </c>
      <c r="BQ584" s="26">
        <v>232.55827676049699</v>
      </c>
      <c r="BR584" s="26">
        <v>187.92827123375201</v>
      </c>
      <c r="BS584" s="28">
        <v>0.80809108947471497</v>
      </c>
      <c r="BT584" s="4">
        <v>112.78003256677</v>
      </c>
      <c r="BU584" s="28">
        <v>0.48495385388032503</v>
      </c>
      <c r="BV584" s="4">
        <v>56.373655913978503</v>
      </c>
      <c r="BW584" s="26">
        <v>129.06063334097999</v>
      </c>
      <c r="BX584" s="26">
        <v>56.449445506319996</v>
      </c>
      <c r="BY584" s="28">
        <v>0.43738701759799797</v>
      </c>
      <c r="BZ584" s="4">
        <v>2.75216686269366</v>
      </c>
      <c r="CA584" s="28">
        <v>2.1324603726547701E-2</v>
      </c>
      <c r="CB584" s="4">
        <v>38.797849462365598</v>
      </c>
      <c r="CC584" s="26">
        <v>107.77429374517899</v>
      </c>
      <c r="CD584" s="26">
        <v>66.291445170859305</v>
      </c>
      <c r="CE584" s="28">
        <v>0.61509514808418397</v>
      </c>
      <c r="CF584" s="4">
        <v>32.218214577385602</v>
      </c>
      <c r="CG584" s="28">
        <v>0.298941551438622</v>
      </c>
      <c r="CH584" s="4">
        <v>27.564516129032299</v>
      </c>
      <c r="CI584" s="26">
        <v>112.910754272505</v>
      </c>
      <c r="CJ584" s="26">
        <v>68.672859495671503</v>
      </c>
      <c r="CK584" s="28">
        <v>0.608204771442169</v>
      </c>
      <c r="CL584" s="4">
        <v>40.670476799275797</v>
      </c>
      <c r="CM584" s="28">
        <v>0.36020020467775499</v>
      </c>
      <c r="CN584" s="4">
        <v>24.5161290322581</v>
      </c>
      <c r="CO584" s="26">
        <v>113.190955527749</v>
      </c>
      <c r="CP584" s="26">
        <v>77.096885544207694</v>
      </c>
      <c r="CQ584" s="28">
        <v>0.68112231392292899</v>
      </c>
      <c r="CR584" s="4">
        <v>53.609568268289401</v>
      </c>
      <c r="CS584" s="28">
        <v>0.47362059997052403</v>
      </c>
      <c r="CT584" s="4">
        <v>20.9166666666667</v>
      </c>
      <c r="CU584" s="26">
        <v>102.547085896673</v>
      </c>
      <c r="CV584" s="26">
        <v>69.132068676994393</v>
      </c>
      <c r="CW584" s="28">
        <v>0.67414951943785595</v>
      </c>
      <c r="CX584" s="4">
        <v>42.530915344384098</v>
      </c>
      <c r="CY584" s="28">
        <v>0.41474523602980501</v>
      </c>
      <c r="CZ584" s="4">
        <v>25.322580645161299</v>
      </c>
      <c r="DA584" s="26">
        <v>107.155974871973</v>
      </c>
      <c r="DB584" s="26">
        <v>77.179307393780604</v>
      </c>
      <c r="DC584" s="28">
        <v>0.72025202034690206</v>
      </c>
      <c r="DD584" s="4">
        <v>50.718737492476201</v>
      </c>
      <c r="DE584" s="28">
        <v>0.47331693405872499</v>
      </c>
      <c r="DF584" s="4">
        <v>21.337634408602099</v>
      </c>
      <c r="DG584" s="26">
        <v>66.616584310083297</v>
      </c>
      <c r="DH584" s="26">
        <v>44.968745593800897</v>
      </c>
      <c r="DI584" s="28">
        <v>0.67503829653713299</v>
      </c>
      <c r="DJ584" s="4">
        <v>33.922718712766297</v>
      </c>
      <c r="DK584" s="28">
        <v>0.50922332725533703</v>
      </c>
      <c r="DL584" s="4">
        <v>16.025806451612901</v>
      </c>
      <c r="DM584" s="26">
        <v>81.127689054283394</v>
      </c>
      <c r="DN584" s="26">
        <v>57.763821749562297</v>
      </c>
      <c r="DO584" s="28">
        <v>0.71201118166834398</v>
      </c>
      <c r="DP584" s="4">
        <v>38.446998315994101</v>
      </c>
      <c r="DQ584" s="28">
        <v>0.47390722901362098</v>
      </c>
      <c r="DR584" s="4">
        <v>17.276344086021499</v>
      </c>
      <c r="DS584" s="26">
        <v>72.185851070923604</v>
      </c>
      <c r="DT584" s="26">
        <v>46.585156199174797</v>
      </c>
      <c r="DU584" s="28">
        <v>0.64535023842005002</v>
      </c>
      <c r="DV584" s="4">
        <v>30.328679427518502</v>
      </c>
      <c r="DW584" s="28">
        <v>0.42014714764144201</v>
      </c>
      <c r="DX584" s="4">
        <v>15.592473118279599</v>
      </c>
      <c r="DY584" s="26">
        <v>66.521054362646098</v>
      </c>
      <c r="DZ584" s="26">
        <v>43.6442566722232</v>
      </c>
      <c r="EA584" s="28">
        <v>0.65609688677350497</v>
      </c>
      <c r="EB584" s="4">
        <v>20.628709292504901</v>
      </c>
      <c r="EC584" s="28">
        <v>0.31010797243299099</v>
      </c>
      <c r="ED584" s="4">
        <v>14.504301075268801</v>
      </c>
      <c r="EE584" s="26">
        <v>62.970133830642197</v>
      </c>
      <c r="EF584" s="26">
        <v>45.273827821451803</v>
      </c>
      <c r="EG584" s="28">
        <v>0.71897302843941102</v>
      </c>
      <c r="EH584" s="4">
        <v>18.436390245503802</v>
      </c>
      <c r="EI584" s="28">
        <v>0.29277991206257198</v>
      </c>
      <c r="EJ584" s="4">
        <v>14.4861751152074</v>
      </c>
      <c r="EK584" s="26">
        <v>71.212874929823997</v>
      </c>
      <c r="EL584" s="26">
        <v>45.390947713426399</v>
      </c>
      <c r="EM584" s="28">
        <v>0.63739805137984396</v>
      </c>
      <c r="EN584" s="4">
        <v>29.285970377180899</v>
      </c>
      <c r="EO584" s="28">
        <v>0.41124544411443198</v>
      </c>
      <c r="EP584" s="4">
        <v>17.100000000000001</v>
      </c>
      <c r="EQ584" s="26">
        <v>63.632036515268901</v>
      </c>
      <c r="ER584" s="26">
        <v>41.810810710598901</v>
      </c>
      <c r="ES584" s="28">
        <v>0.65707170476252297</v>
      </c>
      <c r="ET584" s="4">
        <v>16.4093964934833</v>
      </c>
      <c r="EU584" s="28">
        <v>0.25787948008776701</v>
      </c>
      <c r="EV584" s="4">
        <v>18.540860215053801</v>
      </c>
      <c r="EW584" s="26">
        <v>38.732602792765</v>
      </c>
      <c r="EX584" s="26">
        <v>24.281215229732702</v>
      </c>
      <c r="EY584" s="28">
        <v>0.626893456131699</v>
      </c>
      <c r="EZ584" s="4">
        <v>10.7405908590711</v>
      </c>
      <c r="FA584" s="28">
        <v>0.27730103542324802</v>
      </c>
      <c r="FB584" s="4">
        <v>13</v>
      </c>
      <c r="FC584" s="4">
        <v>361.61891010147701</v>
      </c>
      <c r="FD584" s="4">
        <v>244.377716740072</v>
      </c>
      <c r="FE584" s="28">
        <v>0.67578799093082598</v>
      </c>
      <c r="FF584" s="4">
        <v>115.532199429464</v>
      </c>
      <c r="FG584" s="28">
        <v>0.31948605618285703</v>
      </c>
      <c r="FH584" s="4">
        <v>95.171505376344101</v>
      </c>
      <c r="FI584" s="4">
        <v>220.68504801768401</v>
      </c>
      <c r="FJ584" s="4">
        <v>134.96430466653101</v>
      </c>
      <c r="FK584" s="28">
        <v>0.61156977275468205</v>
      </c>
      <c r="FL584" s="4">
        <v>72.888691376661399</v>
      </c>
      <c r="FM584" s="28">
        <v>0.33028377786074897</v>
      </c>
      <c r="FN584" s="4">
        <v>52.080645161290299</v>
      </c>
      <c r="FO584" s="4">
        <v>215.73804142442199</v>
      </c>
      <c r="FP584" s="4">
        <v>146.228954221202</v>
      </c>
      <c r="FQ584" s="28">
        <v>0.67780792509154997</v>
      </c>
      <c r="FR584" s="4">
        <v>96.140483612673506</v>
      </c>
      <c r="FS584" s="28">
        <v>0.44563528517224399</v>
      </c>
      <c r="FT584" s="4">
        <v>46.239247311828002</v>
      </c>
      <c r="FU584" s="4">
        <v>173.772559182056</v>
      </c>
      <c r="FV584" s="4">
        <v>122.148052987581</v>
      </c>
      <c r="FW584" s="28">
        <v>0.70291911198482404</v>
      </c>
      <c r="FX584" s="4">
        <v>84.641456205242406</v>
      </c>
      <c r="FY584" s="28">
        <v>0.48708183043196202</v>
      </c>
      <c r="FZ584" s="4">
        <v>37.3634408602151</v>
      </c>
      <c r="GA584" s="4">
        <v>153.313540125207</v>
      </c>
      <c r="GB584" s="4">
        <v>126.895890426557</v>
      </c>
      <c r="GC584" s="28">
        <v>0.82768873723041203</v>
      </c>
      <c r="GD584" s="4">
        <v>68.775677743512603</v>
      </c>
      <c r="GE584" s="28">
        <v>0.44859493615074902</v>
      </c>
      <c r="GF584" s="4">
        <v>32.868817204301102</v>
      </c>
      <c r="GG584" s="4">
        <v>129.491188193288</v>
      </c>
      <c r="GH584" s="4">
        <v>88.918084493674996</v>
      </c>
      <c r="GI584" s="28">
        <v>0.68667285963079705</v>
      </c>
      <c r="GJ584" s="4">
        <v>39.065099538008802</v>
      </c>
      <c r="GK584" s="28">
        <v>0.30168152816465998</v>
      </c>
      <c r="GL584" s="4">
        <v>28.990476190476201</v>
      </c>
      <c r="GM584" s="4">
        <v>134.844911445093</v>
      </c>
      <c r="GN584" s="4">
        <v>87.201758424025201</v>
      </c>
      <c r="GO584" s="28">
        <v>0.64668186207035805</v>
      </c>
      <c r="GP584" s="4">
        <v>45.695366870664301</v>
      </c>
      <c r="GQ584" s="28">
        <v>0.33887349830972902</v>
      </c>
      <c r="GR584" s="4">
        <v>35.640860215053799</v>
      </c>
      <c r="GS584" s="4">
        <v>38.732602792765</v>
      </c>
      <c r="GT584" s="4">
        <v>24.281215229732702</v>
      </c>
      <c r="GU584" s="28">
        <v>0.626893456131699</v>
      </c>
      <c r="GV584" s="4">
        <v>10.7405908590711</v>
      </c>
      <c r="GW584" s="28">
        <v>0.27730103542324802</v>
      </c>
      <c r="GX584" s="4">
        <v>13</v>
      </c>
    </row>
    <row r="585" spans="1:206" x14ac:dyDescent="0.25">
      <c r="A585" s="4" t="s">
        <v>220</v>
      </c>
      <c r="B585" s="4" t="s">
        <v>1350</v>
      </c>
      <c r="C585" s="4" t="s">
        <v>1350</v>
      </c>
      <c r="D585" s="25" t="s">
        <v>228</v>
      </c>
      <c r="G585" s="26">
        <v>66.0314161187694</v>
      </c>
      <c r="H585" s="26">
        <v>133.363307204835</v>
      </c>
      <c r="I585" s="26">
        <v>120.664617505058</v>
      </c>
      <c r="J585" s="26">
        <v>116.304011249693</v>
      </c>
      <c r="K585" s="26">
        <v>92.415720517266607</v>
      </c>
      <c r="L585" s="26">
        <v>89.563028389269704</v>
      </c>
      <c r="M585" s="26">
        <v>93.692499134288894</v>
      </c>
      <c r="N585" s="26">
        <v>93.295497913052003</v>
      </c>
      <c r="O585" s="26">
        <v>92.907045668515494</v>
      </c>
      <c r="P585" s="26">
        <v>92.064865667429203</v>
      </c>
      <c r="Q585" s="26">
        <v>90.283597659881593</v>
      </c>
      <c r="R585" s="26">
        <v>91.649537858985099</v>
      </c>
      <c r="S585" s="26">
        <v>82.191804871729104</v>
      </c>
      <c r="T585" s="26">
        <v>80.700091687151698</v>
      </c>
      <c r="U585" s="26">
        <v>80.043382327604107</v>
      </c>
      <c r="V585" s="26">
        <v>81.174676339287103</v>
      </c>
      <c r="W585" s="26">
        <v>61.003990240615003</v>
      </c>
      <c r="X585" s="26">
        <v>72.581418666655395</v>
      </c>
      <c r="Y585" s="26">
        <v>64.456889872884702</v>
      </c>
      <c r="Z585" s="26">
        <v>65.271420753241102</v>
      </c>
      <c r="AA585" s="26">
        <v>60.086542695954897</v>
      </c>
      <c r="AB585" s="26">
        <v>29.434332299094699</v>
      </c>
      <c r="AC585" s="26">
        <v>66.0314161187694</v>
      </c>
      <c r="AD585" s="26">
        <v>254.027924709893</v>
      </c>
      <c r="AE585" s="26">
        <v>208.71973176696</v>
      </c>
      <c r="AF585" s="26">
        <v>183.25552752355901</v>
      </c>
      <c r="AG585" s="26">
        <v>186.20254358156799</v>
      </c>
      <c r="AH585" s="26">
        <v>182.34846332731101</v>
      </c>
      <c r="AI585" s="26">
        <v>173.84134273071399</v>
      </c>
      <c r="AJ585" s="26">
        <v>160.743474014756</v>
      </c>
      <c r="AK585" s="26">
        <v>142.178666579902</v>
      </c>
      <c r="AL585" s="26">
        <v>137.03830853954</v>
      </c>
      <c r="AM585" s="26">
        <v>125.35796344919601</v>
      </c>
      <c r="AN585" s="26">
        <v>29.434332299094699</v>
      </c>
      <c r="AO585" s="26">
        <v>320.05934082866202</v>
      </c>
      <c r="AP585" s="26">
        <v>391.97525929051898</v>
      </c>
      <c r="AQ585" s="26">
        <v>368.55100690887798</v>
      </c>
      <c r="AR585" s="26">
        <v>334.58481674546999</v>
      </c>
      <c r="AS585" s="26">
        <v>279.216975119442</v>
      </c>
      <c r="AT585" s="26">
        <v>154.792295748291</v>
      </c>
      <c r="AU585" s="26">
        <f t="shared" si="49"/>
        <v>-23.424252381640997</v>
      </c>
      <c r="AV585" s="26">
        <f t="shared" si="50"/>
        <v>-33.966190163407987</v>
      </c>
      <c r="AW585" s="26">
        <f t="shared" si="51"/>
        <v>-55.367841626027996</v>
      </c>
      <c r="AX585" s="26">
        <v>4.1294707450192503</v>
      </c>
      <c r="AY585" s="26">
        <v>-0.39700122123687698</v>
      </c>
      <c r="AZ585" s="26">
        <v>-0.38845224453650901</v>
      </c>
      <c r="BA585" s="26">
        <v>-0.84218000108634805</v>
      </c>
      <c r="BB585" s="26">
        <v>-1.7812680075476199</v>
      </c>
      <c r="BC585" s="26">
        <v>1.3659401991035101</v>
      </c>
      <c r="BD585" s="26">
        <v>-9.4577329872559499</v>
      </c>
      <c r="BE585" s="26">
        <v>-1.4917131845774301</v>
      </c>
      <c r="BF585" s="26">
        <v>-0.65670935954759102</v>
      </c>
      <c r="BG585" s="26">
        <v>1.1312940116829799</v>
      </c>
      <c r="BH585" s="26">
        <v>-20.1706860986721</v>
      </c>
      <c r="BI585" s="26">
        <v>11.577428426040401</v>
      </c>
      <c r="BJ585" s="26">
        <v>-8.1245287937706898</v>
      </c>
      <c r="BK585" s="26">
        <v>0.81453088035647203</v>
      </c>
      <c r="BL585" s="26">
        <v>-5.1848780572862001</v>
      </c>
      <c r="BM585" s="26" t="s">
        <v>409</v>
      </c>
      <c r="BN585" s="4" t="s">
        <v>409</v>
      </c>
      <c r="BO585" s="27">
        <v>567</v>
      </c>
      <c r="BP585" s="4" t="s">
        <v>253</v>
      </c>
      <c r="BQ585" s="26">
        <v>93.295497913052003</v>
      </c>
      <c r="BR585" s="26">
        <v>39.381023873574897</v>
      </c>
      <c r="BS585" s="28">
        <v>0.42211065651074098</v>
      </c>
      <c r="BT585" s="4">
        <v>-46.364388265111501</v>
      </c>
      <c r="BU585" s="28">
        <v>-0.49696276135769601</v>
      </c>
      <c r="BV585" s="4">
        <v>54.735483870967698</v>
      </c>
      <c r="BW585" s="26">
        <v>92.907045668515494</v>
      </c>
      <c r="BX585" s="26">
        <v>62.391483221777897</v>
      </c>
      <c r="BY585" s="28">
        <v>0.67154738128672697</v>
      </c>
      <c r="BZ585" s="4">
        <v>-38.357535450824301</v>
      </c>
      <c r="CA585" s="28">
        <v>-0.412859274286696</v>
      </c>
      <c r="CB585" s="4">
        <v>40.129301075268799</v>
      </c>
      <c r="CC585" s="26">
        <v>92.064865667429203</v>
      </c>
      <c r="CD585" s="26">
        <v>57.1231568306779</v>
      </c>
      <c r="CE585" s="28">
        <v>0.62046641155190396</v>
      </c>
      <c r="CF585" s="4">
        <v>75.441097741761496</v>
      </c>
      <c r="CG585" s="28">
        <v>0.81943418039930005</v>
      </c>
      <c r="CH585" s="4">
        <v>42</v>
      </c>
      <c r="CI585" s="26">
        <v>90.283597659881593</v>
      </c>
      <c r="CJ585" s="26">
        <v>65.314470850770107</v>
      </c>
      <c r="CK585" s="28">
        <v>0.72343673207202397</v>
      </c>
      <c r="CL585" s="4">
        <v>37.296987358598003</v>
      </c>
      <c r="CM585" s="28">
        <v>0.41310922831303198</v>
      </c>
      <c r="CN585" s="4">
        <v>34.520737327188897</v>
      </c>
      <c r="CO585" s="26">
        <v>91.649537858985099</v>
      </c>
      <c r="CP585" s="26">
        <v>69.268703355002003</v>
      </c>
      <c r="CQ585" s="28">
        <v>0.75579981059567403</v>
      </c>
      <c r="CR585" s="4">
        <v>46.501272088337501</v>
      </c>
      <c r="CS585" s="28">
        <v>0.507381413749034</v>
      </c>
      <c r="CT585" s="4">
        <v>30.647311827957001</v>
      </c>
      <c r="CU585" s="26">
        <v>82.191804871729104</v>
      </c>
      <c r="CV585" s="26">
        <v>64.554376189889297</v>
      </c>
      <c r="CW585" s="28">
        <v>0.78541134716088401</v>
      </c>
      <c r="CX585" s="4">
        <v>41.975219817558902</v>
      </c>
      <c r="CY585" s="28">
        <v>0.51069835834687705</v>
      </c>
      <c r="CZ585" s="4">
        <v>24.942473118279601</v>
      </c>
      <c r="DA585" s="26">
        <v>80.700091687151698</v>
      </c>
      <c r="DB585" s="26">
        <v>42.452112875643103</v>
      </c>
      <c r="DC585" s="28">
        <v>0.52604788901871702</v>
      </c>
      <c r="DD585" s="4">
        <v>1.26979607127864</v>
      </c>
      <c r="DE585" s="28">
        <v>1.5734753762129999E-2</v>
      </c>
      <c r="DF585" s="4">
        <v>52.306451612903203</v>
      </c>
      <c r="DG585" s="26">
        <v>80.043382327604107</v>
      </c>
      <c r="DH585" s="26">
        <v>47.706538302940899</v>
      </c>
      <c r="DI585" s="28">
        <v>0.596008525822736</v>
      </c>
      <c r="DJ585" s="4">
        <v>8.7245580195126795</v>
      </c>
      <c r="DK585" s="28">
        <v>0.108997867978698</v>
      </c>
      <c r="DL585" s="4">
        <v>48.433179723502299</v>
      </c>
      <c r="DM585" s="26">
        <v>81.1771120366258</v>
      </c>
      <c r="DN585" s="26">
        <v>50.7430243497828</v>
      </c>
      <c r="DO585" s="28">
        <v>0.62509028809608702</v>
      </c>
      <c r="DP585" s="4">
        <v>3.7457822000711301</v>
      </c>
      <c r="DQ585" s="28">
        <v>4.6143329148998199E-2</v>
      </c>
      <c r="DR585" s="4">
        <v>47.416129032258098</v>
      </c>
      <c r="DS585" s="26">
        <v>61.013338026936196</v>
      </c>
      <c r="DT585" s="26">
        <v>22.210633451323101</v>
      </c>
      <c r="DU585" s="28">
        <v>0.36402914788103402</v>
      </c>
      <c r="DV585" s="4">
        <v>-6.8818708828336899</v>
      </c>
      <c r="DW585" s="28">
        <v>-0.112792892593345</v>
      </c>
      <c r="DX585" s="4">
        <v>48.613978494623701</v>
      </c>
      <c r="DY585" s="26">
        <v>72.579267875697795</v>
      </c>
      <c r="DZ585" s="26">
        <v>35.2992615558464</v>
      </c>
      <c r="EA585" s="28">
        <v>0.48635461046949902</v>
      </c>
      <c r="EB585" s="4">
        <v>4.9389196362651298</v>
      </c>
      <c r="EC585" s="28">
        <v>6.8048628497103705E-2</v>
      </c>
      <c r="ED585" s="4">
        <v>37.6064516129032</v>
      </c>
      <c r="EE585" s="26">
        <v>64.451663446940003</v>
      </c>
      <c r="EF585" s="26">
        <v>35.274609300637003</v>
      </c>
      <c r="EG585" s="28">
        <v>0.54730331870607096</v>
      </c>
      <c r="EH585" s="4">
        <v>7.5741138873723601</v>
      </c>
      <c r="EI585" s="28">
        <v>0.117516189378227</v>
      </c>
      <c r="EJ585" s="4">
        <v>34.193548387096797</v>
      </c>
      <c r="EK585" s="26">
        <v>65.270670599043598</v>
      </c>
      <c r="EL585" s="26">
        <v>28.598101390526399</v>
      </c>
      <c r="EM585" s="28">
        <v>0.438146278076472</v>
      </c>
      <c r="EN585" s="4">
        <v>-6.5672252385857197</v>
      </c>
      <c r="EO585" s="28">
        <v>-0.10061525610680599</v>
      </c>
      <c r="EP585" s="4">
        <v>40.852688172043003</v>
      </c>
      <c r="EQ585" s="26">
        <v>60.0850159574683</v>
      </c>
      <c r="ER585" s="26">
        <v>42.257247909606697</v>
      </c>
      <c r="ES585" s="28">
        <v>0.70329094926959501</v>
      </c>
      <c r="ET585" s="4">
        <v>17.7221625502691</v>
      </c>
      <c r="EU585" s="28">
        <v>0.29495144950637803</v>
      </c>
      <c r="EV585" s="4">
        <v>29.709677419354801</v>
      </c>
      <c r="EW585" s="26">
        <v>29.431363883425799</v>
      </c>
      <c r="EX585" s="26">
        <v>12.8078953958618</v>
      </c>
      <c r="EY585" s="28">
        <v>0.43517845270753902</v>
      </c>
      <c r="EZ585" s="4">
        <v>-11.992782009688</v>
      </c>
      <c r="FA585" s="28">
        <v>-0.40748305301752302</v>
      </c>
      <c r="FB585" s="4">
        <v>28</v>
      </c>
      <c r="FC585" s="4">
        <v>186.20254358156799</v>
      </c>
      <c r="FD585" s="4">
        <v>101.77250709535301</v>
      </c>
      <c r="FE585" s="28">
        <v>0.54656883379667998</v>
      </c>
      <c r="FF585" s="4">
        <v>-84.721923715935802</v>
      </c>
      <c r="FG585" s="28">
        <v>-0.454998745378699</v>
      </c>
      <c r="FH585" s="4">
        <v>94.864784946236597</v>
      </c>
      <c r="FI585" s="4">
        <v>182.34846332731101</v>
      </c>
      <c r="FJ585" s="4">
        <v>122.43762768144801</v>
      </c>
      <c r="FK585" s="28">
        <v>0.67144863985870595</v>
      </c>
      <c r="FL585" s="4">
        <v>112.738085100359</v>
      </c>
      <c r="FM585" s="28">
        <v>0.618256293709465</v>
      </c>
      <c r="FN585" s="4">
        <v>76.520737327188897</v>
      </c>
      <c r="FO585" s="4">
        <v>173.84134273071399</v>
      </c>
      <c r="FP585" s="4">
        <v>133.82307954489099</v>
      </c>
      <c r="FQ585" s="28">
        <v>0.76980008002001898</v>
      </c>
      <c r="FR585" s="4">
        <v>88.476491905896395</v>
      </c>
      <c r="FS585" s="28">
        <v>0.50894965786676705</v>
      </c>
      <c r="FT585" s="4">
        <v>55.589784946236598</v>
      </c>
      <c r="FU585" s="4">
        <v>160.743474014756</v>
      </c>
      <c r="FV585" s="4">
        <v>90.158651178583995</v>
      </c>
      <c r="FW585" s="28">
        <v>0.560885297093353</v>
      </c>
      <c r="FX585" s="4">
        <v>9.9943540907913206</v>
      </c>
      <c r="FY585" s="28">
        <v>6.2175799994678899E-2</v>
      </c>
      <c r="FZ585" s="4">
        <v>100.73963133640601</v>
      </c>
      <c r="GA585" s="4">
        <v>142.190450063562</v>
      </c>
      <c r="GB585" s="4">
        <v>115.297400539672</v>
      </c>
      <c r="GC585" s="28">
        <v>0.81086599337811804</v>
      </c>
      <c r="GD585" s="4">
        <v>-3.1360886827625598</v>
      </c>
      <c r="GE585" s="28">
        <v>-2.2055550716385399E-2</v>
      </c>
      <c r="GF585" s="4">
        <v>96.030107526881693</v>
      </c>
      <c r="GG585" s="4">
        <v>137.030931322638</v>
      </c>
      <c r="GH585" s="4">
        <v>70.573870856483396</v>
      </c>
      <c r="GI585" s="28">
        <v>0.51502146395194603</v>
      </c>
      <c r="GJ585" s="4">
        <v>12.5130335236375</v>
      </c>
      <c r="GK585" s="28">
        <v>9.1315394289889898E-2</v>
      </c>
      <c r="GL585" s="4">
        <v>71.8</v>
      </c>
      <c r="GM585" s="4">
        <v>125.355686556512</v>
      </c>
      <c r="GN585" s="4">
        <v>70.855349300133099</v>
      </c>
      <c r="GO585" s="28">
        <v>0.56523442411358504</v>
      </c>
      <c r="GP585" s="4">
        <v>11.154937311683399</v>
      </c>
      <c r="GQ585" s="28">
        <v>8.8986288680686199E-2</v>
      </c>
      <c r="GR585" s="4">
        <v>70.562365591397906</v>
      </c>
      <c r="GS585" s="4">
        <v>29.431363883425799</v>
      </c>
      <c r="GT585" s="4">
        <v>12.8078953958618</v>
      </c>
      <c r="GU585" s="28">
        <v>0.43517845270753902</v>
      </c>
      <c r="GV585" s="4">
        <v>-11.992782009688</v>
      </c>
      <c r="GW585" s="28">
        <v>-0.40748305301752302</v>
      </c>
      <c r="GX585" s="4">
        <v>28</v>
      </c>
    </row>
    <row r="586" spans="1:206" x14ac:dyDescent="0.25">
      <c r="A586" s="4" t="s">
        <v>220</v>
      </c>
      <c r="B586" s="4" t="s">
        <v>1351</v>
      </c>
      <c r="C586" s="4" t="s">
        <v>1352</v>
      </c>
      <c r="D586" s="25" t="s">
        <v>240</v>
      </c>
      <c r="E586" s="4" t="s">
        <v>241</v>
      </c>
      <c r="F586" s="26">
        <v>8.5208601734522507</v>
      </c>
      <c r="G586" s="26">
        <v>36.436243954813499</v>
      </c>
      <c r="H586" s="26">
        <v>29.122983391509202</v>
      </c>
      <c r="I586" s="26">
        <v>11.949356038620399</v>
      </c>
      <c r="J586" s="26">
        <v>0</v>
      </c>
      <c r="U586" s="26">
        <v>0</v>
      </c>
      <c r="W586" s="26">
        <v>87.864375606348204</v>
      </c>
      <c r="X586" s="26">
        <v>95.162524367806299</v>
      </c>
      <c r="Y586" s="26">
        <v>95.591899243512998</v>
      </c>
      <c r="Z586" s="26">
        <v>95.356421000179793</v>
      </c>
      <c r="AA586" s="26">
        <v>98.370435828861403</v>
      </c>
      <c r="AB586" s="26">
        <v>66.250263784362403</v>
      </c>
      <c r="AC586" s="26">
        <v>44.957104128265698</v>
      </c>
      <c r="AD586" s="26">
        <v>41.072339430129603</v>
      </c>
      <c r="AE586" s="26">
        <v>0</v>
      </c>
      <c r="AF586" s="26">
        <v>0</v>
      </c>
      <c r="AG586" s="26">
        <v>0</v>
      </c>
      <c r="AH586" s="26">
        <v>0</v>
      </c>
      <c r="AI586" s="26">
        <v>0</v>
      </c>
      <c r="AJ586" s="26">
        <v>0</v>
      </c>
      <c r="AK586" s="26">
        <v>87.864375606348204</v>
      </c>
      <c r="AL586" s="26">
        <v>190.754423611319</v>
      </c>
      <c r="AM586" s="26">
        <v>193.726856829041</v>
      </c>
      <c r="AN586" s="26">
        <v>66.250263784362403</v>
      </c>
      <c r="AO586" s="26">
        <v>86.0294435583953</v>
      </c>
      <c r="AP586" s="26">
        <v>0</v>
      </c>
      <c r="AR586" s="26">
        <v>0</v>
      </c>
      <c r="AS586" s="26">
        <v>278.618799217667</v>
      </c>
      <c r="AT586" s="26">
        <v>259.977120613404</v>
      </c>
      <c r="AU586" s="26">
        <f t="shared" si="49"/>
        <v>0</v>
      </c>
      <c r="AV586" s="26">
        <f t="shared" si="50"/>
        <v>0</v>
      </c>
      <c r="AW586" s="26">
        <f t="shared" si="51"/>
        <v>278.618799217667</v>
      </c>
      <c r="AX586" s="26">
        <v>0</v>
      </c>
      <c r="AY586" s="26">
        <v>0</v>
      </c>
      <c r="AZ586" s="26">
        <v>0</v>
      </c>
      <c r="BA586" s="26">
        <v>0</v>
      </c>
      <c r="BB586" s="26">
        <v>0</v>
      </c>
      <c r="BC586" s="26">
        <v>0</v>
      </c>
      <c r="BD586" s="26">
        <v>0</v>
      </c>
      <c r="BE586" s="26">
        <v>0</v>
      </c>
      <c r="BF586" s="26">
        <v>0</v>
      </c>
      <c r="BG586" s="26">
        <v>0</v>
      </c>
      <c r="BH586" s="26">
        <v>87.864375606348204</v>
      </c>
      <c r="BI586" s="26">
        <v>7.29814876145812</v>
      </c>
      <c r="BJ586" s="26">
        <v>0.42937487570664201</v>
      </c>
      <c r="BK586" s="26">
        <v>-0.235478243333162</v>
      </c>
      <c r="BL586" s="26">
        <v>3.01401482868157</v>
      </c>
      <c r="BM586" s="26" t="s">
        <v>409</v>
      </c>
      <c r="BN586" s="4" t="s">
        <v>409</v>
      </c>
      <c r="BO586" s="27">
        <v>568</v>
      </c>
      <c r="BP586" s="4" t="s">
        <v>253</v>
      </c>
      <c r="DG586" s="26">
        <v>0</v>
      </c>
      <c r="DH586" s="26">
        <v>0</v>
      </c>
      <c r="DJ586" s="4">
        <v>0</v>
      </c>
      <c r="DL586" s="4">
        <v>0</v>
      </c>
      <c r="DS586" s="26">
        <v>87.864375606348204</v>
      </c>
      <c r="DT586" s="26">
        <v>49.387846966465297</v>
      </c>
      <c r="DU586" s="28">
        <v>0.56209182192033902</v>
      </c>
      <c r="DV586" s="4">
        <v>38.093947916486798</v>
      </c>
      <c r="DW586" s="28">
        <v>0.43355395919679801</v>
      </c>
      <c r="DX586" s="4">
        <v>10.580645161290301</v>
      </c>
      <c r="DY586" s="26">
        <v>95.162524367806299</v>
      </c>
      <c r="DZ586" s="26">
        <v>68.054795338916506</v>
      </c>
      <c r="EA586" s="28">
        <v>0.71514281268834801</v>
      </c>
      <c r="EB586" s="4">
        <v>57.179119681014903</v>
      </c>
      <c r="EC586" s="28">
        <v>0.60085753358134597</v>
      </c>
      <c r="ED586" s="4">
        <v>9.7666666666666693</v>
      </c>
      <c r="EE586" s="26">
        <v>95.591899243512998</v>
      </c>
      <c r="EF586" s="26">
        <v>72.242952719163895</v>
      </c>
      <c r="EG586" s="28">
        <v>0.75574346038601603</v>
      </c>
      <c r="EH586" s="4">
        <v>62.232248003418199</v>
      </c>
      <c r="EI586" s="28">
        <v>0.65102010207880001</v>
      </c>
      <c r="EJ586" s="4">
        <v>9</v>
      </c>
      <c r="EK586" s="26">
        <v>95.356421000179793</v>
      </c>
      <c r="EL586" s="26">
        <v>67.591739556150799</v>
      </c>
      <c r="EM586" s="28">
        <v>0.70883259718842995</v>
      </c>
      <c r="EN586" s="4">
        <v>57.297119123542501</v>
      </c>
      <c r="EO586" s="28">
        <v>0.60087321359758805</v>
      </c>
      <c r="EP586" s="4">
        <v>8.5483333333333302</v>
      </c>
      <c r="EQ586" s="26">
        <v>98.370435828861403</v>
      </c>
      <c r="ER586" s="26">
        <v>72.873622739143102</v>
      </c>
      <c r="ES586" s="28">
        <v>0.74080817193820303</v>
      </c>
      <c r="ET586" s="4">
        <v>62.459263108021098</v>
      </c>
      <c r="EU586" s="28">
        <v>0.63493937565432501</v>
      </c>
      <c r="EV586" s="4">
        <v>9</v>
      </c>
      <c r="EW586" s="26">
        <v>66.250263784362403</v>
      </c>
      <c r="EX586" s="26">
        <v>49.694292558998399</v>
      </c>
      <c r="EY586" s="28">
        <v>0.75009954255802003</v>
      </c>
      <c r="EZ586" s="4">
        <v>42.313770626411802</v>
      </c>
      <c r="FA586" s="28">
        <v>0.63869588148567502</v>
      </c>
      <c r="FB586" s="4">
        <v>6</v>
      </c>
      <c r="FC586" s="4">
        <v>0</v>
      </c>
      <c r="FD586" s="4">
        <v>0</v>
      </c>
      <c r="FF586" s="4">
        <v>0</v>
      </c>
      <c r="FH586" s="4">
        <v>0</v>
      </c>
      <c r="FI586" s="4">
        <v>0</v>
      </c>
      <c r="FJ586" s="4">
        <v>0</v>
      </c>
      <c r="FL586" s="4">
        <v>0</v>
      </c>
      <c r="FN586" s="4">
        <v>0</v>
      </c>
      <c r="FO586" s="4">
        <v>0</v>
      </c>
      <c r="FP586" s="4">
        <v>0</v>
      </c>
      <c r="FR586" s="4">
        <v>0</v>
      </c>
      <c r="FT586" s="4">
        <v>0</v>
      </c>
      <c r="FU586" s="4">
        <v>0</v>
      </c>
      <c r="FV586" s="4">
        <v>0</v>
      </c>
      <c r="FX586" s="4">
        <v>0</v>
      </c>
      <c r="FZ586" s="4">
        <v>0</v>
      </c>
      <c r="GA586" s="4">
        <v>87.864375606348204</v>
      </c>
      <c r="GB586" s="4">
        <v>0</v>
      </c>
      <c r="GC586" s="28">
        <v>0</v>
      </c>
      <c r="GD586" s="4">
        <v>38.093947916486798</v>
      </c>
      <c r="GE586" s="28">
        <v>0.43355395919679801</v>
      </c>
      <c r="GF586" s="4">
        <v>10.580645161290301</v>
      </c>
      <c r="GG586" s="4">
        <v>190.754423611319</v>
      </c>
      <c r="GH586" s="4">
        <v>140.29774805808</v>
      </c>
      <c r="GI586" s="28">
        <v>0.73548883114737496</v>
      </c>
      <c r="GJ586" s="4">
        <v>119.411367684433</v>
      </c>
      <c r="GK586" s="28">
        <v>0.62599527404798405</v>
      </c>
      <c r="GL586" s="4">
        <v>18.766666666666701</v>
      </c>
      <c r="GM586" s="4">
        <v>193.726856829041</v>
      </c>
      <c r="GN586" s="4">
        <v>140.465362295294</v>
      </c>
      <c r="GO586" s="28">
        <v>0.72506912358182196</v>
      </c>
      <c r="GP586" s="4">
        <v>119.756382231564</v>
      </c>
      <c r="GQ586" s="28">
        <v>0.61817129638997603</v>
      </c>
      <c r="GR586" s="4">
        <v>17.5483333333333</v>
      </c>
      <c r="GS586" s="4">
        <v>66.250263784362403</v>
      </c>
      <c r="GT586" s="4">
        <v>49.694292558998399</v>
      </c>
      <c r="GU586" s="28">
        <v>0.75009954255802003</v>
      </c>
      <c r="GV586" s="4">
        <v>42.313770626411802</v>
      </c>
      <c r="GW586" s="28">
        <v>0.63869588148567502</v>
      </c>
      <c r="GX586" s="4">
        <v>6</v>
      </c>
    </row>
    <row r="587" spans="1:206" x14ac:dyDescent="0.25">
      <c r="A587" s="4" t="s">
        <v>220</v>
      </c>
      <c r="B587" s="4" t="s">
        <v>1353</v>
      </c>
      <c r="C587" s="4" t="s">
        <v>1354</v>
      </c>
      <c r="D587" s="25" t="s">
        <v>274</v>
      </c>
      <c r="E587" s="4" t="s">
        <v>245</v>
      </c>
      <c r="U587" s="26">
        <v>49.372532750985499</v>
      </c>
      <c r="V587" s="26">
        <v>50.984504008686599</v>
      </c>
      <c r="W587" s="26">
        <v>43.691361502312503</v>
      </c>
      <c r="X587" s="26">
        <v>96.383702096275002</v>
      </c>
      <c r="Y587" s="26">
        <v>85.617431890946804</v>
      </c>
      <c r="Z587" s="26">
        <v>73.642722731157505</v>
      </c>
      <c r="AA587" s="26">
        <v>121.570320778851</v>
      </c>
      <c r="AB587" s="26">
        <v>45.619561854230803</v>
      </c>
      <c r="AC587" s="26">
        <v>0</v>
      </c>
      <c r="AD587" s="26">
        <v>0</v>
      </c>
      <c r="AE587" s="26">
        <v>0</v>
      </c>
      <c r="AF587" s="26">
        <v>0</v>
      </c>
      <c r="AG587" s="26">
        <v>0</v>
      </c>
      <c r="AH587" s="26">
        <v>0</v>
      </c>
      <c r="AI587" s="26">
        <v>0</v>
      </c>
      <c r="AJ587" s="26">
        <v>49.372532750985499</v>
      </c>
      <c r="AK587" s="26">
        <v>94.675865510999103</v>
      </c>
      <c r="AL587" s="26">
        <v>182.001133987222</v>
      </c>
      <c r="AM587" s="26">
        <v>195.21304351000899</v>
      </c>
      <c r="AN587" s="26">
        <v>45.619561854230803</v>
      </c>
      <c r="AR587" s="26">
        <v>49.372532750985499</v>
      </c>
      <c r="AS587" s="26">
        <v>276.67699949822099</v>
      </c>
      <c r="AT587" s="26">
        <v>240.83260536423899</v>
      </c>
      <c r="AU587" s="26">
        <f t="shared" si="49"/>
        <v>0</v>
      </c>
      <c r="AV587" s="26">
        <f t="shared" si="50"/>
        <v>49.372532750985499</v>
      </c>
      <c r="AW587" s="26">
        <f t="shared" si="51"/>
        <v>227.30446674723549</v>
      </c>
      <c r="AX587" s="26">
        <v>0</v>
      </c>
      <c r="AY587" s="26">
        <v>0</v>
      </c>
      <c r="AZ587" s="26">
        <v>0</v>
      </c>
      <c r="BA587" s="26">
        <v>0</v>
      </c>
      <c r="BB587" s="26">
        <v>0</v>
      </c>
      <c r="BC587" s="26">
        <v>0</v>
      </c>
      <c r="BD587" s="26">
        <v>0</v>
      </c>
      <c r="BE587" s="26">
        <v>0</v>
      </c>
      <c r="BF587" s="26">
        <v>49.372532750985499</v>
      </c>
      <c r="BG587" s="26">
        <v>1.6119712577010901</v>
      </c>
      <c r="BH587" s="26">
        <v>-7.29314250637408</v>
      </c>
      <c r="BI587" s="26">
        <v>52.692340593962498</v>
      </c>
      <c r="BJ587" s="26">
        <v>-10.7662702053281</v>
      </c>
      <c r="BK587" s="26">
        <v>-11.974709159789301</v>
      </c>
      <c r="BL587" s="26">
        <v>47.9275980476936</v>
      </c>
      <c r="BM587" s="26" t="s">
        <v>409</v>
      </c>
      <c r="BN587" s="4" t="s">
        <v>409</v>
      </c>
      <c r="BO587" s="27">
        <v>569</v>
      </c>
      <c r="BP587" s="4" t="s">
        <v>253</v>
      </c>
      <c r="DG587" s="26">
        <v>49.372532750985499</v>
      </c>
      <c r="DH587" s="26">
        <v>12.7095589555048</v>
      </c>
      <c r="DI587" s="28">
        <v>0.25742165222931701</v>
      </c>
      <c r="DJ587" s="4">
        <v>8.9681104938437901</v>
      </c>
      <c r="DK587" s="28">
        <v>0.18164169415969</v>
      </c>
      <c r="DL587" s="4">
        <v>3</v>
      </c>
      <c r="DM587" s="26">
        <v>50.984504008686599</v>
      </c>
      <c r="DN587" s="26">
        <v>12.9808721325282</v>
      </c>
      <c r="DO587" s="28">
        <v>0.25460426427442701</v>
      </c>
      <c r="DP587" s="4">
        <v>9.0554650937344299</v>
      </c>
      <c r="DQ587" s="28">
        <v>0.177612105281863</v>
      </c>
      <c r="DR587" s="4">
        <v>3</v>
      </c>
      <c r="DS587" s="26">
        <v>43.691361502312503</v>
      </c>
      <c r="DT587" s="26">
        <v>25.2276035175251</v>
      </c>
      <c r="DU587" s="28">
        <v>0.57740483816668897</v>
      </c>
      <c r="DV587" s="4">
        <v>19.3128829880919</v>
      </c>
      <c r="DW587" s="28">
        <v>0.44202978172400698</v>
      </c>
      <c r="DX587" s="4">
        <v>5.06666666666667</v>
      </c>
      <c r="DY587" s="26">
        <v>96.383702096275002</v>
      </c>
      <c r="DZ587" s="26">
        <v>65.683709110816807</v>
      </c>
      <c r="EA587" s="28">
        <v>0.68148149201829999</v>
      </c>
      <c r="EB587" s="4">
        <v>47.096112489613901</v>
      </c>
      <c r="EC587" s="28">
        <v>0.488631495422026</v>
      </c>
      <c r="ED587" s="4">
        <v>15.6451612903226</v>
      </c>
      <c r="EE587" s="26">
        <v>85.617431890946804</v>
      </c>
      <c r="EF587" s="26">
        <v>64.415706708779794</v>
      </c>
      <c r="EG587" s="28">
        <v>0.75236672352924305</v>
      </c>
      <c r="EH587" s="4">
        <v>50.1152458522388</v>
      </c>
      <c r="EI587" s="28">
        <v>0.58533927899252902</v>
      </c>
      <c r="EJ587" s="4">
        <v>13.635944700460801</v>
      </c>
      <c r="EK587" s="26">
        <v>73.642722731157505</v>
      </c>
      <c r="EL587" s="26">
        <v>50.402074066544202</v>
      </c>
      <c r="EM587" s="28">
        <v>0.68441350614565899</v>
      </c>
      <c r="EN587" s="4">
        <v>-55.346778234769801</v>
      </c>
      <c r="EO587" s="28">
        <v>-0.75155801119440502</v>
      </c>
      <c r="EP587" s="4">
        <v>12</v>
      </c>
      <c r="EQ587" s="26">
        <v>121.570320778851</v>
      </c>
      <c r="ER587" s="26">
        <v>79.489959981106097</v>
      </c>
      <c r="ES587" s="28">
        <v>0.65385991804452404</v>
      </c>
      <c r="ET587" s="4">
        <v>146.372926296033</v>
      </c>
      <c r="EU587" s="28">
        <v>1.2040185907076799</v>
      </c>
      <c r="EV587" s="4">
        <v>19.5451612903226</v>
      </c>
      <c r="EW587" s="26">
        <v>45.619561854230803</v>
      </c>
      <c r="EX587" s="26">
        <v>30.6541541398379</v>
      </c>
      <c r="EY587" s="28">
        <v>0.67195196301507298</v>
      </c>
      <c r="EZ587" s="4">
        <v>22.484936622487201</v>
      </c>
      <c r="FA587" s="28">
        <v>0.49287927609506299</v>
      </c>
      <c r="FB587" s="4">
        <v>7.2666666666666702</v>
      </c>
      <c r="FC587" s="4">
        <v>0</v>
      </c>
      <c r="FD587" s="4">
        <v>0</v>
      </c>
      <c r="FF587" s="4">
        <v>0</v>
      </c>
      <c r="FH587" s="4">
        <v>0</v>
      </c>
      <c r="FI587" s="4">
        <v>0</v>
      </c>
      <c r="FJ587" s="4">
        <v>0</v>
      </c>
      <c r="FL587" s="4">
        <v>0</v>
      </c>
      <c r="FN587" s="4">
        <v>0</v>
      </c>
      <c r="FO587" s="4">
        <v>0</v>
      </c>
      <c r="FP587" s="4">
        <v>0</v>
      </c>
      <c r="FR587" s="4">
        <v>0</v>
      </c>
      <c r="FT587" s="4">
        <v>0</v>
      </c>
      <c r="FU587" s="4">
        <v>49.372532750985499</v>
      </c>
      <c r="FV587" s="4">
        <v>12.7095589555048</v>
      </c>
      <c r="FW587" s="28">
        <v>0.25742165222931701</v>
      </c>
      <c r="FX587" s="4">
        <v>8.9681104938437901</v>
      </c>
      <c r="FY587" s="28">
        <v>0.18164169415969</v>
      </c>
      <c r="FZ587" s="4">
        <v>3</v>
      </c>
      <c r="GA587" s="4">
        <v>94.675865510999103</v>
      </c>
      <c r="GB587" s="4">
        <v>12.9808721325282</v>
      </c>
      <c r="GC587" s="28">
        <v>0.13710856576241301</v>
      </c>
      <c r="GD587" s="4">
        <v>28.368348081826301</v>
      </c>
      <c r="GE587" s="28">
        <v>0.29963653280286701</v>
      </c>
      <c r="GF587" s="4">
        <v>8.06666666666667</v>
      </c>
      <c r="GG587" s="4">
        <v>182.001133987222</v>
      </c>
      <c r="GH587" s="4">
        <v>130.099415819597</v>
      </c>
      <c r="GI587" s="28">
        <v>0.71482750117771698</v>
      </c>
      <c r="GJ587" s="4">
        <v>97.211358341852701</v>
      </c>
      <c r="GK587" s="28">
        <v>0.53412501456544703</v>
      </c>
      <c r="GL587" s="4">
        <v>29.281105990783399</v>
      </c>
      <c r="GM587" s="4">
        <v>195.21304351000899</v>
      </c>
      <c r="GN587" s="4">
        <v>129.89203404764999</v>
      </c>
      <c r="GO587" s="28">
        <v>0.665386040359494</v>
      </c>
      <c r="GP587" s="4">
        <v>91.026148061263399</v>
      </c>
      <c r="GQ587" s="28">
        <v>0.46629132164827097</v>
      </c>
      <c r="GR587" s="4">
        <v>31.5451612903226</v>
      </c>
      <c r="GS587" s="4">
        <v>45.619561854230803</v>
      </c>
      <c r="GT587" s="4">
        <v>30.6541541398379</v>
      </c>
      <c r="GU587" s="28">
        <v>0.67195196301507298</v>
      </c>
      <c r="GV587" s="4">
        <v>22.484936622487201</v>
      </c>
      <c r="GW587" s="28">
        <v>0.49287927609506299</v>
      </c>
      <c r="GX587" s="4">
        <v>7.2666666666666702</v>
      </c>
    </row>
    <row r="588" spans="1:206" x14ac:dyDescent="0.25">
      <c r="A588" s="4" t="s">
        <v>220</v>
      </c>
      <c r="B588" s="4" t="s">
        <v>1355</v>
      </c>
      <c r="C588" s="4" t="s">
        <v>1356</v>
      </c>
      <c r="D588" s="25" t="s">
        <v>248</v>
      </c>
      <c r="H588" s="26">
        <v>104.82911567776399</v>
      </c>
      <c r="I588" s="26">
        <v>257.91886067874998</v>
      </c>
      <c r="J588" s="26">
        <v>233.40996153595</v>
      </c>
      <c r="K588" s="26">
        <v>329.07513902094399</v>
      </c>
      <c r="L588" s="26">
        <v>703.17097462819095</v>
      </c>
      <c r="M588" s="26">
        <v>650.07446657711705</v>
      </c>
      <c r="N588" s="26">
        <v>689.20337844026801</v>
      </c>
      <c r="O588" s="26">
        <v>570.65551011137802</v>
      </c>
      <c r="P588" s="26">
        <v>408.21472601972101</v>
      </c>
      <c r="Q588" s="26">
        <v>406.39225010081901</v>
      </c>
      <c r="R588" s="26">
        <v>520.65244288159204</v>
      </c>
      <c r="S588" s="26">
        <v>250.64738753299901</v>
      </c>
      <c r="T588" s="26">
        <v>369.50985206473302</v>
      </c>
      <c r="U588" s="26">
        <v>161.48799637725801</v>
      </c>
      <c r="V588" s="26">
        <v>74.114063370496794</v>
      </c>
      <c r="W588" s="26">
        <v>19.5769536276823</v>
      </c>
      <c r="X588" s="26">
        <v>125.20434988765101</v>
      </c>
      <c r="Y588" s="26">
        <v>57.144825389722399</v>
      </c>
      <c r="Z588" s="26">
        <v>74.853652937861696</v>
      </c>
      <c r="AA588" s="26">
        <v>109.17309317281401</v>
      </c>
      <c r="AB588" s="26">
        <v>99.7476621196476</v>
      </c>
      <c r="AC588" s="26">
        <v>0</v>
      </c>
      <c r="AD588" s="26">
        <v>362.74797635651402</v>
      </c>
      <c r="AE588" s="26">
        <v>562.48510055689405</v>
      </c>
      <c r="AF588" s="26">
        <v>1353.24544120531</v>
      </c>
      <c r="AG588" s="26">
        <v>1259.8588885516499</v>
      </c>
      <c r="AH588" s="26">
        <v>814.60697612054003</v>
      </c>
      <c r="AI588" s="26">
        <v>771.29983041459002</v>
      </c>
      <c r="AJ588" s="26">
        <v>530.99784844199098</v>
      </c>
      <c r="AK588" s="26">
        <v>93.691016998179094</v>
      </c>
      <c r="AL588" s="26">
        <v>182.349175277374</v>
      </c>
      <c r="AM588" s="26">
        <v>184.02674611067599</v>
      </c>
      <c r="AN588" s="26">
        <v>99.7476621196476</v>
      </c>
      <c r="AO588" s="26">
        <v>362.74797635651402</v>
      </c>
      <c r="AP588" s="26">
        <v>1915.7305417621999</v>
      </c>
      <c r="AQ588" s="26">
        <v>2074.46586467219</v>
      </c>
      <c r="AR588" s="26">
        <v>1302.29767885658</v>
      </c>
      <c r="AS588" s="26">
        <v>276.04019227555301</v>
      </c>
      <c r="AT588" s="26">
        <v>283.77440823032401</v>
      </c>
      <c r="AU588" s="26">
        <f t="shared" si="49"/>
        <v>158.73532290999015</v>
      </c>
      <c r="AV588" s="26">
        <f t="shared" si="50"/>
        <v>-772.16818581561006</v>
      </c>
      <c r="AW588" s="26">
        <f t="shared" si="51"/>
        <v>-1026.257486581027</v>
      </c>
      <c r="AX588" s="26">
        <v>-53.096508051073798</v>
      </c>
      <c r="AY588" s="26">
        <v>39.128911863151103</v>
      </c>
      <c r="AZ588" s="26">
        <v>-118.547868328891</v>
      </c>
      <c r="BA588" s="26">
        <v>-162.44078409165701</v>
      </c>
      <c r="BB588" s="26">
        <v>-1.82247591890125</v>
      </c>
      <c r="BC588" s="26">
        <v>114.260192780772</v>
      </c>
      <c r="BD588" s="26">
        <v>-270.00505534859298</v>
      </c>
      <c r="BE588" s="26">
        <v>118.862464531735</v>
      </c>
      <c r="BF588" s="26">
        <v>-208.02185568747501</v>
      </c>
      <c r="BG588" s="26">
        <v>-87.373933006761007</v>
      </c>
      <c r="BH588" s="26">
        <v>-54.5371097428146</v>
      </c>
      <c r="BI588" s="26">
        <v>105.627396259969</v>
      </c>
      <c r="BJ588" s="26">
        <v>-68.059524497928905</v>
      </c>
      <c r="BK588" s="26">
        <v>17.7088275481393</v>
      </c>
      <c r="BL588" s="26">
        <v>34.3194402349528</v>
      </c>
      <c r="BM588" s="26" t="s">
        <v>409</v>
      </c>
      <c r="BN588" s="4" t="s">
        <v>409</v>
      </c>
      <c r="BO588" s="27">
        <v>570</v>
      </c>
      <c r="BP588" s="4" t="s">
        <v>253</v>
      </c>
      <c r="BQ588" s="26">
        <v>689.20337844026801</v>
      </c>
      <c r="BR588" s="26">
        <v>177.71301752650999</v>
      </c>
      <c r="BS588" s="28">
        <v>0.25785279510482201</v>
      </c>
      <c r="BT588" s="4">
        <v>18.9505681314232</v>
      </c>
      <c r="BU588" s="28">
        <v>2.7496336675409402E-2</v>
      </c>
      <c r="BV588" s="4">
        <v>120.313225806452</v>
      </c>
      <c r="BW588" s="26">
        <v>570.65551011137802</v>
      </c>
      <c r="BX588" s="26">
        <v>168.44488978424599</v>
      </c>
      <c r="BY588" s="28">
        <v>0.29517789068814898</v>
      </c>
      <c r="BZ588" s="4">
        <v>5.3814558945083801</v>
      </c>
      <c r="CA588" s="28">
        <v>9.43030567330903E-3</v>
      </c>
      <c r="CB588" s="4">
        <v>120.564193548387</v>
      </c>
      <c r="CC588" s="26">
        <v>408.21472601972101</v>
      </c>
      <c r="CD588" s="26">
        <v>143.620069673144</v>
      </c>
      <c r="CE588" s="28">
        <v>0.35182481306714602</v>
      </c>
      <c r="CF588" s="4">
        <v>46.342329766634002</v>
      </c>
      <c r="CG588" s="28">
        <v>0.113524394914639</v>
      </c>
      <c r="CH588" s="4">
        <v>81.2938494623656</v>
      </c>
      <c r="CI588" s="26">
        <v>406.39225010081901</v>
      </c>
      <c r="CJ588" s="26">
        <v>124.023369051473</v>
      </c>
      <c r="CK588" s="28">
        <v>0.30518143252167101</v>
      </c>
      <c r="CL588" s="4">
        <v>34.398401445409903</v>
      </c>
      <c r="CM588" s="28">
        <v>8.4643349957771605E-2</v>
      </c>
      <c r="CN588" s="4">
        <v>68.969550691244294</v>
      </c>
      <c r="CO588" s="26">
        <v>520.65244288159204</v>
      </c>
      <c r="CP588" s="26">
        <v>263.59006722505598</v>
      </c>
      <c r="CQ588" s="28">
        <v>0.50626876110711505</v>
      </c>
      <c r="CR588" s="4">
        <v>197.18218463671499</v>
      </c>
      <c r="CS588" s="28">
        <v>0.37872132808096398</v>
      </c>
      <c r="CT588" s="4">
        <v>65.632580645161298</v>
      </c>
      <c r="CU588" s="26">
        <v>250.64738753299901</v>
      </c>
      <c r="CV588" s="26">
        <v>145.81118236755401</v>
      </c>
      <c r="CW588" s="28">
        <v>0.58173828900712998</v>
      </c>
      <c r="CX588" s="4">
        <v>95.451536667381404</v>
      </c>
      <c r="CY588" s="28">
        <v>0.38081999420327001</v>
      </c>
      <c r="CZ588" s="4">
        <v>28.725430107526901</v>
      </c>
      <c r="DA588" s="26">
        <v>369.50985206473302</v>
      </c>
      <c r="DB588" s="26">
        <v>184.56228736210301</v>
      </c>
      <c r="DC588" s="28">
        <v>0.49947866431926702</v>
      </c>
      <c r="DD588" s="4">
        <v>145.17818972753901</v>
      </c>
      <c r="DE588" s="28">
        <v>0.39289396186953701</v>
      </c>
      <c r="DF588" s="4">
        <v>35.275268817204299</v>
      </c>
      <c r="DG588" s="26">
        <v>161.48799637725801</v>
      </c>
      <c r="DH588" s="26">
        <v>65.938099166061093</v>
      </c>
      <c r="DI588" s="28">
        <v>0.40831579216588199</v>
      </c>
      <c r="DJ588" s="4">
        <v>49.768427283335697</v>
      </c>
      <c r="DK588" s="28">
        <v>0.30818654265218498</v>
      </c>
      <c r="DL588" s="4">
        <v>16.734792626728101</v>
      </c>
      <c r="DM588" s="26">
        <v>74.114063370496794</v>
      </c>
      <c r="DN588" s="26">
        <v>12.1232458335817</v>
      </c>
      <c r="DO588" s="28">
        <v>0.16357551161346301</v>
      </c>
      <c r="DP588" s="4">
        <v>11.6138897827029</v>
      </c>
      <c r="DQ588" s="28">
        <v>0.15670291513561899</v>
      </c>
      <c r="DR588" s="4">
        <v>3</v>
      </c>
      <c r="DS588" s="26">
        <v>19.5769536276823</v>
      </c>
      <c r="DT588" s="26">
        <v>-41.760962658550902</v>
      </c>
      <c r="DU588" s="28">
        <v>-2.1331696163135399</v>
      </c>
      <c r="DV588" s="4">
        <v>-43.773629748098301</v>
      </c>
      <c r="DW588" s="28">
        <v>-2.2359775979752801</v>
      </c>
      <c r="DX588" s="4">
        <v>3</v>
      </c>
      <c r="DY588" s="26">
        <v>125.20434988765101</v>
      </c>
      <c r="DZ588" s="26">
        <v>66.367766804281203</v>
      </c>
      <c r="EA588" s="28">
        <v>0.53007556737313499</v>
      </c>
      <c r="EB588" s="4">
        <v>63.717002836028399</v>
      </c>
      <c r="EC588" s="28">
        <v>0.50890406677725797</v>
      </c>
      <c r="ED588" s="4">
        <v>3</v>
      </c>
      <c r="EE588" s="26">
        <v>57.144825389722399</v>
      </c>
      <c r="EF588" s="26">
        <v>10.2360269034384</v>
      </c>
      <c r="EG588" s="28">
        <v>0.179124300995403</v>
      </c>
      <c r="EH588" s="4">
        <v>7.0109117357179498</v>
      </c>
      <c r="EI588" s="28">
        <v>0.122686729514076</v>
      </c>
      <c r="EJ588" s="4">
        <v>3</v>
      </c>
      <c r="EK588" s="26">
        <v>74.853652937861696</v>
      </c>
      <c r="EL588" s="26">
        <v>12.4173514749926</v>
      </c>
      <c r="EM588" s="28">
        <v>0.16588838336721701</v>
      </c>
      <c r="EN588" s="4">
        <v>9.1968448142879904</v>
      </c>
      <c r="EO588" s="28">
        <v>0.12286434199707801</v>
      </c>
      <c r="EP588" s="4">
        <v>3</v>
      </c>
      <c r="EQ588" s="26">
        <v>109.17309317281401</v>
      </c>
      <c r="ER588" s="26">
        <v>43.244604139564601</v>
      </c>
      <c r="ES588" s="28">
        <v>0.39611045984665</v>
      </c>
      <c r="ET588" s="4">
        <v>36.0706408915417</v>
      </c>
      <c r="EU588" s="28">
        <v>0.33039863434522299</v>
      </c>
      <c r="EV588" s="4">
        <v>6.8709677419354804</v>
      </c>
      <c r="EW588" s="26">
        <v>99.7476621196476</v>
      </c>
      <c r="EX588" s="26">
        <v>36.674648173522698</v>
      </c>
      <c r="EY588" s="28">
        <v>0.36767426317752999</v>
      </c>
      <c r="EZ588" s="4">
        <v>28.917885960228901</v>
      </c>
      <c r="FA588" s="28">
        <v>0.28991041339437001</v>
      </c>
      <c r="FB588" s="4">
        <v>7.4</v>
      </c>
      <c r="FC588" s="4">
        <v>1259.8588885516499</v>
      </c>
      <c r="FD588" s="4">
        <v>346.157907310756</v>
      </c>
      <c r="FE588" s="28">
        <v>0.27475926903901499</v>
      </c>
      <c r="FF588" s="4">
        <v>24.332024025931599</v>
      </c>
      <c r="FG588" s="28">
        <v>1.9313293137062398E-2</v>
      </c>
      <c r="FH588" s="4">
        <v>240.87741935483899</v>
      </c>
      <c r="FI588" s="4">
        <v>814.60697612054003</v>
      </c>
      <c r="FJ588" s="4">
        <v>267.64343872461802</v>
      </c>
      <c r="FK588" s="28">
        <v>0.32855529914466802</v>
      </c>
      <c r="FL588" s="4">
        <v>80.740731212043897</v>
      </c>
      <c r="FM588" s="28">
        <v>9.9116179432394605E-2</v>
      </c>
      <c r="FN588" s="4">
        <v>150.26340015361001</v>
      </c>
      <c r="FO588" s="4">
        <v>771.29983041459002</v>
      </c>
      <c r="FP588" s="4">
        <v>409.40124959260999</v>
      </c>
      <c r="FQ588" s="28">
        <v>0.53079390588293995</v>
      </c>
      <c r="FR588" s="4">
        <v>292.63372130409601</v>
      </c>
      <c r="FS588" s="28">
        <v>0.37940332639098201</v>
      </c>
      <c r="FT588" s="4">
        <v>94.358010752688202</v>
      </c>
      <c r="FU588" s="4">
        <v>530.99784844199098</v>
      </c>
      <c r="FV588" s="4">
        <v>250.500386528164</v>
      </c>
      <c r="FW588" s="28">
        <v>0.47175405185380898</v>
      </c>
      <c r="FX588" s="4">
        <v>194.946617010875</v>
      </c>
      <c r="FY588" s="28">
        <v>0.36713259306581197</v>
      </c>
      <c r="FZ588" s="4">
        <v>52.0100614439324</v>
      </c>
      <c r="GA588" s="4">
        <v>93.691016998179094</v>
      </c>
      <c r="GB588" s="4">
        <v>157.93442820113501</v>
      </c>
      <c r="GC588" s="28">
        <v>1.68569445888505</v>
      </c>
      <c r="GD588" s="4">
        <v>-32.159739965395502</v>
      </c>
      <c r="GE588" s="28">
        <v>-0.34325318473189897</v>
      </c>
      <c r="GF588" s="4">
        <v>6</v>
      </c>
      <c r="GG588" s="4">
        <v>182.349175277374</v>
      </c>
      <c r="GH588" s="4">
        <v>76.603793707719603</v>
      </c>
      <c r="GI588" s="28">
        <v>0.420093995989818</v>
      </c>
      <c r="GJ588" s="4">
        <v>70.727914571746396</v>
      </c>
      <c r="GK588" s="28">
        <v>0.38787076752149402</v>
      </c>
      <c r="GL588" s="4">
        <v>6</v>
      </c>
      <c r="GM588" s="4">
        <v>184.02674611067599</v>
      </c>
      <c r="GN588" s="4">
        <v>55.661955614557201</v>
      </c>
      <c r="GO588" s="28">
        <v>0.30246666199858502</v>
      </c>
      <c r="GP588" s="4">
        <v>45.267485705829699</v>
      </c>
      <c r="GQ588" s="28">
        <v>0.24598318811008699</v>
      </c>
      <c r="GR588" s="4">
        <v>9.8709677419354804</v>
      </c>
      <c r="GS588" s="4">
        <v>99.7476621196476</v>
      </c>
      <c r="GT588" s="4">
        <v>36.674648173522698</v>
      </c>
      <c r="GU588" s="28">
        <v>0.36767426317752999</v>
      </c>
      <c r="GV588" s="4">
        <v>28.917885960228901</v>
      </c>
      <c r="GW588" s="28">
        <v>0.28991041339437001</v>
      </c>
      <c r="GX588" s="4">
        <v>7.4</v>
      </c>
    </row>
    <row r="589" spans="1:206" x14ac:dyDescent="0.25">
      <c r="A589" s="4" t="s">
        <v>220</v>
      </c>
      <c r="B589" s="4" t="s">
        <v>1357</v>
      </c>
      <c r="C589" s="4" t="s">
        <v>1358</v>
      </c>
      <c r="D589" s="25" t="s">
        <v>223</v>
      </c>
      <c r="F589" s="26">
        <v>93.252023007604706</v>
      </c>
      <c r="G589" s="26">
        <v>3.7933805621661998</v>
      </c>
      <c r="L589" s="26">
        <v>-4.75725542202916E-2</v>
      </c>
      <c r="M589" s="26">
        <v>13.1104803157776</v>
      </c>
      <c r="N589" s="26">
        <v>0</v>
      </c>
      <c r="W589" s="26">
        <v>54.819584393134903</v>
      </c>
      <c r="X589" s="26">
        <v>196.068860321584</v>
      </c>
      <c r="Y589" s="26">
        <v>24.669973697134601</v>
      </c>
      <c r="Z589" s="26">
        <v>-1.00748729848559</v>
      </c>
      <c r="AA589" s="26">
        <v>-0.82627640394688795</v>
      </c>
      <c r="AC589" s="26">
        <v>97.045403569770997</v>
      </c>
      <c r="AD589" s="26">
        <v>0</v>
      </c>
      <c r="AE589" s="26">
        <v>0</v>
      </c>
      <c r="AF589" s="26">
        <v>13.0629077615573</v>
      </c>
      <c r="AG589" s="26">
        <v>0</v>
      </c>
      <c r="AH589" s="26">
        <v>0</v>
      </c>
      <c r="AI589" s="26">
        <v>0</v>
      </c>
      <c r="AJ589" s="26">
        <v>0</v>
      </c>
      <c r="AK589" s="26">
        <v>54.819584393134903</v>
      </c>
      <c r="AL589" s="26">
        <v>220.73883401871799</v>
      </c>
      <c r="AM589" s="26">
        <v>-1.83376370243248</v>
      </c>
      <c r="AN589" s="26">
        <v>0</v>
      </c>
      <c r="AO589" s="26">
        <v>97.045403569770897</v>
      </c>
      <c r="AP589" s="26">
        <v>13.0629077615573</v>
      </c>
      <c r="AQ589" s="26">
        <v>0</v>
      </c>
      <c r="AS589" s="26">
        <v>275.55841841185298</v>
      </c>
      <c r="AT589" s="26">
        <v>-1.83376370243248</v>
      </c>
      <c r="AU589" s="26">
        <f t="shared" si="49"/>
        <v>-13.0629077615573</v>
      </c>
      <c r="AV589" s="26">
        <f t="shared" si="50"/>
        <v>0</v>
      </c>
      <c r="AW589" s="26">
        <f t="shared" si="51"/>
        <v>275.55841841185298</v>
      </c>
      <c r="AX589" s="26">
        <v>13.158052869997899</v>
      </c>
      <c r="AY589" s="26">
        <v>-13.1104803157776</v>
      </c>
      <c r="AZ589" s="26">
        <v>0</v>
      </c>
      <c r="BA589" s="26">
        <v>0</v>
      </c>
      <c r="BB589" s="26">
        <v>0</v>
      </c>
      <c r="BC589" s="26">
        <v>0</v>
      </c>
      <c r="BD589" s="26">
        <v>0</v>
      </c>
      <c r="BE589" s="26">
        <v>0</v>
      </c>
      <c r="BF589" s="26">
        <v>0</v>
      </c>
      <c r="BG589" s="26">
        <v>0</v>
      </c>
      <c r="BH589" s="26">
        <v>54.819584393134903</v>
      </c>
      <c r="BI589" s="26">
        <v>141.24927592844901</v>
      </c>
      <c r="BJ589" s="26">
        <v>-171.39888662444901</v>
      </c>
      <c r="BK589" s="26">
        <v>-25.677460995620201</v>
      </c>
      <c r="BL589" s="26">
        <v>0.18121089453870101</v>
      </c>
      <c r="BM589" s="26" t="s">
        <v>409</v>
      </c>
      <c r="BN589" s="4" t="s">
        <v>409</v>
      </c>
      <c r="BO589" s="27">
        <v>571</v>
      </c>
      <c r="BP589" s="4" t="s">
        <v>253</v>
      </c>
      <c r="BQ589" s="26">
        <v>0</v>
      </c>
      <c r="BR589" s="26">
        <v>0</v>
      </c>
      <c r="BT589" s="4">
        <v>1.43155153551312E-2</v>
      </c>
      <c r="BV589" s="4">
        <v>0</v>
      </c>
      <c r="DS589" s="26">
        <v>54.819584393134903</v>
      </c>
      <c r="DT589" s="26">
        <v>37.143836523027502</v>
      </c>
      <c r="DU589" s="28">
        <v>0.67756508799214898</v>
      </c>
      <c r="DV589" s="4">
        <v>26.4858703543647</v>
      </c>
      <c r="DW589" s="28">
        <v>0.48314613559313202</v>
      </c>
      <c r="DX589" s="4">
        <v>11.0666666666667</v>
      </c>
      <c r="DY589" s="26">
        <v>196.068860321584</v>
      </c>
      <c r="DZ589" s="26">
        <v>113.848732843598</v>
      </c>
      <c r="EA589" s="28">
        <v>0.58065688073500599</v>
      </c>
      <c r="EB589" s="4">
        <v>58.373870044718103</v>
      </c>
      <c r="EC589" s="28">
        <v>0.29772126970583601</v>
      </c>
      <c r="ED589" s="4">
        <v>53.093548387096803</v>
      </c>
      <c r="EE589" s="26">
        <v>24.669123261219401</v>
      </c>
      <c r="EF589" s="26">
        <v>14.301081942340801</v>
      </c>
      <c r="EG589" s="28">
        <v>0.579715857386083</v>
      </c>
      <c r="EH589" s="4">
        <v>1.12310733008115</v>
      </c>
      <c r="EI589" s="28">
        <v>4.5526844152046102E-2</v>
      </c>
      <c r="EJ589" s="4">
        <v>11.4751152073733</v>
      </c>
      <c r="EK589" s="26">
        <v>-1.00748729848559</v>
      </c>
      <c r="EL589" s="26">
        <v>-1.00748555114253</v>
      </c>
      <c r="EM589" s="28">
        <v>0.99999826564259198</v>
      </c>
      <c r="EN589" s="4">
        <v>-1.00748555114253</v>
      </c>
      <c r="EO589" s="28">
        <v>-0.99999826564259198</v>
      </c>
      <c r="EP589" s="4">
        <v>0</v>
      </c>
      <c r="EQ589" s="26">
        <v>-0.82627640394688795</v>
      </c>
      <c r="ER589" s="26">
        <v>-0.82627640394688795</v>
      </c>
      <c r="ES589" s="28">
        <v>1</v>
      </c>
      <c r="ET589" s="4">
        <v>-0.82627640394688795</v>
      </c>
      <c r="EU589" s="28">
        <v>-1</v>
      </c>
      <c r="EV589" s="4">
        <v>0</v>
      </c>
      <c r="FC589" s="4">
        <v>0</v>
      </c>
      <c r="FD589" s="4">
        <v>0</v>
      </c>
      <c r="FF589" s="4">
        <v>1.43155153551312E-2</v>
      </c>
      <c r="FH589" s="4">
        <v>0</v>
      </c>
      <c r="FI589" s="4">
        <v>0</v>
      </c>
      <c r="FJ589" s="4">
        <v>0</v>
      </c>
      <c r="FL589" s="4">
        <v>0</v>
      </c>
      <c r="FN589" s="4">
        <v>0</v>
      </c>
      <c r="FO589" s="4">
        <v>0</v>
      </c>
      <c r="FP589" s="4">
        <v>0</v>
      </c>
      <c r="FR589" s="4">
        <v>0</v>
      </c>
      <c r="FT589" s="4">
        <v>0</v>
      </c>
      <c r="FU589" s="4">
        <v>0</v>
      </c>
      <c r="FV589" s="4">
        <v>0</v>
      </c>
      <c r="FX589" s="4">
        <v>0</v>
      </c>
      <c r="FZ589" s="4">
        <v>0</v>
      </c>
      <c r="GA589" s="4">
        <v>54.819584393134903</v>
      </c>
      <c r="GB589" s="4">
        <v>0</v>
      </c>
      <c r="GC589" s="28">
        <v>0</v>
      </c>
      <c r="GD589" s="4">
        <v>26.4858703543647</v>
      </c>
      <c r="GE589" s="28">
        <v>0.48314613559313202</v>
      </c>
      <c r="GF589" s="4">
        <v>11.0666666666667</v>
      </c>
      <c r="GG589" s="4">
        <v>220.737983582803</v>
      </c>
      <c r="GH589" s="4">
        <v>128.14981478593899</v>
      </c>
      <c r="GI589" s="28">
        <v>0.580551714326355</v>
      </c>
      <c r="GJ589" s="4">
        <v>59.496977374799201</v>
      </c>
      <c r="GK589" s="28">
        <v>0.26953665340736799</v>
      </c>
      <c r="GL589" s="4">
        <v>64.568663594470095</v>
      </c>
      <c r="GM589" s="4">
        <v>-1.83376370243248</v>
      </c>
      <c r="GN589" s="4">
        <v>-1.83376195508942</v>
      </c>
      <c r="GO589" s="28">
        <v>0.99999904712746901</v>
      </c>
      <c r="GP589" s="4">
        <v>-1.83376195508942</v>
      </c>
      <c r="GQ589" s="28">
        <v>-0.99999904712746901</v>
      </c>
      <c r="GR589" s="4">
        <v>0</v>
      </c>
      <c r="GS589" s="4">
        <v>0</v>
      </c>
      <c r="GT589" s="4">
        <v>0</v>
      </c>
      <c r="GV589" s="4">
        <v>0</v>
      </c>
      <c r="GX589" s="4">
        <v>0</v>
      </c>
    </row>
    <row r="590" spans="1:206" x14ac:dyDescent="0.25">
      <c r="A590" s="4" t="s">
        <v>220</v>
      </c>
      <c r="B590" s="4" t="s">
        <v>1359</v>
      </c>
      <c r="C590" s="4" t="s">
        <v>1360</v>
      </c>
      <c r="D590" s="25" t="s">
        <v>248</v>
      </c>
      <c r="V590" s="26">
        <v>47.391331089685302</v>
      </c>
      <c r="W590" s="26">
        <v>126.973333368361</v>
      </c>
      <c r="X590" s="26">
        <v>74.146972913469696</v>
      </c>
      <c r="Y590" s="26">
        <v>26.651061077479199</v>
      </c>
      <c r="Z590" s="26">
        <v>28.093226677673002</v>
      </c>
      <c r="AA590" s="26">
        <v>18.349909144675699</v>
      </c>
      <c r="AB590" s="26">
        <v>0</v>
      </c>
      <c r="AC590" s="26">
        <v>0</v>
      </c>
      <c r="AD590" s="26">
        <v>0</v>
      </c>
      <c r="AE590" s="26">
        <v>0</v>
      </c>
      <c r="AF590" s="26">
        <v>0</v>
      </c>
      <c r="AG590" s="26">
        <v>0</v>
      </c>
      <c r="AH590" s="26">
        <v>0</v>
      </c>
      <c r="AI590" s="26">
        <v>0</v>
      </c>
      <c r="AJ590" s="26">
        <v>0</v>
      </c>
      <c r="AK590" s="26">
        <v>174.36466445804601</v>
      </c>
      <c r="AL590" s="26">
        <v>100.79803399094899</v>
      </c>
      <c r="AM590" s="26">
        <v>46.443135822348701</v>
      </c>
      <c r="AN590" s="26">
        <v>0</v>
      </c>
      <c r="AS590" s="26">
        <v>275.162698448995</v>
      </c>
      <c r="AT590" s="26">
        <v>46.443135822348701</v>
      </c>
      <c r="AU590" s="26">
        <f t="shared" si="49"/>
        <v>0</v>
      </c>
      <c r="AV590" s="26">
        <f t="shared" si="50"/>
        <v>0</v>
      </c>
      <c r="AW590" s="26">
        <f t="shared" si="51"/>
        <v>275.162698448995</v>
      </c>
      <c r="AX590" s="26">
        <v>0</v>
      </c>
      <c r="AY590" s="26">
        <v>0</v>
      </c>
      <c r="AZ590" s="26">
        <v>0</v>
      </c>
      <c r="BA590" s="26">
        <v>0</v>
      </c>
      <c r="BB590" s="26">
        <v>0</v>
      </c>
      <c r="BC590" s="26">
        <v>0</v>
      </c>
      <c r="BD590" s="26">
        <v>0</v>
      </c>
      <c r="BE590" s="26">
        <v>0</v>
      </c>
      <c r="BF590" s="26">
        <v>0</v>
      </c>
      <c r="BG590" s="26">
        <v>47.391331089685302</v>
      </c>
      <c r="BH590" s="26">
        <v>79.582002278675304</v>
      </c>
      <c r="BI590" s="26">
        <v>-52.826360454890903</v>
      </c>
      <c r="BJ590" s="26">
        <v>-47.495911835990398</v>
      </c>
      <c r="BK590" s="26">
        <v>1.44216560019375</v>
      </c>
      <c r="BL590" s="26">
        <v>-9.7433175329972403</v>
      </c>
      <c r="BM590" s="26" t="s">
        <v>409</v>
      </c>
      <c r="BN590" s="4" t="s">
        <v>409</v>
      </c>
      <c r="BO590" s="27">
        <v>572</v>
      </c>
      <c r="BP590" s="4" t="s">
        <v>253</v>
      </c>
      <c r="DM590" s="26">
        <v>47.391331089685302</v>
      </c>
      <c r="DN590" s="26">
        <v>33.527723727650397</v>
      </c>
      <c r="DO590" s="28">
        <v>0.70746533082603602</v>
      </c>
      <c r="DP590" s="4">
        <v>28.605460860957098</v>
      </c>
      <c r="DQ590" s="28">
        <v>0.60360112710957503</v>
      </c>
      <c r="DR590" s="4">
        <v>4.6533333333333298</v>
      </c>
      <c r="DS590" s="26">
        <v>126.973333368361</v>
      </c>
      <c r="DT590" s="26">
        <v>59.448444380472502</v>
      </c>
      <c r="DU590" s="28">
        <v>0.468196296052238</v>
      </c>
      <c r="DV590" s="4">
        <v>48.762156419767699</v>
      </c>
      <c r="DW590" s="28">
        <v>0.384034624642833</v>
      </c>
      <c r="DX590" s="4">
        <v>10.8193548387097</v>
      </c>
      <c r="DY590" s="26">
        <v>74.146972913469696</v>
      </c>
      <c r="DZ590" s="26">
        <v>48.374371657927199</v>
      </c>
      <c r="EA590" s="28">
        <v>0.65241195637724403</v>
      </c>
      <c r="EB590" s="4">
        <v>38.557796926021702</v>
      </c>
      <c r="EC590" s="28">
        <v>0.52001849045164705</v>
      </c>
      <c r="ED590" s="4">
        <v>7.4847311827957004</v>
      </c>
      <c r="EE590" s="26">
        <v>26.651061077479199</v>
      </c>
      <c r="EF590" s="26">
        <v>17.686979241608402</v>
      </c>
      <c r="EG590" s="28">
        <v>0.66365009596388402</v>
      </c>
      <c r="EH590" s="4">
        <v>13.725382067989999</v>
      </c>
      <c r="EI590" s="28">
        <v>0.515003212370716</v>
      </c>
      <c r="EJ590" s="4">
        <v>3</v>
      </c>
      <c r="EK590" s="26">
        <v>28.093226677673002</v>
      </c>
      <c r="EL590" s="26">
        <v>18.687698620130899</v>
      </c>
      <c r="EM590" s="28">
        <v>0.66520299837906804</v>
      </c>
      <c r="EN590" s="4">
        <v>15.932345520703199</v>
      </c>
      <c r="EO590" s="28">
        <v>0.56712408665272296</v>
      </c>
      <c r="EP590" s="4">
        <v>3</v>
      </c>
      <c r="EQ590" s="26">
        <v>18.349909144675699</v>
      </c>
      <c r="ER590" s="26">
        <v>12.361162910153</v>
      </c>
      <c r="ES590" s="28">
        <v>0.67363619147616405</v>
      </c>
      <c r="ET590" s="4">
        <v>10.2357681132764</v>
      </c>
      <c r="EU590" s="28">
        <v>0.55781028846381797</v>
      </c>
      <c r="EV590" s="4">
        <v>2</v>
      </c>
      <c r="EW590" s="26">
        <v>0</v>
      </c>
      <c r="EX590" s="26">
        <v>0</v>
      </c>
      <c r="EZ590" s="4">
        <v>-0.15096372566477401</v>
      </c>
      <c r="FB590" s="4">
        <v>0</v>
      </c>
      <c r="FC590" s="4">
        <v>0</v>
      </c>
      <c r="FD590" s="4">
        <v>0</v>
      </c>
      <c r="FF590" s="4">
        <v>0</v>
      </c>
      <c r="FH590" s="4">
        <v>0</v>
      </c>
      <c r="FI590" s="4">
        <v>0</v>
      </c>
      <c r="FJ590" s="4">
        <v>0</v>
      </c>
      <c r="FL590" s="4">
        <v>0</v>
      </c>
      <c r="FN590" s="4">
        <v>0</v>
      </c>
      <c r="FO590" s="4">
        <v>0</v>
      </c>
      <c r="FP590" s="4">
        <v>0</v>
      </c>
      <c r="FR590" s="4">
        <v>0</v>
      </c>
      <c r="FT590" s="4">
        <v>0</v>
      </c>
      <c r="FU590" s="4">
        <v>0</v>
      </c>
      <c r="FV590" s="4">
        <v>0</v>
      </c>
      <c r="FX590" s="4">
        <v>0</v>
      </c>
      <c r="FZ590" s="4">
        <v>0</v>
      </c>
      <c r="GA590" s="4">
        <v>174.36466445804601</v>
      </c>
      <c r="GB590" s="4">
        <v>33.527723727650397</v>
      </c>
      <c r="GC590" s="28">
        <v>0.192285081566613</v>
      </c>
      <c r="GD590" s="4">
        <v>77.367617280724801</v>
      </c>
      <c r="GE590" s="28">
        <v>0.44371156002964302</v>
      </c>
      <c r="GF590" s="4">
        <v>15.472688172043</v>
      </c>
      <c r="GG590" s="4">
        <v>100.79803399094899</v>
      </c>
      <c r="GH590" s="4">
        <v>66.061350899535697</v>
      </c>
      <c r="GI590" s="28">
        <v>0.65538332727270898</v>
      </c>
      <c r="GJ590" s="4">
        <v>52.2831789940116</v>
      </c>
      <c r="GK590" s="28">
        <v>0.51869244789740998</v>
      </c>
      <c r="GL590" s="4">
        <v>10.4847311827957</v>
      </c>
      <c r="GM590" s="4">
        <v>46.443135822348701</v>
      </c>
      <c r="GN590" s="4">
        <v>31.048861530283901</v>
      </c>
      <c r="GO590" s="28">
        <v>0.66853499404196104</v>
      </c>
      <c r="GP590" s="4">
        <v>26.168113633979601</v>
      </c>
      <c r="GQ590" s="28">
        <v>0.56344415962944905</v>
      </c>
      <c r="GR590" s="4">
        <v>5</v>
      </c>
      <c r="GS590" s="4">
        <v>0</v>
      </c>
      <c r="GT590" s="4">
        <v>0</v>
      </c>
      <c r="GV590" s="4">
        <v>-0.15096372566477401</v>
      </c>
      <c r="GX590" s="4">
        <v>0</v>
      </c>
    </row>
    <row r="591" spans="1:206" x14ac:dyDescent="0.25">
      <c r="A591" s="4" t="s">
        <v>220</v>
      </c>
      <c r="B591" s="4" t="s">
        <v>1361</v>
      </c>
      <c r="C591" s="4" t="s">
        <v>1362</v>
      </c>
      <c r="D591" s="25" t="s">
        <v>237</v>
      </c>
      <c r="X591" s="26">
        <v>108.107724089096</v>
      </c>
      <c r="Y591" s="26">
        <v>164.22226906742301</v>
      </c>
      <c r="Z591" s="26">
        <v>172.83722462958801</v>
      </c>
      <c r="AA591" s="26">
        <v>179.63833488376901</v>
      </c>
      <c r="AB591" s="26">
        <v>132.00556242824501</v>
      </c>
      <c r="AC591" s="26">
        <v>0</v>
      </c>
      <c r="AD591" s="26">
        <v>0</v>
      </c>
      <c r="AE591" s="26">
        <v>0</v>
      </c>
      <c r="AF591" s="26">
        <v>0</v>
      </c>
      <c r="AG591" s="26">
        <v>0</v>
      </c>
      <c r="AH591" s="26">
        <v>0</v>
      </c>
      <c r="AI591" s="26">
        <v>0</v>
      </c>
      <c r="AJ591" s="26">
        <v>0</v>
      </c>
      <c r="AK591" s="26">
        <v>0</v>
      </c>
      <c r="AL591" s="26">
        <v>272.32999315651898</v>
      </c>
      <c r="AM591" s="26">
        <v>352.47555951335698</v>
      </c>
      <c r="AN591" s="26">
        <v>132.00556242824501</v>
      </c>
      <c r="AS591" s="26">
        <v>272.32999315651898</v>
      </c>
      <c r="AT591" s="26">
        <v>484.481121941602</v>
      </c>
      <c r="AU591" s="26">
        <f t="shared" si="49"/>
        <v>0</v>
      </c>
      <c r="AV591" s="26">
        <f t="shared" si="50"/>
        <v>0</v>
      </c>
      <c r="AW591" s="26">
        <f t="shared" si="51"/>
        <v>272.32999315651898</v>
      </c>
      <c r="AX591" s="26">
        <v>0</v>
      </c>
      <c r="AY591" s="26">
        <v>0</v>
      </c>
      <c r="AZ591" s="26">
        <v>0</v>
      </c>
      <c r="BA591" s="26">
        <v>0</v>
      </c>
      <c r="BB591" s="26">
        <v>0</v>
      </c>
      <c r="BC591" s="26">
        <v>0</v>
      </c>
      <c r="BD591" s="26">
        <v>0</v>
      </c>
      <c r="BE591" s="26">
        <v>0</v>
      </c>
      <c r="BF591" s="26">
        <v>0</v>
      </c>
      <c r="BG591" s="26">
        <v>0</v>
      </c>
      <c r="BH591" s="26">
        <v>0</v>
      </c>
      <c r="BI591" s="26">
        <v>108.107724089096</v>
      </c>
      <c r="BJ591" s="26">
        <v>56.114544978327203</v>
      </c>
      <c r="BK591" s="26">
        <v>8.6149555621646705</v>
      </c>
      <c r="BL591" s="26">
        <v>6.8011102541817996</v>
      </c>
      <c r="BM591" s="26" t="s">
        <v>409</v>
      </c>
      <c r="BN591" s="4" t="s">
        <v>409</v>
      </c>
      <c r="BO591" s="27">
        <v>573</v>
      </c>
      <c r="BP591" s="4" t="s">
        <v>253</v>
      </c>
      <c r="DY591" s="26">
        <v>108.107724089096</v>
      </c>
      <c r="DZ591" s="26">
        <v>66.050418072082707</v>
      </c>
      <c r="EA591" s="28">
        <v>0.610968537434457</v>
      </c>
      <c r="EB591" s="4">
        <v>48.313714434732702</v>
      </c>
      <c r="EC591" s="28">
        <v>0.44690344600091297</v>
      </c>
      <c r="ED591" s="4">
        <v>17.741935483871</v>
      </c>
      <c r="EE591" s="26">
        <v>164.22226906742301</v>
      </c>
      <c r="EF591" s="26">
        <v>104.24276112112599</v>
      </c>
      <c r="EG591" s="28">
        <v>0.63476629395692996</v>
      </c>
      <c r="EH591" s="4">
        <v>78.951736597188699</v>
      </c>
      <c r="EI591" s="28">
        <v>0.48076145242381502</v>
      </c>
      <c r="EJ591" s="4">
        <v>25.071428571428601</v>
      </c>
      <c r="EK591" s="26">
        <v>172.83722462958801</v>
      </c>
      <c r="EL591" s="26">
        <v>104.357631086393</v>
      </c>
      <c r="EM591" s="28">
        <v>0.60379140726220704</v>
      </c>
      <c r="EN591" s="4">
        <v>78.368940024983303</v>
      </c>
      <c r="EO591" s="28">
        <v>0.45342628124779299</v>
      </c>
      <c r="EP591" s="4">
        <v>26.086021505376301</v>
      </c>
      <c r="EQ591" s="26">
        <v>179.63833488376901</v>
      </c>
      <c r="ER591" s="26">
        <v>108.985394073611</v>
      </c>
      <c r="ES591" s="28">
        <v>0.60669341064715898</v>
      </c>
      <c r="ET591" s="4">
        <v>80.908063022495895</v>
      </c>
      <c r="EU591" s="28">
        <v>0.45039419383866802</v>
      </c>
      <c r="EV591" s="4">
        <v>27.6666666666667</v>
      </c>
      <c r="EW591" s="26">
        <v>132.00556242824501</v>
      </c>
      <c r="EX591" s="26">
        <v>79.008868890366799</v>
      </c>
      <c r="EY591" s="28">
        <v>0.59852681536290397</v>
      </c>
      <c r="EZ591" s="4">
        <v>56.106055242799599</v>
      </c>
      <c r="FA591" s="28">
        <v>0.42502796253981501</v>
      </c>
      <c r="FB591" s="4">
        <v>21.066666666666698</v>
      </c>
      <c r="FC591" s="4">
        <v>0</v>
      </c>
      <c r="FD591" s="4">
        <v>0</v>
      </c>
      <c r="FF591" s="4">
        <v>0</v>
      </c>
      <c r="FH591" s="4">
        <v>0</v>
      </c>
      <c r="FI591" s="4">
        <v>0</v>
      </c>
      <c r="FJ591" s="4">
        <v>0</v>
      </c>
      <c r="FL591" s="4">
        <v>0</v>
      </c>
      <c r="FN591" s="4">
        <v>0</v>
      </c>
      <c r="FO591" s="4">
        <v>0</v>
      </c>
      <c r="FP591" s="4">
        <v>0</v>
      </c>
      <c r="FR591" s="4">
        <v>0</v>
      </c>
      <c r="FT591" s="4">
        <v>0</v>
      </c>
      <c r="FU591" s="4">
        <v>0</v>
      </c>
      <c r="FV591" s="4">
        <v>0</v>
      </c>
      <c r="FX591" s="4">
        <v>0</v>
      </c>
      <c r="FZ591" s="4">
        <v>0</v>
      </c>
      <c r="GA591" s="4">
        <v>0</v>
      </c>
      <c r="GB591" s="4">
        <v>0</v>
      </c>
      <c r="GD591" s="4">
        <v>0</v>
      </c>
      <c r="GF591" s="4">
        <v>0</v>
      </c>
      <c r="GG591" s="4">
        <v>272.32999315651898</v>
      </c>
      <c r="GH591" s="4">
        <v>170.293179193208</v>
      </c>
      <c r="GI591" s="28">
        <v>0.62531922106477</v>
      </c>
      <c r="GJ591" s="4">
        <v>127.265451031921</v>
      </c>
      <c r="GK591" s="28">
        <v>0.46732072937253399</v>
      </c>
      <c r="GL591" s="4">
        <v>42.813364055299502</v>
      </c>
      <c r="GM591" s="4">
        <v>352.47555951335698</v>
      </c>
      <c r="GN591" s="4">
        <v>213.343025160004</v>
      </c>
      <c r="GO591" s="28">
        <v>0.60527040642067298</v>
      </c>
      <c r="GP591" s="4">
        <v>159.27700304747901</v>
      </c>
      <c r="GQ591" s="28">
        <v>0.45188098507420998</v>
      </c>
      <c r="GR591" s="4">
        <v>53.752688172043001</v>
      </c>
      <c r="GS591" s="4">
        <v>132.00556242824501</v>
      </c>
      <c r="GT591" s="4">
        <v>79.008868890366799</v>
      </c>
      <c r="GU591" s="28">
        <v>0.59852681536290397</v>
      </c>
      <c r="GV591" s="4">
        <v>56.106055242799599</v>
      </c>
      <c r="GW591" s="28">
        <v>0.42502796253981501</v>
      </c>
      <c r="GX591" s="4">
        <v>21.066666666666698</v>
      </c>
    </row>
    <row r="592" spans="1:206" x14ac:dyDescent="0.25">
      <c r="A592" s="4" t="s">
        <v>220</v>
      </c>
      <c r="B592" s="4" t="s">
        <v>1363</v>
      </c>
      <c r="C592" s="4" t="s">
        <v>1364</v>
      </c>
      <c r="D592" s="25" t="s">
        <v>223</v>
      </c>
      <c r="F592" s="26">
        <v>124.05367279401</v>
      </c>
      <c r="G592" s="26">
        <v>664.22076949878499</v>
      </c>
      <c r="H592" s="26">
        <v>833.95339548679601</v>
      </c>
      <c r="I592" s="26">
        <v>829.17176147797704</v>
      </c>
      <c r="J592" s="26">
        <v>1112.19842642457</v>
      </c>
      <c r="K592" s="26">
        <v>-982.402145975964</v>
      </c>
      <c r="L592" s="26">
        <v>-25.345299174279202</v>
      </c>
      <c r="M592" s="26">
        <v>26.482434554642001</v>
      </c>
      <c r="N592" s="26">
        <v>119.656707296479</v>
      </c>
      <c r="O592" s="26">
        <v>-15.074604275134901</v>
      </c>
      <c r="P592" s="26">
        <v>55.244919870442402</v>
      </c>
      <c r="Q592" s="26">
        <v>82.324041826839704</v>
      </c>
      <c r="R592" s="26">
        <v>88.144457591868601</v>
      </c>
      <c r="S592" s="26">
        <v>82.933757859775795</v>
      </c>
      <c r="T592" s="26">
        <v>67.556335091049306</v>
      </c>
      <c r="U592" s="26">
        <v>66.2228340171296</v>
      </c>
      <c r="V592" s="26">
        <v>67.272924508789501</v>
      </c>
      <c r="W592" s="26">
        <v>70.056363457136598</v>
      </c>
      <c r="X592" s="26">
        <v>66.529919196756893</v>
      </c>
      <c r="Y592" s="26">
        <v>65.421103831077303</v>
      </c>
      <c r="Z592" s="26">
        <v>65.9838747276861</v>
      </c>
      <c r="AA592" s="26">
        <v>66.827741976042006</v>
      </c>
      <c r="AB592" s="26">
        <v>44.565997036108598</v>
      </c>
      <c r="AC592" s="26">
        <v>788.27444229279604</v>
      </c>
      <c r="AD592" s="26">
        <v>1663.12515696477</v>
      </c>
      <c r="AE592" s="26">
        <v>129.796280448608</v>
      </c>
      <c r="AF592" s="26">
        <v>1.1371353803628499</v>
      </c>
      <c r="AG592" s="26">
        <v>104.582103021344</v>
      </c>
      <c r="AH592" s="26">
        <v>137.56896169728199</v>
      </c>
      <c r="AI592" s="26">
        <v>171.07821545164401</v>
      </c>
      <c r="AJ592" s="26">
        <v>133.77916910817899</v>
      </c>
      <c r="AK592" s="26">
        <v>137.329287965926</v>
      </c>
      <c r="AL592" s="26">
        <v>131.951023027834</v>
      </c>
      <c r="AM592" s="26">
        <v>132.81161670372799</v>
      </c>
      <c r="AN592" s="26">
        <v>44.565997036108598</v>
      </c>
      <c r="AO592" s="26">
        <v>2451.3995992575701</v>
      </c>
      <c r="AP592" s="26">
        <v>130.93341582897099</v>
      </c>
      <c r="AQ592" s="26">
        <v>242.151064718626</v>
      </c>
      <c r="AR592" s="26">
        <v>304.857384559823</v>
      </c>
      <c r="AS592" s="26">
        <v>269.28031099376</v>
      </c>
      <c r="AT592" s="26">
        <v>177.37761373983699</v>
      </c>
      <c r="AU592" s="26">
        <f t="shared" si="49"/>
        <v>111.21764888965501</v>
      </c>
      <c r="AV592" s="26">
        <f t="shared" si="50"/>
        <v>62.706319841197001</v>
      </c>
      <c r="AW592" s="26">
        <f t="shared" si="51"/>
        <v>-35.577073566063007</v>
      </c>
      <c r="AX592" s="26">
        <v>51.827733728921203</v>
      </c>
      <c r="AY592" s="26">
        <v>93.1742727418371</v>
      </c>
      <c r="AZ592" s="26">
        <v>-134.73131157161399</v>
      </c>
      <c r="BA592" s="26">
        <v>70.319524145577304</v>
      </c>
      <c r="BB592" s="26">
        <v>27.079121956397401</v>
      </c>
      <c r="BC592" s="26">
        <v>5.8204157650288098</v>
      </c>
      <c r="BD592" s="26">
        <v>-5.2106997320927197</v>
      </c>
      <c r="BE592" s="26">
        <v>-15.3774227687266</v>
      </c>
      <c r="BF592" s="26">
        <v>-1.33350107391968</v>
      </c>
      <c r="BG592" s="26">
        <v>1.0500904916598901</v>
      </c>
      <c r="BH592" s="26">
        <v>2.7834389483471398</v>
      </c>
      <c r="BI592" s="26">
        <v>-3.5264442603797099</v>
      </c>
      <c r="BJ592" s="26">
        <v>-1.10881536567959</v>
      </c>
      <c r="BK592" s="26">
        <v>0.562770896608768</v>
      </c>
      <c r="BL592" s="26">
        <v>0.843867248355892</v>
      </c>
      <c r="BM592" s="26" t="s">
        <v>409</v>
      </c>
      <c r="BN592" s="4" t="s">
        <v>409</v>
      </c>
      <c r="BO592" s="27">
        <v>574</v>
      </c>
      <c r="BP592" s="4" t="s">
        <v>253</v>
      </c>
      <c r="BQ592" s="26">
        <v>118.014802953434</v>
      </c>
      <c r="BR592" s="26">
        <v>118.46436564069</v>
      </c>
      <c r="BS592" s="28">
        <v>1.00380937540041</v>
      </c>
      <c r="BT592" s="4">
        <v>20.328502662635898</v>
      </c>
      <c r="BU592" s="28">
        <v>0.172253837263594</v>
      </c>
      <c r="BV592" s="4">
        <v>0</v>
      </c>
      <c r="BW592" s="26">
        <v>-16.913089851906101</v>
      </c>
      <c r="BX592" s="26">
        <v>14.8446647539667</v>
      </c>
      <c r="BY592" s="28">
        <v>-0.87770270742656398</v>
      </c>
      <c r="BZ592" s="4">
        <v>53.754207383146998</v>
      </c>
      <c r="CA592" s="28">
        <v>3.1782606167074201</v>
      </c>
      <c r="CB592" s="4">
        <v>0</v>
      </c>
      <c r="CC592" s="26">
        <v>60.859585777466798</v>
      </c>
      <c r="CD592" s="26">
        <v>60.859585777466798</v>
      </c>
      <c r="CE592" s="28">
        <v>1</v>
      </c>
      <c r="CF592" s="4">
        <v>56.178127468954301</v>
      </c>
      <c r="CG592" s="28">
        <v>0.92307771653868598</v>
      </c>
      <c r="CH592" s="4">
        <v>0</v>
      </c>
      <c r="CI592" s="26">
        <v>90.710972656408202</v>
      </c>
      <c r="CJ592" s="26">
        <v>86.383842191739603</v>
      </c>
      <c r="CK592" s="28">
        <v>0.95229760702645405</v>
      </c>
      <c r="CL592" s="4">
        <v>103.09982524925699</v>
      </c>
      <c r="CM592" s="28">
        <v>1.1365750165613999</v>
      </c>
      <c r="CN592" s="4">
        <v>3.2753456221198198</v>
      </c>
      <c r="CO592" s="26">
        <v>97.787882491959493</v>
      </c>
      <c r="CP592" s="26">
        <v>87.555935117959393</v>
      </c>
      <c r="CQ592" s="28">
        <v>0.89536589694698199</v>
      </c>
      <c r="CR592" s="4">
        <v>83.140250292534304</v>
      </c>
      <c r="CS592" s="28">
        <v>0.85021015052013704</v>
      </c>
      <c r="CT592" s="4">
        <v>4.93333333333333</v>
      </c>
      <c r="CU592" s="26">
        <v>89.660519191311906</v>
      </c>
      <c r="CV592" s="26">
        <v>84.226971192001997</v>
      </c>
      <c r="CW592" s="28">
        <v>0.93939865563664504</v>
      </c>
      <c r="CX592" s="4">
        <v>82.729722834241102</v>
      </c>
      <c r="CY592" s="28">
        <v>0.92269957368546696</v>
      </c>
      <c r="CZ592" s="4">
        <v>2</v>
      </c>
      <c r="DA592" s="26">
        <v>70.8449878159051</v>
      </c>
      <c r="DB592" s="26">
        <v>70.8449878159051</v>
      </c>
      <c r="DC592" s="28">
        <v>1</v>
      </c>
      <c r="DD592" s="4">
        <v>69.988585903490304</v>
      </c>
      <c r="DE592" s="28">
        <v>0.98791160900979702</v>
      </c>
      <c r="DF592" s="4">
        <v>0</v>
      </c>
      <c r="DG592" s="26">
        <v>67.996285919266299</v>
      </c>
      <c r="DH592" s="26">
        <v>67.996285919266299</v>
      </c>
      <c r="DI592" s="28">
        <v>1</v>
      </c>
      <c r="DJ592" s="4">
        <v>68.619175575954102</v>
      </c>
      <c r="DK592" s="28">
        <v>1.00916064235372</v>
      </c>
      <c r="DL592" s="4">
        <v>0</v>
      </c>
      <c r="DM592" s="26">
        <v>65.240046880889693</v>
      </c>
      <c r="DN592" s="26">
        <v>65.240046880889693</v>
      </c>
      <c r="DO592" s="28">
        <v>1</v>
      </c>
      <c r="DP592" s="4">
        <v>66.0681054939364</v>
      </c>
      <c r="DQ592" s="28">
        <v>1.01269248954647</v>
      </c>
      <c r="DR592" s="4">
        <v>0</v>
      </c>
      <c r="DS592" s="26">
        <v>64.032238408139406</v>
      </c>
      <c r="DT592" s="26">
        <v>64.032238408139406</v>
      </c>
      <c r="DU592" s="28">
        <v>1</v>
      </c>
      <c r="DV592" s="4">
        <v>64.748207968384605</v>
      </c>
      <c r="DW592" s="28">
        <v>1.01118139203071</v>
      </c>
      <c r="DX592" s="4">
        <v>0</v>
      </c>
      <c r="DY592" s="26">
        <v>62.728607417820797</v>
      </c>
      <c r="DZ592" s="26">
        <v>62.728607417820797</v>
      </c>
      <c r="EA592" s="28">
        <v>1</v>
      </c>
      <c r="EB592" s="4">
        <v>62.0143390894346</v>
      </c>
      <c r="EC592" s="28">
        <v>0.98861335588675603</v>
      </c>
      <c r="ED592" s="4">
        <v>0</v>
      </c>
      <c r="EE592" s="26">
        <v>64.760582751358001</v>
      </c>
      <c r="EF592" s="26">
        <v>64.760582751358001</v>
      </c>
      <c r="EG592" s="28">
        <v>1</v>
      </c>
      <c r="EH592" s="4">
        <v>62.651624570452803</v>
      </c>
      <c r="EI592" s="28">
        <v>0.96743453978784699</v>
      </c>
      <c r="EJ592" s="4">
        <v>0</v>
      </c>
      <c r="EK592" s="26">
        <v>66.074831427692004</v>
      </c>
      <c r="EL592" s="26">
        <v>66.074831427692004</v>
      </c>
      <c r="EM592" s="28">
        <v>1</v>
      </c>
      <c r="EN592" s="4">
        <v>64.786553233149604</v>
      </c>
      <c r="EO592" s="28">
        <v>0.98050273959529999</v>
      </c>
      <c r="EP592" s="4">
        <v>0</v>
      </c>
      <c r="EQ592" s="26">
        <v>66.699846569438606</v>
      </c>
      <c r="ER592" s="26">
        <v>66.699846569438606</v>
      </c>
      <c r="ES592" s="28">
        <v>1</v>
      </c>
      <c r="ET592" s="4">
        <v>67.380829977172795</v>
      </c>
      <c r="EU592" s="28">
        <v>1.0102096697782501</v>
      </c>
      <c r="EV592" s="4">
        <v>0</v>
      </c>
      <c r="EW592" s="26">
        <v>43.849561385838697</v>
      </c>
      <c r="EX592" s="26">
        <v>43.849561385838697</v>
      </c>
      <c r="EY592" s="28">
        <v>1</v>
      </c>
      <c r="EZ592" s="4">
        <v>44.320049519059303</v>
      </c>
      <c r="FA592" s="28">
        <v>1.0107295972491199</v>
      </c>
      <c r="FB592" s="4">
        <v>0</v>
      </c>
      <c r="FC592" s="4">
        <v>101.10171310152801</v>
      </c>
      <c r="FD592" s="4">
        <v>133.30903039465599</v>
      </c>
      <c r="FE592" s="28">
        <v>1.3185635169285901</v>
      </c>
      <c r="FF592" s="4">
        <v>74.082710045782903</v>
      </c>
      <c r="FG592" s="28">
        <v>0.73275425087394597</v>
      </c>
      <c r="FH592" s="4">
        <v>0</v>
      </c>
      <c r="FI592" s="4">
        <v>151.57055843387499</v>
      </c>
      <c r="FJ592" s="4">
        <v>147.24342796920601</v>
      </c>
      <c r="FK592" s="28">
        <v>0.97145137875469101</v>
      </c>
      <c r="FL592" s="4">
        <v>159.27795271821199</v>
      </c>
      <c r="FM592" s="28">
        <v>1.0508502070849</v>
      </c>
      <c r="FN592" s="4">
        <v>3.2753456221198198</v>
      </c>
      <c r="FO592" s="4">
        <v>187.44840168327099</v>
      </c>
      <c r="FP592" s="4">
        <v>171.78290630996099</v>
      </c>
      <c r="FQ592" s="28">
        <v>0.91642769299372495</v>
      </c>
      <c r="FR592" s="4">
        <v>165.86997312677499</v>
      </c>
      <c r="FS592" s="28">
        <v>0.88488336863519002</v>
      </c>
      <c r="FT592" s="4">
        <v>6.93333333333333</v>
      </c>
      <c r="FU592" s="4">
        <v>138.841273735171</v>
      </c>
      <c r="FV592" s="4">
        <v>138.841273735171</v>
      </c>
      <c r="FW592" s="28">
        <v>1</v>
      </c>
      <c r="FX592" s="4">
        <v>138.60776147944401</v>
      </c>
      <c r="FY592" s="28">
        <v>0.99831813516654699</v>
      </c>
      <c r="FZ592" s="4">
        <v>0</v>
      </c>
      <c r="GA592" s="4">
        <v>129.27228528902901</v>
      </c>
      <c r="GB592" s="4">
        <v>149.46701807289199</v>
      </c>
      <c r="GC592" s="28">
        <v>1.1562185795564099</v>
      </c>
      <c r="GD592" s="4">
        <v>130.81631346232101</v>
      </c>
      <c r="GE592" s="28">
        <v>1.01194399998298</v>
      </c>
      <c r="GF592" s="4">
        <v>0</v>
      </c>
      <c r="GG592" s="4">
        <v>127.489190169179</v>
      </c>
      <c r="GH592" s="4">
        <v>127.489190169179</v>
      </c>
      <c r="GI592" s="28">
        <v>1</v>
      </c>
      <c r="GJ592" s="4">
        <v>124.665963659887</v>
      </c>
      <c r="GK592" s="28">
        <v>0.97785516948107598</v>
      </c>
      <c r="GL592" s="4">
        <v>0</v>
      </c>
      <c r="GM592" s="4">
        <v>132.77467799713099</v>
      </c>
      <c r="GN592" s="4">
        <v>132.77467799713099</v>
      </c>
      <c r="GO592" s="28">
        <v>1</v>
      </c>
      <c r="GP592" s="4">
        <v>132.16738321032199</v>
      </c>
      <c r="GQ592" s="28">
        <v>0.995426124951165</v>
      </c>
      <c r="GR592" s="4">
        <v>0</v>
      </c>
      <c r="GS592" s="4">
        <v>43.849561385838697</v>
      </c>
      <c r="GT592" s="4">
        <v>43.849561385838697</v>
      </c>
      <c r="GU592" s="28">
        <v>1</v>
      </c>
      <c r="GV592" s="4">
        <v>44.320049519059303</v>
      </c>
      <c r="GW592" s="28">
        <v>1.0107295972491199</v>
      </c>
      <c r="GX592" s="4">
        <v>0</v>
      </c>
    </row>
    <row r="593" spans="1:206" x14ac:dyDescent="0.25">
      <c r="A593" s="4" t="s">
        <v>220</v>
      </c>
      <c r="B593" s="4" t="s">
        <v>1365</v>
      </c>
      <c r="C593" s="4" t="s">
        <v>1366</v>
      </c>
      <c r="D593" s="25" t="s">
        <v>244</v>
      </c>
      <c r="E593" s="4" t="s">
        <v>245</v>
      </c>
      <c r="O593" s="26">
        <v>0</v>
      </c>
      <c r="P593" s="26">
        <v>108.418290797387</v>
      </c>
      <c r="Q593" s="26">
        <v>54.3710625757843</v>
      </c>
      <c r="R593" s="26">
        <v>143.00303182354901</v>
      </c>
      <c r="S593" s="26">
        <v>162.45572290279301</v>
      </c>
      <c r="T593" s="26">
        <v>71.597530789596405</v>
      </c>
      <c r="U593" s="26">
        <v>77.521079484361294</v>
      </c>
      <c r="V593" s="26">
        <v>84.435722999801101</v>
      </c>
      <c r="W593" s="26">
        <v>80.574854428455097</v>
      </c>
      <c r="X593" s="26">
        <v>57.945118670811603</v>
      </c>
      <c r="Y593" s="26">
        <v>43.686524248990096</v>
      </c>
      <c r="Z593" s="26">
        <v>0</v>
      </c>
      <c r="AA593" s="26">
        <v>0</v>
      </c>
      <c r="AB593" s="26">
        <v>0</v>
      </c>
      <c r="AC593" s="26">
        <v>0</v>
      </c>
      <c r="AD593" s="26">
        <v>0</v>
      </c>
      <c r="AE593" s="26">
        <v>0</v>
      </c>
      <c r="AF593" s="26">
        <v>0</v>
      </c>
      <c r="AG593" s="26">
        <v>0</v>
      </c>
      <c r="AH593" s="26">
        <v>162.789353373171</v>
      </c>
      <c r="AI593" s="26">
        <v>305.45875472634299</v>
      </c>
      <c r="AJ593" s="26">
        <v>149.11861027395801</v>
      </c>
      <c r="AK593" s="26">
        <v>165.010577428256</v>
      </c>
      <c r="AL593" s="26">
        <v>101.631642919802</v>
      </c>
      <c r="AM593" s="26">
        <v>0</v>
      </c>
      <c r="AN593" s="26">
        <v>0</v>
      </c>
      <c r="AQ593" s="26">
        <v>162.789353373171</v>
      </c>
      <c r="AR593" s="26">
        <v>454.57736500030001</v>
      </c>
      <c r="AS593" s="26">
        <v>266.642220348058</v>
      </c>
      <c r="AT593" s="26">
        <v>0</v>
      </c>
      <c r="AU593" s="26">
        <f t="shared" si="49"/>
        <v>162.789353373171</v>
      </c>
      <c r="AV593" s="26">
        <f t="shared" si="50"/>
        <v>291.78801162712898</v>
      </c>
      <c r="AW593" s="26">
        <f t="shared" si="51"/>
        <v>-187.935144652242</v>
      </c>
      <c r="AX593" s="26">
        <v>0</v>
      </c>
      <c r="AY593" s="26">
        <v>0</v>
      </c>
      <c r="AZ593" s="26">
        <v>0</v>
      </c>
      <c r="BA593" s="26">
        <v>108.418290797387</v>
      </c>
      <c r="BB593" s="26">
        <v>-54.047228221602502</v>
      </c>
      <c r="BC593" s="26">
        <v>88.631969247764999</v>
      </c>
      <c r="BD593" s="26">
        <v>19.452691079244101</v>
      </c>
      <c r="BE593" s="26">
        <v>-90.858192113197006</v>
      </c>
      <c r="BF593" s="26">
        <v>5.9235486947649303</v>
      </c>
      <c r="BG593" s="26">
        <v>6.9146435154397903</v>
      </c>
      <c r="BH593" s="26">
        <v>-3.8608685713460198</v>
      </c>
      <c r="BI593" s="26">
        <v>-22.629735757643498</v>
      </c>
      <c r="BJ593" s="26">
        <v>-14.2585944218214</v>
      </c>
      <c r="BK593" s="26">
        <v>-43.686524248990096</v>
      </c>
      <c r="BL593" s="26">
        <v>0</v>
      </c>
      <c r="BM593" s="26" t="s">
        <v>409</v>
      </c>
      <c r="BN593" s="4" t="s">
        <v>409</v>
      </c>
      <c r="BO593" s="27">
        <v>575</v>
      </c>
      <c r="BP593" s="4" t="s">
        <v>253</v>
      </c>
      <c r="BW593" s="26">
        <v>0</v>
      </c>
      <c r="BX593" s="26">
        <v>-11.4625782035603</v>
      </c>
      <c r="BZ593" s="4">
        <v>-11.9953815735834</v>
      </c>
      <c r="CB593" s="4">
        <v>0.5</v>
      </c>
      <c r="CC593" s="26">
        <v>116.936017099857</v>
      </c>
      <c r="CD593" s="26">
        <v>74.226191607209302</v>
      </c>
      <c r="CE593" s="28">
        <v>0.63475901991619998</v>
      </c>
      <c r="CF593" s="4">
        <v>57.156453881992697</v>
      </c>
      <c r="CG593" s="28">
        <v>0.48878399743326401</v>
      </c>
      <c r="CH593" s="4">
        <v>14.644623655914</v>
      </c>
      <c r="CI593" s="26">
        <v>60.851876482780298</v>
      </c>
      <c r="CJ593" s="26">
        <v>38.436919728885798</v>
      </c>
      <c r="CK593" s="28">
        <v>0.63164723835201098</v>
      </c>
      <c r="CL593" s="4">
        <v>19.878381766695501</v>
      </c>
      <c r="CM593" s="28">
        <v>0.32666834476863899</v>
      </c>
      <c r="CN593" s="4">
        <v>15.642350230414699</v>
      </c>
      <c r="CO593" s="26">
        <v>160.287968187492</v>
      </c>
      <c r="CP593" s="26">
        <v>136.228379524753</v>
      </c>
      <c r="CQ593" s="28">
        <v>0.849897725108122</v>
      </c>
      <c r="CR593" s="4">
        <v>113.467823869189</v>
      </c>
      <c r="CS593" s="28">
        <v>0.70789982025639897</v>
      </c>
      <c r="CT593" s="4">
        <v>18.352795698924702</v>
      </c>
      <c r="CU593" s="26">
        <v>178.65858191701</v>
      </c>
      <c r="CV593" s="26">
        <v>151.96133099093299</v>
      </c>
      <c r="CW593" s="28">
        <v>0.85056832624767098</v>
      </c>
      <c r="CX593" s="4">
        <v>127.31966751825099</v>
      </c>
      <c r="CY593" s="28">
        <v>0.71264232678950401</v>
      </c>
      <c r="CZ593" s="4">
        <v>20.870322580645201</v>
      </c>
      <c r="DA593" s="26">
        <v>78.120234750732493</v>
      </c>
      <c r="DB593" s="26">
        <v>60.058296302201597</v>
      </c>
      <c r="DC593" s="28">
        <v>0.76879308534897195</v>
      </c>
      <c r="DD593" s="4">
        <v>45.686046338902102</v>
      </c>
      <c r="DE593" s="28">
        <v>0.58481706416625601</v>
      </c>
      <c r="DF593" s="4">
        <v>12.5</v>
      </c>
      <c r="DG593" s="26">
        <v>83.649087633183498</v>
      </c>
      <c r="DH593" s="26">
        <v>63.114989327399996</v>
      </c>
      <c r="DI593" s="28">
        <v>0.754520953105558</v>
      </c>
      <c r="DJ593" s="4">
        <v>50.273746840165202</v>
      </c>
      <c r="DK593" s="28">
        <v>0.60100771284708698</v>
      </c>
      <c r="DL593" s="4">
        <v>12.0714285714286</v>
      </c>
      <c r="DM593" s="26">
        <v>85.2823579551074</v>
      </c>
      <c r="DN593" s="26">
        <v>68.416041232630903</v>
      </c>
      <c r="DO593" s="28">
        <v>0.80222970932212201</v>
      </c>
      <c r="DP593" s="4">
        <v>55.693762042402803</v>
      </c>
      <c r="DQ593" s="28">
        <v>0.65305138574756505</v>
      </c>
      <c r="DR593" s="4">
        <v>12</v>
      </c>
      <c r="DS593" s="26">
        <v>75.509432723953196</v>
      </c>
      <c r="DT593" s="26">
        <v>58.019616742482597</v>
      </c>
      <c r="DU593" s="28">
        <v>0.76837574657182595</v>
      </c>
      <c r="DV593" s="4">
        <v>25.230920126050101</v>
      </c>
      <c r="DW593" s="28">
        <v>0.33414262583972898</v>
      </c>
      <c r="DX593" s="4">
        <v>15.806451612903199</v>
      </c>
      <c r="DY593" s="26">
        <v>55.679662734861402</v>
      </c>
      <c r="DZ593" s="26">
        <v>32.116061575047901</v>
      </c>
      <c r="EA593" s="28">
        <v>0.57680057668416596</v>
      </c>
      <c r="EB593" s="4">
        <v>26.291208526347098</v>
      </c>
      <c r="EC593" s="28">
        <v>0.47218692130988899</v>
      </c>
      <c r="ED593" s="4">
        <v>15.3548387096774</v>
      </c>
      <c r="EE593" s="26">
        <v>43.874264106370703</v>
      </c>
      <c r="EF593" s="26">
        <v>42.075141922314003</v>
      </c>
      <c r="EG593" s="28">
        <v>0.95899367839663896</v>
      </c>
      <c r="EH593" s="4">
        <v>39.404408020920698</v>
      </c>
      <c r="EI593" s="28">
        <v>0.89812122946123696</v>
      </c>
      <c r="EJ593" s="4">
        <v>2</v>
      </c>
      <c r="EK593" s="26">
        <v>0</v>
      </c>
      <c r="EL593" s="26">
        <v>0</v>
      </c>
      <c r="EN593" s="4">
        <v>-6.3535144034190805E-2</v>
      </c>
      <c r="EP593" s="4">
        <v>0</v>
      </c>
      <c r="EQ593" s="26">
        <v>0</v>
      </c>
      <c r="ER593" s="26">
        <v>0</v>
      </c>
      <c r="ET593" s="4">
        <v>-7.1239032908163996E-2</v>
      </c>
      <c r="EV593" s="4">
        <v>0</v>
      </c>
      <c r="EW593" s="26">
        <v>0</v>
      </c>
      <c r="EX593" s="26">
        <v>0</v>
      </c>
      <c r="EZ593" s="4">
        <v>-3.4897946932404798E-2</v>
      </c>
      <c r="FB593" s="4">
        <v>0</v>
      </c>
      <c r="FC593" s="4">
        <v>0</v>
      </c>
      <c r="FD593" s="4">
        <v>-11.4625782035603</v>
      </c>
      <c r="FF593" s="4">
        <v>-11.9953815735834</v>
      </c>
      <c r="FH593" s="4">
        <v>0.5</v>
      </c>
      <c r="FI593" s="4">
        <v>177.787893582637</v>
      </c>
      <c r="FJ593" s="4">
        <v>112.663111336095</v>
      </c>
      <c r="FK593" s="28">
        <v>0.63369394319151595</v>
      </c>
      <c r="FL593" s="4">
        <v>77.034835648688201</v>
      </c>
      <c r="FM593" s="28">
        <v>0.43329629535703901</v>
      </c>
      <c r="FN593" s="4">
        <v>30.286973886328699</v>
      </c>
      <c r="FO593" s="4">
        <v>338.94655010450202</v>
      </c>
      <c r="FP593" s="4">
        <v>288.18971051568599</v>
      </c>
      <c r="FQ593" s="28">
        <v>0.85025119868260401</v>
      </c>
      <c r="FR593" s="4">
        <v>240.78749138744001</v>
      </c>
      <c r="FS593" s="28">
        <v>0.71039959342616699</v>
      </c>
      <c r="FT593" s="4">
        <v>39.223118279569903</v>
      </c>
      <c r="FU593" s="4">
        <v>161.76932238391601</v>
      </c>
      <c r="FV593" s="4">
        <v>123.17328562960201</v>
      </c>
      <c r="FW593" s="28">
        <v>0.76141312712729903</v>
      </c>
      <c r="FX593" s="4">
        <v>95.959793179067304</v>
      </c>
      <c r="FY593" s="28">
        <v>0.593189065546881</v>
      </c>
      <c r="FZ593" s="4">
        <v>24.571428571428601</v>
      </c>
      <c r="GA593" s="4">
        <v>160.79179067906099</v>
      </c>
      <c r="GB593" s="4">
        <v>220.37737222356401</v>
      </c>
      <c r="GC593" s="28">
        <v>1.3705760181714499</v>
      </c>
      <c r="GD593" s="4">
        <v>80.924682168452804</v>
      </c>
      <c r="GE593" s="28">
        <v>0.50328864319931599</v>
      </c>
      <c r="GF593" s="4">
        <v>27.806451612903199</v>
      </c>
      <c r="GG593" s="4">
        <v>99.553926841232098</v>
      </c>
      <c r="GH593" s="4">
        <v>74.191203497361997</v>
      </c>
      <c r="GI593" s="28">
        <v>0.74523633423000601</v>
      </c>
      <c r="GJ593" s="4">
        <v>65.695616547267804</v>
      </c>
      <c r="GK593" s="28">
        <v>0.65989980136131399</v>
      </c>
      <c r="GL593" s="4">
        <v>17.354838709677399</v>
      </c>
      <c r="GM593" s="4">
        <v>0</v>
      </c>
      <c r="GN593" s="4">
        <v>0</v>
      </c>
      <c r="GP593" s="4">
        <v>-0.134774176942355</v>
      </c>
      <c r="GR593" s="4">
        <v>0</v>
      </c>
      <c r="GS593" s="4">
        <v>0</v>
      </c>
      <c r="GT593" s="4">
        <v>0</v>
      </c>
      <c r="GV593" s="4">
        <v>-3.4897946932404798E-2</v>
      </c>
      <c r="GX593" s="4">
        <v>0</v>
      </c>
    </row>
    <row r="594" spans="1:206" x14ac:dyDescent="0.25">
      <c r="A594" s="4" t="s">
        <v>220</v>
      </c>
      <c r="B594" s="4" t="s">
        <v>1367</v>
      </c>
      <c r="C594" s="4" t="s">
        <v>1368</v>
      </c>
      <c r="D594" s="25" t="s">
        <v>240</v>
      </c>
      <c r="E594" s="4" t="s">
        <v>241</v>
      </c>
      <c r="F594" s="26">
        <v>93.769847058633005</v>
      </c>
      <c r="G594" s="26">
        <v>118.63394137077699</v>
      </c>
      <c r="H594" s="26">
        <v>131.29913422718599</v>
      </c>
      <c r="I594" s="26">
        <v>89.742101257658504</v>
      </c>
      <c r="J594" s="26">
        <v>63.703934014253598</v>
      </c>
      <c r="K594" s="26">
        <v>49.0054604876794</v>
      </c>
      <c r="L594" s="26">
        <v>114.39135305518001</v>
      </c>
      <c r="M594" s="26">
        <v>107.16265617765301</v>
      </c>
      <c r="N594" s="26">
        <v>108.501158307281</v>
      </c>
      <c r="O594" s="26">
        <v>85.438353391586205</v>
      </c>
      <c r="P594" s="26">
        <v>80.486500142445493</v>
      </c>
      <c r="Q594" s="26">
        <v>96.357417532552702</v>
      </c>
      <c r="R594" s="26">
        <v>61.2407193045958</v>
      </c>
      <c r="S594" s="26">
        <v>33.752316429742102</v>
      </c>
      <c r="T594" s="26">
        <v>31.965608939871402</v>
      </c>
      <c r="U594" s="26">
        <v>7.8063540386649199</v>
      </c>
      <c r="X594" s="26">
        <v>0</v>
      </c>
      <c r="Y594" s="26">
        <v>262.27281766513102</v>
      </c>
      <c r="Z594" s="26">
        <v>478.669705314282</v>
      </c>
      <c r="AA594" s="26">
        <v>304.51127251824801</v>
      </c>
      <c r="AB594" s="26">
        <v>313.88984799214899</v>
      </c>
      <c r="AC594" s="26">
        <v>212.40378842941001</v>
      </c>
      <c r="AD594" s="26">
        <v>221.04123548484401</v>
      </c>
      <c r="AE594" s="26">
        <v>112.70939450193301</v>
      </c>
      <c r="AF594" s="26">
        <v>221.55400923283199</v>
      </c>
      <c r="AG594" s="26">
        <v>193.93951169886699</v>
      </c>
      <c r="AH594" s="26">
        <v>176.84391767499801</v>
      </c>
      <c r="AI594" s="26">
        <v>94.993035734337894</v>
      </c>
      <c r="AJ594" s="26">
        <v>39.771962978536301</v>
      </c>
      <c r="AK594" s="26">
        <v>0</v>
      </c>
      <c r="AL594" s="26">
        <v>262.27281766513102</v>
      </c>
      <c r="AM594" s="26">
        <v>783.18097783252995</v>
      </c>
      <c r="AN594" s="26">
        <v>313.88984799214899</v>
      </c>
      <c r="AO594" s="26">
        <v>433.44502391425499</v>
      </c>
      <c r="AP594" s="26">
        <v>334.26340373476501</v>
      </c>
      <c r="AQ594" s="26">
        <v>370.78342937386498</v>
      </c>
      <c r="AR594" s="26">
        <v>134.76499871287399</v>
      </c>
      <c r="AS594" s="26">
        <v>262.27281766513102</v>
      </c>
      <c r="AT594" s="26">
        <v>1097.07082582468</v>
      </c>
      <c r="AU594" s="26">
        <f t="shared" si="49"/>
        <v>36.52002563909997</v>
      </c>
      <c r="AV594" s="26">
        <f t="shared" si="50"/>
        <v>-236.01843066099099</v>
      </c>
      <c r="AW594" s="26">
        <f t="shared" si="51"/>
        <v>127.50781895225703</v>
      </c>
      <c r="AX594" s="26">
        <v>-7.2286968775271703</v>
      </c>
      <c r="AY594" s="26">
        <v>1.33850212962827</v>
      </c>
      <c r="AZ594" s="26">
        <v>-23.062804915694599</v>
      </c>
      <c r="BA594" s="26">
        <v>-4.9518532491407496</v>
      </c>
      <c r="BB594" s="26">
        <v>15.8709173901072</v>
      </c>
      <c r="BC594" s="26">
        <v>-35.116698227956803</v>
      </c>
      <c r="BD594" s="26">
        <v>-27.488402874853801</v>
      </c>
      <c r="BE594" s="26">
        <v>-1.78670748987071</v>
      </c>
      <c r="BF594" s="26">
        <v>-24.159254901206399</v>
      </c>
      <c r="BG594" s="26">
        <v>-7.8063540386649199</v>
      </c>
      <c r="BH594" s="26">
        <v>0</v>
      </c>
      <c r="BI594" s="26">
        <v>0</v>
      </c>
      <c r="BJ594" s="26">
        <v>262.27281766513102</v>
      </c>
      <c r="BK594" s="26">
        <v>216.39688764915101</v>
      </c>
      <c r="BL594" s="26">
        <v>-174.158432796033</v>
      </c>
      <c r="BM594" s="26" t="s">
        <v>409</v>
      </c>
      <c r="BN594" s="4" t="s">
        <v>409</v>
      </c>
      <c r="BO594" s="27">
        <v>576</v>
      </c>
      <c r="BP594" s="4" t="s">
        <v>253</v>
      </c>
      <c r="BQ594" s="26">
        <v>108.635719235829</v>
      </c>
      <c r="BR594" s="26">
        <v>71.765220405193602</v>
      </c>
      <c r="BS594" s="28">
        <v>0.66060427371410202</v>
      </c>
      <c r="BT594" s="4">
        <v>51.464628295476899</v>
      </c>
      <c r="BU594" s="28">
        <v>0.47373579019398299</v>
      </c>
      <c r="BV594" s="4">
        <v>16</v>
      </c>
      <c r="BW594" s="26">
        <v>89.705099071777397</v>
      </c>
      <c r="BX594" s="26">
        <v>60.297622820663797</v>
      </c>
      <c r="BY594" s="28">
        <v>0.67217609081972896</v>
      </c>
      <c r="BZ594" s="4">
        <v>44.895985718933701</v>
      </c>
      <c r="CA594" s="28">
        <v>0.50048421085863004</v>
      </c>
      <c r="CB594" s="4">
        <v>12.147311827956999</v>
      </c>
      <c r="CC594" s="26">
        <v>86.069183078232996</v>
      </c>
      <c r="CD594" s="26">
        <v>57.905488946353003</v>
      </c>
      <c r="CE594" s="28">
        <v>0.67277841935271399</v>
      </c>
      <c r="CF594" s="4">
        <v>44.216155552577199</v>
      </c>
      <c r="CG594" s="28">
        <v>0.51372807282702704</v>
      </c>
      <c r="CH594" s="4">
        <v>12</v>
      </c>
      <c r="CI594" s="26">
        <v>107.583358752149</v>
      </c>
      <c r="CJ594" s="26">
        <v>82.042268876960506</v>
      </c>
      <c r="CK594" s="28">
        <v>0.76259255918909996</v>
      </c>
      <c r="CL594" s="4">
        <v>70.438976457338001</v>
      </c>
      <c r="CM594" s="28">
        <v>0.65473858851735101</v>
      </c>
      <c r="CN594" s="4">
        <v>10</v>
      </c>
      <c r="CO594" s="26">
        <v>69.297292410168097</v>
      </c>
      <c r="CP594" s="26">
        <v>43.159116364214597</v>
      </c>
      <c r="CQ594" s="28">
        <v>0.62281100549726198</v>
      </c>
      <c r="CR594" s="4">
        <v>34.264699738622802</v>
      </c>
      <c r="CS594" s="28">
        <v>0.49445943047545499</v>
      </c>
      <c r="CT594" s="4">
        <v>7</v>
      </c>
      <c r="CU594" s="26">
        <v>37.513864341816898</v>
      </c>
      <c r="CV594" s="26">
        <v>29.7521587353217</v>
      </c>
      <c r="CW594" s="28">
        <v>0.7930976788802</v>
      </c>
      <c r="CX594" s="4">
        <v>23.8116619711274</v>
      </c>
      <c r="CY594" s="28">
        <v>0.63474297806702795</v>
      </c>
      <c r="CZ594" s="4">
        <v>5.9354838709677402</v>
      </c>
      <c r="DA594" s="26">
        <v>34.700170778167703</v>
      </c>
      <c r="DB594" s="26">
        <v>26.827282915149102</v>
      </c>
      <c r="DC594" s="28">
        <v>0.77311674016394305</v>
      </c>
      <c r="DD594" s="4">
        <v>21.0720874555889</v>
      </c>
      <c r="DE594" s="28">
        <v>0.60726177949668503</v>
      </c>
      <c r="DF594" s="4">
        <v>5.67741935483871</v>
      </c>
      <c r="DG594" s="26">
        <v>8.5035796655518396</v>
      </c>
      <c r="DH594" s="26">
        <v>7.02234742474917</v>
      </c>
      <c r="DI594" s="28">
        <v>0.82581074099850305</v>
      </c>
      <c r="DJ594" s="4">
        <v>5.6837738975106502</v>
      </c>
      <c r="DK594" s="28">
        <v>0.66839779493520002</v>
      </c>
      <c r="DL594" s="4">
        <v>1.3548387096774199</v>
      </c>
      <c r="DY594" s="26">
        <v>0</v>
      </c>
      <c r="DZ594" s="26">
        <v>0</v>
      </c>
      <c r="EB594" s="4">
        <v>0</v>
      </c>
      <c r="ED594" s="4">
        <v>0</v>
      </c>
      <c r="EE594" s="26">
        <v>258.89876778115502</v>
      </c>
      <c r="EF594" s="26">
        <v>136.963337380246</v>
      </c>
      <c r="EG594" s="28">
        <v>0.52902274720758702</v>
      </c>
      <c r="EH594" s="4">
        <v>106.162351130659</v>
      </c>
      <c r="EI594" s="28">
        <v>0.41005352030256498</v>
      </c>
      <c r="EJ594" s="4">
        <v>27.0549539170507</v>
      </c>
      <c r="EK594" s="26">
        <v>484.461768360988</v>
      </c>
      <c r="EL594" s="26">
        <v>335.95713655968501</v>
      </c>
      <c r="EM594" s="28">
        <v>0.69346470351268796</v>
      </c>
      <c r="EN594" s="4">
        <v>288.81535830511501</v>
      </c>
      <c r="EO594" s="28">
        <v>0.596157173108259</v>
      </c>
      <c r="EP594" s="4">
        <v>47.408494623655898</v>
      </c>
      <c r="EQ594" s="26">
        <v>310.09116578895498</v>
      </c>
      <c r="ER594" s="26">
        <v>-299.52360036904003</v>
      </c>
      <c r="ES594" s="28">
        <v>-0.96592110132183995</v>
      </c>
      <c r="ET594" s="4">
        <v>-359.29149109522001</v>
      </c>
      <c r="EU594" s="28">
        <v>-1.1586640663596</v>
      </c>
      <c r="EV594" s="4">
        <v>57.147849462365599</v>
      </c>
      <c r="EW594" s="26">
        <v>313.12744914711197</v>
      </c>
      <c r="EX594" s="26">
        <v>188.334464470961</v>
      </c>
      <c r="EY594" s="28">
        <v>0.60146264718708597</v>
      </c>
      <c r="EZ594" s="4">
        <v>153.26545867959001</v>
      </c>
      <c r="FA594" s="28">
        <v>0.48946669829505801</v>
      </c>
      <c r="FB594" s="4">
        <v>37.807526881720399</v>
      </c>
      <c r="FC594" s="4">
        <v>198.34081830760601</v>
      </c>
      <c r="FD594" s="4">
        <v>132.06284322585699</v>
      </c>
      <c r="FE594" s="28">
        <v>0.66583794678633301</v>
      </c>
      <c r="FF594" s="4">
        <v>96.3606140144107</v>
      </c>
      <c r="FG594" s="28">
        <v>0.48583350031845401</v>
      </c>
      <c r="FH594" s="4">
        <v>28.147311827957001</v>
      </c>
      <c r="FI594" s="4">
        <v>193.65254183038201</v>
      </c>
      <c r="FJ594" s="4">
        <v>139.947757823313</v>
      </c>
      <c r="FK594" s="28">
        <v>0.72267452056421699</v>
      </c>
      <c r="FL594" s="4">
        <v>114.65513200991499</v>
      </c>
      <c r="FM594" s="28">
        <v>0.59206623846094497</v>
      </c>
      <c r="FN594" s="4">
        <v>22</v>
      </c>
      <c r="FO594" s="4">
        <v>106.811156751985</v>
      </c>
      <c r="FP594" s="4">
        <v>72.911275099536297</v>
      </c>
      <c r="FQ594" s="28">
        <v>0.682618532714105</v>
      </c>
      <c r="FR594" s="4">
        <v>58.076361709750202</v>
      </c>
      <c r="FS594" s="28">
        <v>0.54372935820368695</v>
      </c>
      <c r="FT594" s="4">
        <v>12.935483870967699</v>
      </c>
      <c r="FU594" s="4">
        <v>43.2037504437195</v>
      </c>
      <c r="FV594" s="4">
        <v>33.849630339898198</v>
      </c>
      <c r="FW594" s="28">
        <v>0.78348823868875295</v>
      </c>
      <c r="FX594" s="4">
        <v>26.755861353099601</v>
      </c>
      <c r="FY594" s="28">
        <v>0.61929487783598403</v>
      </c>
      <c r="FZ594" s="4">
        <v>7.0322580645161299</v>
      </c>
      <c r="GA594" s="4">
        <v>0</v>
      </c>
      <c r="GB594" s="4">
        <v>29.7521587353217</v>
      </c>
      <c r="GD594" s="4">
        <v>0</v>
      </c>
      <c r="GF594" s="4">
        <v>0</v>
      </c>
      <c r="GG594" s="4">
        <v>258.89876778115502</v>
      </c>
      <c r="GH594" s="4">
        <v>136.963337380246</v>
      </c>
      <c r="GI594" s="28">
        <v>0.52902274720758702</v>
      </c>
      <c r="GJ594" s="4">
        <v>106.162351130659</v>
      </c>
      <c r="GK594" s="28">
        <v>0.41005352030256498</v>
      </c>
      <c r="GL594" s="4">
        <v>27.0549539170507</v>
      </c>
      <c r="GM594" s="4">
        <v>794.55293414994196</v>
      </c>
      <c r="GN594" s="4">
        <v>36.433536190644801</v>
      </c>
      <c r="GO594" s="28">
        <v>4.5854133343077398E-2</v>
      </c>
      <c r="GP594" s="4">
        <v>-70.476132790105098</v>
      </c>
      <c r="GQ594" s="28">
        <v>-8.8699103308333305E-2</v>
      </c>
      <c r="GR594" s="4">
        <v>104.55634408602199</v>
      </c>
      <c r="GS594" s="4">
        <v>313.12744914711197</v>
      </c>
      <c r="GT594" s="4">
        <v>188.334464470961</v>
      </c>
      <c r="GU594" s="28">
        <v>0.60146264718708597</v>
      </c>
      <c r="GV594" s="4">
        <v>153.26545867959001</v>
      </c>
      <c r="GW594" s="28">
        <v>0.48946669829505801</v>
      </c>
      <c r="GX594" s="4">
        <v>37.807526881720399</v>
      </c>
    </row>
    <row r="595" spans="1:206" x14ac:dyDescent="0.25">
      <c r="A595" s="4" t="s">
        <v>220</v>
      </c>
      <c r="B595" s="4" t="s">
        <v>1369</v>
      </c>
      <c r="C595" s="4" t="s">
        <v>1370</v>
      </c>
      <c r="D595" s="25" t="s">
        <v>223</v>
      </c>
      <c r="J595" s="26">
        <v>4.8372255660647703</v>
      </c>
      <c r="K595" s="26">
        <v>2.3146742897406498</v>
      </c>
      <c r="L595" s="26">
        <v>4.42248322644119</v>
      </c>
      <c r="M595" s="26">
        <v>2.6673109104229402</v>
      </c>
      <c r="N595" s="26">
        <v>3.0213500095652202</v>
      </c>
      <c r="O595" s="26">
        <v>0.58197346948281103</v>
      </c>
      <c r="P595" s="26">
        <v>0.387870556827422</v>
      </c>
      <c r="V595" s="26">
        <v>6.1764160825793297</v>
      </c>
      <c r="W595" s="26">
        <v>103.784678959587</v>
      </c>
      <c r="X595" s="26">
        <v>111.32080603524901</v>
      </c>
      <c r="Y595" s="26">
        <v>38.428155005261701</v>
      </c>
      <c r="Z595" s="26">
        <v>-72.789087186032802</v>
      </c>
      <c r="AA595" s="26">
        <v>85.355912547692597</v>
      </c>
      <c r="AB595" s="26">
        <v>179.02461150690601</v>
      </c>
      <c r="AC595" s="26">
        <v>0</v>
      </c>
      <c r="AD595" s="26">
        <v>0</v>
      </c>
      <c r="AE595" s="26">
        <v>7.1518998558054303</v>
      </c>
      <c r="AF595" s="26">
        <v>7.0897941368641302</v>
      </c>
      <c r="AG595" s="26">
        <v>3.6033234790480302</v>
      </c>
      <c r="AH595" s="26">
        <v>0.387870556827422</v>
      </c>
      <c r="AI595" s="26">
        <v>0</v>
      </c>
      <c r="AJ595" s="26">
        <v>0</v>
      </c>
      <c r="AK595" s="26">
        <v>109.96109504216599</v>
      </c>
      <c r="AL595" s="26">
        <v>149.74896104051101</v>
      </c>
      <c r="AM595" s="26">
        <v>12.5668253616599</v>
      </c>
      <c r="AN595" s="26">
        <v>179.02461150690601</v>
      </c>
      <c r="AP595" s="26">
        <v>14.2416939926696</v>
      </c>
      <c r="AQ595" s="26">
        <v>3.9911940358754499</v>
      </c>
      <c r="AS595" s="26">
        <v>259.710056082677</v>
      </c>
      <c r="AT595" s="26">
        <v>191.59143686856601</v>
      </c>
      <c r="AU595" s="26">
        <f t="shared" si="49"/>
        <v>-10.250499956794149</v>
      </c>
      <c r="AV595" s="26">
        <f t="shared" si="50"/>
        <v>-3.9911940358754499</v>
      </c>
      <c r="AW595" s="26">
        <f t="shared" si="51"/>
        <v>259.710056082677</v>
      </c>
      <c r="AX595" s="26">
        <v>-1.75517231601826</v>
      </c>
      <c r="AY595" s="26">
        <v>0.35403909914227699</v>
      </c>
      <c r="AZ595" s="26">
        <v>-2.4393765400823999</v>
      </c>
      <c r="BA595" s="26">
        <v>-0.19410291265539001</v>
      </c>
      <c r="BB595" s="26">
        <v>-0.387870556827422</v>
      </c>
      <c r="BC595" s="26">
        <v>0</v>
      </c>
      <c r="BD595" s="26">
        <v>0</v>
      </c>
      <c r="BE595" s="26">
        <v>0</v>
      </c>
      <c r="BF595" s="26">
        <v>0</v>
      </c>
      <c r="BG595" s="26">
        <v>6.1764160825793297</v>
      </c>
      <c r="BH595" s="26">
        <v>97.608262877007704</v>
      </c>
      <c r="BI595" s="26">
        <v>7.5361270756621197</v>
      </c>
      <c r="BJ595" s="26">
        <v>-72.892651029987405</v>
      </c>
      <c r="BK595" s="26">
        <v>-111.217242191295</v>
      </c>
      <c r="BL595" s="26">
        <v>158.144999733725</v>
      </c>
      <c r="BM595" s="26" t="s">
        <v>409</v>
      </c>
      <c r="BN595" s="4" t="s">
        <v>409</v>
      </c>
      <c r="BO595" s="27">
        <v>577</v>
      </c>
      <c r="BP595" s="4" t="s">
        <v>253</v>
      </c>
      <c r="BQ595" s="26">
        <v>3.0213500095652202</v>
      </c>
      <c r="BR595" s="26">
        <v>3.0213500095652202</v>
      </c>
      <c r="BS595" s="28">
        <v>1</v>
      </c>
      <c r="BT595" s="4">
        <v>3.0077848912815899</v>
      </c>
      <c r="BU595" s="28">
        <v>0.99551024600239002</v>
      </c>
      <c r="BV595" s="4">
        <v>0</v>
      </c>
      <c r="BW595" s="26">
        <v>0.58197346948281103</v>
      </c>
      <c r="BX595" s="26">
        <v>0.45460801565686199</v>
      </c>
      <c r="BY595" s="28">
        <v>0.78114903770589905</v>
      </c>
      <c r="BZ595" s="4">
        <v>0.44845121361509699</v>
      </c>
      <c r="CA595" s="28">
        <v>0.77056985778686204</v>
      </c>
      <c r="CB595" s="4">
        <v>0</v>
      </c>
      <c r="CC595" s="26">
        <v>0.387870556827422</v>
      </c>
      <c r="CD595" s="26">
        <v>0.51442763600694397</v>
      </c>
      <c r="CE595" s="28">
        <v>1.32628689378924</v>
      </c>
      <c r="CF595" s="4">
        <v>0.51479563102967896</v>
      </c>
      <c r="CG595" s="28">
        <v>1.3272356510904999</v>
      </c>
      <c r="CH595" s="4">
        <v>0</v>
      </c>
      <c r="DM595" s="26">
        <v>6.1764160825793297</v>
      </c>
      <c r="DN595" s="26">
        <v>-4.4409866190900997</v>
      </c>
      <c r="DO595" s="28">
        <v>-0.71902322636843796</v>
      </c>
      <c r="DP595" s="4">
        <v>-7.3407897285586801</v>
      </c>
      <c r="DQ595" s="28">
        <v>-1.1885193015515101</v>
      </c>
      <c r="DR595" s="4">
        <v>2.5333333333333301</v>
      </c>
      <c r="DS595" s="26">
        <v>103.784678959587</v>
      </c>
      <c r="DT595" s="26">
        <v>59.533183168723603</v>
      </c>
      <c r="DU595" s="28">
        <v>0.57362207760844297</v>
      </c>
      <c r="DV595" s="4">
        <v>43.680651282147302</v>
      </c>
      <c r="DW595" s="28">
        <v>0.420877645140245</v>
      </c>
      <c r="DX595" s="4">
        <v>15.5903225806452</v>
      </c>
      <c r="DY595" s="26">
        <v>111.32080603524901</v>
      </c>
      <c r="DZ595" s="26">
        <v>57.484362603841099</v>
      </c>
      <c r="EA595" s="28">
        <v>0.51638471415342602</v>
      </c>
      <c r="EB595" s="4">
        <v>39.956992238206197</v>
      </c>
      <c r="EC595" s="28">
        <v>0.35893552751993202</v>
      </c>
      <c r="ED595" s="4">
        <v>17.096774193548399</v>
      </c>
      <c r="EE595" s="26">
        <v>38.428155005261701</v>
      </c>
      <c r="EF595" s="26">
        <v>-18.226692909028198</v>
      </c>
      <c r="EG595" s="28">
        <v>-0.47430569868713601</v>
      </c>
      <c r="EH595" s="4">
        <v>-33.1253504716652</v>
      </c>
      <c r="EI595" s="28">
        <v>-0.86200730862903796</v>
      </c>
      <c r="EJ595" s="4">
        <v>15.064516129032301</v>
      </c>
      <c r="EK595" s="26">
        <v>-72.789087186032802</v>
      </c>
      <c r="EL595" s="26">
        <v>-125.664371457475</v>
      </c>
      <c r="EM595" s="28">
        <v>1.7264177408394299</v>
      </c>
      <c r="EN595" s="4">
        <v>-137.279974583144</v>
      </c>
      <c r="EO595" s="28">
        <v>-1.8859966499138401</v>
      </c>
      <c r="EP595" s="4">
        <v>12</v>
      </c>
      <c r="EQ595" s="26">
        <v>85.355912547692597</v>
      </c>
      <c r="ER595" s="26">
        <v>50.204571519095502</v>
      </c>
      <c r="ES595" s="28">
        <v>0.58817919017670495</v>
      </c>
      <c r="ET595" s="4">
        <v>41.320113687709203</v>
      </c>
      <c r="EU595" s="28">
        <v>0.48409199145544402</v>
      </c>
      <c r="EV595" s="4">
        <v>10.1731182795699</v>
      </c>
      <c r="EW595" s="26">
        <v>179.02461150690601</v>
      </c>
      <c r="EX595" s="26">
        <v>122.704169026353</v>
      </c>
      <c r="EY595" s="28">
        <v>0.68540391174997795</v>
      </c>
      <c r="EZ595" s="4">
        <v>114.135207044371</v>
      </c>
      <c r="FA595" s="28">
        <v>0.63753919689398797</v>
      </c>
      <c r="FB595" s="4">
        <v>10.6193548387097</v>
      </c>
      <c r="FC595" s="4">
        <v>3.6033234790480302</v>
      </c>
      <c r="FD595" s="4">
        <v>3.4759580252220799</v>
      </c>
      <c r="FE595" s="28">
        <v>0.96465333890600402</v>
      </c>
      <c r="FF595" s="4">
        <v>3.4562361048966901</v>
      </c>
      <c r="FG595" s="28">
        <v>0.959180080554355</v>
      </c>
      <c r="FH595" s="4">
        <v>0</v>
      </c>
      <c r="FI595" s="4">
        <v>0.387870556827422</v>
      </c>
      <c r="FJ595" s="4">
        <v>0.51442763600694397</v>
      </c>
      <c r="FK595" s="28">
        <v>1.32628689378924</v>
      </c>
      <c r="FL595" s="4">
        <v>0.51479563102967896</v>
      </c>
      <c r="FM595" s="28">
        <v>1.3272356510904999</v>
      </c>
      <c r="FN595" s="4">
        <v>0</v>
      </c>
      <c r="FO595" s="4">
        <v>0</v>
      </c>
      <c r="FP595" s="4">
        <v>0</v>
      </c>
      <c r="FR595" s="4">
        <v>0</v>
      </c>
      <c r="FT595" s="4">
        <v>0</v>
      </c>
      <c r="FU595" s="4">
        <v>0</v>
      </c>
      <c r="FV595" s="4">
        <v>0</v>
      </c>
      <c r="FX595" s="4">
        <v>0</v>
      </c>
      <c r="FZ595" s="4">
        <v>0</v>
      </c>
      <c r="GA595" s="4">
        <v>109.96109504216599</v>
      </c>
      <c r="GB595" s="4">
        <v>-4.4409866190900997</v>
      </c>
      <c r="GC595" s="28">
        <v>-4.0386889721197597E-2</v>
      </c>
      <c r="GD595" s="4">
        <v>36.339861553588598</v>
      </c>
      <c r="GE595" s="28">
        <v>0.330479262139519</v>
      </c>
      <c r="GF595" s="4">
        <v>18.123655913978499</v>
      </c>
      <c r="GG595" s="4">
        <v>149.74896104051101</v>
      </c>
      <c r="GH595" s="4">
        <v>39.257669694812897</v>
      </c>
      <c r="GI595" s="28">
        <v>0.26215654133448502</v>
      </c>
      <c r="GJ595" s="4">
        <v>6.8316417665409999</v>
      </c>
      <c r="GK595" s="28">
        <v>4.56206288115273E-2</v>
      </c>
      <c r="GL595" s="4">
        <v>32.161290322580598</v>
      </c>
      <c r="GM595" s="4">
        <v>12.5668253616599</v>
      </c>
      <c r="GN595" s="4">
        <v>-75.459799938379305</v>
      </c>
      <c r="GO595" s="28">
        <v>-6.0046827871579804</v>
      </c>
      <c r="GP595" s="4">
        <v>-95.959860895435</v>
      </c>
      <c r="GQ595" s="28">
        <v>-7.6359667723400602</v>
      </c>
      <c r="GR595" s="4">
        <v>22.173118279569898</v>
      </c>
      <c r="GS595" s="4">
        <v>179.02461150690601</v>
      </c>
      <c r="GT595" s="4">
        <v>122.704169026353</v>
      </c>
      <c r="GU595" s="28">
        <v>0.68540391174997795</v>
      </c>
      <c r="GV595" s="4">
        <v>114.135207044371</v>
      </c>
      <c r="GW595" s="28">
        <v>0.63753919689398797</v>
      </c>
      <c r="GX595" s="4">
        <v>10.6193548387097</v>
      </c>
    </row>
    <row r="596" spans="1:206" x14ac:dyDescent="0.25">
      <c r="A596" s="4" t="s">
        <v>220</v>
      </c>
      <c r="B596" s="4" t="s">
        <v>1371</v>
      </c>
      <c r="C596" s="4" t="s">
        <v>1372</v>
      </c>
      <c r="D596" s="25" t="s">
        <v>228</v>
      </c>
      <c r="Y596" s="26">
        <v>255.84645023395601</v>
      </c>
      <c r="Z596" s="26">
        <v>774.56827944702104</v>
      </c>
      <c r="AA596" s="26">
        <v>994.78144927830999</v>
      </c>
      <c r="AB596" s="26">
        <v>717.43103365426202</v>
      </c>
      <c r="AC596" s="26">
        <v>0</v>
      </c>
      <c r="AD596" s="26">
        <v>0</v>
      </c>
      <c r="AE596" s="26">
        <v>0</v>
      </c>
      <c r="AF596" s="26">
        <v>0</v>
      </c>
      <c r="AG596" s="26">
        <v>0</v>
      </c>
      <c r="AH596" s="26">
        <v>0</v>
      </c>
      <c r="AI596" s="26">
        <v>0</v>
      </c>
      <c r="AJ596" s="26">
        <v>0</v>
      </c>
      <c r="AK596" s="26">
        <v>0</v>
      </c>
      <c r="AL596" s="26">
        <v>255.84645023395601</v>
      </c>
      <c r="AM596" s="26">
        <v>1769.3497287253299</v>
      </c>
      <c r="AN596" s="26">
        <v>717.43103365426202</v>
      </c>
      <c r="AS596" s="26">
        <v>255.84645023395601</v>
      </c>
      <c r="AT596" s="26">
        <v>2486.7807623795902</v>
      </c>
      <c r="AU596" s="26">
        <f t="shared" ref="AU596:AU659" si="52">AQ596-AP596</f>
        <v>0</v>
      </c>
      <c r="AV596" s="26">
        <f t="shared" ref="AV596:AV659" si="53">AR596-AQ596</f>
        <v>0</v>
      </c>
      <c r="AW596" s="26">
        <f t="shared" ref="AW596:AW659" si="54">AS596-AR596</f>
        <v>255.84645023395601</v>
      </c>
      <c r="AX596" s="26">
        <v>0</v>
      </c>
      <c r="AY596" s="26">
        <v>0</v>
      </c>
      <c r="AZ596" s="26">
        <v>0</v>
      </c>
      <c r="BA596" s="26">
        <v>0</v>
      </c>
      <c r="BB596" s="26">
        <v>0</v>
      </c>
      <c r="BC596" s="26">
        <v>0</v>
      </c>
      <c r="BD596" s="26">
        <v>0</v>
      </c>
      <c r="BE596" s="26">
        <v>0</v>
      </c>
      <c r="BF596" s="26">
        <v>0</v>
      </c>
      <c r="BG596" s="26">
        <v>0</v>
      </c>
      <c r="BH596" s="26">
        <v>0</v>
      </c>
      <c r="BI596" s="26">
        <v>0</v>
      </c>
      <c r="BJ596" s="26">
        <v>255.84645023395601</v>
      </c>
      <c r="BK596" s="26">
        <v>518.72182921306501</v>
      </c>
      <c r="BL596" s="26">
        <v>220.21316983128901</v>
      </c>
      <c r="BM596" s="26" t="s">
        <v>409</v>
      </c>
      <c r="BN596" s="4" t="s">
        <v>409</v>
      </c>
      <c r="BO596" s="27">
        <v>578</v>
      </c>
      <c r="BP596" s="4" t="s">
        <v>253</v>
      </c>
      <c r="EE596" s="26">
        <v>255.84645023395601</v>
      </c>
      <c r="EF596" s="26">
        <v>154.55060069520599</v>
      </c>
      <c r="EG596" s="28">
        <v>0.60407561079655203</v>
      </c>
      <c r="EH596" s="4">
        <v>123.939645838731</v>
      </c>
      <c r="EI596" s="28">
        <v>0.48442980438225902</v>
      </c>
      <c r="EJ596" s="4">
        <v>30.7914746543779</v>
      </c>
      <c r="EK596" s="26">
        <v>774.56827944702104</v>
      </c>
      <c r="EL596" s="26">
        <v>353.69886376911501</v>
      </c>
      <c r="EM596" s="28">
        <v>0.45664000599356802</v>
      </c>
      <c r="EN596" s="4">
        <v>245.60653185389501</v>
      </c>
      <c r="EO596" s="28">
        <v>0.317088290820841</v>
      </c>
      <c r="EP596" s="4">
        <v>92.824731182795702</v>
      </c>
      <c r="EQ596" s="26">
        <v>994.77868741714201</v>
      </c>
      <c r="ER596" s="26">
        <v>437.73308369174703</v>
      </c>
      <c r="ES596" s="28">
        <v>0.44003062111059499</v>
      </c>
      <c r="ET596" s="4">
        <v>298.10384862606998</v>
      </c>
      <c r="EU596" s="28">
        <v>0.29966851159635399</v>
      </c>
      <c r="EV596" s="4">
        <v>130.063440860215</v>
      </c>
      <c r="EW596" s="26">
        <v>717.42935151193205</v>
      </c>
      <c r="EX596" s="26">
        <v>374.84739539156101</v>
      </c>
      <c r="EY596" s="28">
        <v>0.52248684083191799</v>
      </c>
      <c r="EZ596" s="4">
        <v>267.87866521812299</v>
      </c>
      <c r="FA596" s="28">
        <v>0.37338682150874802</v>
      </c>
      <c r="FB596" s="4">
        <v>101.40537634408599</v>
      </c>
      <c r="FC596" s="4">
        <v>0</v>
      </c>
      <c r="FD596" s="4">
        <v>0</v>
      </c>
      <c r="FF596" s="4">
        <v>0</v>
      </c>
      <c r="FH596" s="4">
        <v>0</v>
      </c>
      <c r="FI596" s="4">
        <v>0</v>
      </c>
      <c r="FJ596" s="4">
        <v>0</v>
      </c>
      <c r="FL596" s="4">
        <v>0</v>
      </c>
      <c r="FN596" s="4">
        <v>0</v>
      </c>
      <c r="FO596" s="4">
        <v>0</v>
      </c>
      <c r="FP596" s="4">
        <v>0</v>
      </c>
      <c r="FR596" s="4">
        <v>0</v>
      </c>
      <c r="FT596" s="4">
        <v>0</v>
      </c>
      <c r="FU596" s="4">
        <v>0</v>
      </c>
      <c r="FV596" s="4">
        <v>0</v>
      </c>
      <c r="FX596" s="4">
        <v>0</v>
      </c>
      <c r="FZ596" s="4">
        <v>0</v>
      </c>
      <c r="GA596" s="4">
        <v>0</v>
      </c>
      <c r="GB596" s="4">
        <v>0</v>
      </c>
      <c r="GD596" s="4">
        <v>0</v>
      </c>
      <c r="GF596" s="4">
        <v>0</v>
      </c>
      <c r="GG596" s="4">
        <v>255.84645023395601</v>
      </c>
      <c r="GH596" s="4">
        <v>154.55060069520599</v>
      </c>
      <c r="GI596" s="28">
        <v>0.60407561079655203</v>
      </c>
      <c r="GJ596" s="4">
        <v>123.939645838731</v>
      </c>
      <c r="GK596" s="28">
        <v>0.48442980438225902</v>
      </c>
      <c r="GL596" s="4">
        <v>30.7914746543779</v>
      </c>
      <c r="GM596" s="4">
        <v>1769.3469668641601</v>
      </c>
      <c r="GN596" s="4">
        <v>791.43194746086294</v>
      </c>
      <c r="GO596" s="28">
        <v>0.44730172333780799</v>
      </c>
      <c r="GP596" s="4">
        <v>543.71038047996501</v>
      </c>
      <c r="GQ596" s="28">
        <v>0.307294380730531</v>
      </c>
      <c r="GR596" s="4">
        <v>222.888172043011</v>
      </c>
      <c r="GS596" s="4">
        <v>717.42935151193205</v>
      </c>
      <c r="GT596" s="4">
        <v>374.84739539156101</v>
      </c>
      <c r="GU596" s="28">
        <v>0.52248684083191799</v>
      </c>
      <c r="GV596" s="4">
        <v>267.87866521812299</v>
      </c>
      <c r="GW596" s="28">
        <v>0.37338682150874802</v>
      </c>
      <c r="GX596" s="4">
        <v>101.40537634408599</v>
      </c>
    </row>
    <row r="597" spans="1:206" x14ac:dyDescent="0.25">
      <c r="A597" s="4" t="s">
        <v>220</v>
      </c>
      <c r="B597" s="4" t="s">
        <v>1373</v>
      </c>
      <c r="C597" s="4" t="s">
        <v>1374</v>
      </c>
      <c r="D597" s="25" t="s">
        <v>244</v>
      </c>
      <c r="X597" s="26">
        <v>99.006033443453106</v>
      </c>
      <c r="Y597" s="26">
        <v>156.038512113949</v>
      </c>
      <c r="Z597" s="26">
        <v>114.604523385419</v>
      </c>
      <c r="AA597" s="26">
        <v>107.654070966003</v>
      </c>
      <c r="AB597" s="26">
        <v>86.975978007965494</v>
      </c>
      <c r="AC597" s="26">
        <v>0</v>
      </c>
      <c r="AD597" s="26">
        <v>0</v>
      </c>
      <c r="AE597" s="26">
        <v>0</v>
      </c>
      <c r="AF597" s="26">
        <v>0</v>
      </c>
      <c r="AG597" s="26">
        <v>0</v>
      </c>
      <c r="AH597" s="26">
        <v>0</v>
      </c>
      <c r="AI597" s="26">
        <v>0</v>
      </c>
      <c r="AJ597" s="26">
        <v>0</v>
      </c>
      <c r="AK597" s="26">
        <v>0</v>
      </c>
      <c r="AL597" s="26">
        <v>255.04454555740199</v>
      </c>
      <c r="AM597" s="26">
        <v>222.258594351422</v>
      </c>
      <c r="AN597" s="26">
        <v>86.975978007965494</v>
      </c>
      <c r="AS597" s="26">
        <v>255.04454555740199</v>
      </c>
      <c r="AT597" s="26">
        <v>309.23457235938798</v>
      </c>
      <c r="AU597" s="26">
        <f t="shared" si="52"/>
        <v>0</v>
      </c>
      <c r="AV597" s="26">
        <f t="shared" si="53"/>
        <v>0</v>
      </c>
      <c r="AW597" s="26">
        <f t="shared" si="54"/>
        <v>255.04454555740199</v>
      </c>
      <c r="AX597" s="26">
        <v>0</v>
      </c>
      <c r="AY597" s="26">
        <v>0</v>
      </c>
      <c r="AZ597" s="26">
        <v>0</v>
      </c>
      <c r="BA597" s="26">
        <v>0</v>
      </c>
      <c r="BB597" s="26">
        <v>0</v>
      </c>
      <c r="BC597" s="26">
        <v>0</v>
      </c>
      <c r="BD597" s="26">
        <v>0</v>
      </c>
      <c r="BE597" s="26">
        <v>0</v>
      </c>
      <c r="BF597" s="26">
        <v>0</v>
      </c>
      <c r="BG597" s="26">
        <v>0</v>
      </c>
      <c r="BH597" s="26">
        <v>0</v>
      </c>
      <c r="BI597" s="26">
        <v>99.006033443453106</v>
      </c>
      <c r="BJ597" s="26">
        <v>57.032478670495699</v>
      </c>
      <c r="BK597" s="26">
        <v>-41.433988728529698</v>
      </c>
      <c r="BL597" s="26">
        <v>-6.9504524194159698</v>
      </c>
      <c r="BM597" s="26" t="s">
        <v>409</v>
      </c>
      <c r="BN597" s="4" t="s">
        <v>409</v>
      </c>
      <c r="BO597" s="27">
        <v>579</v>
      </c>
      <c r="BP597" s="4" t="s">
        <v>253</v>
      </c>
      <c r="DY597" s="26">
        <v>95.082641181095894</v>
      </c>
      <c r="DZ597" s="26">
        <v>68.113602893169201</v>
      </c>
      <c r="EA597" s="28">
        <v>0.71636212506380603</v>
      </c>
      <c r="EB597" s="4">
        <v>57.218546194794399</v>
      </c>
      <c r="EC597" s="28">
        <v>0.60177699613765501</v>
      </c>
      <c r="ED597" s="4">
        <v>10.6666666666667</v>
      </c>
      <c r="EE597" s="26">
        <v>154.26727928878401</v>
      </c>
      <c r="EF597" s="26">
        <v>89.927993821779296</v>
      </c>
      <c r="EG597" s="28">
        <v>0.58293627940009396</v>
      </c>
      <c r="EH597" s="4">
        <v>75.876261134064407</v>
      </c>
      <c r="EI597" s="28">
        <v>0.49184935058085699</v>
      </c>
      <c r="EJ597" s="4">
        <v>15</v>
      </c>
      <c r="EK597" s="26">
        <v>114.805019296271</v>
      </c>
      <c r="EL597" s="26">
        <v>60.101500539586397</v>
      </c>
      <c r="EM597" s="28">
        <v>0.52350934574110997</v>
      </c>
      <c r="EN597" s="4">
        <v>45.618908096477597</v>
      </c>
      <c r="EO597" s="28">
        <v>0.39735987482177298</v>
      </c>
      <c r="EP597" s="4">
        <v>14.4838709677419</v>
      </c>
      <c r="EQ597" s="26">
        <v>107.502068263979</v>
      </c>
      <c r="ER597" s="26">
        <v>56.969407751114801</v>
      </c>
      <c r="ES597" s="28">
        <v>0.52993778325476004</v>
      </c>
      <c r="ET597" s="4">
        <v>43.101763116581402</v>
      </c>
      <c r="EU597" s="28">
        <v>0.40093891971215001</v>
      </c>
      <c r="EV597" s="4">
        <v>14.604301075268801</v>
      </c>
      <c r="EW597" s="26">
        <v>85.818362482663801</v>
      </c>
      <c r="EX597" s="26">
        <v>58.420414068469498</v>
      </c>
      <c r="EY597" s="28">
        <v>0.680744917269554</v>
      </c>
      <c r="EZ597" s="4">
        <v>47.487110675997599</v>
      </c>
      <c r="FA597" s="28">
        <v>0.55334440441683497</v>
      </c>
      <c r="FB597" s="4">
        <v>11.866666666666699</v>
      </c>
      <c r="FC597" s="4">
        <v>0</v>
      </c>
      <c r="FD597" s="4">
        <v>0</v>
      </c>
      <c r="FF597" s="4">
        <v>0</v>
      </c>
      <c r="FH597" s="4">
        <v>0</v>
      </c>
      <c r="FI597" s="4">
        <v>0</v>
      </c>
      <c r="FJ597" s="4">
        <v>0</v>
      </c>
      <c r="FL597" s="4">
        <v>0</v>
      </c>
      <c r="FN597" s="4">
        <v>0</v>
      </c>
      <c r="FO597" s="4">
        <v>0</v>
      </c>
      <c r="FP597" s="4">
        <v>0</v>
      </c>
      <c r="FR597" s="4">
        <v>0</v>
      </c>
      <c r="FT597" s="4">
        <v>0</v>
      </c>
      <c r="FU597" s="4">
        <v>0</v>
      </c>
      <c r="FV597" s="4">
        <v>0</v>
      </c>
      <c r="FX597" s="4">
        <v>0</v>
      </c>
      <c r="FZ597" s="4">
        <v>0</v>
      </c>
      <c r="GA597" s="4">
        <v>0</v>
      </c>
      <c r="GB597" s="4">
        <v>0</v>
      </c>
      <c r="GD597" s="4">
        <v>0</v>
      </c>
      <c r="GF597" s="4">
        <v>0</v>
      </c>
      <c r="GG597" s="4">
        <v>249.34992046988</v>
      </c>
      <c r="GH597" s="4">
        <v>158.04159671494801</v>
      </c>
      <c r="GI597" s="28">
        <v>0.633814506205302</v>
      </c>
      <c r="GJ597" s="4">
        <v>133.09480732885899</v>
      </c>
      <c r="GK597" s="28">
        <v>0.53376719382164695</v>
      </c>
      <c r="GL597" s="4">
        <v>25.6666666666667</v>
      </c>
      <c r="GM597" s="4">
        <v>222.30708756025001</v>
      </c>
      <c r="GN597" s="4">
        <v>117.070908290701</v>
      </c>
      <c r="GO597" s="28">
        <v>0.52661797505206598</v>
      </c>
      <c r="GP597" s="4">
        <v>88.720671213058907</v>
      </c>
      <c r="GQ597" s="28">
        <v>0.399090610140866</v>
      </c>
      <c r="GR597" s="4">
        <v>29.0881720430108</v>
      </c>
      <c r="GS597" s="4">
        <v>85.818362482663801</v>
      </c>
      <c r="GT597" s="4">
        <v>58.420414068469498</v>
      </c>
      <c r="GU597" s="28">
        <v>0.680744917269554</v>
      </c>
      <c r="GV597" s="4">
        <v>47.487110675997599</v>
      </c>
      <c r="GW597" s="28">
        <v>0.55334440441683497</v>
      </c>
      <c r="GX597" s="4">
        <v>11.866666666666699</v>
      </c>
    </row>
    <row r="598" spans="1:206" x14ac:dyDescent="0.25">
      <c r="A598" s="4" t="s">
        <v>220</v>
      </c>
      <c r="B598" s="4" t="s">
        <v>1375</v>
      </c>
      <c r="C598" s="4" t="s">
        <v>1376</v>
      </c>
      <c r="D598" s="25" t="s">
        <v>813</v>
      </c>
      <c r="U598" s="26">
        <v>53.296336862602097</v>
      </c>
      <c r="V598" s="26">
        <v>55.648995983935897</v>
      </c>
      <c r="W598" s="26">
        <v>44.755404648898804</v>
      </c>
      <c r="X598" s="26">
        <v>-7.4236338889477304E-6</v>
      </c>
      <c r="Y598" s="26">
        <v>154.30659328222001</v>
      </c>
      <c r="Z598" s="26">
        <v>14.666309213167599</v>
      </c>
      <c r="AA598" s="26">
        <v>-4.4213133747109996</v>
      </c>
      <c r="AB598" s="26">
        <v>0</v>
      </c>
      <c r="AC598" s="26">
        <v>0</v>
      </c>
      <c r="AD598" s="26">
        <v>0</v>
      </c>
      <c r="AE598" s="26">
        <v>0</v>
      </c>
      <c r="AF598" s="26">
        <v>0</v>
      </c>
      <c r="AG598" s="26">
        <v>0</v>
      </c>
      <c r="AH598" s="26">
        <v>0</v>
      </c>
      <c r="AI598" s="26">
        <v>0</v>
      </c>
      <c r="AJ598" s="26">
        <v>53.296336862602097</v>
      </c>
      <c r="AK598" s="26">
        <v>100.40440063283501</v>
      </c>
      <c r="AL598" s="26">
        <v>154.306585858586</v>
      </c>
      <c r="AM598" s="26">
        <v>10.2449958384566</v>
      </c>
      <c r="AN598" s="26">
        <v>0</v>
      </c>
      <c r="AR598" s="26">
        <v>53.296336862602097</v>
      </c>
      <c r="AS598" s="26">
        <v>254.71098649142101</v>
      </c>
      <c r="AT598" s="26">
        <v>10.2449958384566</v>
      </c>
      <c r="AU598" s="26">
        <f t="shared" si="52"/>
        <v>0</v>
      </c>
      <c r="AV598" s="26">
        <f t="shared" si="53"/>
        <v>53.296336862602097</v>
      </c>
      <c r="AW598" s="26">
        <f t="shared" si="54"/>
        <v>201.41464962881892</v>
      </c>
      <c r="AX598" s="26">
        <v>0</v>
      </c>
      <c r="AY598" s="26">
        <v>0</v>
      </c>
      <c r="AZ598" s="26">
        <v>0</v>
      </c>
      <c r="BA598" s="26">
        <v>0</v>
      </c>
      <c r="BB598" s="26">
        <v>0</v>
      </c>
      <c r="BC598" s="26">
        <v>0</v>
      </c>
      <c r="BD598" s="26">
        <v>0</v>
      </c>
      <c r="BE598" s="26">
        <v>0</v>
      </c>
      <c r="BF598" s="26">
        <v>53.296336862602097</v>
      </c>
      <c r="BG598" s="26">
        <v>2.35265912133378</v>
      </c>
      <c r="BH598" s="26">
        <v>-10.893591335037</v>
      </c>
      <c r="BI598" s="26">
        <v>-44.7554120725327</v>
      </c>
      <c r="BJ598" s="26">
        <v>154.30660070585401</v>
      </c>
      <c r="BK598" s="26">
        <v>-139.640284069052</v>
      </c>
      <c r="BL598" s="26">
        <v>-19.087622587878599</v>
      </c>
      <c r="BM598" s="26" t="s">
        <v>409</v>
      </c>
      <c r="BN598" s="4" t="s">
        <v>409</v>
      </c>
      <c r="BO598" s="27">
        <v>580</v>
      </c>
      <c r="BP598" s="4" t="s">
        <v>253</v>
      </c>
      <c r="DG598" s="26">
        <v>58.126021477265297</v>
      </c>
      <c r="DH598" s="26">
        <v>39.657150502463999</v>
      </c>
      <c r="DI598" s="28">
        <v>0.68226156710166397</v>
      </c>
      <c r="DJ598" s="4">
        <v>28.070932003289499</v>
      </c>
      <c r="DK598" s="28">
        <v>0.48293227869154498</v>
      </c>
      <c r="DL598" s="4">
        <v>11.7863479262673</v>
      </c>
      <c r="DM598" s="26">
        <v>58.939794895616799</v>
      </c>
      <c r="DN598" s="26">
        <v>45.403360455412297</v>
      </c>
      <c r="DO598" s="28">
        <v>0.77033455131328998</v>
      </c>
      <c r="DP598" s="4">
        <v>33.2871351695035</v>
      </c>
      <c r="DQ598" s="28">
        <v>0.56476503232587505</v>
      </c>
      <c r="DR598" s="4">
        <v>11.686666666666699</v>
      </c>
      <c r="DS598" s="26">
        <v>46.116208823516097</v>
      </c>
      <c r="DT598" s="26">
        <v>23.6752595649649</v>
      </c>
      <c r="DU598" s="28">
        <v>0.51338260817511305</v>
      </c>
      <c r="DV598" s="4">
        <v>9.5446511497350404</v>
      </c>
      <c r="DW598" s="28">
        <v>0.20696955350908899</v>
      </c>
      <c r="DX598" s="4">
        <v>14.6720430107527</v>
      </c>
      <c r="DY598" s="26">
        <v>0.49061261254402699</v>
      </c>
      <c r="DZ598" s="26">
        <v>-14.489338430061601</v>
      </c>
      <c r="EA598" s="28">
        <v>-29.533155201470301</v>
      </c>
      <c r="EB598" s="4">
        <v>-26.629522550847799</v>
      </c>
      <c r="EC598" s="28">
        <v>-54.278104292433198</v>
      </c>
      <c r="ED598" s="4">
        <v>11.459677419354801</v>
      </c>
      <c r="EE598" s="26">
        <v>154.23046293083701</v>
      </c>
      <c r="EF598" s="26">
        <v>134.042117087641</v>
      </c>
      <c r="EG598" s="28">
        <v>0.86910273457294496</v>
      </c>
      <c r="EH598" s="4">
        <v>81.867715254876998</v>
      </c>
      <c r="EI598" s="28">
        <v>0.53081417055455404</v>
      </c>
      <c r="EJ598" s="4">
        <v>17.6624769585253</v>
      </c>
      <c r="EK598" s="26">
        <v>14.7460420203113</v>
      </c>
      <c r="EL598" s="26">
        <v>-0.21510496289689501</v>
      </c>
      <c r="EM598" s="28">
        <v>-1.45873016366431E-2</v>
      </c>
      <c r="EN598" s="4">
        <v>18.846782859427901</v>
      </c>
      <c r="EO598" s="28">
        <v>1.27809095033557</v>
      </c>
      <c r="EP598" s="4">
        <v>12.691612903225799</v>
      </c>
      <c r="EQ598" s="26">
        <v>-4.4665897030335202</v>
      </c>
      <c r="ER598" s="26">
        <v>-2.4813515798180199</v>
      </c>
      <c r="ES598" s="28">
        <v>0.55553604534860102</v>
      </c>
      <c r="ET598" s="4">
        <v>-5.4487751902560202</v>
      </c>
      <c r="EU598" s="28">
        <v>-1.2198960622139601</v>
      </c>
      <c r="EV598" s="4">
        <v>3</v>
      </c>
      <c r="EW598" s="26">
        <v>0</v>
      </c>
      <c r="EX598" s="26">
        <v>1.4455516868771799E-2</v>
      </c>
      <c r="EZ598" s="4">
        <v>0.10103349927260501</v>
      </c>
      <c r="FB598" s="4">
        <v>0</v>
      </c>
      <c r="FC598" s="4">
        <v>0</v>
      </c>
      <c r="FD598" s="4">
        <v>0</v>
      </c>
      <c r="FF598" s="4">
        <v>0</v>
      </c>
      <c r="FH598" s="4">
        <v>0</v>
      </c>
      <c r="FI598" s="4">
        <v>0</v>
      </c>
      <c r="FJ598" s="4">
        <v>0</v>
      </c>
      <c r="FL598" s="4">
        <v>0</v>
      </c>
      <c r="FN598" s="4">
        <v>0</v>
      </c>
      <c r="FO598" s="4">
        <v>0</v>
      </c>
      <c r="FP598" s="4">
        <v>0</v>
      </c>
      <c r="FR598" s="4">
        <v>0</v>
      </c>
      <c r="FT598" s="4">
        <v>0</v>
      </c>
      <c r="FU598" s="4">
        <v>58.126021477265297</v>
      </c>
      <c r="FV598" s="4">
        <v>39.657150502463999</v>
      </c>
      <c r="FW598" s="28">
        <v>0.68226156710166397</v>
      </c>
      <c r="FX598" s="4">
        <v>28.070932003289499</v>
      </c>
      <c r="FY598" s="28">
        <v>0.48293227869154498</v>
      </c>
      <c r="FZ598" s="4">
        <v>11.7863479262673</v>
      </c>
      <c r="GA598" s="4">
        <v>105.056003719133</v>
      </c>
      <c r="GB598" s="4">
        <v>45.403360455412297</v>
      </c>
      <c r="GC598" s="28">
        <v>0.43218244410665202</v>
      </c>
      <c r="GD598" s="4">
        <v>42.831786319238503</v>
      </c>
      <c r="GE598" s="28">
        <v>0.40770431772513699</v>
      </c>
      <c r="GF598" s="4">
        <v>26.358709677419402</v>
      </c>
      <c r="GG598" s="4">
        <v>154.721075543381</v>
      </c>
      <c r="GH598" s="4">
        <v>119.55277865758001</v>
      </c>
      <c r="GI598" s="28">
        <v>0.77269873052336402</v>
      </c>
      <c r="GJ598" s="4">
        <v>55.238192704029203</v>
      </c>
      <c r="GK598" s="28">
        <v>0.35701789500901898</v>
      </c>
      <c r="GL598" s="4">
        <v>29.1221543778802</v>
      </c>
      <c r="GM598" s="4">
        <v>10.2794523172778</v>
      </c>
      <c r="GN598" s="4">
        <v>-2.6964565427149201</v>
      </c>
      <c r="GO598" s="28">
        <v>-0.26231519535167203</v>
      </c>
      <c r="GP598" s="4">
        <v>13.3980076691719</v>
      </c>
      <c r="GQ598" s="28">
        <v>1.3033775784583801</v>
      </c>
      <c r="GR598" s="4">
        <v>15.691612903225799</v>
      </c>
      <c r="GS598" s="4">
        <v>0</v>
      </c>
      <c r="GT598" s="4">
        <v>1.4455516868771799E-2</v>
      </c>
      <c r="GV598" s="4">
        <v>0.10103349927260501</v>
      </c>
      <c r="GX598" s="4">
        <v>0</v>
      </c>
    </row>
    <row r="599" spans="1:206" x14ac:dyDescent="0.25">
      <c r="A599" s="4" t="s">
        <v>220</v>
      </c>
      <c r="B599" s="4" t="s">
        <v>1377</v>
      </c>
      <c r="C599" s="4" t="s">
        <v>1378</v>
      </c>
      <c r="D599" s="25" t="s">
        <v>228</v>
      </c>
      <c r="P599" s="26">
        <v>51.561538528908102</v>
      </c>
      <c r="Q599" s="26">
        <v>54.871349128569697</v>
      </c>
      <c r="R599" s="26">
        <v>114.309621371538</v>
      </c>
      <c r="S599" s="26">
        <v>239.82435124658301</v>
      </c>
      <c r="T599" s="26">
        <v>126.988745441183</v>
      </c>
      <c r="U599" s="26">
        <v>56.816076613149001</v>
      </c>
      <c r="V599" s="26">
        <v>61.236378144543401</v>
      </c>
      <c r="W599" s="26">
        <v>64.746027363591594</v>
      </c>
      <c r="X599" s="26">
        <v>71.307607680135703</v>
      </c>
      <c r="Y599" s="26">
        <v>56.7724052979042</v>
      </c>
      <c r="Z599" s="26">
        <v>57.304991216409398</v>
      </c>
      <c r="AA599" s="26">
        <v>57.882344733869303</v>
      </c>
      <c r="AB599" s="26">
        <v>38.393943397767103</v>
      </c>
      <c r="AC599" s="26">
        <v>0</v>
      </c>
      <c r="AD599" s="26">
        <v>0</v>
      </c>
      <c r="AE599" s="26">
        <v>0</v>
      </c>
      <c r="AF599" s="26">
        <v>0</v>
      </c>
      <c r="AG599" s="26">
        <v>0</v>
      </c>
      <c r="AH599" s="26">
        <v>106.43288765747801</v>
      </c>
      <c r="AI599" s="26">
        <v>354.13397261812099</v>
      </c>
      <c r="AJ599" s="26">
        <v>183.80482205433199</v>
      </c>
      <c r="AK599" s="26">
        <v>125.982405508135</v>
      </c>
      <c r="AL599" s="26">
        <v>128.08001297804</v>
      </c>
      <c r="AM599" s="26">
        <v>115.18733595027901</v>
      </c>
      <c r="AN599" s="26">
        <v>38.393943397767103</v>
      </c>
      <c r="AQ599" s="26">
        <v>106.43288765747801</v>
      </c>
      <c r="AR599" s="26">
        <v>537.93879467245301</v>
      </c>
      <c r="AS599" s="26">
        <v>254.06241848617501</v>
      </c>
      <c r="AT599" s="26">
        <v>153.581279348046</v>
      </c>
      <c r="AU599" s="26">
        <f t="shared" si="52"/>
        <v>106.43288765747801</v>
      </c>
      <c r="AV599" s="26">
        <f t="shared" si="53"/>
        <v>431.50590701497504</v>
      </c>
      <c r="AW599" s="26">
        <f t="shared" si="54"/>
        <v>-283.87637618627798</v>
      </c>
      <c r="AX599" s="26">
        <v>0</v>
      </c>
      <c r="AY599" s="26">
        <v>0</v>
      </c>
      <c r="AZ599" s="26">
        <v>0</v>
      </c>
      <c r="BA599" s="26">
        <v>51.561538528908102</v>
      </c>
      <c r="BB599" s="26">
        <v>3.3098105996616201</v>
      </c>
      <c r="BC599" s="26">
        <v>59.438272242967997</v>
      </c>
      <c r="BD599" s="26">
        <v>125.51472987504501</v>
      </c>
      <c r="BE599" s="26">
        <v>-112.83560580539999</v>
      </c>
      <c r="BF599" s="26">
        <v>-70.172668828034503</v>
      </c>
      <c r="BG599" s="26">
        <v>4.4203015313944203</v>
      </c>
      <c r="BH599" s="26">
        <v>3.5096492190482298</v>
      </c>
      <c r="BI599" s="26">
        <v>6.56158031654412</v>
      </c>
      <c r="BJ599" s="26">
        <v>-14.5352023822315</v>
      </c>
      <c r="BK599" s="26">
        <v>0.53258591850521997</v>
      </c>
      <c r="BL599" s="26">
        <v>0.57735351745986896</v>
      </c>
      <c r="BM599" s="26" t="s">
        <v>409</v>
      </c>
      <c r="BN599" s="4" t="s">
        <v>409</v>
      </c>
      <c r="BO599" s="27">
        <v>581</v>
      </c>
      <c r="BP599" s="4" t="s">
        <v>253</v>
      </c>
      <c r="CC599" s="26">
        <v>51.561538528908102</v>
      </c>
      <c r="CD599" s="26">
        <v>41.996356267226702</v>
      </c>
      <c r="CE599" s="28">
        <v>0.81448997577295601</v>
      </c>
      <c r="CF599" s="4">
        <v>30.594945710716999</v>
      </c>
      <c r="CG599" s="28">
        <v>0.59336758722907201</v>
      </c>
      <c r="CH599" s="4">
        <v>9.2312903225806409</v>
      </c>
      <c r="CI599" s="26">
        <v>54.871349128569697</v>
      </c>
      <c r="CJ599" s="26">
        <v>29.565888732410102</v>
      </c>
      <c r="CK599" s="28">
        <v>0.53882197543810895</v>
      </c>
      <c r="CL599" s="4">
        <v>2.3846676235700301</v>
      </c>
      <c r="CM599" s="28">
        <v>4.3459248978597001E-2</v>
      </c>
      <c r="CN599" s="4">
        <v>22.4245046082949</v>
      </c>
      <c r="CO599" s="26">
        <v>114.309621371538</v>
      </c>
      <c r="CP599" s="26">
        <v>79.666161863288195</v>
      </c>
      <c r="CQ599" s="28">
        <v>0.69693312695307796</v>
      </c>
      <c r="CR599" s="4">
        <v>40.779003415068203</v>
      </c>
      <c r="CS599" s="28">
        <v>0.35674165416509701</v>
      </c>
      <c r="CT599" s="4">
        <v>16.753763440860201</v>
      </c>
      <c r="CU599" s="26">
        <v>239.82435124658301</v>
      </c>
      <c r="CV599" s="26">
        <v>166.871228889148</v>
      </c>
      <c r="CW599" s="28">
        <v>0.69580602645964895</v>
      </c>
      <c r="CX599" s="4">
        <v>157.76128725777201</v>
      </c>
      <c r="CY599" s="28">
        <v>0.65782013560234598</v>
      </c>
      <c r="CZ599" s="4">
        <v>25.4989247311828</v>
      </c>
      <c r="DA599" s="26">
        <v>126.988745441183</v>
      </c>
      <c r="DB599" s="26">
        <v>81.343419869210607</v>
      </c>
      <c r="DC599" s="28">
        <v>0.64055613421967295</v>
      </c>
      <c r="DD599" s="4">
        <v>16.5655797723037</v>
      </c>
      <c r="DE599" s="28">
        <v>0.13044919622405701</v>
      </c>
      <c r="DF599" s="4">
        <v>30.688172043010798</v>
      </c>
      <c r="DG599" s="26">
        <v>56.816076613149001</v>
      </c>
      <c r="DH599" s="26">
        <v>32.427157772565899</v>
      </c>
      <c r="DI599" s="28">
        <v>0.57073912359976797</v>
      </c>
      <c r="DJ599" s="4">
        <v>28.3036058662545</v>
      </c>
      <c r="DK599" s="28">
        <v>0.49816192094658301</v>
      </c>
      <c r="DL599" s="4">
        <v>21.220046082949299</v>
      </c>
      <c r="DM599" s="26">
        <v>61.264907621960901</v>
      </c>
      <c r="DN599" s="26">
        <v>46.877492992874899</v>
      </c>
      <c r="DO599" s="28">
        <v>0.76516059213107002</v>
      </c>
      <c r="DP599" s="4">
        <v>28.284082562072399</v>
      </c>
      <c r="DQ599" s="28">
        <v>0.46166857439174203</v>
      </c>
      <c r="DR599" s="4">
        <v>15.7827956989247</v>
      </c>
      <c r="DS599" s="26">
        <v>64.755107661405503</v>
      </c>
      <c r="DT599" s="26">
        <v>49.7204199308893</v>
      </c>
      <c r="DU599" s="28">
        <v>0.76782236531625703</v>
      </c>
      <c r="DV599" s="4">
        <v>33.472519710809301</v>
      </c>
      <c r="DW599" s="28">
        <v>0.516909336107229</v>
      </c>
      <c r="DX599" s="4">
        <v>13.1290322580645</v>
      </c>
      <c r="DY599" s="26">
        <v>71.307521904411104</v>
      </c>
      <c r="DZ599" s="26">
        <v>57.017038785400203</v>
      </c>
      <c r="EA599" s="28">
        <v>0.79959360895800702</v>
      </c>
      <c r="EB599" s="4">
        <v>38.523247220856298</v>
      </c>
      <c r="EC599" s="28">
        <v>0.54024100392238295</v>
      </c>
      <c r="ED599" s="4">
        <v>15.034408602150499</v>
      </c>
      <c r="EE599" s="26">
        <v>56.771536637241702</v>
      </c>
      <c r="EF599" s="26">
        <v>43.805002006588801</v>
      </c>
      <c r="EG599" s="28">
        <v>0.771601485555933</v>
      </c>
      <c r="EH599" s="4">
        <v>24.670090195100101</v>
      </c>
      <c r="EI599" s="28">
        <v>0.43455033378322799</v>
      </c>
      <c r="EJ599" s="4">
        <v>15</v>
      </c>
      <c r="EK599" s="26">
        <v>57.3046461922087</v>
      </c>
      <c r="EL599" s="26">
        <v>43.829810524550098</v>
      </c>
      <c r="EM599" s="28">
        <v>0.76485614059177698</v>
      </c>
      <c r="EN599" s="4">
        <v>25.758792949360899</v>
      </c>
      <c r="EO599" s="28">
        <v>0.44950618598990899</v>
      </c>
      <c r="EP599" s="4">
        <v>14.866666666666699</v>
      </c>
      <c r="EQ599" s="26">
        <v>57.882143666048201</v>
      </c>
      <c r="ER599" s="26">
        <v>45.918829080482197</v>
      </c>
      <c r="ES599" s="28">
        <v>0.79331597228691997</v>
      </c>
      <c r="ET599" s="4">
        <v>32.824764139703298</v>
      </c>
      <c r="EU599" s="28">
        <v>0.56709655276567295</v>
      </c>
      <c r="EV599" s="4">
        <v>12.02</v>
      </c>
      <c r="EW599" s="26">
        <v>38.393351103361901</v>
      </c>
      <c r="EX599" s="26">
        <v>29.4554684757064</v>
      </c>
      <c r="EY599" s="28">
        <v>0.76720233137260796</v>
      </c>
      <c r="EZ599" s="4">
        <v>17.6266906418731</v>
      </c>
      <c r="FA599" s="28">
        <v>0.45910789590673601</v>
      </c>
      <c r="FB599" s="4">
        <v>9.5299999999999994</v>
      </c>
      <c r="FC599" s="4">
        <v>0</v>
      </c>
      <c r="FD599" s="4">
        <v>0</v>
      </c>
      <c r="FF599" s="4">
        <v>0</v>
      </c>
      <c r="FH599" s="4">
        <v>0</v>
      </c>
      <c r="FI599" s="4">
        <v>106.43288765747801</v>
      </c>
      <c r="FJ599" s="4">
        <v>71.562244999636704</v>
      </c>
      <c r="FK599" s="28">
        <v>0.67236966481580596</v>
      </c>
      <c r="FL599" s="4">
        <v>32.979613334287002</v>
      </c>
      <c r="FM599" s="28">
        <v>0.30986299498348702</v>
      </c>
      <c r="FN599" s="4">
        <v>31.655794930875601</v>
      </c>
      <c r="FO599" s="4">
        <v>354.13397261812099</v>
      </c>
      <c r="FP599" s="4">
        <v>246.53739075243601</v>
      </c>
      <c r="FQ599" s="28">
        <v>0.696169839142457</v>
      </c>
      <c r="FR599" s="4">
        <v>198.54029067284</v>
      </c>
      <c r="FS599" s="28">
        <v>0.56063610391577801</v>
      </c>
      <c r="FT599" s="4">
        <v>42.252688172043001</v>
      </c>
      <c r="FU599" s="4">
        <v>183.80482205433199</v>
      </c>
      <c r="FV599" s="4">
        <v>113.770577641776</v>
      </c>
      <c r="FW599" s="28">
        <v>0.61897493422749295</v>
      </c>
      <c r="FX599" s="4">
        <v>44.8691856385582</v>
      </c>
      <c r="FY599" s="28">
        <v>0.24411321279316001</v>
      </c>
      <c r="FZ599" s="4">
        <v>51.908218125960097</v>
      </c>
      <c r="GA599" s="4">
        <v>126.02001528336601</v>
      </c>
      <c r="GB599" s="4">
        <v>213.74872188202301</v>
      </c>
      <c r="GC599" s="28">
        <v>1.69614899189935</v>
      </c>
      <c r="GD599" s="4">
        <v>61.7566022728817</v>
      </c>
      <c r="GE599" s="28">
        <v>0.49005391829239903</v>
      </c>
      <c r="GF599" s="4">
        <v>28.9118279569892</v>
      </c>
      <c r="GG599" s="4">
        <v>128.07905854165301</v>
      </c>
      <c r="GH599" s="4">
        <v>100.822040791989</v>
      </c>
      <c r="GI599" s="28">
        <v>0.78718599230802799</v>
      </c>
      <c r="GJ599" s="4">
        <v>63.1933374159564</v>
      </c>
      <c r="GK599" s="28">
        <v>0.493393206785676</v>
      </c>
      <c r="GL599" s="4">
        <v>30.034408602150499</v>
      </c>
      <c r="GM599" s="4">
        <v>115.186789858257</v>
      </c>
      <c r="GN599" s="4">
        <v>89.748639605032295</v>
      </c>
      <c r="GO599" s="28">
        <v>0.77915739917287796</v>
      </c>
      <c r="GP599" s="4">
        <v>58.5835570890643</v>
      </c>
      <c r="GQ599" s="28">
        <v>0.50859614336986303</v>
      </c>
      <c r="GR599" s="4">
        <v>26.886666666666699</v>
      </c>
      <c r="GS599" s="4">
        <v>38.393351103361901</v>
      </c>
      <c r="GT599" s="4">
        <v>29.4554684757064</v>
      </c>
      <c r="GU599" s="28">
        <v>0.76720233137260796</v>
      </c>
      <c r="GV599" s="4">
        <v>17.6266906418731</v>
      </c>
      <c r="GW599" s="28">
        <v>0.45910789590673601</v>
      </c>
      <c r="GX599" s="4">
        <v>9.5299999999999994</v>
      </c>
    </row>
    <row r="600" spans="1:206" x14ac:dyDescent="0.25">
      <c r="A600" s="4" t="s">
        <v>220</v>
      </c>
      <c r="B600" s="4" t="s">
        <v>1379</v>
      </c>
      <c r="C600" s="4" t="s">
        <v>1380</v>
      </c>
      <c r="D600" s="25" t="s">
        <v>223</v>
      </c>
      <c r="S600" s="26">
        <v>59.351799917767998</v>
      </c>
      <c r="T600" s="26">
        <v>653.72654166018594</v>
      </c>
      <c r="U600" s="26">
        <v>221.67861502571299</v>
      </c>
      <c r="V600" s="26">
        <v>123.777914710039</v>
      </c>
      <c r="W600" s="26">
        <v>88.2022960327932</v>
      </c>
      <c r="X600" s="26">
        <v>32.857709823536602</v>
      </c>
      <c r="Y600" s="26">
        <v>0.40324791768740897</v>
      </c>
      <c r="AC600" s="26">
        <v>0</v>
      </c>
      <c r="AD600" s="26">
        <v>0</v>
      </c>
      <c r="AE600" s="26">
        <v>0</v>
      </c>
      <c r="AF600" s="26">
        <v>0</v>
      </c>
      <c r="AG600" s="26">
        <v>0</v>
      </c>
      <c r="AH600" s="26">
        <v>0</v>
      </c>
      <c r="AI600" s="26">
        <v>59.351799917767998</v>
      </c>
      <c r="AJ600" s="26">
        <v>875.40515668589899</v>
      </c>
      <c r="AK600" s="26">
        <v>211.98021074283201</v>
      </c>
      <c r="AL600" s="26">
        <v>33.260957741224097</v>
      </c>
      <c r="AM600" s="26">
        <v>0</v>
      </c>
      <c r="AN600" s="26">
        <v>0</v>
      </c>
      <c r="AR600" s="26">
        <v>934.75695660366705</v>
      </c>
      <c r="AS600" s="26">
        <v>245.241168484056</v>
      </c>
      <c r="AU600" s="26">
        <f t="shared" si="52"/>
        <v>0</v>
      </c>
      <c r="AV600" s="26">
        <f t="shared" si="53"/>
        <v>934.75695660366705</v>
      </c>
      <c r="AW600" s="26">
        <f t="shared" si="54"/>
        <v>-689.51578811961099</v>
      </c>
      <c r="AX600" s="26">
        <v>0</v>
      </c>
      <c r="AY600" s="26">
        <v>0</v>
      </c>
      <c r="AZ600" s="26">
        <v>0</v>
      </c>
      <c r="BA600" s="26">
        <v>0</v>
      </c>
      <c r="BB600" s="26">
        <v>0</v>
      </c>
      <c r="BC600" s="26">
        <v>0</v>
      </c>
      <c r="BD600" s="26">
        <v>59.351799917767998</v>
      </c>
      <c r="BE600" s="26">
        <v>594.374741742418</v>
      </c>
      <c r="BF600" s="26">
        <v>-432.04792663447301</v>
      </c>
      <c r="BG600" s="26">
        <v>-97.9007003156743</v>
      </c>
      <c r="BH600" s="26">
        <v>-35.575618677245501</v>
      </c>
      <c r="BI600" s="26">
        <v>-55.344586209256597</v>
      </c>
      <c r="BJ600" s="26">
        <v>-32.4544619058492</v>
      </c>
      <c r="BK600" s="26">
        <v>-0.40324791768740897</v>
      </c>
      <c r="BL600" s="26">
        <v>0</v>
      </c>
      <c r="BM600" s="26" t="s">
        <v>409</v>
      </c>
      <c r="BN600" s="4" t="s">
        <v>409</v>
      </c>
      <c r="BO600" s="27">
        <v>582</v>
      </c>
      <c r="BP600" s="4" t="s">
        <v>253</v>
      </c>
      <c r="CU600" s="26">
        <v>59.351799917767998</v>
      </c>
      <c r="CV600" s="26">
        <v>21.3542063372523</v>
      </c>
      <c r="CW600" s="28">
        <v>0.35979037479636</v>
      </c>
      <c r="CX600" s="4">
        <v>15.426587299791001</v>
      </c>
      <c r="CY600" s="28">
        <v>0.25991776696182101</v>
      </c>
      <c r="CZ600" s="4">
        <v>5.0655913978494604</v>
      </c>
      <c r="DA600" s="26">
        <v>653.72654166018594</v>
      </c>
      <c r="DB600" s="26">
        <v>375.327070266531</v>
      </c>
      <c r="DC600" s="28">
        <v>0.57413466694095106</v>
      </c>
      <c r="DD600" s="4">
        <v>304.93307622878899</v>
      </c>
      <c r="DE600" s="28">
        <v>0.46645356551439499</v>
      </c>
      <c r="DF600" s="4">
        <v>56.389247311828001</v>
      </c>
      <c r="DG600" s="26">
        <v>221.67861502571299</v>
      </c>
      <c r="DH600" s="26">
        <v>122.02116645767801</v>
      </c>
      <c r="DI600" s="28">
        <v>0.55044175751244295</v>
      </c>
      <c r="DJ600" s="4">
        <v>96.759912133394195</v>
      </c>
      <c r="DK600" s="28">
        <v>0.43648735410120998</v>
      </c>
      <c r="DL600" s="4">
        <v>16.324884792626701</v>
      </c>
      <c r="DM600" s="26">
        <v>123.777914710039</v>
      </c>
      <c r="DN600" s="26">
        <v>78.180582394260099</v>
      </c>
      <c r="DO600" s="28">
        <v>0.63161980533769202</v>
      </c>
      <c r="DP600" s="4">
        <v>54.353164588403097</v>
      </c>
      <c r="DQ600" s="28">
        <v>0.43911843817801</v>
      </c>
      <c r="DR600" s="4">
        <v>16.767741935483901</v>
      </c>
      <c r="DS600" s="26">
        <v>88.2022960327932</v>
      </c>
      <c r="DT600" s="26">
        <v>53.6601580402439</v>
      </c>
      <c r="DU600" s="28">
        <v>0.60837597720011005</v>
      </c>
      <c r="DV600" s="4">
        <v>36.972645959996697</v>
      </c>
      <c r="DW600" s="28">
        <v>0.41918008513350302</v>
      </c>
      <c r="DX600" s="4">
        <v>13.064516129032301</v>
      </c>
      <c r="DY600" s="26">
        <v>32.857709823536602</v>
      </c>
      <c r="DZ600" s="26">
        <v>21.030058534757298</v>
      </c>
      <c r="EA600" s="28">
        <v>0.64003421564375096</v>
      </c>
      <c r="EB600" s="4">
        <v>15.7357698388029</v>
      </c>
      <c r="EC600" s="28">
        <v>0.47890647045434098</v>
      </c>
      <c r="ED600" s="4">
        <v>4.9000000000000004</v>
      </c>
      <c r="EE600" s="26">
        <v>0.40324791768740897</v>
      </c>
      <c r="EF600" s="26">
        <v>0.43884670188193797</v>
      </c>
      <c r="EG600" s="28">
        <v>1.0882801438844001</v>
      </c>
      <c r="EH600" s="4">
        <v>6.4746201087020297E-2</v>
      </c>
      <c r="EI600" s="28">
        <v>0.16056177415207501</v>
      </c>
      <c r="EJ600" s="4">
        <v>0</v>
      </c>
      <c r="FC600" s="4">
        <v>0</v>
      </c>
      <c r="FD600" s="4">
        <v>0</v>
      </c>
      <c r="FF600" s="4">
        <v>0</v>
      </c>
      <c r="FH600" s="4">
        <v>0</v>
      </c>
      <c r="FI600" s="4">
        <v>0</v>
      </c>
      <c r="FJ600" s="4">
        <v>0</v>
      </c>
      <c r="FL600" s="4">
        <v>0</v>
      </c>
      <c r="FN600" s="4">
        <v>0</v>
      </c>
      <c r="FO600" s="4">
        <v>59.351799917767998</v>
      </c>
      <c r="FP600" s="4">
        <v>21.3542063372523</v>
      </c>
      <c r="FQ600" s="28">
        <v>0.35979037479636</v>
      </c>
      <c r="FR600" s="4">
        <v>15.426587299791001</v>
      </c>
      <c r="FS600" s="28">
        <v>0.25991776696182101</v>
      </c>
      <c r="FT600" s="4">
        <v>5.0655913978494604</v>
      </c>
      <c r="FU600" s="4">
        <v>875.40515668589899</v>
      </c>
      <c r="FV600" s="4">
        <v>497.34823672420902</v>
      </c>
      <c r="FW600" s="28">
        <v>0.56813491778717096</v>
      </c>
      <c r="FX600" s="4">
        <v>401.69298836218297</v>
      </c>
      <c r="FY600" s="28">
        <v>0.45886522976733302</v>
      </c>
      <c r="FZ600" s="4">
        <v>72.714132104454706</v>
      </c>
      <c r="GA600" s="4">
        <v>211.98021074283201</v>
      </c>
      <c r="GB600" s="4">
        <v>99.534788731512506</v>
      </c>
      <c r="GC600" s="28">
        <v>0.46954755060728298</v>
      </c>
      <c r="GD600" s="4">
        <v>91.325810548399801</v>
      </c>
      <c r="GE600" s="28">
        <v>0.43082234057778901</v>
      </c>
      <c r="GF600" s="4">
        <v>29.8322580645161</v>
      </c>
      <c r="GG600" s="4">
        <v>33.260957741224097</v>
      </c>
      <c r="GH600" s="4">
        <v>21.468905236639198</v>
      </c>
      <c r="GI600" s="28">
        <v>0.64546864235452694</v>
      </c>
      <c r="GJ600" s="4">
        <v>15.800516039889899</v>
      </c>
      <c r="GK600" s="28">
        <v>0.47504693529334302</v>
      </c>
      <c r="GL600" s="4">
        <v>4.9000000000000004</v>
      </c>
      <c r="GM600" s="4">
        <v>0</v>
      </c>
      <c r="GN600" s="4">
        <v>0</v>
      </c>
      <c r="GP600" s="4">
        <v>0</v>
      </c>
      <c r="GR600" s="4">
        <v>0</v>
      </c>
      <c r="GS600" s="4">
        <v>0</v>
      </c>
      <c r="GT600" s="4">
        <v>0</v>
      </c>
      <c r="GV600" s="4">
        <v>0</v>
      </c>
      <c r="GX600" s="4">
        <v>0</v>
      </c>
    </row>
    <row r="601" spans="1:206" x14ac:dyDescent="0.25">
      <c r="A601" s="4" t="s">
        <v>220</v>
      </c>
      <c r="B601" s="4" t="s">
        <v>1381</v>
      </c>
      <c r="C601" s="4" t="s">
        <v>1382</v>
      </c>
      <c r="D601" s="25" t="s">
        <v>538</v>
      </c>
      <c r="V601" s="26">
        <v>49.876239600458099</v>
      </c>
      <c r="W601" s="26">
        <v>195.19369020783799</v>
      </c>
      <c r="X601" s="26">
        <v>0</v>
      </c>
      <c r="AC601" s="26">
        <v>0</v>
      </c>
      <c r="AD601" s="26">
        <v>0</v>
      </c>
      <c r="AE601" s="26">
        <v>0</v>
      </c>
      <c r="AF601" s="26">
        <v>0</v>
      </c>
      <c r="AG601" s="26">
        <v>0</v>
      </c>
      <c r="AH601" s="26">
        <v>0</v>
      </c>
      <c r="AI601" s="26">
        <v>0</v>
      </c>
      <c r="AJ601" s="26">
        <v>0</v>
      </c>
      <c r="AK601" s="26">
        <v>245.069929808296</v>
      </c>
      <c r="AL601" s="26">
        <v>0</v>
      </c>
      <c r="AM601" s="26">
        <v>0</v>
      </c>
      <c r="AN601" s="26">
        <v>0</v>
      </c>
      <c r="AS601" s="26">
        <v>245.069929808296</v>
      </c>
      <c r="AU601" s="26">
        <f t="shared" si="52"/>
        <v>0</v>
      </c>
      <c r="AV601" s="26">
        <f t="shared" si="53"/>
        <v>0</v>
      </c>
      <c r="AW601" s="26">
        <f t="shared" si="54"/>
        <v>245.069929808296</v>
      </c>
      <c r="AX601" s="26">
        <v>0</v>
      </c>
      <c r="AY601" s="26">
        <v>0</v>
      </c>
      <c r="AZ601" s="26">
        <v>0</v>
      </c>
      <c r="BA601" s="26">
        <v>0</v>
      </c>
      <c r="BB601" s="26">
        <v>0</v>
      </c>
      <c r="BC601" s="26">
        <v>0</v>
      </c>
      <c r="BD601" s="26">
        <v>0</v>
      </c>
      <c r="BE601" s="26">
        <v>0</v>
      </c>
      <c r="BF601" s="26">
        <v>0</v>
      </c>
      <c r="BG601" s="26">
        <v>49.876239600458099</v>
      </c>
      <c r="BH601" s="26">
        <v>145.31745060738001</v>
      </c>
      <c r="BI601" s="26">
        <v>-195.19369020783799</v>
      </c>
      <c r="BJ601" s="26">
        <v>0</v>
      </c>
      <c r="BK601" s="26">
        <v>0</v>
      </c>
      <c r="BL601" s="26">
        <v>0</v>
      </c>
      <c r="BM601" s="26" t="s">
        <v>409</v>
      </c>
      <c r="BN601" s="4" t="s">
        <v>409</v>
      </c>
      <c r="BO601" s="27">
        <v>583</v>
      </c>
      <c r="BP601" s="4" t="s">
        <v>253</v>
      </c>
      <c r="DM601" s="26">
        <v>49.150271951064099</v>
      </c>
      <c r="DN601" s="26">
        <v>37.338340384860501</v>
      </c>
      <c r="DO601" s="28">
        <v>0.75967718799269202</v>
      </c>
      <c r="DP601" s="4">
        <v>27.688454950936698</v>
      </c>
      <c r="DQ601" s="28">
        <v>0.56334286366725195</v>
      </c>
      <c r="DR601" s="4">
        <v>6.7466666666666697</v>
      </c>
      <c r="DS601" s="26">
        <v>191.01603464445199</v>
      </c>
      <c r="DT601" s="26">
        <v>128.01258049569</v>
      </c>
      <c r="DU601" s="28">
        <v>0.67016667335789804</v>
      </c>
      <c r="DV601" s="4">
        <v>89.499246775580602</v>
      </c>
      <c r="DW601" s="28">
        <v>0.46854310918018</v>
      </c>
      <c r="DX601" s="4">
        <v>31.906451612903201</v>
      </c>
      <c r="DY601" s="26">
        <v>0</v>
      </c>
      <c r="DZ601" s="26">
        <v>0</v>
      </c>
      <c r="EB601" s="4">
        <v>-3.8624038821397498E-2</v>
      </c>
      <c r="ED601" s="4">
        <v>0</v>
      </c>
      <c r="FC601" s="4">
        <v>0</v>
      </c>
      <c r="FD601" s="4">
        <v>0</v>
      </c>
      <c r="FF601" s="4">
        <v>0</v>
      </c>
      <c r="FH601" s="4">
        <v>0</v>
      </c>
      <c r="FI601" s="4">
        <v>0</v>
      </c>
      <c r="FJ601" s="4">
        <v>0</v>
      </c>
      <c r="FL601" s="4">
        <v>0</v>
      </c>
      <c r="FN601" s="4">
        <v>0</v>
      </c>
      <c r="FO601" s="4">
        <v>0</v>
      </c>
      <c r="FP601" s="4">
        <v>0</v>
      </c>
      <c r="FR601" s="4">
        <v>0</v>
      </c>
      <c r="FT601" s="4">
        <v>0</v>
      </c>
      <c r="FU601" s="4">
        <v>0</v>
      </c>
      <c r="FV601" s="4">
        <v>0</v>
      </c>
      <c r="FX601" s="4">
        <v>0</v>
      </c>
      <c r="FZ601" s="4">
        <v>0</v>
      </c>
      <c r="GA601" s="4">
        <v>240.16630659551601</v>
      </c>
      <c r="GB601" s="4">
        <v>37.338340384860501</v>
      </c>
      <c r="GC601" s="28">
        <v>0.15546868715329401</v>
      </c>
      <c r="GD601" s="4">
        <v>117.18770172651701</v>
      </c>
      <c r="GE601" s="28">
        <v>0.48794397260679301</v>
      </c>
      <c r="GF601" s="4">
        <v>38.653118279569902</v>
      </c>
      <c r="GG601" s="4">
        <v>0</v>
      </c>
      <c r="GH601" s="4">
        <v>0</v>
      </c>
      <c r="GJ601" s="4">
        <v>-3.8624038821397498E-2</v>
      </c>
      <c r="GL601" s="4">
        <v>0</v>
      </c>
      <c r="GM601" s="4">
        <v>0</v>
      </c>
      <c r="GN601" s="4">
        <v>0</v>
      </c>
      <c r="GP601" s="4">
        <v>0</v>
      </c>
      <c r="GR601" s="4">
        <v>0</v>
      </c>
      <c r="GS601" s="4">
        <v>0</v>
      </c>
      <c r="GT601" s="4">
        <v>0</v>
      </c>
      <c r="GV601" s="4">
        <v>0</v>
      </c>
      <c r="GX601" s="4">
        <v>0</v>
      </c>
    </row>
    <row r="602" spans="1:206" x14ac:dyDescent="0.25">
      <c r="A602" s="4" t="s">
        <v>220</v>
      </c>
      <c r="B602" s="4" t="s">
        <v>1383</v>
      </c>
      <c r="C602" s="4" t="s">
        <v>1384</v>
      </c>
      <c r="D602" s="25" t="s">
        <v>248</v>
      </c>
      <c r="W602" s="26">
        <v>69.516048380228995</v>
      </c>
      <c r="X602" s="26">
        <v>107.00637004855599</v>
      </c>
      <c r="Y602" s="26">
        <v>68.227190118585398</v>
      </c>
      <c r="Z602" s="26">
        <v>73.083499970759704</v>
      </c>
      <c r="AA602" s="26">
        <v>-10.6389734437812</v>
      </c>
      <c r="AB602" s="26">
        <v>0</v>
      </c>
      <c r="AC602" s="26">
        <v>0</v>
      </c>
      <c r="AD602" s="26">
        <v>0</v>
      </c>
      <c r="AE602" s="26">
        <v>0</v>
      </c>
      <c r="AF602" s="26">
        <v>0</v>
      </c>
      <c r="AG602" s="26">
        <v>0</v>
      </c>
      <c r="AH602" s="26">
        <v>0</v>
      </c>
      <c r="AI602" s="26">
        <v>0</v>
      </c>
      <c r="AJ602" s="26">
        <v>0</v>
      </c>
      <c r="AK602" s="26">
        <v>69.516048380228995</v>
      </c>
      <c r="AL602" s="26">
        <v>175.23356016714101</v>
      </c>
      <c r="AM602" s="26">
        <v>62.4445265269785</v>
      </c>
      <c r="AN602" s="26">
        <v>0</v>
      </c>
      <c r="AS602" s="26">
        <v>244.74960854737</v>
      </c>
      <c r="AT602" s="26">
        <v>62.4445265269785</v>
      </c>
      <c r="AU602" s="26">
        <f t="shared" si="52"/>
        <v>0</v>
      </c>
      <c r="AV602" s="26">
        <f t="shared" si="53"/>
        <v>0</v>
      </c>
      <c r="AW602" s="26">
        <f t="shared" si="54"/>
        <v>244.74960854737</v>
      </c>
      <c r="AX602" s="26">
        <v>0</v>
      </c>
      <c r="AY602" s="26">
        <v>0</v>
      </c>
      <c r="AZ602" s="26">
        <v>0</v>
      </c>
      <c r="BA602" s="26">
        <v>0</v>
      </c>
      <c r="BB602" s="26">
        <v>0</v>
      </c>
      <c r="BC602" s="26">
        <v>0</v>
      </c>
      <c r="BD602" s="26">
        <v>0</v>
      </c>
      <c r="BE602" s="26">
        <v>0</v>
      </c>
      <c r="BF602" s="26">
        <v>0</v>
      </c>
      <c r="BG602" s="26">
        <v>0</v>
      </c>
      <c r="BH602" s="26">
        <v>69.516048380228995</v>
      </c>
      <c r="BI602" s="26">
        <v>37.4903216683267</v>
      </c>
      <c r="BJ602" s="26">
        <v>-38.779179929970297</v>
      </c>
      <c r="BK602" s="26">
        <v>4.8563098521742596</v>
      </c>
      <c r="BL602" s="26">
        <v>-83.7224734145409</v>
      </c>
      <c r="BM602" s="26" t="s">
        <v>342</v>
      </c>
      <c r="BN602" s="4" t="s">
        <v>342</v>
      </c>
      <c r="BO602" s="27">
        <v>584</v>
      </c>
      <c r="BP602" s="4" t="s">
        <v>253</v>
      </c>
      <c r="DS602" s="26">
        <v>69.516048380228995</v>
      </c>
      <c r="DT602" s="26">
        <v>30.667844481644</v>
      </c>
      <c r="DU602" s="28">
        <v>0.44116207978194399</v>
      </c>
      <c r="DV602" s="4">
        <v>23.007688294781499</v>
      </c>
      <c r="DW602" s="28">
        <v>0.33096944994539002</v>
      </c>
      <c r="DX602" s="4">
        <v>6.8064516129032304</v>
      </c>
      <c r="DY602" s="26">
        <v>107.00637004855599</v>
      </c>
      <c r="DZ602" s="26">
        <v>45.331692502437299</v>
      </c>
      <c r="EA602" s="28">
        <v>0.42363545723369</v>
      </c>
      <c r="EB602" s="4">
        <v>31.481690921177201</v>
      </c>
      <c r="EC602" s="28">
        <v>0.29420389558950499</v>
      </c>
      <c r="ED602" s="4">
        <v>12.0311827956989</v>
      </c>
      <c r="EE602" s="26">
        <v>68.226639596212493</v>
      </c>
      <c r="EF602" s="26">
        <v>16.5618642546487</v>
      </c>
      <c r="EG602" s="28">
        <v>0.24274776469524501</v>
      </c>
      <c r="EH602" s="4">
        <v>1.37626709719105</v>
      </c>
      <c r="EI602" s="28">
        <v>2.0171990080945602E-2</v>
      </c>
      <c r="EJ602" s="4">
        <v>14.0633640552995</v>
      </c>
      <c r="EK602" s="26">
        <v>73.083106423600796</v>
      </c>
      <c r="EL602" s="26">
        <v>63.1719212230972</v>
      </c>
      <c r="EM602" s="28">
        <v>0.86438473013096995</v>
      </c>
      <c r="EN602" s="4">
        <v>53.247058231203098</v>
      </c>
      <c r="EO602" s="28">
        <v>0.72858230632090304</v>
      </c>
      <c r="EP602" s="4">
        <v>9.0333333333333297</v>
      </c>
      <c r="EQ602" s="26">
        <v>-10.6389734437812</v>
      </c>
      <c r="ER602" s="26">
        <v>-7.3062664149104704</v>
      </c>
      <c r="ES602" s="28">
        <v>0.68674543211508698</v>
      </c>
      <c r="ET602" s="4">
        <v>-7.1832701520182702</v>
      </c>
      <c r="EU602" s="28">
        <v>-0.67518451756424802</v>
      </c>
      <c r="EV602" s="4">
        <v>0</v>
      </c>
      <c r="EW602" s="26">
        <v>0</v>
      </c>
      <c r="EX602" s="26">
        <v>0</v>
      </c>
      <c r="EZ602" s="4">
        <v>-3.44397226651575E-3</v>
      </c>
      <c r="FB602" s="4">
        <v>0</v>
      </c>
      <c r="FC602" s="4">
        <v>0</v>
      </c>
      <c r="FD602" s="4">
        <v>0</v>
      </c>
      <c r="FF602" s="4">
        <v>0</v>
      </c>
      <c r="FH602" s="4">
        <v>0</v>
      </c>
      <c r="FI602" s="4">
        <v>0</v>
      </c>
      <c r="FJ602" s="4">
        <v>0</v>
      </c>
      <c r="FL602" s="4">
        <v>0</v>
      </c>
      <c r="FN602" s="4">
        <v>0</v>
      </c>
      <c r="FO602" s="4">
        <v>0</v>
      </c>
      <c r="FP602" s="4">
        <v>0</v>
      </c>
      <c r="FR602" s="4">
        <v>0</v>
      </c>
      <c r="FT602" s="4">
        <v>0</v>
      </c>
      <c r="FU602" s="4">
        <v>0</v>
      </c>
      <c r="FV602" s="4">
        <v>0</v>
      </c>
      <c r="FX602" s="4">
        <v>0</v>
      </c>
      <c r="FZ602" s="4">
        <v>0</v>
      </c>
      <c r="GA602" s="4">
        <v>69.516048380228995</v>
      </c>
      <c r="GB602" s="4">
        <v>0</v>
      </c>
      <c r="GC602" s="28">
        <v>0</v>
      </c>
      <c r="GD602" s="4">
        <v>23.007688294781499</v>
      </c>
      <c r="GE602" s="28">
        <v>0.33096944994539002</v>
      </c>
      <c r="GF602" s="4">
        <v>6.8064516129032304</v>
      </c>
      <c r="GG602" s="4">
        <v>175.233009644768</v>
      </c>
      <c r="GH602" s="4">
        <v>61.893556757085904</v>
      </c>
      <c r="GI602" s="28">
        <v>0.35320717758917902</v>
      </c>
      <c r="GJ602" s="4">
        <v>32.857958018368201</v>
      </c>
      <c r="GK602" s="28">
        <v>0.18751009347484099</v>
      </c>
      <c r="GL602" s="4">
        <v>26.094546850998501</v>
      </c>
      <c r="GM602" s="4">
        <v>62.444132979819599</v>
      </c>
      <c r="GN602" s="4">
        <v>55.865654808186697</v>
      </c>
      <c r="GO602" s="28">
        <v>0.89465017996552398</v>
      </c>
      <c r="GP602" s="4">
        <v>46.063788079184803</v>
      </c>
      <c r="GQ602" s="28">
        <v>0.73768000100300102</v>
      </c>
      <c r="GR602" s="4">
        <v>9.0333333333333297</v>
      </c>
      <c r="GS602" s="4">
        <v>0</v>
      </c>
      <c r="GT602" s="4">
        <v>0</v>
      </c>
      <c r="GV602" s="4">
        <v>-3.44397226651575E-3</v>
      </c>
      <c r="GX602" s="4">
        <v>0</v>
      </c>
    </row>
    <row r="603" spans="1:206" x14ac:dyDescent="0.25">
      <c r="A603" s="4" t="s">
        <v>220</v>
      </c>
      <c r="B603" s="4" t="s">
        <v>1385</v>
      </c>
      <c r="C603" s="4" t="s">
        <v>1386</v>
      </c>
      <c r="D603" s="25" t="s">
        <v>223</v>
      </c>
      <c r="R603" s="26">
        <v>9.0760778694065198</v>
      </c>
      <c r="S603" s="26">
        <v>47.088598392515102</v>
      </c>
      <c r="T603" s="26">
        <v>41.8493703151792</v>
      </c>
      <c r="U603" s="26">
        <v>68.600727342894302</v>
      </c>
      <c r="V603" s="26">
        <v>96.516662933728696</v>
      </c>
      <c r="W603" s="26">
        <v>68.990464481389296</v>
      </c>
      <c r="X603" s="26">
        <v>43.267699292872102</v>
      </c>
      <c r="Y603" s="26">
        <v>34.8300342467723</v>
      </c>
      <c r="Z603" s="26">
        <v>32.990174161194503</v>
      </c>
      <c r="AA603" s="26">
        <v>16.7139862493542</v>
      </c>
      <c r="AB603" s="26">
        <v>9.3507001697737309</v>
      </c>
      <c r="AC603" s="26">
        <v>0</v>
      </c>
      <c r="AD603" s="26">
        <v>0</v>
      </c>
      <c r="AE603" s="26">
        <v>0</v>
      </c>
      <c r="AF603" s="26">
        <v>0</v>
      </c>
      <c r="AG603" s="26">
        <v>0</v>
      </c>
      <c r="AH603" s="26">
        <v>0</v>
      </c>
      <c r="AI603" s="26">
        <v>56.164676261921599</v>
      </c>
      <c r="AJ603" s="26">
        <v>110.450097658074</v>
      </c>
      <c r="AK603" s="26">
        <v>165.50712741511799</v>
      </c>
      <c r="AL603" s="26">
        <v>78.097733539644395</v>
      </c>
      <c r="AM603" s="26">
        <v>49.704160410548603</v>
      </c>
      <c r="AN603" s="26">
        <v>9.3507001697737309</v>
      </c>
      <c r="AR603" s="26">
        <v>166.614773919995</v>
      </c>
      <c r="AS603" s="26">
        <v>243.60486095476199</v>
      </c>
      <c r="AT603" s="26">
        <v>59.054860580322398</v>
      </c>
      <c r="AU603" s="26">
        <f t="shared" si="52"/>
        <v>0</v>
      </c>
      <c r="AV603" s="26">
        <f t="shared" si="53"/>
        <v>166.614773919995</v>
      </c>
      <c r="AW603" s="26">
        <f t="shared" si="54"/>
        <v>76.990087034766987</v>
      </c>
      <c r="AX603" s="26">
        <v>0</v>
      </c>
      <c r="AY603" s="26">
        <v>0</v>
      </c>
      <c r="AZ603" s="26">
        <v>0</v>
      </c>
      <c r="BA603" s="26">
        <v>0</v>
      </c>
      <c r="BB603" s="26">
        <v>0</v>
      </c>
      <c r="BC603" s="26">
        <v>9.0760778694065198</v>
      </c>
      <c r="BD603" s="26">
        <v>38.012520523108599</v>
      </c>
      <c r="BE603" s="26">
        <v>-5.2392280773359401</v>
      </c>
      <c r="BF603" s="26">
        <v>26.751357027715201</v>
      </c>
      <c r="BG603" s="26">
        <v>27.915935590834302</v>
      </c>
      <c r="BH603" s="26">
        <v>-27.526198452339301</v>
      </c>
      <c r="BI603" s="26">
        <v>-25.7227651885173</v>
      </c>
      <c r="BJ603" s="26">
        <v>-8.4376650460997507</v>
      </c>
      <c r="BK603" s="26">
        <v>-1.83986008557786</v>
      </c>
      <c r="BL603" s="26">
        <v>-16.276187911840299</v>
      </c>
      <c r="BM603" s="26" t="s">
        <v>409</v>
      </c>
      <c r="BN603" s="4" t="s">
        <v>409</v>
      </c>
      <c r="BO603" s="27">
        <v>585</v>
      </c>
      <c r="BP603" s="4" t="s">
        <v>253</v>
      </c>
      <c r="CO603" s="26">
        <v>9.0760778694065198</v>
      </c>
      <c r="CP603" s="26">
        <v>-0.13718642152223801</v>
      </c>
      <c r="CQ603" s="28">
        <v>-1.51151657683176E-2</v>
      </c>
      <c r="CR603" s="4">
        <v>-10.8146599918886</v>
      </c>
      <c r="CS603" s="28">
        <v>-1.1915565454040999</v>
      </c>
      <c r="CT603" s="4">
        <v>3</v>
      </c>
      <c r="CU603" s="26">
        <v>47.088598392515102</v>
      </c>
      <c r="CV603" s="26">
        <v>28.043865745544799</v>
      </c>
      <c r="CW603" s="28">
        <v>0.59555532980150105</v>
      </c>
      <c r="CX603" s="4">
        <v>13.0787557702602</v>
      </c>
      <c r="CY603" s="28">
        <v>0.27774782466957099</v>
      </c>
      <c r="CZ603" s="4">
        <v>8.6677419354838694</v>
      </c>
      <c r="DA603" s="26">
        <v>41.8493703151792</v>
      </c>
      <c r="DB603" s="26">
        <v>17.971648198918601</v>
      </c>
      <c r="DC603" s="28">
        <v>0.42943652589200698</v>
      </c>
      <c r="DD603" s="4">
        <v>4.4122539453266301</v>
      </c>
      <c r="DE603" s="28">
        <v>0.105431788151093</v>
      </c>
      <c r="DF603" s="4">
        <v>9.6150537634408604</v>
      </c>
      <c r="DG603" s="26">
        <v>68.600727342894302</v>
      </c>
      <c r="DH603" s="26">
        <v>33.094352991479703</v>
      </c>
      <c r="DI603" s="28">
        <v>0.48241985578462898</v>
      </c>
      <c r="DJ603" s="4">
        <v>4.4955988988897104</v>
      </c>
      <c r="DK603" s="28">
        <v>6.5532816823047305E-2</v>
      </c>
      <c r="DL603" s="4">
        <v>12.906682027649801</v>
      </c>
      <c r="DM603" s="26">
        <v>96.517468020064101</v>
      </c>
      <c r="DN603" s="26">
        <v>42.465380281584601</v>
      </c>
      <c r="DO603" s="28">
        <v>0.43997611160662498</v>
      </c>
      <c r="DP603" s="4">
        <v>9.0493195778457896</v>
      </c>
      <c r="DQ603" s="28">
        <v>9.3758360672750105E-2</v>
      </c>
      <c r="DR603" s="4">
        <v>20.342473118279599</v>
      </c>
      <c r="DS603" s="26">
        <v>68.992190154966295</v>
      </c>
      <c r="DT603" s="26">
        <v>25.130454218435101</v>
      </c>
      <c r="DU603" s="28">
        <v>0.36425070956565497</v>
      </c>
      <c r="DV603" s="4">
        <v>5.60232967949542</v>
      </c>
      <c r="DW603" s="28">
        <v>8.1202374745776101E-2</v>
      </c>
      <c r="DX603" s="4">
        <v>14.9983870967742</v>
      </c>
      <c r="DY603" s="26">
        <v>43.267461657791003</v>
      </c>
      <c r="DZ603" s="26">
        <v>19.668259764927399</v>
      </c>
      <c r="EA603" s="28">
        <v>0.45457392255840401</v>
      </c>
      <c r="EB603" s="4">
        <v>8.0430015505911605</v>
      </c>
      <c r="EC603" s="28">
        <v>0.185890302837835</v>
      </c>
      <c r="ED603" s="4">
        <v>10.358731182795699</v>
      </c>
      <c r="EE603" s="26">
        <v>34.829055039809099</v>
      </c>
      <c r="EF603" s="26">
        <v>22.395042665980899</v>
      </c>
      <c r="EG603" s="28">
        <v>0.64299885944030499</v>
      </c>
      <c r="EH603" s="4">
        <v>14.874966681734399</v>
      </c>
      <c r="EI603" s="28">
        <v>0.42708499167526998</v>
      </c>
      <c r="EJ603" s="4">
        <v>7.7677419354838699</v>
      </c>
      <c r="EK603" s="26">
        <v>32.990174161194503</v>
      </c>
      <c r="EL603" s="26">
        <v>21.4274199272466</v>
      </c>
      <c r="EM603" s="28">
        <v>0.64950914846794305</v>
      </c>
      <c r="EN603" s="4">
        <v>9.9929308150765603</v>
      </c>
      <c r="EO603" s="28">
        <v>0.30290627646431201</v>
      </c>
      <c r="EP603" s="4">
        <v>6.3075268817204302</v>
      </c>
      <c r="EQ603" s="26">
        <v>16.7139862493542</v>
      </c>
      <c r="ER603" s="26">
        <v>10.545346742109601</v>
      </c>
      <c r="ES603" s="28">
        <v>0.63092948532951498</v>
      </c>
      <c r="ET603" s="4">
        <v>7.0825281080690097</v>
      </c>
      <c r="EU603" s="28">
        <v>0.42374859009727101</v>
      </c>
      <c r="EV603" s="4">
        <v>3.4248387096774202</v>
      </c>
      <c r="EW603" s="26">
        <v>9.3507001697737309</v>
      </c>
      <c r="EX603" s="26">
        <v>5.8126174811767202</v>
      </c>
      <c r="EY603" s="28">
        <v>0.62162376887733894</v>
      </c>
      <c r="EZ603" s="4">
        <v>3.9906664494729398</v>
      </c>
      <c r="FA603" s="28">
        <v>0.42677728694294198</v>
      </c>
      <c r="FB603" s="4">
        <v>2</v>
      </c>
      <c r="FC603" s="4">
        <v>0</v>
      </c>
      <c r="FD603" s="4">
        <v>0</v>
      </c>
      <c r="FF603" s="4">
        <v>0</v>
      </c>
      <c r="FH603" s="4">
        <v>0</v>
      </c>
      <c r="FI603" s="4">
        <v>0</v>
      </c>
      <c r="FJ603" s="4">
        <v>0</v>
      </c>
      <c r="FL603" s="4">
        <v>0</v>
      </c>
      <c r="FN603" s="4">
        <v>0</v>
      </c>
      <c r="FO603" s="4">
        <v>56.164676261921599</v>
      </c>
      <c r="FP603" s="4">
        <v>27.906679324022502</v>
      </c>
      <c r="FQ603" s="28">
        <v>0.49687243266356401</v>
      </c>
      <c r="FR603" s="4">
        <v>2.2640957783715501</v>
      </c>
      <c r="FS603" s="28">
        <v>4.0311739140327901E-2</v>
      </c>
      <c r="FT603" s="4">
        <v>11.6677419354839</v>
      </c>
      <c r="FU603" s="4">
        <v>110.450097658074</v>
      </c>
      <c r="FV603" s="4">
        <v>51.066001190398403</v>
      </c>
      <c r="FW603" s="28">
        <v>0.46234455444744099</v>
      </c>
      <c r="FX603" s="4">
        <v>8.9078528442163396</v>
      </c>
      <c r="FY603" s="28">
        <v>8.06504750388983E-2</v>
      </c>
      <c r="FZ603" s="4">
        <v>22.521735791090599</v>
      </c>
      <c r="GA603" s="4">
        <v>165.50965817503001</v>
      </c>
      <c r="GB603" s="4">
        <v>70.509246027129393</v>
      </c>
      <c r="GC603" s="28">
        <v>0.42601287927598902</v>
      </c>
      <c r="GD603" s="4">
        <v>14.6516492573412</v>
      </c>
      <c r="GE603" s="28">
        <v>8.8524436693880104E-2</v>
      </c>
      <c r="GF603" s="4">
        <v>35.340860215053802</v>
      </c>
      <c r="GG603" s="4">
        <v>78.096516697600094</v>
      </c>
      <c r="GH603" s="4">
        <v>42.063302430908202</v>
      </c>
      <c r="GI603" s="28">
        <v>0.53860663970177902</v>
      </c>
      <c r="GJ603" s="4">
        <v>22.917968232325499</v>
      </c>
      <c r="GK603" s="28">
        <v>0.29345698376109303</v>
      </c>
      <c r="GL603" s="4">
        <v>18.126473118279598</v>
      </c>
      <c r="GM603" s="4">
        <v>49.704160410548603</v>
      </c>
      <c r="GN603" s="4">
        <v>31.972766669356201</v>
      </c>
      <c r="GO603" s="28">
        <v>0.64326137702087904</v>
      </c>
      <c r="GP603" s="4">
        <v>17.0754589231456</v>
      </c>
      <c r="GQ603" s="28">
        <v>0.34354184402482502</v>
      </c>
      <c r="GR603" s="4">
        <v>9.7323655913978495</v>
      </c>
      <c r="GS603" s="4">
        <v>9.3507001697737309</v>
      </c>
      <c r="GT603" s="4">
        <v>5.8126174811767202</v>
      </c>
      <c r="GU603" s="28">
        <v>0.62162376887733894</v>
      </c>
      <c r="GV603" s="4">
        <v>3.9906664494729398</v>
      </c>
      <c r="GW603" s="28">
        <v>0.42677728694294198</v>
      </c>
      <c r="GX603" s="4">
        <v>2</v>
      </c>
    </row>
    <row r="604" spans="1:206" x14ac:dyDescent="0.25">
      <c r="A604" s="4" t="s">
        <v>220</v>
      </c>
      <c r="B604" s="4" t="s">
        <v>1387</v>
      </c>
      <c r="C604" s="4" t="s">
        <v>1388</v>
      </c>
      <c r="D604" s="25" t="s">
        <v>228</v>
      </c>
      <c r="F604" s="26">
        <v>109.68911810448</v>
      </c>
      <c r="G604" s="26">
        <v>166.82596410994501</v>
      </c>
      <c r="H604" s="26">
        <v>160.66499583794399</v>
      </c>
      <c r="I604" s="26">
        <v>27.517008530919</v>
      </c>
      <c r="J604" s="26">
        <v>80.634595493571396</v>
      </c>
      <c r="K604" s="26">
        <v>74.929247527455104</v>
      </c>
      <c r="L604" s="26">
        <v>58.029987488420801</v>
      </c>
      <c r="M604" s="26">
        <v>75.911623205081796</v>
      </c>
      <c r="N604" s="26">
        <v>69.500321437495998</v>
      </c>
      <c r="O604" s="26">
        <v>29.6375939014187</v>
      </c>
      <c r="P604" s="26">
        <v>12.4705863887172</v>
      </c>
      <c r="Q604" s="26">
        <v>105.507073541157</v>
      </c>
      <c r="R604" s="26">
        <v>136.12951036128001</v>
      </c>
      <c r="S604" s="26">
        <v>61.095577166799103</v>
      </c>
      <c r="T604" s="26">
        <v>64.214194898607602</v>
      </c>
      <c r="U604" s="26">
        <v>57.5523322345406</v>
      </c>
      <c r="V604" s="26">
        <v>56.956164238817998</v>
      </c>
      <c r="W604" s="26">
        <v>62.488962627537603</v>
      </c>
      <c r="X604" s="26">
        <v>64.137677464818495</v>
      </c>
      <c r="Y604" s="26">
        <v>58.6399206936808</v>
      </c>
      <c r="Z604" s="26">
        <v>41.692142128967099</v>
      </c>
      <c r="AA604" s="26">
        <v>2.66453525910038E-15</v>
      </c>
      <c r="AB604" s="26">
        <v>-9.6184415896267694E-3</v>
      </c>
      <c r="AC604" s="26">
        <v>276.51508221442498</v>
      </c>
      <c r="AD604" s="26">
        <v>188.18200436886301</v>
      </c>
      <c r="AE604" s="26">
        <v>155.563843021026</v>
      </c>
      <c r="AF604" s="26">
        <v>133.94161069350301</v>
      </c>
      <c r="AG604" s="26">
        <v>99.137915338914695</v>
      </c>
      <c r="AH604" s="26">
        <v>117.97765992987399</v>
      </c>
      <c r="AI604" s="26">
        <v>197.225087528079</v>
      </c>
      <c r="AJ604" s="26">
        <v>121.766527133148</v>
      </c>
      <c r="AK604" s="26">
        <v>119.44512686635601</v>
      </c>
      <c r="AL604" s="26">
        <v>122.777598158499</v>
      </c>
      <c r="AM604" s="26">
        <v>41.692142128967099</v>
      </c>
      <c r="AN604" s="26">
        <v>-9.6184415896267694E-3</v>
      </c>
      <c r="AO604" s="26">
        <v>464.69708658328801</v>
      </c>
      <c r="AP604" s="26">
        <v>289.50545371452898</v>
      </c>
      <c r="AQ604" s="26">
        <v>217.11557526878801</v>
      </c>
      <c r="AR604" s="26">
        <v>318.991614661227</v>
      </c>
      <c r="AS604" s="26">
        <v>242.22272502485501</v>
      </c>
      <c r="AT604" s="26">
        <v>41.682523687377497</v>
      </c>
      <c r="AU604" s="26">
        <f t="shared" si="52"/>
        <v>-72.389878445740976</v>
      </c>
      <c r="AV604" s="26">
        <f t="shared" si="53"/>
        <v>101.876039392439</v>
      </c>
      <c r="AW604" s="26">
        <f t="shared" si="54"/>
        <v>-76.768889636371995</v>
      </c>
      <c r="AX604" s="26">
        <v>17.881635716661101</v>
      </c>
      <c r="AY604" s="26">
        <v>-6.41130176758577</v>
      </c>
      <c r="AZ604" s="26">
        <v>-39.862727536077401</v>
      </c>
      <c r="BA604" s="26">
        <v>-17.167007512701499</v>
      </c>
      <c r="BB604" s="26">
        <v>93.036487152439406</v>
      </c>
      <c r="BC604" s="26">
        <v>30.622436820122999</v>
      </c>
      <c r="BD604" s="26">
        <v>-75.033933194480397</v>
      </c>
      <c r="BE604" s="26">
        <v>3.1186177318085</v>
      </c>
      <c r="BF604" s="26">
        <v>-6.6618626640670797</v>
      </c>
      <c r="BG604" s="26">
        <v>-0.59616799572257395</v>
      </c>
      <c r="BH604" s="26">
        <v>5.5327983887196002</v>
      </c>
      <c r="BI604" s="26">
        <v>1.6487148372809499</v>
      </c>
      <c r="BJ604" s="26">
        <v>-5.4977567711377402</v>
      </c>
      <c r="BK604" s="26">
        <v>-16.947778564713701</v>
      </c>
      <c r="BL604" s="26">
        <v>-41.692142128967099</v>
      </c>
      <c r="BM604" s="26" t="s">
        <v>409</v>
      </c>
      <c r="BN604" s="4" t="s">
        <v>409</v>
      </c>
      <c r="BO604" s="27">
        <v>586</v>
      </c>
      <c r="BP604" s="4" t="s">
        <v>253</v>
      </c>
      <c r="BQ604" s="26">
        <v>69.500321437495998</v>
      </c>
      <c r="BR604" s="26">
        <v>23.8277328729415</v>
      </c>
      <c r="BS604" s="28">
        <v>0.34284349165738198</v>
      </c>
      <c r="BT604" s="4">
        <v>-12.9463367975425</v>
      </c>
      <c r="BU604" s="28">
        <v>-0.18627736576996401</v>
      </c>
      <c r="BV604" s="4">
        <v>37.5</v>
      </c>
      <c r="BW604" s="26">
        <v>29.6375939014187</v>
      </c>
      <c r="BX604" s="26">
        <v>-9.0212561681034007</v>
      </c>
      <c r="BY604" s="28">
        <v>-0.30438557860365301</v>
      </c>
      <c r="BZ604" s="4">
        <v>-38.573630044401597</v>
      </c>
      <c r="CA604" s="28">
        <v>-1.3015101756473999</v>
      </c>
      <c r="CB604" s="4">
        <v>30.751612903225801</v>
      </c>
      <c r="CC604" s="26">
        <v>12.4705863887172</v>
      </c>
      <c r="CD604" s="26">
        <v>-18.197805590046901</v>
      </c>
      <c r="CE604" s="28">
        <v>-1.45925821150732</v>
      </c>
      <c r="CF604" s="4">
        <v>-41.1874062609105</v>
      </c>
      <c r="CG604" s="28">
        <v>-3.3027641986566998</v>
      </c>
      <c r="CH604" s="4">
        <v>22.7</v>
      </c>
      <c r="CI604" s="26">
        <v>105.507073541157</v>
      </c>
      <c r="CJ604" s="26">
        <v>63.527201726646602</v>
      </c>
      <c r="CK604" s="28">
        <v>0.60211320051319295</v>
      </c>
      <c r="CL604" s="4">
        <v>30.5112143016392</v>
      </c>
      <c r="CM604" s="28">
        <v>0.28918643345497902</v>
      </c>
      <c r="CN604" s="4">
        <v>32.2338709677419</v>
      </c>
      <c r="CO604" s="26">
        <v>136.12951036128001</v>
      </c>
      <c r="CP604" s="26">
        <v>81.575668314899801</v>
      </c>
      <c r="CQ604" s="28">
        <v>0.59925043510700104</v>
      </c>
      <c r="CR604" s="4">
        <v>29.200827883659102</v>
      </c>
      <c r="CS604" s="28">
        <v>0.21450769789858101</v>
      </c>
      <c r="CT604" s="4">
        <v>55.075806451612898</v>
      </c>
      <c r="CU604" s="26">
        <v>61.095577166799103</v>
      </c>
      <c r="CV604" s="26">
        <v>2.4740740641666501</v>
      </c>
      <c r="CW604" s="28">
        <v>4.0495141856375198E-2</v>
      </c>
      <c r="CX604" s="4">
        <v>-43.127215502153902</v>
      </c>
      <c r="CY604" s="28">
        <v>-0.70589750522219896</v>
      </c>
      <c r="CZ604" s="4">
        <v>48.915053763440902</v>
      </c>
      <c r="DA604" s="26">
        <v>64.214194898607602</v>
      </c>
      <c r="DB604" s="26">
        <v>28.5098026927513</v>
      </c>
      <c r="DC604" s="28">
        <v>0.44397975771194398</v>
      </c>
      <c r="DD604" s="4">
        <v>1.7717887546907101</v>
      </c>
      <c r="DE604" s="28">
        <v>2.75918550016599E-2</v>
      </c>
      <c r="DF604" s="4">
        <v>27.994623655914001</v>
      </c>
      <c r="DG604" s="26">
        <v>57.5523322345406</v>
      </c>
      <c r="DH604" s="26">
        <v>28.865402865341299</v>
      </c>
      <c r="DI604" s="28">
        <v>0.50155053226526802</v>
      </c>
      <c r="DJ604" s="4">
        <v>6.2625386295059302</v>
      </c>
      <c r="DK604" s="28">
        <v>0.108814680245876</v>
      </c>
      <c r="DL604" s="4">
        <v>23.551843317972299</v>
      </c>
      <c r="DM604" s="26">
        <v>56.956164238817998</v>
      </c>
      <c r="DN604" s="26">
        <v>20.681832442238999</v>
      </c>
      <c r="DO604" s="28">
        <v>0.36311842130940802</v>
      </c>
      <c r="DP604" s="4">
        <v>-4.6299305348919901</v>
      </c>
      <c r="DQ604" s="28">
        <v>-8.1289366950320394E-2</v>
      </c>
      <c r="DR604" s="4">
        <v>25.8935483870968</v>
      </c>
      <c r="DS604" s="26">
        <v>62.488962627537603</v>
      </c>
      <c r="DT604" s="26">
        <v>10.762422529858499</v>
      </c>
      <c r="DU604" s="28">
        <v>0.17222917579873201</v>
      </c>
      <c r="DV604" s="4">
        <v>-20.851751012718999</v>
      </c>
      <c r="DW604" s="28">
        <v>-0.33368694463700599</v>
      </c>
      <c r="DX604" s="4">
        <v>34.066666666666698</v>
      </c>
      <c r="DY604" s="26">
        <v>64.138266631886097</v>
      </c>
      <c r="DZ604" s="26">
        <v>16.3587277347076</v>
      </c>
      <c r="EA604" s="28">
        <v>0.25505409786947603</v>
      </c>
      <c r="EB604" s="4">
        <v>-13.083713277892</v>
      </c>
      <c r="EC604" s="28">
        <v>-0.20399231168788001</v>
      </c>
      <c r="ED604" s="4">
        <v>32.279569892473098</v>
      </c>
      <c r="EE604" s="26">
        <v>58.639486662745703</v>
      </c>
      <c r="EF604" s="26">
        <v>16.2040083630013</v>
      </c>
      <c r="EG604" s="28">
        <v>0.27633271171345197</v>
      </c>
      <c r="EH604" s="4">
        <v>-31.145545107281901</v>
      </c>
      <c r="EI604" s="28">
        <v>-0.53113604637110401</v>
      </c>
      <c r="EJ604" s="4">
        <v>29.963133640553</v>
      </c>
      <c r="EK604" s="26">
        <v>41.692045169091998</v>
      </c>
      <c r="EL604" s="26">
        <v>26.889738325986102</v>
      </c>
      <c r="EM604" s="28">
        <v>0.64496088443079302</v>
      </c>
      <c r="EN604" s="4">
        <v>-1.7277951143379799</v>
      </c>
      <c r="EO604" s="28">
        <v>-4.14418411793065E-2</v>
      </c>
      <c r="EP604" s="4">
        <v>9.5</v>
      </c>
      <c r="EQ604" s="26">
        <v>2.66453525910038E-15</v>
      </c>
      <c r="ER604" s="26">
        <v>4.7996101839471198E-3</v>
      </c>
      <c r="ES604" s="28">
        <v>1801293552995.6599</v>
      </c>
      <c r="ET604" s="4">
        <v>-0.21384793190727899</v>
      </c>
      <c r="EU604" s="28">
        <v>-80257122204297.594</v>
      </c>
      <c r="EV604" s="4">
        <v>0</v>
      </c>
      <c r="EW604" s="26">
        <v>-9.6184415896267694E-3</v>
      </c>
      <c r="EX604" s="26">
        <v>-2.4146956417338702E-3</v>
      </c>
      <c r="EY604" s="28">
        <v>0.251048532055136</v>
      </c>
      <c r="EZ604" s="4">
        <v>-44.666580557294701</v>
      </c>
      <c r="FA604" s="28">
        <v>-4643.8479810977196</v>
      </c>
      <c r="FB604" s="4">
        <v>0</v>
      </c>
      <c r="FC604" s="4">
        <v>99.137915338914695</v>
      </c>
      <c r="FD604" s="4">
        <v>14.806476704838101</v>
      </c>
      <c r="FE604" s="28">
        <v>0.14935231040738001</v>
      </c>
      <c r="FF604" s="4">
        <v>-51.519966841944097</v>
      </c>
      <c r="FG604" s="28">
        <v>-0.51967974781209603</v>
      </c>
      <c r="FH604" s="4">
        <v>68.251612903225805</v>
      </c>
      <c r="FI604" s="4">
        <v>117.97765992987399</v>
      </c>
      <c r="FJ604" s="4">
        <v>45.329396136599698</v>
      </c>
      <c r="FK604" s="28">
        <v>0.38422016645815499</v>
      </c>
      <c r="FL604" s="4">
        <v>-10.6761919592713</v>
      </c>
      <c r="FM604" s="28">
        <v>-9.0493335480778703E-2</v>
      </c>
      <c r="FN604" s="4">
        <v>54.933870967741903</v>
      </c>
      <c r="FO604" s="4">
        <v>197.225087528079</v>
      </c>
      <c r="FP604" s="4">
        <v>84.049742379066402</v>
      </c>
      <c r="FQ604" s="28">
        <v>0.42616151643030897</v>
      </c>
      <c r="FR604" s="4">
        <v>-13.926387618494701</v>
      </c>
      <c r="FS604" s="28">
        <v>-7.0611643746955194E-2</v>
      </c>
      <c r="FT604" s="4">
        <v>103.990860215054</v>
      </c>
      <c r="FU604" s="4">
        <v>121.766527133148</v>
      </c>
      <c r="FV604" s="4">
        <v>57.375205558092702</v>
      </c>
      <c r="FW604" s="28">
        <v>0.47119029267669399</v>
      </c>
      <c r="FX604" s="4">
        <v>8.0343273841966507</v>
      </c>
      <c r="FY604" s="28">
        <v>6.5981411914715599E-2</v>
      </c>
      <c r="FZ604" s="4">
        <v>51.546466973886297</v>
      </c>
      <c r="GA604" s="4">
        <v>119.44512686635601</v>
      </c>
      <c r="GB604" s="4">
        <v>23.1559065064056</v>
      </c>
      <c r="GC604" s="28">
        <v>0.19386229571604199</v>
      </c>
      <c r="GD604" s="4">
        <v>-25.481681547611</v>
      </c>
      <c r="GE604" s="28">
        <v>-0.213333789465701</v>
      </c>
      <c r="GF604" s="4">
        <v>59.960215053763399</v>
      </c>
      <c r="GG604" s="4">
        <v>122.77775329463201</v>
      </c>
      <c r="GH604" s="4">
        <v>32.562736097708999</v>
      </c>
      <c r="GI604" s="28">
        <v>0.265216907981429</v>
      </c>
      <c r="GJ604" s="4">
        <v>-44.2292583851739</v>
      </c>
      <c r="GK604" s="28">
        <v>-0.36023837542487203</v>
      </c>
      <c r="GL604" s="4">
        <v>62.242703533026102</v>
      </c>
      <c r="GM604" s="4">
        <v>41.692045169091998</v>
      </c>
      <c r="GN604" s="4">
        <v>26.894537936170099</v>
      </c>
      <c r="GO604" s="28">
        <v>0.64507600495713002</v>
      </c>
      <c r="GP604" s="4">
        <v>-1.9416430462452601</v>
      </c>
      <c r="GQ604" s="28">
        <v>-4.6571067415149998E-2</v>
      </c>
      <c r="GR604" s="4">
        <v>9.5</v>
      </c>
      <c r="GS604" s="4">
        <v>-9.6184415896267694E-3</v>
      </c>
      <c r="GT604" s="4">
        <v>-2.4146956417338702E-3</v>
      </c>
      <c r="GU604" s="28">
        <v>0.251048532055136</v>
      </c>
      <c r="GV604" s="4">
        <v>-44.666580557294701</v>
      </c>
      <c r="GW604" s="28">
        <v>-4643.8479810977196</v>
      </c>
      <c r="GX604" s="4">
        <v>0</v>
      </c>
    </row>
    <row r="605" spans="1:206" x14ac:dyDescent="0.25">
      <c r="A605" s="4" t="s">
        <v>220</v>
      </c>
      <c r="B605" s="4" t="s">
        <v>1389</v>
      </c>
      <c r="C605" s="4" t="s">
        <v>1390</v>
      </c>
      <c r="D605" s="25" t="s">
        <v>228</v>
      </c>
      <c r="X605" s="26">
        <v>93.710645079361896</v>
      </c>
      <c r="Y605" s="26">
        <v>148.003226927886</v>
      </c>
      <c r="Z605" s="26">
        <v>119.776781584289</v>
      </c>
      <c r="AA605" s="26">
        <v>52.426719167211402</v>
      </c>
      <c r="AB605" s="26">
        <v>0</v>
      </c>
      <c r="AC605" s="26">
        <v>0</v>
      </c>
      <c r="AD605" s="26">
        <v>0</v>
      </c>
      <c r="AE605" s="26">
        <v>0</v>
      </c>
      <c r="AF605" s="26">
        <v>0</v>
      </c>
      <c r="AG605" s="26">
        <v>0</v>
      </c>
      <c r="AH605" s="26">
        <v>0</v>
      </c>
      <c r="AI605" s="26">
        <v>0</v>
      </c>
      <c r="AJ605" s="26">
        <v>0</v>
      </c>
      <c r="AK605" s="26">
        <v>0</v>
      </c>
      <c r="AL605" s="26">
        <v>241.713872007248</v>
      </c>
      <c r="AM605" s="26">
        <v>172.2035007515</v>
      </c>
      <c r="AN605" s="26">
        <v>0</v>
      </c>
      <c r="AS605" s="26">
        <v>241.713872007248</v>
      </c>
      <c r="AT605" s="26">
        <v>172.2035007515</v>
      </c>
      <c r="AU605" s="26">
        <f t="shared" si="52"/>
        <v>0</v>
      </c>
      <c r="AV605" s="26">
        <f t="shared" si="53"/>
        <v>0</v>
      </c>
      <c r="AW605" s="26">
        <f t="shared" si="54"/>
        <v>241.713872007248</v>
      </c>
      <c r="AX605" s="26">
        <v>0</v>
      </c>
      <c r="AY605" s="26">
        <v>0</v>
      </c>
      <c r="AZ605" s="26">
        <v>0</v>
      </c>
      <c r="BA605" s="26">
        <v>0</v>
      </c>
      <c r="BB605" s="26">
        <v>0</v>
      </c>
      <c r="BC605" s="26">
        <v>0</v>
      </c>
      <c r="BD605" s="26">
        <v>0</v>
      </c>
      <c r="BE605" s="26">
        <v>0</v>
      </c>
      <c r="BF605" s="26">
        <v>0</v>
      </c>
      <c r="BG605" s="26">
        <v>0</v>
      </c>
      <c r="BH605" s="26">
        <v>0</v>
      </c>
      <c r="BI605" s="26">
        <v>93.710645079361896</v>
      </c>
      <c r="BJ605" s="26">
        <v>54.2925818485243</v>
      </c>
      <c r="BK605" s="26">
        <v>-28.2264453435976</v>
      </c>
      <c r="BL605" s="26">
        <v>-67.350062417077297</v>
      </c>
      <c r="BM605" s="26" t="s">
        <v>271</v>
      </c>
      <c r="BN605" s="4" t="s">
        <v>271</v>
      </c>
      <c r="BO605" s="27">
        <v>587</v>
      </c>
      <c r="BP605" s="4" t="s">
        <v>253</v>
      </c>
      <c r="DY605" s="26">
        <v>91.301390825687406</v>
      </c>
      <c r="DZ605" s="26">
        <v>59.615499655611103</v>
      </c>
      <c r="EA605" s="28">
        <v>0.65295280955170698</v>
      </c>
      <c r="EB605" s="4">
        <v>35.620162725260499</v>
      </c>
      <c r="EC605" s="28">
        <v>0.39013822684548699</v>
      </c>
      <c r="ED605" s="4">
        <v>21.248387096774199</v>
      </c>
      <c r="EE605" s="26">
        <v>145.96348141247</v>
      </c>
      <c r="EF605" s="26">
        <v>99.3533788671689</v>
      </c>
      <c r="EG605" s="28">
        <v>0.68067284985079002</v>
      </c>
      <c r="EH605" s="4">
        <v>58.462878644841098</v>
      </c>
      <c r="EI605" s="28">
        <v>0.40053085935676003</v>
      </c>
      <c r="EJ605" s="4">
        <v>35.9677419354839</v>
      </c>
      <c r="EK605" s="26">
        <v>121.303291766328</v>
      </c>
      <c r="EL605" s="26">
        <v>83.353644495214496</v>
      </c>
      <c r="EM605" s="28">
        <v>0.68715072181044101</v>
      </c>
      <c r="EN605" s="4">
        <v>54.320896119251998</v>
      </c>
      <c r="EO605" s="28">
        <v>0.44781056909727601</v>
      </c>
      <c r="EP605" s="4">
        <v>30.133333333333301</v>
      </c>
      <c r="EQ605" s="26">
        <v>53.954451281101001</v>
      </c>
      <c r="ER605" s="26">
        <v>27.277893589210599</v>
      </c>
      <c r="ES605" s="28">
        <v>0.50557262545574999</v>
      </c>
      <c r="ET605" s="4">
        <v>1.7803843684926901</v>
      </c>
      <c r="EU605" s="28">
        <v>3.2997914467092701E-2</v>
      </c>
      <c r="EV605" s="4">
        <v>25.0322580645161</v>
      </c>
      <c r="EW605" s="26">
        <v>0</v>
      </c>
      <c r="EX605" s="26">
        <v>-3.3853375559544201</v>
      </c>
      <c r="EZ605" s="4">
        <v>-8.9962598835234306</v>
      </c>
      <c r="FB605" s="4">
        <v>6</v>
      </c>
      <c r="FC605" s="4">
        <v>0</v>
      </c>
      <c r="FD605" s="4">
        <v>0</v>
      </c>
      <c r="FF605" s="4">
        <v>0</v>
      </c>
      <c r="FH605" s="4">
        <v>0</v>
      </c>
      <c r="FI605" s="4">
        <v>0</v>
      </c>
      <c r="FJ605" s="4">
        <v>0</v>
      </c>
      <c r="FL605" s="4">
        <v>0</v>
      </c>
      <c r="FN605" s="4">
        <v>0</v>
      </c>
      <c r="FO605" s="4">
        <v>0</v>
      </c>
      <c r="FP605" s="4">
        <v>0</v>
      </c>
      <c r="FR605" s="4">
        <v>0</v>
      </c>
      <c r="FT605" s="4">
        <v>0</v>
      </c>
      <c r="FU605" s="4">
        <v>0</v>
      </c>
      <c r="FV605" s="4">
        <v>0</v>
      </c>
      <c r="FX605" s="4">
        <v>0</v>
      </c>
      <c r="FZ605" s="4">
        <v>0</v>
      </c>
      <c r="GA605" s="4">
        <v>0</v>
      </c>
      <c r="GB605" s="4">
        <v>0</v>
      </c>
      <c r="GD605" s="4">
        <v>0</v>
      </c>
      <c r="GF605" s="4">
        <v>0</v>
      </c>
      <c r="GG605" s="4">
        <v>237.26487223815801</v>
      </c>
      <c r="GH605" s="4">
        <v>158.96887852277999</v>
      </c>
      <c r="GI605" s="28">
        <v>0.67000596010358004</v>
      </c>
      <c r="GJ605" s="4">
        <v>94.083041370101697</v>
      </c>
      <c r="GK605" s="28">
        <v>0.39653169254513398</v>
      </c>
      <c r="GL605" s="4">
        <v>57.216129032258102</v>
      </c>
      <c r="GM605" s="4">
        <v>175.25774304742799</v>
      </c>
      <c r="GN605" s="4">
        <v>110.631538084425</v>
      </c>
      <c r="GO605" s="28">
        <v>0.63125050089504897</v>
      </c>
      <c r="GP605" s="4">
        <v>56.101280487744702</v>
      </c>
      <c r="GQ605" s="28">
        <v>0.32010728605903899</v>
      </c>
      <c r="GR605" s="4">
        <v>55.165591397849497</v>
      </c>
      <c r="GS605" s="4">
        <v>0</v>
      </c>
      <c r="GT605" s="4">
        <v>-3.3853375559544201</v>
      </c>
      <c r="GV605" s="4">
        <v>-8.9962598835234306</v>
      </c>
      <c r="GX605" s="4">
        <v>6</v>
      </c>
    </row>
    <row r="606" spans="1:206" x14ac:dyDescent="0.25">
      <c r="A606" s="4" t="s">
        <v>220</v>
      </c>
      <c r="B606" s="4" t="s">
        <v>1391</v>
      </c>
      <c r="C606" s="4" t="s">
        <v>1392</v>
      </c>
      <c r="D606" s="25" t="s">
        <v>538</v>
      </c>
      <c r="W606" s="26">
        <v>24.6889218030717</v>
      </c>
      <c r="X606" s="26">
        <v>48.535614058038597</v>
      </c>
      <c r="Y606" s="26">
        <v>168.412396806239</v>
      </c>
      <c r="Z606" s="26">
        <v>65.652529823458394</v>
      </c>
      <c r="AA606" s="26">
        <v>123.117410083913</v>
      </c>
      <c r="AB606" s="26">
        <v>67.5265203696123</v>
      </c>
      <c r="AC606" s="26">
        <v>0</v>
      </c>
      <c r="AD606" s="26">
        <v>0</v>
      </c>
      <c r="AE606" s="26">
        <v>0</v>
      </c>
      <c r="AF606" s="26">
        <v>0</v>
      </c>
      <c r="AG606" s="26">
        <v>0</v>
      </c>
      <c r="AH606" s="26">
        <v>0</v>
      </c>
      <c r="AI606" s="26">
        <v>0</v>
      </c>
      <c r="AJ606" s="26">
        <v>0</v>
      </c>
      <c r="AK606" s="26">
        <v>24.6889218030717</v>
      </c>
      <c r="AL606" s="26">
        <v>216.94801086427799</v>
      </c>
      <c r="AM606" s="26">
        <v>188.76993990737199</v>
      </c>
      <c r="AN606" s="26">
        <v>67.5265203696123</v>
      </c>
      <c r="AS606" s="26">
        <v>241.63693266735001</v>
      </c>
      <c r="AT606" s="26">
        <v>256.29646027698402</v>
      </c>
      <c r="AU606" s="26">
        <f t="shared" si="52"/>
        <v>0</v>
      </c>
      <c r="AV606" s="26">
        <f t="shared" si="53"/>
        <v>0</v>
      </c>
      <c r="AW606" s="26">
        <f t="shared" si="54"/>
        <v>241.63693266735001</v>
      </c>
      <c r="AX606" s="26">
        <v>0</v>
      </c>
      <c r="AY606" s="26">
        <v>0</v>
      </c>
      <c r="AZ606" s="26">
        <v>0</v>
      </c>
      <c r="BA606" s="26">
        <v>0</v>
      </c>
      <c r="BB606" s="26">
        <v>0</v>
      </c>
      <c r="BC606" s="26">
        <v>0</v>
      </c>
      <c r="BD606" s="26">
        <v>0</v>
      </c>
      <c r="BE606" s="26">
        <v>0</v>
      </c>
      <c r="BF606" s="26">
        <v>0</v>
      </c>
      <c r="BG606" s="26">
        <v>0</v>
      </c>
      <c r="BH606" s="26">
        <v>24.6889218030717</v>
      </c>
      <c r="BI606" s="26">
        <v>23.8466922549669</v>
      </c>
      <c r="BJ606" s="26">
        <v>119.87678274820099</v>
      </c>
      <c r="BK606" s="26">
        <v>-102.75986698278101</v>
      </c>
      <c r="BL606" s="26">
        <v>57.464880260454798</v>
      </c>
      <c r="BM606" s="26" t="s">
        <v>409</v>
      </c>
      <c r="BN606" s="4" t="s">
        <v>409</v>
      </c>
      <c r="BO606" s="27">
        <v>588</v>
      </c>
      <c r="BP606" s="4" t="s">
        <v>253</v>
      </c>
      <c r="DS606" s="26">
        <v>22.8365450055562</v>
      </c>
      <c r="DT606" s="26">
        <v>11.76812507717</v>
      </c>
      <c r="DU606" s="28">
        <v>0.515319855709643</v>
      </c>
      <c r="DV606" s="4">
        <v>8.6115063588097307</v>
      </c>
      <c r="DW606" s="28">
        <v>0.377093223021018</v>
      </c>
      <c r="DX606" s="4">
        <v>2.7666666666666702</v>
      </c>
      <c r="DY606" s="26">
        <v>45.573950783202903</v>
      </c>
      <c r="DZ606" s="26">
        <v>31.303625390156</v>
      </c>
      <c r="EA606" s="28">
        <v>0.68687539377633899</v>
      </c>
      <c r="EB606" s="4">
        <v>23.5912228651597</v>
      </c>
      <c r="EC606" s="28">
        <v>0.51764708698142303</v>
      </c>
      <c r="ED606" s="4">
        <v>5.67741935483871</v>
      </c>
      <c r="EE606" s="26">
        <v>170.30596592509599</v>
      </c>
      <c r="EF606" s="26">
        <v>124.44180217261</v>
      </c>
      <c r="EG606" s="28">
        <v>0.73069549558434999</v>
      </c>
      <c r="EH606" s="4">
        <v>93.098402746657996</v>
      </c>
      <c r="EI606" s="28">
        <v>0.546653795954538</v>
      </c>
      <c r="EJ606" s="4">
        <v>23.896313364055299</v>
      </c>
      <c r="EK606" s="26">
        <v>62.166609215885501</v>
      </c>
      <c r="EL606" s="26">
        <v>44.660317694797499</v>
      </c>
      <c r="EM606" s="28">
        <v>0.71839719518408995</v>
      </c>
      <c r="EN606" s="4">
        <v>31.559265322072299</v>
      </c>
      <c r="EO606" s="28">
        <v>0.50765621159225005</v>
      </c>
      <c r="EP606" s="4">
        <v>11.564516129032301</v>
      </c>
      <c r="EQ606" s="26">
        <v>113.107551365099</v>
      </c>
      <c r="ER606" s="26">
        <v>86.461769617634502</v>
      </c>
      <c r="ES606" s="28">
        <v>0.76442084170442004</v>
      </c>
      <c r="ET606" s="4">
        <v>60.476136477307598</v>
      </c>
      <c r="EU606" s="28">
        <v>0.53467815143568498</v>
      </c>
      <c r="EV606" s="4">
        <v>20.2709677419355</v>
      </c>
      <c r="EW606" s="26">
        <v>61.095766794138498</v>
      </c>
      <c r="EX606" s="26">
        <v>51.556224366061201</v>
      </c>
      <c r="EY606" s="28">
        <v>0.84385919141958499</v>
      </c>
      <c r="EZ606" s="4">
        <v>36.885047245517299</v>
      </c>
      <c r="FA606" s="28">
        <v>0.603725089003319</v>
      </c>
      <c r="FB606" s="4">
        <v>12.033333333333299</v>
      </c>
      <c r="FC606" s="4">
        <v>0</v>
      </c>
      <c r="FD606" s="4">
        <v>0</v>
      </c>
      <c r="FF606" s="4">
        <v>0</v>
      </c>
      <c r="FH606" s="4">
        <v>0</v>
      </c>
      <c r="FI606" s="4">
        <v>0</v>
      </c>
      <c r="FJ606" s="4">
        <v>0</v>
      </c>
      <c r="FL606" s="4">
        <v>0</v>
      </c>
      <c r="FN606" s="4">
        <v>0</v>
      </c>
      <c r="FO606" s="4">
        <v>0</v>
      </c>
      <c r="FP606" s="4">
        <v>0</v>
      </c>
      <c r="FR606" s="4">
        <v>0</v>
      </c>
      <c r="FT606" s="4">
        <v>0</v>
      </c>
      <c r="FU606" s="4">
        <v>0</v>
      </c>
      <c r="FV606" s="4">
        <v>0</v>
      </c>
      <c r="FX606" s="4">
        <v>0</v>
      </c>
      <c r="FZ606" s="4">
        <v>0</v>
      </c>
      <c r="GA606" s="4">
        <v>22.8365450055562</v>
      </c>
      <c r="GB606" s="4">
        <v>0</v>
      </c>
      <c r="GC606" s="28">
        <v>0</v>
      </c>
      <c r="GD606" s="4">
        <v>8.6115063588097307</v>
      </c>
      <c r="GE606" s="28">
        <v>0.377093223021018</v>
      </c>
      <c r="GF606" s="4">
        <v>2.7666666666666702</v>
      </c>
      <c r="GG606" s="4">
        <v>215.87991670829899</v>
      </c>
      <c r="GH606" s="4">
        <v>155.745427562766</v>
      </c>
      <c r="GI606" s="28">
        <v>0.72144472694609996</v>
      </c>
      <c r="GJ606" s="4">
        <v>116.689625611818</v>
      </c>
      <c r="GK606" s="28">
        <v>0.54053025122059395</v>
      </c>
      <c r="GL606" s="4">
        <v>29.573732718894</v>
      </c>
      <c r="GM606" s="4">
        <v>175.27416058098399</v>
      </c>
      <c r="GN606" s="4">
        <v>131.122087312432</v>
      </c>
      <c r="GO606" s="28">
        <v>0.74809707761714295</v>
      </c>
      <c r="GP606" s="4">
        <v>92.035401799379898</v>
      </c>
      <c r="GQ606" s="28">
        <v>0.52509395277837101</v>
      </c>
      <c r="GR606" s="4">
        <v>31.8354838709677</v>
      </c>
      <c r="GS606" s="4">
        <v>61.095766794138498</v>
      </c>
      <c r="GT606" s="4">
        <v>51.556224366061201</v>
      </c>
      <c r="GU606" s="28">
        <v>0.84385919141958499</v>
      </c>
      <c r="GV606" s="4">
        <v>36.885047245517299</v>
      </c>
      <c r="GW606" s="28">
        <v>0.603725089003319</v>
      </c>
      <c r="GX606" s="4">
        <v>12.033333333333299</v>
      </c>
    </row>
    <row r="607" spans="1:206" x14ac:dyDescent="0.25">
      <c r="A607" s="4" t="s">
        <v>220</v>
      </c>
      <c r="B607" s="4" t="s">
        <v>1393</v>
      </c>
      <c r="C607" s="4" t="s">
        <v>1394</v>
      </c>
      <c r="D607" s="25" t="s">
        <v>248</v>
      </c>
      <c r="F607" s="26">
        <v>139.541495741235</v>
      </c>
      <c r="G607" s="26">
        <v>191.66177726783999</v>
      </c>
      <c r="H607" s="26">
        <v>205.44488129093401</v>
      </c>
      <c r="I607" s="26">
        <v>227.99812313182699</v>
      </c>
      <c r="J607" s="26">
        <v>144.54539154657701</v>
      </c>
      <c r="K607" s="26">
        <v>141.19334794715101</v>
      </c>
      <c r="L607" s="26">
        <v>158.247583055474</v>
      </c>
      <c r="M607" s="26">
        <v>121.69679585768399</v>
      </c>
      <c r="N607" s="26">
        <v>85.252336247386594</v>
      </c>
      <c r="O607" s="26">
        <v>115.20678647950101</v>
      </c>
      <c r="P607" s="26">
        <v>44.829931967011497</v>
      </c>
      <c r="Q607" s="26">
        <v>112.696100199141</v>
      </c>
      <c r="R607" s="26">
        <v>117.12297985828801</v>
      </c>
      <c r="S607" s="26">
        <v>133.02910493964799</v>
      </c>
      <c r="T607" s="26">
        <v>102.648889830024</v>
      </c>
      <c r="U607" s="26">
        <v>13.080769778857199</v>
      </c>
      <c r="V607" s="26">
        <v>25.960693839677699</v>
      </c>
      <c r="W607" s="26">
        <v>32.053384756648597</v>
      </c>
      <c r="X607" s="26">
        <v>78.078324038249804</v>
      </c>
      <c r="Y607" s="26">
        <v>101.792287942131</v>
      </c>
      <c r="Z607" s="26">
        <v>22.669770416358599</v>
      </c>
      <c r="AA607" s="26">
        <v>24.672438413419499</v>
      </c>
      <c r="AB607" s="26">
        <v>6.0961221216797995E-4</v>
      </c>
      <c r="AC607" s="26">
        <v>331.20327300907502</v>
      </c>
      <c r="AD607" s="26">
        <v>433.44300442276102</v>
      </c>
      <c r="AE607" s="26">
        <v>285.73873949372899</v>
      </c>
      <c r="AF607" s="26">
        <v>279.94437891315698</v>
      </c>
      <c r="AG607" s="26">
        <v>200.45912272688801</v>
      </c>
      <c r="AH607" s="26">
        <v>157.52603216615199</v>
      </c>
      <c r="AI607" s="26">
        <v>250.152084797936</v>
      </c>
      <c r="AJ607" s="26">
        <v>115.72965960888099</v>
      </c>
      <c r="AK607" s="26">
        <v>58.0140785963263</v>
      </c>
      <c r="AL607" s="26">
        <v>179.870611980381</v>
      </c>
      <c r="AM607" s="26">
        <v>47.342208829778201</v>
      </c>
      <c r="AN607" s="26">
        <v>6.0961221216797995E-4</v>
      </c>
      <c r="AO607" s="26">
        <v>764.64627743183598</v>
      </c>
      <c r="AP607" s="26">
        <v>565.68311840688602</v>
      </c>
      <c r="AQ607" s="26">
        <v>357.98515489303998</v>
      </c>
      <c r="AR607" s="26">
        <v>365.88174440681701</v>
      </c>
      <c r="AS607" s="26">
        <v>237.88469057670699</v>
      </c>
      <c r="AT607" s="26">
        <v>47.342818441990303</v>
      </c>
      <c r="AU607" s="26">
        <f t="shared" si="52"/>
        <v>-207.69796351384605</v>
      </c>
      <c r="AV607" s="26">
        <f t="shared" si="53"/>
        <v>7.8965895137770303</v>
      </c>
      <c r="AW607" s="26">
        <f t="shared" si="54"/>
        <v>-127.99705383011002</v>
      </c>
      <c r="AX607" s="26">
        <v>-36.5507871977902</v>
      </c>
      <c r="AY607" s="26">
        <v>-36.444459610297002</v>
      </c>
      <c r="AZ607" s="26">
        <v>29.9544502321144</v>
      </c>
      <c r="BA607" s="26">
        <v>-70.376854512489501</v>
      </c>
      <c r="BB607" s="26">
        <v>67.866168232129496</v>
      </c>
      <c r="BC607" s="26">
        <v>4.4268796591471897</v>
      </c>
      <c r="BD607" s="26">
        <v>15.906125081360001</v>
      </c>
      <c r="BE607" s="26">
        <v>-30.380215109624601</v>
      </c>
      <c r="BF607" s="26">
        <v>-89.568120051166403</v>
      </c>
      <c r="BG607" s="26">
        <v>12.8799240608205</v>
      </c>
      <c r="BH607" s="26">
        <v>6.09269091697091</v>
      </c>
      <c r="BI607" s="26">
        <v>46.024939281601199</v>
      </c>
      <c r="BJ607" s="26">
        <v>23.713963903881201</v>
      </c>
      <c r="BK607" s="26">
        <v>-79.122517525772395</v>
      </c>
      <c r="BL607" s="26">
        <v>2.0026679970608998</v>
      </c>
      <c r="BM607" s="26" t="s">
        <v>409</v>
      </c>
      <c r="BN607" s="4" t="s">
        <v>409</v>
      </c>
      <c r="BO607" s="27">
        <v>589</v>
      </c>
      <c r="BP607" s="4" t="s">
        <v>253</v>
      </c>
      <c r="BQ607" s="26">
        <v>85.416352891821404</v>
      </c>
      <c r="BR607" s="26">
        <v>52.929075843286</v>
      </c>
      <c r="BS607" s="28">
        <v>0.61965974958354697</v>
      </c>
      <c r="BT607" s="4">
        <v>13.942933068234799</v>
      </c>
      <c r="BU607" s="28">
        <v>0.16323493799709901</v>
      </c>
      <c r="BV607" s="4">
        <v>28.383870967741899</v>
      </c>
      <c r="BW607" s="26">
        <v>120.835815423227</v>
      </c>
      <c r="BX607" s="26">
        <v>75.678698571144096</v>
      </c>
      <c r="BY607" s="28">
        <v>0.62629360596508399</v>
      </c>
      <c r="BZ607" s="4">
        <v>38.4177393119474</v>
      </c>
      <c r="CA607" s="28">
        <v>0.31793338073972099</v>
      </c>
      <c r="CB607" s="4">
        <v>28.245161290322599</v>
      </c>
      <c r="CC607" s="26">
        <v>46.945640768015899</v>
      </c>
      <c r="CD607" s="26">
        <v>-6.1386835057173101</v>
      </c>
      <c r="CE607" s="28">
        <v>-0.130761523440524</v>
      </c>
      <c r="CF607" s="4">
        <v>-33.6194400937311</v>
      </c>
      <c r="CG607" s="28">
        <v>-0.71613550361072198</v>
      </c>
      <c r="CH607" s="4">
        <v>23.7870967741936</v>
      </c>
      <c r="CI607" s="26">
        <v>125.918824429102</v>
      </c>
      <c r="CJ607" s="26">
        <v>92.067685417993502</v>
      </c>
      <c r="CK607" s="28">
        <v>0.73116697074814097</v>
      </c>
      <c r="CL607" s="4">
        <v>69.531784903378394</v>
      </c>
      <c r="CM607" s="28">
        <v>0.55219531486753903</v>
      </c>
      <c r="CN607" s="4">
        <v>18.629032258064498</v>
      </c>
      <c r="CO607" s="26">
        <v>132.61459265342901</v>
      </c>
      <c r="CP607" s="26">
        <v>85.098309816818301</v>
      </c>
      <c r="CQ607" s="28">
        <v>0.641696423554319</v>
      </c>
      <c r="CR607" s="4">
        <v>58.428937625899003</v>
      </c>
      <c r="CS607" s="28">
        <v>0.44059206801317402</v>
      </c>
      <c r="CT607" s="4">
        <v>20.855913978494598</v>
      </c>
      <c r="CU607" s="26">
        <v>147.87502866020699</v>
      </c>
      <c r="CV607" s="26">
        <v>102.100148709254</v>
      </c>
      <c r="CW607" s="28">
        <v>0.69044888534806703</v>
      </c>
      <c r="CX607" s="4">
        <v>73.624047751244305</v>
      </c>
      <c r="CY607" s="28">
        <v>0.497880192607911</v>
      </c>
      <c r="CZ607" s="4">
        <v>23.241935483871</v>
      </c>
      <c r="DA607" s="26">
        <v>112.418192094635</v>
      </c>
      <c r="DB607" s="26">
        <v>83.434739517633204</v>
      </c>
      <c r="DC607" s="28">
        <v>0.74218182985363201</v>
      </c>
      <c r="DD607" s="4">
        <v>65.200104002424197</v>
      </c>
      <c r="DE607" s="28">
        <v>0.57997822939136101</v>
      </c>
      <c r="DF607" s="4">
        <v>14.605376344086</v>
      </c>
      <c r="DG607" s="26">
        <v>13.94571167969</v>
      </c>
      <c r="DH607" s="26">
        <v>3.7659961752569999</v>
      </c>
      <c r="DI607" s="28">
        <v>0.27004689769555801</v>
      </c>
      <c r="DJ607" s="4">
        <v>-8.6061772433689594</v>
      </c>
      <c r="DK607" s="28">
        <v>-0.61711997501731297</v>
      </c>
      <c r="DL607" s="4">
        <v>10.5967741935484</v>
      </c>
      <c r="DM607" s="26">
        <v>26.206274098844698</v>
      </c>
      <c r="DN607" s="26">
        <v>22.141435498271399</v>
      </c>
      <c r="DO607" s="28">
        <v>0.84489063247825302</v>
      </c>
      <c r="DP607" s="4">
        <v>18.111079628599299</v>
      </c>
      <c r="DQ607" s="28">
        <v>0.69109708462515496</v>
      </c>
      <c r="DR607" s="4">
        <v>2.5769354838709702</v>
      </c>
      <c r="DS607" s="26">
        <v>29.873263111890999</v>
      </c>
      <c r="DT607" s="26">
        <v>23.688302433545001</v>
      </c>
      <c r="DU607" s="28">
        <v>0.79295999050454802</v>
      </c>
      <c r="DV607" s="4">
        <v>19.149880527271499</v>
      </c>
      <c r="DW607" s="28">
        <v>0.64103745397833301</v>
      </c>
      <c r="DX607" s="4">
        <v>3.7333333333333298</v>
      </c>
      <c r="DY607" s="26">
        <v>74.671763716559397</v>
      </c>
      <c r="DZ607" s="26">
        <v>57.168747285549102</v>
      </c>
      <c r="EA607" s="28">
        <v>0.76560060242518702</v>
      </c>
      <c r="EB607" s="4">
        <v>45.549549344921601</v>
      </c>
      <c r="EC607" s="28">
        <v>0.60999696642789203</v>
      </c>
      <c r="ED607" s="4">
        <v>10.6677419354839</v>
      </c>
      <c r="EE607" s="26">
        <v>100.42214742491301</v>
      </c>
      <c r="EF607" s="26">
        <v>74.084496672556696</v>
      </c>
      <c r="EG607" s="28">
        <v>0.73773065575948304</v>
      </c>
      <c r="EH607" s="4">
        <v>58.454333376562502</v>
      </c>
      <c r="EI607" s="28">
        <v>0.58208607240020904</v>
      </c>
      <c r="EJ607" s="4">
        <v>15.0322580645161</v>
      </c>
      <c r="EK607" s="26">
        <v>22.841424745991102</v>
      </c>
      <c r="EL607" s="26">
        <v>13.389883380249101</v>
      </c>
      <c r="EM607" s="28">
        <v>0.586210515725343</v>
      </c>
      <c r="EN607" s="4">
        <v>6.4969304954192904</v>
      </c>
      <c r="EO607" s="28">
        <v>0.284436306739559</v>
      </c>
      <c r="EP607" s="4">
        <v>6.6666666666666696</v>
      </c>
      <c r="EQ607" s="26">
        <v>24.869400107732499</v>
      </c>
      <c r="ER607" s="26">
        <v>22.190139591396999</v>
      </c>
      <c r="ES607" s="28">
        <v>0.89226678147727501</v>
      </c>
      <c r="ET607" s="4">
        <v>18.503338710184</v>
      </c>
      <c r="EU607" s="28">
        <v>0.74402030728641699</v>
      </c>
      <c r="EV607" s="4">
        <v>3</v>
      </c>
      <c r="EW607" s="26">
        <v>6.0457282795622902E-4</v>
      </c>
      <c r="EX607" s="26">
        <v>0.95355210554496905</v>
      </c>
      <c r="EY607" s="28">
        <v>1577.23281869692</v>
      </c>
      <c r="EZ607" s="4">
        <v>1.0228309626176399</v>
      </c>
      <c r="FA607" s="28">
        <v>1691.8242357588899</v>
      </c>
      <c r="FB607" s="4">
        <v>0</v>
      </c>
      <c r="FC607" s="4">
        <v>206.25216831504801</v>
      </c>
      <c r="FD607" s="4">
        <v>128.60777441443</v>
      </c>
      <c r="FE607" s="28">
        <v>0.62354629027697195</v>
      </c>
      <c r="FF607" s="4">
        <v>52.360672380182201</v>
      </c>
      <c r="FG607" s="28">
        <v>0.25386725777448199</v>
      </c>
      <c r="FH607" s="4">
        <v>56.629032258064498</v>
      </c>
      <c r="FI607" s="4">
        <v>172.86446519711799</v>
      </c>
      <c r="FJ607" s="4">
        <v>85.929001912276206</v>
      </c>
      <c r="FK607" s="28">
        <v>0.49708887141316799</v>
      </c>
      <c r="FL607" s="4">
        <v>35.912344809647301</v>
      </c>
      <c r="FM607" s="28">
        <v>0.207748566304222</v>
      </c>
      <c r="FN607" s="4">
        <v>42.416129032258098</v>
      </c>
      <c r="FO607" s="4">
        <v>280.48962131363601</v>
      </c>
      <c r="FP607" s="4">
        <v>187.19845852607199</v>
      </c>
      <c r="FQ607" s="28">
        <v>0.66739887789556096</v>
      </c>
      <c r="FR607" s="4">
        <v>132.05298537714299</v>
      </c>
      <c r="FS607" s="28">
        <v>0.47079455118050501</v>
      </c>
      <c r="FT607" s="4">
        <v>44.097849462365602</v>
      </c>
      <c r="FU607" s="4">
        <v>126.363903774325</v>
      </c>
      <c r="FV607" s="4">
        <v>87.200735692890206</v>
      </c>
      <c r="FW607" s="28">
        <v>0.69007630413684595</v>
      </c>
      <c r="FX607" s="4">
        <v>56.5939267590553</v>
      </c>
      <c r="FY607" s="28">
        <v>0.44786465967470501</v>
      </c>
      <c r="FZ607" s="4">
        <v>25.202150537634399</v>
      </c>
      <c r="GA607" s="4">
        <v>56.079537210735701</v>
      </c>
      <c r="GB607" s="4">
        <v>124.24158420752499</v>
      </c>
      <c r="GC607" s="28">
        <v>2.2154530937131298</v>
      </c>
      <c r="GD607" s="4">
        <v>37.260960155870798</v>
      </c>
      <c r="GE607" s="28">
        <v>0.66443059285335204</v>
      </c>
      <c r="GF607" s="4">
        <v>6.3102688172043004</v>
      </c>
      <c r="GG607" s="4">
        <v>175.093911141473</v>
      </c>
      <c r="GH607" s="4">
        <v>131.253243958106</v>
      </c>
      <c r="GI607" s="28">
        <v>0.74961626650772395</v>
      </c>
      <c r="GJ607" s="4">
        <v>104.003882721484</v>
      </c>
      <c r="GK607" s="28">
        <v>0.59398914584443097</v>
      </c>
      <c r="GL607" s="4">
        <v>25.7</v>
      </c>
      <c r="GM607" s="4">
        <v>47.710824853723601</v>
      </c>
      <c r="GN607" s="4">
        <v>35.580022971646102</v>
      </c>
      <c r="GO607" s="28">
        <v>0.74574319519167298</v>
      </c>
      <c r="GP607" s="4">
        <v>25.0002692056032</v>
      </c>
      <c r="GQ607" s="28">
        <v>0.52399574482837896</v>
      </c>
      <c r="GR607" s="4">
        <v>9.6666666666666696</v>
      </c>
      <c r="GS607" s="4">
        <v>6.0457282795622902E-4</v>
      </c>
      <c r="GT607" s="4">
        <v>0.95355210554496905</v>
      </c>
      <c r="GU607" s="28">
        <v>1577.23281869692</v>
      </c>
      <c r="GV607" s="4">
        <v>1.0228309626176399</v>
      </c>
      <c r="GW607" s="28">
        <v>1691.8242357588899</v>
      </c>
      <c r="GX607" s="4">
        <v>0</v>
      </c>
    </row>
    <row r="608" spans="1:206" x14ac:dyDescent="0.25">
      <c r="A608" s="4" t="s">
        <v>220</v>
      </c>
      <c r="B608" s="4" t="s">
        <v>1395</v>
      </c>
      <c r="C608" s="4" t="s">
        <v>1396</v>
      </c>
      <c r="D608" s="25" t="s">
        <v>228</v>
      </c>
      <c r="R608" s="26">
        <v>-0.13915141273487999</v>
      </c>
      <c r="S608" s="26">
        <v>7.6878884504466297E-2</v>
      </c>
      <c r="T608" s="26">
        <v>6.6624992806730801E-2</v>
      </c>
      <c r="U608" s="26">
        <v>32.480431227479002</v>
      </c>
      <c r="V608" s="26">
        <v>32.420892720606801</v>
      </c>
      <c r="W608" s="26">
        <v>73.474251271270404</v>
      </c>
      <c r="X608" s="26">
        <v>57.3513829444517</v>
      </c>
      <c r="Y608" s="26">
        <v>73.588773940240202</v>
      </c>
      <c r="Z608" s="26">
        <v>58.319409219223402</v>
      </c>
      <c r="AA608" s="26">
        <v>107.151526051293</v>
      </c>
      <c r="AB608" s="26">
        <v>36.430990910990602</v>
      </c>
      <c r="AC608" s="26">
        <v>0</v>
      </c>
      <c r="AD608" s="26">
        <v>0</v>
      </c>
      <c r="AE608" s="26">
        <v>0</v>
      </c>
      <c r="AF608" s="26">
        <v>0</v>
      </c>
      <c r="AG608" s="26">
        <v>0</v>
      </c>
      <c r="AH608" s="26">
        <v>0</v>
      </c>
      <c r="AI608" s="26">
        <v>-6.22725282304138E-2</v>
      </c>
      <c r="AJ608" s="26">
        <v>32.547056220285697</v>
      </c>
      <c r="AK608" s="26">
        <v>105.89514399187701</v>
      </c>
      <c r="AL608" s="26">
        <v>130.94015688469199</v>
      </c>
      <c r="AM608" s="26">
        <v>165.470935270517</v>
      </c>
      <c r="AN608" s="26">
        <v>36.430990910990602</v>
      </c>
      <c r="AR608" s="26">
        <v>32.484783692055302</v>
      </c>
      <c r="AS608" s="26">
        <v>236.83530087656899</v>
      </c>
      <c r="AT608" s="26">
        <v>201.90192618150701</v>
      </c>
      <c r="AU608" s="26">
        <f t="shared" si="52"/>
        <v>0</v>
      </c>
      <c r="AV608" s="26">
        <f t="shared" si="53"/>
        <v>32.484783692055302</v>
      </c>
      <c r="AW608" s="26">
        <f t="shared" si="54"/>
        <v>204.35051718451371</v>
      </c>
      <c r="AX608" s="26">
        <v>0</v>
      </c>
      <c r="AY608" s="26">
        <v>0</v>
      </c>
      <c r="AZ608" s="26">
        <v>0</v>
      </c>
      <c r="BA608" s="26">
        <v>0</v>
      </c>
      <c r="BB608" s="26">
        <v>0</v>
      </c>
      <c r="BC608" s="26">
        <v>-0.13915141273487999</v>
      </c>
      <c r="BD608" s="26">
        <v>0.216030297239346</v>
      </c>
      <c r="BE608" s="26">
        <v>-1.0253891697735501E-2</v>
      </c>
      <c r="BF608" s="26">
        <v>32.413806234672201</v>
      </c>
      <c r="BG608" s="26">
        <v>-5.9538506872153597E-2</v>
      </c>
      <c r="BH608" s="26">
        <v>41.053358550663603</v>
      </c>
      <c r="BI608" s="26">
        <v>-16.122868326818701</v>
      </c>
      <c r="BJ608" s="26">
        <v>16.237390995788498</v>
      </c>
      <c r="BK608" s="26">
        <v>-15.2693647210168</v>
      </c>
      <c r="BL608" s="26">
        <v>48.832116832069801</v>
      </c>
      <c r="BM608" s="26" t="s">
        <v>409</v>
      </c>
      <c r="BN608" s="4" t="s">
        <v>409</v>
      </c>
      <c r="BO608" s="27">
        <v>590</v>
      </c>
      <c r="BP608" s="4" t="s">
        <v>253</v>
      </c>
      <c r="CO608" s="26">
        <v>-0.13915141273487999</v>
      </c>
      <c r="CP608" s="26">
        <v>-0.13915141273487999</v>
      </c>
      <c r="CQ608" s="28">
        <v>1</v>
      </c>
      <c r="CR608" s="4">
        <v>-0.13915141273487999</v>
      </c>
      <c r="CS608" s="28">
        <v>-1</v>
      </c>
      <c r="CT608" s="4">
        <v>0</v>
      </c>
      <c r="CU608" s="26">
        <v>7.6878884504466297E-2</v>
      </c>
      <c r="CV608" s="26">
        <v>7.6878884504466297E-2</v>
      </c>
      <c r="CW608" s="28">
        <v>1</v>
      </c>
      <c r="CX608" s="4">
        <v>7.6979480264236705E-2</v>
      </c>
      <c r="CY608" s="28">
        <v>1.0013084966102099</v>
      </c>
      <c r="CZ608" s="4">
        <v>0</v>
      </c>
      <c r="DA608" s="26">
        <v>6.6624992806730801E-2</v>
      </c>
      <c r="DB608" s="26">
        <v>6.6624992806730801E-2</v>
      </c>
      <c r="DC608" s="28">
        <v>1</v>
      </c>
      <c r="DD608" s="4">
        <v>6.6677365569397504E-2</v>
      </c>
      <c r="DE608" s="28">
        <v>1.00078608282658</v>
      </c>
      <c r="DF608" s="4">
        <v>0</v>
      </c>
      <c r="DG608" s="26">
        <v>32.480431227479002</v>
      </c>
      <c r="DH608" s="26">
        <v>16.949541450403299</v>
      </c>
      <c r="DI608" s="28">
        <v>0.52183855970679704</v>
      </c>
      <c r="DJ608" s="4">
        <v>5.3310258616021304</v>
      </c>
      <c r="DK608" s="28">
        <v>0.16413039051932299</v>
      </c>
      <c r="DL608" s="4">
        <v>11.451612903225801</v>
      </c>
      <c r="DM608" s="26">
        <v>32.496264770794802</v>
      </c>
      <c r="DN608" s="26">
        <v>6.5675392543691</v>
      </c>
      <c r="DO608" s="28">
        <v>0.20210135843894</v>
      </c>
      <c r="DP608" s="4">
        <v>-13.1999647627025</v>
      </c>
      <c r="DQ608" s="28">
        <v>-0.40619944648425099</v>
      </c>
      <c r="DR608" s="4">
        <v>16.5881720430108</v>
      </c>
      <c r="DS608" s="26">
        <v>73.487079858345993</v>
      </c>
      <c r="DT608" s="26">
        <v>35.419268830382698</v>
      </c>
      <c r="DU608" s="28">
        <v>0.48197953842576102</v>
      </c>
      <c r="DV608" s="4">
        <v>3.8696628655330301E-2</v>
      </c>
      <c r="DW608" s="28">
        <v>5.2657730760185401E-4</v>
      </c>
      <c r="DX608" s="4">
        <v>21.103763440860199</v>
      </c>
      <c r="DY608" s="26">
        <v>57.3513829444517</v>
      </c>
      <c r="DZ608" s="26">
        <v>9.1000682465006708</v>
      </c>
      <c r="EA608" s="28">
        <v>0.15867216759732899</v>
      </c>
      <c r="EB608" s="4">
        <v>-6.5856389750103999</v>
      </c>
      <c r="EC608" s="28">
        <v>-0.11482964554471101</v>
      </c>
      <c r="ED608" s="4">
        <v>25.064516129032299</v>
      </c>
      <c r="EE608" s="26">
        <v>73.588773940240202</v>
      </c>
      <c r="EF608" s="26">
        <v>36.530611920728703</v>
      </c>
      <c r="EG608" s="28">
        <v>0.49641555314393998</v>
      </c>
      <c r="EH608" s="4">
        <v>11.6901923269983</v>
      </c>
      <c r="EI608" s="28">
        <v>0.15885836522418001</v>
      </c>
      <c r="EJ608" s="4">
        <v>22.580645161290299</v>
      </c>
      <c r="EK608" s="26">
        <v>58.319409219223402</v>
      </c>
      <c r="EL608" s="26">
        <v>40.544434457402303</v>
      </c>
      <c r="EM608" s="28">
        <v>0.69521339465211796</v>
      </c>
      <c r="EN608" s="4">
        <v>26.5193321910475</v>
      </c>
      <c r="EO608" s="28">
        <v>0.45472566588184998</v>
      </c>
      <c r="EP608" s="4">
        <v>13.709677419354801</v>
      </c>
      <c r="EQ608" s="26">
        <v>107.14963463987</v>
      </c>
      <c r="ER608" s="26">
        <v>78.289286144807093</v>
      </c>
      <c r="ES608" s="28">
        <v>0.73065378531562497</v>
      </c>
      <c r="ET608" s="4">
        <v>58.158247620596597</v>
      </c>
      <c r="EU608" s="28">
        <v>0.54277597694165503</v>
      </c>
      <c r="EV608" s="4">
        <v>19.354838709677399</v>
      </c>
      <c r="EW608" s="26">
        <v>36.429849695957003</v>
      </c>
      <c r="EX608" s="26">
        <v>22.688031255036702</v>
      </c>
      <c r="EY608" s="28">
        <v>0.62278684771940296</v>
      </c>
      <c r="EZ608" s="4">
        <v>5.3136378203760897</v>
      </c>
      <c r="FA608" s="28">
        <v>0.145859449454874</v>
      </c>
      <c r="FB608" s="4">
        <v>9.8870967741935498</v>
      </c>
      <c r="FC608" s="4">
        <v>0</v>
      </c>
      <c r="FD608" s="4">
        <v>0</v>
      </c>
      <c r="FF608" s="4">
        <v>0</v>
      </c>
      <c r="FH608" s="4">
        <v>0</v>
      </c>
      <c r="FI608" s="4">
        <v>0</v>
      </c>
      <c r="FJ608" s="4">
        <v>0</v>
      </c>
      <c r="FL608" s="4">
        <v>0</v>
      </c>
      <c r="FN608" s="4">
        <v>0</v>
      </c>
      <c r="FO608" s="4">
        <v>-6.22725282304138E-2</v>
      </c>
      <c r="FP608" s="4">
        <v>-6.22725282304138E-2</v>
      </c>
      <c r="FQ608" s="28">
        <v>1</v>
      </c>
      <c r="FR608" s="4">
        <v>-6.2171932470643301E-2</v>
      </c>
      <c r="FS608" s="28">
        <v>-0.99838458847538303</v>
      </c>
      <c r="FT608" s="4">
        <v>0</v>
      </c>
      <c r="FU608" s="4">
        <v>32.547056220285697</v>
      </c>
      <c r="FV608" s="4">
        <v>17.01616644321</v>
      </c>
      <c r="FW608" s="28">
        <v>0.52281737334525302</v>
      </c>
      <c r="FX608" s="4">
        <v>5.3977032271715304</v>
      </c>
      <c r="FY608" s="28">
        <v>0.16584305476472799</v>
      </c>
      <c r="FZ608" s="4">
        <v>11.451612903225801</v>
      </c>
      <c r="GA608" s="4">
        <v>105.983344629141</v>
      </c>
      <c r="GB608" s="4">
        <v>6.6444181388735704</v>
      </c>
      <c r="GC608" s="28">
        <v>6.2693040704875497E-2</v>
      </c>
      <c r="GD608" s="4">
        <v>-13.1612681340472</v>
      </c>
      <c r="GE608" s="28">
        <v>-0.12418241922918501</v>
      </c>
      <c r="GF608" s="4">
        <v>37.691935483870999</v>
      </c>
      <c r="GG608" s="4">
        <v>130.94015688469199</v>
      </c>
      <c r="GH608" s="4">
        <v>45.630680167229301</v>
      </c>
      <c r="GI608" s="28">
        <v>0.34848499690902701</v>
      </c>
      <c r="GJ608" s="4">
        <v>5.1045533519878799</v>
      </c>
      <c r="GK608" s="28">
        <v>3.8983864640417601E-2</v>
      </c>
      <c r="GL608" s="4">
        <v>47.645161290322598</v>
      </c>
      <c r="GM608" s="4">
        <v>165.46904385909301</v>
      </c>
      <c r="GN608" s="4">
        <v>118.833720602209</v>
      </c>
      <c r="GO608" s="28">
        <v>0.71816285288626802</v>
      </c>
      <c r="GP608" s="4">
        <v>84.677579811644094</v>
      </c>
      <c r="GQ608" s="28">
        <v>0.51174272744183003</v>
      </c>
      <c r="GR608" s="4">
        <v>33.064516129032299</v>
      </c>
      <c r="GS608" s="4">
        <v>36.429849695957003</v>
      </c>
      <c r="GT608" s="4">
        <v>22.688031255036702</v>
      </c>
      <c r="GU608" s="28">
        <v>0.62278684771940296</v>
      </c>
      <c r="GV608" s="4">
        <v>5.3136378203760897</v>
      </c>
      <c r="GW608" s="28">
        <v>0.145859449454874</v>
      </c>
      <c r="GX608" s="4">
        <v>9.8870967741935498</v>
      </c>
    </row>
    <row r="609" spans="1:206" x14ac:dyDescent="0.25">
      <c r="A609" s="4" t="s">
        <v>220</v>
      </c>
      <c r="B609" s="4" t="s">
        <v>1397</v>
      </c>
      <c r="C609" s="4" t="s">
        <v>1398</v>
      </c>
      <c r="D609" s="25" t="s">
        <v>223</v>
      </c>
      <c r="F609" s="26">
        <v>113.87336735422301</v>
      </c>
      <c r="G609" s="26">
        <v>104.021130157461</v>
      </c>
      <c r="H609" s="26">
        <v>95.537023837717001</v>
      </c>
      <c r="I609" s="26">
        <v>103.048189698744</v>
      </c>
      <c r="J609" s="26">
        <v>106.274513014052</v>
      </c>
      <c r="K609" s="26">
        <v>89.233876134154301</v>
      </c>
      <c r="L609" s="26">
        <v>78.429585196534404</v>
      </c>
      <c r="M609" s="26">
        <v>139.69490346345</v>
      </c>
      <c r="N609" s="26">
        <v>67.427254591343399</v>
      </c>
      <c r="O609" s="26">
        <v>79.057308177970995</v>
      </c>
      <c r="P609" s="26">
        <v>177.80276094161499</v>
      </c>
      <c r="Q609" s="26">
        <v>114.644155254553</v>
      </c>
      <c r="R609" s="26">
        <v>62.186749931670001</v>
      </c>
      <c r="S609" s="26">
        <v>97.693280401043097</v>
      </c>
      <c r="T609" s="26">
        <v>132.175083136556</v>
      </c>
      <c r="U609" s="26">
        <v>47.5928851686961</v>
      </c>
      <c r="V609" s="26">
        <v>61.0871880308461</v>
      </c>
      <c r="W609" s="26">
        <v>55.638530450073503</v>
      </c>
      <c r="X609" s="26">
        <v>91.231817753971697</v>
      </c>
      <c r="Y609" s="26">
        <v>28.7564620844731</v>
      </c>
      <c r="Z609" s="26">
        <v>53.916235845507103</v>
      </c>
      <c r="AA609" s="26">
        <v>79.049890874495006</v>
      </c>
      <c r="AB609" s="26">
        <v>100.61779434114899</v>
      </c>
      <c r="AC609" s="26">
        <v>217.89449751168399</v>
      </c>
      <c r="AD609" s="26">
        <v>198.585213536461</v>
      </c>
      <c r="AE609" s="26">
        <v>195.50838914820699</v>
      </c>
      <c r="AF609" s="26">
        <v>218.124488659984</v>
      </c>
      <c r="AG609" s="26">
        <v>146.48456276931401</v>
      </c>
      <c r="AH609" s="26">
        <v>292.44691619616799</v>
      </c>
      <c r="AI609" s="26">
        <v>159.88003033271301</v>
      </c>
      <c r="AJ609" s="26">
        <v>179.767968305252</v>
      </c>
      <c r="AK609" s="26">
        <v>116.72571848091999</v>
      </c>
      <c r="AL609" s="26">
        <v>119.988279838445</v>
      </c>
      <c r="AM609" s="26">
        <v>132.96612672000199</v>
      </c>
      <c r="AN609" s="26">
        <v>100.61779434114899</v>
      </c>
      <c r="AO609" s="26">
        <v>416.47971104814502</v>
      </c>
      <c r="AP609" s="26">
        <v>413.63287780819098</v>
      </c>
      <c r="AQ609" s="26">
        <v>438.931478965483</v>
      </c>
      <c r="AR609" s="26">
        <v>339.64799863796497</v>
      </c>
      <c r="AS609" s="26">
        <v>236.71399831936401</v>
      </c>
      <c r="AT609" s="26">
        <v>233.58392106115099</v>
      </c>
      <c r="AU609" s="26">
        <f t="shared" si="52"/>
        <v>25.298601157292012</v>
      </c>
      <c r="AV609" s="26">
        <f t="shared" si="53"/>
        <v>-99.283480327518021</v>
      </c>
      <c r="AW609" s="26">
        <f t="shared" si="54"/>
        <v>-102.93400031860097</v>
      </c>
      <c r="AX609" s="26">
        <v>61.265318266915401</v>
      </c>
      <c r="AY609" s="26">
        <v>-72.267648872106406</v>
      </c>
      <c r="AZ609" s="26">
        <v>11.6300535866276</v>
      </c>
      <c r="BA609" s="26">
        <v>98.745452763644096</v>
      </c>
      <c r="BB609" s="26">
        <v>-63.1586056870619</v>
      </c>
      <c r="BC609" s="26">
        <v>-52.457405322883098</v>
      </c>
      <c r="BD609" s="26">
        <v>35.506530469373097</v>
      </c>
      <c r="BE609" s="26">
        <v>34.481802735513</v>
      </c>
      <c r="BF609" s="26">
        <v>-84.582197967859997</v>
      </c>
      <c r="BG609" s="26">
        <v>13.494302862149899</v>
      </c>
      <c r="BH609" s="26">
        <v>-5.4486575807725801</v>
      </c>
      <c r="BI609" s="26">
        <v>35.5932873038983</v>
      </c>
      <c r="BJ609" s="26">
        <v>-62.475355669498597</v>
      </c>
      <c r="BK609" s="26">
        <v>25.159773761034</v>
      </c>
      <c r="BL609" s="26">
        <v>25.133655028987899</v>
      </c>
      <c r="BM609" s="26" t="s">
        <v>409</v>
      </c>
      <c r="BN609" s="4" t="s">
        <v>409</v>
      </c>
      <c r="BO609" s="27">
        <v>591</v>
      </c>
      <c r="BP609" s="4" t="s">
        <v>253</v>
      </c>
      <c r="BQ609" s="26">
        <v>67.463302193263402</v>
      </c>
      <c r="BR609" s="26">
        <v>14.846219994186001</v>
      </c>
      <c r="BS609" s="28">
        <v>0.220063642180689</v>
      </c>
      <c r="BT609" s="4">
        <v>-9.3265035073506297</v>
      </c>
      <c r="BU609" s="28">
        <v>-0.13824558247434801</v>
      </c>
      <c r="BV609" s="4">
        <v>19</v>
      </c>
      <c r="BW609" s="26">
        <v>82.977858118140304</v>
      </c>
      <c r="BX609" s="26">
        <v>27.2138077296052</v>
      </c>
      <c r="BY609" s="28">
        <v>0.32796469259135902</v>
      </c>
      <c r="BZ609" s="4">
        <v>7.56103693057032</v>
      </c>
      <c r="CA609" s="28">
        <v>9.1121138844114796E-2</v>
      </c>
      <c r="CB609" s="4">
        <v>16.677419354838701</v>
      </c>
      <c r="CC609" s="26">
        <v>190.97681433008401</v>
      </c>
      <c r="CD609" s="26">
        <v>121.71273828712999</v>
      </c>
      <c r="CE609" s="28">
        <v>0.63731683196244804</v>
      </c>
      <c r="CF609" s="4">
        <v>99.776432793805895</v>
      </c>
      <c r="CG609" s="28">
        <v>0.52245312156769197</v>
      </c>
      <c r="CH609" s="4">
        <v>17.604301075268801</v>
      </c>
      <c r="CI609" s="26">
        <v>128.00038513258099</v>
      </c>
      <c r="CJ609" s="26">
        <v>79.431266099389205</v>
      </c>
      <c r="CK609" s="28">
        <v>0.62055489924592999</v>
      </c>
      <c r="CL609" s="4">
        <v>58.687532452992997</v>
      </c>
      <c r="CM609" s="28">
        <v>0.45849496774720699</v>
      </c>
      <c r="CN609" s="4">
        <v>17.571428571428601</v>
      </c>
      <c r="CO609" s="26">
        <v>70.360374602134797</v>
      </c>
      <c r="CP609" s="26">
        <v>9.5372699944108597</v>
      </c>
      <c r="CQ609" s="28">
        <v>0.13554888029435699</v>
      </c>
      <c r="CR609" s="4">
        <v>-9.4406573525169204</v>
      </c>
      <c r="CS609" s="28">
        <v>-0.13417576876048201</v>
      </c>
      <c r="CT609" s="4">
        <v>17.8</v>
      </c>
      <c r="CU609" s="26">
        <v>108.78333251225899</v>
      </c>
      <c r="CV609" s="26">
        <v>50.815819597072903</v>
      </c>
      <c r="CW609" s="28">
        <v>0.467128726648878</v>
      </c>
      <c r="CX609" s="4">
        <v>33.784844540474197</v>
      </c>
      <c r="CY609" s="28">
        <v>0.31057004561491097</v>
      </c>
      <c r="CZ609" s="4">
        <v>16.966666666666701</v>
      </c>
      <c r="DA609" s="26">
        <v>144.12581506842801</v>
      </c>
      <c r="DB609" s="26">
        <v>91.133479312996101</v>
      </c>
      <c r="DC609" s="28">
        <v>0.63231891711923904</v>
      </c>
      <c r="DD609" s="4">
        <v>77.202983116127101</v>
      </c>
      <c r="DE609" s="28">
        <v>0.53566380928685597</v>
      </c>
      <c r="DF609" s="4">
        <v>14.5</v>
      </c>
      <c r="DG609" s="26">
        <v>51.854882785777399</v>
      </c>
      <c r="DH609" s="26">
        <v>17.893303248799999</v>
      </c>
      <c r="DI609" s="28">
        <v>0.345064963751257</v>
      </c>
      <c r="DJ609" s="4">
        <v>4.5619585131169602</v>
      </c>
      <c r="DK609" s="28">
        <v>8.7975485972329695E-2</v>
      </c>
      <c r="DL609" s="4">
        <v>12.2235023041475</v>
      </c>
      <c r="DM609" s="26">
        <v>61.587313512436403</v>
      </c>
      <c r="DN609" s="26">
        <v>24.790536896920699</v>
      </c>
      <c r="DO609" s="28">
        <v>0.40252668095215399</v>
      </c>
      <c r="DP609" s="4">
        <v>8.8225135979604996</v>
      </c>
      <c r="DQ609" s="28">
        <v>0.14325212604344201</v>
      </c>
      <c r="DR609" s="4">
        <v>13.3333333333333</v>
      </c>
      <c r="DS609" s="26">
        <v>52.534924813646597</v>
      </c>
      <c r="DT609" s="26">
        <v>13.813757495191901</v>
      </c>
      <c r="DU609" s="28">
        <v>0.26294427077210902</v>
      </c>
      <c r="DV609" s="4">
        <v>0.19295641966702101</v>
      </c>
      <c r="DW609" s="28">
        <v>3.6729170233227E-3</v>
      </c>
      <c r="DX609" s="4">
        <v>13.966666666666701</v>
      </c>
      <c r="DY609" s="26">
        <v>87.458433785944706</v>
      </c>
      <c r="DZ609" s="26">
        <v>51.1914159552611</v>
      </c>
      <c r="EA609" s="28">
        <v>0.58532280695252903</v>
      </c>
      <c r="EB609" s="4">
        <v>34.997773798674302</v>
      </c>
      <c r="EC609" s="28">
        <v>0.40016465289478698</v>
      </c>
      <c r="ED609" s="4">
        <v>16.25</v>
      </c>
      <c r="EE609" s="26">
        <v>30.888340519755999</v>
      </c>
      <c r="EF609" s="26">
        <v>0.34316637203019701</v>
      </c>
      <c r="EG609" s="28">
        <v>1.1109899925206701E-2</v>
      </c>
      <c r="EH609" s="4">
        <v>-15.3165813398571</v>
      </c>
      <c r="EI609" s="28">
        <v>-0.49586935012130701</v>
      </c>
      <c r="EJ609" s="4">
        <v>17.25</v>
      </c>
      <c r="EK609" s="26">
        <v>54.797659770473402</v>
      </c>
      <c r="EL609" s="26">
        <v>16.285198957584999</v>
      </c>
      <c r="EM609" s="28">
        <v>0.29718785484266202</v>
      </c>
      <c r="EN609" s="4">
        <v>1.58923287385288</v>
      </c>
      <c r="EO609" s="28">
        <v>2.9001838408968101E-2</v>
      </c>
      <c r="EP609" s="4">
        <v>16.75</v>
      </c>
      <c r="EQ609" s="26">
        <v>80.560986612711602</v>
      </c>
      <c r="ER609" s="26">
        <v>42.623328589139803</v>
      </c>
      <c r="ES609" s="28">
        <v>0.52908151179983598</v>
      </c>
      <c r="ET609" s="4">
        <v>28.339351348543399</v>
      </c>
      <c r="EU609" s="28">
        <v>0.351775127640651</v>
      </c>
      <c r="EV609" s="4">
        <v>16.2650537634409</v>
      </c>
      <c r="EW609" s="26">
        <v>101.418567557377</v>
      </c>
      <c r="EX609" s="26">
        <v>75.931111976531298</v>
      </c>
      <c r="EY609" s="28">
        <v>0.74869044007719798</v>
      </c>
      <c r="EZ609" s="4">
        <v>66.744503849088403</v>
      </c>
      <c r="FA609" s="28">
        <v>0.65810931328061095</v>
      </c>
      <c r="FB609" s="4">
        <v>11.4677419354839</v>
      </c>
      <c r="FC609" s="4">
        <v>150.44116031140399</v>
      </c>
      <c r="FD609" s="4">
        <v>42.060027723791201</v>
      </c>
      <c r="FE609" s="28">
        <v>0.27957792692325401</v>
      </c>
      <c r="FF609" s="4">
        <v>-1.7654665767803099</v>
      </c>
      <c r="FG609" s="28">
        <v>-1.17352629634463E-2</v>
      </c>
      <c r="FH609" s="4">
        <v>35.677419354838698</v>
      </c>
      <c r="FI609" s="4">
        <v>318.977199462665</v>
      </c>
      <c r="FJ609" s="4">
        <v>201.14400438651899</v>
      </c>
      <c r="FK609" s="28">
        <v>0.63059053977951096</v>
      </c>
      <c r="FL609" s="4">
        <v>158.46396524679901</v>
      </c>
      <c r="FM609" s="28">
        <v>0.49678775007662102</v>
      </c>
      <c r="FN609" s="4">
        <v>35.175729646697398</v>
      </c>
      <c r="FO609" s="4">
        <v>179.143707114394</v>
      </c>
      <c r="FP609" s="4">
        <v>60.353089591483801</v>
      </c>
      <c r="FQ609" s="28">
        <v>0.33689762573097198</v>
      </c>
      <c r="FR609" s="4">
        <v>24.344187187957299</v>
      </c>
      <c r="FS609" s="28">
        <v>0.13589194719752101</v>
      </c>
      <c r="FT609" s="4">
        <v>34.766666666666701</v>
      </c>
      <c r="FU609" s="4">
        <v>195.980697854205</v>
      </c>
      <c r="FV609" s="4">
        <v>109.026782561796</v>
      </c>
      <c r="FW609" s="28">
        <v>0.55631388068075804</v>
      </c>
      <c r="FX609" s="4">
        <v>81.764941629244106</v>
      </c>
      <c r="FY609" s="28">
        <v>0.41720915643473699</v>
      </c>
      <c r="FZ609" s="4">
        <v>26.723502304147502</v>
      </c>
      <c r="GA609" s="4">
        <v>114.12223832608299</v>
      </c>
      <c r="GB609" s="4">
        <v>75.606356493993701</v>
      </c>
      <c r="GC609" s="28">
        <v>0.662503273708693</v>
      </c>
      <c r="GD609" s="4">
        <v>9.0154700176275195</v>
      </c>
      <c r="GE609" s="28">
        <v>7.8998363069847102E-2</v>
      </c>
      <c r="GF609" s="4">
        <v>27.3</v>
      </c>
      <c r="GG609" s="4">
        <v>118.346774305701</v>
      </c>
      <c r="GH609" s="4">
        <v>51.534582327291297</v>
      </c>
      <c r="GI609" s="28">
        <v>0.43545405127961201</v>
      </c>
      <c r="GJ609" s="4">
        <v>19.6811924588172</v>
      </c>
      <c r="GK609" s="28">
        <v>0.16630104685387501</v>
      </c>
      <c r="GL609" s="4">
        <v>33.5</v>
      </c>
      <c r="GM609" s="4">
        <v>135.358646383185</v>
      </c>
      <c r="GN609" s="4">
        <v>58.908527546724798</v>
      </c>
      <c r="GO609" s="28">
        <v>0.43520328490846</v>
      </c>
      <c r="GP609" s="4">
        <v>29.9285842223962</v>
      </c>
      <c r="GQ609" s="28">
        <v>0.22110581792959</v>
      </c>
      <c r="GR609" s="4">
        <v>33.015053763440903</v>
      </c>
      <c r="GS609" s="4">
        <v>101.418567557377</v>
      </c>
      <c r="GT609" s="4">
        <v>75.931111976531298</v>
      </c>
      <c r="GU609" s="28">
        <v>0.74869044007719798</v>
      </c>
      <c r="GV609" s="4">
        <v>66.744503849088403</v>
      </c>
      <c r="GW609" s="28">
        <v>0.65810931328061095</v>
      </c>
      <c r="GX609" s="4">
        <v>11.4677419354839</v>
      </c>
    </row>
    <row r="610" spans="1:206" x14ac:dyDescent="0.25">
      <c r="A610" s="4" t="s">
        <v>220</v>
      </c>
      <c r="B610" s="4" t="s">
        <v>1399</v>
      </c>
      <c r="C610" s="4" t="s">
        <v>1400</v>
      </c>
      <c r="D610" s="25" t="s">
        <v>228</v>
      </c>
      <c r="O610" s="26">
        <v>16.763233287587202</v>
      </c>
      <c r="P610" s="26">
        <v>389.00607719085002</v>
      </c>
      <c r="Q610" s="26">
        <v>262.94647594471701</v>
      </c>
      <c r="R610" s="26">
        <v>39.540312003794398</v>
      </c>
      <c r="S610" s="26">
        <v>39.886678314211203</v>
      </c>
      <c r="T610" s="26">
        <v>40.027066592856301</v>
      </c>
      <c r="U610" s="26">
        <v>41.980779565582999</v>
      </c>
      <c r="V610" s="26">
        <v>38.900896674851701</v>
      </c>
      <c r="W610" s="26">
        <v>39.998010812655501</v>
      </c>
      <c r="X610" s="26">
        <v>61.913347985075802</v>
      </c>
      <c r="Y610" s="26">
        <v>94.708889455477006</v>
      </c>
      <c r="Z610" s="26">
        <v>71.341009341738399</v>
      </c>
      <c r="AA610" s="26">
        <v>54.721799077989097</v>
      </c>
      <c r="AB610" s="26">
        <v>26.450304958126701</v>
      </c>
      <c r="AC610" s="26">
        <v>0</v>
      </c>
      <c r="AD610" s="26">
        <v>0</v>
      </c>
      <c r="AE610" s="26">
        <v>0</v>
      </c>
      <c r="AF610" s="26">
        <v>0</v>
      </c>
      <c r="AG610" s="26">
        <v>16.763233287587202</v>
      </c>
      <c r="AH610" s="26">
        <v>651.95255313556595</v>
      </c>
      <c r="AI610" s="26">
        <v>79.426990318005593</v>
      </c>
      <c r="AJ610" s="26">
        <v>82.007846158439307</v>
      </c>
      <c r="AK610" s="26">
        <v>78.898907487507302</v>
      </c>
      <c r="AL610" s="26">
        <v>156.62223744055299</v>
      </c>
      <c r="AM610" s="26">
        <v>126.062808419728</v>
      </c>
      <c r="AN610" s="26">
        <v>26.450304958126701</v>
      </c>
      <c r="AQ610" s="26">
        <v>668.71578642315399</v>
      </c>
      <c r="AR610" s="26">
        <v>161.43483647644501</v>
      </c>
      <c r="AS610" s="26">
        <v>235.52114492806001</v>
      </c>
      <c r="AT610" s="26">
        <v>152.51311337785401</v>
      </c>
      <c r="AU610" s="26">
        <f t="shared" si="52"/>
        <v>668.71578642315399</v>
      </c>
      <c r="AV610" s="26">
        <f t="shared" si="53"/>
        <v>-507.28094994670897</v>
      </c>
      <c r="AW610" s="26">
        <f t="shared" si="54"/>
        <v>74.086308451614997</v>
      </c>
      <c r="AX610" s="26">
        <v>0</v>
      </c>
      <c r="AY610" s="26">
        <v>0</v>
      </c>
      <c r="AZ610" s="26">
        <v>16.763233287587202</v>
      </c>
      <c r="BA610" s="26">
        <v>372.24284390326301</v>
      </c>
      <c r="BB610" s="26">
        <v>-126.059601246133</v>
      </c>
      <c r="BC610" s="26">
        <v>-223.406163940922</v>
      </c>
      <c r="BD610" s="26">
        <v>0.34636631041685501</v>
      </c>
      <c r="BE610" s="26">
        <v>0.14038827864509801</v>
      </c>
      <c r="BF610" s="26">
        <v>1.95371297272664</v>
      </c>
      <c r="BG610" s="26">
        <v>-3.0798828907312501</v>
      </c>
      <c r="BH610" s="26">
        <v>1.0971141378038101</v>
      </c>
      <c r="BI610" s="26">
        <v>21.915337172420301</v>
      </c>
      <c r="BJ610" s="26">
        <v>32.795541470401197</v>
      </c>
      <c r="BK610" s="26">
        <v>-23.3678801137386</v>
      </c>
      <c r="BL610" s="26">
        <v>-16.619210263749299</v>
      </c>
      <c r="BM610" s="26" t="s">
        <v>409</v>
      </c>
      <c r="BN610" s="4" t="s">
        <v>409</v>
      </c>
      <c r="BO610" s="27">
        <v>592</v>
      </c>
      <c r="BP610" s="4" t="s">
        <v>253</v>
      </c>
      <c r="BW610" s="26">
        <v>17.8367384155456</v>
      </c>
      <c r="BX610" s="26">
        <v>6.6721576301127898</v>
      </c>
      <c r="BY610" s="28">
        <v>0.374068255903651</v>
      </c>
      <c r="BZ610" s="4">
        <v>3.8360899578747101</v>
      </c>
      <c r="CA610" s="28">
        <v>0.21506678342781399</v>
      </c>
      <c r="CB610" s="4">
        <v>2.5</v>
      </c>
      <c r="CC610" s="26">
        <v>427.56401222516098</v>
      </c>
      <c r="CD610" s="26">
        <v>192.38005794166099</v>
      </c>
      <c r="CE610" s="28">
        <v>0.449944458469415</v>
      </c>
      <c r="CF610" s="4">
        <v>125.72430964323</v>
      </c>
      <c r="CG610" s="28">
        <v>0.29404792276348601</v>
      </c>
      <c r="CH610" s="4">
        <v>63.241935483871003</v>
      </c>
      <c r="CI610" s="26">
        <v>302.93835548269902</v>
      </c>
      <c r="CJ610" s="26">
        <v>210.819809852887</v>
      </c>
      <c r="CK610" s="28">
        <v>0.69591653231552097</v>
      </c>
      <c r="CL610" s="4">
        <v>157.88711510151799</v>
      </c>
      <c r="CM610" s="28">
        <v>0.52118562157618598</v>
      </c>
      <c r="CN610" s="4">
        <v>44.25</v>
      </c>
      <c r="CO610" s="26">
        <v>45.372870300453897</v>
      </c>
      <c r="CP610" s="26">
        <v>38.126096345132098</v>
      </c>
      <c r="CQ610" s="28">
        <v>0.84028398672302296</v>
      </c>
      <c r="CR610" s="4">
        <v>31.957013249172299</v>
      </c>
      <c r="CS610" s="28">
        <v>0.70431985099370198</v>
      </c>
      <c r="CT610" s="4">
        <v>7.0526881720430099</v>
      </c>
      <c r="CU610" s="26">
        <v>43.522021525149299</v>
      </c>
      <c r="CV610" s="26">
        <v>38.470070193020497</v>
      </c>
      <c r="CW610" s="28">
        <v>0.88392195134572105</v>
      </c>
      <c r="CX610" s="4">
        <v>36.372954877012802</v>
      </c>
      <c r="CY610" s="28">
        <v>0.83573679719804905</v>
      </c>
      <c r="CZ610" s="4">
        <v>6.1666666666666696</v>
      </c>
      <c r="DA610" s="26">
        <v>43.5578398571039</v>
      </c>
      <c r="DB610" s="26">
        <v>-58.955765772453603</v>
      </c>
      <c r="DC610" s="28">
        <v>-1.3535052694501</v>
      </c>
      <c r="DD610" s="4">
        <v>-64.273719749146096</v>
      </c>
      <c r="DE610" s="28">
        <v>-1.4755947484999901</v>
      </c>
      <c r="DF610" s="4">
        <v>6</v>
      </c>
      <c r="DG610" s="26">
        <v>45.339708485504801</v>
      </c>
      <c r="DH610" s="26">
        <v>41.5923701630986</v>
      </c>
      <c r="DI610" s="28">
        <v>0.91734974821013104</v>
      </c>
      <c r="DJ610" s="4">
        <v>35.795399031433298</v>
      </c>
      <c r="DK610" s="28">
        <v>0.78949336524466596</v>
      </c>
      <c r="DL610" s="4">
        <v>6</v>
      </c>
      <c r="DM610" s="26">
        <v>41.142044949235498</v>
      </c>
      <c r="DN610" s="26">
        <v>35.1586238956899</v>
      </c>
      <c r="DO610" s="28">
        <v>0.85456675619968603</v>
      </c>
      <c r="DP610" s="4">
        <v>27.2694124435288</v>
      </c>
      <c r="DQ610" s="28">
        <v>0.66281130355032303</v>
      </c>
      <c r="DR610" s="4">
        <v>6.8838709677419399</v>
      </c>
      <c r="DS610" s="26">
        <v>40.557586278872598</v>
      </c>
      <c r="DT610" s="26">
        <v>24.911412292446901</v>
      </c>
      <c r="DU610" s="28">
        <v>0.61422324595839795</v>
      </c>
      <c r="DV610" s="4">
        <v>17.921782606850599</v>
      </c>
      <c r="DW610" s="28">
        <v>0.441884842052015</v>
      </c>
      <c r="DX610" s="4">
        <v>7</v>
      </c>
      <c r="DY610" s="26">
        <v>61.391858712592601</v>
      </c>
      <c r="DZ610" s="26">
        <v>-29.4721638172791</v>
      </c>
      <c r="EA610" s="28">
        <v>-0.48006632207136302</v>
      </c>
      <c r="EB610" s="4">
        <v>-42.442416296600101</v>
      </c>
      <c r="EC610" s="28">
        <v>-0.69133623230557795</v>
      </c>
      <c r="ED610" s="4">
        <v>11.212247311827999</v>
      </c>
      <c r="EE610" s="26">
        <v>96.597522617197797</v>
      </c>
      <c r="EF610" s="26">
        <v>72.986836896455301</v>
      </c>
      <c r="EG610" s="28">
        <v>0.75557669512593695</v>
      </c>
      <c r="EH610" s="4">
        <v>48.653058410010097</v>
      </c>
      <c r="EI610" s="28">
        <v>0.50366776591999296</v>
      </c>
      <c r="EJ610" s="4">
        <v>21.619677419354801</v>
      </c>
      <c r="EK610" s="26">
        <v>70.362165011539005</v>
      </c>
      <c r="EL610" s="26">
        <v>40.108752737303703</v>
      </c>
      <c r="EM610" s="28">
        <v>0.57003295351594296</v>
      </c>
      <c r="EN610" s="4">
        <v>17.7942358543845</v>
      </c>
      <c r="EO610" s="28">
        <v>0.25289494505273202</v>
      </c>
      <c r="EP610" s="4">
        <v>19.111827956989199</v>
      </c>
      <c r="EQ610" s="26">
        <v>53.5258477811132</v>
      </c>
      <c r="ER610" s="26">
        <v>25.466646332960099</v>
      </c>
      <c r="ES610" s="28">
        <v>0.47578221342896798</v>
      </c>
      <c r="ET610" s="4">
        <v>-28.987684513160001</v>
      </c>
      <c r="EU610" s="28">
        <v>-0.54156422952329897</v>
      </c>
      <c r="EV610" s="4">
        <v>10.290322580645199</v>
      </c>
      <c r="EW610" s="26">
        <v>25.506243757637101</v>
      </c>
      <c r="EX610" s="26">
        <v>19.636545562798698</v>
      </c>
      <c r="EY610" s="28">
        <v>0.769872104626114</v>
      </c>
      <c r="EZ610" s="4">
        <v>57.336292620370997</v>
      </c>
      <c r="FA610" s="28">
        <v>2.2479316501946101</v>
      </c>
      <c r="FB610" s="4">
        <v>4.4505376344086001</v>
      </c>
      <c r="FC610" s="4">
        <v>17.8367384155456</v>
      </c>
      <c r="FD610" s="4">
        <v>6.6721576301127898</v>
      </c>
      <c r="FE610" s="28">
        <v>0.374068255903651</v>
      </c>
      <c r="FF610" s="4">
        <v>3.8360899578747101</v>
      </c>
      <c r="FG610" s="28">
        <v>0.21506678342781399</v>
      </c>
      <c r="FH610" s="4">
        <v>2.5</v>
      </c>
      <c r="FI610" s="4">
        <v>730.50236770786</v>
      </c>
      <c r="FJ610" s="4">
        <v>403.199867794547</v>
      </c>
      <c r="FK610" s="28">
        <v>0.55194874872163802</v>
      </c>
      <c r="FL610" s="4">
        <v>283.611424744749</v>
      </c>
      <c r="FM610" s="28">
        <v>0.38824162286380098</v>
      </c>
      <c r="FN610" s="4">
        <v>107.491935483871</v>
      </c>
      <c r="FO610" s="4">
        <v>88.894891825603295</v>
      </c>
      <c r="FP610" s="4">
        <v>76.596166538152502</v>
      </c>
      <c r="FQ610" s="28">
        <v>0.861648683800879</v>
      </c>
      <c r="FR610" s="4">
        <v>68.329968126185094</v>
      </c>
      <c r="FS610" s="28">
        <v>0.76866023145893403</v>
      </c>
      <c r="FT610" s="4">
        <v>13.2193548387097</v>
      </c>
      <c r="FU610" s="4">
        <v>88.8975483426088</v>
      </c>
      <c r="FV610" s="4">
        <v>-17.363395609355099</v>
      </c>
      <c r="FW610" s="28">
        <v>-0.19531917283519501</v>
      </c>
      <c r="FX610" s="4">
        <v>-28.478320717712801</v>
      </c>
      <c r="FY610" s="28">
        <v>-0.32034989995402502</v>
      </c>
      <c r="FZ610" s="4">
        <v>12</v>
      </c>
      <c r="GA610" s="4">
        <v>81.699631228108203</v>
      </c>
      <c r="GB610" s="4">
        <v>73.628694088710404</v>
      </c>
      <c r="GC610" s="28">
        <v>0.901212073811405</v>
      </c>
      <c r="GD610" s="4">
        <v>45.191195050379399</v>
      </c>
      <c r="GE610" s="28">
        <v>0.55313829904818101</v>
      </c>
      <c r="GF610" s="4">
        <v>13.883870967741901</v>
      </c>
      <c r="GG610" s="4">
        <v>157.98938132979001</v>
      </c>
      <c r="GH610" s="4">
        <v>43.514673079176198</v>
      </c>
      <c r="GI610" s="28">
        <v>0.27542783390196801</v>
      </c>
      <c r="GJ610" s="4">
        <v>6.2106421134099596</v>
      </c>
      <c r="GK610" s="28">
        <v>3.9310503409376203E-2</v>
      </c>
      <c r="GL610" s="4">
        <v>32.831924731182802</v>
      </c>
      <c r="GM610" s="4">
        <v>123.88801279265201</v>
      </c>
      <c r="GN610" s="4">
        <v>65.575399070263799</v>
      </c>
      <c r="GO610" s="28">
        <v>0.52931189702764403</v>
      </c>
      <c r="GP610" s="4">
        <v>-11.1934486587755</v>
      </c>
      <c r="GQ610" s="28">
        <v>-9.0351345593940993E-2</v>
      </c>
      <c r="GR610" s="4">
        <v>29.402150537634402</v>
      </c>
      <c r="GS610" s="4">
        <v>25.506243757637101</v>
      </c>
      <c r="GT610" s="4">
        <v>19.636545562798698</v>
      </c>
      <c r="GU610" s="28">
        <v>0.769872104626114</v>
      </c>
      <c r="GV610" s="4">
        <v>57.336292620370997</v>
      </c>
      <c r="GW610" s="28">
        <v>2.2479316501946101</v>
      </c>
      <c r="GX610" s="4">
        <v>4.4505376344086001</v>
      </c>
    </row>
    <row r="611" spans="1:206" x14ac:dyDescent="0.25">
      <c r="A611" s="4" t="s">
        <v>220</v>
      </c>
      <c r="B611" s="4" t="s">
        <v>1401</v>
      </c>
      <c r="D611" s="25" t="s">
        <v>244</v>
      </c>
      <c r="E611" s="4" t="s">
        <v>245</v>
      </c>
      <c r="Y611" s="26">
        <v>232.89780280808401</v>
      </c>
      <c r="Z611" s="26">
        <v>533.10577816130694</v>
      </c>
      <c r="AA611" s="26">
        <v>566.86069057744703</v>
      </c>
      <c r="AB611" s="26">
        <v>305.46222572258102</v>
      </c>
      <c r="AC611" s="26">
        <v>0</v>
      </c>
      <c r="AD611" s="26">
        <v>0</v>
      </c>
      <c r="AE611" s="26">
        <v>0</v>
      </c>
      <c r="AF611" s="26">
        <v>0</v>
      </c>
      <c r="AG611" s="26">
        <v>0</v>
      </c>
      <c r="AH611" s="26">
        <v>0</v>
      </c>
      <c r="AI611" s="26">
        <v>0</v>
      </c>
      <c r="AJ611" s="26">
        <v>0</v>
      </c>
      <c r="AK611" s="26">
        <v>0</v>
      </c>
      <c r="AL611" s="26">
        <v>232.89780280808401</v>
      </c>
      <c r="AM611" s="26">
        <v>1099.9664687387501</v>
      </c>
      <c r="AN611" s="26">
        <v>305.46222572258102</v>
      </c>
      <c r="AS611" s="26">
        <v>232.89780280808401</v>
      </c>
      <c r="AT611" s="26">
        <v>1405.42869446133</v>
      </c>
      <c r="AU611" s="26">
        <f t="shared" si="52"/>
        <v>0</v>
      </c>
      <c r="AV611" s="26">
        <f t="shared" si="53"/>
        <v>0</v>
      </c>
      <c r="AW611" s="26">
        <f t="shared" si="54"/>
        <v>232.89780280808401</v>
      </c>
      <c r="AX611" s="26">
        <v>0</v>
      </c>
      <c r="AY611" s="26">
        <v>0</v>
      </c>
      <c r="AZ611" s="26">
        <v>0</v>
      </c>
      <c r="BA611" s="26">
        <v>0</v>
      </c>
      <c r="BB611" s="26">
        <v>0</v>
      </c>
      <c r="BC611" s="26">
        <v>0</v>
      </c>
      <c r="BD611" s="26">
        <v>0</v>
      </c>
      <c r="BE611" s="26">
        <v>0</v>
      </c>
      <c r="BF611" s="26">
        <v>0</v>
      </c>
      <c r="BG611" s="26">
        <v>0</v>
      </c>
      <c r="BH611" s="26">
        <v>0</v>
      </c>
      <c r="BI611" s="26">
        <v>0</v>
      </c>
      <c r="BJ611" s="26">
        <v>232.89780280808401</v>
      </c>
      <c r="BK611" s="26">
        <v>300.20797535322401</v>
      </c>
      <c r="BL611" s="26">
        <v>33.754912416139703</v>
      </c>
      <c r="BM611" s="26" t="s">
        <v>409</v>
      </c>
      <c r="BN611" s="4" t="s">
        <v>409</v>
      </c>
      <c r="BO611" s="27">
        <v>593</v>
      </c>
      <c r="BP611" s="4" t="s">
        <v>253</v>
      </c>
      <c r="EE611" s="26">
        <v>232.89780280808401</v>
      </c>
      <c r="EF611" s="26">
        <v>57.435836576156298</v>
      </c>
      <c r="EG611" s="28">
        <v>0.24661390482711201</v>
      </c>
      <c r="EH611" s="4">
        <v>14.3654014993846</v>
      </c>
      <c r="EI611" s="28">
        <v>6.1681137933371599E-2</v>
      </c>
      <c r="EJ611" s="4">
        <v>30.6555299539171</v>
      </c>
      <c r="EK611" s="26">
        <v>533.10577816130694</v>
      </c>
      <c r="EL611" s="26">
        <v>108.039637588996</v>
      </c>
      <c r="EM611" s="28">
        <v>0.202660788936911</v>
      </c>
      <c r="EN611" s="4">
        <v>24.498508080236501</v>
      </c>
      <c r="EO611" s="28">
        <v>4.5954309789573697E-2</v>
      </c>
      <c r="EP611" s="4">
        <v>76.665322580645196</v>
      </c>
      <c r="EQ611" s="26">
        <v>566.86069057744703</v>
      </c>
      <c r="ER611" s="26">
        <v>-67.741154611362703</v>
      </c>
      <c r="ES611" s="28">
        <v>-0.119502297014733</v>
      </c>
      <c r="ET611" s="4">
        <v>-159.409727667521</v>
      </c>
      <c r="EU611" s="28">
        <v>-0.28121499747166101</v>
      </c>
      <c r="EV611" s="4">
        <v>90.688172043010795</v>
      </c>
      <c r="EW611" s="26">
        <v>305.46222572258102</v>
      </c>
      <c r="EX611" s="26">
        <v>41.605437047305401</v>
      </c>
      <c r="EY611" s="28">
        <v>0.136204851349087</v>
      </c>
      <c r="EZ611" s="4">
        <v>2.9730937891783298</v>
      </c>
      <c r="FA611" s="28">
        <v>9.73309803575673E-3</v>
      </c>
      <c r="FB611" s="4">
        <v>47.1758064516129</v>
      </c>
      <c r="FC611" s="4">
        <v>0</v>
      </c>
      <c r="FD611" s="4">
        <v>0</v>
      </c>
      <c r="FF611" s="4">
        <v>0</v>
      </c>
      <c r="FH611" s="4">
        <v>0</v>
      </c>
      <c r="FI611" s="4">
        <v>0</v>
      </c>
      <c r="FJ611" s="4">
        <v>0</v>
      </c>
      <c r="FL611" s="4">
        <v>0</v>
      </c>
      <c r="FN611" s="4">
        <v>0</v>
      </c>
      <c r="FO611" s="4">
        <v>0</v>
      </c>
      <c r="FP611" s="4">
        <v>0</v>
      </c>
      <c r="FR611" s="4">
        <v>0</v>
      </c>
      <c r="FT611" s="4">
        <v>0</v>
      </c>
      <c r="FU611" s="4">
        <v>0</v>
      </c>
      <c r="FV611" s="4">
        <v>0</v>
      </c>
      <c r="FX611" s="4">
        <v>0</v>
      </c>
      <c r="FZ611" s="4">
        <v>0</v>
      </c>
      <c r="GA611" s="4">
        <v>0</v>
      </c>
      <c r="GB611" s="4">
        <v>0</v>
      </c>
      <c r="GD611" s="4">
        <v>0</v>
      </c>
      <c r="GF611" s="4">
        <v>0</v>
      </c>
      <c r="GG611" s="4">
        <v>232.89780280808401</v>
      </c>
      <c r="GH611" s="4">
        <v>57.435836576156298</v>
      </c>
      <c r="GI611" s="28">
        <v>0.24661390482711201</v>
      </c>
      <c r="GJ611" s="4">
        <v>14.3654014993846</v>
      </c>
      <c r="GK611" s="28">
        <v>6.1681137933371599E-2</v>
      </c>
      <c r="GL611" s="4">
        <v>30.6555299539171</v>
      </c>
      <c r="GM611" s="4">
        <v>1099.9664687387501</v>
      </c>
      <c r="GN611" s="4">
        <v>40.298482977633803</v>
      </c>
      <c r="GO611" s="28">
        <v>3.6636101302106899E-2</v>
      </c>
      <c r="GP611" s="4">
        <v>-134.91121958728399</v>
      </c>
      <c r="GQ611" s="28">
        <v>-0.12265030200600199</v>
      </c>
      <c r="GR611" s="4">
        <v>167.35349462365599</v>
      </c>
      <c r="GS611" s="4">
        <v>305.46222572258102</v>
      </c>
      <c r="GT611" s="4">
        <v>41.605437047305401</v>
      </c>
      <c r="GU611" s="28">
        <v>0.136204851349087</v>
      </c>
      <c r="GV611" s="4">
        <v>2.9730937891783298</v>
      </c>
      <c r="GW611" s="28">
        <v>9.73309803575673E-3</v>
      </c>
      <c r="GX611" s="4">
        <v>47.1758064516129</v>
      </c>
    </row>
    <row r="612" spans="1:206" x14ac:dyDescent="0.25">
      <c r="A612" s="4" t="s">
        <v>220</v>
      </c>
      <c r="B612" s="4" t="s">
        <v>1402</v>
      </c>
      <c r="C612" s="4" t="s">
        <v>1403</v>
      </c>
      <c r="D612" s="25" t="s">
        <v>240</v>
      </c>
      <c r="E612" s="4" t="s">
        <v>245</v>
      </c>
      <c r="F612" s="26">
        <v>126.69645904481401</v>
      </c>
      <c r="G612" s="26">
        <v>75.923223191949205</v>
      </c>
      <c r="H612" s="26">
        <v>144.33039120810099</v>
      </c>
      <c r="I612" s="26">
        <v>154.20286923148601</v>
      </c>
      <c r="J612" s="26">
        <v>121.29996561111599</v>
      </c>
      <c r="K612" s="26">
        <v>160.13438627823299</v>
      </c>
      <c r="L612" s="26">
        <v>163.76756568109599</v>
      </c>
      <c r="M612" s="26">
        <v>152.41542659713599</v>
      </c>
      <c r="N612" s="26">
        <v>112.420925197955</v>
      </c>
      <c r="O612" s="26">
        <v>108.780168969971</v>
      </c>
      <c r="P612" s="26">
        <v>114.730536170893</v>
      </c>
      <c r="Q612" s="26">
        <v>134.02330831831699</v>
      </c>
      <c r="R612" s="26">
        <v>147.00277192241299</v>
      </c>
      <c r="S612" s="26">
        <v>100.15100764698801</v>
      </c>
      <c r="T612" s="26">
        <v>74.517526462595399</v>
      </c>
      <c r="U612" s="26">
        <v>53.885025858194297</v>
      </c>
      <c r="V612" s="26">
        <v>56.632550185304197</v>
      </c>
      <c r="W612" s="26">
        <v>60.540256972908701</v>
      </c>
      <c r="X612" s="26">
        <v>49.491807588848403</v>
      </c>
      <c r="Y612" s="26">
        <v>61.042274146346699</v>
      </c>
      <c r="Z612" s="26">
        <v>60.410289831599201</v>
      </c>
      <c r="AA612" s="26">
        <v>60.515756042918497</v>
      </c>
      <c r="AB612" s="26">
        <v>47.452215007669999</v>
      </c>
      <c r="AC612" s="26">
        <v>202.619682236763</v>
      </c>
      <c r="AD612" s="26">
        <v>298.53326043958702</v>
      </c>
      <c r="AE612" s="26">
        <v>281.43435188934899</v>
      </c>
      <c r="AF612" s="26">
        <v>316.18299227823201</v>
      </c>
      <c r="AG612" s="26">
        <v>221.20109416792499</v>
      </c>
      <c r="AH612" s="26">
        <v>248.75384448921</v>
      </c>
      <c r="AI612" s="26">
        <v>247.153779569401</v>
      </c>
      <c r="AJ612" s="26">
        <v>128.40255232078999</v>
      </c>
      <c r="AK612" s="26">
        <v>117.172807158213</v>
      </c>
      <c r="AL612" s="26">
        <v>110.534081735195</v>
      </c>
      <c r="AM612" s="26">
        <v>120.926045874518</v>
      </c>
      <c r="AN612" s="26">
        <v>47.452215007669999</v>
      </c>
      <c r="AO612" s="26">
        <v>501.15294267634999</v>
      </c>
      <c r="AP612" s="26">
        <v>597.617344167581</v>
      </c>
      <c r="AQ612" s="26">
        <v>469.95493865713598</v>
      </c>
      <c r="AR612" s="26">
        <v>375.55633189019102</v>
      </c>
      <c r="AS612" s="26">
        <v>227.70688889340801</v>
      </c>
      <c r="AT612" s="26">
        <v>168.37826088218799</v>
      </c>
      <c r="AU612" s="26">
        <f t="shared" si="52"/>
        <v>-127.66240551044501</v>
      </c>
      <c r="AV612" s="26">
        <f t="shared" si="53"/>
        <v>-94.398606766944965</v>
      </c>
      <c r="AW612" s="26">
        <f t="shared" si="54"/>
        <v>-147.84944299678301</v>
      </c>
      <c r="AX612" s="26">
        <v>-11.352139083960299</v>
      </c>
      <c r="AY612" s="26">
        <v>-39.994501399180997</v>
      </c>
      <c r="AZ612" s="26">
        <v>-3.6407562279841601</v>
      </c>
      <c r="BA612" s="26">
        <v>5.9503672009224999</v>
      </c>
      <c r="BB612" s="26">
        <v>19.292772147424198</v>
      </c>
      <c r="BC612" s="26">
        <v>12.979463604095701</v>
      </c>
      <c r="BD612" s="26">
        <v>-46.851764275424799</v>
      </c>
      <c r="BE612" s="26">
        <v>-25.633481184392799</v>
      </c>
      <c r="BF612" s="26">
        <v>-20.632500604401098</v>
      </c>
      <c r="BG612" s="26">
        <v>2.7475243271098502</v>
      </c>
      <c r="BH612" s="26">
        <v>3.9077067876045</v>
      </c>
      <c r="BI612" s="26">
        <v>-11.0484493840602</v>
      </c>
      <c r="BJ612" s="26">
        <v>11.550466557498201</v>
      </c>
      <c r="BK612" s="26">
        <v>-0.63198431474746997</v>
      </c>
      <c r="BL612" s="26">
        <v>0.105466211319325</v>
      </c>
      <c r="BM612" s="26" t="s">
        <v>409</v>
      </c>
      <c r="BN612" s="4" t="s">
        <v>409</v>
      </c>
      <c r="BO612" s="27">
        <v>594</v>
      </c>
      <c r="BP612" s="4" t="s">
        <v>253</v>
      </c>
      <c r="BQ612" s="26">
        <v>111.57194636752099</v>
      </c>
      <c r="BR612" s="26">
        <v>68.049455492400099</v>
      </c>
      <c r="BS612" s="28">
        <v>0.60991546448641698</v>
      </c>
      <c r="BT612" s="4">
        <v>46.956595148601401</v>
      </c>
      <c r="BU612" s="28">
        <v>0.42086381637481901</v>
      </c>
      <c r="BV612" s="4">
        <v>14.6666666666667</v>
      </c>
      <c r="BW612" s="26">
        <v>116.480670234402</v>
      </c>
      <c r="BX612" s="26">
        <v>66.358359458004699</v>
      </c>
      <c r="BY612" s="28">
        <v>0.569694176076317</v>
      </c>
      <c r="BZ612" s="4">
        <v>49.242675117060699</v>
      </c>
      <c r="CA612" s="28">
        <v>0.42275405024684698</v>
      </c>
      <c r="CB612" s="4">
        <v>14.366666666666699</v>
      </c>
      <c r="CC612" s="26">
        <v>126.37172859541499</v>
      </c>
      <c r="CD612" s="26">
        <v>65.363008490472396</v>
      </c>
      <c r="CE612" s="28">
        <v>0.51722809537357295</v>
      </c>
      <c r="CF612" s="4">
        <v>44.344681297270903</v>
      </c>
      <c r="CG612" s="28">
        <v>0.35090666077096</v>
      </c>
      <c r="CH612" s="4">
        <v>16.0602150537634</v>
      </c>
      <c r="CI612" s="26">
        <v>154.67657082481099</v>
      </c>
      <c r="CJ612" s="26">
        <v>93.066412633229504</v>
      </c>
      <c r="CK612" s="28">
        <v>0.60168396633668397</v>
      </c>
      <c r="CL612" s="4">
        <v>69.256232944680406</v>
      </c>
      <c r="CM612" s="28">
        <v>0.447748696362819</v>
      </c>
      <c r="CN612" s="4">
        <v>19.8928571428571</v>
      </c>
      <c r="CO612" s="26">
        <v>168.48112651998599</v>
      </c>
      <c r="CP612" s="26">
        <v>101.60920811649601</v>
      </c>
      <c r="CQ612" s="28">
        <v>0.60308955795379504</v>
      </c>
      <c r="CR612" s="4">
        <v>74.154619461599694</v>
      </c>
      <c r="CS612" s="28">
        <v>0.44013606148818701</v>
      </c>
      <c r="CT612" s="4">
        <v>27.102150537634401</v>
      </c>
      <c r="CU612" s="26">
        <v>109.35199784930199</v>
      </c>
      <c r="CV612" s="26">
        <v>69.707241575663204</v>
      </c>
      <c r="CW612" s="28">
        <v>0.63745741227084496</v>
      </c>
      <c r="CX612" s="4">
        <v>54.736346365980502</v>
      </c>
      <c r="CY612" s="28">
        <v>0.50055186409499797</v>
      </c>
      <c r="CZ612" s="4">
        <v>14.9677419354839</v>
      </c>
      <c r="DA612" s="26">
        <v>81.263736683330393</v>
      </c>
      <c r="DB612" s="26">
        <v>51.350478294716503</v>
      </c>
      <c r="DC612" s="28">
        <v>0.63189905350796005</v>
      </c>
      <c r="DD612" s="4">
        <v>37.174093379819503</v>
      </c>
      <c r="DE612" s="28">
        <v>0.45744996350192502</v>
      </c>
      <c r="DF612" s="4">
        <v>14.290322580645199</v>
      </c>
      <c r="DG612" s="26">
        <v>58.393885776511901</v>
      </c>
      <c r="DH612" s="26">
        <v>39.955316568100699</v>
      </c>
      <c r="DI612" s="28">
        <v>0.68423801630567604</v>
      </c>
      <c r="DJ612" s="4">
        <v>27.9687461093745</v>
      </c>
      <c r="DK612" s="28">
        <v>0.47896703117887901</v>
      </c>
      <c r="DL612" s="4">
        <v>12.0921658986175</v>
      </c>
      <c r="DM612" s="26">
        <v>59.854751159869501</v>
      </c>
      <c r="DN612" s="26">
        <v>41.0941581640053</v>
      </c>
      <c r="DO612" s="28">
        <v>0.686564681461034</v>
      </c>
      <c r="DP612" s="4">
        <v>28.0583958534218</v>
      </c>
      <c r="DQ612" s="28">
        <v>0.46877474736264502</v>
      </c>
      <c r="DR612" s="4">
        <v>12</v>
      </c>
      <c r="DS612" s="26">
        <v>61.3381057402256</v>
      </c>
      <c r="DT612" s="26">
        <v>44.136201025555302</v>
      </c>
      <c r="DU612" s="28">
        <v>0.71955598388508402</v>
      </c>
      <c r="DV612" s="4">
        <v>32.896094006165598</v>
      </c>
      <c r="DW612" s="28">
        <v>0.53630762817300903</v>
      </c>
      <c r="DX612" s="4">
        <v>12</v>
      </c>
      <c r="DY612" s="26">
        <v>48.731696597607304</v>
      </c>
      <c r="DZ612" s="26">
        <v>33.206501143533899</v>
      </c>
      <c r="EA612" s="28">
        <v>0.681414838020729</v>
      </c>
      <c r="EB612" s="4">
        <v>22.483751898464199</v>
      </c>
      <c r="EC612" s="28">
        <v>0.46137839369967998</v>
      </c>
      <c r="ED612" s="4">
        <v>11.3548387096774</v>
      </c>
      <c r="EE612" s="26">
        <v>62.253565149581398</v>
      </c>
      <c r="EF612" s="26">
        <v>47.366526622932199</v>
      </c>
      <c r="EG612" s="28">
        <v>0.760864482365324</v>
      </c>
      <c r="EH612" s="4">
        <v>24.0623123579892</v>
      </c>
      <c r="EI612" s="28">
        <v>0.38652103377811098</v>
      </c>
      <c r="EJ612" s="4">
        <v>11.5161290322581</v>
      </c>
      <c r="EK612" s="26">
        <v>59.760690116472503</v>
      </c>
      <c r="EL612" s="26">
        <v>43.273840454000798</v>
      </c>
      <c r="EM612" s="28">
        <v>0.72411882074421996</v>
      </c>
      <c r="EN612" s="4">
        <v>31.7143592147386</v>
      </c>
      <c r="EO612" s="28">
        <v>0.53068930684916704</v>
      </c>
      <c r="EP612" s="4">
        <v>12</v>
      </c>
      <c r="EQ612" s="26">
        <v>59.066834437708899</v>
      </c>
      <c r="ER612" s="26">
        <v>42.871766972444</v>
      </c>
      <c r="ES612" s="28">
        <v>0.72581792101379705</v>
      </c>
      <c r="ET612" s="4">
        <v>31.584836485834</v>
      </c>
      <c r="EU612" s="28">
        <v>0.53473047585007905</v>
      </c>
      <c r="EV612" s="4">
        <v>12</v>
      </c>
      <c r="EW612" s="26">
        <v>46.095449359323503</v>
      </c>
      <c r="EX612" s="26">
        <v>35.173425204775803</v>
      </c>
      <c r="EY612" s="28">
        <v>0.76305634707217596</v>
      </c>
      <c r="EZ612" s="4">
        <v>28.628468598237198</v>
      </c>
      <c r="FA612" s="28">
        <v>0.62106930285183803</v>
      </c>
      <c r="FB612" s="4">
        <v>8</v>
      </c>
      <c r="FC612" s="4">
        <v>228.05261660192301</v>
      </c>
      <c r="FD612" s="4">
        <v>134.407814950405</v>
      </c>
      <c r="FE612" s="28">
        <v>0.58937194825096195</v>
      </c>
      <c r="FF612" s="4">
        <v>96.199270265662093</v>
      </c>
      <c r="FG612" s="28">
        <v>0.42182927650237301</v>
      </c>
      <c r="FH612" s="4">
        <v>29.033333333333299</v>
      </c>
      <c r="FI612" s="4">
        <v>281.04829942022599</v>
      </c>
      <c r="FJ612" s="4">
        <v>158.42942112370201</v>
      </c>
      <c r="FK612" s="28">
        <v>0.56370887655440605</v>
      </c>
      <c r="FL612" s="4">
        <v>113.600914241951</v>
      </c>
      <c r="FM612" s="28">
        <v>0.40420423989861698</v>
      </c>
      <c r="FN612" s="4">
        <v>35.953072196620603</v>
      </c>
      <c r="FO612" s="4">
        <v>277.83312436928799</v>
      </c>
      <c r="FP612" s="4">
        <v>171.31644969215901</v>
      </c>
      <c r="FQ612" s="28">
        <v>0.61661635948221205</v>
      </c>
      <c r="FR612" s="4">
        <v>128.89096582758</v>
      </c>
      <c r="FS612" s="28">
        <v>0.46391504296032698</v>
      </c>
      <c r="FT612" s="4">
        <v>42.069892473118301</v>
      </c>
      <c r="FU612" s="4">
        <v>139.657622459842</v>
      </c>
      <c r="FV612" s="4">
        <v>91.305794862817294</v>
      </c>
      <c r="FW612" s="28">
        <v>0.65378311082928298</v>
      </c>
      <c r="FX612" s="4">
        <v>65.142839489194003</v>
      </c>
      <c r="FY612" s="28">
        <v>0.46644671691962503</v>
      </c>
      <c r="FZ612" s="4">
        <v>26.382488479262701</v>
      </c>
      <c r="GA612" s="4">
        <v>121.19285690009499</v>
      </c>
      <c r="GB612" s="4">
        <v>110.80139973966899</v>
      </c>
      <c r="GC612" s="28">
        <v>0.91425685121861</v>
      </c>
      <c r="GD612" s="4">
        <v>60.954489859587397</v>
      </c>
      <c r="GE612" s="28">
        <v>0.50295447618529998</v>
      </c>
      <c r="GF612" s="4">
        <v>24</v>
      </c>
      <c r="GG612" s="4">
        <v>110.985261747189</v>
      </c>
      <c r="GH612" s="4">
        <v>80.573027766466097</v>
      </c>
      <c r="GI612" s="28">
        <v>0.72597952645281805</v>
      </c>
      <c r="GJ612" s="4">
        <v>46.546064256453398</v>
      </c>
      <c r="GK612" s="28">
        <v>0.41938959753485</v>
      </c>
      <c r="GL612" s="4">
        <v>22.870967741935502</v>
      </c>
      <c r="GM612" s="4">
        <v>118.827524554181</v>
      </c>
      <c r="GN612" s="4">
        <v>86.145607426444798</v>
      </c>
      <c r="GO612" s="28">
        <v>0.72496341020017896</v>
      </c>
      <c r="GP612" s="4">
        <v>63.299195700572596</v>
      </c>
      <c r="GQ612" s="28">
        <v>0.53269809278666103</v>
      </c>
      <c r="GR612" s="4">
        <v>24</v>
      </c>
      <c r="GS612" s="4">
        <v>46.095449359323503</v>
      </c>
      <c r="GT612" s="4">
        <v>35.173425204775803</v>
      </c>
      <c r="GU612" s="28">
        <v>0.76305634707217596</v>
      </c>
      <c r="GV612" s="4">
        <v>28.628468598237198</v>
      </c>
      <c r="GW612" s="28">
        <v>0.62106930285183803</v>
      </c>
      <c r="GX612" s="4">
        <v>8</v>
      </c>
    </row>
    <row r="613" spans="1:206" x14ac:dyDescent="0.25">
      <c r="A613" s="4" t="s">
        <v>220</v>
      </c>
      <c r="B613" s="4" t="s">
        <v>1404</v>
      </c>
      <c r="C613" s="4" t="s">
        <v>1405</v>
      </c>
      <c r="D613" s="25" t="s">
        <v>228</v>
      </c>
      <c r="U613" s="26">
        <v>5.7078611859566504</v>
      </c>
      <c r="V613" s="26">
        <v>17.367132571686899</v>
      </c>
      <c r="W613" s="26">
        <v>39.625648293205003</v>
      </c>
      <c r="X613" s="26">
        <v>74.805495339960899</v>
      </c>
      <c r="Y613" s="26">
        <v>92.724219156796295</v>
      </c>
      <c r="Z613" s="26">
        <v>129.80011365021599</v>
      </c>
      <c r="AA613" s="26">
        <v>107.611921962214</v>
      </c>
      <c r="AB613" s="26">
        <v>66.636575682370605</v>
      </c>
      <c r="AC613" s="26">
        <v>0</v>
      </c>
      <c r="AD613" s="26">
        <v>0</v>
      </c>
      <c r="AE613" s="26">
        <v>0</v>
      </c>
      <c r="AF613" s="26">
        <v>0</v>
      </c>
      <c r="AG613" s="26">
        <v>0</v>
      </c>
      <c r="AH613" s="26">
        <v>0</v>
      </c>
      <c r="AI613" s="26">
        <v>0</v>
      </c>
      <c r="AJ613" s="26">
        <v>5.7078611859566504</v>
      </c>
      <c r="AK613" s="26">
        <v>56.992780864891898</v>
      </c>
      <c r="AL613" s="26">
        <v>167.52971449675701</v>
      </c>
      <c r="AM613" s="26">
        <v>237.41203561243</v>
      </c>
      <c r="AN613" s="26">
        <v>66.636575682370605</v>
      </c>
      <c r="AR613" s="26">
        <v>5.7078611859566504</v>
      </c>
      <c r="AS613" s="26">
        <v>224.52249536164899</v>
      </c>
      <c r="AT613" s="26">
        <v>304.04861129480099</v>
      </c>
      <c r="AU613" s="26">
        <f t="shared" si="52"/>
        <v>0</v>
      </c>
      <c r="AV613" s="26">
        <f t="shared" si="53"/>
        <v>5.7078611859566504</v>
      </c>
      <c r="AW613" s="26">
        <f t="shared" si="54"/>
        <v>218.81463417569233</v>
      </c>
      <c r="AX613" s="26">
        <v>0</v>
      </c>
      <c r="AY613" s="26">
        <v>0</v>
      </c>
      <c r="AZ613" s="26">
        <v>0</v>
      </c>
      <c r="BA613" s="26">
        <v>0</v>
      </c>
      <c r="BB613" s="26">
        <v>0</v>
      </c>
      <c r="BC613" s="26">
        <v>0</v>
      </c>
      <c r="BD613" s="26">
        <v>0</v>
      </c>
      <c r="BE613" s="26">
        <v>0</v>
      </c>
      <c r="BF613" s="26">
        <v>5.7078611859566504</v>
      </c>
      <c r="BG613" s="26">
        <v>11.6592713857303</v>
      </c>
      <c r="BH613" s="26">
        <v>22.258515721517998</v>
      </c>
      <c r="BI613" s="26">
        <v>35.179847046755903</v>
      </c>
      <c r="BJ613" s="26">
        <v>17.918723816835399</v>
      </c>
      <c r="BK613" s="26">
        <v>37.075894493419902</v>
      </c>
      <c r="BL613" s="26">
        <v>-22.188191688002298</v>
      </c>
      <c r="BM613" s="26" t="s">
        <v>409</v>
      </c>
      <c r="BN613" s="4" t="s">
        <v>409</v>
      </c>
      <c r="BO613" s="27">
        <v>595</v>
      </c>
      <c r="BP613" s="4" t="s">
        <v>253</v>
      </c>
      <c r="DG613" s="26">
        <v>6.1383412197686598</v>
      </c>
      <c r="DH613" s="26">
        <v>4.7122003154574097</v>
      </c>
      <c r="DI613" s="28">
        <v>0.76766672733696695</v>
      </c>
      <c r="DJ613" s="4">
        <v>3.6470311514195601</v>
      </c>
      <c r="DK613" s="28">
        <v>0.59413952741405396</v>
      </c>
      <c r="DL613" s="4">
        <v>1</v>
      </c>
      <c r="DM613" s="26">
        <v>18.354694975136201</v>
      </c>
      <c r="DN613" s="26">
        <v>13.803677862411799</v>
      </c>
      <c r="DO613" s="28">
        <v>0.75205160756474898</v>
      </c>
      <c r="DP613" s="4">
        <v>10.2249907251721</v>
      </c>
      <c r="DQ613" s="28">
        <v>0.55707767080973802</v>
      </c>
      <c r="DR613" s="4">
        <v>3.1333333333333302</v>
      </c>
      <c r="DS613" s="26">
        <v>40.890026462446599</v>
      </c>
      <c r="DT613" s="26">
        <v>1.17592143159663</v>
      </c>
      <c r="DU613" s="28">
        <v>2.8758147972259201E-2</v>
      </c>
      <c r="DV613" s="4">
        <v>-5.5032635578792499</v>
      </c>
      <c r="DW613" s="28">
        <v>-0.13458694048372499</v>
      </c>
      <c r="DX613" s="4">
        <v>5.6473118279569903</v>
      </c>
      <c r="DY613" s="26">
        <v>74.3411407632329</v>
      </c>
      <c r="DZ613" s="26">
        <v>22.220410790150201</v>
      </c>
      <c r="EA613" s="28">
        <v>0.29889789909088699</v>
      </c>
      <c r="EB613" s="4">
        <v>11.2449571419485</v>
      </c>
      <c r="EC613" s="28">
        <v>0.15126156293138199</v>
      </c>
      <c r="ED613" s="4">
        <v>9.32258064516129</v>
      </c>
      <c r="EE613" s="26">
        <v>92.787030430839295</v>
      </c>
      <c r="EF613" s="26">
        <v>32.336883056511503</v>
      </c>
      <c r="EG613" s="28">
        <v>0.348506498228914</v>
      </c>
      <c r="EH613" s="4">
        <v>18.302293486323499</v>
      </c>
      <c r="EI613" s="28">
        <v>0.19725055755465201</v>
      </c>
      <c r="EJ613" s="4">
        <v>12.1612903225806</v>
      </c>
      <c r="EK613" s="26">
        <v>130.02409175010499</v>
      </c>
      <c r="EL613" s="26">
        <v>59.734236538787698</v>
      </c>
      <c r="EM613" s="28">
        <v>0.45940898901714</v>
      </c>
      <c r="EN613" s="4">
        <v>51.497788571502802</v>
      </c>
      <c r="EO613" s="28">
        <v>0.39606343623208701</v>
      </c>
      <c r="EP613" s="4">
        <v>12</v>
      </c>
      <c r="EQ613" s="26">
        <v>107.88205947684</v>
      </c>
      <c r="ER613" s="26">
        <v>48.329710728080002</v>
      </c>
      <c r="ES613" s="28">
        <v>0.44798654162192297</v>
      </c>
      <c r="ET613" s="4">
        <v>33.804415305809002</v>
      </c>
      <c r="EU613" s="28">
        <v>0.313346032414835</v>
      </c>
      <c r="EV613" s="4">
        <v>8</v>
      </c>
      <c r="EW613" s="26">
        <v>66.636575682370605</v>
      </c>
      <c r="EX613" s="26">
        <v>30.0956041231745</v>
      </c>
      <c r="EY613" s="28">
        <v>0.45163791528886399</v>
      </c>
      <c r="EZ613" s="4">
        <v>16.858287227363501</v>
      </c>
      <c r="FA613" s="28">
        <v>0.25298849850448701</v>
      </c>
      <c r="FB613" s="4">
        <v>4</v>
      </c>
      <c r="FC613" s="4">
        <v>0</v>
      </c>
      <c r="FD613" s="4">
        <v>0</v>
      </c>
      <c r="FF613" s="4">
        <v>0</v>
      </c>
      <c r="FH613" s="4">
        <v>0</v>
      </c>
      <c r="FI613" s="4">
        <v>0</v>
      </c>
      <c r="FJ613" s="4">
        <v>0</v>
      </c>
      <c r="FL613" s="4">
        <v>0</v>
      </c>
      <c r="FN613" s="4">
        <v>0</v>
      </c>
      <c r="FO613" s="4">
        <v>0</v>
      </c>
      <c r="FP613" s="4">
        <v>0</v>
      </c>
      <c r="FR613" s="4">
        <v>0</v>
      </c>
      <c r="FT613" s="4">
        <v>0</v>
      </c>
      <c r="FU613" s="4">
        <v>6.1383412197686598</v>
      </c>
      <c r="FV613" s="4">
        <v>4.7122003154574097</v>
      </c>
      <c r="FW613" s="28">
        <v>0.76766672733696695</v>
      </c>
      <c r="FX613" s="4">
        <v>3.6470311514195601</v>
      </c>
      <c r="FY613" s="28">
        <v>0.59413952741405396</v>
      </c>
      <c r="FZ613" s="4">
        <v>1</v>
      </c>
      <c r="GA613" s="4">
        <v>59.244721437582797</v>
      </c>
      <c r="GB613" s="4">
        <v>13.803677862411799</v>
      </c>
      <c r="GC613" s="28">
        <v>0.232994223408657</v>
      </c>
      <c r="GD613" s="4">
        <v>4.7217271672927996</v>
      </c>
      <c r="GE613" s="28">
        <v>7.9698698090215098E-2</v>
      </c>
      <c r="GF613" s="4">
        <v>8.7806451612903196</v>
      </c>
      <c r="GG613" s="4">
        <v>167.128171194072</v>
      </c>
      <c r="GH613" s="4">
        <v>54.5572938466618</v>
      </c>
      <c r="GI613" s="28">
        <v>0.32643984228911899</v>
      </c>
      <c r="GJ613" s="4">
        <v>29.5472506282719</v>
      </c>
      <c r="GK613" s="28">
        <v>0.17679395650157101</v>
      </c>
      <c r="GL613" s="4">
        <v>21.4838709677419</v>
      </c>
      <c r="GM613" s="4">
        <v>237.90615122694501</v>
      </c>
      <c r="GN613" s="4">
        <v>108.063947266868</v>
      </c>
      <c r="GO613" s="28">
        <v>0.45422931147241602</v>
      </c>
      <c r="GP613" s="4">
        <v>85.302203877311797</v>
      </c>
      <c r="GQ613" s="28">
        <v>0.35855400727297598</v>
      </c>
      <c r="GR613" s="4">
        <v>20</v>
      </c>
      <c r="GS613" s="4">
        <v>66.636575682370605</v>
      </c>
      <c r="GT613" s="4">
        <v>30.0956041231745</v>
      </c>
      <c r="GU613" s="28">
        <v>0.45163791528886399</v>
      </c>
      <c r="GV613" s="4">
        <v>16.858287227363501</v>
      </c>
      <c r="GW613" s="28">
        <v>0.25298849850448701</v>
      </c>
      <c r="GX613" s="4">
        <v>4</v>
      </c>
    </row>
    <row r="614" spans="1:206" x14ac:dyDescent="0.25">
      <c r="A614" s="4" t="s">
        <v>220</v>
      </c>
      <c r="B614" s="4" t="s">
        <v>1406</v>
      </c>
      <c r="C614" s="4" t="s">
        <v>1407</v>
      </c>
      <c r="D614" s="25" t="s">
        <v>237</v>
      </c>
      <c r="R614" s="26">
        <v>50.434112076242101</v>
      </c>
      <c r="S614" s="26">
        <v>3.2730667958756099E-15</v>
      </c>
      <c r="T614" s="26">
        <v>-0.121663203111409</v>
      </c>
      <c r="U614" s="26">
        <v>0</v>
      </c>
      <c r="V614" s="26">
        <v>0</v>
      </c>
      <c r="Y614" s="26">
        <v>221.97022752275501</v>
      </c>
      <c r="Z614" s="26">
        <v>323.58173804937002</v>
      </c>
      <c r="AA614" s="26">
        <v>62.3054801302846</v>
      </c>
      <c r="AB614" s="26">
        <v>-94.306379641857205</v>
      </c>
      <c r="AC614" s="26">
        <v>0</v>
      </c>
      <c r="AD614" s="26">
        <v>0</v>
      </c>
      <c r="AE614" s="26">
        <v>0</v>
      </c>
      <c r="AF614" s="26">
        <v>0</v>
      </c>
      <c r="AG614" s="26">
        <v>0</v>
      </c>
      <c r="AH614" s="26">
        <v>0</v>
      </c>
      <c r="AI614" s="26">
        <v>50.434112076242101</v>
      </c>
      <c r="AJ614" s="26">
        <v>-0.121663203111409</v>
      </c>
      <c r="AK614" s="26">
        <v>0</v>
      </c>
      <c r="AL614" s="26">
        <v>221.97022752275501</v>
      </c>
      <c r="AM614" s="26">
        <v>385.88721817965501</v>
      </c>
      <c r="AN614" s="26">
        <v>-94.306379641857205</v>
      </c>
      <c r="AR614" s="26">
        <v>50.312448873130698</v>
      </c>
      <c r="AS614" s="26">
        <v>221.97022752275501</v>
      </c>
      <c r="AT614" s="26">
        <v>291.58083853779698</v>
      </c>
      <c r="AU614" s="26">
        <f t="shared" si="52"/>
        <v>0</v>
      </c>
      <c r="AV614" s="26">
        <f t="shared" si="53"/>
        <v>50.312448873130698</v>
      </c>
      <c r="AW614" s="26">
        <f t="shared" si="54"/>
        <v>171.6577786496243</v>
      </c>
      <c r="AX614" s="26">
        <v>0</v>
      </c>
      <c r="AY614" s="26">
        <v>0</v>
      </c>
      <c r="AZ614" s="26">
        <v>0</v>
      </c>
      <c r="BA614" s="26">
        <v>0</v>
      </c>
      <c r="BB614" s="26">
        <v>0</v>
      </c>
      <c r="BC614" s="26">
        <v>50.434112076242101</v>
      </c>
      <c r="BD614" s="26">
        <v>-50.434112076242101</v>
      </c>
      <c r="BE614" s="26">
        <v>-0.121663203111412</v>
      </c>
      <c r="BF614" s="26">
        <v>0.121663203111409</v>
      </c>
      <c r="BG614" s="26">
        <v>0</v>
      </c>
      <c r="BH614" s="26">
        <v>0</v>
      </c>
      <c r="BI614" s="26">
        <v>0</v>
      </c>
      <c r="BJ614" s="26">
        <v>221.97022752275501</v>
      </c>
      <c r="BK614" s="26">
        <v>101.61151052661501</v>
      </c>
      <c r="BL614" s="26">
        <v>-261.27625791908503</v>
      </c>
      <c r="BM614" s="26" t="s">
        <v>409</v>
      </c>
      <c r="BN614" s="4" t="s">
        <v>409</v>
      </c>
      <c r="BO614" s="27">
        <v>596</v>
      </c>
      <c r="BP614" s="4" t="s">
        <v>253</v>
      </c>
      <c r="CO614" s="26">
        <v>57.1143706908206</v>
      </c>
      <c r="CP614" s="26">
        <v>45.051356766256603</v>
      </c>
      <c r="CQ614" s="28">
        <v>0.78879196638854399</v>
      </c>
      <c r="CR614" s="4">
        <v>40.545387724753297</v>
      </c>
      <c r="CS614" s="28">
        <v>0.70989817859044901</v>
      </c>
      <c r="CT614" s="4">
        <v>5.43333333333333</v>
      </c>
      <c r="CU614" s="26">
        <v>3.5527136788005001E-15</v>
      </c>
      <c r="CV614" s="26">
        <v>0.91336786242107004</v>
      </c>
      <c r="CW614" s="28">
        <v>257090197803232</v>
      </c>
      <c r="CX614" s="4">
        <v>0.30001818481168802</v>
      </c>
      <c r="CY614" s="28">
        <v>84447611582643.297</v>
      </c>
      <c r="CZ614" s="4">
        <v>0</v>
      </c>
      <c r="DA614" s="26">
        <v>-0.13055704338510801</v>
      </c>
      <c r="DB614" s="26">
        <v>-0.13055704338510801</v>
      </c>
      <c r="DC614" s="28">
        <v>1</v>
      </c>
      <c r="DD614" s="4">
        <v>-0.148900253410164</v>
      </c>
      <c r="DE614" s="28">
        <v>-1.1404995820175601</v>
      </c>
      <c r="DF614" s="4">
        <v>0</v>
      </c>
      <c r="DG614" s="26">
        <v>0</v>
      </c>
      <c r="DH614" s="26">
        <v>0</v>
      </c>
      <c r="DJ614" s="4">
        <v>2.7908154845649499E-2</v>
      </c>
      <c r="DL614" s="4">
        <v>0</v>
      </c>
      <c r="DM614" s="26">
        <v>0</v>
      </c>
      <c r="DN614" s="26">
        <v>0</v>
      </c>
      <c r="DP614" s="4">
        <v>7.8444938529950298E-3</v>
      </c>
      <c r="DR614" s="4">
        <v>0</v>
      </c>
      <c r="EE614" s="26">
        <v>223.04338547596001</v>
      </c>
      <c r="EF614" s="26">
        <v>102.333235443493</v>
      </c>
      <c r="EG614" s="28">
        <v>0.45880417043132699</v>
      </c>
      <c r="EH614" s="4">
        <v>72.369835658337706</v>
      </c>
      <c r="EI614" s="28">
        <v>0.32446528510094602</v>
      </c>
      <c r="EJ614" s="4">
        <v>33.433179723502299</v>
      </c>
      <c r="EK614" s="26">
        <v>322.59044499837398</v>
      </c>
      <c r="EL614" s="26">
        <v>229.97095785463301</v>
      </c>
      <c r="EM614" s="28">
        <v>0.71288831216247595</v>
      </c>
      <c r="EN614" s="4">
        <v>201.52860973883301</v>
      </c>
      <c r="EO614" s="28">
        <v>0.62471971152105399</v>
      </c>
      <c r="EP614" s="4">
        <v>30.316666666666698</v>
      </c>
      <c r="EQ614" s="26">
        <v>62.517070954252297</v>
      </c>
      <c r="ER614" s="26">
        <v>-11.706767098793801</v>
      </c>
      <c r="ES614" s="28">
        <v>-0.18725712705511</v>
      </c>
      <c r="ET614" s="4">
        <v>-33.981859910695903</v>
      </c>
      <c r="EU614" s="28">
        <v>-0.54356129281172705</v>
      </c>
      <c r="EV614" s="4">
        <v>19.9086021505376</v>
      </c>
      <c r="EW614" s="26">
        <v>-92.717012846680305</v>
      </c>
      <c r="EX614" s="26">
        <v>-90.001134795808099</v>
      </c>
      <c r="EY614" s="28">
        <v>0.97070787800979697</v>
      </c>
      <c r="EZ614" s="4">
        <v>-90.001134795808099</v>
      </c>
      <c r="FA614" s="28">
        <v>-0.97070787800979697</v>
      </c>
      <c r="FB614" s="4">
        <v>0</v>
      </c>
      <c r="FC614" s="4">
        <v>0</v>
      </c>
      <c r="FD614" s="4">
        <v>0</v>
      </c>
      <c r="FF614" s="4">
        <v>0</v>
      </c>
      <c r="FH614" s="4">
        <v>0</v>
      </c>
      <c r="FI614" s="4">
        <v>0</v>
      </c>
      <c r="FJ614" s="4">
        <v>0</v>
      </c>
      <c r="FL614" s="4">
        <v>0</v>
      </c>
      <c r="FN614" s="4">
        <v>0</v>
      </c>
      <c r="FO614" s="4">
        <v>57.1143706908206</v>
      </c>
      <c r="FP614" s="4">
        <v>45.9647246286777</v>
      </c>
      <c r="FQ614" s="28">
        <v>0.80478387615439595</v>
      </c>
      <c r="FR614" s="4">
        <v>40.845405909565002</v>
      </c>
      <c r="FS614" s="28">
        <v>0.715151115481513</v>
      </c>
      <c r="FT614" s="4">
        <v>5.43333333333333</v>
      </c>
      <c r="FU614" s="4">
        <v>-0.13055704338510801</v>
      </c>
      <c r="FV614" s="4">
        <v>-0.13055704338510801</v>
      </c>
      <c r="FW614" s="28">
        <v>1</v>
      </c>
      <c r="FX614" s="4">
        <v>-0.120992098564514</v>
      </c>
      <c r="FY614" s="28">
        <v>-0.92673742777416102</v>
      </c>
      <c r="FZ614" s="4">
        <v>0</v>
      </c>
      <c r="GA614" s="4">
        <v>0</v>
      </c>
      <c r="GB614" s="4">
        <v>0.91336786242107004</v>
      </c>
      <c r="GD614" s="4">
        <v>7.8444938529950298E-3</v>
      </c>
      <c r="GF614" s="4">
        <v>0</v>
      </c>
      <c r="GG614" s="4">
        <v>223.04338547596001</v>
      </c>
      <c r="GH614" s="4">
        <v>102.333235443493</v>
      </c>
      <c r="GI614" s="28">
        <v>0.45880417043132699</v>
      </c>
      <c r="GJ614" s="4">
        <v>72.369835658337706</v>
      </c>
      <c r="GK614" s="28">
        <v>0.32446528510094602</v>
      </c>
      <c r="GL614" s="4">
        <v>33.433179723502299</v>
      </c>
      <c r="GM614" s="4">
        <v>385.10751595262599</v>
      </c>
      <c r="GN614" s="4">
        <v>218.264190755839</v>
      </c>
      <c r="GO614" s="28">
        <v>0.56676170086145194</v>
      </c>
      <c r="GP614" s="4">
        <v>167.546749828137</v>
      </c>
      <c r="GQ614" s="28">
        <v>0.43506486601198202</v>
      </c>
      <c r="GR614" s="4">
        <v>50.225268817204302</v>
      </c>
      <c r="GS614" s="4">
        <v>-92.717012846680305</v>
      </c>
      <c r="GT614" s="4">
        <v>-90.001134795808099</v>
      </c>
      <c r="GU614" s="28">
        <v>0.97070787800979697</v>
      </c>
      <c r="GV614" s="4">
        <v>-90.001134795808099</v>
      </c>
      <c r="GW614" s="28">
        <v>-0.97070787800979697</v>
      </c>
      <c r="GX614" s="4">
        <v>0</v>
      </c>
    </row>
    <row r="615" spans="1:206" x14ac:dyDescent="0.25">
      <c r="A615" s="4" t="s">
        <v>220</v>
      </c>
      <c r="B615" s="4" t="s">
        <v>1408</v>
      </c>
      <c r="C615" s="4" t="s">
        <v>1409</v>
      </c>
      <c r="D615" s="25" t="s">
        <v>237</v>
      </c>
      <c r="K615" s="26">
        <v>29.573290437989598</v>
      </c>
      <c r="L615" s="26">
        <v>-0.11751820114683301</v>
      </c>
      <c r="X615" s="26">
        <v>114.984535455003</v>
      </c>
      <c r="Y615" s="26">
        <v>106.729253831748</v>
      </c>
      <c r="Z615" s="26">
        <v>107.230684427386</v>
      </c>
      <c r="AA615" s="26">
        <v>111.514910975565</v>
      </c>
      <c r="AB615" s="26">
        <v>113.099488046332</v>
      </c>
      <c r="AC615" s="26">
        <v>0</v>
      </c>
      <c r="AD615" s="26">
        <v>0</v>
      </c>
      <c r="AE615" s="26">
        <v>29.573290437989598</v>
      </c>
      <c r="AF615" s="26">
        <v>-0.11751820114683301</v>
      </c>
      <c r="AG615" s="26">
        <v>0</v>
      </c>
      <c r="AH615" s="26">
        <v>0</v>
      </c>
      <c r="AI615" s="26">
        <v>0</v>
      </c>
      <c r="AJ615" s="26">
        <v>0</v>
      </c>
      <c r="AK615" s="26">
        <v>0</v>
      </c>
      <c r="AL615" s="26">
        <v>221.71378928675</v>
      </c>
      <c r="AM615" s="26">
        <v>218.74559540295101</v>
      </c>
      <c r="AN615" s="26">
        <v>113.099488046332</v>
      </c>
      <c r="AP615" s="26">
        <v>29.455772236842801</v>
      </c>
      <c r="AS615" s="26">
        <v>221.71378928675</v>
      </c>
      <c r="AT615" s="26">
        <v>331.84508344928298</v>
      </c>
      <c r="AU615" s="26">
        <f t="shared" si="52"/>
        <v>-29.455772236842801</v>
      </c>
      <c r="AV615" s="26">
        <f t="shared" si="53"/>
        <v>0</v>
      </c>
      <c r="AW615" s="26">
        <f t="shared" si="54"/>
        <v>221.71378928675</v>
      </c>
      <c r="AX615" s="26">
        <v>0.11751820114683301</v>
      </c>
      <c r="AY615" s="26">
        <v>0</v>
      </c>
      <c r="AZ615" s="26">
        <v>0</v>
      </c>
      <c r="BA615" s="26">
        <v>0</v>
      </c>
      <c r="BB615" s="26">
        <v>0</v>
      </c>
      <c r="BC615" s="26">
        <v>0</v>
      </c>
      <c r="BD615" s="26">
        <v>0</v>
      </c>
      <c r="BE615" s="26">
        <v>0</v>
      </c>
      <c r="BF615" s="26">
        <v>0</v>
      </c>
      <c r="BG615" s="26">
        <v>0</v>
      </c>
      <c r="BH615" s="26">
        <v>0</v>
      </c>
      <c r="BI615" s="26">
        <v>114.984535455003</v>
      </c>
      <c r="BJ615" s="26">
        <v>-8.2552816232551596</v>
      </c>
      <c r="BK615" s="26">
        <v>0.501430595638368</v>
      </c>
      <c r="BL615" s="26">
        <v>4.2842265481795696</v>
      </c>
      <c r="BM615" s="26" t="s">
        <v>409</v>
      </c>
      <c r="BN615" s="4" t="s">
        <v>409</v>
      </c>
      <c r="BO615" s="27">
        <v>597</v>
      </c>
      <c r="BP615" s="4" t="s">
        <v>253</v>
      </c>
      <c r="DY615" s="26">
        <v>109.99160550839601</v>
      </c>
      <c r="DZ615" s="26">
        <v>70.582543295184493</v>
      </c>
      <c r="EA615" s="28">
        <v>0.64170845555842604</v>
      </c>
      <c r="EB615" s="4">
        <v>56.041006279936397</v>
      </c>
      <c r="EC615" s="28">
        <v>0.50950257540934396</v>
      </c>
      <c r="ED615" s="4">
        <v>16.5602150537634</v>
      </c>
      <c r="EE615" s="26">
        <v>105.209957880503</v>
      </c>
      <c r="EF615" s="26">
        <v>-19.161394188090402</v>
      </c>
      <c r="EG615" s="28">
        <v>-0.182125290933523</v>
      </c>
      <c r="EH615" s="4">
        <v>-70.270656916535202</v>
      </c>
      <c r="EI615" s="28">
        <v>-0.66790880190588098</v>
      </c>
      <c r="EJ615" s="4">
        <v>50.777649769585302</v>
      </c>
      <c r="EK615" s="26">
        <v>108.53186692769501</v>
      </c>
      <c r="EL615" s="26">
        <v>28.3318256603782</v>
      </c>
      <c r="EM615" s="28">
        <v>0.261046146743731</v>
      </c>
      <c r="EN615" s="4">
        <v>-10.129748703552</v>
      </c>
      <c r="EO615" s="28">
        <v>-9.3334326500625703E-2</v>
      </c>
      <c r="EP615" s="4">
        <v>40.684946236559099</v>
      </c>
      <c r="EQ615" s="26">
        <v>113.70222732758501</v>
      </c>
      <c r="ER615" s="26">
        <v>63.332009177493497</v>
      </c>
      <c r="ES615" s="28">
        <v>0.55699884396309396</v>
      </c>
      <c r="ET615" s="4">
        <v>36.158395585706501</v>
      </c>
      <c r="EU615" s="28">
        <v>0.31800956265818398</v>
      </c>
      <c r="EV615" s="4">
        <v>26.594623655913999</v>
      </c>
      <c r="EW615" s="26">
        <v>112.981838744526</v>
      </c>
      <c r="EX615" s="26">
        <v>71.642268437831106</v>
      </c>
      <c r="EY615" s="28">
        <v>0.63410428821067499</v>
      </c>
      <c r="EZ615" s="4">
        <v>51.348674985208</v>
      </c>
      <c r="FA615" s="28">
        <v>0.45448609755163599</v>
      </c>
      <c r="FB615" s="4">
        <v>21.838709677419399</v>
      </c>
      <c r="FC615" s="4">
        <v>0</v>
      </c>
      <c r="FD615" s="4">
        <v>0</v>
      </c>
      <c r="FF615" s="4">
        <v>0</v>
      </c>
      <c r="FH615" s="4">
        <v>0</v>
      </c>
      <c r="FI615" s="4">
        <v>0</v>
      </c>
      <c r="FJ615" s="4">
        <v>0</v>
      </c>
      <c r="FL615" s="4">
        <v>0</v>
      </c>
      <c r="FN615" s="4">
        <v>0</v>
      </c>
      <c r="FO615" s="4">
        <v>0</v>
      </c>
      <c r="FP615" s="4">
        <v>0</v>
      </c>
      <c r="FR615" s="4">
        <v>0</v>
      </c>
      <c r="FT615" s="4">
        <v>0</v>
      </c>
      <c r="FU615" s="4">
        <v>0</v>
      </c>
      <c r="FV615" s="4">
        <v>0</v>
      </c>
      <c r="FX615" s="4">
        <v>0</v>
      </c>
      <c r="FZ615" s="4">
        <v>0</v>
      </c>
      <c r="GA615" s="4">
        <v>0</v>
      </c>
      <c r="GB615" s="4">
        <v>0</v>
      </c>
      <c r="GD615" s="4">
        <v>0</v>
      </c>
      <c r="GF615" s="4">
        <v>0</v>
      </c>
      <c r="GG615" s="4">
        <v>215.20156338890001</v>
      </c>
      <c r="GH615" s="4">
        <v>51.421149107094202</v>
      </c>
      <c r="GI615" s="28">
        <v>0.238944124277429</v>
      </c>
      <c r="GJ615" s="4">
        <v>-14.2296506365988</v>
      </c>
      <c r="GK615" s="28">
        <v>-6.6122431512655205E-2</v>
      </c>
      <c r="GL615" s="4">
        <v>67.337864823348696</v>
      </c>
      <c r="GM615" s="4">
        <v>222.23409425528001</v>
      </c>
      <c r="GN615" s="4">
        <v>91.663834837871704</v>
      </c>
      <c r="GO615" s="28">
        <v>0.412465221167089</v>
      </c>
      <c r="GP615" s="4">
        <v>26.0286468821546</v>
      </c>
      <c r="GQ615" s="28">
        <v>0.117122653791617</v>
      </c>
      <c r="GR615" s="4">
        <v>67.279569892473106</v>
      </c>
      <c r="GS615" s="4">
        <v>112.981838744526</v>
      </c>
      <c r="GT615" s="4">
        <v>71.642268437831106</v>
      </c>
      <c r="GU615" s="28">
        <v>0.63410428821067499</v>
      </c>
      <c r="GV615" s="4">
        <v>51.348674985208</v>
      </c>
      <c r="GW615" s="28">
        <v>0.45448609755163599</v>
      </c>
      <c r="GX615" s="4">
        <v>21.838709677419399</v>
      </c>
    </row>
    <row r="616" spans="1:206" x14ac:dyDescent="0.25">
      <c r="A616" s="4" t="s">
        <v>220</v>
      </c>
      <c r="B616" s="4" t="s">
        <v>1410</v>
      </c>
      <c r="C616" s="4" t="s">
        <v>1411</v>
      </c>
      <c r="D616" s="25" t="s">
        <v>274</v>
      </c>
      <c r="E616" s="4" t="s">
        <v>245</v>
      </c>
      <c r="I616" s="26">
        <v>4.7683157209033</v>
      </c>
      <c r="J616" s="26">
        <v>46.375337443762596</v>
      </c>
      <c r="K616" s="26">
        <v>30.743068225588399</v>
      </c>
      <c r="L616" s="26">
        <v>44.175150638637703</v>
      </c>
      <c r="M616" s="26">
        <v>43.637973314559197</v>
      </c>
      <c r="N616" s="26">
        <v>106.07031583397701</v>
      </c>
      <c r="O616" s="26">
        <v>199.78721590334001</v>
      </c>
      <c r="P616" s="26">
        <v>149.96286160453599</v>
      </c>
      <c r="Q616" s="26">
        <v>62.648185494394099</v>
      </c>
      <c r="R616" s="26">
        <v>1.2036165413533799</v>
      </c>
      <c r="S616" s="26">
        <v>0</v>
      </c>
      <c r="T616" s="26">
        <v>0</v>
      </c>
      <c r="W616" s="26">
        <v>0</v>
      </c>
      <c r="X616" s="26">
        <v>102.342260361539</v>
      </c>
      <c r="Y616" s="26">
        <v>118.74283041101</v>
      </c>
      <c r="Z616" s="26">
        <v>178.54348491101999</v>
      </c>
      <c r="AA616" s="26">
        <v>193.246700926443</v>
      </c>
      <c r="AB616" s="26">
        <v>103.81338791156401</v>
      </c>
      <c r="AC616" s="26">
        <v>0</v>
      </c>
      <c r="AD616" s="26">
        <v>4.7683157209033</v>
      </c>
      <c r="AE616" s="26">
        <v>77.118405669351006</v>
      </c>
      <c r="AF616" s="26">
        <v>87.813123953197007</v>
      </c>
      <c r="AG616" s="26">
        <v>305.85753173731803</v>
      </c>
      <c r="AH616" s="26">
        <v>212.61104709892999</v>
      </c>
      <c r="AI616" s="26">
        <v>1.2036165413533799</v>
      </c>
      <c r="AJ616" s="26">
        <v>0</v>
      </c>
      <c r="AK616" s="26">
        <v>0</v>
      </c>
      <c r="AL616" s="26">
        <v>221.08509077254899</v>
      </c>
      <c r="AM616" s="26">
        <v>371.79018583746398</v>
      </c>
      <c r="AN616" s="26">
        <v>103.81338791156401</v>
      </c>
      <c r="AO616" s="26">
        <v>4.7683157209033</v>
      </c>
      <c r="AP616" s="26">
        <v>164.931529622548</v>
      </c>
      <c r="AQ616" s="26">
        <v>518.46857883624796</v>
      </c>
      <c r="AR616" s="26">
        <v>1.2036165413533799</v>
      </c>
      <c r="AS616" s="26">
        <v>221.08509077254899</v>
      </c>
      <c r="AT616" s="26">
        <v>475.60357374902799</v>
      </c>
      <c r="AU616" s="26">
        <f t="shared" si="52"/>
        <v>353.53704921369996</v>
      </c>
      <c r="AV616" s="26">
        <f t="shared" si="53"/>
        <v>-517.26496229489453</v>
      </c>
      <c r="AW616" s="26">
        <f t="shared" si="54"/>
        <v>219.88147423119563</v>
      </c>
      <c r="AX616" s="26">
        <v>-0.53717732407852004</v>
      </c>
      <c r="AY616" s="26">
        <v>62.4323425194181</v>
      </c>
      <c r="AZ616" s="26">
        <v>93.716900069362893</v>
      </c>
      <c r="BA616" s="26">
        <v>-49.824354298804302</v>
      </c>
      <c r="BB616" s="26">
        <v>-87.314676110141704</v>
      </c>
      <c r="BC616" s="26">
        <v>-61.4445689530408</v>
      </c>
      <c r="BD616" s="26">
        <v>-1.2036165413533799</v>
      </c>
      <c r="BE616" s="26">
        <v>0</v>
      </c>
      <c r="BF616" s="26">
        <v>0</v>
      </c>
      <c r="BG616" s="26">
        <v>0</v>
      </c>
      <c r="BH616" s="26">
        <v>0</v>
      </c>
      <c r="BI616" s="26">
        <v>102.342260361539</v>
      </c>
      <c r="BJ616" s="26">
        <v>16.4005700494716</v>
      </c>
      <c r="BK616" s="26">
        <v>59.800654500010197</v>
      </c>
      <c r="BL616" s="26">
        <v>14.703216015422999</v>
      </c>
      <c r="BM616" s="26" t="s">
        <v>409</v>
      </c>
      <c r="BN616" s="4" t="s">
        <v>409</v>
      </c>
      <c r="BO616" s="27">
        <v>598</v>
      </c>
      <c r="BP616" s="4" t="s">
        <v>253</v>
      </c>
      <c r="BQ616" s="26">
        <v>106.07031583397701</v>
      </c>
      <c r="BR616" s="26">
        <v>33.271799338407398</v>
      </c>
      <c r="BS616" s="28">
        <v>0.31367681972857397</v>
      </c>
      <c r="BT616" s="4">
        <v>17.505177433259501</v>
      </c>
      <c r="BU616" s="28">
        <v>0.16503370708029999</v>
      </c>
      <c r="BV616" s="4">
        <v>6.3397849462365601</v>
      </c>
      <c r="BW616" s="26">
        <v>199.78721590334001</v>
      </c>
      <c r="BX616" s="26">
        <v>72.024014466365102</v>
      </c>
      <c r="BY616" s="28">
        <v>0.36050361951693299</v>
      </c>
      <c r="BZ616" s="4">
        <v>55.346997544829499</v>
      </c>
      <c r="CA616" s="28">
        <v>0.27702972532340198</v>
      </c>
      <c r="CB616" s="4">
        <v>11.366666666666699</v>
      </c>
      <c r="CC616" s="26">
        <v>149.96286160453599</v>
      </c>
      <c r="CD616" s="26">
        <v>48.624191095694599</v>
      </c>
      <c r="CE616" s="28">
        <v>0.32424155271136701</v>
      </c>
      <c r="CF616" s="4">
        <v>38.84484689149</v>
      </c>
      <c r="CG616" s="28">
        <v>0.25902977894571599</v>
      </c>
      <c r="CH616" s="4">
        <v>9</v>
      </c>
      <c r="CI616" s="26">
        <v>62.648185494394099</v>
      </c>
      <c r="CJ616" s="26">
        <v>18.8498203790028</v>
      </c>
      <c r="CK616" s="28">
        <v>0.30088374037089299</v>
      </c>
      <c r="CL616" s="4">
        <v>16.9102455784681</v>
      </c>
      <c r="CM616" s="28">
        <v>0.26992394823600002</v>
      </c>
      <c r="CN616" s="4">
        <v>4</v>
      </c>
      <c r="CO616" s="26">
        <v>1.2036165413533799</v>
      </c>
      <c r="CP616" s="26">
        <v>1.3458778494918999</v>
      </c>
      <c r="CQ616" s="28">
        <v>1.1181948762340499</v>
      </c>
      <c r="CR616" s="4">
        <v>1.7726678451380899</v>
      </c>
      <c r="CS616" s="28">
        <v>1.47278454909306</v>
      </c>
      <c r="CT616" s="4">
        <v>0</v>
      </c>
      <c r="CU616" s="26">
        <v>0</v>
      </c>
      <c r="CV616" s="26">
        <v>0</v>
      </c>
      <c r="CX616" s="4">
        <v>2.4154659223113099E-2</v>
      </c>
      <c r="CZ616" s="4">
        <v>0</v>
      </c>
      <c r="DA616" s="26">
        <v>0</v>
      </c>
      <c r="DB616" s="26">
        <v>0</v>
      </c>
      <c r="DD616" s="4">
        <v>6.5010791014075099E-4</v>
      </c>
      <c r="DF616" s="4">
        <v>0</v>
      </c>
      <c r="DS616" s="26">
        <v>0</v>
      </c>
      <c r="DT616" s="26">
        <v>0</v>
      </c>
      <c r="DV616" s="4">
        <v>-2.26000123472034</v>
      </c>
      <c r="DX616" s="4">
        <v>0</v>
      </c>
      <c r="DY616" s="26">
        <v>102.342260361539</v>
      </c>
      <c r="DZ616" s="26">
        <v>33.9489855466514</v>
      </c>
      <c r="EA616" s="28">
        <v>0.33172010689153902</v>
      </c>
      <c r="EB616" s="4">
        <v>25.096275817458199</v>
      </c>
      <c r="EC616" s="28">
        <v>0.24521908866192699</v>
      </c>
      <c r="ED616" s="4">
        <v>5.3548387096774199</v>
      </c>
      <c r="EE616" s="26">
        <v>118.74283041101</v>
      </c>
      <c r="EF616" s="26">
        <v>40.115354979379603</v>
      </c>
      <c r="EG616" s="28">
        <v>0.33783391250256101</v>
      </c>
      <c r="EH616" s="4">
        <v>34.791218247838202</v>
      </c>
      <c r="EI616" s="28">
        <v>0.29299636978008398</v>
      </c>
      <c r="EJ616" s="4">
        <v>6</v>
      </c>
      <c r="EK616" s="26">
        <v>178.54348491101999</v>
      </c>
      <c r="EL616" s="26">
        <v>65.239231920404194</v>
      </c>
      <c r="EM616" s="28">
        <v>0.36539687770134599</v>
      </c>
      <c r="EN616" s="4">
        <v>52.842037607961103</v>
      </c>
      <c r="EO616" s="28">
        <v>0.29596172402647802</v>
      </c>
      <c r="EP616" s="4">
        <v>11.7</v>
      </c>
      <c r="EQ616" s="26">
        <v>193.246700926443</v>
      </c>
      <c r="ER616" s="26">
        <v>76.148299552201706</v>
      </c>
      <c r="ES616" s="28">
        <v>0.39404708689534801</v>
      </c>
      <c r="ET616" s="4">
        <v>63.294361586164001</v>
      </c>
      <c r="EU616" s="28">
        <v>0.32753139527207797</v>
      </c>
      <c r="EV616" s="4">
        <v>14</v>
      </c>
      <c r="EW616" s="26">
        <v>103.81338791156401</v>
      </c>
      <c r="EX616" s="26">
        <v>30.828618038357</v>
      </c>
      <c r="EY616" s="28">
        <v>0.29696187224540999</v>
      </c>
      <c r="EZ616" s="4">
        <v>23.543767799225101</v>
      </c>
      <c r="FA616" s="28">
        <v>0.226789321424338</v>
      </c>
      <c r="FB616" s="4">
        <v>9.3000000000000007</v>
      </c>
      <c r="FC616" s="4">
        <v>305.85753173731803</v>
      </c>
      <c r="FD616" s="4">
        <v>105.295813804773</v>
      </c>
      <c r="FE616" s="28">
        <v>0.34426425011238498</v>
      </c>
      <c r="FF616" s="4">
        <v>72.852174978088996</v>
      </c>
      <c r="FG616" s="28">
        <v>0.23818990025937101</v>
      </c>
      <c r="FH616" s="4">
        <v>17.706451612903201</v>
      </c>
      <c r="FI616" s="4">
        <v>212.61104709892999</v>
      </c>
      <c r="FJ616" s="4">
        <v>67.474011474697406</v>
      </c>
      <c r="FK616" s="28">
        <v>0.31735891617758299</v>
      </c>
      <c r="FL616" s="4">
        <v>55.7550924699581</v>
      </c>
      <c r="FM616" s="28">
        <v>0.26223986585238301</v>
      </c>
      <c r="FN616" s="4">
        <v>13</v>
      </c>
      <c r="FO616" s="4">
        <v>1.2036165413533799</v>
      </c>
      <c r="FP616" s="4">
        <v>1.3458778494918999</v>
      </c>
      <c r="FQ616" s="28">
        <v>1.1181948762340499</v>
      </c>
      <c r="FR616" s="4">
        <v>1.7968225043612001</v>
      </c>
      <c r="FS616" s="28">
        <v>1.4928529499443399</v>
      </c>
      <c r="FT616" s="4">
        <v>0</v>
      </c>
      <c r="FU616" s="4">
        <v>0</v>
      </c>
      <c r="FV616" s="4">
        <v>0</v>
      </c>
      <c r="FX616" s="4">
        <v>6.5010791014075099E-4</v>
      </c>
      <c r="FZ616" s="4">
        <v>0</v>
      </c>
      <c r="GA616" s="4">
        <v>0</v>
      </c>
      <c r="GB616" s="4">
        <v>0</v>
      </c>
      <c r="GD616" s="4">
        <v>-2.26000123472034</v>
      </c>
      <c r="GF616" s="4">
        <v>0</v>
      </c>
      <c r="GG616" s="4">
        <v>221.08509077254899</v>
      </c>
      <c r="GH616" s="4">
        <v>74.064340526031003</v>
      </c>
      <c r="GI616" s="28">
        <v>0.33500377735660097</v>
      </c>
      <c r="GJ616" s="4">
        <v>59.887494065296401</v>
      </c>
      <c r="GK616" s="28">
        <v>0.27087984022815997</v>
      </c>
      <c r="GL616" s="4">
        <v>11.3548387096774</v>
      </c>
      <c r="GM616" s="4">
        <v>371.79018583746398</v>
      </c>
      <c r="GN616" s="4">
        <v>141.38753147260601</v>
      </c>
      <c r="GO616" s="28">
        <v>0.38028849834787298</v>
      </c>
      <c r="GP616" s="4">
        <v>116.136399194125</v>
      </c>
      <c r="GQ616" s="28">
        <v>0.31237080379764698</v>
      </c>
      <c r="GR616" s="4">
        <v>25.7</v>
      </c>
      <c r="GS616" s="4">
        <v>103.81338791156401</v>
      </c>
      <c r="GT616" s="4">
        <v>30.828618038357</v>
      </c>
      <c r="GU616" s="28">
        <v>0.29696187224540999</v>
      </c>
      <c r="GV616" s="4">
        <v>23.543767799225101</v>
      </c>
      <c r="GW616" s="28">
        <v>0.226789321424338</v>
      </c>
      <c r="GX616" s="4">
        <v>9.3000000000000007</v>
      </c>
    </row>
    <row r="617" spans="1:206" x14ac:dyDescent="0.25">
      <c r="A617" s="4" t="s">
        <v>220</v>
      </c>
      <c r="B617" s="4" t="s">
        <v>1412</v>
      </c>
      <c r="C617" s="4" t="s">
        <v>1413</v>
      </c>
      <c r="D617" s="25" t="s">
        <v>240</v>
      </c>
      <c r="E617" s="4" t="s">
        <v>241</v>
      </c>
      <c r="Y617" s="26">
        <v>220.16158453899399</v>
      </c>
      <c r="Z617" s="26">
        <v>274.50235990945799</v>
      </c>
      <c r="AA617" s="26">
        <v>331.97779492046902</v>
      </c>
      <c r="AB617" s="26">
        <v>287.623074123474</v>
      </c>
      <c r="AC617" s="26">
        <v>0</v>
      </c>
      <c r="AD617" s="26">
        <v>0</v>
      </c>
      <c r="AE617" s="26">
        <v>0</v>
      </c>
      <c r="AF617" s="26">
        <v>0</v>
      </c>
      <c r="AG617" s="26">
        <v>0</v>
      </c>
      <c r="AH617" s="26">
        <v>0</v>
      </c>
      <c r="AI617" s="26">
        <v>0</v>
      </c>
      <c r="AJ617" s="26">
        <v>0</v>
      </c>
      <c r="AK617" s="26">
        <v>0</v>
      </c>
      <c r="AL617" s="26">
        <v>220.16158453899399</v>
      </c>
      <c r="AM617" s="26">
        <v>606.48015482992696</v>
      </c>
      <c r="AN617" s="26">
        <v>287.623074123474</v>
      </c>
      <c r="AS617" s="26">
        <v>220.16158453899399</v>
      </c>
      <c r="AT617" s="26">
        <v>894.10322895340198</v>
      </c>
      <c r="AU617" s="26">
        <f t="shared" si="52"/>
        <v>0</v>
      </c>
      <c r="AV617" s="26">
        <f t="shared" si="53"/>
        <v>0</v>
      </c>
      <c r="AW617" s="26">
        <f t="shared" si="54"/>
        <v>220.16158453899399</v>
      </c>
      <c r="AX617" s="26">
        <v>0</v>
      </c>
      <c r="AY617" s="26">
        <v>0</v>
      </c>
      <c r="AZ617" s="26">
        <v>0</v>
      </c>
      <c r="BA617" s="26">
        <v>0</v>
      </c>
      <c r="BB617" s="26">
        <v>0</v>
      </c>
      <c r="BC617" s="26">
        <v>0</v>
      </c>
      <c r="BD617" s="26">
        <v>0</v>
      </c>
      <c r="BE617" s="26">
        <v>0</v>
      </c>
      <c r="BF617" s="26">
        <v>0</v>
      </c>
      <c r="BG617" s="26">
        <v>0</v>
      </c>
      <c r="BH617" s="26">
        <v>0</v>
      </c>
      <c r="BI617" s="26">
        <v>0</v>
      </c>
      <c r="BJ617" s="26">
        <v>220.16158453899399</v>
      </c>
      <c r="BK617" s="26">
        <v>54.3407753704642</v>
      </c>
      <c r="BL617" s="26">
        <v>57.475435011010902</v>
      </c>
      <c r="BM617" s="26" t="s">
        <v>409</v>
      </c>
      <c r="BN617" s="4" t="s">
        <v>409</v>
      </c>
      <c r="BO617" s="27">
        <v>599</v>
      </c>
      <c r="BP617" s="4" t="s">
        <v>253</v>
      </c>
      <c r="EE617" s="26">
        <v>220.16158453899399</v>
      </c>
      <c r="EF617" s="26">
        <v>76.620994585058895</v>
      </c>
      <c r="EG617" s="28">
        <v>0.34802163486195398</v>
      </c>
      <c r="EH617" s="4">
        <v>55.3503119554126</v>
      </c>
      <c r="EI617" s="28">
        <v>0.25140767437386102</v>
      </c>
      <c r="EJ617" s="4">
        <v>18.427396313364099</v>
      </c>
      <c r="EK617" s="26">
        <v>274.50235990945799</v>
      </c>
      <c r="EL617" s="26">
        <v>115.030946702091</v>
      </c>
      <c r="EM617" s="28">
        <v>0.41905266949265002</v>
      </c>
      <c r="EN617" s="4">
        <v>84.738111673904498</v>
      </c>
      <c r="EO617" s="28">
        <v>0.308697206471575</v>
      </c>
      <c r="EP617" s="4">
        <v>23.164999999999999</v>
      </c>
      <c r="EQ617" s="26">
        <v>331.97779492046902</v>
      </c>
      <c r="ER617" s="26">
        <v>137.61336982227201</v>
      </c>
      <c r="ES617" s="28">
        <v>0.414525826509692</v>
      </c>
      <c r="ET617" s="4">
        <v>80.803901760221905</v>
      </c>
      <c r="EU617" s="28">
        <v>0.24340152563390499</v>
      </c>
      <c r="EV617" s="4">
        <v>51.245913978494599</v>
      </c>
      <c r="EW617" s="26">
        <v>287.62305497660702</v>
      </c>
      <c r="EX617" s="26">
        <v>112.227230224439</v>
      </c>
      <c r="EY617" s="28">
        <v>0.39018857592471701</v>
      </c>
      <c r="EZ617" s="4">
        <v>70.207408754872603</v>
      </c>
      <c r="FA617" s="28">
        <v>0.24409520565235199</v>
      </c>
      <c r="FB617" s="4">
        <v>41.771397849462403</v>
      </c>
      <c r="FC617" s="4">
        <v>0</v>
      </c>
      <c r="FD617" s="4">
        <v>0</v>
      </c>
      <c r="FF617" s="4">
        <v>0</v>
      </c>
      <c r="FH617" s="4">
        <v>0</v>
      </c>
      <c r="FI617" s="4">
        <v>0</v>
      </c>
      <c r="FJ617" s="4">
        <v>0</v>
      </c>
      <c r="FL617" s="4">
        <v>0</v>
      </c>
      <c r="FN617" s="4">
        <v>0</v>
      </c>
      <c r="FO617" s="4">
        <v>0</v>
      </c>
      <c r="FP617" s="4">
        <v>0</v>
      </c>
      <c r="FR617" s="4">
        <v>0</v>
      </c>
      <c r="FT617" s="4">
        <v>0</v>
      </c>
      <c r="FU617" s="4">
        <v>0</v>
      </c>
      <c r="FV617" s="4">
        <v>0</v>
      </c>
      <c r="FX617" s="4">
        <v>0</v>
      </c>
      <c r="FZ617" s="4">
        <v>0</v>
      </c>
      <c r="GA617" s="4">
        <v>0</v>
      </c>
      <c r="GB617" s="4">
        <v>0</v>
      </c>
      <c r="GD617" s="4">
        <v>0</v>
      </c>
      <c r="GF617" s="4">
        <v>0</v>
      </c>
      <c r="GG617" s="4">
        <v>220.16158453899399</v>
      </c>
      <c r="GH617" s="4">
        <v>76.620994585058895</v>
      </c>
      <c r="GI617" s="28">
        <v>0.34802163486195398</v>
      </c>
      <c r="GJ617" s="4">
        <v>55.3503119554126</v>
      </c>
      <c r="GK617" s="28">
        <v>0.25140767437386102</v>
      </c>
      <c r="GL617" s="4">
        <v>18.427396313364099</v>
      </c>
      <c r="GM617" s="4">
        <v>606.48015482992696</v>
      </c>
      <c r="GN617" s="4">
        <v>252.64431652436301</v>
      </c>
      <c r="GO617" s="28">
        <v>0.41657474611879303</v>
      </c>
      <c r="GP617" s="4">
        <v>165.54201343412601</v>
      </c>
      <c r="GQ617" s="28">
        <v>0.272955367320384</v>
      </c>
      <c r="GR617" s="4">
        <v>74.410913978494605</v>
      </c>
      <c r="GS617" s="4">
        <v>287.62305497660702</v>
      </c>
      <c r="GT617" s="4">
        <v>112.227230224439</v>
      </c>
      <c r="GU617" s="28">
        <v>0.39018857592471701</v>
      </c>
      <c r="GV617" s="4">
        <v>70.207408754872603</v>
      </c>
      <c r="GW617" s="28">
        <v>0.24409520565235199</v>
      </c>
      <c r="GX617" s="4">
        <v>41.771397849462403</v>
      </c>
    </row>
    <row r="618" spans="1:206" x14ac:dyDescent="0.25">
      <c r="A618" s="4" t="s">
        <v>220</v>
      </c>
      <c r="B618" s="4" t="s">
        <v>1414</v>
      </c>
      <c r="C618" s="4" t="s">
        <v>1415</v>
      </c>
      <c r="D618" s="25" t="s">
        <v>237</v>
      </c>
      <c r="P618" s="26">
        <v>1.55596872875595</v>
      </c>
      <c r="Q618" s="26">
        <v>22.428692898853601</v>
      </c>
      <c r="R618" s="26">
        <v>9.2039934680641693</v>
      </c>
      <c r="S618" s="26">
        <v>0.609258094854225</v>
      </c>
      <c r="V618" s="26">
        <v>48.760890512693798</v>
      </c>
      <c r="W618" s="26">
        <v>102.325063237161</v>
      </c>
      <c r="X618" s="26">
        <v>43.1349766430708</v>
      </c>
      <c r="Y618" s="26">
        <v>24.533496291793298</v>
      </c>
      <c r="Z618" s="26">
        <v>-0.554372546644051</v>
      </c>
      <c r="AC618" s="26">
        <v>0</v>
      </c>
      <c r="AD618" s="26">
        <v>0</v>
      </c>
      <c r="AE618" s="26">
        <v>0</v>
      </c>
      <c r="AF618" s="26">
        <v>0</v>
      </c>
      <c r="AG618" s="26">
        <v>0</v>
      </c>
      <c r="AH618" s="26">
        <v>23.984661627609601</v>
      </c>
      <c r="AI618" s="26">
        <v>9.8132515629183992</v>
      </c>
      <c r="AJ618" s="26">
        <v>0</v>
      </c>
      <c r="AK618" s="26">
        <v>151.08595374985401</v>
      </c>
      <c r="AL618" s="26">
        <v>67.668472934864099</v>
      </c>
      <c r="AM618" s="26">
        <v>-0.554372546644051</v>
      </c>
      <c r="AN618" s="26">
        <v>0</v>
      </c>
      <c r="AQ618" s="26">
        <v>23.984661627609601</v>
      </c>
      <c r="AR618" s="26">
        <v>9.8132515629183992</v>
      </c>
      <c r="AS618" s="26">
        <v>218.75442668471899</v>
      </c>
      <c r="AT618" s="26">
        <v>-0.554372546644051</v>
      </c>
      <c r="AU618" s="26">
        <f t="shared" si="52"/>
        <v>23.984661627609601</v>
      </c>
      <c r="AV618" s="26">
        <f t="shared" si="53"/>
        <v>-14.171410064691202</v>
      </c>
      <c r="AW618" s="26">
        <f t="shared" si="54"/>
        <v>208.9411751218006</v>
      </c>
      <c r="AX618" s="26">
        <v>0</v>
      </c>
      <c r="AY618" s="26">
        <v>0</v>
      </c>
      <c r="AZ618" s="26">
        <v>0</v>
      </c>
      <c r="BA618" s="26">
        <v>1.55596872875595</v>
      </c>
      <c r="BB618" s="26">
        <v>20.872724170097701</v>
      </c>
      <c r="BC618" s="26">
        <v>-13.224699430789499</v>
      </c>
      <c r="BD618" s="26">
        <v>-8.5947353732099501</v>
      </c>
      <c r="BE618" s="26">
        <v>-0.609258094854225</v>
      </c>
      <c r="BF618" s="26">
        <v>0</v>
      </c>
      <c r="BG618" s="26">
        <v>48.760890512693798</v>
      </c>
      <c r="BH618" s="26">
        <v>53.5641727244669</v>
      </c>
      <c r="BI618" s="26">
        <v>-59.190086594089898</v>
      </c>
      <c r="BJ618" s="26">
        <v>-18.601480351277502</v>
      </c>
      <c r="BK618" s="26">
        <v>-25.087868838437402</v>
      </c>
      <c r="BL618" s="26">
        <v>0.554372546644051</v>
      </c>
      <c r="BM618" s="26" t="s">
        <v>409</v>
      </c>
      <c r="BN618" s="4" t="s">
        <v>409</v>
      </c>
      <c r="BO618" s="27">
        <v>600</v>
      </c>
      <c r="BP618" s="4" t="s">
        <v>253</v>
      </c>
      <c r="CC618" s="26">
        <v>1.55596872875595</v>
      </c>
      <c r="CD618" s="26">
        <v>-0.63694072059823303</v>
      </c>
      <c r="CE618" s="28">
        <v>-0.40935316296972701</v>
      </c>
      <c r="CF618" s="4">
        <v>-1.7449290278722001</v>
      </c>
      <c r="CG618" s="28">
        <v>-1.1214422215717199</v>
      </c>
      <c r="CH618" s="4">
        <v>1</v>
      </c>
      <c r="CI618" s="26">
        <v>22.428692898853601</v>
      </c>
      <c r="CJ618" s="26">
        <v>10.554067342915801</v>
      </c>
      <c r="CK618" s="28">
        <v>0.47056096360636301</v>
      </c>
      <c r="CL618" s="4">
        <v>4.6190966082751697</v>
      </c>
      <c r="CM618" s="28">
        <v>0.205945867158013</v>
      </c>
      <c r="CN618" s="4">
        <v>6</v>
      </c>
      <c r="CO618" s="26">
        <v>9.2039934680641693</v>
      </c>
      <c r="CP618" s="26">
        <v>-1.5797175416820699</v>
      </c>
      <c r="CQ618" s="28">
        <v>-0.17163392685613499</v>
      </c>
      <c r="CR618" s="4">
        <v>-6.65357779895331</v>
      </c>
      <c r="CS618" s="28">
        <v>-0.72290118653818702</v>
      </c>
      <c r="CT618" s="4">
        <v>5.6666666666666696</v>
      </c>
      <c r="CU618" s="26">
        <v>0.609258094854225</v>
      </c>
      <c r="CV618" s="26">
        <v>0.93495695393243095</v>
      </c>
      <c r="CW618" s="28">
        <v>1.53458273567319</v>
      </c>
      <c r="CX618" s="4">
        <v>0.93322909798120801</v>
      </c>
      <c r="CY618" s="28">
        <v>1.5317467356826799</v>
      </c>
      <c r="CZ618" s="4">
        <v>0</v>
      </c>
      <c r="DM618" s="26">
        <v>48.760890512693798</v>
      </c>
      <c r="DN618" s="26">
        <v>17.3937518801594</v>
      </c>
      <c r="DO618" s="28">
        <v>0.35671522191809402</v>
      </c>
      <c r="DP618" s="4">
        <v>12.220176307417001</v>
      </c>
      <c r="DQ618" s="28">
        <v>0.25061429721501399</v>
      </c>
      <c r="DR618" s="4">
        <v>5.4516129032258096</v>
      </c>
      <c r="DS618" s="26">
        <v>102.325063237161</v>
      </c>
      <c r="DT618" s="26">
        <v>29.9271674792287</v>
      </c>
      <c r="DU618" s="28">
        <v>0.29247152684250899</v>
      </c>
      <c r="DV618" s="4">
        <v>19.011408649298001</v>
      </c>
      <c r="DW618" s="28">
        <v>0.18579425262836</v>
      </c>
      <c r="DX618" s="4">
        <v>12</v>
      </c>
      <c r="DY618" s="26">
        <v>43.1349766430708</v>
      </c>
      <c r="DZ618" s="26">
        <v>4.1418275593565603</v>
      </c>
      <c r="EA618" s="28">
        <v>9.6020164648029399E-2</v>
      </c>
      <c r="EB618" s="4">
        <v>-1.7955864272759301</v>
      </c>
      <c r="EC618" s="28">
        <v>-4.1627156591131899E-2</v>
      </c>
      <c r="ED618" s="4">
        <v>6.5</v>
      </c>
      <c r="EE618" s="26">
        <v>24.533496291793298</v>
      </c>
      <c r="EF618" s="26">
        <v>19.0434267256148</v>
      </c>
      <c r="EG618" s="28">
        <v>0.77622147691949706</v>
      </c>
      <c r="EH618" s="4">
        <v>19.0434267256148</v>
      </c>
      <c r="EI618" s="28">
        <v>0.77622147691949706</v>
      </c>
      <c r="EJ618" s="4">
        <v>0</v>
      </c>
      <c r="EK618" s="26">
        <v>-0.554372546644051</v>
      </c>
      <c r="EL618" s="26">
        <v>1.6767639946358699</v>
      </c>
      <c r="EM618" s="28">
        <v>-3.02461585586502</v>
      </c>
      <c r="EN618" s="4">
        <v>1.5056786253198899</v>
      </c>
      <c r="EO618" s="28">
        <v>2.7160050302538701</v>
      </c>
      <c r="EP618" s="4">
        <v>0</v>
      </c>
      <c r="FC618" s="4">
        <v>0</v>
      </c>
      <c r="FD618" s="4">
        <v>0</v>
      </c>
      <c r="FF618" s="4">
        <v>0</v>
      </c>
      <c r="FH618" s="4">
        <v>0</v>
      </c>
      <c r="FI618" s="4">
        <v>23.984661627609601</v>
      </c>
      <c r="FJ618" s="4">
        <v>9.9171266223175305</v>
      </c>
      <c r="FK618" s="28">
        <v>0.41347786248948298</v>
      </c>
      <c r="FL618" s="4">
        <v>2.87416758040297</v>
      </c>
      <c r="FM618" s="28">
        <v>0.11983356801225099</v>
      </c>
      <c r="FN618" s="4">
        <v>7</v>
      </c>
      <c r="FO618" s="4">
        <v>9.8132515629183992</v>
      </c>
      <c r="FP618" s="4">
        <v>-0.64476058774963696</v>
      </c>
      <c r="FQ618" s="28">
        <v>-6.5703053021285193E-2</v>
      </c>
      <c r="FR618" s="4">
        <v>-5.7203487009721004</v>
      </c>
      <c r="FS618" s="28">
        <v>-0.58292082540589696</v>
      </c>
      <c r="FT618" s="4">
        <v>5.6666666666666696</v>
      </c>
      <c r="FU618" s="4">
        <v>0</v>
      </c>
      <c r="FV618" s="4">
        <v>0</v>
      </c>
      <c r="FX618" s="4">
        <v>0</v>
      </c>
      <c r="FZ618" s="4">
        <v>0</v>
      </c>
      <c r="GA618" s="4">
        <v>151.08595374985401</v>
      </c>
      <c r="GB618" s="4">
        <v>18.328708834091898</v>
      </c>
      <c r="GC618" s="28">
        <v>0.12131312262447499</v>
      </c>
      <c r="GD618" s="4">
        <v>31.231584956715</v>
      </c>
      <c r="GE618" s="28">
        <v>0.20671402060593699</v>
      </c>
      <c r="GF618" s="4">
        <v>17.451612903225801</v>
      </c>
      <c r="GG618" s="4">
        <v>67.668472934864099</v>
      </c>
      <c r="GH618" s="4">
        <v>23.1852542849714</v>
      </c>
      <c r="GI618" s="28">
        <v>0.342630079849576</v>
      </c>
      <c r="GJ618" s="4">
        <v>17.2478402983389</v>
      </c>
      <c r="GK618" s="28">
        <v>0.254887387734332</v>
      </c>
      <c r="GL618" s="4">
        <v>6.5</v>
      </c>
      <c r="GM618" s="4">
        <v>-0.554372546644051</v>
      </c>
      <c r="GN618" s="4">
        <v>1.6767639946358699</v>
      </c>
      <c r="GO618" s="28">
        <v>-3.02461585586502</v>
      </c>
      <c r="GP618" s="4">
        <v>1.5056786253198899</v>
      </c>
      <c r="GQ618" s="28">
        <v>2.7160050302538701</v>
      </c>
      <c r="GR618" s="4">
        <v>0</v>
      </c>
      <c r="GS618" s="4">
        <v>0</v>
      </c>
      <c r="GT618" s="4">
        <v>0</v>
      </c>
      <c r="GV618" s="4">
        <v>0</v>
      </c>
      <c r="GX618" s="4">
        <v>0</v>
      </c>
    </row>
    <row r="619" spans="1:206" x14ac:dyDescent="0.25">
      <c r="A619" s="4" t="s">
        <v>220</v>
      </c>
      <c r="B619" s="4" t="s">
        <v>1416</v>
      </c>
      <c r="C619" s="4" t="s">
        <v>1417</v>
      </c>
      <c r="D619" s="25" t="s">
        <v>223</v>
      </c>
      <c r="U619" s="26">
        <v>68.743645460372903</v>
      </c>
      <c r="V619" s="26">
        <v>68.286977868489501</v>
      </c>
      <c r="W619" s="26">
        <v>91.002706180491501</v>
      </c>
      <c r="X619" s="26">
        <v>45.792590791409999</v>
      </c>
      <c r="Y619" s="26">
        <v>0.86692839180245895</v>
      </c>
      <c r="AC619" s="26">
        <v>0</v>
      </c>
      <c r="AD619" s="26">
        <v>0</v>
      </c>
      <c r="AE619" s="26">
        <v>0</v>
      </c>
      <c r="AF619" s="26">
        <v>0</v>
      </c>
      <c r="AG619" s="26">
        <v>0</v>
      </c>
      <c r="AH619" s="26">
        <v>0</v>
      </c>
      <c r="AI619" s="26">
        <v>0</v>
      </c>
      <c r="AJ619" s="26">
        <v>68.743645460372903</v>
      </c>
      <c r="AK619" s="26">
        <v>159.289684048981</v>
      </c>
      <c r="AL619" s="26">
        <v>46.659519183212403</v>
      </c>
      <c r="AM619" s="26">
        <v>0</v>
      </c>
      <c r="AN619" s="26">
        <v>0</v>
      </c>
      <c r="AR619" s="26">
        <v>68.743645460372903</v>
      </c>
      <c r="AS619" s="26">
        <v>205.94920323219401</v>
      </c>
      <c r="AU619" s="26">
        <f t="shared" si="52"/>
        <v>0</v>
      </c>
      <c r="AV619" s="26">
        <f t="shared" si="53"/>
        <v>68.743645460372903</v>
      </c>
      <c r="AW619" s="26">
        <f t="shared" si="54"/>
        <v>137.20555777182111</v>
      </c>
      <c r="AX619" s="26">
        <v>0</v>
      </c>
      <c r="AY619" s="26">
        <v>0</v>
      </c>
      <c r="AZ619" s="26">
        <v>0</v>
      </c>
      <c r="BA619" s="26">
        <v>0</v>
      </c>
      <c r="BB619" s="26">
        <v>0</v>
      </c>
      <c r="BC619" s="26">
        <v>0</v>
      </c>
      <c r="BD619" s="26">
        <v>0</v>
      </c>
      <c r="BE619" s="26">
        <v>0</v>
      </c>
      <c r="BF619" s="26">
        <v>68.743645460372903</v>
      </c>
      <c r="BG619" s="26">
        <v>-0.45666759188331701</v>
      </c>
      <c r="BH619" s="26">
        <v>22.715728312002</v>
      </c>
      <c r="BI619" s="26">
        <v>-45.210115389081601</v>
      </c>
      <c r="BJ619" s="26">
        <v>-44.925662399607504</v>
      </c>
      <c r="BK619" s="26">
        <v>-0.86692839180245895</v>
      </c>
      <c r="BL619" s="26">
        <v>0</v>
      </c>
      <c r="BM619" s="26" t="s">
        <v>409</v>
      </c>
      <c r="BN619" s="4" t="s">
        <v>409</v>
      </c>
      <c r="BO619" s="27">
        <v>601</v>
      </c>
      <c r="BP619" s="4" t="s">
        <v>253</v>
      </c>
      <c r="DG619" s="26">
        <v>69.639195583596205</v>
      </c>
      <c r="DH619" s="26">
        <v>58.8452063617245</v>
      </c>
      <c r="DI619" s="28">
        <v>0.84500123628058899</v>
      </c>
      <c r="DJ619" s="4">
        <v>55.681435068349103</v>
      </c>
      <c r="DK619" s="28">
        <v>0.79957033681568102</v>
      </c>
      <c r="DL619" s="4">
        <v>3</v>
      </c>
      <c r="DM619" s="26">
        <v>66.796328721648706</v>
      </c>
      <c r="DN619" s="26">
        <v>48.563876581160301</v>
      </c>
      <c r="DO619" s="28">
        <v>0.72704409823979899</v>
      </c>
      <c r="DP619" s="4">
        <v>42.247624777270502</v>
      </c>
      <c r="DQ619" s="28">
        <v>0.632484233577018</v>
      </c>
      <c r="DR619" s="4">
        <v>4.7419354838709697</v>
      </c>
      <c r="DS619" s="26">
        <v>83.019925358162098</v>
      </c>
      <c r="DT619" s="26">
        <v>68.102951968945803</v>
      </c>
      <c r="DU619" s="28">
        <v>0.82032056370971196</v>
      </c>
      <c r="DV619" s="4">
        <v>64.905052155831797</v>
      </c>
      <c r="DW619" s="28">
        <v>0.78180089750527104</v>
      </c>
      <c r="DX619" s="4">
        <v>2.14838709677419</v>
      </c>
      <c r="DY619" s="26">
        <v>42.684906123322797</v>
      </c>
      <c r="DZ619" s="26">
        <v>18.745683554757001</v>
      </c>
      <c r="EA619" s="28">
        <v>0.43916422120264398</v>
      </c>
      <c r="EB619" s="4">
        <v>15.893487456339701</v>
      </c>
      <c r="EC619" s="28">
        <v>0.372344439751634</v>
      </c>
      <c r="ED619" s="4">
        <v>1.93225806451613</v>
      </c>
      <c r="EE619" s="26">
        <v>0.848936170212785</v>
      </c>
      <c r="EF619" s="26">
        <v>0.848936170212785</v>
      </c>
      <c r="EG619" s="28">
        <v>1</v>
      </c>
      <c r="EH619" s="4">
        <v>0.84205087953831803</v>
      </c>
      <c r="EI619" s="28">
        <v>0.99188950722556501</v>
      </c>
      <c r="EJ619" s="4">
        <v>0</v>
      </c>
      <c r="FC619" s="4">
        <v>0</v>
      </c>
      <c r="FD619" s="4">
        <v>0</v>
      </c>
      <c r="FF619" s="4">
        <v>0</v>
      </c>
      <c r="FH619" s="4">
        <v>0</v>
      </c>
      <c r="FI619" s="4">
        <v>0</v>
      </c>
      <c r="FJ619" s="4">
        <v>0</v>
      </c>
      <c r="FL619" s="4">
        <v>0</v>
      </c>
      <c r="FN619" s="4">
        <v>0</v>
      </c>
      <c r="FO619" s="4">
        <v>0</v>
      </c>
      <c r="FP619" s="4">
        <v>0</v>
      </c>
      <c r="FR619" s="4">
        <v>0</v>
      </c>
      <c r="FT619" s="4">
        <v>0</v>
      </c>
      <c r="FU619" s="4">
        <v>69.639195583596205</v>
      </c>
      <c r="FV619" s="4">
        <v>58.8452063617245</v>
      </c>
      <c r="FW619" s="28">
        <v>0.84500123628058899</v>
      </c>
      <c r="FX619" s="4">
        <v>55.681435068349103</v>
      </c>
      <c r="FY619" s="28">
        <v>0.79957033681568102</v>
      </c>
      <c r="FZ619" s="4">
        <v>3</v>
      </c>
      <c r="GA619" s="4">
        <v>149.81625407981099</v>
      </c>
      <c r="GB619" s="4">
        <v>48.563876581160301</v>
      </c>
      <c r="GC619" s="28">
        <v>0.32415625980936003</v>
      </c>
      <c r="GD619" s="4">
        <v>107.152676933102</v>
      </c>
      <c r="GE619" s="28">
        <v>0.71522731355984503</v>
      </c>
      <c r="GF619" s="4">
        <v>6.8903225806451598</v>
      </c>
      <c r="GG619" s="4">
        <v>43.533842293535599</v>
      </c>
      <c r="GH619" s="4">
        <v>19.5946197249698</v>
      </c>
      <c r="GI619" s="28">
        <v>0.45010085700336699</v>
      </c>
      <c r="GJ619" s="4">
        <v>16.735538335878001</v>
      </c>
      <c r="GK619" s="28">
        <v>0.38442594207594499</v>
      </c>
      <c r="GL619" s="4">
        <v>1.93225806451613</v>
      </c>
      <c r="GM619" s="4">
        <v>0</v>
      </c>
      <c r="GN619" s="4">
        <v>0</v>
      </c>
      <c r="GP619" s="4">
        <v>0</v>
      </c>
      <c r="GR619" s="4">
        <v>0</v>
      </c>
      <c r="GS619" s="4">
        <v>0</v>
      </c>
      <c r="GT619" s="4">
        <v>0</v>
      </c>
      <c r="GV619" s="4">
        <v>0</v>
      </c>
      <c r="GX619" s="4">
        <v>0</v>
      </c>
    </row>
    <row r="620" spans="1:206" x14ac:dyDescent="0.25">
      <c r="A620" s="4" t="s">
        <v>220</v>
      </c>
      <c r="B620" s="4" t="s">
        <v>1418</v>
      </c>
      <c r="C620" s="4" t="s">
        <v>1419</v>
      </c>
      <c r="D620" s="25" t="s">
        <v>248</v>
      </c>
      <c r="X620" s="26">
        <v>69.884479771608497</v>
      </c>
      <c r="Y620" s="26">
        <v>134.53463359691699</v>
      </c>
      <c r="Z620" s="26">
        <v>233.798722444573</v>
      </c>
      <c r="AA620" s="26">
        <v>409.823086060918</v>
      </c>
      <c r="AB620" s="26">
        <v>308.10871064762398</v>
      </c>
      <c r="AC620" s="26">
        <v>0</v>
      </c>
      <c r="AD620" s="26">
        <v>0</v>
      </c>
      <c r="AE620" s="26">
        <v>0</v>
      </c>
      <c r="AF620" s="26">
        <v>0</v>
      </c>
      <c r="AG620" s="26">
        <v>0</v>
      </c>
      <c r="AH620" s="26">
        <v>0</v>
      </c>
      <c r="AI620" s="26">
        <v>0</v>
      </c>
      <c r="AJ620" s="26">
        <v>0</v>
      </c>
      <c r="AK620" s="26">
        <v>0</v>
      </c>
      <c r="AL620" s="26">
        <v>204.41911336852499</v>
      </c>
      <c r="AM620" s="26">
        <v>643.621808505491</v>
      </c>
      <c r="AN620" s="26">
        <v>308.10871064762398</v>
      </c>
      <c r="AS620" s="26">
        <v>204.41911336852499</v>
      </c>
      <c r="AT620" s="26">
        <v>951.73051915311498</v>
      </c>
      <c r="AU620" s="26">
        <f t="shared" si="52"/>
        <v>0</v>
      </c>
      <c r="AV620" s="26">
        <f t="shared" si="53"/>
        <v>0</v>
      </c>
      <c r="AW620" s="26">
        <f t="shared" si="54"/>
        <v>204.41911336852499</v>
      </c>
      <c r="AX620" s="26">
        <v>0</v>
      </c>
      <c r="AY620" s="26">
        <v>0</v>
      </c>
      <c r="AZ620" s="26">
        <v>0</v>
      </c>
      <c r="BA620" s="26">
        <v>0</v>
      </c>
      <c r="BB620" s="26">
        <v>0</v>
      </c>
      <c r="BC620" s="26">
        <v>0</v>
      </c>
      <c r="BD620" s="26">
        <v>0</v>
      </c>
      <c r="BE620" s="26">
        <v>0</v>
      </c>
      <c r="BF620" s="26">
        <v>0</v>
      </c>
      <c r="BG620" s="26">
        <v>0</v>
      </c>
      <c r="BH620" s="26">
        <v>0</v>
      </c>
      <c r="BI620" s="26">
        <v>69.884479771608497</v>
      </c>
      <c r="BJ620" s="26">
        <v>64.650153825308195</v>
      </c>
      <c r="BK620" s="26">
        <v>99.264088847656197</v>
      </c>
      <c r="BL620" s="26">
        <v>176.024363616345</v>
      </c>
      <c r="BM620" s="26" t="s">
        <v>409</v>
      </c>
      <c r="BN620" s="4" t="s">
        <v>409</v>
      </c>
      <c r="BO620" s="27">
        <v>602</v>
      </c>
      <c r="BP620" s="4" t="s">
        <v>253</v>
      </c>
      <c r="DY620" s="26">
        <v>69.884479771608497</v>
      </c>
      <c r="DZ620" s="26">
        <v>26.467950166838801</v>
      </c>
      <c r="EA620" s="28">
        <v>0.37873860195195602</v>
      </c>
      <c r="EB620" s="4">
        <v>16.193926727876001</v>
      </c>
      <c r="EC620" s="28">
        <v>0.23172422232804599</v>
      </c>
      <c r="ED620" s="4">
        <v>8.2827956989247298</v>
      </c>
      <c r="EE620" s="26">
        <v>134.53463359691699</v>
      </c>
      <c r="EF620" s="26">
        <v>74.987293984231698</v>
      </c>
      <c r="EG620" s="28">
        <v>0.55738282388238702</v>
      </c>
      <c r="EH620" s="4">
        <v>47.861589763523803</v>
      </c>
      <c r="EI620" s="28">
        <v>0.35575664409897101</v>
      </c>
      <c r="EJ620" s="4">
        <v>22.548387096774199</v>
      </c>
      <c r="EK620" s="26">
        <v>233.798722444573</v>
      </c>
      <c r="EL620" s="26">
        <v>134.75031962460301</v>
      </c>
      <c r="EM620" s="28">
        <v>0.57635182183918199</v>
      </c>
      <c r="EN620" s="4">
        <v>60.733583444456698</v>
      </c>
      <c r="EO620" s="28">
        <v>0.259768671143423</v>
      </c>
      <c r="EP620" s="4">
        <v>68.482795698924704</v>
      </c>
      <c r="EQ620" s="26">
        <v>409.81058928386199</v>
      </c>
      <c r="ER620" s="26">
        <v>311.05078757935001</v>
      </c>
      <c r="ES620" s="28">
        <v>0.75901110345368605</v>
      </c>
      <c r="ET620" s="4">
        <v>227.98820884675601</v>
      </c>
      <c r="EU620" s="28">
        <v>0.55632581199319897</v>
      </c>
      <c r="EV620" s="4">
        <v>73.724408602150504</v>
      </c>
      <c r="EW620" s="26">
        <v>308.102643126602</v>
      </c>
      <c r="EX620" s="26">
        <v>231.569989928734</v>
      </c>
      <c r="EY620" s="28">
        <v>0.75160014071537795</v>
      </c>
      <c r="EZ620" s="4">
        <v>174.44422015668701</v>
      </c>
      <c r="FA620" s="28">
        <v>0.56618865189353895</v>
      </c>
      <c r="FB620" s="4">
        <v>52.380645161290303</v>
      </c>
      <c r="FC620" s="4">
        <v>0</v>
      </c>
      <c r="FD620" s="4">
        <v>0</v>
      </c>
      <c r="FF620" s="4">
        <v>0</v>
      </c>
      <c r="FH620" s="4">
        <v>0</v>
      </c>
      <c r="FI620" s="4">
        <v>0</v>
      </c>
      <c r="FJ620" s="4">
        <v>0</v>
      </c>
      <c r="FL620" s="4">
        <v>0</v>
      </c>
      <c r="FN620" s="4">
        <v>0</v>
      </c>
      <c r="FO620" s="4">
        <v>0</v>
      </c>
      <c r="FP620" s="4">
        <v>0</v>
      </c>
      <c r="FR620" s="4">
        <v>0</v>
      </c>
      <c r="FT620" s="4">
        <v>0</v>
      </c>
      <c r="FU620" s="4">
        <v>0</v>
      </c>
      <c r="FV620" s="4">
        <v>0</v>
      </c>
      <c r="FX620" s="4">
        <v>0</v>
      </c>
      <c r="FZ620" s="4">
        <v>0</v>
      </c>
      <c r="GA620" s="4">
        <v>0</v>
      </c>
      <c r="GB620" s="4">
        <v>0</v>
      </c>
      <c r="GD620" s="4">
        <v>0</v>
      </c>
      <c r="GF620" s="4">
        <v>0</v>
      </c>
      <c r="GG620" s="4">
        <v>204.41911336852499</v>
      </c>
      <c r="GH620" s="4">
        <v>101.45524415107</v>
      </c>
      <c r="GI620" s="28">
        <v>0.49630997062475102</v>
      </c>
      <c r="GJ620" s="4">
        <v>64.0555164913998</v>
      </c>
      <c r="GK620" s="28">
        <v>0.31335385148609401</v>
      </c>
      <c r="GL620" s="4">
        <v>30.831182795698901</v>
      </c>
      <c r="GM620" s="4">
        <v>643.60931172843505</v>
      </c>
      <c r="GN620" s="4">
        <v>445.80110720395197</v>
      </c>
      <c r="GO620" s="28">
        <v>0.69265795115166695</v>
      </c>
      <c r="GP620" s="4">
        <v>288.72179229121298</v>
      </c>
      <c r="GQ620" s="28">
        <v>0.44859791030033502</v>
      </c>
      <c r="GR620" s="4">
        <v>142.207204301075</v>
      </c>
      <c r="GS620" s="4">
        <v>308.102643126602</v>
      </c>
      <c r="GT620" s="4">
        <v>231.569989928734</v>
      </c>
      <c r="GU620" s="28">
        <v>0.75160014071537795</v>
      </c>
      <c r="GV620" s="4">
        <v>174.44422015668701</v>
      </c>
      <c r="GW620" s="28">
        <v>0.56618865189353895</v>
      </c>
      <c r="GX620" s="4">
        <v>52.380645161290303</v>
      </c>
    </row>
    <row r="621" spans="1:206" x14ac:dyDescent="0.25">
      <c r="A621" s="4" t="s">
        <v>220</v>
      </c>
      <c r="B621" s="4" t="s">
        <v>1420</v>
      </c>
      <c r="C621" s="4" t="s">
        <v>1421</v>
      </c>
      <c r="D621" s="25" t="s">
        <v>248</v>
      </c>
      <c r="X621" s="26">
        <v>138.19142407068199</v>
      </c>
      <c r="Y621" s="26">
        <v>62.3767000135784</v>
      </c>
      <c r="Z621" s="26">
        <v>-163.70424561403499</v>
      </c>
      <c r="AA621" s="26">
        <v>-1.1039884476534201</v>
      </c>
      <c r="AC621" s="26">
        <v>0</v>
      </c>
      <c r="AD621" s="26">
        <v>0</v>
      </c>
      <c r="AE621" s="26">
        <v>0</v>
      </c>
      <c r="AF621" s="26">
        <v>0</v>
      </c>
      <c r="AG621" s="26">
        <v>0</v>
      </c>
      <c r="AH621" s="26">
        <v>0</v>
      </c>
      <c r="AI621" s="26">
        <v>0</v>
      </c>
      <c r="AJ621" s="26">
        <v>0</v>
      </c>
      <c r="AK621" s="26">
        <v>0</v>
      </c>
      <c r="AL621" s="26">
        <v>200.56812408426001</v>
      </c>
      <c r="AM621" s="26">
        <v>-164.80823406168901</v>
      </c>
      <c r="AN621" s="26">
        <v>0</v>
      </c>
      <c r="AS621" s="26">
        <v>200.56812408426001</v>
      </c>
      <c r="AT621" s="26">
        <v>-164.80823406168901</v>
      </c>
      <c r="AU621" s="26">
        <f t="shared" si="52"/>
        <v>0</v>
      </c>
      <c r="AV621" s="26">
        <f t="shared" si="53"/>
        <v>0</v>
      </c>
      <c r="AW621" s="26">
        <f t="shared" si="54"/>
        <v>200.56812408426001</v>
      </c>
      <c r="AX621" s="26">
        <v>0</v>
      </c>
      <c r="AY621" s="26">
        <v>0</v>
      </c>
      <c r="AZ621" s="26">
        <v>0</v>
      </c>
      <c r="BA621" s="26">
        <v>0</v>
      </c>
      <c r="BB621" s="26">
        <v>0</v>
      </c>
      <c r="BC621" s="26">
        <v>0</v>
      </c>
      <c r="BD621" s="26">
        <v>0</v>
      </c>
      <c r="BE621" s="26">
        <v>0</v>
      </c>
      <c r="BF621" s="26">
        <v>0</v>
      </c>
      <c r="BG621" s="26">
        <v>0</v>
      </c>
      <c r="BH621" s="26">
        <v>0</v>
      </c>
      <c r="BI621" s="26">
        <v>138.19142407068199</v>
      </c>
      <c r="BJ621" s="26">
        <v>-75.814724057103703</v>
      </c>
      <c r="BK621" s="26">
        <v>-226.080945627613</v>
      </c>
      <c r="BL621" s="26">
        <v>162.60025716638199</v>
      </c>
      <c r="BM621" s="26" t="s">
        <v>409</v>
      </c>
      <c r="BN621" s="4" t="s">
        <v>409</v>
      </c>
      <c r="BO621" s="27">
        <v>603</v>
      </c>
      <c r="BP621" s="4" t="s">
        <v>253</v>
      </c>
      <c r="DY621" s="26">
        <v>138.19142407068199</v>
      </c>
      <c r="DZ621" s="26">
        <v>78.326668790887396</v>
      </c>
      <c r="EA621" s="28">
        <v>0.56679833294738202</v>
      </c>
      <c r="EB621" s="4">
        <v>69.897969085604203</v>
      </c>
      <c r="EC621" s="28">
        <v>0.50580540403037499</v>
      </c>
      <c r="ED621" s="4">
        <v>7.4516129032258096</v>
      </c>
      <c r="EE621" s="26">
        <v>62.3767000135784</v>
      </c>
      <c r="EF621" s="26">
        <v>-5.9452850562850698E-2</v>
      </c>
      <c r="EG621" s="28">
        <v>-9.5312593564437901E-4</v>
      </c>
      <c r="EH621" s="4">
        <v>-14.7748146671298</v>
      </c>
      <c r="EI621" s="28">
        <v>-0.236864320554207</v>
      </c>
      <c r="EJ621" s="4">
        <v>8.2258064516129004</v>
      </c>
      <c r="EK621" s="26">
        <v>-163.70424561403499</v>
      </c>
      <c r="EL621" s="26">
        <v>-161.71924365995599</v>
      </c>
      <c r="EM621" s="28">
        <v>0.98787446259176903</v>
      </c>
      <c r="EN621" s="4">
        <v>-161.71924365995599</v>
      </c>
      <c r="EO621" s="28">
        <v>-0.98787446259176903</v>
      </c>
      <c r="EP621" s="4">
        <v>0</v>
      </c>
      <c r="EQ621" s="26">
        <v>-1.1039884476534201</v>
      </c>
      <c r="ER621" s="26">
        <v>-1.1039884476534201</v>
      </c>
      <c r="ES621" s="28">
        <v>1</v>
      </c>
      <c r="ET621" s="4">
        <v>-1.1039884476534201</v>
      </c>
      <c r="EU621" s="28">
        <v>-1</v>
      </c>
      <c r="EV621" s="4">
        <v>0</v>
      </c>
      <c r="FC621" s="4">
        <v>0</v>
      </c>
      <c r="FD621" s="4">
        <v>0</v>
      </c>
      <c r="FF621" s="4">
        <v>0</v>
      </c>
      <c r="FH621" s="4">
        <v>0</v>
      </c>
      <c r="FI621" s="4">
        <v>0</v>
      </c>
      <c r="FJ621" s="4">
        <v>0</v>
      </c>
      <c r="FL621" s="4">
        <v>0</v>
      </c>
      <c r="FN621" s="4">
        <v>0</v>
      </c>
      <c r="FO621" s="4">
        <v>0</v>
      </c>
      <c r="FP621" s="4">
        <v>0</v>
      </c>
      <c r="FR621" s="4">
        <v>0</v>
      </c>
      <c r="FT621" s="4">
        <v>0</v>
      </c>
      <c r="FU621" s="4">
        <v>0</v>
      </c>
      <c r="FV621" s="4">
        <v>0</v>
      </c>
      <c r="FX621" s="4">
        <v>0</v>
      </c>
      <c r="FZ621" s="4">
        <v>0</v>
      </c>
      <c r="GA621" s="4">
        <v>0</v>
      </c>
      <c r="GB621" s="4">
        <v>0</v>
      </c>
      <c r="GD621" s="4">
        <v>0</v>
      </c>
      <c r="GF621" s="4">
        <v>0</v>
      </c>
      <c r="GG621" s="4">
        <v>200.56812408426001</v>
      </c>
      <c r="GH621" s="4">
        <v>78.267215940324505</v>
      </c>
      <c r="GI621" s="28">
        <v>0.39022759123699902</v>
      </c>
      <c r="GJ621" s="4">
        <v>55.1231544184744</v>
      </c>
      <c r="GK621" s="28">
        <v>0.27483506998009599</v>
      </c>
      <c r="GL621" s="4">
        <v>15.677419354838699</v>
      </c>
      <c r="GM621" s="4">
        <v>-164.80823406168901</v>
      </c>
      <c r="GN621" s="4">
        <v>-162.82323210760899</v>
      </c>
      <c r="GO621" s="28">
        <v>0.98795568701175396</v>
      </c>
      <c r="GP621" s="4">
        <v>-162.82323210760899</v>
      </c>
      <c r="GQ621" s="28">
        <v>-0.98795568701175396</v>
      </c>
      <c r="GR621" s="4">
        <v>0</v>
      </c>
      <c r="GS621" s="4">
        <v>0</v>
      </c>
      <c r="GT621" s="4">
        <v>0</v>
      </c>
      <c r="GV621" s="4">
        <v>0</v>
      </c>
      <c r="GX621" s="4">
        <v>0</v>
      </c>
    </row>
    <row r="622" spans="1:206" x14ac:dyDescent="0.25">
      <c r="A622" s="4" t="s">
        <v>220</v>
      </c>
      <c r="B622" s="4" t="s">
        <v>1422</v>
      </c>
      <c r="C622" s="4" t="s">
        <v>1423</v>
      </c>
      <c r="D622" s="25" t="s">
        <v>228</v>
      </c>
      <c r="F622" s="26">
        <v>112.05052135195101</v>
      </c>
      <c r="G622" s="26">
        <v>216.24122573897799</v>
      </c>
      <c r="H622" s="26">
        <v>61.863938036036302</v>
      </c>
      <c r="I622" s="26">
        <v>21.820551132367399</v>
      </c>
      <c r="J622" s="26">
        <v>0</v>
      </c>
      <c r="K622" s="26">
        <v>0</v>
      </c>
      <c r="V622" s="26">
        <v>18.843570481045901</v>
      </c>
      <c r="W622" s="26">
        <v>42.195830810147498</v>
      </c>
      <c r="X622" s="26">
        <v>67.932014428601207</v>
      </c>
      <c r="Y622" s="26">
        <v>71.367170297493999</v>
      </c>
      <c r="Z622" s="26">
        <v>454.86297395406001</v>
      </c>
      <c r="AA622" s="26">
        <v>827.08032943140302</v>
      </c>
      <c r="AB622" s="26">
        <v>455.36317081303002</v>
      </c>
      <c r="AC622" s="26">
        <v>328.29174709092803</v>
      </c>
      <c r="AD622" s="26">
        <v>83.684489168403701</v>
      </c>
      <c r="AE622" s="26">
        <v>0</v>
      </c>
      <c r="AF622" s="26">
        <v>0</v>
      </c>
      <c r="AG622" s="26">
        <v>0</v>
      </c>
      <c r="AH622" s="26">
        <v>0</v>
      </c>
      <c r="AI622" s="26">
        <v>0</v>
      </c>
      <c r="AJ622" s="26">
        <v>0</v>
      </c>
      <c r="AK622" s="26">
        <v>61.0394012911934</v>
      </c>
      <c r="AL622" s="26">
        <v>139.29918472609501</v>
      </c>
      <c r="AM622" s="26">
        <v>1281.94330338546</v>
      </c>
      <c r="AN622" s="26">
        <v>455.36317081303002</v>
      </c>
      <c r="AO622" s="26">
        <v>411.97623625933198</v>
      </c>
      <c r="AP622" s="26">
        <v>0</v>
      </c>
      <c r="AS622" s="26">
        <v>200.338586017289</v>
      </c>
      <c r="AT622" s="26">
        <v>1737.3064741984899</v>
      </c>
      <c r="AU622" s="26">
        <f t="shared" si="52"/>
        <v>0</v>
      </c>
      <c r="AV622" s="26">
        <f t="shared" si="53"/>
        <v>0</v>
      </c>
      <c r="AW622" s="26">
        <f t="shared" si="54"/>
        <v>200.338586017289</v>
      </c>
      <c r="AX622" s="26">
        <v>0</v>
      </c>
      <c r="AY622" s="26">
        <v>0</v>
      </c>
      <c r="AZ622" s="26">
        <v>0</v>
      </c>
      <c r="BA622" s="26">
        <v>0</v>
      </c>
      <c r="BB622" s="26">
        <v>0</v>
      </c>
      <c r="BC622" s="26">
        <v>0</v>
      </c>
      <c r="BD622" s="26">
        <v>0</v>
      </c>
      <c r="BE622" s="26">
        <v>0</v>
      </c>
      <c r="BF622" s="26">
        <v>0</v>
      </c>
      <c r="BG622" s="26">
        <v>18.843570481045901</v>
      </c>
      <c r="BH622" s="26">
        <v>23.3522603291016</v>
      </c>
      <c r="BI622" s="26">
        <v>25.736183618453701</v>
      </c>
      <c r="BJ622" s="26">
        <v>3.4351558688927599</v>
      </c>
      <c r="BK622" s="26">
        <v>383.49580365656698</v>
      </c>
      <c r="BL622" s="26">
        <v>372.21735547734301</v>
      </c>
      <c r="BM622" s="26" t="s">
        <v>409</v>
      </c>
      <c r="BN622" s="4" t="s">
        <v>409</v>
      </c>
      <c r="BO622" s="27">
        <v>604</v>
      </c>
      <c r="BP622" s="4" t="s">
        <v>253</v>
      </c>
      <c r="DM622" s="26">
        <v>18.205401427297101</v>
      </c>
      <c r="DN622" s="26">
        <v>11.910821078119</v>
      </c>
      <c r="DO622" s="28">
        <v>0.65424655016175703</v>
      </c>
      <c r="DP622" s="4">
        <v>7.66974117497133</v>
      </c>
      <c r="DQ622" s="28">
        <v>0.42128931930451002</v>
      </c>
      <c r="DR622" s="4">
        <v>4</v>
      </c>
      <c r="DS622" s="26">
        <v>38.881116545376003</v>
      </c>
      <c r="DT622" s="26">
        <v>18.838916993422799</v>
      </c>
      <c r="DU622" s="28">
        <v>0.48452613163608499</v>
      </c>
      <c r="DV622" s="4">
        <v>5.42534139555874</v>
      </c>
      <c r="DW622" s="28">
        <v>0.13953666657764599</v>
      </c>
      <c r="DX622" s="4">
        <v>11.9677419354839</v>
      </c>
      <c r="DY622" s="26">
        <v>64.295940284329006</v>
      </c>
      <c r="DZ622" s="26">
        <v>42.850453898572901</v>
      </c>
      <c r="EA622" s="28">
        <v>0.66645660222216097</v>
      </c>
      <c r="EB622" s="4">
        <v>30.529391377568299</v>
      </c>
      <c r="EC622" s="28">
        <v>0.47482611254398799</v>
      </c>
      <c r="ED622" s="4">
        <v>12</v>
      </c>
      <c r="EE622" s="26">
        <v>70.5921804584966</v>
      </c>
      <c r="EF622" s="26">
        <v>45.262435870397397</v>
      </c>
      <c r="EG622" s="28">
        <v>0.641182005944817</v>
      </c>
      <c r="EH622" s="4">
        <v>31.179978210576401</v>
      </c>
      <c r="EI622" s="28">
        <v>0.441691671911283</v>
      </c>
      <c r="EJ622" s="4">
        <v>13.677419354838699</v>
      </c>
      <c r="EK622" s="26">
        <v>454.55470925880599</v>
      </c>
      <c r="EL622" s="26">
        <v>308.067870164314</v>
      </c>
      <c r="EM622" s="28">
        <v>0.67773551541606003</v>
      </c>
      <c r="EN622" s="4">
        <v>267.21715397083898</v>
      </c>
      <c r="EO622" s="28">
        <v>0.58786576957163605</v>
      </c>
      <c r="EP622" s="4">
        <v>40.873118279569901</v>
      </c>
      <c r="EQ622" s="26">
        <v>823.91783560874705</v>
      </c>
      <c r="ER622" s="26">
        <v>438.84462482945202</v>
      </c>
      <c r="ES622" s="28">
        <v>0.53263153904808302</v>
      </c>
      <c r="ET622" s="4">
        <v>343.17888469796799</v>
      </c>
      <c r="EU622" s="28">
        <v>0.416520761981579</v>
      </c>
      <c r="EV622" s="4">
        <v>80.981720430107501</v>
      </c>
      <c r="EW622" s="26">
        <v>449.15891329980599</v>
      </c>
      <c r="EX622" s="26">
        <v>156.583548887533</v>
      </c>
      <c r="EY622" s="28">
        <v>0.34861503189855603</v>
      </c>
      <c r="EZ622" s="4">
        <v>64.743421848070099</v>
      </c>
      <c r="FA622" s="28">
        <v>0.14414368708042299</v>
      </c>
      <c r="FB622" s="4">
        <v>83.054838709677398</v>
      </c>
      <c r="FC622" s="4">
        <v>0</v>
      </c>
      <c r="FD622" s="4">
        <v>0</v>
      </c>
      <c r="FF622" s="4">
        <v>0</v>
      </c>
      <c r="FH622" s="4">
        <v>0</v>
      </c>
      <c r="FI622" s="4">
        <v>0</v>
      </c>
      <c r="FJ622" s="4">
        <v>0</v>
      </c>
      <c r="FL622" s="4">
        <v>0</v>
      </c>
      <c r="FN622" s="4">
        <v>0</v>
      </c>
      <c r="FO622" s="4">
        <v>0</v>
      </c>
      <c r="FP622" s="4">
        <v>0</v>
      </c>
      <c r="FR622" s="4">
        <v>0</v>
      </c>
      <c r="FT622" s="4">
        <v>0</v>
      </c>
      <c r="FU622" s="4">
        <v>0</v>
      </c>
      <c r="FV622" s="4">
        <v>0</v>
      </c>
      <c r="FX622" s="4">
        <v>0</v>
      </c>
      <c r="FZ622" s="4">
        <v>0</v>
      </c>
      <c r="GA622" s="4">
        <v>57.0865179726731</v>
      </c>
      <c r="GB622" s="4">
        <v>11.910821078119</v>
      </c>
      <c r="GC622" s="28">
        <v>0.20864507945327199</v>
      </c>
      <c r="GD622" s="4">
        <v>13.095082570530099</v>
      </c>
      <c r="GE622" s="28">
        <v>0.229390108830926</v>
      </c>
      <c r="GF622" s="4">
        <v>15.9677419354839</v>
      </c>
      <c r="GG622" s="4">
        <v>134.888120742826</v>
      </c>
      <c r="GH622" s="4">
        <v>88.112889768970305</v>
      </c>
      <c r="GI622" s="28">
        <v>0.653229426607285</v>
      </c>
      <c r="GJ622" s="4">
        <v>61.709369588144703</v>
      </c>
      <c r="GK622" s="28">
        <v>0.45748557581136701</v>
      </c>
      <c r="GL622" s="4">
        <v>25.677419354838701</v>
      </c>
      <c r="GM622" s="4">
        <v>1278.4725448675499</v>
      </c>
      <c r="GN622" s="4">
        <v>746.91249499376602</v>
      </c>
      <c r="GO622" s="28">
        <v>0.58422255369679799</v>
      </c>
      <c r="GP622" s="4">
        <v>610.39603866880702</v>
      </c>
      <c r="GQ622" s="28">
        <v>0.47744164794093702</v>
      </c>
      <c r="GR622" s="4">
        <v>121.854838709677</v>
      </c>
      <c r="GS622" s="4">
        <v>449.15891329980599</v>
      </c>
      <c r="GT622" s="4">
        <v>156.583548887533</v>
      </c>
      <c r="GU622" s="28">
        <v>0.34861503189855603</v>
      </c>
      <c r="GV622" s="4">
        <v>64.743421848070099</v>
      </c>
      <c r="GW622" s="28">
        <v>0.14414368708042299</v>
      </c>
      <c r="GX622" s="4">
        <v>83.054838709677398</v>
      </c>
    </row>
    <row r="623" spans="1:206" x14ac:dyDescent="0.25">
      <c r="A623" s="4" t="s">
        <v>220</v>
      </c>
      <c r="B623" s="4" t="s">
        <v>1424</v>
      </c>
      <c r="D623" s="25" t="s">
        <v>237</v>
      </c>
      <c r="Y623" s="26">
        <v>199.79109307128999</v>
      </c>
      <c r="Z623" s="26">
        <v>173.548558196068</v>
      </c>
      <c r="AA623" s="26">
        <v>123.41236489761</v>
      </c>
      <c r="AB623" s="26">
        <v>61.633660100195499</v>
      </c>
      <c r="AC623" s="26">
        <v>0</v>
      </c>
      <c r="AD623" s="26">
        <v>0</v>
      </c>
      <c r="AE623" s="26">
        <v>0</v>
      </c>
      <c r="AF623" s="26">
        <v>0</v>
      </c>
      <c r="AG623" s="26">
        <v>0</v>
      </c>
      <c r="AH623" s="26">
        <v>0</v>
      </c>
      <c r="AI623" s="26">
        <v>0</v>
      </c>
      <c r="AJ623" s="26">
        <v>0</v>
      </c>
      <c r="AK623" s="26">
        <v>0</v>
      </c>
      <c r="AL623" s="26">
        <v>199.79109307128999</v>
      </c>
      <c r="AM623" s="26">
        <v>296.96092309367799</v>
      </c>
      <c r="AN623" s="26">
        <v>61.633660100195499</v>
      </c>
      <c r="AS623" s="26">
        <v>199.79109307128999</v>
      </c>
      <c r="AT623" s="26">
        <v>358.59458319387301</v>
      </c>
      <c r="AU623" s="26">
        <f t="shared" si="52"/>
        <v>0</v>
      </c>
      <c r="AV623" s="26">
        <f t="shared" si="53"/>
        <v>0</v>
      </c>
      <c r="AW623" s="26">
        <f t="shared" si="54"/>
        <v>199.79109307128999</v>
      </c>
      <c r="AX623" s="26">
        <v>0</v>
      </c>
      <c r="AY623" s="26">
        <v>0</v>
      </c>
      <c r="AZ623" s="26">
        <v>0</v>
      </c>
      <c r="BA623" s="26">
        <v>0</v>
      </c>
      <c r="BB623" s="26">
        <v>0</v>
      </c>
      <c r="BC623" s="26">
        <v>0</v>
      </c>
      <c r="BD623" s="26">
        <v>0</v>
      </c>
      <c r="BE623" s="26">
        <v>0</v>
      </c>
      <c r="BF623" s="26">
        <v>0</v>
      </c>
      <c r="BG623" s="26">
        <v>0</v>
      </c>
      <c r="BH623" s="26">
        <v>0</v>
      </c>
      <c r="BI623" s="26">
        <v>0</v>
      </c>
      <c r="BJ623" s="26">
        <v>199.79109307128999</v>
      </c>
      <c r="BK623" s="26">
        <v>-26.242534875222201</v>
      </c>
      <c r="BL623" s="26">
        <v>-50.136193298458601</v>
      </c>
      <c r="BM623" s="26" t="s">
        <v>409</v>
      </c>
      <c r="BN623" s="4" t="s">
        <v>409</v>
      </c>
      <c r="BO623" s="27">
        <v>605</v>
      </c>
      <c r="BP623" s="4" t="s">
        <v>253</v>
      </c>
      <c r="EE623" s="26">
        <v>199.79109307128999</v>
      </c>
      <c r="EF623" s="26">
        <v>122.315136025643</v>
      </c>
      <c r="EG623" s="28">
        <v>0.61221516007221699</v>
      </c>
      <c r="EH623" s="4">
        <v>92.010934165282194</v>
      </c>
      <c r="EI623" s="28">
        <v>0.46053571633671597</v>
      </c>
      <c r="EJ623" s="4">
        <v>26.322580645161299</v>
      </c>
      <c r="EK623" s="26">
        <v>173.548558196068</v>
      </c>
      <c r="EL623" s="26">
        <v>116.76911499380699</v>
      </c>
      <c r="EM623" s="28">
        <v>0.67283252714716102</v>
      </c>
      <c r="EN623" s="4">
        <v>90.759832851318095</v>
      </c>
      <c r="EO623" s="28">
        <v>0.522965064041507</v>
      </c>
      <c r="EP623" s="4">
        <v>21.992473118279602</v>
      </c>
      <c r="EQ623" s="26">
        <v>123.41236489761</v>
      </c>
      <c r="ER623" s="26">
        <v>88.196585449183402</v>
      </c>
      <c r="ES623" s="28">
        <v>0.714649504710137</v>
      </c>
      <c r="ET623" s="4">
        <v>68.636182084388196</v>
      </c>
      <c r="EU623" s="28">
        <v>0.55615320346006603</v>
      </c>
      <c r="EV623" s="4">
        <v>17.450537634408601</v>
      </c>
      <c r="EW623" s="26">
        <v>61.633660100195499</v>
      </c>
      <c r="EX623" s="26">
        <v>40.865881884892801</v>
      </c>
      <c r="EY623" s="28">
        <v>0.66304486571880805</v>
      </c>
      <c r="EZ623" s="4">
        <v>28.792542128922499</v>
      </c>
      <c r="FA623" s="28">
        <v>0.46715612998020201</v>
      </c>
      <c r="FB623" s="4">
        <v>10.935483870967699</v>
      </c>
      <c r="FC623" s="4">
        <v>0</v>
      </c>
      <c r="FD623" s="4">
        <v>0</v>
      </c>
      <c r="FF623" s="4">
        <v>0</v>
      </c>
      <c r="FH623" s="4">
        <v>0</v>
      </c>
      <c r="FI623" s="4">
        <v>0</v>
      </c>
      <c r="FJ623" s="4">
        <v>0</v>
      </c>
      <c r="FL623" s="4">
        <v>0</v>
      </c>
      <c r="FN623" s="4">
        <v>0</v>
      </c>
      <c r="FO623" s="4">
        <v>0</v>
      </c>
      <c r="FP623" s="4">
        <v>0</v>
      </c>
      <c r="FR623" s="4">
        <v>0</v>
      </c>
      <c r="FT623" s="4">
        <v>0</v>
      </c>
      <c r="FU623" s="4">
        <v>0</v>
      </c>
      <c r="FV623" s="4">
        <v>0</v>
      </c>
      <c r="FX623" s="4">
        <v>0</v>
      </c>
      <c r="FZ623" s="4">
        <v>0</v>
      </c>
      <c r="GA623" s="4">
        <v>0</v>
      </c>
      <c r="GB623" s="4">
        <v>0</v>
      </c>
      <c r="GD623" s="4">
        <v>0</v>
      </c>
      <c r="GF623" s="4">
        <v>0</v>
      </c>
      <c r="GG623" s="4">
        <v>199.79109307128999</v>
      </c>
      <c r="GH623" s="4">
        <v>122.315136025643</v>
      </c>
      <c r="GI623" s="28">
        <v>0.61221516007221699</v>
      </c>
      <c r="GJ623" s="4">
        <v>92.010934165282194</v>
      </c>
      <c r="GK623" s="28">
        <v>0.46053571633671597</v>
      </c>
      <c r="GL623" s="4">
        <v>26.322580645161299</v>
      </c>
      <c r="GM623" s="4">
        <v>296.96092309367799</v>
      </c>
      <c r="GN623" s="4">
        <v>204.96570044299</v>
      </c>
      <c r="GO623" s="28">
        <v>0.69021101600742496</v>
      </c>
      <c r="GP623" s="4">
        <v>159.39601493570601</v>
      </c>
      <c r="GQ623" s="28">
        <v>0.53675754127900499</v>
      </c>
      <c r="GR623" s="4">
        <v>39.443010752688203</v>
      </c>
      <c r="GS623" s="4">
        <v>61.633660100195499</v>
      </c>
      <c r="GT623" s="4">
        <v>40.865881884892801</v>
      </c>
      <c r="GU623" s="28">
        <v>0.66304486571880805</v>
      </c>
      <c r="GV623" s="4">
        <v>28.792542128922499</v>
      </c>
      <c r="GW623" s="28">
        <v>0.46715612998020201</v>
      </c>
      <c r="GX623" s="4">
        <v>10.935483870967699</v>
      </c>
    </row>
    <row r="624" spans="1:206" x14ac:dyDescent="0.25">
      <c r="A624" s="4" t="s">
        <v>220</v>
      </c>
      <c r="B624" s="4" t="s">
        <v>1425</v>
      </c>
      <c r="C624" s="4" t="s">
        <v>1426</v>
      </c>
      <c r="D624" s="25" t="s">
        <v>228</v>
      </c>
      <c r="U624" s="26">
        <v>13.386777339642499</v>
      </c>
      <c r="V624" s="26">
        <v>201.800812724167</v>
      </c>
      <c r="W624" s="26">
        <v>0</v>
      </c>
      <c r="X624" s="26">
        <v>-2.7052465521413001</v>
      </c>
      <c r="Y624" s="26">
        <v>0</v>
      </c>
      <c r="AC624" s="26">
        <v>0</v>
      </c>
      <c r="AD624" s="26">
        <v>0</v>
      </c>
      <c r="AE624" s="26">
        <v>0</v>
      </c>
      <c r="AF624" s="26">
        <v>0</v>
      </c>
      <c r="AG624" s="26">
        <v>0</v>
      </c>
      <c r="AH624" s="26">
        <v>0</v>
      </c>
      <c r="AI624" s="26">
        <v>0</v>
      </c>
      <c r="AJ624" s="26">
        <v>13.386777339642499</v>
      </c>
      <c r="AK624" s="26">
        <v>201.800812724167</v>
      </c>
      <c r="AL624" s="26">
        <v>-2.7052465521413001</v>
      </c>
      <c r="AM624" s="26">
        <v>0</v>
      </c>
      <c r="AN624" s="26">
        <v>0</v>
      </c>
      <c r="AR624" s="26">
        <v>13.386777339642499</v>
      </c>
      <c r="AS624" s="26">
        <v>199.095566172025</v>
      </c>
      <c r="AU624" s="26">
        <f t="shared" si="52"/>
        <v>0</v>
      </c>
      <c r="AV624" s="26">
        <f t="shared" si="53"/>
        <v>13.386777339642499</v>
      </c>
      <c r="AW624" s="26">
        <f t="shared" si="54"/>
        <v>185.70878883238251</v>
      </c>
      <c r="AX624" s="26">
        <v>0</v>
      </c>
      <c r="AY624" s="26">
        <v>0</v>
      </c>
      <c r="AZ624" s="26">
        <v>0</v>
      </c>
      <c r="BA624" s="26">
        <v>0</v>
      </c>
      <c r="BB624" s="26">
        <v>0</v>
      </c>
      <c r="BC624" s="26">
        <v>0</v>
      </c>
      <c r="BD624" s="26">
        <v>0</v>
      </c>
      <c r="BE624" s="26">
        <v>0</v>
      </c>
      <c r="BF624" s="26">
        <v>13.386777339642499</v>
      </c>
      <c r="BG624" s="26">
        <v>188.414035384524</v>
      </c>
      <c r="BH624" s="26">
        <v>-201.800812724167</v>
      </c>
      <c r="BI624" s="26">
        <v>-2.7052465521413001</v>
      </c>
      <c r="BJ624" s="26">
        <v>2.7052465521413001</v>
      </c>
      <c r="BK624" s="26">
        <v>0</v>
      </c>
      <c r="BL624" s="26">
        <v>0</v>
      </c>
      <c r="BM624" s="26" t="s">
        <v>409</v>
      </c>
      <c r="BN624" s="4" t="s">
        <v>409</v>
      </c>
      <c r="BO624" s="27">
        <v>606</v>
      </c>
      <c r="BP624" s="4" t="s">
        <v>253</v>
      </c>
      <c r="DG624" s="26">
        <v>13.386777339642499</v>
      </c>
      <c r="DH624" s="26">
        <v>10.9582380389064</v>
      </c>
      <c r="DI624" s="28">
        <v>0.81858671141527095</v>
      </c>
      <c r="DJ624" s="4">
        <v>9.1080487644584593</v>
      </c>
      <c r="DK624" s="28">
        <v>0.68037650387197002</v>
      </c>
      <c r="DL624" s="4">
        <v>2</v>
      </c>
      <c r="DM624" s="26">
        <v>201.800812724167</v>
      </c>
      <c r="DN624" s="26">
        <v>177.334926635919</v>
      </c>
      <c r="DO624" s="28">
        <v>0.87876220240158498</v>
      </c>
      <c r="DP624" s="4">
        <v>146.529540870868</v>
      </c>
      <c r="DQ624" s="28">
        <v>0.72610976582712405</v>
      </c>
      <c r="DR624" s="4">
        <v>29.773333333333301</v>
      </c>
      <c r="DS624" s="26">
        <v>0</v>
      </c>
      <c r="DT624" s="26">
        <v>0.64188029760582499</v>
      </c>
      <c r="DV624" s="4">
        <v>0.219671084891608</v>
      </c>
      <c r="DX624" s="4">
        <v>0</v>
      </c>
      <c r="DY624" s="26">
        <v>-2.7052465521413001</v>
      </c>
      <c r="DZ624" s="26">
        <v>-2.7130453859605401</v>
      </c>
      <c r="EA624" s="28">
        <v>1.0028828550998701</v>
      </c>
      <c r="EB624" s="4">
        <v>-2.7346616423434398</v>
      </c>
      <c r="EC624" s="28">
        <v>-1.0108733491144699</v>
      </c>
      <c r="ED624" s="4">
        <v>0</v>
      </c>
      <c r="EE624" s="26">
        <v>0</v>
      </c>
      <c r="EF624" s="26">
        <v>0</v>
      </c>
      <c r="EH624" s="4">
        <v>-1.5169153595760499E-2</v>
      </c>
      <c r="EJ624" s="4">
        <v>0</v>
      </c>
      <c r="FC624" s="4">
        <v>0</v>
      </c>
      <c r="FD624" s="4">
        <v>0</v>
      </c>
      <c r="FF624" s="4">
        <v>0</v>
      </c>
      <c r="FH624" s="4">
        <v>0</v>
      </c>
      <c r="FI624" s="4">
        <v>0</v>
      </c>
      <c r="FJ624" s="4">
        <v>0</v>
      </c>
      <c r="FL624" s="4">
        <v>0</v>
      </c>
      <c r="FN624" s="4">
        <v>0</v>
      </c>
      <c r="FO624" s="4">
        <v>0</v>
      </c>
      <c r="FP624" s="4">
        <v>0</v>
      </c>
      <c r="FR624" s="4">
        <v>0</v>
      </c>
      <c r="FT624" s="4">
        <v>0</v>
      </c>
      <c r="FU624" s="4">
        <v>13.386777339642499</v>
      </c>
      <c r="FV624" s="4">
        <v>10.9582380389064</v>
      </c>
      <c r="FW624" s="28">
        <v>0.81858671141527095</v>
      </c>
      <c r="FX624" s="4">
        <v>9.1080487644584593</v>
      </c>
      <c r="FY624" s="28">
        <v>0.68037650387197002</v>
      </c>
      <c r="FZ624" s="4">
        <v>2</v>
      </c>
      <c r="GA624" s="4">
        <v>201.800812724167</v>
      </c>
      <c r="GB624" s="4">
        <v>177.334926635919</v>
      </c>
      <c r="GC624" s="28">
        <v>0.87876220240158498</v>
      </c>
      <c r="GD624" s="4">
        <v>146.74921195575999</v>
      </c>
      <c r="GE624" s="28">
        <v>0.72719831984197802</v>
      </c>
      <c r="GF624" s="4">
        <v>29.773333333333301</v>
      </c>
      <c r="GG624" s="4">
        <v>-2.7052465521413001</v>
      </c>
      <c r="GH624" s="4">
        <v>-2.7130453859605401</v>
      </c>
      <c r="GI624" s="28">
        <v>1.0028828550998701</v>
      </c>
      <c r="GJ624" s="4">
        <v>-2.7498307959392001</v>
      </c>
      <c r="GK624" s="28">
        <v>-1.01648065820936</v>
      </c>
      <c r="GL624" s="4">
        <v>0</v>
      </c>
      <c r="GM624" s="4">
        <v>0</v>
      </c>
      <c r="GN624" s="4">
        <v>0</v>
      </c>
      <c r="GP624" s="4">
        <v>0</v>
      </c>
      <c r="GR624" s="4">
        <v>0</v>
      </c>
      <c r="GS624" s="4">
        <v>0</v>
      </c>
      <c r="GT624" s="4">
        <v>0</v>
      </c>
      <c r="GV624" s="4">
        <v>0</v>
      </c>
      <c r="GX624" s="4">
        <v>0</v>
      </c>
    </row>
    <row r="625" spans="1:206" x14ac:dyDescent="0.25">
      <c r="A625" s="4" t="s">
        <v>220</v>
      </c>
      <c r="B625" s="4" t="s">
        <v>1427</v>
      </c>
      <c r="C625" s="4" t="s">
        <v>1428</v>
      </c>
      <c r="D625" s="25" t="s">
        <v>237</v>
      </c>
      <c r="W625" s="26">
        <v>41.565945235487497</v>
      </c>
      <c r="X625" s="26">
        <v>70.534501642935297</v>
      </c>
      <c r="Y625" s="26">
        <v>84.4794351953269</v>
      </c>
      <c r="Z625" s="26">
        <v>24.4735430232456</v>
      </c>
      <c r="AA625" s="26">
        <v>0</v>
      </c>
      <c r="AC625" s="26">
        <v>0</v>
      </c>
      <c r="AD625" s="26">
        <v>0</v>
      </c>
      <c r="AE625" s="26">
        <v>0</v>
      </c>
      <c r="AF625" s="26">
        <v>0</v>
      </c>
      <c r="AG625" s="26">
        <v>0</v>
      </c>
      <c r="AH625" s="26">
        <v>0</v>
      </c>
      <c r="AI625" s="26">
        <v>0</v>
      </c>
      <c r="AJ625" s="26">
        <v>0</v>
      </c>
      <c r="AK625" s="26">
        <v>41.565945235487497</v>
      </c>
      <c r="AL625" s="26">
        <v>155.013936838262</v>
      </c>
      <c r="AM625" s="26">
        <v>24.4735430232456</v>
      </c>
      <c r="AN625" s="26">
        <v>0</v>
      </c>
      <c r="AS625" s="26">
        <v>196.57988207375001</v>
      </c>
      <c r="AT625" s="26">
        <v>24.4735430232456</v>
      </c>
      <c r="AU625" s="26">
        <f t="shared" si="52"/>
        <v>0</v>
      </c>
      <c r="AV625" s="26">
        <f t="shared" si="53"/>
        <v>0</v>
      </c>
      <c r="AW625" s="26">
        <f t="shared" si="54"/>
        <v>196.57988207375001</v>
      </c>
      <c r="AX625" s="26">
        <v>0</v>
      </c>
      <c r="AY625" s="26">
        <v>0</v>
      </c>
      <c r="AZ625" s="26">
        <v>0</v>
      </c>
      <c r="BA625" s="26">
        <v>0</v>
      </c>
      <c r="BB625" s="26">
        <v>0</v>
      </c>
      <c r="BC625" s="26">
        <v>0</v>
      </c>
      <c r="BD625" s="26">
        <v>0</v>
      </c>
      <c r="BE625" s="26">
        <v>0</v>
      </c>
      <c r="BF625" s="26">
        <v>0</v>
      </c>
      <c r="BG625" s="26">
        <v>0</v>
      </c>
      <c r="BH625" s="26">
        <v>41.565945235487497</v>
      </c>
      <c r="BI625" s="26">
        <v>28.968556407447799</v>
      </c>
      <c r="BJ625" s="26">
        <v>13.9449335523915</v>
      </c>
      <c r="BK625" s="26">
        <v>-60.005892172081303</v>
      </c>
      <c r="BL625" s="26">
        <v>-24.4735430232456</v>
      </c>
      <c r="BM625" s="26" t="s">
        <v>409</v>
      </c>
      <c r="BN625" s="4" t="s">
        <v>409</v>
      </c>
      <c r="BO625" s="27">
        <v>607</v>
      </c>
      <c r="BP625" s="4" t="s">
        <v>253</v>
      </c>
      <c r="DS625" s="26">
        <v>42.442374813351201</v>
      </c>
      <c r="DT625" s="26">
        <v>25.288009860420001</v>
      </c>
      <c r="DU625" s="28">
        <v>0.59581986096746498</v>
      </c>
      <c r="DV625" s="4">
        <v>17.502604993912499</v>
      </c>
      <c r="DW625" s="28">
        <v>0.41238514741184301</v>
      </c>
      <c r="DX625" s="4">
        <v>6.8387096774193497</v>
      </c>
      <c r="DY625" s="26">
        <v>70.493332199563</v>
      </c>
      <c r="DZ625" s="26">
        <v>33.448260054160798</v>
      </c>
      <c r="EA625" s="28">
        <v>0.474488281522435</v>
      </c>
      <c r="EB625" s="4">
        <v>17.768442463771901</v>
      </c>
      <c r="EC625" s="28">
        <v>0.252058484247423</v>
      </c>
      <c r="ED625" s="4">
        <v>13.8</v>
      </c>
      <c r="EE625" s="26">
        <v>84.446504767894695</v>
      </c>
      <c r="EF625" s="26">
        <v>50.481146165363597</v>
      </c>
      <c r="EG625" s="28">
        <v>0.59778846151316101</v>
      </c>
      <c r="EH625" s="4">
        <v>10.6233212096696</v>
      </c>
      <c r="EI625" s="28">
        <v>0.125799418683679</v>
      </c>
      <c r="EJ625" s="4">
        <v>21.063364055299498</v>
      </c>
      <c r="EK625" s="26">
        <v>24.5308964471986</v>
      </c>
      <c r="EL625" s="26">
        <v>13.9903043029803</v>
      </c>
      <c r="EM625" s="28">
        <v>0.57031361789381096</v>
      </c>
      <c r="EN625" s="4">
        <v>7.42327730265737</v>
      </c>
      <c r="EO625" s="28">
        <v>0.30260929593973701</v>
      </c>
      <c r="EP625" s="4">
        <v>5.0139784946236601</v>
      </c>
      <c r="EQ625" s="26">
        <v>0</v>
      </c>
      <c r="ER625" s="26">
        <v>0</v>
      </c>
      <c r="ET625" s="4">
        <v>9.08142110676078E-3</v>
      </c>
      <c r="EV625" s="4">
        <v>0</v>
      </c>
      <c r="FC625" s="4">
        <v>0</v>
      </c>
      <c r="FD625" s="4">
        <v>0</v>
      </c>
      <c r="FF625" s="4">
        <v>0</v>
      </c>
      <c r="FH625" s="4">
        <v>0</v>
      </c>
      <c r="FI625" s="4">
        <v>0</v>
      </c>
      <c r="FJ625" s="4">
        <v>0</v>
      </c>
      <c r="FL625" s="4">
        <v>0</v>
      </c>
      <c r="FN625" s="4">
        <v>0</v>
      </c>
      <c r="FO625" s="4">
        <v>0</v>
      </c>
      <c r="FP625" s="4">
        <v>0</v>
      </c>
      <c r="FR625" s="4">
        <v>0</v>
      </c>
      <c r="FT625" s="4">
        <v>0</v>
      </c>
      <c r="FU625" s="4">
        <v>0</v>
      </c>
      <c r="FV625" s="4">
        <v>0</v>
      </c>
      <c r="FX625" s="4">
        <v>0</v>
      </c>
      <c r="FZ625" s="4">
        <v>0</v>
      </c>
      <c r="GA625" s="4">
        <v>42.442374813351201</v>
      </c>
      <c r="GB625" s="4">
        <v>0</v>
      </c>
      <c r="GC625" s="28">
        <v>0</v>
      </c>
      <c r="GD625" s="4">
        <v>17.502604993912499</v>
      </c>
      <c r="GE625" s="28">
        <v>0.41238514741184301</v>
      </c>
      <c r="GF625" s="4">
        <v>6.8387096774193497</v>
      </c>
      <c r="GG625" s="4">
        <v>154.93983696745801</v>
      </c>
      <c r="GH625" s="4">
        <v>83.929406219524395</v>
      </c>
      <c r="GI625" s="28">
        <v>0.54169029645456701</v>
      </c>
      <c r="GJ625" s="4">
        <v>28.391763673441499</v>
      </c>
      <c r="GK625" s="28">
        <v>0.18324379468273699</v>
      </c>
      <c r="GL625" s="4">
        <v>34.863364055299499</v>
      </c>
      <c r="GM625" s="4">
        <v>24.5308964471986</v>
      </c>
      <c r="GN625" s="4">
        <v>13.9903043029803</v>
      </c>
      <c r="GO625" s="28">
        <v>0.57031361789381096</v>
      </c>
      <c r="GP625" s="4">
        <v>7.4323587237641302</v>
      </c>
      <c r="GQ625" s="28">
        <v>0.30297949933309098</v>
      </c>
      <c r="GR625" s="4">
        <v>5.0139784946236601</v>
      </c>
      <c r="GS625" s="4">
        <v>0</v>
      </c>
      <c r="GT625" s="4">
        <v>0</v>
      </c>
      <c r="GV625" s="4">
        <v>0</v>
      </c>
      <c r="GX625" s="4">
        <v>0</v>
      </c>
    </row>
    <row r="626" spans="1:206" x14ac:dyDescent="0.25">
      <c r="A626" s="4" t="s">
        <v>220</v>
      </c>
      <c r="B626" s="4" t="s">
        <v>1429</v>
      </c>
      <c r="C626" s="4" t="s">
        <v>1430</v>
      </c>
      <c r="D626" s="25" t="s">
        <v>240</v>
      </c>
      <c r="R626" s="26">
        <v>17.278431934294701</v>
      </c>
      <c r="S626" s="26">
        <v>54.420612349676702</v>
      </c>
      <c r="T626" s="26">
        <v>76.292614821546906</v>
      </c>
      <c r="U626" s="26">
        <v>44.592413212952899</v>
      </c>
      <c r="V626" s="26">
        <v>48.322134391906602</v>
      </c>
      <c r="W626" s="26">
        <v>31.436407255457901</v>
      </c>
      <c r="X626" s="26">
        <v>43.231495635479703</v>
      </c>
      <c r="Y626" s="26">
        <v>72.568800639773897</v>
      </c>
      <c r="Z626" s="26">
        <v>63.818208892940802</v>
      </c>
      <c r="AA626" s="26">
        <v>72.452574097308698</v>
      </c>
      <c r="AB626" s="26">
        <v>47.257455029742196</v>
      </c>
      <c r="AC626" s="26">
        <v>0</v>
      </c>
      <c r="AD626" s="26">
        <v>0</v>
      </c>
      <c r="AE626" s="26">
        <v>0</v>
      </c>
      <c r="AF626" s="26">
        <v>0</v>
      </c>
      <c r="AG626" s="26">
        <v>0</v>
      </c>
      <c r="AH626" s="26">
        <v>0</v>
      </c>
      <c r="AI626" s="26">
        <v>71.699044283971404</v>
      </c>
      <c r="AJ626" s="26">
        <v>120.8850280345</v>
      </c>
      <c r="AK626" s="26">
        <v>79.758541647364495</v>
      </c>
      <c r="AL626" s="26">
        <v>115.800296275254</v>
      </c>
      <c r="AM626" s="26">
        <v>136.27078299025001</v>
      </c>
      <c r="AN626" s="26">
        <v>47.257455029742196</v>
      </c>
      <c r="AR626" s="26">
        <v>192.58407231847099</v>
      </c>
      <c r="AS626" s="26">
        <v>195.55883792261801</v>
      </c>
      <c r="AT626" s="26">
        <v>183.52823801999199</v>
      </c>
      <c r="AU626" s="26">
        <f t="shared" si="52"/>
        <v>0</v>
      </c>
      <c r="AV626" s="26">
        <f t="shared" si="53"/>
        <v>192.58407231847099</v>
      </c>
      <c r="AW626" s="26">
        <f t="shared" si="54"/>
        <v>2.9747656041470236</v>
      </c>
      <c r="AX626" s="26">
        <v>0</v>
      </c>
      <c r="AY626" s="26">
        <v>0</v>
      </c>
      <c r="AZ626" s="26">
        <v>0</v>
      </c>
      <c r="BA626" s="26">
        <v>0</v>
      </c>
      <c r="BB626" s="26">
        <v>0</v>
      </c>
      <c r="BC626" s="26">
        <v>17.278431934294701</v>
      </c>
      <c r="BD626" s="26">
        <v>37.142180415381901</v>
      </c>
      <c r="BE626" s="26">
        <v>21.8720024718702</v>
      </c>
      <c r="BF626" s="26">
        <v>-31.7002016085939</v>
      </c>
      <c r="BG626" s="26">
        <v>3.7297211789536502</v>
      </c>
      <c r="BH626" s="26">
        <v>-16.8857271364488</v>
      </c>
      <c r="BI626" s="26">
        <v>11.7950883800218</v>
      </c>
      <c r="BJ626" s="26">
        <v>29.337305004294201</v>
      </c>
      <c r="BK626" s="26">
        <v>-8.7505917468330807</v>
      </c>
      <c r="BL626" s="26">
        <v>8.6343652043679509</v>
      </c>
      <c r="BM626" s="26" t="s">
        <v>409</v>
      </c>
      <c r="BN626" s="4" t="s">
        <v>342</v>
      </c>
      <c r="BO626" s="27">
        <v>608</v>
      </c>
      <c r="BP626" s="4" t="s">
        <v>253</v>
      </c>
      <c r="CO626" s="26">
        <v>19.567049479518701</v>
      </c>
      <c r="CP626" s="26">
        <v>5.1981693929971602</v>
      </c>
      <c r="CQ626" s="28">
        <v>0.26565933706245298</v>
      </c>
      <c r="CR626" s="4">
        <v>1.44584034067865</v>
      </c>
      <c r="CS626" s="28">
        <v>7.3891587088387903E-2</v>
      </c>
      <c r="CT626" s="4">
        <v>4</v>
      </c>
      <c r="CU626" s="26">
        <v>59.213967120913303</v>
      </c>
      <c r="CV626" s="26">
        <v>26.542774577820399</v>
      </c>
      <c r="CW626" s="28">
        <v>0.44825192211190301</v>
      </c>
      <c r="CX626" s="4">
        <v>23.107854354572599</v>
      </c>
      <c r="CY626" s="28">
        <v>0.39024330707967902</v>
      </c>
      <c r="CZ626" s="4">
        <v>10.7182795698925</v>
      </c>
      <c r="DA626" s="26">
        <v>82.557080380934806</v>
      </c>
      <c r="DB626" s="26">
        <v>51.648805954949196</v>
      </c>
      <c r="DC626" s="28">
        <v>0.625613281339787</v>
      </c>
      <c r="DD626" s="4">
        <v>41.305591257752603</v>
      </c>
      <c r="DE626" s="28">
        <v>0.50032766501867998</v>
      </c>
      <c r="DF626" s="4">
        <v>9.7795698924731198</v>
      </c>
      <c r="DG626" s="26">
        <v>48.396163090094298</v>
      </c>
      <c r="DH626" s="26">
        <v>-5.22434855067978</v>
      </c>
      <c r="DI626" s="28">
        <v>-0.107949643465622</v>
      </c>
      <c r="DJ626" s="4">
        <v>-12.916989955302901</v>
      </c>
      <c r="DK626" s="28">
        <v>-0.26690111633967001</v>
      </c>
      <c r="DL626" s="4">
        <v>6.7338709677419404</v>
      </c>
      <c r="DM626" s="26">
        <v>51.0579893248307</v>
      </c>
      <c r="DN626" s="26">
        <v>17.100950165317698</v>
      </c>
      <c r="DO626" s="28">
        <v>0.33493191548381301</v>
      </c>
      <c r="DP626" s="4">
        <v>9.3999651515147793</v>
      </c>
      <c r="DQ626" s="28">
        <v>0.18410370787835401</v>
      </c>
      <c r="DR626" s="4">
        <v>6</v>
      </c>
      <c r="DS626" s="26">
        <v>31.980688364515999</v>
      </c>
      <c r="DT626" s="26">
        <v>13.994526707705001</v>
      </c>
      <c r="DU626" s="28">
        <v>0.43759304203197102</v>
      </c>
      <c r="DV626" s="4">
        <v>9.7375193563645901</v>
      </c>
      <c r="DW626" s="28">
        <v>0.30448123084082301</v>
      </c>
      <c r="DX626" s="4">
        <v>4</v>
      </c>
      <c r="DY626" s="26">
        <v>42.660268289936802</v>
      </c>
      <c r="DZ626" s="26">
        <v>5.3162101275981497</v>
      </c>
      <c r="EA626" s="28">
        <v>0.124617362728874</v>
      </c>
      <c r="EB626" s="4">
        <v>-0.18940695476090699</v>
      </c>
      <c r="EC626" s="28">
        <v>-4.4398913169889E-3</v>
      </c>
      <c r="ED626" s="4">
        <v>5</v>
      </c>
      <c r="EE626" s="26">
        <v>73.840646260236596</v>
      </c>
      <c r="EF626" s="26">
        <v>34.077284980266001</v>
      </c>
      <c r="EG626" s="28">
        <v>0.46149765347621002</v>
      </c>
      <c r="EH626" s="4">
        <v>26.773809817590401</v>
      </c>
      <c r="EI626" s="28">
        <v>0.36258905052417201</v>
      </c>
      <c r="EJ626" s="4">
        <v>6</v>
      </c>
      <c r="EK626" s="26">
        <v>63.119754245342698</v>
      </c>
      <c r="EL626" s="26">
        <v>20.6752225578579</v>
      </c>
      <c r="EM626" s="28">
        <v>0.32755549835467501</v>
      </c>
      <c r="EN626" s="4">
        <v>13.915217395915301</v>
      </c>
      <c r="EO626" s="28">
        <v>0.220457407705165</v>
      </c>
      <c r="EP626" s="4">
        <v>6</v>
      </c>
      <c r="EQ626" s="26">
        <v>70.623066709253493</v>
      </c>
      <c r="ER626" s="26">
        <v>29.100859759196702</v>
      </c>
      <c r="ES626" s="28">
        <v>0.412058851522284</v>
      </c>
      <c r="ET626" s="4">
        <v>21.917755166358099</v>
      </c>
      <c r="EU626" s="28">
        <v>0.31034839164646899</v>
      </c>
      <c r="EV626" s="4">
        <v>6</v>
      </c>
      <c r="EW626" s="26">
        <v>45.6258039717166</v>
      </c>
      <c r="EX626" s="26">
        <v>18.232826415241199</v>
      </c>
      <c r="EY626" s="28">
        <v>0.399616550900531</v>
      </c>
      <c r="EZ626" s="4">
        <v>14.2280453307984</v>
      </c>
      <c r="FA626" s="28">
        <v>0.31184207383213203</v>
      </c>
      <c r="FB626" s="4">
        <v>4</v>
      </c>
      <c r="FC626" s="4">
        <v>0</v>
      </c>
      <c r="FD626" s="4">
        <v>0</v>
      </c>
      <c r="FF626" s="4">
        <v>0</v>
      </c>
      <c r="FH626" s="4">
        <v>0</v>
      </c>
      <c r="FI626" s="4">
        <v>0</v>
      </c>
      <c r="FJ626" s="4">
        <v>0</v>
      </c>
      <c r="FL626" s="4">
        <v>0</v>
      </c>
      <c r="FN626" s="4">
        <v>0</v>
      </c>
      <c r="FO626" s="4">
        <v>78.781016600432096</v>
      </c>
      <c r="FP626" s="4">
        <v>31.7409439708176</v>
      </c>
      <c r="FQ626" s="28">
        <v>0.40290091878102902</v>
      </c>
      <c r="FR626" s="4">
        <v>24.553694695251199</v>
      </c>
      <c r="FS626" s="28">
        <v>0.31167019359225401</v>
      </c>
      <c r="FT626" s="4">
        <v>14.7182795698925</v>
      </c>
      <c r="FU626" s="4">
        <v>130.953243471029</v>
      </c>
      <c r="FV626" s="4">
        <v>46.424457404269397</v>
      </c>
      <c r="FW626" s="28">
        <v>0.35451170336639998</v>
      </c>
      <c r="FX626" s="4">
        <v>28.3886013024497</v>
      </c>
      <c r="FY626" s="28">
        <v>0.21678425482244901</v>
      </c>
      <c r="FZ626" s="4">
        <v>16.513440860215098</v>
      </c>
      <c r="GA626" s="4">
        <v>83.038677689346699</v>
      </c>
      <c r="GB626" s="4">
        <v>43.643724743138101</v>
      </c>
      <c r="GC626" s="28">
        <v>0.525583089201061</v>
      </c>
      <c r="GD626" s="4">
        <v>19.1374845078794</v>
      </c>
      <c r="GE626" s="28">
        <v>0.23046470681378101</v>
      </c>
      <c r="GF626" s="4">
        <v>10</v>
      </c>
      <c r="GG626" s="4">
        <v>116.50091455017299</v>
      </c>
      <c r="GH626" s="4">
        <v>39.393495107864197</v>
      </c>
      <c r="GI626" s="28">
        <v>0.33813893444500498</v>
      </c>
      <c r="GJ626" s="4">
        <v>26.584402862829499</v>
      </c>
      <c r="GK626" s="28">
        <v>0.22819050790696099</v>
      </c>
      <c r="GL626" s="4">
        <v>11</v>
      </c>
      <c r="GM626" s="4">
        <v>133.742820954596</v>
      </c>
      <c r="GN626" s="4">
        <v>49.776082317054502</v>
      </c>
      <c r="GO626" s="28">
        <v>0.37217760147255202</v>
      </c>
      <c r="GP626" s="4">
        <v>35.832972562273497</v>
      </c>
      <c r="GQ626" s="28">
        <v>0.26792445610548499</v>
      </c>
      <c r="GR626" s="4">
        <v>12</v>
      </c>
      <c r="GS626" s="4">
        <v>45.6258039717166</v>
      </c>
      <c r="GT626" s="4">
        <v>18.232826415241199</v>
      </c>
      <c r="GU626" s="28">
        <v>0.399616550900531</v>
      </c>
      <c r="GV626" s="4">
        <v>14.2280453307984</v>
      </c>
      <c r="GW626" s="28">
        <v>0.31184207383213203</v>
      </c>
      <c r="GX626" s="4">
        <v>4</v>
      </c>
    </row>
    <row r="627" spans="1:206" x14ac:dyDescent="0.25">
      <c r="A627" s="4" t="s">
        <v>220</v>
      </c>
      <c r="B627" s="4" t="s">
        <v>1431</v>
      </c>
      <c r="C627" s="4" t="s">
        <v>1432</v>
      </c>
      <c r="D627" s="25" t="s">
        <v>228</v>
      </c>
      <c r="V627" s="26">
        <v>76.318581750987605</v>
      </c>
      <c r="W627" s="26">
        <v>116.618951302894</v>
      </c>
      <c r="X627" s="26">
        <v>0</v>
      </c>
      <c r="Y627" s="26">
        <v>0</v>
      </c>
      <c r="AC627" s="26">
        <v>0</v>
      </c>
      <c r="AD627" s="26">
        <v>0</v>
      </c>
      <c r="AE627" s="26">
        <v>0</v>
      </c>
      <c r="AF627" s="26">
        <v>0</v>
      </c>
      <c r="AG627" s="26">
        <v>0</v>
      </c>
      <c r="AH627" s="26">
        <v>0</v>
      </c>
      <c r="AI627" s="26">
        <v>0</v>
      </c>
      <c r="AJ627" s="26">
        <v>0</v>
      </c>
      <c r="AK627" s="26">
        <v>192.937533053881</v>
      </c>
      <c r="AL627" s="26">
        <v>0</v>
      </c>
      <c r="AM627" s="26">
        <v>0</v>
      </c>
      <c r="AN627" s="26">
        <v>0</v>
      </c>
      <c r="AS627" s="26">
        <v>192.937533053881</v>
      </c>
      <c r="AU627" s="26">
        <f t="shared" si="52"/>
        <v>0</v>
      </c>
      <c r="AV627" s="26">
        <f t="shared" si="53"/>
        <v>0</v>
      </c>
      <c r="AW627" s="26">
        <f t="shared" si="54"/>
        <v>192.937533053881</v>
      </c>
      <c r="AX627" s="26">
        <v>0</v>
      </c>
      <c r="AY627" s="26">
        <v>0</v>
      </c>
      <c r="AZ627" s="26">
        <v>0</v>
      </c>
      <c r="BA627" s="26">
        <v>0</v>
      </c>
      <c r="BB627" s="26">
        <v>0</v>
      </c>
      <c r="BC627" s="26">
        <v>0</v>
      </c>
      <c r="BD627" s="26">
        <v>0</v>
      </c>
      <c r="BE627" s="26">
        <v>0</v>
      </c>
      <c r="BF627" s="26">
        <v>0</v>
      </c>
      <c r="BG627" s="26">
        <v>76.318581750987605</v>
      </c>
      <c r="BH627" s="26">
        <v>40.300369551905902</v>
      </c>
      <c r="BI627" s="26">
        <v>-116.618951302894</v>
      </c>
      <c r="BJ627" s="26">
        <v>0</v>
      </c>
      <c r="BK627" s="26">
        <v>0</v>
      </c>
      <c r="BL627" s="26">
        <v>0</v>
      </c>
      <c r="BM627" s="26" t="s">
        <v>409</v>
      </c>
      <c r="BN627" s="4" t="s">
        <v>409</v>
      </c>
      <c r="BO627" s="27">
        <v>609</v>
      </c>
      <c r="BP627" s="4" t="s">
        <v>253</v>
      </c>
      <c r="DM627" s="26">
        <v>76.318581750987605</v>
      </c>
      <c r="DN627" s="26">
        <v>66.368093411494797</v>
      </c>
      <c r="DO627" s="28">
        <v>0.86961906116181198</v>
      </c>
      <c r="DP627" s="4">
        <v>63.082782464636203</v>
      </c>
      <c r="DQ627" s="28">
        <v>0.82657173413498097</v>
      </c>
      <c r="DR627" s="4">
        <v>3.1166666666666698</v>
      </c>
      <c r="DS627" s="26">
        <v>116.618951302894</v>
      </c>
      <c r="DT627" s="26">
        <v>75.6245734395239</v>
      </c>
      <c r="DU627" s="28">
        <v>0.64847584886186005</v>
      </c>
      <c r="DV627" s="4">
        <v>74.073831712279897</v>
      </c>
      <c r="DW627" s="28">
        <v>0.63517833838076998</v>
      </c>
      <c r="DX627" s="4">
        <v>16.645161290322601</v>
      </c>
      <c r="DY627" s="26">
        <v>0</v>
      </c>
      <c r="DZ627" s="26">
        <v>5.94934064324288E-2</v>
      </c>
      <c r="EB627" s="4">
        <v>3.8256849382323502E-2</v>
      </c>
      <c r="ED627" s="4">
        <v>0</v>
      </c>
      <c r="EE627" s="26">
        <v>0</v>
      </c>
      <c r="EF627" s="26">
        <v>-1.2390399999999999</v>
      </c>
      <c r="EH627" s="4">
        <v>-1.2541142973461701</v>
      </c>
      <c r="EJ627" s="4">
        <v>0</v>
      </c>
      <c r="FC627" s="4">
        <v>0</v>
      </c>
      <c r="FD627" s="4">
        <v>0</v>
      </c>
      <c r="FF627" s="4">
        <v>0</v>
      </c>
      <c r="FH627" s="4">
        <v>0</v>
      </c>
      <c r="FI627" s="4">
        <v>0</v>
      </c>
      <c r="FJ627" s="4">
        <v>0</v>
      </c>
      <c r="FL627" s="4">
        <v>0</v>
      </c>
      <c r="FN627" s="4">
        <v>0</v>
      </c>
      <c r="FO627" s="4">
        <v>0</v>
      </c>
      <c r="FP627" s="4">
        <v>0</v>
      </c>
      <c r="FR627" s="4">
        <v>0</v>
      </c>
      <c r="FT627" s="4">
        <v>0</v>
      </c>
      <c r="FU627" s="4">
        <v>0</v>
      </c>
      <c r="FV627" s="4">
        <v>0</v>
      </c>
      <c r="FX627" s="4">
        <v>0</v>
      </c>
      <c r="FZ627" s="4">
        <v>0</v>
      </c>
      <c r="GA627" s="4">
        <v>192.937533053881</v>
      </c>
      <c r="GB627" s="4">
        <v>66.368093411494797</v>
      </c>
      <c r="GC627" s="28">
        <v>0.34398746765856297</v>
      </c>
      <c r="GD627" s="4">
        <v>137.15661417691601</v>
      </c>
      <c r="GE627" s="28">
        <v>0.71088611949139302</v>
      </c>
      <c r="GF627" s="4">
        <v>19.761827956989201</v>
      </c>
      <c r="GG627" s="4">
        <v>0</v>
      </c>
      <c r="GH627" s="4">
        <v>-1.17954659356757</v>
      </c>
      <c r="GJ627" s="4">
        <v>-1.21585744796385</v>
      </c>
      <c r="GL627" s="4">
        <v>0</v>
      </c>
      <c r="GM627" s="4">
        <v>0</v>
      </c>
      <c r="GN627" s="4">
        <v>0</v>
      </c>
      <c r="GP627" s="4">
        <v>0</v>
      </c>
      <c r="GR627" s="4">
        <v>0</v>
      </c>
      <c r="GS627" s="4">
        <v>0</v>
      </c>
      <c r="GT627" s="4">
        <v>0</v>
      </c>
      <c r="GV627" s="4">
        <v>0</v>
      </c>
      <c r="GX627" s="4">
        <v>0</v>
      </c>
    </row>
    <row r="628" spans="1:206" x14ac:dyDescent="0.25">
      <c r="A628" s="4" t="s">
        <v>220</v>
      </c>
      <c r="B628" s="4" t="s">
        <v>1433</v>
      </c>
      <c r="C628" s="4" t="s">
        <v>1434</v>
      </c>
      <c r="D628" s="25" t="s">
        <v>223</v>
      </c>
      <c r="U628" s="26">
        <v>80.773093983656196</v>
      </c>
      <c r="V628" s="26">
        <v>-41.964923277611703</v>
      </c>
      <c r="W628" s="26">
        <v>42.159594517218899</v>
      </c>
      <c r="X628" s="26">
        <v>147.69600790646001</v>
      </c>
      <c r="Y628" s="26">
        <v>43.886653577540201</v>
      </c>
      <c r="Z628" s="26">
        <v>57.385893203721103</v>
      </c>
      <c r="AA628" s="26">
        <v>47.887233007898502</v>
      </c>
      <c r="AB628" s="26">
        <v>41.295186408489997</v>
      </c>
      <c r="AC628" s="26">
        <v>0</v>
      </c>
      <c r="AD628" s="26">
        <v>0</v>
      </c>
      <c r="AE628" s="26">
        <v>0</v>
      </c>
      <c r="AF628" s="26">
        <v>0</v>
      </c>
      <c r="AG628" s="26">
        <v>0</v>
      </c>
      <c r="AH628" s="26">
        <v>0</v>
      </c>
      <c r="AI628" s="26">
        <v>0</v>
      </c>
      <c r="AJ628" s="26">
        <v>80.773093983656196</v>
      </c>
      <c r="AK628" s="26">
        <v>0.194671239607239</v>
      </c>
      <c r="AL628" s="26">
        <v>191.582661484</v>
      </c>
      <c r="AM628" s="26">
        <v>105.27312621162</v>
      </c>
      <c r="AN628" s="26">
        <v>41.295186408489997</v>
      </c>
      <c r="AR628" s="26">
        <v>80.773093983656196</v>
      </c>
      <c r="AS628" s="26">
        <v>191.777332723607</v>
      </c>
      <c r="AT628" s="26">
        <v>146.56831262010999</v>
      </c>
      <c r="AU628" s="26">
        <f t="shared" si="52"/>
        <v>0</v>
      </c>
      <c r="AV628" s="26">
        <f t="shared" si="53"/>
        <v>80.773093983656196</v>
      </c>
      <c r="AW628" s="26">
        <f t="shared" si="54"/>
        <v>111.00423873995081</v>
      </c>
      <c r="AX628" s="26">
        <v>0</v>
      </c>
      <c r="AY628" s="26">
        <v>0</v>
      </c>
      <c r="AZ628" s="26">
        <v>0</v>
      </c>
      <c r="BA628" s="26">
        <v>0</v>
      </c>
      <c r="BB628" s="26">
        <v>0</v>
      </c>
      <c r="BC628" s="26">
        <v>0</v>
      </c>
      <c r="BD628" s="26">
        <v>0</v>
      </c>
      <c r="BE628" s="26">
        <v>0</v>
      </c>
      <c r="BF628" s="26">
        <v>80.773093983656196</v>
      </c>
      <c r="BG628" s="26">
        <v>-122.738017261268</v>
      </c>
      <c r="BH628" s="26">
        <v>84.124517794830595</v>
      </c>
      <c r="BI628" s="26">
        <v>105.53641338924101</v>
      </c>
      <c r="BJ628" s="26">
        <v>-103.80935432891999</v>
      </c>
      <c r="BK628" s="26">
        <v>13.4992396261809</v>
      </c>
      <c r="BL628" s="26">
        <v>-9.4986601958226107</v>
      </c>
      <c r="BM628" s="26" t="s">
        <v>409</v>
      </c>
      <c r="BN628" s="4" t="s">
        <v>409</v>
      </c>
      <c r="BO628" s="27">
        <v>610</v>
      </c>
      <c r="BP628" s="4" t="s">
        <v>253</v>
      </c>
      <c r="DG628" s="26">
        <v>82.078937560473193</v>
      </c>
      <c r="DH628" s="26">
        <v>68.726073324381801</v>
      </c>
      <c r="DI628" s="28">
        <v>0.83731679974227902</v>
      </c>
      <c r="DJ628" s="4">
        <v>65.403655805280806</v>
      </c>
      <c r="DK628" s="28">
        <v>0.79683847950752895</v>
      </c>
      <c r="DL628" s="4">
        <v>4.8903225806451598</v>
      </c>
      <c r="DM628" s="26">
        <v>-40.568152709780101</v>
      </c>
      <c r="DN628" s="26">
        <v>-43.395909418634297</v>
      </c>
      <c r="DO628" s="28">
        <v>1.06970385684267</v>
      </c>
      <c r="DP628" s="4">
        <v>-44.675651600516503</v>
      </c>
      <c r="DQ628" s="28">
        <v>-1.1012493450249301</v>
      </c>
      <c r="DR628" s="4">
        <v>1.2166666666666699</v>
      </c>
      <c r="DS628" s="26">
        <v>38.933353650124403</v>
      </c>
      <c r="DT628" s="26">
        <v>16.0985138360845</v>
      </c>
      <c r="DU628" s="28">
        <v>0.41348900946869799</v>
      </c>
      <c r="DV628" s="4">
        <v>9.9937063422152104</v>
      </c>
      <c r="DW628" s="28">
        <v>0.256687528950727</v>
      </c>
      <c r="DX628" s="4">
        <v>7.1</v>
      </c>
      <c r="DY628" s="26">
        <v>142.31230938288601</v>
      </c>
      <c r="DZ628" s="26">
        <v>117.414338990411</v>
      </c>
      <c r="EA628" s="28">
        <v>0.82504696536483202</v>
      </c>
      <c r="EB628" s="4">
        <v>110.37732586261799</v>
      </c>
      <c r="EC628" s="28">
        <v>0.77559928822216195</v>
      </c>
      <c r="ED628" s="4">
        <v>7.8</v>
      </c>
      <c r="EE628" s="26">
        <v>43.523774161928301</v>
      </c>
      <c r="EF628" s="26">
        <v>16.820109623125902</v>
      </c>
      <c r="EG628" s="28">
        <v>0.38645797491153699</v>
      </c>
      <c r="EH628" s="4">
        <v>6.5610701824830198</v>
      </c>
      <c r="EI628" s="28">
        <v>0.15074681157182801</v>
      </c>
      <c r="EJ628" s="4">
        <v>8.8000000000000007</v>
      </c>
      <c r="EK628" s="26">
        <v>57.4653623516717</v>
      </c>
      <c r="EL628" s="26">
        <v>37.882645683993701</v>
      </c>
      <c r="EM628" s="28">
        <v>0.65922573414159702</v>
      </c>
      <c r="EN628" s="4">
        <v>30.557851740326701</v>
      </c>
      <c r="EO628" s="28">
        <v>0.53176122954417904</v>
      </c>
      <c r="EP628" s="4">
        <v>6.45</v>
      </c>
      <c r="EQ628" s="26">
        <v>47.918001722211798</v>
      </c>
      <c r="ER628" s="26">
        <v>28.906352670834998</v>
      </c>
      <c r="ES628" s="28">
        <v>0.60324620459779699</v>
      </c>
      <c r="ET628" s="4">
        <v>22.986645930837302</v>
      </c>
      <c r="EU628" s="28">
        <v>0.47970794074624501</v>
      </c>
      <c r="EV628" s="4">
        <v>6.45</v>
      </c>
      <c r="EW628" s="26">
        <v>40.635115767203601</v>
      </c>
      <c r="EX628" s="26">
        <v>28.7182610441318</v>
      </c>
      <c r="EY628" s="28">
        <v>0.70673506158213295</v>
      </c>
      <c r="EZ628" s="4">
        <v>24.840381945180599</v>
      </c>
      <c r="FA628" s="28">
        <v>0.61130333890248501</v>
      </c>
      <c r="FB628" s="4">
        <v>4.3</v>
      </c>
      <c r="FC628" s="4">
        <v>0</v>
      </c>
      <c r="FD628" s="4">
        <v>0</v>
      </c>
      <c r="FF628" s="4">
        <v>0</v>
      </c>
      <c r="FH628" s="4">
        <v>0</v>
      </c>
      <c r="FI628" s="4">
        <v>0</v>
      </c>
      <c r="FJ628" s="4">
        <v>0</v>
      </c>
      <c r="FL628" s="4">
        <v>0</v>
      </c>
      <c r="FN628" s="4">
        <v>0</v>
      </c>
      <c r="FO628" s="4">
        <v>0</v>
      </c>
      <c r="FP628" s="4">
        <v>0</v>
      </c>
      <c r="FR628" s="4">
        <v>0</v>
      </c>
      <c r="FT628" s="4">
        <v>0</v>
      </c>
      <c r="FU628" s="4">
        <v>82.078937560473193</v>
      </c>
      <c r="FV628" s="4">
        <v>68.726073324381801</v>
      </c>
      <c r="FW628" s="28">
        <v>0.83731679974227902</v>
      </c>
      <c r="FX628" s="4">
        <v>65.403655805280806</v>
      </c>
      <c r="FY628" s="28">
        <v>0.79683847950752895</v>
      </c>
      <c r="FZ628" s="4">
        <v>4.8903225806451598</v>
      </c>
      <c r="GA628" s="4">
        <v>-1.6347990596556801</v>
      </c>
      <c r="GB628" s="4">
        <v>-43.395909418634297</v>
      </c>
      <c r="GC628" s="28">
        <v>26.545102997413199</v>
      </c>
      <c r="GD628" s="4">
        <v>-34.681945258301297</v>
      </c>
      <c r="GE628" s="28">
        <v>-21.2148062194298</v>
      </c>
      <c r="GF628" s="4">
        <v>8.31666666666667</v>
      </c>
      <c r="GG628" s="4">
        <v>185.83608354481399</v>
      </c>
      <c r="GH628" s="4">
        <v>134.23444861353701</v>
      </c>
      <c r="GI628" s="28">
        <v>0.72232715010465898</v>
      </c>
      <c r="GJ628" s="4">
        <v>116.938396045101</v>
      </c>
      <c r="GK628" s="28">
        <v>0.62925559888320504</v>
      </c>
      <c r="GL628" s="4">
        <v>16.600000000000001</v>
      </c>
      <c r="GM628" s="4">
        <v>105.383364073883</v>
      </c>
      <c r="GN628" s="4">
        <v>66.788998354828607</v>
      </c>
      <c r="GO628" s="28">
        <v>0.633771743213695</v>
      </c>
      <c r="GP628" s="4">
        <v>53.544497671164002</v>
      </c>
      <c r="GQ628" s="28">
        <v>0.50809250721607602</v>
      </c>
      <c r="GR628" s="4">
        <v>12.9</v>
      </c>
      <c r="GS628" s="4">
        <v>40.635115767203601</v>
      </c>
      <c r="GT628" s="4">
        <v>28.7182610441318</v>
      </c>
      <c r="GU628" s="28">
        <v>0.70673506158213295</v>
      </c>
      <c r="GV628" s="4">
        <v>24.840381945180599</v>
      </c>
      <c r="GW628" s="28">
        <v>0.61130333890248501</v>
      </c>
      <c r="GX628" s="4">
        <v>4.3</v>
      </c>
    </row>
    <row r="629" spans="1:206" x14ac:dyDescent="0.25">
      <c r="A629" s="4" t="s">
        <v>220</v>
      </c>
      <c r="B629" s="4" t="s">
        <v>1435</v>
      </c>
      <c r="C629" s="4" t="s">
        <v>1436</v>
      </c>
      <c r="D629" s="25" t="s">
        <v>223</v>
      </c>
      <c r="I629" s="26">
        <v>63.9031374035971</v>
      </c>
      <c r="J629" s="26">
        <v>99.627503228682798</v>
      </c>
      <c r="K629" s="26">
        <v>94.043175674399194</v>
      </c>
      <c r="L629" s="26">
        <v>109.318984684971</v>
      </c>
      <c r="M629" s="26">
        <v>71.756328608112597</v>
      </c>
      <c r="N629" s="26">
        <v>9.6047929297061501</v>
      </c>
      <c r="O629" s="26">
        <v>13.6224957442966</v>
      </c>
      <c r="P629" s="26">
        <v>58.359681330560797</v>
      </c>
      <c r="Q629" s="26">
        <v>26.691377950335699</v>
      </c>
      <c r="R629" s="26">
        <v>57.529560767576498</v>
      </c>
      <c r="S629" s="26">
        <v>4.37053255533369</v>
      </c>
      <c r="T629" s="26">
        <v>31.215779573317299</v>
      </c>
      <c r="U629" s="26">
        <v>57.6933103832176</v>
      </c>
      <c r="V629" s="26">
        <v>34.7923000043399</v>
      </c>
      <c r="W629" s="26">
        <v>38.885496042594902</v>
      </c>
      <c r="X629" s="26">
        <v>53.937152796945298</v>
      </c>
      <c r="Y629" s="26">
        <v>59.675509955613201</v>
      </c>
      <c r="Z629" s="26">
        <v>39.9090419277995</v>
      </c>
      <c r="AA629" s="26">
        <v>26.940094461557798</v>
      </c>
      <c r="AB629" s="26">
        <v>22.7518721927139</v>
      </c>
      <c r="AC629" s="26">
        <v>0</v>
      </c>
      <c r="AD629" s="26">
        <v>63.9031374035971</v>
      </c>
      <c r="AE629" s="26">
        <v>193.67067890308201</v>
      </c>
      <c r="AF629" s="26">
        <v>181.07531329308301</v>
      </c>
      <c r="AG629" s="26">
        <v>23.2272886740028</v>
      </c>
      <c r="AH629" s="26">
        <v>85.051059280896496</v>
      </c>
      <c r="AI629" s="26">
        <v>61.900093322910202</v>
      </c>
      <c r="AJ629" s="26">
        <v>88.909089956534899</v>
      </c>
      <c r="AK629" s="26">
        <v>73.677796046934802</v>
      </c>
      <c r="AL629" s="26">
        <v>113.61266275255799</v>
      </c>
      <c r="AM629" s="26">
        <v>66.849136389357298</v>
      </c>
      <c r="AN629" s="26">
        <v>22.7518721927139</v>
      </c>
      <c r="AO629" s="26">
        <v>63.9031374035971</v>
      </c>
      <c r="AP629" s="26">
        <v>374.74599219616499</v>
      </c>
      <c r="AQ629" s="26">
        <v>108.278347954899</v>
      </c>
      <c r="AR629" s="26">
        <v>150.80918327944499</v>
      </c>
      <c r="AS629" s="26">
        <v>187.290458799493</v>
      </c>
      <c r="AT629" s="26">
        <v>89.601008582071202</v>
      </c>
      <c r="AU629" s="26">
        <f t="shared" si="52"/>
        <v>-266.46764424126599</v>
      </c>
      <c r="AV629" s="26">
        <f t="shared" si="53"/>
        <v>42.53083532454599</v>
      </c>
      <c r="AW629" s="26">
        <f t="shared" si="54"/>
        <v>36.481275520048001</v>
      </c>
      <c r="AX629" s="26">
        <v>-37.562656076858197</v>
      </c>
      <c r="AY629" s="26">
        <v>-62.151535678406397</v>
      </c>
      <c r="AZ629" s="26">
        <v>4.0177028145904803</v>
      </c>
      <c r="BA629" s="26">
        <v>44.737185586264197</v>
      </c>
      <c r="BB629" s="26">
        <v>-31.668303380225101</v>
      </c>
      <c r="BC629" s="26">
        <v>30.838182817240799</v>
      </c>
      <c r="BD629" s="26">
        <v>-53.159028212242802</v>
      </c>
      <c r="BE629" s="26">
        <v>26.845247017983599</v>
      </c>
      <c r="BF629" s="26">
        <v>26.477530809900301</v>
      </c>
      <c r="BG629" s="26">
        <v>-22.9010103788777</v>
      </c>
      <c r="BH629" s="26">
        <v>4.0931960382550203</v>
      </c>
      <c r="BI629" s="26">
        <v>15.0516567543504</v>
      </c>
      <c r="BJ629" s="26">
        <v>5.7383571586678501</v>
      </c>
      <c r="BK629" s="26">
        <v>-19.766468027813701</v>
      </c>
      <c r="BL629" s="26">
        <v>-12.9689474662416</v>
      </c>
      <c r="BM629" s="26" t="s">
        <v>409</v>
      </c>
      <c r="BN629" s="4" t="s">
        <v>409</v>
      </c>
      <c r="BO629" s="27">
        <v>611</v>
      </c>
      <c r="BP629" s="4" t="s">
        <v>253</v>
      </c>
      <c r="BQ629" s="26">
        <v>9.5454458714635102</v>
      </c>
      <c r="BR629" s="26">
        <v>7.6912729779473796</v>
      </c>
      <c r="BS629" s="28">
        <v>0.805753139404494</v>
      </c>
      <c r="BT629" s="4">
        <v>18.457204962446301</v>
      </c>
      <c r="BU629" s="28">
        <v>1.93361370552892</v>
      </c>
      <c r="BV629" s="4">
        <v>1.7656774193548399</v>
      </c>
      <c r="BW629" s="26">
        <v>14.1707358649033</v>
      </c>
      <c r="BX629" s="26">
        <v>11.9439728019676</v>
      </c>
      <c r="BY629" s="28">
        <v>0.84286186093900795</v>
      </c>
      <c r="BZ629" s="4">
        <v>9.4891259402785106</v>
      </c>
      <c r="CA629" s="28">
        <v>0.66962831223043495</v>
      </c>
      <c r="CB629" s="4">
        <v>2.2155913978494599</v>
      </c>
      <c r="CC629" s="26">
        <v>62.660561627400803</v>
      </c>
      <c r="CD629" s="26">
        <v>52.842288365162403</v>
      </c>
      <c r="CE629" s="28">
        <v>0.84331016181085605</v>
      </c>
      <c r="CF629" s="4">
        <v>40.351787383522201</v>
      </c>
      <c r="CG629" s="28">
        <v>0.64397423731160497</v>
      </c>
      <c r="CH629" s="4">
        <v>10.4595161290323</v>
      </c>
      <c r="CI629" s="26">
        <v>29.7725097953962</v>
      </c>
      <c r="CJ629" s="26">
        <v>23.665189997512599</v>
      </c>
      <c r="CK629" s="28">
        <v>0.79486714960026605</v>
      </c>
      <c r="CL629" s="4">
        <v>12.578562954984699</v>
      </c>
      <c r="CM629" s="28">
        <v>0.42248917009105202</v>
      </c>
      <c r="CN629" s="4">
        <v>8.5625806451612902</v>
      </c>
      <c r="CO629" s="26">
        <v>65.117168134971394</v>
      </c>
      <c r="CP629" s="26">
        <v>55.8264802069178</v>
      </c>
      <c r="CQ629" s="28">
        <v>0.85732352628117403</v>
      </c>
      <c r="CR629" s="4">
        <v>45.133336564632202</v>
      </c>
      <c r="CS629" s="28">
        <v>0.69310963386924695</v>
      </c>
      <c r="CT629" s="4">
        <v>10.5322580645161</v>
      </c>
      <c r="CU629" s="26">
        <v>4.8943275560929704</v>
      </c>
      <c r="CV629" s="26">
        <v>3.95712691628228</v>
      </c>
      <c r="CW629" s="28">
        <v>0.80851288985675596</v>
      </c>
      <c r="CX629" s="4">
        <v>2.7946852969125402</v>
      </c>
      <c r="CY629" s="28">
        <v>0.57100495724554001</v>
      </c>
      <c r="CZ629" s="4">
        <v>1</v>
      </c>
      <c r="DA629" s="26">
        <v>33.827266402044202</v>
      </c>
      <c r="DB629" s="26">
        <v>28.071096571812401</v>
      </c>
      <c r="DC629" s="28">
        <v>0.82983638814267502</v>
      </c>
      <c r="DD629" s="4">
        <v>21.231247279705698</v>
      </c>
      <c r="DE629" s="28">
        <v>0.62763709687232305</v>
      </c>
      <c r="DF629" s="4">
        <v>6.9924731182795696</v>
      </c>
      <c r="DG629" s="26">
        <v>62.249057435113599</v>
      </c>
      <c r="DH629" s="26">
        <v>53.129820605913601</v>
      </c>
      <c r="DI629" s="28">
        <v>0.85350401749126004</v>
      </c>
      <c r="DJ629" s="4">
        <v>41.322690185516102</v>
      </c>
      <c r="DK629" s="28">
        <v>0.66382836765985598</v>
      </c>
      <c r="DL629" s="4">
        <v>11.9032258064516</v>
      </c>
      <c r="DM629" s="26">
        <v>35.0767391178439</v>
      </c>
      <c r="DN629" s="26">
        <v>27.770224252965399</v>
      </c>
      <c r="DO629" s="28">
        <v>0.79169914169240296</v>
      </c>
      <c r="DP629" s="4">
        <v>18.674512557426599</v>
      </c>
      <c r="DQ629" s="28">
        <v>0.53239021149279697</v>
      </c>
      <c r="DR629" s="4">
        <v>8.0322580645161299</v>
      </c>
      <c r="DS629" s="26">
        <v>36.966674912731698</v>
      </c>
      <c r="DT629" s="26">
        <v>27.738260000673499</v>
      </c>
      <c r="DU629" s="28">
        <v>0.75035853417046505</v>
      </c>
      <c r="DV629" s="4">
        <v>18.270662403826702</v>
      </c>
      <c r="DW629" s="28">
        <v>0.49424684386569201</v>
      </c>
      <c r="DX629" s="4">
        <v>9</v>
      </c>
      <c r="DY629" s="26">
        <v>51.9721306572727</v>
      </c>
      <c r="DZ629" s="26">
        <v>39.202813549521601</v>
      </c>
      <c r="EA629" s="28">
        <v>0.75430452924938596</v>
      </c>
      <c r="EB629" s="4">
        <v>32.096551364375102</v>
      </c>
      <c r="EC629" s="28">
        <v>0.61757235961777301</v>
      </c>
      <c r="ED629" s="4">
        <v>6.5161290322580596</v>
      </c>
      <c r="EE629" s="26">
        <v>58.830161031921101</v>
      </c>
      <c r="EF629" s="26">
        <v>45.632921043115999</v>
      </c>
      <c r="EG629" s="28">
        <v>0.77567221035406797</v>
      </c>
      <c r="EH629" s="4">
        <v>38.548401357567798</v>
      </c>
      <c r="EI629" s="28">
        <v>0.65524895192198296</v>
      </c>
      <c r="EJ629" s="4">
        <v>6</v>
      </c>
      <c r="EK629" s="26">
        <v>40.474974721051701</v>
      </c>
      <c r="EL629" s="26">
        <v>28.0742485681765</v>
      </c>
      <c r="EM629" s="28">
        <v>0.69361991605085804</v>
      </c>
      <c r="EN629" s="4">
        <v>21.918404406266401</v>
      </c>
      <c r="EO629" s="28">
        <v>0.54152978617837899</v>
      </c>
      <c r="EP629" s="4">
        <v>4.71827956989247</v>
      </c>
      <c r="EQ629" s="26">
        <v>28.409421257552701</v>
      </c>
      <c r="ER629" s="26">
        <v>20.811300484685699</v>
      </c>
      <c r="ES629" s="28">
        <v>0.73254925878340404</v>
      </c>
      <c r="ET629" s="4">
        <v>12.8567826633402</v>
      </c>
      <c r="EU629" s="28">
        <v>0.45255348733731099</v>
      </c>
      <c r="EV629" s="4">
        <v>7.1290322580645196</v>
      </c>
      <c r="EW629" s="26">
        <v>22.717410264035401</v>
      </c>
      <c r="EX629" s="26">
        <v>19.9333178426782</v>
      </c>
      <c r="EY629" s="28">
        <v>0.87744675167640995</v>
      </c>
      <c r="EZ629" s="4">
        <v>16.274736426486399</v>
      </c>
      <c r="FA629" s="28">
        <v>0.71639928307547496</v>
      </c>
      <c r="FB629" s="4">
        <v>4.1333333333333302</v>
      </c>
      <c r="FC629" s="4">
        <v>23.716181736366799</v>
      </c>
      <c r="FD629" s="4">
        <v>19.6352457799149</v>
      </c>
      <c r="FE629" s="28">
        <v>0.827926096965512</v>
      </c>
      <c r="FF629" s="4">
        <v>27.946330902724799</v>
      </c>
      <c r="FG629" s="28">
        <v>1.17836552331151</v>
      </c>
      <c r="FH629" s="4">
        <v>3.9812688172042998</v>
      </c>
      <c r="FI629" s="4">
        <v>92.4330714227969</v>
      </c>
      <c r="FJ629" s="4">
        <v>76.507478362675002</v>
      </c>
      <c r="FK629" s="28">
        <v>0.82770676322896497</v>
      </c>
      <c r="FL629" s="4">
        <v>52.930350338506898</v>
      </c>
      <c r="FM629" s="28">
        <v>0.57263433448401602</v>
      </c>
      <c r="FN629" s="4">
        <v>19.022096774193599</v>
      </c>
      <c r="FO629" s="4">
        <v>70.011495691064397</v>
      </c>
      <c r="FP629" s="4">
        <v>59.783607123200099</v>
      </c>
      <c r="FQ629" s="28">
        <v>0.85391129746754302</v>
      </c>
      <c r="FR629" s="4">
        <v>47.9280218615447</v>
      </c>
      <c r="FS629" s="28">
        <v>0.68457360306990001</v>
      </c>
      <c r="FT629" s="4">
        <v>11.5322580645161</v>
      </c>
      <c r="FU629" s="4">
        <v>96.076323837157801</v>
      </c>
      <c r="FV629" s="4">
        <v>81.200917177725998</v>
      </c>
      <c r="FW629" s="28">
        <v>0.84517094258680803</v>
      </c>
      <c r="FX629" s="4">
        <v>62.5539374652218</v>
      </c>
      <c r="FY629" s="28">
        <v>0.65108587596717404</v>
      </c>
      <c r="FZ629" s="4">
        <v>18.895698924731199</v>
      </c>
      <c r="GA629" s="4">
        <v>72.043414030575605</v>
      </c>
      <c r="GB629" s="4">
        <v>31.727351169247601</v>
      </c>
      <c r="GC629" s="28">
        <v>0.44039211073176499</v>
      </c>
      <c r="GD629" s="4">
        <v>36.945174961253301</v>
      </c>
      <c r="GE629" s="28">
        <v>0.51281821466114297</v>
      </c>
      <c r="GF629" s="4">
        <v>17.0322580645161</v>
      </c>
      <c r="GG629" s="4">
        <v>110.80229168919401</v>
      </c>
      <c r="GH629" s="4">
        <v>84.835734592637607</v>
      </c>
      <c r="GI629" s="28">
        <v>0.76564963864291102</v>
      </c>
      <c r="GJ629" s="4">
        <v>70.6449527219429</v>
      </c>
      <c r="GK629" s="28">
        <v>0.63757663893907301</v>
      </c>
      <c r="GL629" s="4">
        <v>12.5161290322581</v>
      </c>
      <c r="GM629" s="4">
        <v>68.884395978604402</v>
      </c>
      <c r="GN629" s="4">
        <v>48.885549052862203</v>
      </c>
      <c r="GO629" s="28">
        <v>0.70967522264470595</v>
      </c>
      <c r="GP629" s="4">
        <v>34.775187069606602</v>
      </c>
      <c r="GQ629" s="28">
        <v>0.50483402772970398</v>
      </c>
      <c r="GR629" s="4">
        <v>11.847311827957</v>
      </c>
      <c r="GS629" s="4">
        <v>22.717410264035401</v>
      </c>
      <c r="GT629" s="4">
        <v>19.9333178426782</v>
      </c>
      <c r="GU629" s="28">
        <v>0.87744675167640995</v>
      </c>
      <c r="GV629" s="4">
        <v>16.274736426486399</v>
      </c>
      <c r="GW629" s="28">
        <v>0.71639928307547496</v>
      </c>
      <c r="GX629" s="4">
        <v>4.1333333333333302</v>
      </c>
    </row>
    <row r="630" spans="1:206" x14ac:dyDescent="0.25">
      <c r="A630" s="4" t="s">
        <v>220</v>
      </c>
      <c r="B630" s="4" t="s">
        <v>1437</v>
      </c>
      <c r="C630" s="4" t="s">
        <v>1438</v>
      </c>
      <c r="D630" s="25" t="s">
        <v>248</v>
      </c>
      <c r="F630" s="26">
        <v>863.98938937347805</v>
      </c>
      <c r="G630" s="26">
        <v>1023.77366410577</v>
      </c>
      <c r="H630" s="26">
        <v>684.97828663329403</v>
      </c>
      <c r="I630" s="26">
        <v>273.61800191410299</v>
      </c>
      <c r="J630" s="26">
        <v>298.28741372330398</v>
      </c>
      <c r="K630" s="26">
        <v>226.90163524275101</v>
      </c>
      <c r="L630" s="26">
        <v>147.884743995078</v>
      </c>
      <c r="M630" s="26">
        <v>127.01724421779799</v>
      </c>
      <c r="N630" s="26">
        <v>79.660328838762993</v>
      </c>
      <c r="O630" s="26">
        <v>65.150618647591998</v>
      </c>
      <c r="P630" s="26">
        <v>65.361235941334002</v>
      </c>
      <c r="Q630" s="26">
        <v>52.199746139885697</v>
      </c>
      <c r="R630" s="26">
        <v>54.751270605123104</v>
      </c>
      <c r="S630" s="26">
        <v>55.422902174679898</v>
      </c>
      <c r="T630" s="26">
        <v>248.631645557925</v>
      </c>
      <c r="U630" s="26">
        <v>53.588765362154803</v>
      </c>
      <c r="V630" s="26">
        <v>54.791046064651901</v>
      </c>
      <c r="W630" s="26">
        <v>55.926171715841598</v>
      </c>
      <c r="X630" s="26">
        <v>55.8490856634604</v>
      </c>
      <c r="Y630" s="26">
        <v>18.810121918926001</v>
      </c>
      <c r="AC630" s="26">
        <v>1887.7630534792499</v>
      </c>
      <c r="AD630" s="26">
        <v>958.59628854739799</v>
      </c>
      <c r="AE630" s="26">
        <v>525.189048966055</v>
      </c>
      <c r="AF630" s="26">
        <v>274.90198821287601</v>
      </c>
      <c r="AG630" s="26">
        <v>144.81094748635499</v>
      </c>
      <c r="AH630" s="26">
        <v>117.56098208122</v>
      </c>
      <c r="AI630" s="26">
        <v>110.174172779803</v>
      </c>
      <c r="AJ630" s="26">
        <v>302.22041092007998</v>
      </c>
      <c r="AK630" s="26">
        <v>110.717217780494</v>
      </c>
      <c r="AL630" s="26">
        <v>74.659207582386401</v>
      </c>
      <c r="AM630" s="26">
        <v>0</v>
      </c>
      <c r="AN630" s="26">
        <v>0</v>
      </c>
      <c r="AO630" s="26">
        <v>2846.3593420266502</v>
      </c>
      <c r="AP630" s="26">
        <v>800.09103717893095</v>
      </c>
      <c r="AQ630" s="26">
        <v>262.37192956757502</v>
      </c>
      <c r="AR630" s="26">
        <v>412.39458369988301</v>
      </c>
      <c r="AS630" s="26">
        <v>185.37642536288001</v>
      </c>
      <c r="AU630" s="26">
        <f t="shared" si="52"/>
        <v>-537.71910761135587</v>
      </c>
      <c r="AV630" s="26">
        <f t="shared" si="53"/>
        <v>150.02265413230799</v>
      </c>
      <c r="AW630" s="26">
        <f t="shared" si="54"/>
        <v>-227.018158337003</v>
      </c>
      <c r="AX630" s="26">
        <v>-20.867499777280099</v>
      </c>
      <c r="AY630" s="26">
        <v>-47.356915379035001</v>
      </c>
      <c r="AZ630" s="26">
        <v>-14.5097101911711</v>
      </c>
      <c r="BA630" s="26">
        <v>0.21061729374208901</v>
      </c>
      <c r="BB630" s="26">
        <v>-13.161489801448401</v>
      </c>
      <c r="BC630" s="26">
        <v>2.5515244652373799</v>
      </c>
      <c r="BD630" s="26">
        <v>0.67163156955683001</v>
      </c>
      <c r="BE630" s="26">
        <v>193.208743383246</v>
      </c>
      <c r="BF630" s="26">
        <v>-195.042880195771</v>
      </c>
      <c r="BG630" s="26">
        <v>1.20228070249714</v>
      </c>
      <c r="BH630" s="26">
        <v>1.1351256511897401</v>
      </c>
      <c r="BI630" s="26">
        <v>-7.70860523812118E-2</v>
      </c>
      <c r="BJ630" s="26">
        <v>-37.038963744534499</v>
      </c>
      <c r="BK630" s="26">
        <v>-18.810121918926001</v>
      </c>
      <c r="BL630" s="26">
        <v>0</v>
      </c>
      <c r="BM630" s="26" t="s">
        <v>409</v>
      </c>
      <c r="BN630" s="4" t="s">
        <v>409</v>
      </c>
      <c r="BO630" s="27">
        <v>612</v>
      </c>
      <c r="BP630" s="4" t="s">
        <v>253</v>
      </c>
      <c r="BQ630" s="26">
        <v>79.660328838762993</v>
      </c>
      <c r="BR630" s="26">
        <v>53.107907368337301</v>
      </c>
      <c r="BS630" s="28">
        <v>0.66667948955910905</v>
      </c>
      <c r="BT630" s="4">
        <v>94.313720646807198</v>
      </c>
      <c r="BU630" s="28">
        <v>1.1839484222780901</v>
      </c>
      <c r="BV630" s="4">
        <v>10</v>
      </c>
      <c r="BW630" s="26">
        <v>65.150618647591998</v>
      </c>
      <c r="BX630" s="26">
        <v>39.480993657644099</v>
      </c>
      <c r="BY630" s="28">
        <v>0.60599568319069796</v>
      </c>
      <c r="BZ630" s="4">
        <v>44.795900182250499</v>
      </c>
      <c r="CA630" s="28">
        <v>0.68757444076712804</v>
      </c>
      <c r="CB630" s="4">
        <v>7.1290322580645196</v>
      </c>
      <c r="CC630" s="26">
        <v>65.361235941334002</v>
      </c>
      <c r="CD630" s="26">
        <v>38.058669487628698</v>
      </c>
      <c r="CE630" s="28">
        <v>0.582281974009623</v>
      </c>
      <c r="CF630" s="4">
        <v>35.306161905495401</v>
      </c>
      <c r="CG630" s="28">
        <v>0.54016974123905703</v>
      </c>
      <c r="CH630" s="4">
        <v>9</v>
      </c>
      <c r="CI630" s="26">
        <v>52.199746139885697</v>
      </c>
      <c r="CJ630" s="26">
        <v>26.388319022505801</v>
      </c>
      <c r="CK630" s="28">
        <v>0.505525811405097</v>
      </c>
      <c r="CL630" s="4">
        <v>19.9176128421336</v>
      </c>
      <c r="CM630" s="28">
        <v>0.38156532004500698</v>
      </c>
      <c r="CN630" s="4">
        <v>6</v>
      </c>
      <c r="CO630" s="26">
        <v>54.751270605123104</v>
      </c>
      <c r="CP630" s="26">
        <v>28.658604624976601</v>
      </c>
      <c r="CQ630" s="28">
        <v>0.52343268582145197</v>
      </c>
      <c r="CR630" s="4">
        <v>21.044281697945301</v>
      </c>
      <c r="CS630" s="28">
        <v>0.38436152194020901</v>
      </c>
      <c r="CT630" s="4">
        <v>6</v>
      </c>
      <c r="CU630" s="26">
        <v>55.422902174679898</v>
      </c>
      <c r="CV630" s="26">
        <v>27.294470870526901</v>
      </c>
      <c r="CW630" s="28">
        <v>0.49247639151954198</v>
      </c>
      <c r="CX630" s="4">
        <v>19.258418650326199</v>
      </c>
      <c r="CY630" s="28">
        <v>0.34748123780361201</v>
      </c>
      <c r="CZ630" s="4">
        <v>6</v>
      </c>
      <c r="DA630" s="26">
        <v>248.631645557925</v>
      </c>
      <c r="DB630" s="26">
        <v>218.56612588475801</v>
      </c>
      <c r="DC630" s="28">
        <v>0.87907605403286004</v>
      </c>
      <c r="DD630" s="4">
        <v>211.34413421358801</v>
      </c>
      <c r="DE630" s="28">
        <v>0.85002910124065201</v>
      </c>
      <c r="DF630" s="4">
        <v>5.7021505376344104</v>
      </c>
      <c r="DG630" s="26">
        <v>53.588765362154803</v>
      </c>
      <c r="DH630" s="26">
        <v>28.159693605748199</v>
      </c>
      <c r="DI630" s="28">
        <v>0.52547755887720105</v>
      </c>
      <c r="DJ630" s="4">
        <v>19.0914481589739</v>
      </c>
      <c r="DK630" s="28">
        <v>0.356258406588642</v>
      </c>
      <c r="DL630" s="4">
        <v>6</v>
      </c>
      <c r="DM630" s="26">
        <v>54.792560906439299</v>
      </c>
      <c r="DN630" s="26">
        <v>28.597104854680499</v>
      </c>
      <c r="DO630" s="28">
        <v>0.52191582911248402</v>
      </c>
      <c r="DP630" s="4">
        <v>21.5279632369163</v>
      </c>
      <c r="DQ630" s="28">
        <v>0.39289938051401202</v>
      </c>
      <c r="DR630" s="4">
        <v>5.6</v>
      </c>
      <c r="DS630" s="26">
        <v>55.926707518229101</v>
      </c>
      <c r="DT630" s="26">
        <v>28.091841765881199</v>
      </c>
      <c r="DU630" s="28">
        <v>0.50229743556287099</v>
      </c>
      <c r="DV630" s="4">
        <v>20.6017649283752</v>
      </c>
      <c r="DW630" s="28">
        <v>0.36837078102014398</v>
      </c>
      <c r="DX630" s="4">
        <v>6</v>
      </c>
      <c r="DY630" s="26">
        <v>55.848983887367901</v>
      </c>
      <c r="DZ630" s="26">
        <v>28.9203422854171</v>
      </c>
      <c r="EA630" s="28">
        <v>0.51783112730826897</v>
      </c>
      <c r="EB630" s="4">
        <v>21.4630276804908</v>
      </c>
      <c r="EC630" s="28">
        <v>0.384304712217788</v>
      </c>
      <c r="ED630" s="4">
        <v>6</v>
      </c>
      <c r="EE630" s="26">
        <v>18.809972720496699</v>
      </c>
      <c r="EF630" s="26">
        <v>9.4420176857276807</v>
      </c>
      <c r="EG630" s="28">
        <v>0.50196870702736096</v>
      </c>
      <c r="EH630" s="4">
        <v>6.5571403912388702</v>
      </c>
      <c r="EI630" s="28">
        <v>0.34859914411750997</v>
      </c>
      <c r="EJ630" s="4">
        <v>2</v>
      </c>
      <c r="FC630" s="4">
        <v>144.81094748635499</v>
      </c>
      <c r="FD630" s="4">
        <v>92.5889010259814</v>
      </c>
      <c r="FE630" s="28">
        <v>0.63937777242087201</v>
      </c>
      <c r="FF630" s="4">
        <v>139.109620829058</v>
      </c>
      <c r="FG630" s="28">
        <v>0.96062917371744605</v>
      </c>
      <c r="FH630" s="4">
        <v>17.129032258064498</v>
      </c>
      <c r="FI630" s="4">
        <v>117.56098208122</v>
      </c>
      <c r="FJ630" s="4">
        <v>64.446988510134503</v>
      </c>
      <c r="FK630" s="28">
        <v>0.54820049449408104</v>
      </c>
      <c r="FL630" s="4">
        <v>55.223774747629001</v>
      </c>
      <c r="FM630" s="28">
        <v>0.46974577593675099</v>
      </c>
      <c r="FN630" s="4">
        <v>15</v>
      </c>
      <c r="FO630" s="4">
        <v>110.174172779803</v>
      </c>
      <c r="FP630" s="4">
        <v>55.953075495503597</v>
      </c>
      <c r="FQ630" s="28">
        <v>0.50786018250695597</v>
      </c>
      <c r="FR630" s="4">
        <v>40.3027003482716</v>
      </c>
      <c r="FS630" s="28">
        <v>0.36580896712355299</v>
      </c>
      <c r="FT630" s="4">
        <v>12</v>
      </c>
      <c r="FU630" s="4">
        <v>302.22041092007998</v>
      </c>
      <c r="FV630" s="4">
        <v>246.72581949050601</v>
      </c>
      <c r="FW630" s="28">
        <v>0.81637708961937305</v>
      </c>
      <c r="FX630" s="4">
        <v>230.43558237256201</v>
      </c>
      <c r="FY630" s="28">
        <v>0.76247524669502997</v>
      </c>
      <c r="FZ630" s="4">
        <v>11.702150537634401</v>
      </c>
      <c r="GA630" s="4">
        <v>110.719268424668</v>
      </c>
      <c r="GB630" s="4">
        <v>55.891575725207503</v>
      </c>
      <c r="GC630" s="28">
        <v>0.50480441679611698</v>
      </c>
      <c r="GD630" s="4">
        <v>42.129728165291503</v>
      </c>
      <c r="GE630" s="28">
        <v>0.38050945210097697</v>
      </c>
      <c r="GF630" s="4">
        <v>11.6</v>
      </c>
      <c r="GG630" s="4">
        <v>74.658956607864596</v>
      </c>
      <c r="GH630" s="4">
        <v>38.362359971144798</v>
      </c>
      <c r="GI630" s="28">
        <v>0.51383466517805099</v>
      </c>
      <c r="GJ630" s="4">
        <v>28.020168071729699</v>
      </c>
      <c r="GK630" s="28">
        <v>0.37530886239010203</v>
      </c>
      <c r="GL630" s="4">
        <v>8</v>
      </c>
      <c r="GM630" s="4">
        <v>0</v>
      </c>
      <c r="GN630" s="4">
        <v>0</v>
      </c>
      <c r="GP630" s="4">
        <v>0</v>
      </c>
      <c r="GR630" s="4">
        <v>0</v>
      </c>
      <c r="GS630" s="4">
        <v>0</v>
      </c>
      <c r="GT630" s="4">
        <v>0</v>
      </c>
      <c r="GV630" s="4">
        <v>0</v>
      </c>
      <c r="GX630" s="4">
        <v>0</v>
      </c>
    </row>
    <row r="631" spans="1:206" x14ac:dyDescent="0.25">
      <c r="A631" s="4" t="s">
        <v>220</v>
      </c>
      <c r="B631" s="4" t="s">
        <v>1439</v>
      </c>
      <c r="C631" s="4" t="s">
        <v>1440</v>
      </c>
      <c r="D631" s="25" t="s">
        <v>237</v>
      </c>
      <c r="W631" s="26">
        <v>116.64</v>
      </c>
      <c r="X631" s="26">
        <v>68.31</v>
      </c>
      <c r="Y631" s="26">
        <v>0</v>
      </c>
      <c r="AC631" s="26">
        <v>0</v>
      </c>
      <c r="AD631" s="26">
        <v>0</v>
      </c>
      <c r="AE631" s="26">
        <v>0</v>
      </c>
      <c r="AF631" s="26">
        <v>0</v>
      </c>
      <c r="AG631" s="26">
        <v>0</v>
      </c>
      <c r="AH631" s="26">
        <v>0</v>
      </c>
      <c r="AI631" s="26">
        <v>0</v>
      </c>
      <c r="AJ631" s="26">
        <v>0</v>
      </c>
      <c r="AK631" s="26">
        <v>116.64</v>
      </c>
      <c r="AL631" s="26">
        <v>68.31</v>
      </c>
      <c r="AM631" s="26">
        <v>0</v>
      </c>
      <c r="AN631" s="26">
        <v>0</v>
      </c>
      <c r="AS631" s="26">
        <v>184.95</v>
      </c>
      <c r="AU631" s="26">
        <f t="shared" si="52"/>
        <v>0</v>
      </c>
      <c r="AV631" s="26">
        <f t="shared" si="53"/>
        <v>0</v>
      </c>
      <c r="AW631" s="26">
        <f t="shared" si="54"/>
        <v>184.95</v>
      </c>
      <c r="AX631" s="26">
        <v>0</v>
      </c>
      <c r="AY631" s="26">
        <v>0</v>
      </c>
      <c r="AZ631" s="26">
        <v>0</v>
      </c>
      <c r="BA631" s="26">
        <v>0</v>
      </c>
      <c r="BB631" s="26">
        <v>0</v>
      </c>
      <c r="BC631" s="26">
        <v>0</v>
      </c>
      <c r="BD631" s="26">
        <v>0</v>
      </c>
      <c r="BE631" s="26">
        <v>0</v>
      </c>
      <c r="BF631" s="26">
        <v>0</v>
      </c>
      <c r="BG631" s="26">
        <v>0</v>
      </c>
      <c r="BH631" s="26">
        <v>116.64</v>
      </c>
      <c r="BI631" s="26">
        <v>-48.33</v>
      </c>
      <c r="BJ631" s="26">
        <v>-68.31</v>
      </c>
      <c r="BK631" s="26">
        <v>0</v>
      </c>
      <c r="BL631" s="26">
        <v>0</v>
      </c>
      <c r="BM631" s="26" t="s">
        <v>409</v>
      </c>
      <c r="BN631" s="4" t="s">
        <v>342</v>
      </c>
      <c r="BO631" s="27">
        <v>613</v>
      </c>
      <c r="BP631" s="4" t="s">
        <v>253</v>
      </c>
      <c r="DS631" s="26">
        <v>116.64</v>
      </c>
      <c r="DT631" s="26">
        <v>90.128397638669995</v>
      </c>
      <c r="DU631" s="28">
        <v>0.77270574107227297</v>
      </c>
      <c r="DV631" s="4">
        <v>85.954082976996503</v>
      </c>
      <c r="DW631" s="28">
        <v>0.73691772099619801</v>
      </c>
      <c r="DX631" s="4">
        <v>3.4193548387096802</v>
      </c>
      <c r="DY631" s="26">
        <v>68.31</v>
      </c>
      <c r="DZ631" s="26">
        <v>50.200863233943203</v>
      </c>
      <c r="EA631" s="28">
        <v>0.73489771971809603</v>
      </c>
      <c r="EB631" s="4">
        <v>47.3403522667627</v>
      </c>
      <c r="EC631" s="28">
        <v>0.69302228468398097</v>
      </c>
      <c r="ED631" s="4">
        <v>2.4838709677419399</v>
      </c>
      <c r="EE631" s="26">
        <v>0</v>
      </c>
      <c r="EF631" s="26">
        <v>8.6082067613914695E-2</v>
      </c>
      <c r="EH631" s="4">
        <v>1.0954755729431101E-2</v>
      </c>
      <c r="EJ631" s="4">
        <v>0</v>
      </c>
      <c r="FC631" s="4">
        <v>0</v>
      </c>
      <c r="FD631" s="4">
        <v>0</v>
      </c>
      <c r="FF631" s="4">
        <v>0</v>
      </c>
      <c r="FH631" s="4">
        <v>0</v>
      </c>
      <c r="FI631" s="4">
        <v>0</v>
      </c>
      <c r="FJ631" s="4">
        <v>0</v>
      </c>
      <c r="FL631" s="4">
        <v>0</v>
      </c>
      <c r="FN631" s="4">
        <v>0</v>
      </c>
      <c r="FO631" s="4">
        <v>0</v>
      </c>
      <c r="FP631" s="4">
        <v>0</v>
      </c>
      <c r="FR631" s="4">
        <v>0</v>
      </c>
      <c r="FT631" s="4">
        <v>0</v>
      </c>
      <c r="FU631" s="4">
        <v>0</v>
      </c>
      <c r="FV631" s="4">
        <v>0</v>
      </c>
      <c r="FX631" s="4">
        <v>0</v>
      </c>
      <c r="FZ631" s="4">
        <v>0</v>
      </c>
      <c r="GA631" s="4">
        <v>116.64</v>
      </c>
      <c r="GB631" s="4">
        <v>0</v>
      </c>
      <c r="GC631" s="28">
        <v>0</v>
      </c>
      <c r="GD631" s="4">
        <v>85.954082976996503</v>
      </c>
      <c r="GE631" s="28">
        <v>0.73691772099619801</v>
      </c>
      <c r="GF631" s="4">
        <v>3.4193548387096802</v>
      </c>
      <c r="GG631" s="4">
        <v>68.31</v>
      </c>
      <c r="GH631" s="4">
        <v>50.286945301557097</v>
      </c>
      <c r="GI631" s="28">
        <v>0.73615788759416001</v>
      </c>
      <c r="GJ631" s="4">
        <v>47.3513070224922</v>
      </c>
      <c r="GK631" s="28">
        <v>0.69318265294235304</v>
      </c>
      <c r="GL631" s="4">
        <v>2.4838709677419399</v>
      </c>
      <c r="GM631" s="4">
        <v>0</v>
      </c>
      <c r="GN631" s="4">
        <v>0</v>
      </c>
      <c r="GP631" s="4">
        <v>0</v>
      </c>
      <c r="GR631" s="4">
        <v>0</v>
      </c>
      <c r="GS631" s="4">
        <v>0</v>
      </c>
      <c r="GT631" s="4">
        <v>0</v>
      </c>
      <c r="GV631" s="4">
        <v>0</v>
      </c>
      <c r="GX631" s="4">
        <v>0</v>
      </c>
    </row>
    <row r="632" spans="1:206" x14ac:dyDescent="0.25">
      <c r="A632" s="4" t="s">
        <v>220</v>
      </c>
      <c r="B632" s="4" t="s">
        <v>1441</v>
      </c>
      <c r="C632" s="4" t="s">
        <v>1442</v>
      </c>
      <c r="D632" s="25" t="s">
        <v>493</v>
      </c>
      <c r="E632" s="4" t="s">
        <v>245</v>
      </c>
      <c r="T632" s="26">
        <v>10.8902513989096</v>
      </c>
      <c r="U632" s="26">
        <v>35.572318378285303</v>
      </c>
      <c r="V632" s="26">
        <v>34.018051680676898</v>
      </c>
      <c r="W632" s="26">
        <v>45.057395878791198</v>
      </c>
      <c r="X632" s="26">
        <v>52.130835290967902</v>
      </c>
      <c r="Y632" s="26">
        <v>46.855492481233703</v>
      </c>
      <c r="Z632" s="26">
        <v>0</v>
      </c>
      <c r="AA632" s="26">
        <v>0</v>
      </c>
      <c r="AB632" s="26">
        <v>21.9554179373274</v>
      </c>
      <c r="AC632" s="26">
        <v>0</v>
      </c>
      <c r="AD632" s="26">
        <v>0</v>
      </c>
      <c r="AE632" s="26">
        <v>0</v>
      </c>
      <c r="AF632" s="26">
        <v>0</v>
      </c>
      <c r="AG632" s="26">
        <v>0</v>
      </c>
      <c r="AH632" s="26">
        <v>0</v>
      </c>
      <c r="AI632" s="26">
        <v>0</v>
      </c>
      <c r="AJ632" s="26">
        <v>46.462569777195</v>
      </c>
      <c r="AK632" s="26">
        <v>79.075447559468202</v>
      </c>
      <c r="AL632" s="26">
        <v>98.986327772201605</v>
      </c>
      <c r="AM632" s="26">
        <v>0</v>
      </c>
      <c r="AN632" s="26">
        <v>21.9554179373274</v>
      </c>
      <c r="AR632" s="26">
        <v>46.462569777195</v>
      </c>
      <c r="AS632" s="26">
        <v>178.06177533166999</v>
      </c>
      <c r="AT632" s="26">
        <v>21.9554179373274</v>
      </c>
      <c r="AU632" s="26">
        <f t="shared" si="52"/>
        <v>0</v>
      </c>
      <c r="AV632" s="26">
        <f t="shared" si="53"/>
        <v>46.462569777195</v>
      </c>
      <c r="AW632" s="26">
        <f t="shared" si="54"/>
        <v>131.59920555447499</v>
      </c>
      <c r="AX632" s="26">
        <v>0</v>
      </c>
      <c r="AY632" s="26">
        <v>0</v>
      </c>
      <c r="AZ632" s="26">
        <v>0</v>
      </c>
      <c r="BA632" s="26">
        <v>0</v>
      </c>
      <c r="BB632" s="26">
        <v>0</v>
      </c>
      <c r="BC632" s="26">
        <v>0</v>
      </c>
      <c r="BD632" s="26">
        <v>0</v>
      </c>
      <c r="BE632" s="26">
        <v>10.8902513989096</v>
      </c>
      <c r="BF632" s="26">
        <v>24.682066979375701</v>
      </c>
      <c r="BG632" s="26">
        <v>-1.5542666976084101</v>
      </c>
      <c r="BH632" s="26">
        <v>11.0393441981143</v>
      </c>
      <c r="BI632" s="26">
        <v>7.0734394121766897</v>
      </c>
      <c r="BJ632" s="26">
        <v>-5.2753428097342301</v>
      </c>
      <c r="BK632" s="26">
        <v>-46.855492481233703</v>
      </c>
      <c r="BL632" s="26">
        <v>0</v>
      </c>
      <c r="BM632" s="26" t="s">
        <v>342</v>
      </c>
      <c r="BN632" s="4" t="s">
        <v>342</v>
      </c>
      <c r="BO632" s="27">
        <v>614</v>
      </c>
      <c r="BP632" s="4" t="s">
        <v>253</v>
      </c>
      <c r="DA632" s="26">
        <v>10.8902513989096</v>
      </c>
      <c r="DB632" s="26">
        <v>4.5263003479208503</v>
      </c>
      <c r="DC632" s="28">
        <v>0.415628637220811</v>
      </c>
      <c r="DD632" s="4">
        <v>2.3745385737153102</v>
      </c>
      <c r="DE632" s="28">
        <v>0.218042585679249</v>
      </c>
      <c r="DF632" s="4">
        <v>2.2172043010752698</v>
      </c>
      <c r="DG632" s="26">
        <v>35.572318378285303</v>
      </c>
      <c r="DH632" s="26">
        <v>21.968563300357498</v>
      </c>
      <c r="DI632" s="28">
        <v>0.61757468452682995</v>
      </c>
      <c r="DJ632" s="4">
        <v>14.821798729352601</v>
      </c>
      <c r="DK632" s="28">
        <v>0.41666664994206198</v>
      </c>
      <c r="DL632" s="4">
        <v>6</v>
      </c>
      <c r="DM632" s="26">
        <v>34.018051680676898</v>
      </c>
      <c r="DN632" s="26">
        <v>19.6685025000248</v>
      </c>
      <c r="DO632" s="28">
        <v>0.57817839436104401</v>
      </c>
      <c r="DP632" s="4">
        <v>0.43720680927259298</v>
      </c>
      <c r="DQ632" s="28">
        <v>1.28522001605676E-2</v>
      </c>
      <c r="DR632" s="4">
        <v>6</v>
      </c>
      <c r="DS632" s="26">
        <v>45.057395878791198</v>
      </c>
      <c r="DT632" s="26">
        <v>25.118514424882399</v>
      </c>
      <c r="DU632" s="28">
        <v>0.55747816612512702</v>
      </c>
      <c r="DV632" s="4">
        <v>-8.1563159527916103</v>
      </c>
      <c r="DW632" s="28">
        <v>-0.181020580388909</v>
      </c>
      <c r="DX632" s="4">
        <v>8.1612903225806406</v>
      </c>
      <c r="DY632" s="26">
        <v>52.130835290967902</v>
      </c>
      <c r="DZ632" s="26">
        <v>31.385780264558999</v>
      </c>
      <c r="EA632" s="28">
        <v>0.60205788166215801</v>
      </c>
      <c r="EB632" s="4">
        <v>62.789829390224099</v>
      </c>
      <c r="EC632" s="28">
        <v>1.2044662058408</v>
      </c>
      <c r="ED632" s="4">
        <v>8.9032258064516103</v>
      </c>
      <c r="EE632" s="26">
        <v>46.855492481233703</v>
      </c>
      <c r="EF632" s="26">
        <v>29.247541353831501</v>
      </c>
      <c r="EG632" s="28">
        <v>0.62420731924961703</v>
      </c>
      <c r="EH632" s="4">
        <v>21.5410876607611</v>
      </c>
      <c r="EI632" s="28">
        <v>0.45973452673427101</v>
      </c>
      <c r="EJ632" s="4">
        <v>7.5806451612903203</v>
      </c>
      <c r="EK632" s="26">
        <v>0</v>
      </c>
      <c r="EL632" s="26">
        <v>4.0058622374206099E-3</v>
      </c>
      <c r="EN632" s="4">
        <v>2.0163941400168299E-2</v>
      </c>
      <c r="EP632" s="4">
        <v>0</v>
      </c>
      <c r="EQ632" s="26">
        <v>0</v>
      </c>
      <c r="ER632" s="26">
        <v>0</v>
      </c>
      <c r="ET632" s="4">
        <v>0</v>
      </c>
      <c r="EV632" s="4">
        <v>0</v>
      </c>
      <c r="EW632" s="26">
        <v>21.9554179373274</v>
      </c>
      <c r="EX632" s="26">
        <v>15.5910046824349</v>
      </c>
      <c r="EY632" s="28">
        <v>0.71012106109480599</v>
      </c>
      <c r="EZ632" s="4">
        <v>12.120948853403799</v>
      </c>
      <c r="FA632" s="28">
        <v>0.55207096890633001</v>
      </c>
      <c r="FB632" s="4">
        <v>3.3333333333333299</v>
      </c>
      <c r="FC632" s="4">
        <v>0</v>
      </c>
      <c r="FD632" s="4">
        <v>0</v>
      </c>
      <c r="FF632" s="4">
        <v>0</v>
      </c>
      <c r="FH632" s="4">
        <v>0</v>
      </c>
      <c r="FI632" s="4">
        <v>0</v>
      </c>
      <c r="FJ632" s="4">
        <v>0</v>
      </c>
      <c r="FL632" s="4">
        <v>0</v>
      </c>
      <c r="FN632" s="4">
        <v>0</v>
      </c>
      <c r="FO632" s="4">
        <v>0</v>
      </c>
      <c r="FP632" s="4">
        <v>0</v>
      </c>
      <c r="FR632" s="4">
        <v>0</v>
      </c>
      <c r="FT632" s="4">
        <v>0</v>
      </c>
      <c r="FU632" s="4">
        <v>46.462569777195</v>
      </c>
      <c r="FV632" s="4">
        <v>26.4948636482784</v>
      </c>
      <c r="FW632" s="28">
        <v>0.57024103004485005</v>
      </c>
      <c r="FX632" s="4">
        <v>17.196337303067899</v>
      </c>
      <c r="FY632" s="28">
        <v>0.37011162717711599</v>
      </c>
      <c r="FZ632" s="4">
        <v>8.2172043010752702</v>
      </c>
      <c r="GA632" s="4">
        <v>79.075447559468202</v>
      </c>
      <c r="GB632" s="4">
        <v>19.6685025000248</v>
      </c>
      <c r="GC632" s="28">
        <v>0.248730840065537</v>
      </c>
      <c r="GD632" s="4">
        <v>-7.7191091435190096</v>
      </c>
      <c r="GE632" s="28">
        <v>-9.7617014911156999E-2</v>
      </c>
      <c r="GF632" s="4">
        <v>14.1612903225806</v>
      </c>
      <c r="GG632" s="4">
        <v>98.986327772201605</v>
      </c>
      <c r="GH632" s="4">
        <v>60.633321618390497</v>
      </c>
      <c r="GI632" s="28">
        <v>0.61254238825716101</v>
      </c>
      <c r="GJ632" s="4">
        <v>84.330917050985207</v>
      </c>
      <c r="GK632" s="28">
        <v>0.85194510139881996</v>
      </c>
      <c r="GL632" s="4">
        <v>16.4838709677419</v>
      </c>
      <c r="GM632" s="4">
        <v>0</v>
      </c>
      <c r="GN632" s="4">
        <v>4.0058622374206099E-3</v>
      </c>
      <c r="GP632" s="4">
        <v>2.0163941400168299E-2</v>
      </c>
      <c r="GR632" s="4">
        <v>0</v>
      </c>
      <c r="GS632" s="4">
        <v>21.9554179373274</v>
      </c>
      <c r="GT632" s="4">
        <v>15.5910046824349</v>
      </c>
      <c r="GU632" s="28">
        <v>0.71012106109480599</v>
      </c>
      <c r="GV632" s="4">
        <v>12.120948853403799</v>
      </c>
      <c r="GW632" s="28">
        <v>0.55207096890633001</v>
      </c>
      <c r="GX632" s="4">
        <v>3.3333333333333299</v>
      </c>
    </row>
    <row r="633" spans="1:206" x14ac:dyDescent="0.25">
      <c r="A633" s="4" t="s">
        <v>220</v>
      </c>
      <c r="B633" s="4" t="s">
        <v>1443</v>
      </c>
      <c r="C633" s="4" t="s">
        <v>1444</v>
      </c>
      <c r="D633" s="25" t="s">
        <v>223</v>
      </c>
      <c r="W633" s="26">
        <v>82.364489443141096</v>
      </c>
      <c r="X633" s="26">
        <v>-0.48809523809523903</v>
      </c>
      <c r="Y633" s="26">
        <v>95.805853485822993</v>
      </c>
      <c r="Z633" s="26">
        <v>327.333056093111</v>
      </c>
      <c r="AA633" s="26">
        <v>288.42966011912199</v>
      </c>
      <c r="AB633" s="26">
        <v>193.42213823487501</v>
      </c>
      <c r="AC633" s="26">
        <v>0</v>
      </c>
      <c r="AD633" s="26">
        <v>0</v>
      </c>
      <c r="AE633" s="26">
        <v>0</v>
      </c>
      <c r="AF633" s="26">
        <v>0</v>
      </c>
      <c r="AG633" s="26">
        <v>0</v>
      </c>
      <c r="AH633" s="26">
        <v>0</v>
      </c>
      <c r="AI633" s="26">
        <v>0</v>
      </c>
      <c r="AJ633" s="26">
        <v>0</v>
      </c>
      <c r="AK633" s="26">
        <v>82.364489443141096</v>
      </c>
      <c r="AL633" s="26">
        <v>95.317758247727795</v>
      </c>
      <c r="AM633" s="26">
        <v>615.76271621223304</v>
      </c>
      <c r="AN633" s="26">
        <v>193.42213823487501</v>
      </c>
      <c r="AS633" s="26">
        <v>177.68224769086899</v>
      </c>
      <c r="AT633" s="26">
        <v>809.18485444710802</v>
      </c>
      <c r="AU633" s="26">
        <f t="shared" si="52"/>
        <v>0</v>
      </c>
      <c r="AV633" s="26">
        <f t="shared" si="53"/>
        <v>0</v>
      </c>
      <c r="AW633" s="26">
        <f t="shared" si="54"/>
        <v>177.68224769086899</v>
      </c>
      <c r="AX633" s="26">
        <v>0</v>
      </c>
      <c r="AY633" s="26">
        <v>0</v>
      </c>
      <c r="AZ633" s="26">
        <v>0</v>
      </c>
      <c r="BA633" s="26">
        <v>0</v>
      </c>
      <c r="BB633" s="26">
        <v>0</v>
      </c>
      <c r="BC633" s="26">
        <v>0</v>
      </c>
      <c r="BD633" s="26">
        <v>0</v>
      </c>
      <c r="BE633" s="26">
        <v>0</v>
      </c>
      <c r="BF633" s="26">
        <v>0</v>
      </c>
      <c r="BG633" s="26">
        <v>0</v>
      </c>
      <c r="BH633" s="26">
        <v>82.364489443141096</v>
      </c>
      <c r="BI633" s="26">
        <v>-82.852584681236394</v>
      </c>
      <c r="BJ633" s="26">
        <v>96.293948723918305</v>
      </c>
      <c r="BK633" s="26">
        <v>231.52720260728799</v>
      </c>
      <c r="BL633" s="26">
        <v>-38.903395973989497</v>
      </c>
      <c r="BM633" s="26" t="s">
        <v>409</v>
      </c>
      <c r="BN633" s="4" t="s">
        <v>409</v>
      </c>
      <c r="BO633" s="27">
        <v>615</v>
      </c>
      <c r="BP633" s="4" t="s">
        <v>253</v>
      </c>
      <c r="DS633" s="26">
        <v>82.364489443141096</v>
      </c>
      <c r="DT633" s="26">
        <v>57.887293369551799</v>
      </c>
      <c r="DU633" s="28">
        <v>0.70281857826015304</v>
      </c>
      <c r="DV633" s="4">
        <v>46.812003457216903</v>
      </c>
      <c r="DW633" s="28">
        <v>0.56835177117843705</v>
      </c>
      <c r="DX633" s="4">
        <v>11.5</v>
      </c>
      <c r="DY633" s="26">
        <v>-0.48809523809523903</v>
      </c>
      <c r="DZ633" s="26">
        <v>-3.1326574894241701</v>
      </c>
      <c r="EA633" s="28">
        <v>6.4181275393080499</v>
      </c>
      <c r="EB633" s="4">
        <v>-5.0801374981360201</v>
      </c>
      <c r="EC633" s="28">
        <v>-10.408086581547</v>
      </c>
      <c r="ED633" s="4">
        <v>2</v>
      </c>
      <c r="EE633" s="26">
        <v>95.805853485822993</v>
      </c>
      <c r="EF633" s="26">
        <v>-29.002496292937298</v>
      </c>
      <c r="EG633" s="28">
        <v>-0.30272154819046598</v>
      </c>
      <c r="EH633" s="4">
        <v>-46.040274595290299</v>
      </c>
      <c r="EI633" s="28">
        <v>-0.48055805485938502</v>
      </c>
      <c r="EJ633" s="4">
        <v>16.193548387096801</v>
      </c>
      <c r="EK633" s="26">
        <v>327.333056093111</v>
      </c>
      <c r="EL633" s="26">
        <v>20.447089913076201</v>
      </c>
      <c r="EM633" s="28">
        <v>6.2465704371940899E-2</v>
      </c>
      <c r="EN633" s="4">
        <v>-47.029092179556102</v>
      </c>
      <c r="EO633" s="28">
        <v>-0.14367351938381201</v>
      </c>
      <c r="EP633" s="4">
        <v>61.9079032258065</v>
      </c>
      <c r="EQ633" s="26">
        <v>288.414757720419</v>
      </c>
      <c r="ER633" s="26">
        <v>291.93613355229098</v>
      </c>
      <c r="ES633" s="28">
        <v>1.0122094162577</v>
      </c>
      <c r="ET633" s="4">
        <v>231.10715301967801</v>
      </c>
      <c r="EU633" s="28">
        <v>0.80130141344468298</v>
      </c>
      <c r="EV633" s="4">
        <v>43.6736559139785</v>
      </c>
      <c r="EW633" s="26">
        <v>193.39469840915601</v>
      </c>
      <c r="EX633" s="26">
        <v>-12.9539230149385</v>
      </c>
      <c r="EY633" s="28">
        <v>-6.6981789684495197E-2</v>
      </c>
      <c r="EZ633" s="4">
        <v>-46.230482941645</v>
      </c>
      <c r="FA633" s="28">
        <v>-0.23904731268195001</v>
      </c>
      <c r="FB633" s="4">
        <v>26.312903225806501</v>
      </c>
      <c r="FC633" s="4">
        <v>0</v>
      </c>
      <c r="FD633" s="4">
        <v>0</v>
      </c>
      <c r="FF633" s="4">
        <v>0</v>
      </c>
      <c r="FH633" s="4">
        <v>0</v>
      </c>
      <c r="FI633" s="4">
        <v>0</v>
      </c>
      <c r="FJ633" s="4">
        <v>0</v>
      </c>
      <c r="FL633" s="4">
        <v>0</v>
      </c>
      <c r="FN633" s="4">
        <v>0</v>
      </c>
      <c r="FO633" s="4">
        <v>0</v>
      </c>
      <c r="FP633" s="4">
        <v>0</v>
      </c>
      <c r="FR633" s="4">
        <v>0</v>
      </c>
      <c r="FT633" s="4">
        <v>0</v>
      </c>
      <c r="FU633" s="4">
        <v>0</v>
      </c>
      <c r="FV633" s="4">
        <v>0</v>
      </c>
      <c r="FX633" s="4">
        <v>0</v>
      </c>
      <c r="FZ633" s="4">
        <v>0</v>
      </c>
      <c r="GA633" s="4">
        <v>82.364489443141096</v>
      </c>
      <c r="GB633" s="4">
        <v>0</v>
      </c>
      <c r="GC633" s="28">
        <v>0</v>
      </c>
      <c r="GD633" s="4">
        <v>46.812003457216903</v>
      </c>
      <c r="GE633" s="28">
        <v>0.56835177117843705</v>
      </c>
      <c r="GF633" s="4">
        <v>11.5</v>
      </c>
      <c r="GG633" s="4">
        <v>95.317758247727795</v>
      </c>
      <c r="GH633" s="4">
        <v>-32.135153782361499</v>
      </c>
      <c r="GI633" s="28">
        <v>-0.337137112465898</v>
      </c>
      <c r="GJ633" s="4">
        <v>-51.120412093426403</v>
      </c>
      <c r="GK633" s="28">
        <v>-0.53631571947554701</v>
      </c>
      <c r="GL633" s="4">
        <v>18.193548387096801</v>
      </c>
      <c r="GM633" s="4">
        <v>615.74781381353</v>
      </c>
      <c r="GN633" s="4">
        <v>312.383223465367</v>
      </c>
      <c r="GO633" s="28">
        <v>0.50732331720460999</v>
      </c>
      <c r="GP633" s="4">
        <v>184.07806084012199</v>
      </c>
      <c r="GQ633" s="28">
        <v>0.29895040909697301</v>
      </c>
      <c r="GR633" s="4">
        <v>105.581559139785</v>
      </c>
      <c r="GS633" s="4">
        <v>193.39469840915601</v>
      </c>
      <c r="GT633" s="4">
        <v>-12.9539230149385</v>
      </c>
      <c r="GU633" s="28">
        <v>-6.6981789684495197E-2</v>
      </c>
      <c r="GV633" s="4">
        <v>-46.230482941645</v>
      </c>
      <c r="GW633" s="28">
        <v>-0.23904731268195001</v>
      </c>
      <c r="GX633" s="4">
        <v>26.312903225806501</v>
      </c>
    </row>
    <row r="634" spans="1:206" x14ac:dyDescent="0.25">
      <c r="A634" s="4" t="s">
        <v>220</v>
      </c>
      <c r="B634" s="4" t="s">
        <v>1445</v>
      </c>
      <c r="C634" s="4" t="s">
        <v>1446</v>
      </c>
      <c r="D634" s="25" t="s">
        <v>240</v>
      </c>
      <c r="E634" s="4" t="s">
        <v>241</v>
      </c>
      <c r="F634" s="26">
        <v>21.781922221735901</v>
      </c>
      <c r="G634" s="26">
        <v>31.825916081211599</v>
      </c>
      <c r="H634" s="26">
        <v>10.1184310066416</v>
      </c>
      <c r="J634" s="26">
        <v>0</v>
      </c>
      <c r="K634" s="26">
        <v>22.762070818816799</v>
      </c>
      <c r="L634" s="26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1.28830061829177E-4</v>
      </c>
      <c r="R634" s="26">
        <v>74.980722018884506</v>
      </c>
      <c r="S634" s="26">
        <v>46.117704306445802</v>
      </c>
      <c r="T634" s="26">
        <v>46.161619267475601</v>
      </c>
      <c r="U634" s="26">
        <v>54.9343706290448</v>
      </c>
      <c r="V634" s="26">
        <v>41.555719790642399</v>
      </c>
      <c r="W634" s="26">
        <v>42.113690254383997</v>
      </c>
      <c r="X634" s="26">
        <v>45.996727477981302</v>
      </c>
      <c r="Y634" s="26">
        <v>46.269752980173699</v>
      </c>
      <c r="Z634" s="26">
        <v>46.6904795743215</v>
      </c>
      <c r="AA634" s="26">
        <v>74.260447427742506</v>
      </c>
      <c r="AB634" s="26">
        <v>61.851691535837503</v>
      </c>
      <c r="AC634" s="26">
        <v>53.607838302947499</v>
      </c>
      <c r="AD634" s="26">
        <v>10.1184310066416</v>
      </c>
      <c r="AE634" s="26">
        <v>22.762070818816799</v>
      </c>
      <c r="AF634" s="26">
        <v>0</v>
      </c>
      <c r="AG634" s="26">
        <v>0</v>
      </c>
      <c r="AH634" s="26">
        <v>1.28830061829177E-4</v>
      </c>
      <c r="AI634" s="26">
        <v>121.09842632533</v>
      </c>
      <c r="AJ634" s="26">
        <v>101.09598989652</v>
      </c>
      <c r="AK634" s="26">
        <v>83.669410045026297</v>
      </c>
      <c r="AL634" s="26">
        <v>92.266480458155002</v>
      </c>
      <c r="AM634" s="26">
        <v>120.95092700206401</v>
      </c>
      <c r="AN634" s="26">
        <v>61.851691535837503</v>
      </c>
      <c r="AO634" s="26">
        <v>63.7262693095891</v>
      </c>
      <c r="AP634" s="26">
        <v>22.762070818816799</v>
      </c>
      <c r="AQ634" s="26">
        <v>1.28830061829177E-4</v>
      </c>
      <c r="AR634" s="26">
        <v>222.19441622185099</v>
      </c>
      <c r="AS634" s="26">
        <v>175.93589050318101</v>
      </c>
      <c r="AT634" s="26">
        <v>182.80261853790199</v>
      </c>
      <c r="AU634" s="26">
        <f t="shared" si="52"/>
        <v>-22.76194198875497</v>
      </c>
      <c r="AV634" s="26">
        <f t="shared" si="53"/>
        <v>222.19428739178915</v>
      </c>
      <c r="AW634" s="26">
        <f t="shared" si="54"/>
        <v>-46.258525718669972</v>
      </c>
      <c r="AX634" s="26">
        <v>0</v>
      </c>
      <c r="AY634" s="26">
        <v>0</v>
      </c>
      <c r="AZ634" s="26">
        <v>0</v>
      </c>
      <c r="BA634" s="26">
        <v>0</v>
      </c>
      <c r="BB634" s="26">
        <v>1.28830061829177E-4</v>
      </c>
      <c r="BC634" s="26">
        <v>74.980593188822695</v>
      </c>
      <c r="BD634" s="26">
        <v>-28.863017712438701</v>
      </c>
      <c r="BE634" s="26">
        <v>4.3914961029791803E-2</v>
      </c>
      <c r="BF634" s="26">
        <v>8.7727513615692398</v>
      </c>
      <c r="BG634" s="26">
        <v>-13.3786508384025</v>
      </c>
      <c r="BH634" s="26">
        <v>0.55797046374160397</v>
      </c>
      <c r="BI634" s="26">
        <v>3.8830372235973298</v>
      </c>
      <c r="BJ634" s="26">
        <v>0.27302550219241101</v>
      </c>
      <c r="BK634" s="26">
        <v>0.42072659414779401</v>
      </c>
      <c r="BL634" s="26">
        <v>27.569967853421002</v>
      </c>
      <c r="BM634" s="26" t="s">
        <v>409</v>
      </c>
      <c r="BN634" s="4" t="s">
        <v>409</v>
      </c>
      <c r="BO634" s="27">
        <v>616</v>
      </c>
      <c r="BP634" s="4" t="s">
        <v>253</v>
      </c>
      <c r="BQ634" s="26">
        <v>0</v>
      </c>
      <c r="BR634" s="26">
        <v>5.0892660384262697E-2</v>
      </c>
      <c r="BT634" s="4">
        <v>5.0892660384262697E-2</v>
      </c>
      <c r="BV634" s="4">
        <v>0</v>
      </c>
      <c r="BW634" s="26">
        <v>0</v>
      </c>
      <c r="BX634" s="26">
        <v>2.8176723506500901E-2</v>
      </c>
      <c r="BZ634" s="4">
        <v>2.8176723506500901E-2</v>
      </c>
      <c r="CB634" s="4">
        <v>0</v>
      </c>
      <c r="CC634" s="26">
        <v>0</v>
      </c>
      <c r="CD634" s="26">
        <v>-5.0932248675717302</v>
      </c>
      <c r="CF634" s="4">
        <v>-6.4397790484010997</v>
      </c>
      <c r="CH634" s="4">
        <v>1.0967741935483899</v>
      </c>
      <c r="CI634" s="26">
        <v>0.423685592521309</v>
      </c>
      <c r="CJ634" s="26">
        <v>-27.765382452271101</v>
      </c>
      <c r="CK634" s="28">
        <v>-65.532987060150305</v>
      </c>
      <c r="CL634" s="4">
        <v>-36.983574720418197</v>
      </c>
      <c r="CM634" s="28">
        <v>-87.290140078478302</v>
      </c>
      <c r="CN634" s="4">
        <v>8.3870967741935498</v>
      </c>
      <c r="CO634" s="26">
        <v>85.598958983148407</v>
      </c>
      <c r="CP634" s="26">
        <v>55.025910396001301</v>
      </c>
      <c r="CQ634" s="28">
        <v>0.64283387379552104</v>
      </c>
      <c r="CR634" s="4">
        <v>45.949045109795001</v>
      </c>
      <c r="CS634" s="28">
        <v>0.53679443833938301</v>
      </c>
      <c r="CT634" s="4">
        <v>9</v>
      </c>
      <c r="CU634" s="26">
        <v>50.320428118908502</v>
      </c>
      <c r="CV634" s="26">
        <v>20.8826943585732</v>
      </c>
      <c r="CW634" s="28">
        <v>0.41499436986559002</v>
      </c>
      <c r="CX634" s="4">
        <v>12.1041633060035</v>
      </c>
      <c r="CY634" s="28">
        <v>0.24054173937870801</v>
      </c>
      <c r="CZ634" s="4">
        <v>9</v>
      </c>
      <c r="DA634" s="26">
        <v>50.231028956637303</v>
      </c>
      <c r="DB634" s="26">
        <v>18.2523360768195</v>
      </c>
      <c r="DC634" s="28">
        <v>0.363367752083601</v>
      </c>
      <c r="DD634" s="4">
        <v>7.4464068395119103</v>
      </c>
      <c r="DE634" s="28">
        <v>0.14824316750389799</v>
      </c>
      <c r="DF634" s="4">
        <v>9</v>
      </c>
      <c r="DG634" s="26">
        <v>59.871277339520297</v>
      </c>
      <c r="DH634" s="26">
        <v>32.344706484059003</v>
      </c>
      <c r="DI634" s="28">
        <v>0.54023745477547502</v>
      </c>
      <c r="DJ634" s="4">
        <v>-12.1636095334903</v>
      </c>
      <c r="DK634" s="28">
        <v>-0.20316268624957601</v>
      </c>
      <c r="DL634" s="4">
        <v>9.8963133640553007</v>
      </c>
      <c r="DM634" s="26">
        <v>43.964332042647698</v>
      </c>
      <c r="DN634" s="26">
        <v>19.7342054457567</v>
      </c>
      <c r="DO634" s="28">
        <v>0.44886853794602199</v>
      </c>
      <c r="DP634" s="4">
        <v>29.620822174009302</v>
      </c>
      <c r="DQ634" s="28">
        <v>0.67374666684974405</v>
      </c>
      <c r="DR634" s="4">
        <v>6.6</v>
      </c>
      <c r="DS634" s="26">
        <v>42.708670724065399</v>
      </c>
      <c r="DT634" s="26">
        <v>12.067217622111301</v>
      </c>
      <c r="DU634" s="28">
        <v>0.28254725369646599</v>
      </c>
      <c r="DV634" s="4">
        <v>-27.630526944541401</v>
      </c>
      <c r="DW634" s="28">
        <v>-0.64695356882114896</v>
      </c>
      <c r="DX634" s="4">
        <v>8.1612903225806406</v>
      </c>
      <c r="DY634" s="26">
        <v>45.429266854847697</v>
      </c>
      <c r="DZ634" s="26">
        <v>17.9509513284397</v>
      </c>
      <c r="EA634" s="28">
        <v>0.39514067849246298</v>
      </c>
      <c r="EB634" s="4">
        <v>52.627723724682198</v>
      </c>
      <c r="EC634" s="28">
        <v>1.1584541721272901</v>
      </c>
      <c r="ED634" s="4">
        <v>9.0720430107526902</v>
      </c>
      <c r="EE634" s="26">
        <v>47.275232396768402</v>
      </c>
      <c r="EF634" s="26">
        <v>21.565058169507001</v>
      </c>
      <c r="EG634" s="28">
        <v>0.45615974953898097</v>
      </c>
      <c r="EH634" s="4">
        <v>-36.162481988919701</v>
      </c>
      <c r="EI634" s="28">
        <v>-0.76493504432548698</v>
      </c>
      <c r="EJ634" s="4">
        <v>10.3294930875576</v>
      </c>
      <c r="EK634" s="26">
        <v>46.202192765665899</v>
      </c>
      <c r="EL634" s="26">
        <v>18.257770633201002</v>
      </c>
      <c r="EM634" s="28">
        <v>0.395171084753554</v>
      </c>
      <c r="EN634" s="4">
        <v>55.7292989402968</v>
      </c>
      <c r="EO634" s="28">
        <v>1.2062046323851301</v>
      </c>
      <c r="EP634" s="4">
        <v>8.2376344086021493</v>
      </c>
      <c r="EQ634" s="26">
        <v>72.004808651079102</v>
      </c>
      <c r="ER634" s="26">
        <v>25.362486837017901</v>
      </c>
      <c r="ES634" s="28">
        <v>0.35223323708725301</v>
      </c>
      <c r="ET634" s="4">
        <v>14.856022536910301</v>
      </c>
      <c r="EU634" s="28">
        <v>0.20631986689805201</v>
      </c>
      <c r="EV634" s="4">
        <v>9.9838709677419395</v>
      </c>
      <c r="EW634" s="26">
        <v>59.684064097831602</v>
      </c>
      <c r="EX634" s="26">
        <v>28.6744578028154</v>
      </c>
      <c r="EY634" s="28">
        <v>0.48043742054517902</v>
      </c>
      <c r="EZ634" s="4">
        <v>23.080227102948701</v>
      </c>
      <c r="FA634" s="28">
        <v>0.38670669385242601</v>
      </c>
      <c r="FB634" s="4">
        <v>5.2688172043010804</v>
      </c>
      <c r="FC634" s="4">
        <v>0</v>
      </c>
      <c r="FD634" s="4">
        <v>7.9069383890763498E-2</v>
      </c>
      <c r="FF634" s="4">
        <v>7.9069383890763498E-2</v>
      </c>
      <c r="FH634" s="4">
        <v>0</v>
      </c>
      <c r="FI634" s="4">
        <v>0.423685592521309</v>
      </c>
      <c r="FJ634" s="4">
        <v>-32.858607319842797</v>
      </c>
      <c r="FK634" s="28">
        <v>-77.554223933612306</v>
      </c>
      <c r="FL634" s="4">
        <v>-43.423353768819297</v>
      </c>
      <c r="FM634" s="28">
        <v>-102.48956899952999</v>
      </c>
      <c r="FN634" s="4">
        <v>9.4838709677419395</v>
      </c>
      <c r="FO634" s="4">
        <v>135.91938710205699</v>
      </c>
      <c r="FP634" s="4">
        <v>75.908604754574398</v>
      </c>
      <c r="FQ634" s="28">
        <v>0.55848254154926003</v>
      </c>
      <c r="FR634" s="4">
        <v>58.053208415798501</v>
      </c>
      <c r="FS634" s="28">
        <v>0.427114995539293</v>
      </c>
      <c r="FT634" s="4">
        <v>18</v>
      </c>
      <c r="FU634" s="4">
        <v>110.10230629615801</v>
      </c>
      <c r="FV634" s="4">
        <v>50.597042560878599</v>
      </c>
      <c r="FW634" s="28">
        <v>0.45954571037577202</v>
      </c>
      <c r="FX634" s="4">
        <v>-4.7172026939784102</v>
      </c>
      <c r="FY634" s="28">
        <v>-4.2843813655364202E-2</v>
      </c>
      <c r="FZ634" s="4">
        <v>18.896313364055299</v>
      </c>
      <c r="GA634" s="4">
        <v>86.673002766713097</v>
      </c>
      <c r="GB634" s="4">
        <v>40.616899804329897</v>
      </c>
      <c r="GC634" s="28">
        <v>0.46862227576969201</v>
      </c>
      <c r="GD634" s="4">
        <v>1.99029522946785</v>
      </c>
      <c r="GE634" s="28">
        <v>2.29632661374948E-2</v>
      </c>
      <c r="GF634" s="4">
        <v>14.761290322580599</v>
      </c>
      <c r="GG634" s="4">
        <v>92.704499251616198</v>
      </c>
      <c r="GH634" s="4">
        <v>39.516009497946698</v>
      </c>
      <c r="GI634" s="28">
        <v>0.426257730929471</v>
      </c>
      <c r="GJ634" s="4">
        <v>16.4652417357625</v>
      </c>
      <c r="GK634" s="28">
        <v>0.17760995279283001</v>
      </c>
      <c r="GL634" s="4">
        <v>19.401536098310299</v>
      </c>
      <c r="GM634" s="4">
        <v>118.207001416745</v>
      </c>
      <c r="GN634" s="4">
        <v>43.620257470218903</v>
      </c>
      <c r="GO634" s="28">
        <v>0.36901585310021801</v>
      </c>
      <c r="GP634" s="4">
        <v>70.585321477207103</v>
      </c>
      <c r="GQ634" s="28">
        <v>0.59713317004256705</v>
      </c>
      <c r="GR634" s="4">
        <v>18.221505376344101</v>
      </c>
      <c r="GS634" s="4">
        <v>59.684064097831602</v>
      </c>
      <c r="GT634" s="4">
        <v>28.6744578028154</v>
      </c>
      <c r="GU634" s="28">
        <v>0.48043742054517902</v>
      </c>
      <c r="GV634" s="4">
        <v>23.080227102948701</v>
      </c>
      <c r="GW634" s="28">
        <v>0.38670669385242601</v>
      </c>
      <c r="GX634" s="4">
        <v>5.2688172043010804</v>
      </c>
    </row>
    <row r="635" spans="1:206" x14ac:dyDescent="0.25">
      <c r="A635" s="4" t="s">
        <v>220</v>
      </c>
      <c r="B635" s="4" t="s">
        <v>1447</v>
      </c>
      <c r="C635" s="4" t="s">
        <v>1448</v>
      </c>
      <c r="D635" s="25" t="s">
        <v>237</v>
      </c>
      <c r="O635" s="26">
        <v>111.745767557989</v>
      </c>
      <c r="P635" s="26">
        <v>148.68677124605</v>
      </c>
      <c r="Q635" s="26">
        <v>211.47792440028101</v>
      </c>
      <c r="R635" s="26">
        <v>280.54584943559502</v>
      </c>
      <c r="S635" s="26">
        <v>338.06188121919899</v>
      </c>
      <c r="T635" s="26">
        <v>207.77245879853101</v>
      </c>
      <c r="U635" s="26">
        <v>53.727023599577798</v>
      </c>
      <c r="V635" s="26">
        <v>0.963637457494116</v>
      </c>
      <c r="X635" s="26">
        <v>0</v>
      </c>
      <c r="Y635" s="26">
        <v>173.896183951425</v>
      </c>
      <c r="Z635" s="26">
        <v>284.23022556149601</v>
      </c>
      <c r="AA635" s="26">
        <v>348.78310764526799</v>
      </c>
      <c r="AB635" s="26">
        <v>115.242830653562</v>
      </c>
      <c r="AC635" s="26">
        <v>0</v>
      </c>
      <c r="AD635" s="26">
        <v>0</v>
      </c>
      <c r="AE635" s="26">
        <v>0</v>
      </c>
      <c r="AF635" s="26">
        <v>0</v>
      </c>
      <c r="AG635" s="26">
        <v>111.745767557989</v>
      </c>
      <c r="AH635" s="26">
        <v>360.16469564633201</v>
      </c>
      <c r="AI635" s="26">
        <v>618.60773065479395</v>
      </c>
      <c r="AJ635" s="26">
        <v>261.499482398108</v>
      </c>
      <c r="AK635" s="26">
        <v>0.963637457494116</v>
      </c>
      <c r="AL635" s="26">
        <v>173.896183951425</v>
      </c>
      <c r="AM635" s="26">
        <v>633.01333320676395</v>
      </c>
      <c r="AN635" s="26">
        <v>115.242830653562</v>
      </c>
      <c r="AQ635" s="26">
        <v>471.91046320432099</v>
      </c>
      <c r="AR635" s="26">
        <v>880.10721305290303</v>
      </c>
      <c r="AS635" s="26">
        <v>174.859821408919</v>
      </c>
      <c r="AT635" s="26">
        <v>748.25616386032596</v>
      </c>
      <c r="AU635" s="26">
        <f t="shared" si="52"/>
        <v>471.91046320432099</v>
      </c>
      <c r="AV635" s="26">
        <f t="shared" si="53"/>
        <v>408.19674984858204</v>
      </c>
      <c r="AW635" s="26">
        <f t="shared" si="54"/>
        <v>-705.24739164398397</v>
      </c>
      <c r="AX635" s="26">
        <v>0</v>
      </c>
      <c r="AY635" s="26">
        <v>0</v>
      </c>
      <c r="AZ635" s="26">
        <v>111.745767557989</v>
      </c>
      <c r="BA635" s="26">
        <v>36.941003688061301</v>
      </c>
      <c r="BB635" s="26">
        <v>62.791153154231097</v>
      </c>
      <c r="BC635" s="26">
        <v>69.067925035314005</v>
      </c>
      <c r="BD635" s="26">
        <v>57.516031783603196</v>
      </c>
      <c r="BE635" s="26">
        <v>-130.28942242066799</v>
      </c>
      <c r="BF635" s="26">
        <v>-154.04543519895299</v>
      </c>
      <c r="BG635" s="26">
        <v>-52.763386142083696</v>
      </c>
      <c r="BH635" s="26">
        <v>-0.963637457494116</v>
      </c>
      <c r="BI635" s="26">
        <v>0</v>
      </c>
      <c r="BJ635" s="26">
        <v>173.896183951425</v>
      </c>
      <c r="BK635" s="26">
        <v>110.334041610071</v>
      </c>
      <c r="BL635" s="26">
        <v>64.552882083771607</v>
      </c>
      <c r="BM635" s="26" t="s">
        <v>271</v>
      </c>
      <c r="BN635" s="4" t="s">
        <v>271</v>
      </c>
      <c r="BO635" s="27">
        <v>617</v>
      </c>
      <c r="BP635" s="4" t="s">
        <v>253</v>
      </c>
      <c r="BW635" s="26">
        <v>111.745767557989</v>
      </c>
      <c r="BX635" s="26">
        <v>59.620211303330798</v>
      </c>
      <c r="BY635" s="28">
        <v>0.53353440229753402</v>
      </c>
      <c r="BZ635" s="4">
        <v>29.319299622795299</v>
      </c>
      <c r="CA635" s="28">
        <v>0.262375034540618</v>
      </c>
      <c r="CB635" s="4">
        <v>6.0967741935483897</v>
      </c>
      <c r="CC635" s="26">
        <v>148.68677124605</v>
      </c>
      <c r="CD635" s="26">
        <v>104.23522485034999</v>
      </c>
      <c r="CE635" s="28">
        <v>0.70103899611794596</v>
      </c>
      <c r="CF635" s="4">
        <v>75.214872439076302</v>
      </c>
      <c r="CG635" s="28">
        <v>0.50586122631319397</v>
      </c>
      <c r="CH635" s="4">
        <v>8.5763440860215105</v>
      </c>
      <c r="CI635" s="26">
        <v>211.47792440028101</v>
      </c>
      <c r="CJ635" s="26">
        <v>145.72515561184599</v>
      </c>
      <c r="CK635" s="28">
        <v>0.68907975158683898</v>
      </c>
      <c r="CL635" s="4">
        <v>126.803161381275</v>
      </c>
      <c r="CM635" s="28">
        <v>0.599604718747211</v>
      </c>
      <c r="CN635" s="4">
        <v>14.1417050691244</v>
      </c>
      <c r="CO635" s="26">
        <v>280.54584943559502</v>
      </c>
      <c r="CP635" s="26">
        <v>157.214421870737</v>
      </c>
      <c r="CQ635" s="28">
        <v>0.560387623581036</v>
      </c>
      <c r="CR635" s="4">
        <v>113.86504070002201</v>
      </c>
      <c r="CS635" s="28">
        <v>0.40586963210860899</v>
      </c>
      <c r="CT635" s="4">
        <v>32.4096774193548</v>
      </c>
      <c r="CU635" s="26">
        <v>338.06188121919899</v>
      </c>
      <c r="CV635" s="26">
        <v>201.84482705007201</v>
      </c>
      <c r="CW635" s="28">
        <v>0.59706473359886403</v>
      </c>
      <c r="CX635" s="4">
        <v>142.11766941011399</v>
      </c>
      <c r="CY635" s="28">
        <v>0.42038951240990502</v>
      </c>
      <c r="CZ635" s="4">
        <v>49.451612903225801</v>
      </c>
      <c r="DA635" s="26">
        <v>207.77245879853101</v>
      </c>
      <c r="DB635" s="26">
        <v>72.748339050884098</v>
      </c>
      <c r="DC635" s="28">
        <v>0.35013465919188802</v>
      </c>
      <c r="DD635" s="4">
        <v>41.511543397748802</v>
      </c>
      <c r="DE635" s="28">
        <v>0.199793291362071</v>
      </c>
      <c r="DF635" s="4">
        <v>26.789247311827999</v>
      </c>
      <c r="DG635" s="26">
        <v>53.727023599577798</v>
      </c>
      <c r="DH635" s="26">
        <v>25.757817767726898</v>
      </c>
      <c r="DI635" s="28">
        <v>0.479420151015575</v>
      </c>
      <c r="DJ635" s="4">
        <v>21.6420347330357</v>
      </c>
      <c r="DK635" s="28">
        <v>0.402814697019727</v>
      </c>
      <c r="DL635" s="4">
        <v>2.9354838709677402</v>
      </c>
      <c r="DM635" s="26">
        <v>0.963637457494116</v>
      </c>
      <c r="DN635" s="26">
        <v>2.0907932252157999</v>
      </c>
      <c r="DO635" s="28">
        <v>2.1696886198807501</v>
      </c>
      <c r="DP635" s="4">
        <v>1.97051067939775</v>
      </c>
      <c r="DQ635" s="28">
        <v>2.0448672517587201</v>
      </c>
      <c r="DR635" s="4">
        <v>0</v>
      </c>
      <c r="DY635" s="26">
        <v>0</v>
      </c>
      <c r="DZ635" s="26">
        <v>-4.8943345027824803</v>
      </c>
      <c r="EB635" s="4">
        <v>-9.3498528913622092</v>
      </c>
      <c r="ED635" s="4">
        <v>4</v>
      </c>
      <c r="EE635" s="26">
        <v>173.896183951425</v>
      </c>
      <c r="EF635" s="26">
        <v>63.912595796580398</v>
      </c>
      <c r="EG635" s="28">
        <v>0.36753305532244002</v>
      </c>
      <c r="EH635" s="4">
        <v>26.2161819228218</v>
      </c>
      <c r="EI635" s="28">
        <v>0.15075766084749101</v>
      </c>
      <c r="EJ635" s="4">
        <v>31.687788018433199</v>
      </c>
      <c r="EK635" s="26">
        <v>284.23022556149601</v>
      </c>
      <c r="EL635" s="26">
        <v>112.953737560384</v>
      </c>
      <c r="EM635" s="28">
        <v>0.39740227253186899</v>
      </c>
      <c r="EN635" s="4">
        <v>55.314700501179502</v>
      </c>
      <c r="EO635" s="28">
        <v>0.19461230906004301</v>
      </c>
      <c r="EP635" s="4">
        <v>51.570967741935497</v>
      </c>
      <c r="EQ635" s="26">
        <v>348.78310764526799</v>
      </c>
      <c r="ER635" s="26">
        <v>139.071805511495</v>
      </c>
      <c r="ES635" s="28">
        <v>0.39873434940816999</v>
      </c>
      <c r="ET635" s="4">
        <v>60.197460117465603</v>
      </c>
      <c r="EU635" s="28">
        <v>0.17259282000173501</v>
      </c>
      <c r="EV635" s="4">
        <v>70.802150537634404</v>
      </c>
      <c r="EW635" s="26">
        <v>115.242830653562</v>
      </c>
      <c r="EX635" s="26">
        <v>-10.5857789020806</v>
      </c>
      <c r="EY635" s="28">
        <v>-9.1856290252910699E-2</v>
      </c>
      <c r="EZ635" s="4">
        <v>-50.752926663450999</v>
      </c>
      <c r="FA635" s="28">
        <v>-0.44039986154125499</v>
      </c>
      <c r="FB635" s="4">
        <v>38.237634408602098</v>
      </c>
      <c r="FC635" s="4">
        <v>111.745767557989</v>
      </c>
      <c r="FD635" s="4">
        <v>59.620211303330798</v>
      </c>
      <c r="FE635" s="28">
        <v>0.53353440229753402</v>
      </c>
      <c r="FF635" s="4">
        <v>29.319299622795299</v>
      </c>
      <c r="FG635" s="28">
        <v>0.262375034540618</v>
      </c>
      <c r="FH635" s="4">
        <v>6.0967741935483897</v>
      </c>
      <c r="FI635" s="4">
        <v>360.16469564633201</v>
      </c>
      <c r="FJ635" s="4">
        <v>249.96038046219601</v>
      </c>
      <c r="FK635" s="28">
        <v>0.69401688584060395</v>
      </c>
      <c r="FL635" s="4">
        <v>202.01803382035101</v>
      </c>
      <c r="FM635" s="28">
        <v>0.56090459798626402</v>
      </c>
      <c r="FN635" s="4">
        <v>22.718049155145899</v>
      </c>
      <c r="FO635" s="4">
        <v>618.60773065479395</v>
      </c>
      <c r="FP635" s="4">
        <v>359.05924892080799</v>
      </c>
      <c r="FQ635" s="28">
        <v>0.58043123473537095</v>
      </c>
      <c r="FR635" s="4">
        <v>255.98271011013699</v>
      </c>
      <c r="FS635" s="28">
        <v>0.41380457667281301</v>
      </c>
      <c r="FT635" s="4">
        <v>81.8612903225807</v>
      </c>
      <c r="FU635" s="4">
        <v>261.499482398108</v>
      </c>
      <c r="FV635" s="4">
        <v>98.506156818611004</v>
      </c>
      <c r="FW635" s="28">
        <v>0.37669733001094302</v>
      </c>
      <c r="FX635" s="4">
        <v>63.153578130784503</v>
      </c>
      <c r="FY635" s="28">
        <v>0.241505556919761</v>
      </c>
      <c r="FZ635" s="4">
        <v>29.724731182795701</v>
      </c>
      <c r="GA635" s="4">
        <v>0.963637457494116</v>
      </c>
      <c r="GB635" s="4">
        <v>203.93562027528699</v>
      </c>
      <c r="GC635" s="28">
        <v>211.63106382934799</v>
      </c>
      <c r="GD635" s="4">
        <v>1.97051067939775</v>
      </c>
      <c r="GE635" s="28">
        <v>2.0448672517587201</v>
      </c>
      <c r="GF635" s="4">
        <v>0</v>
      </c>
      <c r="GG635" s="4">
        <v>173.896183951425</v>
      </c>
      <c r="GH635" s="4">
        <v>59.018261293797899</v>
      </c>
      <c r="GI635" s="28">
        <v>0.33938790347627001</v>
      </c>
      <c r="GJ635" s="4">
        <v>16.8663290314596</v>
      </c>
      <c r="GK635" s="28">
        <v>9.6990794439577199E-2</v>
      </c>
      <c r="GL635" s="4">
        <v>35.687788018433203</v>
      </c>
      <c r="GM635" s="4">
        <v>633.01333320676395</v>
      </c>
      <c r="GN635" s="4">
        <v>252.02554307188001</v>
      </c>
      <c r="GO635" s="28">
        <v>0.39813623165747702</v>
      </c>
      <c r="GP635" s="4">
        <v>115.512160618645</v>
      </c>
      <c r="GQ635" s="28">
        <v>0.18247982239722399</v>
      </c>
      <c r="GR635" s="4">
        <v>122.37311827956999</v>
      </c>
      <c r="GS635" s="4">
        <v>115.242830653562</v>
      </c>
      <c r="GT635" s="4">
        <v>-10.5857789020806</v>
      </c>
      <c r="GU635" s="28">
        <v>-9.1856290252910699E-2</v>
      </c>
      <c r="GV635" s="4">
        <v>-50.752926663450999</v>
      </c>
      <c r="GW635" s="28">
        <v>-0.44039986154125499</v>
      </c>
      <c r="GX635" s="4">
        <v>38.237634408602098</v>
      </c>
    </row>
    <row r="636" spans="1:206" x14ac:dyDescent="0.25">
      <c r="A636" s="4" t="s">
        <v>220</v>
      </c>
      <c r="B636" s="4" t="s">
        <v>1449</v>
      </c>
      <c r="C636" s="4" t="s">
        <v>1450</v>
      </c>
      <c r="D636" s="25" t="s">
        <v>813</v>
      </c>
      <c r="F636" s="26">
        <v>75.363580138736907</v>
      </c>
      <c r="G636" s="26">
        <v>306.93036801752498</v>
      </c>
      <c r="H636" s="26">
        <v>-32.868712790556202</v>
      </c>
      <c r="I636" s="26">
        <v>63.066156017969199</v>
      </c>
      <c r="J636" s="26">
        <v>212.079125228186</v>
      </c>
      <c r="K636" s="26">
        <v>136.400742850189</v>
      </c>
      <c r="L636" s="26">
        <v>34.080977485700402</v>
      </c>
      <c r="M636" s="26">
        <v>22.348465985152799</v>
      </c>
      <c r="N636" s="26">
        <v>7.8545078495801803</v>
      </c>
      <c r="O636" s="26">
        <v>54.264541560180199</v>
      </c>
      <c r="P636" s="26">
        <v>36.662828891323002</v>
      </c>
      <c r="Q636" s="26">
        <v>48.197086527929898</v>
      </c>
      <c r="R636" s="26">
        <v>60.608225751490998</v>
      </c>
      <c r="S636" s="26">
        <v>58.578726664232804</v>
      </c>
      <c r="T636" s="26">
        <v>59.490629791895003</v>
      </c>
      <c r="U636" s="26">
        <v>81.805872216137502</v>
      </c>
      <c r="V636" s="26">
        <v>69.130593282219905</v>
      </c>
      <c r="W636" s="26">
        <v>45.880166119021702</v>
      </c>
      <c r="X636" s="26">
        <v>34.741773761713503</v>
      </c>
      <c r="Y636" s="26">
        <v>23.625466715346199</v>
      </c>
      <c r="Z636" s="26">
        <v>7.7475355216714297</v>
      </c>
      <c r="AA636" s="26">
        <v>-0.29043945478884498</v>
      </c>
      <c r="AB636" s="26">
        <v>4.2178410612145401</v>
      </c>
      <c r="AC636" s="26">
        <v>382.29394815626199</v>
      </c>
      <c r="AD636" s="26">
        <v>30.197443227413</v>
      </c>
      <c r="AE636" s="26">
        <v>348.47986807837498</v>
      </c>
      <c r="AF636" s="26">
        <v>56.429443470853201</v>
      </c>
      <c r="AG636" s="26">
        <v>62.1190494097604</v>
      </c>
      <c r="AH636" s="26">
        <v>84.8599154192529</v>
      </c>
      <c r="AI636" s="26">
        <v>119.18695241572399</v>
      </c>
      <c r="AJ636" s="26">
        <v>141.29650200803201</v>
      </c>
      <c r="AK636" s="26">
        <v>115.010759401242</v>
      </c>
      <c r="AL636" s="26">
        <v>58.367240477059703</v>
      </c>
      <c r="AM636" s="26">
        <v>7.4570960668825901</v>
      </c>
      <c r="AN636" s="26">
        <v>4.2178410612145401</v>
      </c>
      <c r="AO636" s="26">
        <v>412.49139138367502</v>
      </c>
      <c r="AP636" s="26">
        <v>404.90931154922799</v>
      </c>
      <c r="AQ636" s="26">
        <v>146.97896482901299</v>
      </c>
      <c r="AR636" s="26">
        <v>260.48345442375597</v>
      </c>
      <c r="AS636" s="26">
        <v>173.37799987830101</v>
      </c>
      <c r="AT636" s="26">
        <v>11.674937128097101</v>
      </c>
      <c r="AU636" s="26">
        <f t="shared" si="52"/>
        <v>-257.93034672021497</v>
      </c>
      <c r="AV636" s="26">
        <f t="shared" si="53"/>
        <v>113.50448959474298</v>
      </c>
      <c r="AW636" s="26">
        <f t="shared" si="54"/>
        <v>-87.105454545454961</v>
      </c>
      <c r="AX636" s="26">
        <v>-11.7325115005477</v>
      </c>
      <c r="AY636" s="26">
        <v>-14.493958135572599</v>
      </c>
      <c r="AZ636" s="26">
        <v>46.410033710600104</v>
      </c>
      <c r="BA636" s="26">
        <v>-17.601712668857299</v>
      </c>
      <c r="BB636" s="26">
        <v>11.534257636606901</v>
      </c>
      <c r="BC636" s="26">
        <v>12.411139223561101</v>
      </c>
      <c r="BD636" s="26">
        <v>-2.0294990872581802</v>
      </c>
      <c r="BE636" s="26">
        <v>0.91190312766217796</v>
      </c>
      <c r="BF636" s="26">
        <v>22.315242424242602</v>
      </c>
      <c r="BG636" s="26">
        <v>-12.675278933917699</v>
      </c>
      <c r="BH636" s="26">
        <v>-23.2504271631982</v>
      </c>
      <c r="BI636" s="26">
        <v>-11.1383923573082</v>
      </c>
      <c r="BJ636" s="26">
        <v>-11.116307046367201</v>
      </c>
      <c r="BK636" s="26">
        <v>-15.877931193674801</v>
      </c>
      <c r="BL636" s="26">
        <v>-8.0379749764602693</v>
      </c>
      <c r="BM636" s="26" t="s">
        <v>409</v>
      </c>
      <c r="BN636" s="4" t="s">
        <v>409</v>
      </c>
      <c r="BO636" s="27">
        <v>618</v>
      </c>
      <c r="BP636" s="4" t="s">
        <v>253</v>
      </c>
      <c r="BQ636" s="26">
        <v>8.4770995566043208</v>
      </c>
      <c r="BR636" s="26">
        <v>0.33547971287551798</v>
      </c>
      <c r="BS636" s="28">
        <v>3.95748228076611E-2</v>
      </c>
      <c r="BT636" s="4">
        <v>-52.477709637129102</v>
      </c>
      <c r="BU636" s="28">
        <v>-6.1905265222755297</v>
      </c>
      <c r="BV636" s="4">
        <v>12.366666666666699</v>
      </c>
      <c r="BW636" s="26">
        <v>60.219808385957002</v>
      </c>
      <c r="BX636" s="26">
        <v>46.8448752577698</v>
      </c>
      <c r="BY636" s="28">
        <v>0.77789811215496696</v>
      </c>
      <c r="BZ636" s="4">
        <v>64.596201002926193</v>
      </c>
      <c r="CA636" s="28">
        <v>1.0726736390278799</v>
      </c>
      <c r="CB636" s="4">
        <v>15</v>
      </c>
      <c r="CC636" s="26">
        <v>40.852408427278398</v>
      </c>
      <c r="CD636" s="26">
        <v>28.230218053122599</v>
      </c>
      <c r="CE636" s="28">
        <v>0.69102946778218299</v>
      </c>
      <c r="CF636" s="4">
        <v>12.2977843848735</v>
      </c>
      <c r="CG636" s="28">
        <v>0.30102960531114797</v>
      </c>
      <c r="CH636" s="4">
        <v>14.9677419354839</v>
      </c>
      <c r="CI636" s="26">
        <v>54.399262448990598</v>
      </c>
      <c r="CJ636" s="26">
        <v>42.5222502072682</v>
      </c>
      <c r="CK636" s="28">
        <v>0.781669608979363</v>
      </c>
      <c r="CL636" s="4">
        <v>24.708233100038299</v>
      </c>
      <c r="CM636" s="28">
        <v>0.45420161942833098</v>
      </c>
      <c r="CN636" s="4">
        <v>15.1142857142857</v>
      </c>
      <c r="CO636" s="26">
        <v>68.163962302558204</v>
      </c>
      <c r="CP636" s="26">
        <v>41.729077903131198</v>
      </c>
      <c r="CQ636" s="28">
        <v>0.61218679920496799</v>
      </c>
      <c r="CR636" s="4">
        <v>7.7892879260473604</v>
      </c>
      <c r="CS636" s="28">
        <v>0.11427281605891999</v>
      </c>
      <c r="CT636" s="4">
        <v>29.436129032258101</v>
      </c>
      <c r="CU636" s="26">
        <v>64.945369003780002</v>
      </c>
      <c r="CV636" s="26">
        <v>37.0936328984656</v>
      </c>
      <c r="CW636" s="28">
        <v>0.57115131482749104</v>
      </c>
      <c r="CX636" s="4">
        <v>2.0367896859043202</v>
      </c>
      <c r="CY636" s="28">
        <v>3.1361584623312698E-2</v>
      </c>
      <c r="CZ636" s="4">
        <v>33.138817204301098</v>
      </c>
      <c r="DA636" s="26">
        <v>65.183451707253099</v>
      </c>
      <c r="DB636" s="26">
        <v>38.642509388948902</v>
      </c>
      <c r="DC636" s="28">
        <v>0.59282698870408401</v>
      </c>
      <c r="DD636" s="4">
        <v>5.3006219358335303</v>
      </c>
      <c r="DE636" s="28">
        <v>8.1318521756707202E-2</v>
      </c>
      <c r="DF636" s="4">
        <v>30.230107526881699</v>
      </c>
      <c r="DG636" s="26">
        <v>89.221836421742694</v>
      </c>
      <c r="DH636" s="26">
        <v>57.296201345802302</v>
      </c>
      <c r="DI636" s="28">
        <v>0.64217688901816505</v>
      </c>
      <c r="DJ636" s="4">
        <v>21.3410769677694</v>
      </c>
      <c r="DK636" s="28">
        <v>0.239191187086671</v>
      </c>
      <c r="DL636" s="4">
        <v>33.345622119815701</v>
      </c>
      <c r="DM636" s="26">
        <v>73.2784720450084</v>
      </c>
      <c r="DN636" s="26">
        <v>46.515891664547297</v>
      </c>
      <c r="DO636" s="28">
        <v>0.63478249977669798</v>
      </c>
      <c r="DP636" s="4">
        <v>12.574578628561399</v>
      </c>
      <c r="DQ636" s="28">
        <v>0.17159990209454701</v>
      </c>
      <c r="DR636" s="4">
        <v>28.941935483870999</v>
      </c>
      <c r="DS636" s="26">
        <v>46.993620746062703</v>
      </c>
      <c r="DT636" s="26">
        <v>29.345153290666001</v>
      </c>
      <c r="DU636" s="28">
        <v>0.62444971944675498</v>
      </c>
      <c r="DV636" s="4">
        <v>7.8894355244592802</v>
      </c>
      <c r="DW636" s="28">
        <v>0.16788311688284399</v>
      </c>
      <c r="DX636" s="4">
        <v>19.7741935483871</v>
      </c>
      <c r="DY636" s="26">
        <v>34.703807883585696</v>
      </c>
      <c r="DZ636" s="26">
        <v>20.642378167332399</v>
      </c>
      <c r="EA636" s="28">
        <v>0.59481594171387397</v>
      </c>
      <c r="EB636" s="4">
        <v>3.6635693556352198</v>
      </c>
      <c r="EC636" s="28">
        <v>0.10556678298602599</v>
      </c>
      <c r="ED636" s="4">
        <v>14.8870967741935</v>
      </c>
      <c r="EE636" s="26">
        <v>23.633807929556902</v>
      </c>
      <c r="EF636" s="26">
        <v>11.85421276067</v>
      </c>
      <c r="EG636" s="28">
        <v>0.50157861974688001</v>
      </c>
      <c r="EH636" s="4">
        <v>-2.6642918477168802</v>
      </c>
      <c r="EI636" s="28">
        <v>-0.112732229002541</v>
      </c>
      <c r="EJ636" s="4">
        <v>11.1612903225806</v>
      </c>
      <c r="EK636" s="26">
        <v>7.7469505759892998</v>
      </c>
      <c r="EL636" s="26">
        <v>3.57685825992032</v>
      </c>
      <c r="EM636" s="28">
        <v>0.461711769661515</v>
      </c>
      <c r="EN636" s="4">
        <v>0.23365708316763201</v>
      </c>
      <c r="EO636" s="28">
        <v>3.01611686915653E-2</v>
      </c>
      <c r="EP636" s="4">
        <v>3</v>
      </c>
      <c r="EQ636" s="26">
        <v>-0.27134488187897399</v>
      </c>
      <c r="ER636" s="26">
        <v>-4.7543816729520296</v>
      </c>
      <c r="ES636" s="28">
        <v>17.5215454223035</v>
      </c>
      <c r="ET636" s="4">
        <v>-7.51750741832522</v>
      </c>
      <c r="EU636" s="28">
        <v>-27.704622126162601</v>
      </c>
      <c r="EV636" s="4">
        <v>3</v>
      </c>
      <c r="EW636" s="26">
        <v>4.1557886587869399</v>
      </c>
      <c r="EX636" s="26">
        <v>2.0066313685327102</v>
      </c>
      <c r="EY636" s="28">
        <v>0.48285212105045799</v>
      </c>
      <c r="EZ636" s="4">
        <v>0.63123914862738195</v>
      </c>
      <c r="FA636" s="28">
        <v>0.15189394852712201</v>
      </c>
      <c r="FB636" s="4">
        <v>1.4</v>
      </c>
      <c r="FC636" s="4">
        <v>68.696907942561296</v>
      </c>
      <c r="FD636" s="4">
        <v>47.180354970645297</v>
      </c>
      <c r="FE636" s="28">
        <v>0.68679008100471794</v>
      </c>
      <c r="FF636" s="4">
        <v>12.118491365797</v>
      </c>
      <c r="FG636" s="28">
        <v>0.17640519389794801</v>
      </c>
      <c r="FH636" s="4">
        <v>27.366666666666699</v>
      </c>
      <c r="FI636" s="4">
        <v>95.251670876269003</v>
      </c>
      <c r="FJ636" s="4">
        <v>70.752468260390799</v>
      </c>
      <c r="FK636" s="28">
        <v>0.74279503560937599</v>
      </c>
      <c r="FL636" s="4">
        <v>37.006017484911801</v>
      </c>
      <c r="FM636" s="28">
        <v>0.38850780405712998</v>
      </c>
      <c r="FN636" s="4">
        <v>30.0820276497696</v>
      </c>
      <c r="FO636" s="4">
        <v>133.10933130633799</v>
      </c>
      <c r="FP636" s="4">
        <v>78.822710801596699</v>
      </c>
      <c r="FQ636" s="28">
        <v>0.59216517751256603</v>
      </c>
      <c r="FR636" s="4">
        <v>9.8260776119516802</v>
      </c>
      <c r="FS636" s="28">
        <v>7.3819600140112795E-2</v>
      </c>
      <c r="FT636" s="4">
        <v>62.5749462365591</v>
      </c>
      <c r="FU636" s="4">
        <v>154.40528812899601</v>
      </c>
      <c r="FV636" s="4">
        <v>95.938710734751297</v>
      </c>
      <c r="FW636" s="28">
        <v>0.62134342610468496</v>
      </c>
      <c r="FX636" s="4">
        <v>26.641698903602901</v>
      </c>
      <c r="FY636" s="28">
        <v>0.17254395381423401</v>
      </c>
      <c r="FZ636" s="4">
        <v>63.575729646697397</v>
      </c>
      <c r="GA636" s="4">
        <v>120.272092791071</v>
      </c>
      <c r="GB636" s="4">
        <v>83.609524563012897</v>
      </c>
      <c r="GC636" s="28">
        <v>0.69516978230564197</v>
      </c>
      <c r="GD636" s="4">
        <v>20.464014153020699</v>
      </c>
      <c r="GE636" s="28">
        <v>0.17014765169647</v>
      </c>
      <c r="GF636" s="4">
        <v>48.716129032258102</v>
      </c>
      <c r="GG636" s="4">
        <v>58.337615813142598</v>
      </c>
      <c r="GH636" s="4">
        <v>32.496590928002398</v>
      </c>
      <c r="GI636" s="28">
        <v>0.55704352114920297</v>
      </c>
      <c r="GJ636" s="4">
        <v>0.99927750791834602</v>
      </c>
      <c r="GK636" s="28">
        <v>1.71292140412297E-2</v>
      </c>
      <c r="GL636" s="4">
        <v>26.048387096774199</v>
      </c>
      <c r="GM636" s="4">
        <v>7.4756056941103299</v>
      </c>
      <c r="GN636" s="4">
        <v>-1.17752341303171</v>
      </c>
      <c r="GO636" s="28">
        <v>-0.15751545242139101</v>
      </c>
      <c r="GP636" s="4">
        <v>-7.2838503351575801</v>
      </c>
      <c r="GQ636" s="28">
        <v>-0.97434918763789002</v>
      </c>
      <c r="GR636" s="4">
        <v>6</v>
      </c>
      <c r="GS636" s="4">
        <v>4.1557886587869399</v>
      </c>
      <c r="GT636" s="4">
        <v>2.0066313685327102</v>
      </c>
      <c r="GU636" s="28">
        <v>0.48285212105045799</v>
      </c>
      <c r="GV636" s="4">
        <v>0.63123914862738195</v>
      </c>
      <c r="GW636" s="28">
        <v>0.15189394852712201</v>
      </c>
      <c r="GX636" s="4">
        <v>1.4</v>
      </c>
    </row>
    <row r="637" spans="1:206" x14ac:dyDescent="0.25">
      <c r="A637" s="4" t="s">
        <v>220</v>
      </c>
      <c r="B637" s="4" t="s">
        <v>1451</v>
      </c>
      <c r="C637" s="4" t="s">
        <v>1452</v>
      </c>
      <c r="D637" s="25" t="s">
        <v>493</v>
      </c>
      <c r="E637" s="4" t="s">
        <v>245</v>
      </c>
      <c r="F637" s="26">
        <v>213.498789960106</v>
      </c>
      <c r="G637" s="26">
        <v>102.48092491006901</v>
      </c>
      <c r="H637" s="26">
        <v>142.38661938086599</v>
      </c>
      <c r="I637" s="26">
        <v>109.56167290480001</v>
      </c>
      <c r="J637" s="26">
        <v>72.902365185229399</v>
      </c>
      <c r="K637" s="26">
        <v>60.170619133497603</v>
      </c>
      <c r="L637" s="26">
        <v>72.222870282239199</v>
      </c>
      <c r="M637" s="26">
        <v>44.069831310079998</v>
      </c>
      <c r="N637" s="26">
        <v>78.946426776410405</v>
      </c>
      <c r="O637" s="26">
        <v>82.414023942964207</v>
      </c>
      <c r="P637" s="26">
        <v>49.317594525246101</v>
      </c>
      <c r="Q637" s="26">
        <v>33.615740782043602</v>
      </c>
      <c r="R637" s="26">
        <v>52.138229921903097</v>
      </c>
      <c r="S637" s="26">
        <v>40.9325850093323</v>
      </c>
      <c r="T637" s="26">
        <v>42.538100029669103</v>
      </c>
      <c r="U637" s="26">
        <v>22.6773198391124</v>
      </c>
      <c r="V637" s="26">
        <v>49.123917398817198</v>
      </c>
      <c r="W637" s="26">
        <v>39.334044027242101</v>
      </c>
      <c r="X637" s="26">
        <v>40.220655562789702</v>
      </c>
      <c r="Y637" s="26">
        <v>43.158679657293099</v>
      </c>
      <c r="Z637" s="26">
        <v>32.579221273008898</v>
      </c>
      <c r="AA637" s="26">
        <v>43.354788179461998</v>
      </c>
      <c r="AB637" s="26">
        <v>17.986806901262899</v>
      </c>
      <c r="AC637" s="26">
        <v>315.97971487017497</v>
      </c>
      <c r="AD637" s="26">
        <v>251.94829228566601</v>
      </c>
      <c r="AE637" s="26">
        <v>133.07298431872701</v>
      </c>
      <c r="AF637" s="26">
        <v>116.29270159231901</v>
      </c>
      <c r="AG637" s="26">
        <v>161.360450719375</v>
      </c>
      <c r="AH637" s="26">
        <v>82.933335307289695</v>
      </c>
      <c r="AI637" s="26">
        <v>93.070814931235404</v>
      </c>
      <c r="AJ637" s="26">
        <v>65.215419868781595</v>
      </c>
      <c r="AK637" s="26">
        <v>88.4579614260592</v>
      </c>
      <c r="AL637" s="26">
        <v>83.379335220082794</v>
      </c>
      <c r="AM637" s="26">
        <v>75.934009452470903</v>
      </c>
      <c r="AN637" s="26">
        <v>17.986806901262899</v>
      </c>
      <c r="AO637" s="26">
        <v>567.92800715584201</v>
      </c>
      <c r="AP637" s="26">
        <v>249.365685911046</v>
      </c>
      <c r="AQ637" s="26">
        <v>244.29378602666401</v>
      </c>
      <c r="AR637" s="26">
        <v>158.28623480001701</v>
      </c>
      <c r="AS637" s="26">
        <v>171.83729664614199</v>
      </c>
      <c r="AT637" s="26">
        <v>93.920816353733798</v>
      </c>
      <c r="AU637" s="26">
        <f t="shared" si="52"/>
        <v>-5.0718998843819918</v>
      </c>
      <c r="AV637" s="26">
        <f t="shared" si="53"/>
        <v>-86.007551226646996</v>
      </c>
      <c r="AW637" s="26">
        <f t="shared" si="54"/>
        <v>13.551061846124981</v>
      </c>
      <c r="AX637" s="26">
        <v>-28.153038972159202</v>
      </c>
      <c r="AY637" s="26">
        <v>34.8765954663304</v>
      </c>
      <c r="AZ637" s="26">
        <v>3.4675971665537899</v>
      </c>
      <c r="BA637" s="26">
        <v>-33.096429417718099</v>
      </c>
      <c r="BB637" s="26">
        <v>-15.7018537432025</v>
      </c>
      <c r="BC637" s="26">
        <v>18.522489139859498</v>
      </c>
      <c r="BD637" s="26">
        <v>-11.2056449125709</v>
      </c>
      <c r="BE637" s="26">
        <v>1.60551502033685</v>
      </c>
      <c r="BF637" s="26">
        <v>-19.860780190556699</v>
      </c>
      <c r="BG637" s="26">
        <v>26.446597559704699</v>
      </c>
      <c r="BH637" s="26">
        <v>-9.7898733715751103</v>
      </c>
      <c r="BI637" s="26">
        <v>0.88661153554765104</v>
      </c>
      <c r="BJ637" s="26">
        <v>2.93802409450335</v>
      </c>
      <c r="BK637" s="26">
        <v>-10.5794583842842</v>
      </c>
      <c r="BL637" s="26">
        <v>10.775566906453101</v>
      </c>
      <c r="BM637" s="26" t="s">
        <v>409</v>
      </c>
      <c r="BN637" s="4" t="s">
        <v>342</v>
      </c>
      <c r="BO637" s="27">
        <v>619</v>
      </c>
      <c r="BP637" s="4" t="s">
        <v>253</v>
      </c>
      <c r="BQ637" s="26">
        <v>80.041606613623003</v>
      </c>
      <c r="BR637" s="26">
        <v>34.795840139704502</v>
      </c>
      <c r="BS637" s="28">
        <v>0.43472191041430502</v>
      </c>
      <c r="BT637" s="4">
        <v>27.8403626081626</v>
      </c>
      <c r="BU637" s="28">
        <v>0.34782363555686302</v>
      </c>
      <c r="BV637" s="4">
        <v>6</v>
      </c>
      <c r="BW637" s="26">
        <v>88.895711738087797</v>
      </c>
      <c r="BX637" s="26">
        <v>45.4733280023801</v>
      </c>
      <c r="BY637" s="28">
        <v>0.51153567605552797</v>
      </c>
      <c r="BZ637" s="4">
        <v>38.850435998729502</v>
      </c>
      <c r="CA637" s="28">
        <v>0.43703385955437402</v>
      </c>
      <c r="CB637" s="4">
        <v>6</v>
      </c>
      <c r="CC637" s="26">
        <v>54.306122925914799</v>
      </c>
      <c r="CD637" s="26">
        <v>24.165339065689299</v>
      </c>
      <c r="CE637" s="28">
        <v>0.44498369177737102</v>
      </c>
      <c r="CF637" s="4">
        <v>17.890146891265701</v>
      </c>
      <c r="CG637" s="28">
        <v>0.329431488152297</v>
      </c>
      <c r="CH637" s="4">
        <v>5.8709677419354804</v>
      </c>
      <c r="CI637" s="26">
        <v>36.487678718724197</v>
      </c>
      <c r="CJ637" s="26">
        <v>1.20535730358732</v>
      </c>
      <c r="CK637" s="28">
        <v>3.30346392512159E-2</v>
      </c>
      <c r="CL637" s="4">
        <v>-5.4948073342076098</v>
      </c>
      <c r="CM637" s="28">
        <v>-0.150593502441356</v>
      </c>
      <c r="CN637" s="4">
        <v>6</v>
      </c>
      <c r="CO637" s="26">
        <v>57.7174573242362</v>
      </c>
      <c r="CP637" s="26">
        <v>24.7873578541924</v>
      </c>
      <c r="CQ637" s="28">
        <v>0.429460322809194</v>
      </c>
      <c r="CR637" s="4">
        <v>22.400807104189202</v>
      </c>
      <c r="CS637" s="28">
        <v>0.388111468222681</v>
      </c>
      <c r="CT637" s="4">
        <v>3</v>
      </c>
      <c r="CU637" s="26">
        <v>44.258236489361103</v>
      </c>
      <c r="CV637" s="26">
        <v>15.793389229634601</v>
      </c>
      <c r="CW637" s="28">
        <v>0.35684632923481002</v>
      </c>
      <c r="CX637" s="4">
        <v>12.8329764644668</v>
      </c>
      <c r="CY637" s="28">
        <v>0.28995679634798899</v>
      </c>
      <c r="CZ637" s="4">
        <v>3</v>
      </c>
      <c r="DA637" s="26">
        <v>44.605990600507297</v>
      </c>
      <c r="DB637" s="26">
        <v>14.1069348971994</v>
      </c>
      <c r="DC637" s="28">
        <v>0.31625650965901803</v>
      </c>
      <c r="DD637" s="4">
        <v>11.460072970346801</v>
      </c>
      <c r="DE637" s="28">
        <v>0.25691779996511299</v>
      </c>
      <c r="DF637" s="4">
        <v>3</v>
      </c>
      <c r="DG637" s="26">
        <v>23.454076982545701</v>
      </c>
      <c r="DH637" s="26">
        <v>-5.5727822545063503</v>
      </c>
      <c r="DI637" s="28">
        <v>-0.237603989219169</v>
      </c>
      <c r="DJ637" s="4">
        <v>-8.7366965252724391</v>
      </c>
      <c r="DK637" s="28">
        <v>-0.37250225330863501</v>
      </c>
      <c r="DL637" s="4">
        <v>3</v>
      </c>
      <c r="DM637" s="26">
        <v>47.605910183190403</v>
      </c>
      <c r="DN637" s="26">
        <v>19.852550731504898</v>
      </c>
      <c r="DO637" s="28">
        <v>0.417018615023031</v>
      </c>
      <c r="DP637" s="4">
        <v>16.542709060485802</v>
      </c>
      <c r="DQ637" s="28">
        <v>0.34749275871059698</v>
      </c>
      <c r="DR637" s="4">
        <v>3</v>
      </c>
      <c r="DS637" s="26">
        <v>36.146931664191797</v>
      </c>
      <c r="DT637" s="26">
        <v>10.5525001445962</v>
      </c>
      <c r="DU637" s="28">
        <v>0.29193349639271798</v>
      </c>
      <c r="DV637" s="4">
        <v>8.1247779447832507</v>
      </c>
      <c r="DW637" s="28">
        <v>0.224770888446719</v>
      </c>
      <c r="DX637" s="4">
        <v>3</v>
      </c>
      <c r="DY637" s="26">
        <v>37.943607816746599</v>
      </c>
      <c r="DZ637" s="26">
        <v>8.7711809971017107</v>
      </c>
      <c r="EA637" s="28">
        <v>0.23116360045315701</v>
      </c>
      <c r="EB637" s="4">
        <v>5.9107773147862996</v>
      </c>
      <c r="EC637" s="28">
        <v>0.15577794666583</v>
      </c>
      <c r="ED637" s="4">
        <v>3</v>
      </c>
      <c r="EE637" s="26">
        <v>42.282917414414101</v>
      </c>
      <c r="EF637" s="26">
        <v>12.6910439903646</v>
      </c>
      <c r="EG637" s="28">
        <v>0.30014589263034702</v>
      </c>
      <c r="EH637" s="4">
        <v>8.9832640082555795</v>
      </c>
      <c r="EI637" s="28">
        <v>0.21245610656925101</v>
      </c>
      <c r="EJ637" s="4">
        <v>3</v>
      </c>
      <c r="EK637" s="26">
        <v>32.604004385964899</v>
      </c>
      <c r="EL637" s="26">
        <v>5.0177450506769201</v>
      </c>
      <c r="EM637" s="28">
        <v>0.15389965573789799</v>
      </c>
      <c r="EN637" s="4">
        <v>1.8001495241032099</v>
      </c>
      <c r="EO637" s="28">
        <v>5.5212528583701299E-2</v>
      </c>
      <c r="EP637" s="4">
        <v>2.67741935483871</v>
      </c>
      <c r="EQ637" s="26">
        <v>43.619409563578898</v>
      </c>
      <c r="ER637" s="26">
        <v>14.536043019587501</v>
      </c>
      <c r="ES637" s="28">
        <v>0.33324712931751299</v>
      </c>
      <c r="ET637" s="4">
        <v>11.771990007623501</v>
      </c>
      <c r="EU637" s="28">
        <v>0.26987962756499201</v>
      </c>
      <c r="EV637" s="4">
        <v>3</v>
      </c>
      <c r="EW637" s="26">
        <v>17.703450759421901</v>
      </c>
      <c r="EX637" s="26">
        <v>-3.1492352580015899</v>
      </c>
      <c r="EY637" s="28">
        <v>-0.17788821517327899</v>
      </c>
      <c r="EZ637" s="4">
        <v>-5.0526850834277601</v>
      </c>
      <c r="FA637" s="28">
        <v>-0.285406791709163</v>
      </c>
      <c r="FB637" s="4">
        <v>2</v>
      </c>
      <c r="FC637" s="4">
        <v>168.93731835171101</v>
      </c>
      <c r="FD637" s="4">
        <v>80.269168142084595</v>
      </c>
      <c r="FE637" s="28">
        <v>0.47514172075924699</v>
      </c>
      <c r="FF637" s="4">
        <v>66.690798606892102</v>
      </c>
      <c r="FG637" s="28">
        <v>0.39476652795001999</v>
      </c>
      <c r="FH637" s="4">
        <v>12</v>
      </c>
      <c r="FI637" s="4">
        <v>90.793801644639004</v>
      </c>
      <c r="FJ637" s="4">
        <v>25.370696369276601</v>
      </c>
      <c r="FK637" s="28">
        <v>0.27943203070817402</v>
      </c>
      <c r="FL637" s="4">
        <v>12.395339557058</v>
      </c>
      <c r="FM637" s="28">
        <v>0.13652186969296201</v>
      </c>
      <c r="FN637" s="4">
        <v>11.8709677419355</v>
      </c>
      <c r="FO637" s="4">
        <v>101.975693813597</v>
      </c>
      <c r="FP637" s="4">
        <v>40.580747083826999</v>
      </c>
      <c r="FQ637" s="28">
        <v>0.39794529035522003</v>
      </c>
      <c r="FR637" s="4">
        <v>35.233783568656001</v>
      </c>
      <c r="FS637" s="28">
        <v>0.34551158468272197</v>
      </c>
      <c r="FT637" s="4">
        <v>6</v>
      </c>
      <c r="FU637" s="4">
        <v>68.060067583052898</v>
      </c>
      <c r="FV637" s="4">
        <v>8.5341526426930407</v>
      </c>
      <c r="FW637" s="28">
        <v>0.12539148058116301</v>
      </c>
      <c r="FX637" s="4">
        <v>2.7233764450743698</v>
      </c>
      <c r="FY637" s="28">
        <v>4.0014307093525402E-2</v>
      </c>
      <c r="FZ637" s="4">
        <v>6</v>
      </c>
      <c r="GA637" s="4">
        <v>83.7528418473822</v>
      </c>
      <c r="GB637" s="4">
        <v>35.645939961139497</v>
      </c>
      <c r="GC637" s="28">
        <v>0.42560872174456998</v>
      </c>
      <c r="GD637" s="4">
        <v>24.667487005268999</v>
      </c>
      <c r="GE637" s="28">
        <v>0.29452716422708503</v>
      </c>
      <c r="GF637" s="4">
        <v>6</v>
      </c>
      <c r="GG637" s="4">
        <v>80.226525231160693</v>
      </c>
      <c r="GH637" s="4">
        <v>21.4622249874663</v>
      </c>
      <c r="GI637" s="28">
        <v>0.26752031108945701</v>
      </c>
      <c r="GJ637" s="4">
        <v>14.8940413230419</v>
      </c>
      <c r="GK637" s="28">
        <v>0.18564983688533099</v>
      </c>
      <c r="GL637" s="4">
        <v>6</v>
      </c>
      <c r="GM637" s="4">
        <v>76.223413949543797</v>
      </c>
      <c r="GN637" s="4">
        <v>19.553788070264499</v>
      </c>
      <c r="GO637" s="28">
        <v>0.25653256731859497</v>
      </c>
      <c r="GP637" s="4">
        <v>13.5721395317267</v>
      </c>
      <c r="GQ637" s="28">
        <v>0.17805735571895001</v>
      </c>
      <c r="GR637" s="4">
        <v>5.67741935483871</v>
      </c>
      <c r="GS637" s="4">
        <v>17.703450759421901</v>
      </c>
      <c r="GT637" s="4">
        <v>-3.1492352580015899</v>
      </c>
      <c r="GU637" s="28">
        <v>-0.17788821517327899</v>
      </c>
      <c r="GV637" s="4">
        <v>-5.0526850834277601</v>
      </c>
      <c r="GW637" s="28">
        <v>-0.285406791709163</v>
      </c>
      <c r="GX637" s="4">
        <v>2</v>
      </c>
    </row>
    <row r="638" spans="1:206" x14ac:dyDescent="0.25">
      <c r="A638" s="4" t="s">
        <v>220</v>
      </c>
      <c r="B638" s="4" t="s">
        <v>1453</v>
      </c>
      <c r="C638" s="4" t="s">
        <v>1454</v>
      </c>
      <c r="D638" s="25" t="s">
        <v>223</v>
      </c>
      <c r="T638" s="26">
        <v>0</v>
      </c>
      <c r="U638" s="26">
        <v>42.643054285420099</v>
      </c>
      <c r="V638" s="26">
        <v>71.766419919993396</v>
      </c>
      <c r="W638" s="26">
        <v>-1.0044199352377201</v>
      </c>
      <c r="X638" s="26">
        <v>44.323985945866603</v>
      </c>
      <c r="Y638" s="26">
        <v>54.194211949426297</v>
      </c>
      <c r="Z638" s="26">
        <v>99.361343046029504</v>
      </c>
      <c r="AA638" s="26">
        <v>73.466358533664405</v>
      </c>
      <c r="AB638" s="26">
        <v>49.875334180899998</v>
      </c>
      <c r="AC638" s="26">
        <v>0</v>
      </c>
      <c r="AD638" s="26">
        <v>0</v>
      </c>
      <c r="AE638" s="26">
        <v>0</v>
      </c>
      <c r="AF638" s="26">
        <v>0</v>
      </c>
      <c r="AG638" s="26">
        <v>0</v>
      </c>
      <c r="AH638" s="26">
        <v>0</v>
      </c>
      <c r="AI638" s="26">
        <v>0</v>
      </c>
      <c r="AJ638" s="26">
        <v>42.643054285420099</v>
      </c>
      <c r="AK638" s="26">
        <v>70.761999984755704</v>
      </c>
      <c r="AL638" s="26">
        <v>98.5181978952929</v>
      </c>
      <c r="AM638" s="26">
        <v>172.82770157969401</v>
      </c>
      <c r="AN638" s="26">
        <v>49.875334180899998</v>
      </c>
      <c r="AR638" s="26">
        <v>42.643054285420099</v>
      </c>
      <c r="AS638" s="26">
        <v>169.280197880049</v>
      </c>
      <c r="AT638" s="26">
        <v>222.70303576059399</v>
      </c>
      <c r="AU638" s="26">
        <f t="shared" si="52"/>
        <v>0</v>
      </c>
      <c r="AV638" s="26">
        <f t="shared" si="53"/>
        <v>42.643054285420099</v>
      </c>
      <c r="AW638" s="26">
        <f t="shared" si="54"/>
        <v>126.6371435946289</v>
      </c>
      <c r="AX638" s="26">
        <v>0</v>
      </c>
      <c r="AY638" s="26">
        <v>0</v>
      </c>
      <c r="AZ638" s="26">
        <v>0</v>
      </c>
      <c r="BA638" s="26">
        <v>0</v>
      </c>
      <c r="BB638" s="26">
        <v>0</v>
      </c>
      <c r="BC638" s="26">
        <v>0</v>
      </c>
      <c r="BD638" s="26">
        <v>0</v>
      </c>
      <c r="BE638" s="26">
        <v>0</v>
      </c>
      <c r="BF638" s="26">
        <v>42.643054285420099</v>
      </c>
      <c r="BG638" s="26">
        <v>29.1233656345733</v>
      </c>
      <c r="BH638" s="26">
        <v>-72.770839855231102</v>
      </c>
      <c r="BI638" s="26">
        <v>45.328405881104302</v>
      </c>
      <c r="BJ638" s="26">
        <v>9.8702260035597291</v>
      </c>
      <c r="BK638" s="26">
        <v>45.1671310966032</v>
      </c>
      <c r="BL638" s="26">
        <v>-25.894984512365099</v>
      </c>
      <c r="BM638" s="26" t="s">
        <v>409</v>
      </c>
      <c r="BN638" s="4" t="s">
        <v>409</v>
      </c>
      <c r="BO638" s="27">
        <v>620</v>
      </c>
      <c r="BP638" s="4" t="s">
        <v>253</v>
      </c>
      <c r="DA638" s="26">
        <v>0</v>
      </c>
      <c r="DB638" s="26">
        <v>-0.80401012043129305</v>
      </c>
      <c r="DD638" s="4">
        <v>-2.7506252270553402</v>
      </c>
      <c r="DF638" s="4">
        <v>2.1333333333333302</v>
      </c>
      <c r="DG638" s="26">
        <v>43.198581887486903</v>
      </c>
      <c r="DH638" s="26">
        <v>22.4927453311406</v>
      </c>
      <c r="DI638" s="28">
        <v>0.52068249346064699</v>
      </c>
      <c r="DJ638" s="4">
        <v>10.734402167099001</v>
      </c>
      <c r="DK638" s="28">
        <v>0.24848968873694399</v>
      </c>
      <c r="DL638" s="4">
        <v>12.451612903225801</v>
      </c>
      <c r="DM638" s="26">
        <v>70.116329108905902</v>
      </c>
      <c r="DN638" s="26">
        <v>48.364514003957503</v>
      </c>
      <c r="DO638" s="28">
        <v>0.68977532935069796</v>
      </c>
      <c r="DP638" s="4">
        <v>-68.771573837462697</v>
      </c>
      <c r="DQ638" s="28">
        <v>-0.98082108278437496</v>
      </c>
      <c r="DR638" s="4">
        <v>12.277419354838701</v>
      </c>
      <c r="DS638" s="26">
        <v>4.6329179884952802</v>
      </c>
      <c r="DT638" s="26">
        <v>-18.243470620100702</v>
      </c>
      <c r="DU638" s="28">
        <v>-3.9377926968282</v>
      </c>
      <c r="DV638" s="4">
        <v>56.276252048976403</v>
      </c>
      <c r="DW638" s="28">
        <v>12.1470425741886</v>
      </c>
      <c r="DX638" s="4">
        <v>23.268817204301101</v>
      </c>
      <c r="DY638" s="26">
        <v>42.120118145885002</v>
      </c>
      <c r="DZ638" s="26">
        <v>23.431941287424198</v>
      </c>
      <c r="EA638" s="28">
        <v>0.55631233526616697</v>
      </c>
      <c r="EB638" s="4">
        <v>3.0108240304973801</v>
      </c>
      <c r="EC638" s="28">
        <v>7.1481851500730595E-2</v>
      </c>
      <c r="ED638" s="4">
        <v>22.034408602150499</v>
      </c>
      <c r="EE638" s="26">
        <v>53.746981302514001</v>
      </c>
      <c r="EF638" s="26">
        <v>37.047124711514499</v>
      </c>
      <c r="EG638" s="28">
        <v>0.68928754348072896</v>
      </c>
      <c r="EH638" s="4">
        <v>19.366447735513798</v>
      </c>
      <c r="EI638" s="28">
        <v>0.360326240956866</v>
      </c>
      <c r="EJ638" s="4">
        <v>18.059907834101399</v>
      </c>
      <c r="EK638" s="26">
        <v>99.373882306131904</v>
      </c>
      <c r="EL638" s="26">
        <v>70.385007316135201</v>
      </c>
      <c r="EM638" s="28">
        <v>0.70828476942569896</v>
      </c>
      <c r="EN638" s="4">
        <v>44.177707238946901</v>
      </c>
      <c r="EO638" s="28">
        <v>0.44456054461928701</v>
      </c>
      <c r="EP638" s="4">
        <v>26.731182795698899</v>
      </c>
      <c r="EQ638" s="26">
        <v>73.187435028142104</v>
      </c>
      <c r="ER638" s="26">
        <v>50.341235129656603</v>
      </c>
      <c r="ES638" s="28">
        <v>0.68783986090370897</v>
      </c>
      <c r="ET638" s="4">
        <v>20.710814310926001</v>
      </c>
      <c r="EU638" s="28">
        <v>0.28298319654135001</v>
      </c>
      <c r="EV638" s="4">
        <v>30.929032258064499</v>
      </c>
      <c r="EW638" s="26">
        <v>48.985871864692399</v>
      </c>
      <c r="EX638" s="26">
        <v>24.658770022552702</v>
      </c>
      <c r="EY638" s="28">
        <v>0.503385345282096</v>
      </c>
      <c r="EZ638" s="4">
        <v>-2.9714167376649501</v>
      </c>
      <c r="FA638" s="28">
        <v>-6.0658647576438497E-2</v>
      </c>
      <c r="FB638" s="4">
        <v>28.690322580645201</v>
      </c>
      <c r="FC638" s="4">
        <v>0</v>
      </c>
      <c r="FD638" s="4">
        <v>0</v>
      </c>
      <c r="FF638" s="4">
        <v>0</v>
      </c>
      <c r="FH638" s="4">
        <v>0</v>
      </c>
      <c r="FI638" s="4">
        <v>0</v>
      </c>
      <c r="FJ638" s="4">
        <v>0</v>
      </c>
      <c r="FL638" s="4">
        <v>0</v>
      </c>
      <c r="FN638" s="4">
        <v>0</v>
      </c>
      <c r="FO638" s="4">
        <v>0</v>
      </c>
      <c r="FP638" s="4">
        <v>0</v>
      </c>
      <c r="FR638" s="4">
        <v>0</v>
      </c>
      <c r="FT638" s="4">
        <v>0</v>
      </c>
      <c r="FU638" s="4">
        <v>43.198581887486903</v>
      </c>
      <c r="FV638" s="4">
        <v>21.6887352107093</v>
      </c>
      <c r="FW638" s="28">
        <v>0.502070537111585</v>
      </c>
      <c r="FX638" s="4">
        <v>7.9837769400436702</v>
      </c>
      <c r="FY638" s="28">
        <v>0.18481571827607399</v>
      </c>
      <c r="FZ638" s="4">
        <v>14.5849462365591</v>
      </c>
      <c r="GA638" s="4">
        <v>74.749247097401195</v>
      </c>
      <c r="GB638" s="4">
        <v>48.364514003957503</v>
      </c>
      <c r="GC638" s="28">
        <v>0.64702342675019398</v>
      </c>
      <c r="GD638" s="4">
        <v>-12.4953217884862</v>
      </c>
      <c r="GE638" s="28">
        <v>-0.16716317921175</v>
      </c>
      <c r="GF638" s="4">
        <v>35.5462365591398</v>
      </c>
      <c r="GG638" s="4">
        <v>95.867099448398903</v>
      </c>
      <c r="GH638" s="4">
        <v>60.479065998938701</v>
      </c>
      <c r="GI638" s="28">
        <v>0.63086362627975301</v>
      </c>
      <c r="GJ638" s="4">
        <v>22.377271766011201</v>
      </c>
      <c r="GK638" s="28">
        <v>0.23341972266570801</v>
      </c>
      <c r="GL638" s="4">
        <v>40.094316436251901</v>
      </c>
      <c r="GM638" s="4">
        <v>172.56131733427401</v>
      </c>
      <c r="GN638" s="4">
        <v>120.726242445792</v>
      </c>
      <c r="GO638" s="28">
        <v>0.69961358843783705</v>
      </c>
      <c r="GP638" s="4">
        <v>64.888521549872905</v>
      </c>
      <c r="GQ638" s="28">
        <v>0.376031677042516</v>
      </c>
      <c r="GR638" s="4">
        <v>57.660215053763402</v>
      </c>
      <c r="GS638" s="4">
        <v>48.985871864692399</v>
      </c>
      <c r="GT638" s="4">
        <v>24.658770022552702</v>
      </c>
      <c r="GU638" s="28">
        <v>0.503385345282096</v>
      </c>
      <c r="GV638" s="4">
        <v>-2.9714167376649501</v>
      </c>
      <c r="GW638" s="28">
        <v>-6.0658647576438497E-2</v>
      </c>
      <c r="GX638" s="4">
        <v>28.690322580645201</v>
      </c>
    </row>
    <row r="639" spans="1:206" x14ac:dyDescent="0.25">
      <c r="A639" s="4" t="s">
        <v>220</v>
      </c>
      <c r="B639" s="4" t="s">
        <v>1455</v>
      </c>
      <c r="C639" s="4" t="s">
        <v>1456</v>
      </c>
      <c r="D639" s="25" t="s">
        <v>237</v>
      </c>
      <c r="I639" s="26">
        <v>8.7005503763752206</v>
      </c>
      <c r="J639" s="26">
        <v>38.572079498332698</v>
      </c>
      <c r="K639" s="26">
        <v>35.5992117318144</v>
      </c>
      <c r="L639" s="26">
        <v>43.320894143495799</v>
      </c>
      <c r="M639" s="26">
        <v>43.348112607003998</v>
      </c>
      <c r="N639" s="26">
        <v>44.280463165343797</v>
      </c>
      <c r="O639" s="26">
        <v>43.357348071691199</v>
      </c>
      <c r="P639" s="26">
        <v>41.057797748451698</v>
      </c>
      <c r="Q639" s="26">
        <v>40.843116719597298</v>
      </c>
      <c r="R639" s="26">
        <v>38.476149364700099</v>
      </c>
      <c r="S639" s="26">
        <v>42.320974226209799</v>
      </c>
      <c r="T639" s="26">
        <v>41.492253871244102</v>
      </c>
      <c r="U639" s="26">
        <v>42.616097901806697</v>
      </c>
      <c r="V639" s="26">
        <v>41.532385068496303</v>
      </c>
      <c r="W639" s="26">
        <v>40.614258369925999</v>
      </c>
      <c r="X639" s="26">
        <v>44.009408258827797</v>
      </c>
      <c r="Y639" s="26">
        <v>42.642096256449904</v>
      </c>
      <c r="Z639" s="26">
        <v>39.629848539185303</v>
      </c>
      <c r="AA639" s="26">
        <v>42.475839638933998</v>
      </c>
      <c r="AB639" s="26">
        <v>27.9309402130487</v>
      </c>
      <c r="AC639" s="26">
        <v>0</v>
      </c>
      <c r="AD639" s="26">
        <v>8.7005503763752206</v>
      </c>
      <c r="AE639" s="26">
        <v>74.171291230147105</v>
      </c>
      <c r="AF639" s="26">
        <v>86.669006750499804</v>
      </c>
      <c r="AG639" s="26">
        <v>87.637811237034995</v>
      </c>
      <c r="AH639" s="26">
        <v>81.900914468049095</v>
      </c>
      <c r="AI639" s="26">
        <v>80.797123590909905</v>
      </c>
      <c r="AJ639" s="26">
        <v>84.108351773050799</v>
      </c>
      <c r="AK639" s="26">
        <v>82.146643438422302</v>
      </c>
      <c r="AL639" s="26">
        <v>86.651504515277693</v>
      </c>
      <c r="AM639" s="26">
        <v>82.105688178119195</v>
      </c>
      <c r="AN639" s="26">
        <v>27.9309402130487</v>
      </c>
      <c r="AO639" s="26">
        <v>8.7005503763752206</v>
      </c>
      <c r="AP639" s="26">
        <v>160.84029798064699</v>
      </c>
      <c r="AQ639" s="26">
        <v>169.538725705084</v>
      </c>
      <c r="AR639" s="26">
        <v>164.90547536396099</v>
      </c>
      <c r="AS639" s="26">
        <v>168.79814795370001</v>
      </c>
      <c r="AT639" s="26">
        <v>110.03662839116799</v>
      </c>
      <c r="AU639" s="26">
        <f t="shared" si="52"/>
        <v>8.6984277244370105</v>
      </c>
      <c r="AV639" s="26">
        <f t="shared" si="53"/>
        <v>-4.6332503411230164</v>
      </c>
      <c r="AW639" s="26">
        <f t="shared" si="54"/>
        <v>3.8926725897390213</v>
      </c>
      <c r="AX639" s="26">
        <v>2.7218463508205601E-2</v>
      </c>
      <c r="AY639" s="26">
        <v>0.93235055833979896</v>
      </c>
      <c r="AZ639" s="26">
        <v>-0.92311509365256905</v>
      </c>
      <c r="BA639" s="26">
        <v>-2.2995503232395</v>
      </c>
      <c r="BB639" s="26">
        <v>-0.214681028854386</v>
      </c>
      <c r="BC639" s="26">
        <v>-2.3669673548972199</v>
      </c>
      <c r="BD639" s="26">
        <v>3.8448248615096898</v>
      </c>
      <c r="BE639" s="26">
        <v>-0.82872035496573904</v>
      </c>
      <c r="BF639" s="26">
        <v>1.12384403056264</v>
      </c>
      <c r="BG639" s="26">
        <v>-1.08371283331042</v>
      </c>
      <c r="BH639" s="26">
        <v>-0.91812669857028295</v>
      </c>
      <c r="BI639" s="26">
        <v>3.3951498889017802</v>
      </c>
      <c r="BJ639" s="26">
        <v>-1.36731200237791</v>
      </c>
      <c r="BK639" s="26">
        <v>-3.0122477172646098</v>
      </c>
      <c r="BL639" s="26">
        <v>2.8459910997486801</v>
      </c>
      <c r="BM639" s="26" t="s">
        <v>409</v>
      </c>
      <c r="BN639" s="4" t="s">
        <v>409</v>
      </c>
      <c r="BO639" s="27">
        <v>621</v>
      </c>
      <c r="BP639" s="4" t="s">
        <v>253</v>
      </c>
      <c r="BQ639" s="26">
        <v>44.280463165343797</v>
      </c>
      <c r="BR639" s="26">
        <v>30.006229210700699</v>
      </c>
      <c r="BS639" s="28">
        <v>0.67764036475086198</v>
      </c>
      <c r="BT639" s="4">
        <v>18.396242482985201</v>
      </c>
      <c r="BU639" s="28">
        <v>0.41544828504375497</v>
      </c>
      <c r="BV639" s="4">
        <v>8.65</v>
      </c>
      <c r="BW639" s="26">
        <v>43.357348071691199</v>
      </c>
      <c r="BX639" s="26">
        <v>27.735431515643398</v>
      </c>
      <c r="BY639" s="28">
        <v>0.639693910009969</v>
      </c>
      <c r="BZ639" s="4">
        <v>17.904694325671802</v>
      </c>
      <c r="CA639" s="28">
        <v>0.41295639890305202</v>
      </c>
      <c r="CB639" s="4">
        <v>8.9145161290322594</v>
      </c>
      <c r="CC639" s="26">
        <v>41.057797748451698</v>
      </c>
      <c r="CD639" s="26">
        <v>26.156651773115499</v>
      </c>
      <c r="CE639" s="28">
        <v>0.63706903943969695</v>
      </c>
      <c r="CF639" s="4">
        <v>16.869782056659599</v>
      </c>
      <c r="CG639" s="28">
        <v>0.41087888249670601</v>
      </c>
      <c r="CH639" s="4">
        <v>8.85</v>
      </c>
      <c r="CI639" s="26">
        <v>40.843116719597298</v>
      </c>
      <c r="CJ639" s="26">
        <v>24.561199960846999</v>
      </c>
      <c r="CK639" s="28">
        <v>0.60135469409615505</v>
      </c>
      <c r="CL639" s="4">
        <v>15.2221337060178</v>
      </c>
      <c r="CM639" s="28">
        <v>0.37269765210435002</v>
      </c>
      <c r="CN639" s="4">
        <v>8.85</v>
      </c>
      <c r="CO639" s="26">
        <v>38.476149364700099</v>
      </c>
      <c r="CP639" s="26">
        <v>22.562748631837302</v>
      </c>
      <c r="CQ639" s="28">
        <v>0.58640869744978896</v>
      </c>
      <c r="CR639" s="4">
        <v>13.668593096217</v>
      </c>
      <c r="CS639" s="28">
        <v>0.35524846747676903</v>
      </c>
      <c r="CT639" s="4">
        <v>8.9499999999999993</v>
      </c>
      <c r="CU639" s="26">
        <v>42.320974226209799</v>
      </c>
      <c r="CV639" s="26">
        <v>26.704784799589</v>
      </c>
      <c r="CW639" s="28">
        <v>0.63100590872150697</v>
      </c>
      <c r="CX639" s="4">
        <v>18.691196583079901</v>
      </c>
      <c r="CY639" s="28">
        <v>0.441653268263003</v>
      </c>
      <c r="CZ639" s="4">
        <v>8.3946236559139802</v>
      </c>
      <c r="DA639" s="26">
        <v>41.492253871244102</v>
      </c>
      <c r="DB639" s="26">
        <v>20.0658205689172</v>
      </c>
      <c r="DC639" s="28">
        <v>0.48360401512976597</v>
      </c>
      <c r="DD639" s="4">
        <v>11.4409490129419</v>
      </c>
      <c r="DE639" s="28">
        <v>0.27573698571412197</v>
      </c>
      <c r="DF639" s="4">
        <v>8.9032258064516103</v>
      </c>
      <c r="DG639" s="26">
        <v>42.616097901806697</v>
      </c>
      <c r="DH639" s="26">
        <v>22.1417035319913</v>
      </c>
      <c r="DI639" s="28">
        <v>0.51956196419035905</v>
      </c>
      <c r="DJ639" s="4">
        <v>13.0655524869546</v>
      </c>
      <c r="DK639" s="28">
        <v>0.306587255291637</v>
      </c>
      <c r="DL639" s="4">
        <v>9</v>
      </c>
      <c r="DM639" s="26">
        <v>41.532385068496303</v>
      </c>
      <c r="DN639" s="26">
        <v>21.966277154026699</v>
      </c>
      <c r="DO639" s="28">
        <v>0.52889515297037004</v>
      </c>
      <c r="DP639" s="4">
        <v>12.901678598135</v>
      </c>
      <c r="DQ639" s="28">
        <v>0.31064140855039402</v>
      </c>
      <c r="DR639" s="4">
        <v>9</v>
      </c>
      <c r="DS639" s="26">
        <v>40.614258369925999</v>
      </c>
      <c r="DT639" s="26">
        <v>21.706466465681402</v>
      </c>
      <c r="DU639" s="28">
        <v>0.53445433542015897</v>
      </c>
      <c r="DV639" s="4">
        <v>14.327021776581599</v>
      </c>
      <c r="DW639" s="28">
        <v>0.35275842405115798</v>
      </c>
      <c r="DX639" s="4">
        <v>9</v>
      </c>
      <c r="DY639" s="26">
        <v>44.009408258827797</v>
      </c>
      <c r="DZ639" s="26">
        <v>27.960240043945401</v>
      </c>
      <c r="EA639" s="28">
        <v>0.635324153406151</v>
      </c>
      <c r="EB639" s="4">
        <v>20.9605340264145</v>
      </c>
      <c r="EC639" s="28">
        <v>0.47627393449922301</v>
      </c>
      <c r="ED639" s="4">
        <v>9</v>
      </c>
      <c r="EE639" s="26">
        <v>42.642096256449904</v>
      </c>
      <c r="EF639" s="26">
        <v>27.370352097979598</v>
      </c>
      <c r="EG639" s="28">
        <v>0.64186225586505197</v>
      </c>
      <c r="EH639" s="4">
        <v>19.690474252328201</v>
      </c>
      <c r="EI639" s="28">
        <v>0.461761404362241</v>
      </c>
      <c r="EJ639" s="4">
        <v>9</v>
      </c>
      <c r="EK639" s="26">
        <v>39.629848539185303</v>
      </c>
      <c r="EL639" s="26">
        <v>25.942836698922999</v>
      </c>
      <c r="EM639" s="28">
        <v>0.65462871182238402</v>
      </c>
      <c r="EN639" s="4">
        <v>19.481914444071901</v>
      </c>
      <c r="EO639" s="28">
        <v>0.491596994745225</v>
      </c>
      <c r="EP639" s="4">
        <v>8.2763440860215098</v>
      </c>
      <c r="EQ639" s="26">
        <v>42.475839638933998</v>
      </c>
      <c r="ER639" s="26">
        <v>26.3467413631226</v>
      </c>
      <c r="ES639" s="28">
        <v>0.62027594008931197</v>
      </c>
      <c r="ET639" s="4">
        <v>18.4227272111285</v>
      </c>
      <c r="EU639" s="28">
        <v>0.43372249654700101</v>
      </c>
      <c r="EV639" s="4">
        <v>9</v>
      </c>
      <c r="EW639" s="26">
        <v>27.9309402130487</v>
      </c>
      <c r="EX639" s="26">
        <v>16.917302277232199</v>
      </c>
      <c r="EY639" s="28">
        <v>0.60568323687610204</v>
      </c>
      <c r="EZ639" s="4">
        <v>12.2511410375448</v>
      </c>
      <c r="FA639" s="28">
        <v>0.43862257926503201</v>
      </c>
      <c r="FB639" s="4">
        <v>6</v>
      </c>
      <c r="FC639" s="4">
        <v>87.637811237034995</v>
      </c>
      <c r="FD639" s="4">
        <v>57.741660726344101</v>
      </c>
      <c r="FE639" s="28">
        <v>0.65886698801924104</v>
      </c>
      <c r="FF639" s="4">
        <v>36.300936808656999</v>
      </c>
      <c r="FG639" s="28">
        <v>0.41421546586180102</v>
      </c>
      <c r="FH639" s="4">
        <v>17.564516129032299</v>
      </c>
      <c r="FI639" s="4">
        <v>81.900914468049095</v>
      </c>
      <c r="FJ639" s="4">
        <v>50.717851733962497</v>
      </c>
      <c r="FK639" s="28">
        <v>0.61925867450171701</v>
      </c>
      <c r="FL639" s="4">
        <v>32.091915762677402</v>
      </c>
      <c r="FM639" s="28">
        <v>0.391838308169282</v>
      </c>
      <c r="FN639" s="4">
        <v>17.7</v>
      </c>
      <c r="FO639" s="4">
        <v>80.797123590909905</v>
      </c>
      <c r="FP639" s="4">
        <v>49.267533431426301</v>
      </c>
      <c r="FQ639" s="28">
        <v>0.60976840810418598</v>
      </c>
      <c r="FR639" s="4">
        <v>32.359789679296902</v>
      </c>
      <c r="FS639" s="28">
        <v>0.400506704213137</v>
      </c>
      <c r="FT639" s="4">
        <v>17.344623655913999</v>
      </c>
      <c r="FU639" s="4">
        <v>84.108351773050799</v>
      </c>
      <c r="FV639" s="4">
        <v>42.2075241009085</v>
      </c>
      <c r="FW639" s="28">
        <v>0.50182322220267594</v>
      </c>
      <c r="FX639" s="4">
        <v>24.506501499896501</v>
      </c>
      <c r="FY639" s="28">
        <v>0.29136822899612103</v>
      </c>
      <c r="FZ639" s="4">
        <v>17.903225806451601</v>
      </c>
      <c r="GA639" s="4">
        <v>82.146643438422302</v>
      </c>
      <c r="GB639" s="4">
        <v>48.671061953615698</v>
      </c>
      <c r="GC639" s="28">
        <v>0.59248996570504797</v>
      </c>
      <c r="GD639" s="4">
        <v>27.228700374716698</v>
      </c>
      <c r="GE639" s="28">
        <v>0.331464552110732</v>
      </c>
      <c r="GF639" s="4">
        <v>18</v>
      </c>
      <c r="GG639" s="4">
        <v>86.651504515277693</v>
      </c>
      <c r="GH639" s="4">
        <v>55.330592141925003</v>
      </c>
      <c r="GI639" s="28">
        <v>0.63854162084594401</v>
      </c>
      <c r="GJ639" s="4">
        <v>40.651008278742701</v>
      </c>
      <c r="GK639" s="28">
        <v>0.46913216921208101</v>
      </c>
      <c r="GL639" s="4">
        <v>18</v>
      </c>
      <c r="GM639" s="4">
        <v>82.105688178119195</v>
      </c>
      <c r="GN639" s="4">
        <v>52.289578062045599</v>
      </c>
      <c r="GO639" s="28">
        <v>0.63685694891941202</v>
      </c>
      <c r="GP639" s="4">
        <v>37.9046416552004</v>
      </c>
      <c r="GQ639" s="28">
        <v>0.46165670730352398</v>
      </c>
      <c r="GR639" s="4">
        <v>17.276344086021499</v>
      </c>
      <c r="GS639" s="4">
        <v>27.9309402130487</v>
      </c>
      <c r="GT639" s="4">
        <v>16.917302277232199</v>
      </c>
      <c r="GU639" s="28">
        <v>0.60568323687610204</v>
      </c>
      <c r="GV639" s="4">
        <v>12.2511410375448</v>
      </c>
      <c r="GW639" s="28">
        <v>0.43862257926503201</v>
      </c>
      <c r="GX639" s="4">
        <v>6</v>
      </c>
    </row>
    <row r="640" spans="1:206" x14ac:dyDescent="0.25">
      <c r="A640" s="4" t="s">
        <v>220</v>
      </c>
      <c r="B640" s="4" t="s">
        <v>1457</v>
      </c>
      <c r="D640" s="25" t="s">
        <v>240</v>
      </c>
      <c r="E640" s="4" t="s">
        <v>241</v>
      </c>
      <c r="X640" s="26">
        <v>0</v>
      </c>
      <c r="Y640" s="26">
        <v>167.02344488247201</v>
      </c>
      <c r="Z640" s="26">
        <v>345.93091463833002</v>
      </c>
      <c r="AA640" s="26">
        <v>377.37877434161197</v>
      </c>
      <c r="AB640" s="26">
        <v>300.19822111641702</v>
      </c>
      <c r="AC640" s="26">
        <v>0</v>
      </c>
      <c r="AD640" s="26">
        <v>0</v>
      </c>
      <c r="AE640" s="26">
        <v>0</v>
      </c>
      <c r="AF640" s="26">
        <v>0</v>
      </c>
      <c r="AG640" s="26">
        <v>0</v>
      </c>
      <c r="AH640" s="26">
        <v>0</v>
      </c>
      <c r="AI640" s="26">
        <v>0</v>
      </c>
      <c r="AJ640" s="26">
        <v>0</v>
      </c>
      <c r="AK640" s="26">
        <v>0</v>
      </c>
      <c r="AL640" s="26">
        <v>167.02344488247201</v>
      </c>
      <c r="AM640" s="26">
        <v>723.30968897994205</v>
      </c>
      <c r="AN640" s="26">
        <v>300.19822111641702</v>
      </c>
      <c r="AS640" s="26">
        <v>167.02344488247201</v>
      </c>
      <c r="AT640" s="26">
        <v>1023.50791009636</v>
      </c>
      <c r="AU640" s="26">
        <f t="shared" si="52"/>
        <v>0</v>
      </c>
      <c r="AV640" s="26">
        <f t="shared" si="53"/>
        <v>0</v>
      </c>
      <c r="AW640" s="26">
        <f t="shared" si="54"/>
        <v>167.02344488247201</v>
      </c>
      <c r="AX640" s="26">
        <v>0</v>
      </c>
      <c r="AY640" s="26">
        <v>0</v>
      </c>
      <c r="AZ640" s="26">
        <v>0</v>
      </c>
      <c r="BA640" s="26">
        <v>0</v>
      </c>
      <c r="BB640" s="26">
        <v>0</v>
      </c>
      <c r="BC640" s="26">
        <v>0</v>
      </c>
      <c r="BD640" s="26">
        <v>0</v>
      </c>
      <c r="BE640" s="26">
        <v>0</v>
      </c>
      <c r="BF640" s="26">
        <v>0</v>
      </c>
      <c r="BG640" s="26">
        <v>0</v>
      </c>
      <c r="BH640" s="26">
        <v>0</v>
      </c>
      <c r="BI640" s="26">
        <v>0</v>
      </c>
      <c r="BJ640" s="26">
        <v>167.02344488247201</v>
      </c>
      <c r="BK640" s="26">
        <v>178.90746975585699</v>
      </c>
      <c r="BL640" s="26">
        <v>31.447859703282798</v>
      </c>
      <c r="BM640" s="26" t="s">
        <v>409</v>
      </c>
      <c r="BN640" s="4" t="s">
        <v>409</v>
      </c>
      <c r="BO640" s="27">
        <v>622</v>
      </c>
      <c r="BP640" s="4" t="s">
        <v>253</v>
      </c>
      <c r="DY640" s="26">
        <v>0</v>
      </c>
      <c r="DZ640" s="26">
        <v>0</v>
      </c>
      <c r="EB640" s="4">
        <v>0</v>
      </c>
      <c r="ED640" s="4">
        <v>0</v>
      </c>
      <c r="EE640" s="26">
        <v>166.765219696049</v>
      </c>
      <c r="EF640" s="26">
        <v>77.652448373528401</v>
      </c>
      <c r="EG640" s="28">
        <v>0.46563934923037398</v>
      </c>
      <c r="EH640" s="4">
        <v>50.061932295626399</v>
      </c>
      <c r="EI640" s="28">
        <v>0.30019408355573701</v>
      </c>
      <c r="EJ640" s="4">
        <v>28.9567050691244</v>
      </c>
      <c r="EK640" s="26">
        <v>342.43328775982002</v>
      </c>
      <c r="EL640" s="26">
        <v>186.78619518752799</v>
      </c>
      <c r="EM640" s="28">
        <v>0.54546740011601502</v>
      </c>
      <c r="EN640" s="4">
        <v>135.03839321880301</v>
      </c>
      <c r="EO640" s="28">
        <v>0.39434949242877898</v>
      </c>
      <c r="EP640" s="4">
        <v>57.305161290322602</v>
      </c>
      <c r="EQ640" s="26">
        <v>367.41688042829401</v>
      </c>
      <c r="ER640" s="26">
        <v>197.22174413147499</v>
      </c>
      <c r="ES640" s="28">
        <v>0.53677921357770997</v>
      </c>
      <c r="ET640" s="4">
        <v>140.784466925099</v>
      </c>
      <c r="EU640" s="28">
        <v>0.38317364940061599</v>
      </c>
      <c r="EV640" s="4">
        <v>58.567032258064501</v>
      </c>
      <c r="EW640" s="26">
        <v>290.28814397319098</v>
      </c>
      <c r="EX640" s="26">
        <v>188.66162575485299</v>
      </c>
      <c r="EY640" s="28">
        <v>0.64991157810522404</v>
      </c>
      <c r="EZ640" s="4">
        <v>157.51972768395001</v>
      </c>
      <c r="FA640" s="28">
        <v>0.54263231535387002</v>
      </c>
      <c r="FB640" s="4">
        <v>35.575215053763401</v>
      </c>
      <c r="FC640" s="4">
        <v>0</v>
      </c>
      <c r="FD640" s="4">
        <v>0</v>
      </c>
      <c r="FF640" s="4">
        <v>0</v>
      </c>
      <c r="FH640" s="4">
        <v>0</v>
      </c>
      <c r="FI640" s="4">
        <v>0</v>
      </c>
      <c r="FJ640" s="4">
        <v>0</v>
      </c>
      <c r="FL640" s="4">
        <v>0</v>
      </c>
      <c r="FN640" s="4">
        <v>0</v>
      </c>
      <c r="FO640" s="4">
        <v>0</v>
      </c>
      <c r="FP640" s="4">
        <v>0</v>
      </c>
      <c r="FR640" s="4">
        <v>0</v>
      </c>
      <c r="FT640" s="4">
        <v>0</v>
      </c>
      <c r="FU640" s="4">
        <v>0</v>
      </c>
      <c r="FV640" s="4">
        <v>0</v>
      </c>
      <c r="FX640" s="4">
        <v>0</v>
      </c>
      <c r="FZ640" s="4">
        <v>0</v>
      </c>
      <c r="GA640" s="4">
        <v>0</v>
      </c>
      <c r="GB640" s="4">
        <v>0</v>
      </c>
      <c r="GD640" s="4">
        <v>0</v>
      </c>
      <c r="GF640" s="4">
        <v>0</v>
      </c>
      <c r="GG640" s="4">
        <v>166.765219696049</v>
      </c>
      <c r="GH640" s="4">
        <v>77.652448373528401</v>
      </c>
      <c r="GI640" s="28">
        <v>0.46563934923037398</v>
      </c>
      <c r="GJ640" s="4">
        <v>50.061932295626399</v>
      </c>
      <c r="GK640" s="28">
        <v>0.30019408355573701</v>
      </c>
      <c r="GL640" s="4">
        <v>28.9567050691244</v>
      </c>
      <c r="GM640" s="4">
        <v>709.850168188113</v>
      </c>
      <c r="GN640" s="4">
        <v>384.00793931900301</v>
      </c>
      <c r="GO640" s="28">
        <v>0.54097041393845102</v>
      </c>
      <c r="GP640" s="4">
        <v>275.82286014390201</v>
      </c>
      <c r="GQ640" s="28">
        <v>0.38856490074227501</v>
      </c>
      <c r="GR640" s="4">
        <v>115.872193548387</v>
      </c>
      <c r="GS640" s="4">
        <v>290.28814397319098</v>
      </c>
      <c r="GT640" s="4">
        <v>188.66162575485299</v>
      </c>
      <c r="GU640" s="28">
        <v>0.64991157810522404</v>
      </c>
      <c r="GV640" s="4">
        <v>157.51972768395001</v>
      </c>
      <c r="GW640" s="28">
        <v>0.54263231535387002</v>
      </c>
      <c r="GX640" s="4">
        <v>35.575215053763401</v>
      </c>
    </row>
    <row r="641" spans="1:206" x14ac:dyDescent="0.25">
      <c r="A641" s="4" t="s">
        <v>220</v>
      </c>
      <c r="B641" s="4" t="s">
        <v>1458</v>
      </c>
      <c r="C641" s="4" t="s">
        <v>1459</v>
      </c>
      <c r="D641" s="25" t="s">
        <v>248</v>
      </c>
      <c r="F641" s="26">
        <v>108.86867683553901</v>
      </c>
      <c r="G641" s="26">
        <v>104.401664214625</v>
      </c>
      <c r="H641" s="26">
        <v>25.272957086734099</v>
      </c>
      <c r="I641" s="26">
        <v>18.6882665597435</v>
      </c>
      <c r="J641" s="26">
        <v>51.239352434670003</v>
      </c>
      <c r="K641" s="26">
        <v>42.556810455906898</v>
      </c>
      <c r="L641" s="26">
        <v>43.2222881054456</v>
      </c>
      <c r="M641" s="26">
        <v>44.707059545829097</v>
      </c>
      <c r="N641" s="26">
        <v>51.776843509599303</v>
      </c>
      <c r="O641" s="26">
        <v>52.430634876498701</v>
      </c>
      <c r="P641" s="26">
        <v>52.196776152260803</v>
      </c>
      <c r="Q641" s="26">
        <v>43.340740595144297</v>
      </c>
      <c r="R641" s="26">
        <v>50.774015813635998</v>
      </c>
      <c r="S641" s="26">
        <v>51.846357740745702</v>
      </c>
      <c r="T641" s="26">
        <v>58.118552956784796</v>
      </c>
      <c r="U641" s="26">
        <v>40.200172204104</v>
      </c>
      <c r="V641" s="26">
        <v>40.728244671381603</v>
      </c>
      <c r="W641" s="26">
        <v>40.8257625708872</v>
      </c>
      <c r="X641" s="26">
        <v>40.925973005316798</v>
      </c>
      <c r="Y641" s="26">
        <v>43.635785074705097</v>
      </c>
      <c r="Z641" s="26">
        <v>44.058867594152098</v>
      </c>
      <c r="AA641" s="26">
        <v>44.434255573761597</v>
      </c>
      <c r="AB641" s="26">
        <v>29.5438533722402</v>
      </c>
      <c r="AC641" s="26">
        <v>213.27034105016401</v>
      </c>
      <c r="AD641" s="26">
        <v>43.961223646477599</v>
      </c>
      <c r="AE641" s="26">
        <v>93.796162890576895</v>
      </c>
      <c r="AF641" s="26">
        <v>87.929347651274696</v>
      </c>
      <c r="AG641" s="26">
        <v>104.207478386098</v>
      </c>
      <c r="AH641" s="26">
        <v>95.537516747405107</v>
      </c>
      <c r="AI641" s="26">
        <v>102.620373554382</v>
      </c>
      <c r="AJ641" s="26">
        <v>98.318725160888803</v>
      </c>
      <c r="AK641" s="26">
        <v>81.554007242268796</v>
      </c>
      <c r="AL641" s="26">
        <v>84.561758080022003</v>
      </c>
      <c r="AM641" s="26">
        <v>88.493123167913694</v>
      </c>
      <c r="AN641" s="26">
        <v>29.5438533722402</v>
      </c>
      <c r="AO641" s="26">
        <v>257.23156469664099</v>
      </c>
      <c r="AP641" s="26">
        <v>181.725510541852</v>
      </c>
      <c r="AQ641" s="26">
        <v>199.74499513350301</v>
      </c>
      <c r="AR641" s="26">
        <v>200.93909871527001</v>
      </c>
      <c r="AS641" s="26">
        <v>166.115765322291</v>
      </c>
      <c r="AT641" s="26">
        <v>118.036976540154</v>
      </c>
      <c r="AU641" s="26">
        <f t="shared" si="52"/>
        <v>18.019484591651008</v>
      </c>
      <c r="AV641" s="26">
        <f t="shared" si="53"/>
        <v>1.1941035817669956</v>
      </c>
      <c r="AW641" s="26">
        <f t="shared" si="54"/>
        <v>-34.823333392979009</v>
      </c>
      <c r="AX641" s="26">
        <v>1.48477144038346</v>
      </c>
      <c r="AY641" s="26">
        <v>7.0697839637702202</v>
      </c>
      <c r="AZ641" s="26">
        <v>0.65379136689937001</v>
      </c>
      <c r="BA641" s="26">
        <v>-0.233858724237891</v>
      </c>
      <c r="BB641" s="26">
        <v>-8.8560355571165008</v>
      </c>
      <c r="BC641" s="26">
        <v>7.4332752184916897</v>
      </c>
      <c r="BD641" s="26">
        <v>1.0723419271097001</v>
      </c>
      <c r="BE641" s="26">
        <v>6.2721952160391199</v>
      </c>
      <c r="BF641" s="26">
        <v>-17.9183807526808</v>
      </c>
      <c r="BG641" s="26">
        <v>0.52807246727761004</v>
      </c>
      <c r="BH641" s="26">
        <v>9.7517899505532996E-2</v>
      </c>
      <c r="BI641" s="26">
        <v>0.100210434429677</v>
      </c>
      <c r="BJ641" s="26">
        <v>2.7098120693882901</v>
      </c>
      <c r="BK641" s="26">
        <v>0.42308251944695002</v>
      </c>
      <c r="BL641" s="26">
        <v>0.375387979609485</v>
      </c>
      <c r="BM641" s="26" t="s">
        <v>409</v>
      </c>
      <c r="BN641" s="4" t="s">
        <v>409</v>
      </c>
      <c r="BO641" s="27">
        <v>623</v>
      </c>
      <c r="BP641" s="4" t="s">
        <v>253</v>
      </c>
      <c r="BQ641" s="26">
        <v>52.086331763154803</v>
      </c>
      <c r="BR641" s="26">
        <v>26.278427660659801</v>
      </c>
      <c r="BS641" s="28">
        <v>0.50451676612882101</v>
      </c>
      <c r="BT641" s="4">
        <v>17.7407354143721</v>
      </c>
      <c r="BU641" s="28">
        <v>0.34060251151956999</v>
      </c>
      <c r="BV641" s="4">
        <v>6</v>
      </c>
      <c r="BW641" s="26">
        <v>52.348664634436098</v>
      </c>
      <c r="BX641" s="26">
        <v>28.4157168785298</v>
      </c>
      <c r="BY641" s="28">
        <v>0.54281646106856696</v>
      </c>
      <c r="BZ641" s="4">
        <v>17.8848799607022</v>
      </c>
      <c r="CA641" s="28">
        <v>0.34164921083654698</v>
      </c>
      <c r="CB641" s="4">
        <v>7.0741935483871003</v>
      </c>
      <c r="CC641" s="26">
        <v>52.049728554624103</v>
      </c>
      <c r="CD641" s="26">
        <v>26.924862185796599</v>
      </c>
      <c r="CE641" s="28">
        <v>0.51729111627431401</v>
      </c>
      <c r="CF641" s="4">
        <v>16.9121018087693</v>
      </c>
      <c r="CG641" s="28">
        <v>0.32492199821985002</v>
      </c>
      <c r="CH641" s="4">
        <v>9</v>
      </c>
      <c r="CI641" s="26">
        <v>43.5095959014999</v>
      </c>
      <c r="CJ641" s="26">
        <v>11.6302246887814</v>
      </c>
      <c r="CK641" s="28">
        <v>0.26730252138196597</v>
      </c>
      <c r="CL641" s="4">
        <v>3.2490650305338802</v>
      </c>
      <c r="CM641" s="28">
        <v>7.4674677234174799E-2</v>
      </c>
      <c r="CN641" s="4">
        <v>7</v>
      </c>
      <c r="CO641" s="26">
        <v>50.768038271521498</v>
      </c>
      <c r="CP641" s="26">
        <v>35.096445859708702</v>
      </c>
      <c r="CQ641" s="28">
        <v>0.69130986846494302</v>
      </c>
      <c r="CR641" s="4">
        <v>24.836330585460299</v>
      </c>
      <c r="CS641" s="28">
        <v>0.489211941825065</v>
      </c>
      <c r="CT641" s="4">
        <v>9.0946236559139795</v>
      </c>
      <c r="CU641" s="26">
        <v>51.825215752471003</v>
      </c>
      <c r="CV641" s="26">
        <v>15.310581298354499</v>
      </c>
      <c r="CW641" s="28">
        <v>0.295427256327911</v>
      </c>
      <c r="CX641" s="4">
        <v>3.1935961463877001</v>
      </c>
      <c r="CY641" s="28">
        <v>6.1622438035589401E-2</v>
      </c>
      <c r="CZ641" s="4">
        <v>10.6</v>
      </c>
      <c r="DA641" s="26">
        <v>58.118408597675803</v>
      </c>
      <c r="DB641" s="26">
        <v>53.296260073356898</v>
      </c>
      <c r="DC641" s="28">
        <v>0.91702889599575599</v>
      </c>
      <c r="DD641" s="4">
        <v>46.363356619326296</v>
      </c>
      <c r="DE641" s="28">
        <v>0.79773961018575401</v>
      </c>
      <c r="DF641" s="4">
        <v>6</v>
      </c>
      <c r="DG641" s="26">
        <v>40.1995662755753</v>
      </c>
      <c r="DH641" s="26">
        <v>31.714029354500902</v>
      </c>
      <c r="DI641" s="28">
        <v>0.78891471457914597</v>
      </c>
      <c r="DJ641" s="4">
        <v>22.910022755694701</v>
      </c>
      <c r="DK641" s="28">
        <v>0.569907212397326</v>
      </c>
      <c r="DL641" s="4">
        <v>7.3928571428571397</v>
      </c>
      <c r="DM641" s="26">
        <v>40.7110659628337</v>
      </c>
      <c r="DN641" s="26">
        <v>35.183726844423497</v>
      </c>
      <c r="DO641" s="28">
        <v>0.86423005667657504</v>
      </c>
      <c r="DP641" s="4">
        <v>29.266330695995201</v>
      </c>
      <c r="DQ641" s="28">
        <v>0.71887900755812495</v>
      </c>
      <c r="DR641" s="4">
        <v>4.9677419354838701</v>
      </c>
      <c r="DS641" s="26">
        <v>41.121030398382302</v>
      </c>
      <c r="DT641" s="26">
        <v>35.9760170130224</v>
      </c>
      <c r="DU641" s="28">
        <v>0.87488121441717803</v>
      </c>
      <c r="DV641" s="4">
        <v>26.210351558174001</v>
      </c>
      <c r="DW641" s="28">
        <v>0.63739530124238097</v>
      </c>
      <c r="DX641" s="4">
        <v>8.8053763440860209</v>
      </c>
      <c r="DY641" s="26">
        <v>40.901663775059603</v>
      </c>
      <c r="DZ641" s="26">
        <v>38.2256699108787</v>
      </c>
      <c r="EA641" s="28">
        <v>0.93457493859179697</v>
      </c>
      <c r="EB641" s="4">
        <v>28.670717821405098</v>
      </c>
      <c r="EC641" s="28">
        <v>0.70096703104990798</v>
      </c>
      <c r="ED641" s="4">
        <v>7.56666666666667</v>
      </c>
      <c r="EE641" s="26">
        <v>43.543284268141697</v>
      </c>
      <c r="EF641" s="26">
        <v>37.8296107490727</v>
      </c>
      <c r="EG641" s="28">
        <v>0.868781750961091</v>
      </c>
      <c r="EH641" s="4">
        <v>25.050451739018399</v>
      </c>
      <c r="EI641" s="28">
        <v>0.575300006879509</v>
      </c>
      <c r="EJ641" s="4">
        <v>11.1739631336406</v>
      </c>
      <c r="EK641" s="26">
        <v>44.080693765341799</v>
      </c>
      <c r="EL641" s="26">
        <v>37.1869272013368</v>
      </c>
      <c r="EM641" s="28">
        <v>0.84361029795258902</v>
      </c>
      <c r="EN641" s="4">
        <v>1.2205506572175799</v>
      </c>
      <c r="EO641" s="28">
        <v>2.7689007430668801E-2</v>
      </c>
      <c r="EP641" s="4">
        <v>18.097849462365598</v>
      </c>
      <c r="EQ641" s="26">
        <v>44.4681741341955</v>
      </c>
      <c r="ER641" s="26">
        <v>38.958638240919399</v>
      </c>
      <c r="ES641" s="28">
        <v>0.87610159399282905</v>
      </c>
      <c r="ET641" s="4">
        <v>35.626192841423801</v>
      </c>
      <c r="EU641" s="28">
        <v>0.80116158432571405</v>
      </c>
      <c r="EV641" s="4">
        <v>15.705376344086</v>
      </c>
      <c r="EW641" s="26">
        <v>29.5350251071131</v>
      </c>
      <c r="EX641" s="26">
        <v>26.355083168572701</v>
      </c>
      <c r="EY641" s="28">
        <v>0.89233318993270105</v>
      </c>
      <c r="EZ641" s="4">
        <v>2.8032402934917799</v>
      </c>
      <c r="FA641" s="28">
        <v>9.4912405976477696E-2</v>
      </c>
      <c r="FB641" s="4">
        <v>6.9860215053763399</v>
      </c>
      <c r="FC641" s="4">
        <v>104.43499639759099</v>
      </c>
      <c r="FD641" s="4">
        <v>54.694144539189601</v>
      </c>
      <c r="FE641" s="28">
        <v>0.52371471657800805</v>
      </c>
      <c r="FF641" s="4">
        <v>35.625615375074297</v>
      </c>
      <c r="FG641" s="28">
        <v>0.34112717579311402</v>
      </c>
      <c r="FH641" s="4">
        <v>13.0741935483871</v>
      </c>
      <c r="FI641" s="4">
        <v>95.559324456124003</v>
      </c>
      <c r="FJ641" s="4">
        <v>38.555086874577903</v>
      </c>
      <c r="FK641" s="28">
        <v>0.40346755373182303</v>
      </c>
      <c r="FL641" s="4">
        <v>20.161166839303199</v>
      </c>
      <c r="FM641" s="28">
        <v>0.21098063380052601</v>
      </c>
      <c r="FN641" s="4">
        <v>16</v>
      </c>
      <c r="FO641" s="4">
        <v>102.593254023993</v>
      </c>
      <c r="FP641" s="4">
        <v>50.4070271580633</v>
      </c>
      <c r="FQ641" s="28">
        <v>0.49132886599225201</v>
      </c>
      <c r="FR641" s="4">
        <v>28.029926731848001</v>
      </c>
      <c r="FS641" s="28">
        <v>0.273214130875436</v>
      </c>
      <c r="FT641" s="4">
        <v>19.694623655914</v>
      </c>
      <c r="FU641" s="4">
        <v>98.317974873251103</v>
      </c>
      <c r="FV641" s="4">
        <v>85.010289427857899</v>
      </c>
      <c r="FW641" s="28">
        <v>0.86464646507874898</v>
      </c>
      <c r="FX641" s="4">
        <v>69.273379375020994</v>
      </c>
      <c r="FY641" s="28">
        <v>0.704585092037609</v>
      </c>
      <c r="FZ641" s="4">
        <v>13.3928571428571</v>
      </c>
      <c r="GA641" s="4">
        <v>81.832096361215903</v>
      </c>
      <c r="GB641" s="4">
        <v>50.494308142778102</v>
      </c>
      <c r="GC641" s="28">
        <v>0.61704771584844398</v>
      </c>
      <c r="GD641" s="4">
        <v>55.476682254169198</v>
      </c>
      <c r="GE641" s="28">
        <v>0.67793304486896</v>
      </c>
      <c r="GF641" s="4">
        <v>13.7731182795699</v>
      </c>
      <c r="GG641" s="4">
        <v>84.444948043201293</v>
      </c>
      <c r="GH641" s="4">
        <v>76.055280659951407</v>
      </c>
      <c r="GI641" s="28">
        <v>0.90064926821959901</v>
      </c>
      <c r="GJ641" s="4">
        <v>53.721169560423398</v>
      </c>
      <c r="GK641" s="28">
        <v>0.63616795089908895</v>
      </c>
      <c r="GL641" s="4">
        <v>18.7406298003072</v>
      </c>
      <c r="GM641" s="4">
        <v>88.548867899537299</v>
      </c>
      <c r="GN641" s="4">
        <v>76.145565442256199</v>
      </c>
      <c r="GO641" s="28">
        <v>0.85992703518973002</v>
      </c>
      <c r="GP641" s="4">
        <v>36.846743498641402</v>
      </c>
      <c r="GQ641" s="28">
        <v>0.41611761248541002</v>
      </c>
      <c r="GR641" s="4">
        <v>33.8032258064516</v>
      </c>
      <c r="GS641" s="4">
        <v>29.5350251071131</v>
      </c>
      <c r="GT641" s="4">
        <v>26.355083168572701</v>
      </c>
      <c r="GU641" s="28">
        <v>0.89233318993270105</v>
      </c>
      <c r="GV641" s="4">
        <v>2.8032402934917799</v>
      </c>
      <c r="GW641" s="28">
        <v>9.4912405976477696E-2</v>
      </c>
      <c r="GX641" s="4">
        <v>6.9860215053763399</v>
      </c>
    </row>
    <row r="642" spans="1:206" x14ac:dyDescent="0.25">
      <c r="A642" s="4" t="s">
        <v>220</v>
      </c>
      <c r="B642" s="4" t="s">
        <v>1460</v>
      </c>
      <c r="C642" s="4" t="s">
        <v>1461</v>
      </c>
      <c r="D642" s="25" t="s">
        <v>228</v>
      </c>
      <c r="U642" s="26">
        <v>2.4244122977676699</v>
      </c>
      <c r="V642" s="26">
        <v>5.7367928310942196</v>
      </c>
      <c r="W642" s="26">
        <v>8.5332215889524193E-2</v>
      </c>
      <c r="X642" s="26">
        <v>64.224690450621793</v>
      </c>
      <c r="Y642" s="26">
        <v>94.351852272113405</v>
      </c>
      <c r="Z642" s="26">
        <v>62.484663382148199</v>
      </c>
      <c r="AA642" s="26">
        <v>99.8330409257387</v>
      </c>
      <c r="AB642" s="26">
        <v>74.703030414857906</v>
      </c>
      <c r="AC642" s="26">
        <v>0</v>
      </c>
      <c r="AD642" s="26">
        <v>0</v>
      </c>
      <c r="AE642" s="26">
        <v>0</v>
      </c>
      <c r="AF642" s="26">
        <v>0</v>
      </c>
      <c r="AG642" s="26">
        <v>0</v>
      </c>
      <c r="AH642" s="26">
        <v>0</v>
      </c>
      <c r="AI642" s="26">
        <v>0</v>
      </c>
      <c r="AJ642" s="26">
        <v>2.4244122977676699</v>
      </c>
      <c r="AK642" s="26">
        <v>5.8221250469837402</v>
      </c>
      <c r="AL642" s="26">
        <v>158.57654272273501</v>
      </c>
      <c r="AM642" s="26">
        <v>162.317704307887</v>
      </c>
      <c r="AN642" s="26">
        <v>74.703030414857906</v>
      </c>
      <c r="AR642" s="26">
        <v>2.4244122977676699</v>
      </c>
      <c r="AS642" s="26">
        <v>164.398667769719</v>
      </c>
      <c r="AT642" s="26">
        <v>237.020734722745</v>
      </c>
      <c r="AU642" s="26">
        <f t="shared" si="52"/>
        <v>0</v>
      </c>
      <c r="AV642" s="26">
        <f t="shared" si="53"/>
        <v>2.4244122977676699</v>
      </c>
      <c r="AW642" s="26">
        <f t="shared" si="54"/>
        <v>161.97425547195132</v>
      </c>
      <c r="AX642" s="26">
        <v>0</v>
      </c>
      <c r="AY642" s="26">
        <v>0</v>
      </c>
      <c r="AZ642" s="26">
        <v>0</v>
      </c>
      <c r="BA642" s="26">
        <v>0</v>
      </c>
      <c r="BB642" s="26">
        <v>0</v>
      </c>
      <c r="BC642" s="26">
        <v>0</v>
      </c>
      <c r="BD642" s="26">
        <v>0</v>
      </c>
      <c r="BE642" s="26">
        <v>0</v>
      </c>
      <c r="BF642" s="26">
        <v>2.4244122977676699</v>
      </c>
      <c r="BG642" s="26">
        <v>3.3123805333265501</v>
      </c>
      <c r="BH642" s="26">
        <v>-5.6514606152046998</v>
      </c>
      <c r="BI642" s="26">
        <v>64.139358234732299</v>
      </c>
      <c r="BJ642" s="26">
        <v>30.127161821491601</v>
      </c>
      <c r="BK642" s="26">
        <v>-31.867188889965298</v>
      </c>
      <c r="BL642" s="26">
        <v>37.348377543590601</v>
      </c>
      <c r="BM642" s="26" t="s">
        <v>409</v>
      </c>
      <c r="BN642" s="4" t="s">
        <v>409</v>
      </c>
      <c r="BO642" s="27">
        <v>624</v>
      </c>
      <c r="BP642" s="4" t="s">
        <v>253</v>
      </c>
      <c r="DG642" s="26">
        <v>2.4559960567823298</v>
      </c>
      <c r="DH642" s="26">
        <v>0.91217442166140905</v>
      </c>
      <c r="DI642" s="28">
        <v>0.37140711978848701</v>
      </c>
      <c r="DJ642" s="4">
        <v>-9.4174553101997495E-3</v>
      </c>
      <c r="DK642" s="28">
        <v>-3.8344749309320199E-3</v>
      </c>
      <c r="DL642" s="4">
        <v>0.87096774193548399</v>
      </c>
      <c r="DM642" s="26">
        <v>5.5859613573246403</v>
      </c>
      <c r="DN642" s="26">
        <v>4.6975179080566596</v>
      </c>
      <c r="DO642" s="28">
        <v>0.84095066320088396</v>
      </c>
      <c r="DP642" s="4">
        <v>4.1675434246206597</v>
      </c>
      <c r="DQ642" s="28">
        <v>0.74607451753240905</v>
      </c>
      <c r="DR642" s="4">
        <v>0.5</v>
      </c>
      <c r="DS642" s="26">
        <v>0.240441122969559</v>
      </c>
      <c r="DT642" s="26">
        <v>0.240441122969559</v>
      </c>
      <c r="DU642" s="28">
        <v>1</v>
      </c>
      <c r="DV642" s="4">
        <v>0.28553537510481503</v>
      </c>
      <c r="DW642" s="28">
        <v>1.1875480016825799</v>
      </c>
      <c r="DX642" s="4">
        <v>0</v>
      </c>
      <c r="DY642" s="26">
        <v>62.201417076145702</v>
      </c>
      <c r="DZ642" s="26">
        <v>50.023300412507098</v>
      </c>
      <c r="EA642" s="28">
        <v>0.80421480351918095</v>
      </c>
      <c r="EB642" s="4">
        <v>40.884831759155198</v>
      </c>
      <c r="EC642" s="28">
        <v>0.65729743277560504</v>
      </c>
      <c r="ED642" s="4">
        <v>7.6354838709677404</v>
      </c>
      <c r="EE642" s="26">
        <v>93.610119523414696</v>
      </c>
      <c r="EF642" s="26">
        <v>62.1825448400444</v>
      </c>
      <c r="EG642" s="28">
        <v>0.66427161034113003</v>
      </c>
      <c r="EH642" s="4">
        <v>39.131703504400903</v>
      </c>
      <c r="EI642" s="28">
        <v>0.41802856041234798</v>
      </c>
      <c r="EJ642" s="4">
        <v>17.918202764977</v>
      </c>
      <c r="EK642" s="26">
        <v>62.630116037035201</v>
      </c>
      <c r="EL642" s="26">
        <v>40.0216582574973</v>
      </c>
      <c r="EM642" s="28">
        <v>0.63901619204778803</v>
      </c>
      <c r="EN642" s="4">
        <v>15.6262083880841</v>
      </c>
      <c r="EO642" s="28">
        <v>0.24949991117442299</v>
      </c>
      <c r="EP642" s="4">
        <v>9.1354838709677395</v>
      </c>
      <c r="EQ642" s="26">
        <v>101.06623422190199</v>
      </c>
      <c r="ER642" s="26">
        <v>59.4216549243462</v>
      </c>
      <c r="ES642" s="28">
        <v>0.58794765019026496</v>
      </c>
      <c r="ET642" s="4">
        <v>32.039821617103399</v>
      </c>
      <c r="EU642" s="28">
        <v>0.31701806111382802</v>
      </c>
      <c r="EV642" s="4">
        <v>24.6516129032258</v>
      </c>
      <c r="EW642" s="26">
        <v>73.392405097225094</v>
      </c>
      <c r="EX642" s="26">
        <v>45.743375687612698</v>
      </c>
      <c r="EY642" s="28">
        <v>0.62327124485176799</v>
      </c>
      <c r="EZ642" s="4">
        <v>-18.749877253307101</v>
      </c>
      <c r="FA642" s="28">
        <v>-0.25547435362649001</v>
      </c>
      <c r="FB642" s="4">
        <v>15</v>
      </c>
      <c r="FC642" s="4">
        <v>0</v>
      </c>
      <c r="FD642" s="4">
        <v>0</v>
      </c>
      <c r="FF642" s="4">
        <v>0</v>
      </c>
      <c r="FH642" s="4">
        <v>0</v>
      </c>
      <c r="FI642" s="4">
        <v>0</v>
      </c>
      <c r="FJ642" s="4">
        <v>0</v>
      </c>
      <c r="FL642" s="4">
        <v>0</v>
      </c>
      <c r="FN642" s="4">
        <v>0</v>
      </c>
      <c r="FO642" s="4">
        <v>0</v>
      </c>
      <c r="FP642" s="4">
        <v>0</v>
      </c>
      <c r="FR642" s="4">
        <v>0</v>
      </c>
      <c r="FT642" s="4">
        <v>0</v>
      </c>
      <c r="FU642" s="4">
        <v>2.4559960567823298</v>
      </c>
      <c r="FV642" s="4">
        <v>0.91217442166140905</v>
      </c>
      <c r="FW642" s="28">
        <v>0.37140711978848701</v>
      </c>
      <c r="FX642" s="4">
        <v>-9.4174553101997495E-3</v>
      </c>
      <c r="FY642" s="28">
        <v>-3.8344749309320199E-3</v>
      </c>
      <c r="FZ642" s="4">
        <v>0.87096774193548399</v>
      </c>
      <c r="GA642" s="4">
        <v>5.8264024802941998</v>
      </c>
      <c r="GB642" s="4">
        <v>4.6975179080566596</v>
      </c>
      <c r="GC642" s="28">
        <v>0.80624672324721902</v>
      </c>
      <c r="GD642" s="4">
        <v>4.4530787997254704</v>
      </c>
      <c r="GE642" s="28">
        <v>0.76429302898082996</v>
      </c>
      <c r="GF642" s="4">
        <v>0.5</v>
      </c>
      <c r="GG642" s="4">
        <v>155.81153659955999</v>
      </c>
      <c r="GH642" s="4">
        <v>112.205845252551</v>
      </c>
      <c r="GI642" s="28">
        <v>0.72013823688115797</v>
      </c>
      <c r="GJ642" s="4">
        <v>80.016535263556094</v>
      </c>
      <c r="GK642" s="28">
        <v>0.51354692348103004</v>
      </c>
      <c r="GL642" s="4">
        <v>25.5536866359447</v>
      </c>
      <c r="GM642" s="4">
        <v>163.696350258937</v>
      </c>
      <c r="GN642" s="4">
        <v>99.443313181843493</v>
      </c>
      <c r="GO642" s="28">
        <v>0.60748644074558</v>
      </c>
      <c r="GP642" s="4">
        <v>47.666030005187501</v>
      </c>
      <c r="GQ642" s="28">
        <v>0.29118566131614199</v>
      </c>
      <c r="GR642" s="4">
        <v>33.7870967741935</v>
      </c>
      <c r="GS642" s="4">
        <v>73.392405097225094</v>
      </c>
      <c r="GT642" s="4">
        <v>45.743375687612698</v>
      </c>
      <c r="GU642" s="28">
        <v>0.62327124485176799</v>
      </c>
      <c r="GV642" s="4">
        <v>-18.749877253307101</v>
      </c>
      <c r="GW642" s="28">
        <v>-0.25547435362649001</v>
      </c>
      <c r="GX642" s="4">
        <v>15</v>
      </c>
    </row>
    <row r="643" spans="1:206" x14ac:dyDescent="0.25">
      <c r="A643" s="4" t="s">
        <v>220</v>
      </c>
      <c r="B643" s="4" t="s">
        <v>1462</v>
      </c>
      <c r="C643" s="4" t="s">
        <v>1463</v>
      </c>
      <c r="D643" s="25" t="s">
        <v>493</v>
      </c>
      <c r="E643" s="4" t="s">
        <v>245</v>
      </c>
      <c r="W643" s="26">
        <v>46.778087852402003</v>
      </c>
      <c r="X643" s="26">
        <v>48.808709109694298</v>
      </c>
      <c r="Y643" s="26">
        <v>67.782944211067402</v>
      </c>
      <c r="Z643" s="26">
        <v>73.437927223200504</v>
      </c>
      <c r="AA643" s="26">
        <v>70.318884919086699</v>
      </c>
      <c r="AB643" s="26">
        <v>39.7271081559118</v>
      </c>
      <c r="AC643" s="26">
        <v>0</v>
      </c>
      <c r="AD643" s="26">
        <v>0</v>
      </c>
      <c r="AE643" s="26">
        <v>0</v>
      </c>
      <c r="AF643" s="26">
        <v>0</v>
      </c>
      <c r="AG643" s="26">
        <v>0</v>
      </c>
      <c r="AH643" s="26">
        <v>0</v>
      </c>
      <c r="AI643" s="26">
        <v>0</v>
      </c>
      <c r="AJ643" s="26">
        <v>0</v>
      </c>
      <c r="AK643" s="26">
        <v>46.778087852402003</v>
      </c>
      <c r="AL643" s="26">
        <v>116.59165332076201</v>
      </c>
      <c r="AM643" s="26">
        <v>143.756812142287</v>
      </c>
      <c r="AN643" s="26">
        <v>39.7271081559118</v>
      </c>
      <c r="AS643" s="26">
        <v>163.36974117316399</v>
      </c>
      <c r="AT643" s="26">
        <v>183.483920298199</v>
      </c>
      <c r="AU643" s="26">
        <f t="shared" si="52"/>
        <v>0</v>
      </c>
      <c r="AV643" s="26">
        <f t="shared" si="53"/>
        <v>0</v>
      </c>
      <c r="AW643" s="26">
        <f t="shared" si="54"/>
        <v>163.36974117316399</v>
      </c>
      <c r="AX643" s="26">
        <v>0</v>
      </c>
      <c r="AY643" s="26">
        <v>0</v>
      </c>
      <c r="AZ643" s="26">
        <v>0</v>
      </c>
      <c r="BA643" s="26">
        <v>0</v>
      </c>
      <c r="BB643" s="26">
        <v>0</v>
      </c>
      <c r="BC643" s="26">
        <v>0</v>
      </c>
      <c r="BD643" s="26">
        <v>0</v>
      </c>
      <c r="BE643" s="26">
        <v>0</v>
      </c>
      <c r="BF643" s="26">
        <v>0</v>
      </c>
      <c r="BG643" s="26">
        <v>0</v>
      </c>
      <c r="BH643" s="26">
        <v>46.778087852402003</v>
      </c>
      <c r="BI643" s="26">
        <v>2.0306212572923199</v>
      </c>
      <c r="BJ643" s="26">
        <v>18.9742351013731</v>
      </c>
      <c r="BK643" s="26">
        <v>5.65498301213304</v>
      </c>
      <c r="BL643" s="26">
        <v>-3.11904230411383</v>
      </c>
      <c r="BM643" s="26" t="s">
        <v>409</v>
      </c>
      <c r="BN643" s="4" t="s">
        <v>409</v>
      </c>
      <c r="BO643" s="27">
        <v>625</v>
      </c>
      <c r="BP643" s="4" t="s">
        <v>253</v>
      </c>
      <c r="DS643" s="26">
        <v>42.847339127368002</v>
      </c>
      <c r="DT643" s="26">
        <v>32.145794775042802</v>
      </c>
      <c r="DU643" s="28">
        <v>0.75024016496068002</v>
      </c>
      <c r="DV643" s="4">
        <v>21.279582129813001</v>
      </c>
      <c r="DW643" s="28">
        <v>0.49663719062127198</v>
      </c>
      <c r="DX643" s="4">
        <v>10.709677419354801</v>
      </c>
      <c r="DY643" s="26">
        <v>46.126336534163002</v>
      </c>
      <c r="DZ643" s="26">
        <v>34.3109766330643</v>
      </c>
      <c r="EA643" s="28">
        <v>0.74384785810276199</v>
      </c>
      <c r="EB643" s="4">
        <v>22.945535356424099</v>
      </c>
      <c r="EC643" s="28">
        <v>0.49744976689032699</v>
      </c>
      <c r="ED643" s="4">
        <v>12</v>
      </c>
      <c r="EE643" s="26">
        <v>67.046899280274502</v>
      </c>
      <c r="EF643" s="26">
        <v>54.971104658716698</v>
      </c>
      <c r="EG643" s="28">
        <v>0.81989033421101798</v>
      </c>
      <c r="EH643" s="4">
        <v>43.060808866997398</v>
      </c>
      <c r="EI643" s="28">
        <v>0.64224907235443196</v>
      </c>
      <c r="EJ643" s="4">
        <v>12</v>
      </c>
      <c r="EK643" s="26">
        <v>73.547320332032001</v>
      </c>
      <c r="EL643" s="26">
        <v>52.151740538331602</v>
      </c>
      <c r="EM643" s="28">
        <v>0.70909096759597401</v>
      </c>
      <c r="EN643" s="4">
        <v>39.047868689565597</v>
      </c>
      <c r="EO643" s="28">
        <v>0.53092170473761202</v>
      </c>
      <c r="EP643" s="4">
        <v>14.133333333333301</v>
      </c>
      <c r="EQ643" s="26">
        <v>70.232331487088103</v>
      </c>
      <c r="ER643" s="26">
        <v>46.186514591049999</v>
      </c>
      <c r="ES643" s="28">
        <v>0.65762468101377602</v>
      </c>
      <c r="ET643" s="4">
        <v>30.086978858644599</v>
      </c>
      <c r="EU643" s="28">
        <v>0.42839214107787399</v>
      </c>
      <c r="EV643" s="4">
        <v>16.398924731182799</v>
      </c>
      <c r="EW643" s="26">
        <v>39.090694047830297</v>
      </c>
      <c r="EX643" s="26">
        <v>23.955881192272599</v>
      </c>
      <c r="EY643" s="28">
        <v>0.61282823893995997</v>
      </c>
      <c r="EZ643" s="4">
        <v>16.851146863850499</v>
      </c>
      <c r="FA643" s="28">
        <v>0.43107822141075203</v>
      </c>
      <c r="FB643" s="4">
        <v>8</v>
      </c>
      <c r="FC643" s="4">
        <v>0</v>
      </c>
      <c r="FD643" s="4">
        <v>0</v>
      </c>
      <c r="FF643" s="4">
        <v>0</v>
      </c>
      <c r="FH643" s="4">
        <v>0</v>
      </c>
      <c r="FI643" s="4">
        <v>0</v>
      </c>
      <c r="FJ643" s="4">
        <v>0</v>
      </c>
      <c r="FL643" s="4">
        <v>0</v>
      </c>
      <c r="FN643" s="4">
        <v>0</v>
      </c>
      <c r="FO643" s="4">
        <v>0</v>
      </c>
      <c r="FP643" s="4">
        <v>0</v>
      </c>
      <c r="FR643" s="4">
        <v>0</v>
      </c>
      <c r="FT643" s="4">
        <v>0</v>
      </c>
      <c r="FU643" s="4">
        <v>0</v>
      </c>
      <c r="FV643" s="4">
        <v>0</v>
      </c>
      <c r="FX643" s="4">
        <v>0</v>
      </c>
      <c r="FZ643" s="4">
        <v>0</v>
      </c>
      <c r="GA643" s="4">
        <v>42.847339127368002</v>
      </c>
      <c r="GB643" s="4">
        <v>0</v>
      </c>
      <c r="GC643" s="28">
        <v>0</v>
      </c>
      <c r="GD643" s="4">
        <v>21.279582129813001</v>
      </c>
      <c r="GE643" s="28">
        <v>0.49663719062127198</v>
      </c>
      <c r="GF643" s="4">
        <v>10.709677419354801</v>
      </c>
      <c r="GG643" s="4">
        <v>113.173235814438</v>
      </c>
      <c r="GH643" s="4">
        <v>89.282081291780997</v>
      </c>
      <c r="GI643" s="28">
        <v>0.78889748666522896</v>
      </c>
      <c r="GJ643" s="4">
        <v>66.006344223421493</v>
      </c>
      <c r="GK643" s="28">
        <v>0.58323280896242702</v>
      </c>
      <c r="GL643" s="4">
        <v>24</v>
      </c>
      <c r="GM643" s="4">
        <v>143.77965181912001</v>
      </c>
      <c r="GN643" s="4">
        <v>98.338255129381594</v>
      </c>
      <c r="GO643" s="28">
        <v>0.68395112858594698</v>
      </c>
      <c r="GP643" s="4">
        <v>69.134847548210303</v>
      </c>
      <c r="GQ643" s="28">
        <v>0.48083888556903998</v>
      </c>
      <c r="GR643" s="4">
        <v>30.5322580645161</v>
      </c>
      <c r="GS643" s="4">
        <v>39.090694047830297</v>
      </c>
      <c r="GT643" s="4">
        <v>23.955881192272599</v>
      </c>
      <c r="GU643" s="28">
        <v>0.61282823893995997</v>
      </c>
      <c r="GV643" s="4">
        <v>16.851146863850499</v>
      </c>
      <c r="GW643" s="28">
        <v>0.43107822141075203</v>
      </c>
      <c r="GX643" s="4">
        <v>8</v>
      </c>
    </row>
    <row r="644" spans="1:206" x14ac:dyDescent="0.25">
      <c r="A644" s="4" t="s">
        <v>220</v>
      </c>
      <c r="B644" s="4" t="s">
        <v>1464</v>
      </c>
      <c r="C644" s="4" t="s">
        <v>1464</v>
      </c>
      <c r="D644" s="25" t="s">
        <v>228</v>
      </c>
      <c r="V644" s="26">
        <v>-11.4369547307428</v>
      </c>
      <c r="W644" s="26">
        <v>235.28005605352601</v>
      </c>
      <c r="X644" s="26">
        <v>156.385960529529</v>
      </c>
      <c r="Y644" s="26">
        <v>-216.92314545707799</v>
      </c>
      <c r="Z644" s="26">
        <v>9.7721980665657002E-2</v>
      </c>
      <c r="AA644" s="26">
        <v>140.908766772858</v>
      </c>
      <c r="AB644" s="26">
        <v>0</v>
      </c>
      <c r="AC644" s="26">
        <v>0</v>
      </c>
      <c r="AD644" s="26">
        <v>0</v>
      </c>
      <c r="AE644" s="26">
        <v>0</v>
      </c>
      <c r="AF644" s="26">
        <v>0</v>
      </c>
      <c r="AG644" s="26">
        <v>0</v>
      </c>
      <c r="AH644" s="26">
        <v>0</v>
      </c>
      <c r="AI644" s="26">
        <v>0</v>
      </c>
      <c r="AJ644" s="26">
        <v>0</v>
      </c>
      <c r="AK644" s="26">
        <v>223.84310132278301</v>
      </c>
      <c r="AL644" s="26">
        <v>-60.537184927548601</v>
      </c>
      <c r="AM644" s="26">
        <v>141.006488753524</v>
      </c>
      <c r="AN644" s="26">
        <v>0</v>
      </c>
      <c r="AS644" s="26">
        <v>163.30591639523399</v>
      </c>
      <c r="AT644" s="26">
        <v>141.006488753524</v>
      </c>
      <c r="AU644" s="26">
        <f t="shared" si="52"/>
        <v>0</v>
      </c>
      <c r="AV644" s="26">
        <f t="shared" si="53"/>
        <v>0</v>
      </c>
      <c r="AW644" s="26">
        <f t="shared" si="54"/>
        <v>163.30591639523399</v>
      </c>
      <c r="AX644" s="26">
        <v>0</v>
      </c>
      <c r="AY644" s="26">
        <v>0</v>
      </c>
      <c r="AZ644" s="26">
        <v>0</v>
      </c>
      <c r="BA644" s="26">
        <v>0</v>
      </c>
      <c r="BB644" s="26">
        <v>0</v>
      </c>
      <c r="BC644" s="26">
        <v>0</v>
      </c>
      <c r="BD644" s="26">
        <v>0</v>
      </c>
      <c r="BE644" s="26">
        <v>0</v>
      </c>
      <c r="BF644" s="26">
        <v>0</v>
      </c>
      <c r="BG644" s="26">
        <v>-11.4369547307428</v>
      </c>
      <c r="BH644" s="26">
        <v>246.71701078426901</v>
      </c>
      <c r="BI644" s="26">
        <v>-78.894095523996796</v>
      </c>
      <c r="BJ644" s="26">
        <v>-373.30910598660699</v>
      </c>
      <c r="BK644" s="26">
        <v>217.02086743774299</v>
      </c>
      <c r="BL644" s="26">
        <v>140.81104479219201</v>
      </c>
      <c r="BM644" s="26" t="s">
        <v>409</v>
      </c>
      <c r="BN644" s="4" t="s">
        <v>409</v>
      </c>
      <c r="BO644" s="27">
        <v>626</v>
      </c>
      <c r="BP644" s="4" t="s">
        <v>253</v>
      </c>
      <c r="DM644" s="26">
        <v>-11.4140889511915</v>
      </c>
      <c r="DN644" s="26">
        <v>-24.184651331719099</v>
      </c>
      <c r="DO644" s="28">
        <v>2.1188420236723702</v>
      </c>
      <c r="DP644" s="4">
        <v>-32.763972218682298</v>
      </c>
      <c r="DQ644" s="28">
        <v>-2.8704850959885002</v>
      </c>
      <c r="DR644" s="4">
        <v>8.3333333333333304</v>
      </c>
      <c r="DS644" s="26">
        <v>237.725910213079</v>
      </c>
      <c r="DT644" s="26">
        <v>143.69376641155799</v>
      </c>
      <c r="DU644" s="28">
        <v>0.60445143014811697</v>
      </c>
      <c r="DV644" s="4">
        <v>102.01848866757101</v>
      </c>
      <c r="DW644" s="28">
        <v>0.42914332971163899</v>
      </c>
      <c r="DX644" s="4">
        <v>41.978494623655898</v>
      </c>
      <c r="DY644" s="26">
        <v>156.231177719572</v>
      </c>
      <c r="DZ644" s="26">
        <v>72.280496064082797</v>
      </c>
      <c r="EA644" s="28">
        <v>0.46265090693883898</v>
      </c>
      <c r="EB644" s="4">
        <v>43.569125121060203</v>
      </c>
      <c r="EC644" s="28">
        <v>0.278875994900743</v>
      </c>
      <c r="ED644" s="4">
        <v>34.748924731182797</v>
      </c>
      <c r="EE644" s="26">
        <v>-215.66259021008199</v>
      </c>
      <c r="EF644" s="26">
        <v>-247.694569667564</v>
      </c>
      <c r="EG644" s="28">
        <v>1.1485282144959801</v>
      </c>
      <c r="EH644" s="4">
        <v>-252.85149458805</v>
      </c>
      <c r="EI644" s="28">
        <v>-1.17244021942675</v>
      </c>
      <c r="EJ644" s="4">
        <v>8.5161290322580605</v>
      </c>
      <c r="EK644" s="26">
        <v>0.103727840097824</v>
      </c>
      <c r="EL644" s="26">
        <v>-4.0161670160455101</v>
      </c>
      <c r="EM644" s="28">
        <v>-38.718313350185703</v>
      </c>
      <c r="EN644" s="4">
        <v>-121.68074159513699</v>
      </c>
      <c r="EO644" s="28">
        <v>-1173.07698184385</v>
      </c>
      <c r="EP644" s="4">
        <v>3</v>
      </c>
      <c r="EQ644" s="26">
        <v>141.03871954249001</v>
      </c>
      <c r="ER644" s="26">
        <v>144.36501114104701</v>
      </c>
      <c r="ES644" s="28">
        <v>1.0235842441660501</v>
      </c>
      <c r="ET644" s="4">
        <v>258.04968279129901</v>
      </c>
      <c r="EU644" s="28">
        <v>1.8296371636694999</v>
      </c>
      <c r="EV644" s="4">
        <v>0</v>
      </c>
      <c r="EW644" s="26">
        <v>0</v>
      </c>
      <c r="EX644" s="26">
        <v>0</v>
      </c>
      <c r="EZ644" s="4">
        <v>7.3845825759684597E-2</v>
      </c>
      <c r="FB644" s="4">
        <v>0</v>
      </c>
      <c r="FC644" s="4">
        <v>0</v>
      </c>
      <c r="FD644" s="4">
        <v>0</v>
      </c>
      <c r="FF644" s="4">
        <v>0</v>
      </c>
      <c r="FH644" s="4">
        <v>0</v>
      </c>
      <c r="FI644" s="4">
        <v>0</v>
      </c>
      <c r="FJ644" s="4">
        <v>0</v>
      </c>
      <c r="FL644" s="4">
        <v>0</v>
      </c>
      <c r="FN644" s="4">
        <v>0</v>
      </c>
      <c r="FO644" s="4">
        <v>0</v>
      </c>
      <c r="FP644" s="4">
        <v>0</v>
      </c>
      <c r="FR644" s="4">
        <v>0</v>
      </c>
      <c r="FT644" s="4">
        <v>0</v>
      </c>
      <c r="FU644" s="4">
        <v>0</v>
      </c>
      <c r="FV644" s="4">
        <v>0</v>
      </c>
      <c r="FX644" s="4">
        <v>0</v>
      </c>
      <c r="FZ644" s="4">
        <v>0</v>
      </c>
      <c r="GA644" s="4">
        <v>226.31182126188699</v>
      </c>
      <c r="GB644" s="4">
        <v>-24.184651331719099</v>
      </c>
      <c r="GC644" s="28">
        <v>-0.106864286615115</v>
      </c>
      <c r="GD644" s="4">
        <v>69.254516448888594</v>
      </c>
      <c r="GE644" s="28">
        <v>0.306013694126686</v>
      </c>
      <c r="GF644" s="4">
        <v>50.311827956989298</v>
      </c>
      <c r="GG644" s="4">
        <v>-59.431412490510702</v>
      </c>
      <c r="GH644" s="4">
        <v>-175.414073603481</v>
      </c>
      <c r="GI644" s="28">
        <v>2.95153802093277</v>
      </c>
      <c r="GJ644" s="4">
        <v>-209.282369466989</v>
      </c>
      <c r="GK644" s="28">
        <v>-3.52140998668684</v>
      </c>
      <c r="GL644" s="4">
        <v>43.265053763440903</v>
      </c>
      <c r="GM644" s="4">
        <v>141.14244738258799</v>
      </c>
      <c r="GN644" s="4">
        <v>140.34884412500199</v>
      </c>
      <c r="GO644" s="28">
        <v>0.99437728853153196</v>
      </c>
      <c r="GP644" s="4">
        <v>136.36894119616201</v>
      </c>
      <c r="GQ644" s="28">
        <v>0.96617951385321998</v>
      </c>
      <c r="GR644" s="4">
        <v>3</v>
      </c>
      <c r="GS644" s="4">
        <v>0</v>
      </c>
      <c r="GT644" s="4">
        <v>0</v>
      </c>
      <c r="GV644" s="4">
        <v>7.3845825759684597E-2</v>
      </c>
      <c r="GX644" s="4">
        <v>0</v>
      </c>
    </row>
    <row r="645" spans="1:206" x14ac:dyDescent="0.25">
      <c r="A645" s="4" t="s">
        <v>220</v>
      </c>
      <c r="B645" s="4" t="s">
        <v>1465</v>
      </c>
      <c r="D645" s="25" t="s">
        <v>228</v>
      </c>
      <c r="X645" s="26">
        <v>34.777454624373803</v>
      </c>
      <c r="Y645" s="26">
        <v>128.232449606828</v>
      </c>
      <c r="Z645" s="26">
        <v>21.3790377218847</v>
      </c>
      <c r="AA645" s="26">
        <v>74.282598482111098</v>
      </c>
      <c r="AB645" s="26">
        <v>0</v>
      </c>
      <c r="AC645" s="26">
        <v>0</v>
      </c>
      <c r="AD645" s="26">
        <v>0</v>
      </c>
      <c r="AE645" s="26">
        <v>0</v>
      </c>
      <c r="AF645" s="26">
        <v>0</v>
      </c>
      <c r="AG645" s="26">
        <v>0</v>
      </c>
      <c r="AH645" s="26">
        <v>0</v>
      </c>
      <c r="AI645" s="26">
        <v>0</v>
      </c>
      <c r="AJ645" s="26">
        <v>0</v>
      </c>
      <c r="AK645" s="26">
        <v>0</v>
      </c>
      <c r="AL645" s="26">
        <v>163.009904231202</v>
      </c>
      <c r="AM645" s="26">
        <v>95.661636203995798</v>
      </c>
      <c r="AN645" s="26">
        <v>0</v>
      </c>
      <c r="AS645" s="26">
        <v>163.009904231202</v>
      </c>
      <c r="AT645" s="26">
        <v>95.661636203995798</v>
      </c>
      <c r="AU645" s="26">
        <f t="shared" si="52"/>
        <v>0</v>
      </c>
      <c r="AV645" s="26">
        <f t="shared" si="53"/>
        <v>0</v>
      </c>
      <c r="AW645" s="26">
        <f t="shared" si="54"/>
        <v>163.009904231202</v>
      </c>
      <c r="AX645" s="26">
        <v>0</v>
      </c>
      <c r="AY645" s="26">
        <v>0</v>
      </c>
      <c r="AZ645" s="26">
        <v>0</v>
      </c>
      <c r="BA645" s="26">
        <v>0</v>
      </c>
      <c r="BB645" s="26">
        <v>0</v>
      </c>
      <c r="BC645" s="26">
        <v>0</v>
      </c>
      <c r="BD645" s="26">
        <v>0</v>
      </c>
      <c r="BE645" s="26">
        <v>0</v>
      </c>
      <c r="BF645" s="26">
        <v>0</v>
      </c>
      <c r="BG645" s="26">
        <v>0</v>
      </c>
      <c r="BH645" s="26">
        <v>0</v>
      </c>
      <c r="BI645" s="26">
        <v>34.777454624373803</v>
      </c>
      <c r="BJ645" s="26">
        <v>93.454994982454593</v>
      </c>
      <c r="BK645" s="26">
        <v>-106.85341188494399</v>
      </c>
      <c r="BL645" s="26">
        <v>52.903560760226398</v>
      </c>
      <c r="BM645" s="26" t="s">
        <v>409</v>
      </c>
      <c r="BN645" s="4" t="s">
        <v>409</v>
      </c>
      <c r="BO645" s="27">
        <v>627</v>
      </c>
      <c r="BP645" s="4" t="s">
        <v>253</v>
      </c>
      <c r="DY645" s="26">
        <v>34.777454624373803</v>
      </c>
      <c r="DZ645" s="26">
        <v>23.9457569098176</v>
      </c>
      <c r="EA645" s="28">
        <v>0.68854253908034002</v>
      </c>
      <c r="EB645" s="4">
        <v>17.619726995109598</v>
      </c>
      <c r="EC645" s="28">
        <v>0.50664222512595203</v>
      </c>
      <c r="ED645" s="4">
        <v>6.3376344086021499</v>
      </c>
      <c r="EE645" s="26">
        <v>128.232481850753</v>
      </c>
      <c r="EF645" s="26">
        <v>90.395504021517894</v>
      </c>
      <c r="EG645" s="28">
        <v>0.70493452763962905</v>
      </c>
      <c r="EH645" s="4">
        <v>69.397273307159097</v>
      </c>
      <c r="EI645" s="28">
        <v>0.54118326578073395</v>
      </c>
      <c r="EJ645" s="4">
        <v>20.345622119815701</v>
      </c>
      <c r="EK645" s="26">
        <v>21.3788888774904</v>
      </c>
      <c r="EL645" s="26">
        <v>-3.0567231829756998</v>
      </c>
      <c r="EM645" s="28">
        <v>-0.14297858043474401</v>
      </c>
      <c r="EN645" s="4">
        <v>-11.2061895978017</v>
      </c>
      <c r="EO645" s="28">
        <v>-0.52417081458338299</v>
      </c>
      <c r="EP645" s="4">
        <v>9.1817204301075304</v>
      </c>
      <c r="EQ645" s="26">
        <v>74.282586858889303</v>
      </c>
      <c r="ER645" s="26">
        <v>38.923031692037704</v>
      </c>
      <c r="ES645" s="28">
        <v>0.52398594795813602</v>
      </c>
      <c r="ET645" s="4">
        <v>27.182779938464201</v>
      </c>
      <c r="EU645" s="28">
        <v>0.36593744359094399</v>
      </c>
      <c r="EV645" s="4">
        <v>11.905376344085999</v>
      </c>
      <c r="EW645" s="26">
        <v>0</v>
      </c>
      <c r="EX645" s="26">
        <v>1.1508656914667801</v>
      </c>
      <c r="EZ645" s="4">
        <v>1.1364515994745901</v>
      </c>
      <c r="FB645" s="4">
        <v>0</v>
      </c>
      <c r="FC645" s="4">
        <v>0</v>
      </c>
      <c r="FD645" s="4">
        <v>0</v>
      </c>
      <c r="FF645" s="4">
        <v>0</v>
      </c>
      <c r="FH645" s="4">
        <v>0</v>
      </c>
      <c r="FI645" s="4">
        <v>0</v>
      </c>
      <c r="FJ645" s="4">
        <v>0</v>
      </c>
      <c r="FL645" s="4">
        <v>0</v>
      </c>
      <c r="FN645" s="4">
        <v>0</v>
      </c>
      <c r="FO645" s="4">
        <v>0</v>
      </c>
      <c r="FP645" s="4">
        <v>0</v>
      </c>
      <c r="FR645" s="4">
        <v>0</v>
      </c>
      <c r="FT645" s="4">
        <v>0</v>
      </c>
      <c r="FU645" s="4">
        <v>0</v>
      </c>
      <c r="FV645" s="4">
        <v>0</v>
      </c>
      <c r="FX645" s="4">
        <v>0</v>
      </c>
      <c r="FZ645" s="4">
        <v>0</v>
      </c>
      <c r="GA645" s="4">
        <v>0</v>
      </c>
      <c r="GB645" s="4">
        <v>0</v>
      </c>
      <c r="GD645" s="4">
        <v>0</v>
      </c>
      <c r="GF645" s="4">
        <v>0</v>
      </c>
      <c r="GG645" s="4">
        <v>163.00993647512701</v>
      </c>
      <c r="GH645" s="4">
        <v>114.341260931335</v>
      </c>
      <c r="GI645" s="28">
        <v>0.70143736881206997</v>
      </c>
      <c r="GJ645" s="4">
        <v>87.017000302268698</v>
      </c>
      <c r="GK645" s="28">
        <v>0.53381408633053695</v>
      </c>
      <c r="GL645" s="4">
        <v>26.6832565284178</v>
      </c>
      <c r="GM645" s="4">
        <v>95.6614757363796</v>
      </c>
      <c r="GN645" s="4">
        <v>35.866308509062002</v>
      </c>
      <c r="GO645" s="28">
        <v>0.37492949207579701</v>
      </c>
      <c r="GP645" s="4">
        <v>15.976590340662399</v>
      </c>
      <c r="GQ645" s="28">
        <v>0.16701174864467</v>
      </c>
      <c r="GR645" s="4">
        <v>21.087096774193501</v>
      </c>
      <c r="GS645" s="4">
        <v>0</v>
      </c>
      <c r="GT645" s="4">
        <v>1.1508656914667801</v>
      </c>
      <c r="GV645" s="4">
        <v>1.1364515994745901</v>
      </c>
      <c r="GX645" s="4">
        <v>0</v>
      </c>
    </row>
    <row r="646" spans="1:206" x14ac:dyDescent="0.25">
      <c r="A646" s="4" t="s">
        <v>220</v>
      </c>
      <c r="B646" s="4" t="s">
        <v>1466</v>
      </c>
      <c r="C646" s="4" t="s">
        <v>1467</v>
      </c>
      <c r="D646" s="25" t="s">
        <v>237</v>
      </c>
      <c r="W646" s="26">
        <v>143.54097400513001</v>
      </c>
      <c r="X646" s="26">
        <v>-54.307928929721001</v>
      </c>
      <c r="Y646" s="26">
        <v>73.689619489287907</v>
      </c>
      <c r="AA646" s="26">
        <v>99.958700557674106</v>
      </c>
      <c r="AB646" s="26">
        <v>91.989228717856093</v>
      </c>
      <c r="AC646" s="26">
        <v>0</v>
      </c>
      <c r="AD646" s="26">
        <v>0</v>
      </c>
      <c r="AE646" s="26">
        <v>0</v>
      </c>
      <c r="AF646" s="26">
        <v>0</v>
      </c>
      <c r="AG646" s="26">
        <v>0</v>
      </c>
      <c r="AH646" s="26">
        <v>0</v>
      </c>
      <c r="AI646" s="26">
        <v>0</v>
      </c>
      <c r="AJ646" s="26">
        <v>0</v>
      </c>
      <c r="AK646" s="26">
        <v>143.54097400513001</v>
      </c>
      <c r="AL646" s="26">
        <v>19.381690559566898</v>
      </c>
      <c r="AM646" s="26">
        <v>99.958700557674106</v>
      </c>
      <c r="AN646" s="26">
        <v>91.989228717856093</v>
      </c>
      <c r="AS646" s="26">
        <v>162.92266456469699</v>
      </c>
      <c r="AT646" s="26">
        <v>191.94792927552999</v>
      </c>
      <c r="AU646" s="26">
        <f t="shared" si="52"/>
        <v>0</v>
      </c>
      <c r="AV646" s="26">
        <f t="shared" si="53"/>
        <v>0</v>
      </c>
      <c r="AW646" s="26">
        <f t="shared" si="54"/>
        <v>162.92266456469699</v>
      </c>
      <c r="AX646" s="26">
        <v>0</v>
      </c>
      <c r="AY646" s="26">
        <v>0</v>
      </c>
      <c r="AZ646" s="26">
        <v>0</v>
      </c>
      <c r="BA646" s="26">
        <v>0</v>
      </c>
      <c r="BB646" s="26">
        <v>0</v>
      </c>
      <c r="BC646" s="26">
        <v>0</v>
      </c>
      <c r="BD646" s="26">
        <v>0</v>
      </c>
      <c r="BE646" s="26">
        <v>0</v>
      </c>
      <c r="BF646" s="26">
        <v>0</v>
      </c>
      <c r="BG646" s="26">
        <v>0</v>
      </c>
      <c r="BH646" s="26">
        <v>143.54097400513001</v>
      </c>
      <c r="BI646" s="26">
        <v>-197.848902934851</v>
      </c>
      <c r="BJ646" s="26">
        <v>127.99754841900899</v>
      </c>
      <c r="BK646" s="26">
        <v>-73.689619489287907</v>
      </c>
      <c r="BL646" s="26">
        <v>99.958700557674106</v>
      </c>
      <c r="BM646" s="26" t="s">
        <v>409</v>
      </c>
      <c r="BN646" s="4" t="s">
        <v>409</v>
      </c>
      <c r="BO646" s="27">
        <v>628</v>
      </c>
      <c r="BP646" s="4" t="s">
        <v>253</v>
      </c>
      <c r="DS646" s="26">
        <v>139.545564020249</v>
      </c>
      <c r="DT646" s="26">
        <v>61.215181265330401</v>
      </c>
      <c r="DU646" s="28">
        <v>0.43867522192570402</v>
      </c>
      <c r="DV646" s="4">
        <v>47.592762668232901</v>
      </c>
      <c r="DW646" s="28">
        <v>0.34105536068009101</v>
      </c>
      <c r="DX646" s="4">
        <v>13.8930107526882</v>
      </c>
      <c r="DY646" s="26">
        <v>-55.661604250251401</v>
      </c>
      <c r="DZ646" s="26">
        <v>-76.078884999212505</v>
      </c>
      <c r="EA646" s="28">
        <v>1.3668108568550399</v>
      </c>
      <c r="EB646" s="4">
        <v>-78.397890407000901</v>
      </c>
      <c r="EC646" s="28">
        <v>-1.4084734254968401</v>
      </c>
      <c r="ED646" s="4">
        <v>6.2043010752688197</v>
      </c>
      <c r="EE646" s="26">
        <v>77.497008206761393</v>
      </c>
      <c r="EF646" s="26">
        <v>77.497008206761393</v>
      </c>
      <c r="EG646" s="28">
        <v>1</v>
      </c>
      <c r="EH646" s="4">
        <v>77.397963430750394</v>
      </c>
      <c r="EI646" s="28">
        <v>0.99872195355275195</v>
      </c>
      <c r="EJ646" s="4">
        <v>0</v>
      </c>
      <c r="EQ646" s="26">
        <v>96.104518412469005</v>
      </c>
      <c r="ER646" s="26">
        <v>10.569952334863</v>
      </c>
      <c r="ES646" s="28">
        <v>0.109983926973111</v>
      </c>
      <c r="ET646" s="4">
        <v>-38.238073014994498</v>
      </c>
      <c r="EU646" s="28">
        <v>-0.39788007522061802</v>
      </c>
      <c r="EV646" s="4">
        <v>30.113978494623701</v>
      </c>
      <c r="EW646" s="26">
        <v>88.7899556858262</v>
      </c>
      <c r="EX646" s="26">
        <v>-31.083940693211801</v>
      </c>
      <c r="EY646" s="28">
        <v>-0.35008397575057898</v>
      </c>
      <c r="EZ646" s="4">
        <v>-86.148190180816201</v>
      </c>
      <c r="FA646" s="28">
        <v>-0.97024702304889598</v>
      </c>
      <c r="FB646" s="4">
        <v>40.359139784946201</v>
      </c>
      <c r="FC646" s="4">
        <v>0</v>
      </c>
      <c r="FD646" s="4">
        <v>0</v>
      </c>
      <c r="FF646" s="4">
        <v>0</v>
      </c>
      <c r="FH646" s="4">
        <v>0</v>
      </c>
      <c r="FI646" s="4">
        <v>0</v>
      </c>
      <c r="FJ646" s="4">
        <v>0</v>
      </c>
      <c r="FL646" s="4">
        <v>0</v>
      </c>
      <c r="FN646" s="4">
        <v>0</v>
      </c>
      <c r="FO646" s="4">
        <v>0</v>
      </c>
      <c r="FP646" s="4">
        <v>0</v>
      </c>
      <c r="FR646" s="4">
        <v>0</v>
      </c>
      <c r="FT646" s="4">
        <v>0</v>
      </c>
      <c r="FU646" s="4">
        <v>0</v>
      </c>
      <c r="FV646" s="4">
        <v>0</v>
      </c>
      <c r="FX646" s="4">
        <v>0</v>
      </c>
      <c r="FZ646" s="4">
        <v>0</v>
      </c>
      <c r="GA646" s="4">
        <v>139.545564020249</v>
      </c>
      <c r="GB646" s="4">
        <v>0</v>
      </c>
      <c r="GC646" s="28">
        <v>0</v>
      </c>
      <c r="GD646" s="4">
        <v>47.592762668232901</v>
      </c>
      <c r="GE646" s="28">
        <v>0.34105536068009101</v>
      </c>
      <c r="GF646" s="4">
        <v>13.8930107526882</v>
      </c>
      <c r="GG646" s="4">
        <v>21.83540395651</v>
      </c>
      <c r="GH646" s="4">
        <v>1.4181232075488901</v>
      </c>
      <c r="GI646" s="28">
        <v>6.4946048645282195E-2</v>
      </c>
      <c r="GJ646" s="4">
        <v>-0.99992697625042604</v>
      </c>
      <c r="GK646" s="28">
        <v>-4.5793839135836498E-2</v>
      </c>
      <c r="GL646" s="4">
        <v>6.2043010752688197</v>
      </c>
      <c r="GM646" s="4">
        <v>96.104518412469005</v>
      </c>
      <c r="GN646" s="4">
        <v>10.569952334863</v>
      </c>
      <c r="GO646" s="28">
        <v>0.109983926973111</v>
      </c>
      <c r="GP646" s="4">
        <v>-38.238073014994498</v>
      </c>
      <c r="GQ646" s="28">
        <v>-0.39788007522061802</v>
      </c>
      <c r="GR646" s="4">
        <v>30.113978494623701</v>
      </c>
      <c r="GS646" s="4">
        <v>88.7899556858262</v>
      </c>
      <c r="GT646" s="4">
        <v>-31.083940693211801</v>
      </c>
      <c r="GU646" s="28">
        <v>-0.35008397575057898</v>
      </c>
      <c r="GV646" s="4">
        <v>-86.148190180816201</v>
      </c>
      <c r="GW646" s="28">
        <v>-0.97024702304889598</v>
      </c>
      <c r="GX646" s="4">
        <v>40.359139784946201</v>
      </c>
    </row>
    <row r="647" spans="1:206" x14ac:dyDescent="0.25">
      <c r="A647" s="4" t="s">
        <v>220</v>
      </c>
      <c r="B647" s="4" t="s">
        <v>1468</v>
      </c>
      <c r="C647" s="4" t="s">
        <v>1469</v>
      </c>
      <c r="D647" s="25" t="s">
        <v>223</v>
      </c>
      <c r="F647" s="26">
        <v>52.254690204431199</v>
      </c>
      <c r="G647" s="26">
        <v>52.9792352274157</v>
      </c>
      <c r="H647" s="26">
        <v>59.513389028058299</v>
      </c>
      <c r="I647" s="26">
        <v>58.156284966572997</v>
      </c>
      <c r="J647" s="26">
        <v>58.554985786223703</v>
      </c>
      <c r="K647" s="26">
        <v>65.165885135943697</v>
      </c>
      <c r="L647" s="26">
        <v>59.706884397955797</v>
      </c>
      <c r="M647" s="26">
        <v>59.244163141542998</v>
      </c>
      <c r="N647" s="26">
        <v>58.819741294599297</v>
      </c>
      <c r="O647" s="26">
        <v>59.219455891684802</v>
      </c>
      <c r="P647" s="26">
        <v>40.6347581221982</v>
      </c>
      <c r="Q647" s="26">
        <v>39.671133949501197</v>
      </c>
      <c r="R647" s="26">
        <v>40.111365844037302</v>
      </c>
      <c r="S647" s="26">
        <v>40.534832579890399</v>
      </c>
      <c r="T647" s="26">
        <v>40.827264747699097</v>
      </c>
      <c r="U647" s="26">
        <v>40.157497445212996</v>
      </c>
      <c r="V647" s="26">
        <v>40.116402679467697</v>
      </c>
      <c r="W647" s="26">
        <v>40.2789181740795</v>
      </c>
      <c r="X647" s="26">
        <v>42.657080241957203</v>
      </c>
      <c r="Y647" s="26">
        <v>39.748555377503997</v>
      </c>
      <c r="Z647" s="26">
        <v>40.013821021181101</v>
      </c>
      <c r="AA647" s="26">
        <v>40.287119564694798</v>
      </c>
      <c r="AB647" s="26">
        <v>26.834144735399398</v>
      </c>
      <c r="AC647" s="26">
        <v>105.233925431847</v>
      </c>
      <c r="AD647" s="26">
        <v>117.669673994631</v>
      </c>
      <c r="AE647" s="26">
        <v>123.72087092216699</v>
      </c>
      <c r="AF647" s="26">
        <v>118.951047539499</v>
      </c>
      <c r="AG647" s="26">
        <v>118.039197186284</v>
      </c>
      <c r="AH647" s="26">
        <v>80.305892071699304</v>
      </c>
      <c r="AI647" s="26">
        <v>80.6461984239277</v>
      </c>
      <c r="AJ647" s="26">
        <v>80.9847621929121</v>
      </c>
      <c r="AK647" s="26">
        <v>80.395320853547105</v>
      </c>
      <c r="AL647" s="26">
        <v>82.405635619461194</v>
      </c>
      <c r="AM647" s="26">
        <v>80.300940585875907</v>
      </c>
      <c r="AN647" s="26">
        <v>26.834144735399398</v>
      </c>
      <c r="AO647" s="26">
        <v>222.903599426478</v>
      </c>
      <c r="AP647" s="26">
        <v>242.671918461666</v>
      </c>
      <c r="AQ647" s="26">
        <v>198.34508925798301</v>
      </c>
      <c r="AR647" s="26">
        <v>161.63096061684001</v>
      </c>
      <c r="AS647" s="26">
        <v>162.800956473008</v>
      </c>
      <c r="AT647" s="26">
        <v>107.135085321275</v>
      </c>
      <c r="AU647" s="26">
        <f t="shared" si="52"/>
        <v>-44.326829203682991</v>
      </c>
      <c r="AV647" s="26">
        <f t="shared" si="53"/>
        <v>-36.714128641142992</v>
      </c>
      <c r="AW647" s="26">
        <f t="shared" si="54"/>
        <v>1.1699958561679864</v>
      </c>
      <c r="AX647" s="26">
        <v>-0.46272125641280598</v>
      </c>
      <c r="AY647" s="26">
        <v>-0.42442184694374402</v>
      </c>
      <c r="AZ647" s="26">
        <v>0.39971459708549201</v>
      </c>
      <c r="BA647" s="26">
        <v>-18.584697769486599</v>
      </c>
      <c r="BB647" s="26">
        <v>-0.96362417269696699</v>
      </c>
      <c r="BC647" s="26">
        <v>0.44023189453606898</v>
      </c>
      <c r="BD647" s="26">
        <v>0.42346673585318201</v>
      </c>
      <c r="BE647" s="26">
        <v>0.29243216780866299</v>
      </c>
      <c r="BF647" s="26">
        <v>-0.66976730248609995</v>
      </c>
      <c r="BG647" s="26">
        <v>-4.1094765745342002E-2</v>
      </c>
      <c r="BH647" s="26">
        <v>0.16251549461180301</v>
      </c>
      <c r="BI647" s="26">
        <v>2.37816206787776</v>
      </c>
      <c r="BJ647" s="26">
        <v>-2.9085248644532302</v>
      </c>
      <c r="BK647" s="26">
        <v>0.265265643677083</v>
      </c>
      <c r="BL647" s="26">
        <v>0.27329854351371802</v>
      </c>
      <c r="BM647" s="26" t="s">
        <v>409</v>
      </c>
      <c r="BN647" s="4" t="s">
        <v>409</v>
      </c>
      <c r="BO647" s="27">
        <v>629</v>
      </c>
      <c r="BP647" s="4" t="s">
        <v>253</v>
      </c>
      <c r="BQ647" s="26">
        <v>58.819741294599297</v>
      </c>
      <c r="BR647" s="26">
        <v>49.111608794248198</v>
      </c>
      <c r="BS647" s="28">
        <v>0.83495111867752303</v>
      </c>
      <c r="BT647" s="4">
        <v>37.7413668700109</v>
      </c>
      <c r="BU647" s="28">
        <v>0.64164455741113902</v>
      </c>
      <c r="BV647" s="4">
        <v>9</v>
      </c>
      <c r="BW647" s="26">
        <v>59.219455891684802</v>
      </c>
      <c r="BX647" s="26">
        <v>48.587239148230601</v>
      </c>
      <c r="BY647" s="28">
        <v>0.82046074920206902</v>
      </c>
      <c r="BZ647" s="4">
        <v>37.538650794298697</v>
      </c>
      <c r="CA647" s="28">
        <v>0.63389050488675003</v>
      </c>
      <c r="CB647" s="4">
        <v>9.3733333333333295</v>
      </c>
      <c r="CC647" s="26">
        <v>40.6347581221982</v>
      </c>
      <c r="CD647" s="26">
        <v>34.356284191171497</v>
      </c>
      <c r="CE647" s="28">
        <v>0.84549006266640403</v>
      </c>
      <c r="CF647" s="4">
        <v>25.664898127559599</v>
      </c>
      <c r="CG647" s="28">
        <v>0.63159962833737704</v>
      </c>
      <c r="CH647" s="4">
        <v>7.7107526881720396</v>
      </c>
      <c r="CI647" s="26">
        <v>39.671133949501197</v>
      </c>
      <c r="CJ647" s="26">
        <v>32.509429964159899</v>
      </c>
      <c r="CK647" s="28">
        <v>0.81947317174100198</v>
      </c>
      <c r="CL647" s="4">
        <v>23.092229921658401</v>
      </c>
      <c r="CM647" s="28">
        <v>0.58209150136856003</v>
      </c>
      <c r="CN647" s="4">
        <v>9.2258064516129004</v>
      </c>
      <c r="CO647" s="26">
        <v>40.111365844037302</v>
      </c>
      <c r="CP647" s="26">
        <v>33.0692594488672</v>
      </c>
      <c r="CQ647" s="28">
        <v>0.82443613556936801</v>
      </c>
      <c r="CR647" s="4">
        <v>26.846501525922498</v>
      </c>
      <c r="CS647" s="28">
        <v>0.66929911163604305</v>
      </c>
      <c r="CT647" s="4">
        <v>5.6572473118279598</v>
      </c>
      <c r="CU647" s="26">
        <v>40.534832579890399</v>
      </c>
      <c r="CV647" s="26">
        <v>34.760102692597698</v>
      </c>
      <c r="CW647" s="28">
        <v>0.85753660445220203</v>
      </c>
      <c r="CX647" s="4">
        <v>15.1582868044578</v>
      </c>
      <c r="CY647" s="28">
        <v>0.37395705963709502</v>
      </c>
      <c r="CZ647" s="4">
        <v>3.9341935483870998</v>
      </c>
      <c r="DA647" s="26">
        <v>40.827264747699097</v>
      </c>
      <c r="DB647" s="26">
        <v>36.345281806611801</v>
      </c>
      <c r="DC647" s="28">
        <v>0.89022083725704704</v>
      </c>
      <c r="DD647" s="4">
        <v>32.947827550599399</v>
      </c>
      <c r="DE647" s="28">
        <v>0.80700550855433595</v>
      </c>
      <c r="DF647" s="4">
        <v>3.4629032258064498</v>
      </c>
      <c r="DG647" s="26">
        <v>40.157497445212996</v>
      </c>
      <c r="DH647" s="26">
        <v>25.821911692816698</v>
      </c>
      <c r="DI647" s="28">
        <v>0.64301595805479805</v>
      </c>
      <c r="DJ647" s="4">
        <v>18.6647809096496</v>
      </c>
      <c r="DK647" s="28">
        <v>0.46478944399147498</v>
      </c>
      <c r="DL647" s="4">
        <v>6.8328571428571401</v>
      </c>
      <c r="DM647" s="26">
        <v>40.1170927092111</v>
      </c>
      <c r="DN647" s="26">
        <v>38.9810056183765</v>
      </c>
      <c r="DO647" s="28">
        <v>0.97168072225299396</v>
      </c>
      <c r="DP647" s="4">
        <v>37.703177697844602</v>
      </c>
      <c r="DQ647" s="28">
        <v>0.93982826649817997</v>
      </c>
      <c r="DR647" s="4">
        <v>1.06666666666667</v>
      </c>
      <c r="DS647" s="26">
        <v>40.278951685985199</v>
      </c>
      <c r="DT647" s="26">
        <v>36.844187283418101</v>
      </c>
      <c r="DU647" s="28">
        <v>0.91472557604417104</v>
      </c>
      <c r="DV647" s="4">
        <v>33.667306151394897</v>
      </c>
      <c r="DW647" s="28">
        <v>0.83585358461822201</v>
      </c>
      <c r="DX647" s="4">
        <v>2.7720430107526899</v>
      </c>
      <c r="DY647" s="26">
        <v>42.6568889027211</v>
      </c>
      <c r="DZ647" s="26">
        <v>38.907798574975601</v>
      </c>
      <c r="EA647" s="28">
        <v>0.91211055414061604</v>
      </c>
      <c r="EB647" s="4">
        <v>32.608866695459703</v>
      </c>
      <c r="EC647" s="28">
        <v>0.764445498353717</v>
      </c>
      <c r="ED647" s="4">
        <v>5.3666666666666698</v>
      </c>
      <c r="EE647" s="26">
        <v>39.7483636457251</v>
      </c>
      <c r="EF647" s="26">
        <v>35.1679703751307</v>
      </c>
      <c r="EG647" s="28">
        <v>0.88476523684297503</v>
      </c>
      <c r="EH647" s="4">
        <v>28.4166420859084</v>
      </c>
      <c r="EI647" s="28">
        <v>0.71491350786624397</v>
      </c>
      <c r="EJ647" s="4">
        <v>6.2730414746543799</v>
      </c>
      <c r="EK647" s="26">
        <v>40.0137538438874</v>
      </c>
      <c r="EL647" s="26">
        <v>35.736988600076401</v>
      </c>
      <c r="EM647" s="28">
        <v>0.89311761999394701</v>
      </c>
      <c r="EN647" s="4">
        <v>-37.591031968324899</v>
      </c>
      <c r="EO647" s="28">
        <v>-0.93945277203896704</v>
      </c>
      <c r="EP647" s="4">
        <v>6</v>
      </c>
      <c r="EQ647" s="26">
        <v>40.2870720530927</v>
      </c>
      <c r="ER647" s="26">
        <v>33.45871520347</v>
      </c>
      <c r="ES647" s="28">
        <v>0.83050749281000502</v>
      </c>
      <c r="ET647" s="4">
        <v>40.362684101796297</v>
      </c>
      <c r="EU647" s="28">
        <v>1.0018768315702899</v>
      </c>
      <c r="EV647" s="4">
        <v>6.7333333333333298</v>
      </c>
      <c r="EW647" s="26">
        <v>26.834144735399398</v>
      </c>
      <c r="EX647" s="26">
        <v>23.963492069856901</v>
      </c>
      <c r="EY647" s="28">
        <v>0.89302239017308505</v>
      </c>
      <c r="EZ647" s="4">
        <v>20.2247313591782</v>
      </c>
      <c r="FA647" s="28">
        <v>0.75369390597710795</v>
      </c>
      <c r="FB647" s="4">
        <v>4</v>
      </c>
      <c r="FC647" s="4">
        <v>118.039197186284</v>
      </c>
      <c r="FD647" s="4">
        <v>97.698847942478807</v>
      </c>
      <c r="FE647" s="28">
        <v>0.82768139966501897</v>
      </c>
      <c r="FF647" s="4">
        <v>75.280017664309597</v>
      </c>
      <c r="FG647" s="28">
        <v>0.63775440242537496</v>
      </c>
      <c r="FH647" s="4">
        <v>18.373333333333299</v>
      </c>
      <c r="FI647" s="4">
        <v>80.305892071699304</v>
      </c>
      <c r="FJ647" s="4">
        <v>66.865714155331304</v>
      </c>
      <c r="FK647" s="28">
        <v>0.83263771101168704</v>
      </c>
      <c r="FL647" s="4">
        <v>48.757128049217997</v>
      </c>
      <c r="FM647" s="28">
        <v>0.60714259927137404</v>
      </c>
      <c r="FN647" s="4">
        <v>16.936559139784901</v>
      </c>
      <c r="FO647" s="4">
        <v>80.6461984239277</v>
      </c>
      <c r="FP647" s="4">
        <v>67.829362141464898</v>
      </c>
      <c r="FQ647" s="28">
        <v>0.84107327396774101</v>
      </c>
      <c r="FR647" s="4">
        <v>42.004788330380201</v>
      </c>
      <c r="FS647" s="28">
        <v>0.52085267689341497</v>
      </c>
      <c r="FT647" s="4">
        <v>9.5914408602150605</v>
      </c>
      <c r="FU647" s="4">
        <v>80.9847621929121</v>
      </c>
      <c r="FV647" s="4">
        <v>62.167193499428599</v>
      </c>
      <c r="FW647" s="28">
        <v>0.76764062542211797</v>
      </c>
      <c r="FX647" s="4">
        <v>51.612608460249</v>
      </c>
      <c r="FY647" s="28">
        <v>0.637312588969561</v>
      </c>
      <c r="FZ647" s="4">
        <v>10.295760368663601</v>
      </c>
      <c r="GA647" s="4">
        <v>80.396044395196199</v>
      </c>
      <c r="GB647" s="4">
        <v>73.741108310974198</v>
      </c>
      <c r="GC647" s="28">
        <v>0.91722309058504303</v>
      </c>
      <c r="GD647" s="4">
        <v>71.370483849239506</v>
      </c>
      <c r="GE647" s="28">
        <v>0.88773626098330705</v>
      </c>
      <c r="GF647" s="4">
        <v>3.8387096774193599</v>
      </c>
      <c r="GG647" s="4">
        <v>82.4052525484462</v>
      </c>
      <c r="GH647" s="4">
        <v>74.075768950106294</v>
      </c>
      <c r="GI647" s="28">
        <v>0.89892047726638602</v>
      </c>
      <c r="GJ647" s="4">
        <v>61.025508781368202</v>
      </c>
      <c r="GK647" s="28">
        <v>0.74055362848977602</v>
      </c>
      <c r="GL647" s="4">
        <v>11.639708141321</v>
      </c>
      <c r="GM647" s="4">
        <v>80.300825896980101</v>
      </c>
      <c r="GN647" s="4">
        <v>69.195703803546394</v>
      </c>
      <c r="GO647" s="28">
        <v>0.861706004024408</v>
      </c>
      <c r="GP647" s="4">
        <v>2.7716521334714002</v>
      </c>
      <c r="GQ647" s="28">
        <v>3.4515860858357998E-2</v>
      </c>
      <c r="GR647" s="4">
        <v>12.733333333333301</v>
      </c>
      <c r="GS647" s="4">
        <v>26.834144735399398</v>
      </c>
      <c r="GT647" s="4">
        <v>23.963492069856901</v>
      </c>
      <c r="GU647" s="28">
        <v>0.89302239017308505</v>
      </c>
      <c r="GV647" s="4">
        <v>20.2247313591782</v>
      </c>
      <c r="GW647" s="28">
        <v>0.75369390597710795</v>
      </c>
      <c r="GX647" s="4">
        <v>4</v>
      </c>
    </row>
    <row r="648" spans="1:206" x14ac:dyDescent="0.25">
      <c r="A648" s="4" t="s">
        <v>220</v>
      </c>
      <c r="B648" s="4" t="s">
        <v>1470</v>
      </c>
      <c r="C648" s="4" t="s">
        <v>1471</v>
      </c>
      <c r="D648" s="25" t="s">
        <v>323</v>
      </c>
      <c r="F648" s="26">
        <v>145.99199999999999</v>
      </c>
      <c r="G648" s="26">
        <v>150.024</v>
      </c>
      <c r="H648" s="26">
        <v>138.43199999999999</v>
      </c>
      <c r="I648" s="26">
        <v>126.288</v>
      </c>
      <c r="J648" s="26">
        <v>150.024</v>
      </c>
      <c r="K648" s="26">
        <v>126</v>
      </c>
      <c r="L648" s="26">
        <v>78.623999999999995</v>
      </c>
      <c r="M648" s="26">
        <v>76.608000000000004</v>
      </c>
      <c r="N648" s="26">
        <v>80.304000000000002</v>
      </c>
      <c r="O648" s="26">
        <v>81.983999999999995</v>
      </c>
      <c r="P648" s="26">
        <v>80.64</v>
      </c>
      <c r="Q648" s="26">
        <v>73.92</v>
      </c>
      <c r="R648" s="26">
        <v>79.296000000000006</v>
      </c>
      <c r="S648" s="26">
        <v>83.328000000000003</v>
      </c>
      <c r="T648" s="26">
        <v>67.271249999999995</v>
      </c>
      <c r="U648" s="26">
        <v>84.600750000000005</v>
      </c>
      <c r="V648" s="26">
        <v>80.64</v>
      </c>
      <c r="W648" s="26">
        <v>80.64</v>
      </c>
      <c r="X648" s="26">
        <v>0</v>
      </c>
      <c r="AC648" s="26">
        <v>296.01600000000002</v>
      </c>
      <c r="AD648" s="26">
        <v>264.72000000000003</v>
      </c>
      <c r="AE648" s="26">
        <v>276.024</v>
      </c>
      <c r="AF648" s="26">
        <v>155.232</v>
      </c>
      <c r="AG648" s="26">
        <v>162.28800000000001</v>
      </c>
      <c r="AH648" s="26">
        <v>154.56</v>
      </c>
      <c r="AI648" s="26">
        <v>162.624</v>
      </c>
      <c r="AJ648" s="26">
        <v>151.87200000000001</v>
      </c>
      <c r="AK648" s="26">
        <v>161.28</v>
      </c>
      <c r="AL648" s="26">
        <v>0</v>
      </c>
      <c r="AM648" s="26">
        <v>0</v>
      </c>
      <c r="AN648" s="26">
        <v>0</v>
      </c>
      <c r="AO648" s="26">
        <v>560.73599999999999</v>
      </c>
      <c r="AP648" s="26">
        <v>431.25599999999997</v>
      </c>
      <c r="AQ648" s="26">
        <v>316.84800000000001</v>
      </c>
      <c r="AR648" s="26">
        <v>314.49599999999998</v>
      </c>
      <c r="AS648" s="26">
        <v>161.28</v>
      </c>
      <c r="AU648" s="26">
        <f t="shared" si="52"/>
        <v>-114.40799999999996</v>
      </c>
      <c r="AV648" s="26">
        <f t="shared" si="53"/>
        <v>-2.3520000000000323</v>
      </c>
      <c r="AW648" s="26">
        <f t="shared" si="54"/>
        <v>-153.21599999999998</v>
      </c>
      <c r="AX648" s="26">
        <v>-2.0159999999999898</v>
      </c>
      <c r="AY648" s="26">
        <v>3.6960000000000002</v>
      </c>
      <c r="AZ648" s="26">
        <v>1.6800000000000099</v>
      </c>
      <c r="BA648" s="26">
        <v>-1.3440000000000201</v>
      </c>
      <c r="BB648" s="26">
        <v>-6.72</v>
      </c>
      <c r="BC648" s="26">
        <v>5.3760000000000003</v>
      </c>
      <c r="BD648" s="26">
        <v>4.0320000000000098</v>
      </c>
      <c r="BE648" s="26">
        <v>-16.056750000000001</v>
      </c>
      <c r="BF648" s="26">
        <v>17.329499999999999</v>
      </c>
      <c r="BG648" s="26">
        <v>-3.9607499999999898</v>
      </c>
      <c r="BH648" s="26">
        <v>-1.4210854715202001E-14</v>
      </c>
      <c r="BI648" s="26">
        <v>-80.64</v>
      </c>
      <c r="BJ648" s="26">
        <v>0</v>
      </c>
      <c r="BK648" s="26">
        <v>0</v>
      </c>
      <c r="BL648" s="26">
        <v>0</v>
      </c>
      <c r="BM648" s="26" t="s">
        <v>409</v>
      </c>
      <c r="BN648" s="4" t="s">
        <v>409</v>
      </c>
      <c r="BO648" s="27">
        <v>630</v>
      </c>
      <c r="BP648" s="4" t="s">
        <v>253</v>
      </c>
      <c r="BQ648" s="26">
        <v>80.304000000000002</v>
      </c>
      <c r="BR648" s="26">
        <v>80.304000000000002</v>
      </c>
      <c r="BS648" s="28">
        <v>1</v>
      </c>
      <c r="BT648" s="4">
        <v>80.1503598134219</v>
      </c>
      <c r="BU648" s="28">
        <v>0.99808676794956597</v>
      </c>
      <c r="BV648" s="4">
        <v>0</v>
      </c>
      <c r="BW648" s="26">
        <v>81.983999999999995</v>
      </c>
      <c r="BX648" s="26">
        <v>81.983999999999995</v>
      </c>
      <c r="BY648" s="28">
        <v>1</v>
      </c>
      <c r="BZ648" s="4">
        <v>81.760326256334395</v>
      </c>
      <c r="CA648" s="28">
        <v>0.99727173907511701</v>
      </c>
      <c r="CB648" s="4">
        <v>0</v>
      </c>
      <c r="CC648" s="26">
        <v>80.64</v>
      </c>
      <c r="CD648" s="26">
        <v>80.64</v>
      </c>
      <c r="CE648" s="28">
        <v>1</v>
      </c>
      <c r="CF648" s="4">
        <v>81.103573055131505</v>
      </c>
      <c r="CG648" s="28">
        <v>1.00574867379875</v>
      </c>
      <c r="CH648" s="4">
        <v>0</v>
      </c>
      <c r="CI648" s="26">
        <v>73.92</v>
      </c>
      <c r="CJ648" s="26">
        <v>73.92</v>
      </c>
      <c r="CK648" s="28">
        <v>1</v>
      </c>
      <c r="CL648" s="4">
        <v>73.065687254787207</v>
      </c>
      <c r="CM648" s="28">
        <v>0.98844273883640699</v>
      </c>
      <c r="CN648" s="4">
        <v>0</v>
      </c>
      <c r="CO648" s="26">
        <v>79.296000000000006</v>
      </c>
      <c r="CP648" s="26">
        <v>79.296000000000006</v>
      </c>
      <c r="CQ648" s="28">
        <v>1</v>
      </c>
      <c r="CR648" s="4">
        <v>79.700819552636005</v>
      </c>
      <c r="CS648" s="28">
        <v>1.0051051699030999</v>
      </c>
      <c r="CT648" s="4">
        <v>0</v>
      </c>
      <c r="CU648" s="26">
        <v>83.328000000000003</v>
      </c>
      <c r="CV648" s="26">
        <v>83.328000000000003</v>
      </c>
      <c r="CW648" s="28">
        <v>1</v>
      </c>
      <c r="CX648" s="4">
        <v>82.912758192017904</v>
      </c>
      <c r="CY648" s="28">
        <v>0.99501677937809496</v>
      </c>
      <c r="CZ648" s="4">
        <v>0</v>
      </c>
      <c r="DA648" s="26">
        <v>67.271249999999995</v>
      </c>
      <c r="DB648" s="26">
        <v>67.271249999999995</v>
      </c>
      <c r="DC648" s="28">
        <v>1</v>
      </c>
      <c r="DD648" s="4">
        <v>67.269497675231705</v>
      </c>
      <c r="DE648" s="28">
        <v>0.99997395135710598</v>
      </c>
      <c r="DF648" s="4">
        <v>0</v>
      </c>
      <c r="DG648" s="26">
        <v>84.600750000000005</v>
      </c>
      <c r="DH648" s="26">
        <v>84.600750000000005</v>
      </c>
      <c r="DI648" s="28">
        <v>1</v>
      </c>
      <c r="DJ648" s="4">
        <v>84.871836583000501</v>
      </c>
      <c r="DK648" s="28">
        <v>1.00320430472544</v>
      </c>
      <c r="DL648" s="4">
        <v>0</v>
      </c>
      <c r="DM648" s="26">
        <v>80.64</v>
      </c>
      <c r="DN648" s="26">
        <v>80.64</v>
      </c>
      <c r="DO648" s="28">
        <v>1</v>
      </c>
      <c r="DP648" s="4">
        <v>81.131748868415301</v>
      </c>
      <c r="DQ648" s="28">
        <v>1.0060980762452301</v>
      </c>
      <c r="DR648" s="4">
        <v>0</v>
      </c>
      <c r="DS648" s="26">
        <v>80.64</v>
      </c>
      <c r="DT648" s="26">
        <v>80.64</v>
      </c>
      <c r="DU648" s="28">
        <v>1</v>
      </c>
      <c r="DV648" s="4">
        <v>80.998001936617797</v>
      </c>
      <c r="DW648" s="28">
        <v>1.0044395081425801</v>
      </c>
      <c r="DX648" s="4">
        <v>0</v>
      </c>
      <c r="DY648" s="26">
        <v>0</v>
      </c>
      <c r="DZ648" s="26">
        <v>0</v>
      </c>
      <c r="EB648" s="4">
        <v>0.10412633555789701</v>
      </c>
      <c r="ED648" s="4">
        <v>0</v>
      </c>
      <c r="FC648" s="4">
        <v>162.28800000000001</v>
      </c>
      <c r="FD648" s="4">
        <v>162.28800000000001</v>
      </c>
      <c r="FE648" s="28">
        <v>1</v>
      </c>
      <c r="FF648" s="4">
        <v>161.910686069756</v>
      </c>
      <c r="FG648" s="28">
        <v>0.99767503493638698</v>
      </c>
      <c r="FH648" s="4">
        <v>0</v>
      </c>
      <c r="FI648" s="4">
        <v>154.56</v>
      </c>
      <c r="FJ648" s="4">
        <v>154.56</v>
      </c>
      <c r="FK648" s="28">
        <v>1</v>
      </c>
      <c r="FL648" s="4">
        <v>154.169260309919</v>
      </c>
      <c r="FM648" s="28">
        <v>0.99747192229502302</v>
      </c>
      <c r="FN648" s="4">
        <v>0</v>
      </c>
      <c r="FO648" s="4">
        <v>162.624</v>
      </c>
      <c r="FP648" s="4">
        <v>162.624</v>
      </c>
      <c r="FQ648" s="28">
        <v>1</v>
      </c>
      <c r="FR648" s="4">
        <v>162.61357774465401</v>
      </c>
      <c r="FS648" s="28">
        <v>0.99993591194813802</v>
      </c>
      <c r="FT648" s="4">
        <v>0</v>
      </c>
      <c r="FU648" s="4">
        <v>151.87200000000001</v>
      </c>
      <c r="FV648" s="4">
        <v>151.87200000000001</v>
      </c>
      <c r="FW648" s="28">
        <v>1</v>
      </c>
      <c r="FX648" s="4">
        <v>152.14133425823201</v>
      </c>
      <c r="FY648" s="28">
        <v>1.00177342932359</v>
      </c>
      <c r="FZ648" s="4">
        <v>0</v>
      </c>
      <c r="GA648" s="4">
        <v>161.28</v>
      </c>
      <c r="GB648" s="4">
        <v>163.96799999999999</v>
      </c>
      <c r="GC648" s="28">
        <v>1.0166666666666699</v>
      </c>
      <c r="GD648" s="4">
        <v>162.12975080503301</v>
      </c>
      <c r="GE648" s="28">
        <v>1.0052687921939101</v>
      </c>
      <c r="GF648" s="4">
        <v>0</v>
      </c>
      <c r="GG648" s="4">
        <v>0</v>
      </c>
      <c r="GH648" s="4">
        <v>0</v>
      </c>
      <c r="GJ648" s="4">
        <v>0.10412633555789701</v>
      </c>
      <c r="GL648" s="4">
        <v>0</v>
      </c>
      <c r="GM648" s="4">
        <v>0</v>
      </c>
      <c r="GN648" s="4">
        <v>0</v>
      </c>
      <c r="GP648" s="4">
        <v>0</v>
      </c>
      <c r="GR648" s="4">
        <v>0</v>
      </c>
      <c r="GS648" s="4">
        <v>0</v>
      </c>
      <c r="GT648" s="4">
        <v>0</v>
      </c>
      <c r="GV648" s="4">
        <v>0</v>
      </c>
      <c r="GX648" s="4">
        <v>0</v>
      </c>
    </row>
    <row r="649" spans="1:206" x14ac:dyDescent="0.25">
      <c r="A649" s="4" t="s">
        <v>220</v>
      </c>
      <c r="B649" s="4" t="s">
        <v>1472</v>
      </c>
      <c r="C649" s="4" t="s">
        <v>1473</v>
      </c>
      <c r="D649" s="25" t="s">
        <v>237</v>
      </c>
      <c r="X649" s="26">
        <v>41.420260155151603</v>
      </c>
      <c r="Y649" s="26">
        <v>119.797563866538</v>
      </c>
      <c r="Z649" s="26">
        <v>-59.857605926919298</v>
      </c>
      <c r="AA649" s="26">
        <v>10.407793010233</v>
      </c>
      <c r="AB649" s="26">
        <v>34.076731296819901</v>
      </c>
      <c r="AC649" s="26">
        <v>0</v>
      </c>
      <c r="AD649" s="26">
        <v>0</v>
      </c>
      <c r="AE649" s="26">
        <v>0</v>
      </c>
      <c r="AF649" s="26">
        <v>0</v>
      </c>
      <c r="AG649" s="26">
        <v>0</v>
      </c>
      <c r="AH649" s="26">
        <v>0</v>
      </c>
      <c r="AI649" s="26">
        <v>0</v>
      </c>
      <c r="AJ649" s="26">
        <v>0</v>
      </c>
      <c r="AK649" s="26">
        <v>0</v>
      </c>
      <c r="AL649" s="26">
        <v>161.21782402168901</v>
      </c>
      <c r="AM649" s="26">
        <v>-49.449812916686298</v>
      </c>
      <c r="AN649" s="26">
        <v>34.076731296819901</v>
      </c>
      <c r="AS649" s="26">
        <v>161.21782402168901</v>
      </c>
      <c r="AT649" s="26">
        <v>-15.3730816198663</v>
      </c>
      <c r="AU649" s="26">
        <f t="shared" si="52"/>
        <v>0</v>
      </c>
      <c r="AV649" s="26">
        <f t="shared" si="53"/>
        <v>0</v>
      </c>
      <c r="AW649" s="26">
        <f t="shared" si="54"/>
        <v>161.21782402168901</v>
      </c>
      <c r="AX649" s="26">
        <v>0</v>
      </c>
      <c r="AY649" s="26">
        <v>0</v>
      </c>
      <c r="AZ649" s="26">
        <v>0</v>
      </c>
      <c r="BA649" s="26">
        <v>0</v>
      </c>
      <c r="BB649" s="26">
        <v>0</v>
      </c>
      <c r="BC649" s="26">
        <v>0</v>
      </c>
      <c r="BD649" s="26">
        <v>0</v>
      </c>
      <c r="BE649" s="26">
        <v>0</v>
      </c>
      <c r="BF649" s="26">
        <v>0</v>
      </c>
      <c r="BG649" s="26">
        <v>0</v>
      </c>
      <c r="BH649" s="26">
        <v>0</v>
      </c>
      <c r="BI649" s="26">
        <v>41.420260155151603</v>
      </c>
      <c r="BJ649" s="26">
        <v>78.377303711386205</v>
      </c>
      <c r="BK649" s="26">
        <v>-179.65516979345699</v>
      </c>
      <c r="BL649" s="26">
        <v>70.265398937152298</v>
      </c>
      <c r="BM649" s="26" t="s">
        <v>409</v>
      </c>
      <c r="BN649" s="4" t="s">
        <v>409</v>
      </c>
      <c r="BO649" s="27">
        <v>631</v>
      </c>
      <c r="BP649" s="4" t="s">
        <v>253</v>
      </c>
      <c r="DY649" s="26">
        <v>41.792365169630401</v>
      </c>
      <c r="DZ649" s="26">
        <v>-16.265868514995901</v>
      </c>
      <c r="EA649" s="28">
        <v>-0.38920669957238802</v>
      </c>
      <c r="EB649" s="4">
        <v>-22.107575285538999</v>
      </c>
      <c r="EC649" s="28">
        <v>-0.52898598095146998</v>
      </c>
      <c r="ED649" s="4">
        <v>6.3612903225806496</v>
      </c>
      <c r="EE649" s="26">
        <v>119.884583786435</v>
      </c>
      <c r="EF649" s="26">
        <v>-10.8472294452342</v>
      </c>
      <c r="EG649" s="28">
        <v>-9.0480603115390995E-2</v>
      </c>
      <c r="EH649" s="4">
        <v>-21.319359228407201</v>
      </c>
      <c r="EI649" s="28">
        <v>-0.17783236638987701</v>
      </c>
      <c r="EJ649" s="4">
        <v>12.3548387096774</v>
      </c>
      <c r="EK649" s="26">
        <v>-65.571811910493395</v>
      </c>
      <c r="EL649" s="26">
        <v>-192.90522799347701</v>
      </c>
      <c r="EM649" s="28">
        <v>2.9418925964223099</v>
      </c>
      <c r="EN649" s="4">
        <v>-219.44556778265701</v>
      </c>
      <c r="EO649" s="28">
        <v>-3.34664486749586</v>
      </c>
      <c r="EP649" s="4">
        <v>27.7268817204301</v>
      </c>
      <c r="EQ649" s="26">
        <v>10.672073699598</v>
      </c>
      <c r="ER649" s="26">
        <v>10.2102375935351</v>
      </c>
      <c r="ES649" s="28">
        <v>0.95672480165871898</v>
      </c>
      <c r="ET649" s="4">
        <v>10.3775226095063</v>
      </c>
      <c r="EU649" s="28">
        <v>0.97239982608976705</v>
      </c>
      <c r="EV649" s="4">
        <v>0</v>
      </c>
      <c r="EW649" s="26">
        <v>33.456505036195701</v>
      </c>
      <c r="EX649" s="26">
        <v>34.157814307270101</v>
      </c>
      <c r="EY649" s="28">
        <v>1.0209618210364699</v>
      </c>
      <c r="EZ649" s="4">
        <v>33.701762520098399</v>
      </c>
      <c r="FA649" s="28">
        <v>1.0073306367068999</v>
      </c>
      <c r="FB649" s="4">
        <v>0</v>
      </c>
      <c r="FC649" s="4">
        <v>0</v>
      </c>
      <c r="FD649" s="4">
        <v>0</v>
      </c>
      <c r="FF649" s="4">
        <v>0</v>
      </c>
      <c r="FH649" s="4">
        <v>0</v>
      </c>
      <c r="FI649" s="4">
        <v>0</v>
      </c>
      <c r="FJ649" s="4">
        <v>0</v>
      </c>
      <c r="FL649" s="4">
        <v>0</v>
      </c>
      <c r="FN649" s="4">
        <v>0</v>
      </c>
      <c r="FO649" s="4">
        <v>0</v>
      </c>
      <c r="FP649" s="4">
        <v>0</v>
      </c>
      <c r="FR649" s="4">
        <v>0</v>
      </c>
      <c r="FT649" s="4">
        <v>0</v>
      </c>
      <c r="FU649" s="4">
        <v>0</v>
      </c>
      <c r="FV649" s="4">
        <v>0</v>
      </c>
      <c r="FX649" s="4">
        <v>0</v>
      </c>
      <c r="FZ649" s="4">
        <v>0</v>
      </c>
      <c r="GA649" s="4">
        <v>0</v>
      </c>
      <c r="GB649" s="4">
        <v>0</v>
      </c>
      <c r="GD649" s="4">
        <v>0</v>
      </c>
      <c r="GF649" s="4">
        <v>0</v>
      </c>
      <c r="GG649" s="4">
        <v>161.67694895606499</v>
      </c>
      <c r="GH649" s="4">
        <v>-27.1130979602301</v>
      </c>
      <c r="GI649" s="28">
        <v>-0.167699218319601</v>
      </c>
      <c r="GJ649" s="4">
        <v>-43.4269345139462</v>
      </c>
      <c r="GK649" s="28">
        <v>-0.26860312984844398</v>
      </c>
      <c r="GL649" s="4">
        <v>18.716129032258099</v>
      </c>
      <c r="GM649" s="4">
        <v>-54.8997382108954</v>
      </c>
      <c r="GN649" s="4">
        <v>-182.69499039994199</v>
      </c>
      <c r="GO649" s="28">
        <v>3.3277934714028201</v>
      </c>
      <c r="GP649" s="4">
        <v>-209.06804517315001</v>
      </c>
      <c r="GQ649" s="28">
        <v>-3.8081792734606998</v>
      </c>
      <c r="GR649" s="4">
        <v>27.7268817204301</v>
      </c>
      <c r="GS649" s="4">
        <v>33.456505036195701</v>
      </c>
      <c r="GT649" s="4">
        <v>34.157814307270101</v>
      </c>
      <c r="GU649" s="28">
        <v>1.0209618210364699</v>
      </c>
      <c r="GV649" s="4">
        <v>33.701762520098399</v>
      </c>
      <c r="GW649" s="28">
        <v>1.0073306367068999</v>
      </c>
      <c r="GX649" s="4">
        <v>0</v>
      </c>
    </row>
    <row r="650" spans="1:206" x14ac:dyDescent="0.25">
      <c r="A650" s="4" t="s">
        <v>220</v>
      </c>
      <c r="B650" s="4" t="s">
        <v>1474</v>
      </c>
      <c r="C650" s="4" t="s">
        <v>1475</v>
      </c>
      <c r="D650" s="25" t="s">
        <v>240</v>
      </c>
      <c r="E650" s="4" t="s">
        <v>245</v>
      </c>
      <c r="F650" s="26">
        <v>209.21062795005</v>
      </c>
      <c r="G650" s="26">
        <v>165.78089191782499</v>
      </c>
      <c r="H650" s="26">
        <v>193.75913548315199</v>
      </c>
      <c r="I650" s="26">
        <v>233.56413181063601</v>
      </c>
      <c r="J650" s="26">
        <v>221.379301724942</v>
      </c>
      <c r="K650" s="26">
        <v>275.73203294298202</v>
      </c>
      <c r="L650" s="26">
        <v>230.46412884076801</v>
      </c>
      <c r="M650" s="26">
        <v>192.34672891187299</v>
      </c>
      <c r="N650" s="26">
        <v>81.710131941188607</v>
      </c>
      <c r="O650" s="26">
        <v>67.625231177443894</v>
      </c>
      <c r="P650" s="26">
        <v>45.569294023528201</v>
      </c>
      <c r="Q650" s="26">
        <v>84.044390672446198</v>
      </c>
      <c r="R650" s="26">
        <v>17.9747811100676</v>
      </c>
      <c r="S650" s="26">
        <v>24.542160760063201</v>
      </c>
      <c r="T650" s="26">
        <v>67.603433751019693</v>
      </c>
      <c r="U650" s="26">
        <v>32.598410814813803</v>
      </c>
      <c r="V650" s="26">
        <v>48.604826546230001</v>
      </c>
      <c r="W650" s="26">
        <v>36.662752161593701</v>
      </c>
      <c r="X650" s="26">
        <v>37.544250532142101</v>
      </c>
      <c r="Y650" s="26">
        <v>37.7285628594271</v>
      </c>
      <c r="Z650" s="26">
        <v>51.3374827628367</v>
      </c>
      <c r="AA650" s="26">
        <v>44.203622296062399</v>
      </c>
      <c r="AB650" s="26">
        <v>39.628302931364601</v>
      </c>
      <c r="AC650" s="26">
        <v>374.99151986787501</v>
      </c>
      <c r="AD650" s="26">
        <v>427.32326729378798</v>
      </c>
      <c r="AE650" s="26">
        <v>497.11133466792302</v>
      </c>
      <c r="AF650" s="26">
        <v>422.81085775264103</v>
      </c>
      <c r="AG650" s="26">
        <v>149.33536311863301</v>
      </c>
      <c r="AH650" s="26">
        <v>129.613684695974</v>
      </c>
      <c r="AI650" s="26">
        <v>42.5169418701308</v>
      </c>
      <c r="AJ650" s="26">
        <v>100.20184456583399</v>
      </c>
      <c r="AK650" s="26">
        <v>85.267578707823702</v>
      </c>
      <c r="AL650" s="26">
        <v>75.272813391569102</v>
      </c>
      <c r="AM650" s="26">
        <v>95.541105058899106</v>
      </c>
      <c r="AN650" s="26">
        <v>39.628302931364601</v>
      </c>
      <c r="AO650" s="26">
        <v>802.31478716166305</v>
      </c>
      <c r="AP650" s="26">
        <v>919.92219242056399</v>
      </c>
      <c r="AQ650" s="26">
        <v>278.94904781460701</v>
      </c>
      <c r="AR650" s="26">
        <v>142.71878643596401</v>
      </c>
      <c r="AS650" s="26">
        <v>160.54039209939299</v>
      </c>
      <c r="AT650" s="26">
        <v>135.16940799026401</v>
      </c>
      <c r="AU650" s="26">
        <f t="shared" si="52"/>
        <v>-640.97314460595703</v>
      </c>
      <c r="AV650" s="26">
        <f t="shared" si="53"/>
        <v>-136.23026137864301</v>
      </c>
      <c r="AW650" s="26">
        <f t="shared" si="54"/>
        <v>17.821605663428983</v>
      </c>
      <c r="AX650" s="26">
        <v>-38.117399928894599</v>
      </c>
      <c r="AY650" s="26">
        <v>-110.636596970684</v>
      </c>
      <c r="AZ650" s="26">
        <v>-14.0849007637448</v>
      </c>
      <c r="BA650" s="26">
        <v>-22.0559371539157</v>
      </c>
      <c r="BB650" s="26">
        <v>38.475096648918097</v>
      </c>
      <c r="BC650" s="26">
        <v>-66.069609562378702</v>
      </c>
      <c r="BD650" s="26">
        <v>6.5673796499956296</v>
      </c>
      <c r="BE650" s="26">
        <v>43.061272990956503</v>
      </c>
      <c r="BF650" s="26">
        <v>-35.005022936205798</v>
      </c>
      <c r="BG650" s="26">
        <v>16.006415731416201</v>
      </c>
      <c r="BH650" s="26">
        <v>-11.9420743846363</v>
      </c>
      <c r="BI650" s="26">
        <v>0.88149837054840696</v>
      </c>
      <c r="BJ650" s="26">
        <v>0.184312327284957</v>
      </c>
      <c r="BK650" s="26">
        <v>13.6089199034096</v>
      </c>
      <c r="BL650" s="26">
        <v>-7.1338604667742702</v>
      </c>
      <c r="BM650" s="26" t="s">
        <v>409</v>
      </c>
      <c r="BN650" s="4" t="s">
        <v>409</v>
      </c>
      <c r="BO650" s="27">
        <v>632</v>
      </c>
      <c r="BP650" s="4" t="s">
        <v>253</v>
      </c>
      <c r="BQ650" s="26">
        <v>83.701731791419306</v>
      </c>
      <c r="BR650" s="26">
        <v>11.158711603147299</v>
      </c>
      <c r="BS650" s="28">
        <v>0.13331518194813699</v>
      </c>
      <c r="BT650" s="4">
        <v>-92.514231437507107</v>
      </c>
      <c r="BU650" s="28">
        <v>-1.10528455573713</v>
      </c>
      <c r="BV650" s="4">
        <v>23.137634408602199</v>
      </c>
      <c r="BW650" s="26">
        <v>71.938469975713403</v>
      </c>
      <c r="BX650" s="26">
        <v>47.584399605940398</v>
      </c>
      <c r="BY650" s="28">
        <v>0.66145971163975203</v>
      </c>
      <c r="BZ650" s="4">
        <v>78.468337245854997</v>
      </c>
      <c r="CA650" s="28">
        <v>1.0907701716806899</v>
      </c>
      <c r="CB650" s="4">
        <v>8.8408602150537607</v>
      </c>
      <c r="CC650" s="26">
        <v>49.737306920058202</v>
      </c>
      <c r="CD650" s="26">
        <v>21.8970823394205</v>
      </c>
      <c r="CE650" s="28">
        <v>0.44025468396620798</v>
      </c>
      <c r="CF650" s="4">
        <v>13.0671067749714</v>
      </c>
      <c r="CG650" s="28">
        <v>0.26272244285308599</v>
      </c>
      <c r="CH650" s="4">
        <v>8.3666666666666707</v>
      </c>
      <c r="CI650" s="26">
        <v>96.550268382860494</v>
      </c>
      <c r="CJ650" s="26">
        <v>72.356775457129203</v>
      </c>
      <c r="CK650" s="28">
        <v>0.74942075945564002</v>
      </c>
      <c r="CL650" s="4">
        <v>93.520553804658107</v>
      </c>
      <c r="CM650" s="28">
        <v>0.96862034017152299</v>
      </c>
      <c r="CN650" s="4">
        <v>8.0495391705069093</v>
      </c>
      <c r="CO650" s="26">
        <v>20.849533449835899</v>
      </c>
      <c r="CP650" s="26">
        <v>9.4685972716086297</v>
      </c>
      <c r="CQ650" s="28">
        <v>0.454139527600947</v>
      </c>
      <c r="CR650" s="4">
        <v>1.6484853099897201</v>
      </c>
      <c r="CS650" s="28">
        <v>7.9065812861279797E-2</v>
      </c>
      <c r="CT650" s="4">
        <v>5.7215053763440897</v>
      </c>
      <c r="CU650" s="26">
        <v>26.792075361815499</v>
      </c>
      <c r="CV650" s="26">
        <v>18.801115729786201</v>
      </c>
      <c r="CW650" s="28">
        <v>0.70174167084427497</v>
      </c>
      <c r="CX650" s="4">
        <v>10.547704722761701</v>
      </c>
      <c r="CY650" s="28">
        <v>0.39368748334421499</v>
      </c>
      <c r="CZ650" s="4">
        <v>6</v>
      </c>
      <c r="DA650" s="26">
        <v>74.212754721130295</v>
      </c>
      <c r="DB650" s="26">
        <v>54.565083396088902</v>
      </c>
      <c r="DC650" s="28">
        <v>0.73525209515707202</v>
      </c>
      <c r="DD650" s="4">
        <v>35.963691125574698</v>
      </c>
      <c r="DE650" s="28">
        <v>0.48460256273622498</v>
      </c>
      <c r="DF650" s="4">
        <v>10.8387096774194</v>
      </c>
      <c r="DG650" s="26">
        <v>36.218400833502102</v>
      </c>
      <c r="DH650" s="26">
        <v>26.004894543586499</v>
      </c>
      <c r="DI650" s="28">
        <v>0.71800228461583404</v>
      </c>
      <c r="DJ650" s="4">
        <v>12.4116018985357</v>
      </c>
      <c r="DK650" s="28">
        <v>0.34268773918518702</v>
      </c>
      <c r="DL650" s="4">
        <v>7.4377880184331797</v>
      </c>
      <c r="DM650" s="26">
        <v>51.271221514824198</v>
      </c>
      <c r="DN650" s="26">
        <v>38.375969665571503</v>
      </c>
      <c r="DO650" s="28">
        <v>0.74848947483093997</v>
      </c>
      <c r="DP650" s="4">
        <v>26.0362957870305</v>
      </c>
      <c r="DQ650" s="28">
        <v>0.507815008454646</v>
      </c>
      <c r="DR650" s="4">
        <v>7.6666666666666696</v>
      </c>
      <c r="DS650" s="26">
        <v>37.139714884257103</v>
      </c>
      <c r="DT650" s="26">
        <v>37.2495749948379</v>
      </c>
      <c r="DU650" s="28">
        <v>1.0029580224544901</v>
      </c>
      <c r="DV650" s="4">
        <v>29.447411898777801</v>
      </c>
      <c r="DW650" s="28">
        <v>0.79288201297582095</v>
      </c>
      <c r="DX650" s="4">
        <v>6</v>
      </c>
      <c r="DY650" s="26">
        <v>37.048899550756602</v>
      </c>
      <c r="DZ650" s="26">
        <v>27.2284978288539</v>
      </c>
      <c r="EA650" s="28">
        <v>0.73493405091698305</v>
      </c>
      <c r="EB650" s="4">
        <v>21.019095250970601</v>
      </c>
      <c r="EC650" s="28">
        <v>0.56733386162184496</v>
      </c>
      <c r="ED650" s="4">
        <v>5.7</v>
      </c>
      <c r="EE650" s="26">
        <v>38.531189804685098</v>
      </c>
      <c r="EF650" s="26">
        <v>28.470586175528599</v>
      </c>
      <c r="EG650" s="28">
        <v>0.73889714591857303</v>
      </c>
      <c r="EH650" s="4">
        <v>21.8270255243674</v>
      </c>
      <c r="EI650" s="28">
        <v>0.56647681099412694</v>
      </c>
      <c r="EJ650" s="4">
        <v>6</v>
      </c>
      <c r="EK650" s="26">
        <v>50.7538987384319</v>
      </c>
      <c r="EL650" s="26">
        <v>40.108099372818501</v>
      </c>
      <c r="EM650" s="28">
        <v>0.79024666813325595</v>
      </c>
      <c r="EN650" s="4">
        <v>32.159580753051202</v>
      </c>
      <c r="EO650" s="28">
        <v>0.63363764267235101</v>
      </c>
      <c r="EP650" s="4">
        <v>6.3</v>
      </c>
      <c r="EQ650" s="26">
        <v>42.744632812602497</v>
      </c>
      <c r="ER650" s="26">
        <v>30.576796600319501</v>
      </c>
      <c r="ES650" s="28">
        <v>0.71533651334359805</v>
      </c>
      <c r="ET650" s="4">
        <v>15.919848201671201</v>
      </c>
      <c r="EU650" s="28">
        <v>0.37244086927745301</v>
      </c>
      <c r="EV650" s="4">
        <v>9</v>
      </c>
      <c r="EW650" s="26">
        <v>38.290391797688898</v>
      </c>
      <c r="EX650" s="26">
        <v>30.486359100662401</v>
      </c>
      <c r="EY650" s="28">
        <v>0.79618822554076096</v>
      </c>
      <c r="EZ650" s="4">
        <v>22.541266483567501</v>
      </c>
      <c r="FA650" s="28">
        <v>0.58869250026655495</v>
      </c>
      <c r="FB650" s="4">
        <v>5.7</v>
      </c>
      <c r="FC650" s="4">
        <v>155.64020176713299</v>
      </c>
      <c r="FD650" s="4">
        <v>58.743111209087601</v>
      </c>
      <c r="FE650" s="28">
        <v>0.37742890681276903</v>
      </c>
      <c r="FF650" s="4">
        <v>-14.045894191652</v>
      </c>
      <c r="FG650" s="28">
        <v>-9.0245926387755096E-2</v>
      </c>
      <c r="FH650" s="4">
        <v>31.978494623655902</v>
      </c>
      <c r="FI650" s="4">
        <v>146.28757530291901</v>
      </c>
      <c r="FJ650" s="4">
        <v>94.253857796549696</v>
      </c>
      <c r="FK650" s="28">
        <v>0.64430528430987799</v>
      </c>
      <c r="FL650" s="4">
        <v>106.58766057963</v>
      </c>
      <c r="FM650" s="28">
        <v>0.728617316671753</v>
      </c>
      <c r="FN650" s="4">
        <v>16.416205837173599</v>
      </c>
      <c r="FO650" s="4">
        <v>47.641608811651402</v>
      </c>
      <c r="FP650" s="4">
        <v>28.269713001394798</v>
      </c>
      <c r="FQ650" s="28">
        <v>0.59338283711529605</v>
      </c>
      <c r="FR650" s="4">
        <v>12.196190032751399</v>
      </c>
      <c r="FS650" s="28">
        <v>0.25599870233115801</v>
      </c>
      <c r="FT650" s="4">
        <v>11.7215053763441</v>
      </c>
      <c r="FU650" s="4">
        <v>110.431155554632</v>
      </c>
      <c r="FV650" s="4">
        <v>80.569977939675496</v>
      </c>
      <c r="FW650" s="28">
        <v>0.72959462875325898</v>
      </c>
      <c r="FX650" s="4">
        <v>48.375293024110398</v>
      </c>
      <c r="FY650" s="28">
        <v>0.43805837927846603</v>
      </c>
      <c r="FZ650" s="4">
        <v>18.276497695852498</v>
      </c>
      <c r="GA650" s="4">
        <v>88.410936399081194</v>
      </c>
      <c r="GB650" s="4">
        <v>57.1770853953577</v>
      </c>
      <c r="GC650" s="28">
        <v>0.64671959968011195</v>
      </c>
      <c r="GD650" s="4">
        <v>55.483707685808298</v>
      </c>
      <c r="GE650" s="28">
        <v>0.62756611280937502</v>
      </c>
      <c r="GF650" s="4">
        <v>13.6666666666667</v>
      </c>
      <c r="GG650" s="4">
        <v>75.5800893554417</v>
      </c>
      <c r="GH650" s="4">
        <v>55.699084004382598</v>
      </c>
      <c r="GI650" s="28">
        <v>0.73695446088239203</v>
      </c>
      <c r="GJ650" s="4">
        <v>42.846120775338001</v>
      </c>
      <c r="GK650" s="28">
        <v>0.56689693199275304</v>
      </c>
      <c r="GL650" s="4">
        <v>11.7</v>
      </c>
      <c r="GM650" s="4">
        <v>93.498531551034404</v>
      </c>
      <c r="GN650" s="4">
        <v>70.684895973137898</v>
      </c>
      <c r="GO650" s="28">
        <v>0.75600006546151899</v>
      </c>
      <c r="GP650" s="4">
        <v>48.079428954722403</v>
      </c>
      <c r="GQ650" s="28">
        <v>0.51422656759565399</v>
      </c>
      <c r="GR650" s="4">
        <v>15.3</v>
      </c>
      <c r="GS650" s="4">
        <v>38.290391797688898</v>
      </c>
      <c r="GT650" s="4">
        <v>30.486359100662401</v>
      </c>
      <c r="GU650" s="28">
        <v>0.79618822554076096</v>
      </c>
      <c r="GV650" s="4">
        <v>22.541266483567501</v>
      </c>
      <c r="GW650" s="28">
        <v>0.58869250026655495</v>
      </c>
      <c r="GX650" s="4">
        <v>5.7</v>
      </c>
    </row>
    <row r="651" spans="1:206" x14ac:dyDescent="0.25">
      <c r="A651" s="4" t="s">
        <v>220</v>
      </c>
      <c r="B651" s="4" t="s">
        <v>1476</v>
      </c>
      <c r="C651" s="4" t="s">
        <v>1477</v>
      </c>
      <c r="D651" s="25" t="s">
        <v>240</v>
      </c>
      <c r="E651" s="4" t="s">
        <v>245</v>
      </c>
      <c r="J651" s="26">
        <v>-2.0252181935309702E-5</v>
      </c>
      <c r="K651" s="26">
        <v>168.294166894965</v>
      </c>
      <c r="L651" s="26">
        <v>231.258256176591</v>
      </c>
      <c r="M651" s="26">
        <v>362.66689222561399</v>
      </c>
      <c r="N651" s="26">
        <v>80.714048105119701</v>
      </c>
      <c r="O651" s="26">
        <v>79.550169855238494</v>
      </c>
      <c r="P651" s="26">
        <v>128.74531791359499</v>
      </c>
      <c r="Q651" s="26">
        <v>107.53975504370101</v>
      </c>
      <c r="R651" s="26">
        <v>130.722289150356</v>
      </c>
      <c r="S651" s="26">
        <v>127.104491677261</v>
      </c>
      <c r="T651" s="26">
        <v>96.745315309374206</v>
      </c>
      <c r="U651" s="26">
        <v>76.503336322089496</v>
      </c>
      <c r="V651" s="26">
        <v>39.2486749541468</v>
      </c>
      <c r="W651" s="26">
        <v>29.336168037410999</v>
      </c>
      <c r="X651" s="26">
        <v>44.078957518082703</v>
      </c>
      <c r="Y651" s="26">
        <v>45.488367995125202</v>
      </c>
      <c r="Z651" s="26">
        <v>40.010714047976002</v>
      </c>
      <c r="AA651" s="26">
        <v>37.2004711191518</v>
      </c>
      <c r="AB651" s="26">
        <v>31.0674613626481</v>
      </c>
      <c r="AC651" s="26">
        <v>0</v>
      </c>
      <c r="AD651" s="26">
        <v>0</v>
      </c>
      <c r="AE651" s="26">
        <v>168.29414664278301</v>
      </c>
      <c r="AF651" s="26">
        <v>593.92514840220497</v>
      </c>
      <c r="AG651" s="26">
        <v>160.264217960358</v>
      </c>
      <c r="AH651" s="26">
        <v>236.28507295729599</v>
      </c>
      <c r="AI651" s="26">
        <v>257.82678082761799</v>
      </c>
      <c r="AJ651" s="26">
        <v>173.24865163146401</v>
      </c>
      <c r="AK651" s="26">
        <v>68.584842991557693</v>
      </c>
      <c r="AL651" s="26">
        <v>89.567325513207905</v>
      </c>
      <c r="AM651" s="26">
        <v>77.211185167127795</v>
      </c>
      <c r="AN651" s="26">
        <v>31.0674613626481</v>
      </c>
      <c r="AP651" s="26">
        <v>762.21929504498803</v>
      </c>
      <c r="AQ651" s="26">
        <v>396.54929091765501</v>
      </c>
      <c r="AR651" s="26">
        <v>431.07543245908101</v>
      </c>
      <c r="AS651" s="26">
        <v>158.152168504766</v>
      </c>
      <c r="AT651" s="26">
        <v>108.278646529776</v>
      </c>
      <c r="AU651" s="26">
        <f t="shared" si="52"/>
        <v>-365.67000412733302</v>
      </c>
      <c r="AV651" s="26">
        <f t="shared" si="53"/>
        <v>34.526141541426</v>
      </c>
      <c r="AW651" s="26">
        <f t="shared" si="54"/>
        <v>-272.92326395431502</v>
      </c>
      <c r="AX651" s="26">
        <v>131.40863604902299</v>
      </c>
      <c r="AY651" s="26">
        <v>-281.952844120495</v>
      </c>
      <c r="AZ651" s="26">
        <v>-1.1638782498811799</v>
      </c>
      <c r="BA651" s="26">
        <v>49.195148058356601</v>
      </c>
      <c r="BB651" s="26">
        <v>-21.2055628698938</v>
      </c>
      <c r="BC651" s="26">
        <v>23.182534106654899</v>
      </c>
      <c r="BD651" s="26">
        <v>-3.6177974730948401</v>
      </c>
      <c r="BE651" s="26">
        <v>-30.359176367887201</v>
      </c>
      <c r="BF651" s="26">
        <v>-20.2419789872847</v>
      </c>
      <c r="BG651" s="26">
        <v>-37.254661367942802</v>
      </c>
      <c r="BH651" s="26">
        <v>-9.9125069167358006</v>
      </c>
      <c r="BI651" s="26">
        <v>14.7427894806717</v>
      </c>
      <c r="BJ651" s="26">
        <v>1.40941047704251</v>
      </c>
      <c r="BK651" s="26">
        <v>-5.4776539471492001</v>
      </c>
      <c r="BL651" s="26">
        <v>-2.8102429288242701</v>
      </c>
      <c r="BM651" s="26" t="s">
        <v>409</v>
      </c>
      <c r="BN651" s="4" t="s">
        <v>409</v>
      </c>
      <c r="BO651" s="27">
        <v>633</v>
      </c>
      <c r="BP651" s="4" t="s">
        <v>253</v>
      </c>
      <c r="BQ651" s="26">
        <v>79.999995836975202</v>
      </c>
      <c r="BR651" s="26">
        <v>5.6568187473939098</v>
      </c>
      <c r="BS651" s="28">
        <v>7.0710238022029803E-2</v>
      </c>
      <c r="BT651" s="4">
        <v>11.1598882028493</v>
      </c>
      <c r="BU651" s="28">
        <v>0.13949860979481901</v>
      </c>
      <c r="BV651" s="4">
        <v>12.927956989247299</v>
      </c>
      <c r="BW651" s="26">
        <v>85.187511133953507</v>
      </c>
      <c r="BX651" s="26">
        <v>5.4727196026758902</v>
      </c>
      <c r="BY651" s="28">
        <v>6.4243215112486193E-2</v>
      </c>
      <c r="BZ651" s="4">
        <v>-9.08865504959258</v>
      </c>
      <c r="CA651" s="28">
        <v>-0.106689993974599</v>
      </c>
      <c r="CB651" s="4">
        <v>12</v>
      </c>
      <c r="CC651" s="26">
        <v>141.478107958512</v>
      </c>
      <c r="CD651" s="26">
        <v>86.8521077419405</v>
      </c>
      <c r="CE651" s="28">
        <v>0.61389079197616603</v>
      </c>
      <c r="CF651" s="4">
        <v>72.803852333107102</v>
      </c>
      <c r="CG651" s="28">
        <v>0.514594472485147</v>
      </c>
      <c r="CH651" s="4">
        <v>11.580645161290301</v>
      </c>
      <c r="CI651" s="26">
        <v>124.294386220565</v>
      </c>
      <c r="CJ651" s="26">
        <v>57.293076055750099</v>
      </c>
      <c r="CK651" s="28">
        <v>0.46094661068667397</v>
      </c>
      <c r="CL651" s="4">
        <v>41.992208055002003</v>
      </c>
      <c r="CM651" s="28">
        <v>0.33784476782792999</v>
      </c>
      <c r="CN651" s="4">
        <v>12.8870967741935</v>
      </c>
      <c r="CO651" s="26">
        <v>150.19900741040999</v>
      </c>
      <c r="CP651" s="26">
        <v>58.331403245441102</v>
      </c>
      <c r="CQ651" s="28">
        <v>0.388360777152502</v>
      </c>
      <c r="CR651" s="4">
        <v>40.171778044725002</v>
      </c>
      <c r="CS651" s="28">
        <v>0.26745701411300299</v>
      </c>
      <c r="CT651" s="4">
        <v>15.9338709677419</v>
      </c>
      <c r="CU651" s="26">
        <v>138.50937858159199</v>
      </c>
      <c r="CV651" s="26">
        <v>50.844960077580097</v>
      </c>
      <c r="CW651" s="28">
        <v>0.367086767685041</v>
      </c>
      <c r="CX651" s="4">
        <v>34.042543095916599</v>
      </c>
      <c r="CY651" s="28">
        <v>0.24577789204261799</v>
      </c>
      <c r="CZ651" s="4">
        <v>15.063333333333301</v>
      </c>
      <c r="DA651" s="26">
        <v>105.727594648066</v>
      </c>
      <c r="DB651" s="26">
        <v>43.610863597617502</v>
      </c>
      <c r="DC651" s="28">
        <v>0.412483266481039</v>
      </c>
      <c r="DD651" s="4">
        <v>27.432977035261601</v>
      </c>
      <c r="DE651" s="28">
        <v>0.25946846825161801</v>
      </c>
      <c r="DF651" s="4">
        <v>14.419354838709699</v>
      </c>
      <c r="DG651" s="26">
        <v>83.346475782307806</v>
      </c>
      <c r="DH651" s="26">
        <v>52.357037733689403</v>
      </c>
      <c r="DI651" s="28">
        <v>0.62818538207230801</v>
      </c>
      <c r="DJ651" s="4">
        <v>45.979953124930901</v>
      </c>
      <c r="DK651" s="28">
        <v>0.55167243357746398</v>
      </c>
      <c r="DL651" s="4">
        <v>5.3341013824884804</v>
      </c>
      <c r="DM651" s="26">
        <v>41.558762031419299</v>
      </c>
      <c r="DN651" s="26">
        <v>7.7005285479188199</v>
      </c>
      <c r="DO651" s="28">
        <v>0.185292539322924</v>
      </c>
      <c r="DP651" s="4">
        <v>4.1396558620341102</v>
      </c>
      <c r="DQ651" s="28">
        <v>9.9609701051836905E-2</v>
      </c>
      <c r="DR651" s="4">
        <v>3</v>
      </c>
      <c r="DS651" s="26">
        <v>29.577485880351801</v>
      </c>
      <c r="DT651" s="26">
        <v>3.7212993194300399</v>
      </c>
      <c r="DU651" s="28">
        <v>0.12581526822406799</v>
      </c>
      <c r="DV651" s="4">
        <v>0.23675716627319801</v>
      </c>
      <c r="DW651" s="28">
        <v>8.0046413420984692E-3</v>
      </c>
      <c r="DX651" s="4">
        <v>3</v>
      </c>
      <c r="DY651" s="26">
        <v>43.513740199665101</v>
      </c>
      <c r="DZ651" s="26">
        <v>10.289388778640699</v>
      </c>
      <c r="EA651" s="28">
        <v>0.236462982300011</v>
      </c>
      <c r="EB651" s="4">
        <v>6.8116435273529197</v>
      </c>
      <c r="EC651" s="28">
        <v>0.15654006058999601</v>
      </c>
      <c r="ED651" s="4">
        <v>3</v>
      </c>
      <c r="EE651" s="26">
        <v>46.451617089319697</v>
      </c>
      <c r="EF651" s="26">
        <v>14.0063481300005</v>
      </c>
      <c r="EG651" s="28">
        <v>0.30152552284817802</v>
      </c>
      <c r="EH651" s="4">
        <v>11.1473475658933</v>
      </c>
      <c r="EI651" s="28">
        <v>0.23997759958407</v>
      </c>
      <c r="EJ651" s="4">
        <v>3</v>
      </c>
      <c r="EK651" s="26">
        <v>39.512621434506698</v>
      </c>
      <c r="EL651" s="26">
        <v>9.4062683893883605</v>
      </c>
      <c r="EM651" s="28">
        <v>0.238057310497091</v>
      </c>
      <c r="EN651" s="4">
        <v>5.2014907733187803</v>
      </c>
      <c r="EO651" s="28">
        <v>0.131641247390796</v>
      </c>
      <c r="EP651" s="4">
        <v>2.7</v>
      </c>
      <c r="EQ651" s="26">
        <v>36.022662436403799</v>
      </c>
      <c r="ER651" s="26">
        <v>9.6842519601225803</v>
      </c>
      <c r="ES651" s="28">
        <v>0.268837762262011</v>
      </c>
      <c r="ET651" s="4">
        <v>6.9556128197191098</v>
      </c>
      <c r="EU651" s="28">
        <v>0.193089914772371</v>
      </c>
      <c r="EV651" s="4">
        <v>2.3870967741935498</v>
      </c>
      <c r="EW651" s="26">
        <v>29.994719660653899</v>
      </c>
      <c r="EX651" s="26">
        <v>7.4489421885178704</v>
      </c>
      <c r="EY651" s="28">
        <v>0.24834178391369199</v>
      </c>
      <c r="EZ651" s="4">
        <v>5.8031603482730896</v>
      </c>
      <c r="FA651" s="28">
        <v>0.193472731665016</v>
      </c>
      <c r="FB651" s="4">
        <v>2</v>
      </c>
      <c r="FC651" s="4">
        <v>165.18750697092901</v>
      </c>
      <c r="FD651" s="4">
        <v>11.129538350069801</v>
      </c>
      <c r="FE651" s="28">
        <v>6.7375182022866201E-2</v>
      </c>
      <c r="FF651" s="4">
        <v>2.0712331532567299</v>
      </c>
      <c r="FG651" s="28">
        <v>1.25386791727612E-2</v>
      </c>
      <c r="FH651" s="4">
        <v>24.927956989247299</v>
      </c>
      <c r="FI651" s="4">
        <v>265.772494179077</v>
      </c>
      <c r="FJ651" s="4">
        <v>144.145183797691</v>
      </c>
      <c r="FK651" s="28">
        <v>0.54236306222330799</v>
      </c>
      <c r="FL651" s="4">
        <v>114.796060388109</v>
      </c>
      <c r="FM651" s="28">
        <v>0.43193356311266601</v>
      </c>
      <c r="FN651" s="4">
        <v>24.4677419354839</v>
      </c>
      <c r="FO651" s="4">
        <v>288.70838599200101</v>
      </c>
      <c r="FP651" s="4">
        <v>109.17636332302099</v>
      </c>
      <c r="FQ651" s="28">
        <v>0.378154458340001</v>
      </c>
      <c r="FR651" s="4">
        <v>74.214321140641601</v>
      </c>
      <c r="FS651" s="28">
        <v>0.25705634038180503</v>
      </c>
      <c r="FT651" s="4">
        <v>30.9972043010753</v>
      </c>
      <c r="FU651" s="4">
        <v>189.07407043037401</v>
      </c>
      <c r="FV651" s="4">
        <v>95.967901331306905</v>
      </c>
      <c r="FW651" s="28">
        <v>0.50756775433491796</v>
      </c>
      <c r="FX651" s="4">
        <v>73.412930160192502</v>
      </c>
      <c r="FY651" s="28">
        <v>0.38827603379505599</v>
      </c>
      <c r="FZ651" s="4">
        <v>19.753456221198199</v>
      </c>
      <c r="GA651" s="4">
        <v>71.136247911771207</v>
      </c>
      <c r="GB651" s="4">
        <v>58.545488625498898</v>
      </c>
      <c r="GC651" s="28">
        <v>0.82300501283272198</v>
      </c>
      <c r="GD651" s="4">
        <v>4.3764130283073097</v>
      </c>
      <c r="GE651" s="28">
        <v>6.1521561184043401E-2</v>
      </c>
      <c r="GF651" s="4">
        <v>6</v>
      </c>
      <c r="GG651" s="4">
        <v>89.965357288984904</v>
      </c>
      <c r="GH651" s="4">
        <v>24.295736908641199</v>
      </c>
      <c r="GI651" s="28">
        <v>0.27005658223085699</v>
      </c>
      <c r="GJ651" s="4">
        <v>17.958991093246201</v>
      </c>
      <c r="GK651" s="28">
        <v>0.199621183469085</v>
      </c>
      <c r="GL651" s="4">
        <v>6</v>
      </c>
      <c r="GM651" s="4">
        <v>75.535283870910504</v>
      </c>
      <c r="GN651" s="4">
        <v>19.0905203495109</v>
      </c>
      <c r="GO651" s="28">
        <v>0.252736461309083</v>
      </c>
      <c r="GP651" s="4">
        <v>12.157103593037901</v>
      </c>
      <c r="GQ651" s="28">
        <v>0.16094602376571901</v>
      </c>
      <c r="GR651" s="4">
        <v>5.08709677419355</v>
      </c>
      <c r="GS651" s="4">
        <v>29.994719660653899</v>
      </c>
      <c r="GT651" s="4">
        <v>7.4489421885178704</v>
      </c>
      <c r="GU651" s="28">
        <v>0.24834178391369199</v>
      </c>
      <c r="GV651" s="4">
        <v>5.8031603482730896</v>
      </c>
      <c r="GW651" s="28">
        <v>0.193472731665016</v>
      </c>
      <c r="GX651" s="4">
        <v>2</v>
      </c>
    </row>
    <row r="652" spans="1:206" x14ac:dyDescent="0.25">
      <c r="A652" s="4" t="s">
        <v>220</v>
      </c>
      <c r="B652" s="4" t="s">
        <v>1478</v>
      </c>
      <c r="C652" s="4" t="s">
        <v>1479</v>
      </c>
      <c r="D652" s="25" t="s">
        <v>223</v>
      </c>
      <c r="P652" s="26">
        <v>0</v>
      </c>
      <c r="Q652" s="26">
        <v>6.2424970642420901</v>
      </c>
      <c r="R652" s="26">
        <v>0</v>
      </c>
      <c r="S652" s="26">
        <v>2.4730556714919399E-2</v>
      </c>
      <c r="T652" s="26">
        <v>0</v>
      </c>
      <c r="V652" s="26">
        <v>30.288986363799602</v>
      </c>
      <c r="W652" s="26">
        <v>44.717685025038499</v>
      </c>
      <c r="X652" s="26">
        <v>42.5423920891579</v>
      </c>
      <c r="Y652" s="26">
        <v>40.5218047604953</v>
      </c>
      <c r="Z652" s="26">
        <v>11.4763039248736</v>
      </c>
      <c r="AA652" s="26">
        <v>19.889935292305701</v>
      </c>
      <c r="AB652" s="26">
        <v>5.5596328460073599</v>
      </c>
      <c r="AC652" s="26">
        <v>0</v>
      </c>
      <c r="AD652" s="26">
        <v>0</v>
      </c>
      <c r="AE652" s="26">
        <v>0</v>
      </c>
      <c r="AF652" s="26">
        <v>0</v>
      </c>
      <c r="AG652" s="26">
        <v>0</v>
      </c>
      <c r="AH652" s="26">
        <v>6.2424970642420901</v>
      </c>
      <c r="AI652" s="26">
        <v>2.4730556714919399E-2</v>
      </c>
      <c r="AJ652" s="26">
        <v>0</v>
      </c>
      <c r="AK652" s="26">
        <v>75.0066713888381</v>
      </c>
      <c r="AL652" s="26">
        <v>83.0641968496532</v>
      </c>
      <c r="AM652" s="26">
        <v>31.366239217179299</v>
      </c>
      <c r="AN652" s="26">
        <v>5.5596328460073599</v>
      </c>
      <c r="AQ652" s="26">
        <v>6.2424970642420901</v>
      </c>
      <c r="AR652" s="26">
        <v>2.4730556714919399E-2</v>
      </c>
      <c r="AS652" s="26">
        <v>158.07086823849099</v>
      </c>
      <c r="AT652" s="26">
        <v>36.925872063186603</v>
      </c>
      <c r="AU652" s="26">
        <f t="shared" si="52"/>
        <v>6.2424970642420901</v>
      </c>
      <c r="AV652" s="26">
        <f t="shared" si="53"/>
        <v>-6.2177665075271706</v>
      </c>
      <c r="AW652" s="26">
        <f t="shared" si="54"/>
        <v>158.04613768177606</v>
      </c>
      <c r="AX652" s="26">
        <v>0</v>
      </c>
      <c r="AY652" s="26">
        <v>0</v>
      </c>
      <c r="AZ652" s="26">
        <v>0</v>
      </c>
      <c r="BA652" s="26">
        <v>0</v>
      </c>
      <c r="BB652" s="26">
        <v>6.2424970642420901</v>
      </c>
      <c r="BC652" s="26">
        <v>-6.2424970642420901</v>
      </c>
      <c r="BD652" s="26">
        <v>2.4730556714919399E-2</v>
      </c>
      <c r="BE652" s="26">
        <v>-2.4730556714919399E-2</v>
      </c>
      <c r="BF652" s="26">
        <v>0</v>
      </c>
      <c r="BG652" s="26">
        <v>30.288986363799602</v>
      </c>
      <c r="BH652" s="26">
        <v>14.428698661239</v>
      </c>
      <c r="BI652" s="26">
        <v>-2.1752929358806399</v>
      </c>
      <c r="BJ652" s="26">
        <v>-2.0205873286625899</v>
      </c>
      <c r="BK652" s="26">
        <v>-29.045500835621699</v>
      </c>
      <c r="BL652" s="26">
        <v>8.4136313674321297</v>
      </c>
      <c r="BM652" s="26" t="s">
        <v>409</v>
      </c>
      <c r="BN652" s="4" t="s">
        <v>409</v>
      </c>
      <c r="BO652" s="27">
        <v>634</v>
      </c>
      <c r="BP652" s="4" t="s">
        <v>253</v>
      </c>
      <c r="CC652" s="26">
        <v>0</v>
      </c>
      <c r="CD652" s="26">
        <v>-1.18384541128484</v>
      </c>
      <c r="CF652" s="4">
        <v>-2.87446702923181</v>
      </c>
      <c r="CH652" s="4">
        <v>1.17096774193548</v>
      </c>
      <c r="CI652" s="26">
        <v>6.9564018077239096</v>
      </c>
      <c r="CJ652" s="26">
        <v>6.0144575108593203</v>
      </c>
      <c r="CK652" s="28">
        <v>0.864593172893101</v>
      </c>
      <c r="CL652" s="4">
        <v>5.4413894502904201</v>
      </c>
      <c r="CM652" s="28">
        <v>0.78221321894440898</v>
      </c>
      <c r="CN652" s="4">
        <v>1</v>
      </c>
      <c r="CO652" s="26">
        <v>0</v>
      </c>
      <c r="CP652" s="26">
        <v>0</v>
      </c>
      <c r="CR652" s="4">
        <v>0</v>
      </c>
      <c r="CT652" s="4">
        <v>0</v>
      </c>
      <c r="CU652" s="26">
        <v>1.43499705423977E-2</v>
      </c>
      <c r="CV652" s="26">
        <v>1.43499705423977E-2</v>
      </c>
      <c r="CW652" s="28">
        <v>1</v>
      </c>
      <c r="CX652" s="4">
        <v>1.43499705423977E-2</v>
      </c>
      <c r="CY652" s="28">
        <v>1</v>
      </c>
      <c r="CZ652" s="4">
        <v>0</v>
      </c>
      <c r="DA652" s="26">
        <v>0</v>
      </c>
      <c r="DB652" s="26">
        <v>0</v>
      </c>
      <c r="DD652" s="4">
        <v>-7.2347695078826997E-3</v>
      </c>
      <c r="DF652" s="4">
        <v>0</v>
      </c>
      <c r="DM652" s="26">
        <v>29.445379582888901</v>
      </c>
      <c r="DN652" s="26">
        <v>21.102850881419901</v>
      </c>
      <c r="DO652" s="28">
        <v>0.71667783470120605</v>
      </c>
      <c r="DP652" s="4">
        <v>14.917189611425099</v>
      </c>
      <c r="DQ652" s="28">
        <v>0.50660544447841604</v>
      </c>
      <c r="DR652" s="4">
        <v>4.1720430107526898</v>
      </c>
      <c r="DS652" s="26">
        <v>40.997433694643703</v>
      </c>
      <c r="DT652" s="26">
        <v>29.973833565776101</v>
      </c>
      <c r="DU652" s="28">
        <v>0.73111487389739205</v>
      </c>
      <c r="DV652" s="4">
        <v>23.342764449651199</v>
      </c>
      <c r="DW652" s="28">
        <v>0.56937135683936402</v>
      </c>
      <c r="DX652" s="4">
        <v>6</v>
      </c>
      <c r="DY652" s="26">
        <v>40.165567007219998</v>
      </c>
      <c r="DZ652" s="26">
        <v>29.114987433141</v>
      </c>
      <c r="EA652" s="28">
        <v>0.72487430410001097</v>
      </c>
      <c r="EB652" s="4">
        <v>23.189206723226601</v>
      </c>
      <c r="EC652" s="28">
        <v>0.57734045479945995</v>
      </c>
      <c r="ED652" s="4">
        <v>6</v>
      </c>
      <c r="EE652" s="26">
        <v>40.068554402135</v>
      </c>
      <c r="EF652" s="26">
        <v>31.9231178398441</v>
      </c>
      <c r="EG652" s="28">
        <v>0.79671249228155705</v>
      </c>
      <c r="EH652" s="4">
        <v>11.5763319176335</v>
      </c>
      <c r="EI652" s="28">
        <v>0.28891314124915501</v>
      </c>
      <c r="EJ652" s="4">
        <v>5.4838709677419404</v>
      </c>
      <c r="EK652" s="26">
        <v>11.4301261381407</v>
      </c>
      <c r="EL652" s="26">
        <v>10.191016622452899</v>
      </c>
      <c r="EM652" s="28">
        <v>0.89159266479543997</v>
      </c>
      <c r="EN652" s="4">
        <v>24.0924802164967</v>
      </c>
      <c r="EO652" s="28">
        <v>2.10780527925266</v>
      </c>
      <c r="EP652" s="4">
        <v>1.7333333333333301</v>
      </c>
      <c r="EQ652" s="26">
        <v>19.851583301345698</v>
      </c>
      <c r="ER652" s="26">
        <v>17.679936486869</v>
      </c>
      <c r="ES652" s="28">
        <v>0.89060586344619597</v>
      </c>
      <c r="ET652" s="4">
        <v>14.9609928966252</v>
      </c>
      <c r="EU652" s="28">
        <v>0.75364229993740695</v>
      </c>
      <c r="EV652" s="4">
        <v>3</v>
      </c>
      <c r="EW652" s="26">
        <v>5.3856494566168802</v>
      </c>
      <c r="EX652" s="26">
        <v>5.0598072413298301</v>
      </c>
      <c r="EY652" s="28">
        <v>0.93949806464163599</v>
      </c>
      <c r="EZ652" s="4">
        <v>4.2286950470469504</v>
      </c>
      <c r="FA652" s="28">
        <v>0.78517829300076702</v>
      </c>
      <c r="FB652" s="4">
        <v>1</v>
      </c>
      <c r="FC652" s="4">
        <v>0</v>
      </c>
      <c r="FD652" s="4">
        <v>0</v>
      </c>
      <c r="FF652" s="4">
        <v>0</v>
      </c>
      <c r="FH652" s="4">
        <v>0</v>
      </c>
      <c r="FI652" s="4">
        <v>6.9564018077239096</v>
      </c>
      <c r="FJ652" s="4">
        <v>4.8306120995744797</v>
      </c>
      <c r="FK652" s="28">
        <v>0.69441246108166099</v>
      </c>
      <c r="FL652" s="4">
        <v>2.5669224210586101</v>
      </c>
      <c r="FM652" s="28">
        <v>0.36900145966388498</v>
      </c>
      <c r="FN652" s="4">
        <v>2.1709677419354798</v>
      </c>
      <c r="FO652" s="4">
        <v>1.43499705423977E-2</v>
      </c>
      <c r="FP652" s="4">
        <v>1.43499705423977E-2</v>
      </c>
      <c r="FQ652" s="28">
        <v>1</v>
      </c>
      <c r="FR652" s="4">
        <v>1.43499705423977E-2</v>
      </c>
      <c r="FS652" s="28">
        <v>1</v>
      </c>
      <c r="FT652" s="4">
        <v>0</v>
      </c>
      <c r="FU652" s="4">
        <v>0</v>
      </c>
      <c r="FV652" s="4">
        <v>0</v>
      </c>
      <c r="FX652" s="4">
        <v>-7.2347695078826997E-3</v>
      </c>
      <c r="FZ652" s="4">
        <v>0</v>
      </c>
      <c r="GA652" s="4">
        <v>70.442813277532593</v>
      </c>
      <c r="GB652" s="4">
        <v>21.117200851962298</v>
      </c>
      <c r="GC652" s="28">
        <v>0.29977793147988202</v>
      </c>
      <c r="GD652" s="4">
        <v>38.2599540610763</v>
      </c>
      <c r="GE652" s="28">
        <v>0.54313495275009305</v>
      </c>
      <c r="GF652" s="4">
        <v>10.1720430107527</v>
      </c>
      <c r="GG652" s="4">
        <v>80.234121409354998</v>
      </c>
      <c r="GH652" s="4">
        <v>61.038105272985099</v>
      </c>
      <c r="GI652" s="28">
        <v>0.76074996772966796</v>
      </c>
      <c r="GJ652" s="4">
        <v>34.7655386408601</v>
      </c>
      <c r="GK652" s="28">
        <v>0.433301169504755</v>
      </c>
      <c r="GL652" s="4">
        <v>11.4838709677419</v>
      </c>
      <c r="GM652" s="4">
        <v>31.281709439486399</v>
      </c>
      <c r="GN652" s="4">
        <v>27.870953109321899</v>
      </c>
      <c r="GO652" s="28">
        <v>0.890966434019136</v>
      </c>
      <c r="GP652" s="4">
        <v>39.053473113121903</v>
      </c>
      <c r="GQ652" s="28">
        <v>1.24844434057128</v>
      </c>
      <c r="GR652" s="4">
        <v>4.7333333333333298</v>
      </c>
      <c r="GS652" s="4">
        <v>5.3856494566168802</v>
      </c>
      <c r="GT652" s="4">
        <v>5.0598072413298301</v>
      </c>
      <c r="GU652" s="28">
        <v>0.93949806464163599</v>
      </c>
      <c r="GV652" s="4">
        <v>4.2286950470469504</v>
      </c>
      <c r="GW652" s="28">
        <v>0.78517829300076702</v>
      </c>
      <c r="GX652" s="4">
        <v>1</v>
      </c>
    </row>
    <row r="653" spans="1:206" x14ac:dyDescent="0.25">
      <c r="A653" s="4" t="s">
        <v>220</v>
      </c>
      <c r="B653" s="4" t="s">
        <v>1480</v>
      </c>
      <c r="C653" s="4" t="s">
        <v>1481</v>
      </c>
      <c r="D653" s="25" t="s">
        <v>240</v>
      </c>
      <c r="E653" s="4" t="s">
        <v>241</v>
      </c>
      <c r="T653" s="26">
        <v>0</v>
      </c>
      <c r="U653" s="26">
        <v>22.5734002369752</v>
      </c>
      <c r="V653" s="26">
        <v>15.458370747307301</v>
      </c>
      <c r="W653" s="26">
        <v>19.0348686603175</v>
      </c>
      <c r="X653" s="26">
        <v>20.807954394888501</v>
      </c>
      <c r="Y653" s="26">
        <v>102.41662920918201</v>
      </c>
      <c r="Z653" s="26">
        <v>14.7664319686494</v>
      </c>
      <c r="AA653" s="26">
        <v>16.033320798421698</v>
      </c>
      <c r="AB653" s="26">
        <v>0</v>
      </c>
      <c r="AC653" s="26">
        <v>0</v>
      </c>
      <c r="AD653" s="26">
        <v>0</v>
      </c>
      <c r="AE653" s="26">
        <v>0</v>
      </c>
      <c r="AF653" s="26">
        <v>0</v>
      </c>
      <c r="AG653" s="26">
        <v>0</v>
      </c>
      <c r="AH653" s="26">
        <v>0</v>
      </c>
      <c r="AI653" s="26">
        <v>0</v>
      </c>
      <c r="AJ653" s="26">
        <v>22.5734002369752</v>
      </c>
      <c r="AK653" s="26">
        <v>34.493239407624799</v>
      </c>
      <c r="AL653" s="26">
        <v>123.224583604071</v>
      </c>
      <c r="AM653" s="26">
        <v>30.799752767070999</v>
      </c>
      <c r="AN653" s="26">
        <v>0</v>
      </c>
      <c r="AR653" s="26">
        <v>22.5734002369752</v>
      </c>
      <c r="AS653" s="26">
        <v>157.717823011696</v>
      </c>
      <c r="AT653" s="26">
        <v>30.799752767070999</v>
      </c>
      <c r="AU653" s="26">
        <f t="shared" si="52"/>
        <v>0</v>
      </c>
      <c r="AV653" s="26">
        <f t="shared" si="53"/>
        <v>22.5734002369752</v>
      </c>
      <c r="AW653" s="26">
        <f t="shared" si="54"/>
        <v>135.14442277472079</v>
      </c>
      <c r="AX653" s="26">
        <v>0</v>
      </c>
      <c r="AY653" s="26">
        <v>0</v>
      </c>
      <c r="AZ653" s="26">
        <v>0</v>
      </c>
      <c r="BA653" s="26">
        <v>0</v>
      </c>
      <c r="BB653" s="26">
        <v>0</v>
      </c>
      <c r="BC653" s="26">
        <v>0</v>
      </c>
      <c r="BD653" s="26">
        <v>0</v>
      </c>
      <c r="BE653" s="26">
        <v>0</v>
      </c>
      <c r="BF653" s="26">
        <v>22.5734002369752</v>
      </c>
      <c r="BG653" s="26">
        <v>-7.1150294896678901</v>
      </c>
      <c r="BH653" s="26">
        <v>3.5764979130101402</v>
      </c>
      <c r="BI653" s="26">
        <v>1.77308573457103</v>
      </c>
      <c r="BJ653" s="26">
        <v>81.608674814293906</v>
      </c>
      <c r="BK653" s="26">
        <v>-87.650197240533004</v>
      </c>
      <c r="BL653" s="26">
        <v>1.26688882977231</v>
      </c>
      <c r="BM653" s="26" t="s">
        <v>271</v>
      </c>
      <c r="BN653" s="4" t="s">
        <v>271</v>
      </c>
      <c r="BO653" s="27">
        <v>635</v>
      </c>
      <c r="BP653" s="4" t="s">
        <v>253</v>
      </c>
      <c r="DA653" s="26">
        <v>0</v>
      </c>
      <c r="DB653" s="26">
        <v>-2.4109829962073999</v>
      </c>
      <c r="DD653" s="4">
        <v>-4.1684458676914602</v>
      </c>
      <c r="DF653" s="4">
        <v>1.7666666666666699</v>
      </c>
      <c r="DG653" s="26">
        <v>24.357419479650002</v>
      </c>
      <c r="DH653" s="26">
        <v>20.417944707690999</v>
      </c>
      <c r="DI653" s="28">
        <v>0.83826386964964195</v>
      </c>
      <c r="DJ653" s="4">
        <v>17.220671338534501</v>
      </c>
      <c r="DK653" s="28">
        <v>0.70699900508434299</v>
      </c>
      <c r="DL653" s="4">
        <v>3</v>
      </c>
      <c r="DM653" s="26">
        <v>15.758891819135499</v>
      </c>
      <c r="DN653" s="26">
        <v>11.947593724533</v>
      </c>
      <c r="DO653" s="28">
        <v>0.75814935857516297</v>
      </c>
      <c r="DP653" s="4">
        <v>8.7614888886936999</v>
      </c>
      <c r="DQ653" s="28">
        <v>0.55597112977543905</v>
      </c>
      <c r="DR653" s="4">
        <v>3</v>
      </c>
      <c r="DS653" s="26">
        <v>17.549359146868099</v>
      </c>
      <c r="DT653" s="26">
        <v>11.679583620327501</v>
      </c>
      <c r="DU653" s="28">
        <v>0.66552764249581597</v>
      </c>
      <c r="DV653" s="4">
        <v>6.5974995727184398</v>
      </c>
      <c r="DW653" s="28">
        <v>0.37593962933374903</v>
      </c>
      <c r="DX653" s="4">
        <v>4.7741935483870996</v>
      </c>
      <c r="DY653" s="26">
        <v>20.9251693684975</v>
      </c>
      <c r="DZ653" s="26">
        <v>-9.3728112437882007</v>
      </c>
      <c r="EA653" s="28">
        <v>-0.44792044827597999</v>
      </c>
      <c r="EB653" s="4">
        <v>-17.659402796736899</v>
      </c>
      <c r="EC653" s="28">
        <v>-0.84393117617116697</v>
      </c>
      <c r="ED653" s="4">
        <v>7.7301075268817199</v>
      </c>
      <c r="EE653" s="26">
        <v>104.53452208423001</v>
      </c>
      <c r="EF653" s="26">
        <v>37.618479882951803</v>
      </c>
      <c r="EG653" s="28">
        <v>0.35986656975042403</v>
      </c>
      <c r="EH653" s="4">
        <v>24.979005809277499</v>
      </c>
      <c r="EI653" s="28">
        <v>0.23895460859476</v>
      </c>
      <c r="EJ653" s="4">
        <v>12.654377880184301</v>
      </c>
      <c r="EK653" s="26">
        <v>15.098554748972401</v>
      </c>
      <c r="EL653" s="26">
        <v>8.8042457884069893</v>
      </c>
      <c r="EM653" s="28">
        <v>0.58311844641992705</v>
      </c>
      <c r="EN653" s="4">
        <v>2.8374589546842399</v>
      </c>
      <c r="EO653" s="28">
        <v>0.187929176127096</v>
      </c>
      <c r="EP653" s="4">
        <v>6</v>
      </c>
      <c r="EQ653" s="26">
        <v>16.7130659096389</v>
      </c>
      <c r="ER653" s="26">
        <v>11.243170613814099</v>
      </c>
      <c r="ES653" s="28">
        <v>0.67271742208171503</v>
      </c>
      <c r="ET653" s="4">
        <v>5.4060009421517599</v>
      </c>
      <c r="EU653" s="28">
        <v>0.32345955980667601</v>
      </c>
      <c r="EV653" s="4">
        <v>6</v>
      </c>
      <c r="EW653" s="26">
        <v>0</v>
      </c>
      <c r="EX653" s="26">
        <v>-2.13365595210555</v>
      </c>
      <c r="EZ653" s="4">
        <v>-4.3744629976561402</v>
      </c>
      <c r="FB653" s="4">
        <v>2.4</v>
      </c>
      <c r="FC653" s="4">
        <v>0</v>
      </c>
      <c r="FD653" s="4">
        <v>0</v>
      </c>
      <c r="FF653" s="4">
        <v>0</v>
      </c>
      <c r="FH653" s="4">
        <v>0</v>
      </c>
      <c r="FI653" s="4">
        <v>0</v>
      </c>
      <c r="FJ653" s="4">
        <v>0</v>
      </c>
      <c r="FL653" s="4">
        <v>0</v>
      </c>
      <c r="FN653" s="4">
        <v>0</v>
      </c>
      <c r="FO653" s="4">
        <v>0</v>
      </c>
      <c r="FP653" s="4">
        <v>0</v>
      </c>
      <c r="FR653" s="4">
        <v>0</v>
      </c>
      <c r="FT653" s="4">
        <v>0</v>
      </c>
      <c r="FU653" s="4">
        <v>24.357419479650002</v>
      </c>
      <c r="FV653" s="4">
        <v>18.006961711483601</v>
      </c>
      <c r="FW653" s="28">
        <v>0.73928035465858499</v>
      </c>
      <c r="FX653" s="4">
        <v>13.0522254708431</v>
      </c>
      <c r="FY653" s="28">
        <v>0.53586240864915402</v>
      </c>
      <c r="FZ653" s="4">
        <v>4.7666666666666702</v>
      </c>
      <c r="GA653" s="4">
        <v>33.308250966003598</v>
      </c>
      <c r="GB653" s="4">
        <v>11.947593724533</v>
      </c>
      <c r="GC653" s="28">
        <v>0.35869772137622602</v>
      </c>
      <c r="GD653" s="4">
        <v>15.3589884614121</v>
      </c>
      <c r="GE653" s="28">
        <v>0.461116630743789</v>
      </c>
      <c r="GF653" s="4">
        <v>7.7741935483870996</v>
      </c>
      <c r="GG653" s="4">
        <v>125.459691452727</v>
      </c>
      <c r="GH653" s="4">
        <v>28.2456686391636</v>
      </c>
      <c r="GI653" s="28">
        <v>0.22513739920846501</v>
      </c>
      <c r="GJ653" s="4">
        <v>7.3196030125405303</v>
      </c>
      <c r="GK653" s="28">
        <v>5.8342268562795903E-2</v>
      </c>
      <c r="GL653" s="4">
        <v>20.384485407066101</v>
      </c>
      <c r="GM653" s="4">
        <v>31.8116206586113</v>
      </c>
      <c r="GN653" s="4">
        <v>20.047416402221099</v>
      </c>
      <c r="GO653" s="28">
        <v>0.63019160882626402</v>
      </c>
      <c r="GP653" s="4">
        <v>8.2434598968360007</v>
      </c>
      <c r="GQ653" s="28">
        <v>0.25913360357528697</v>
      </c>
      <c r="GR653" s="4">
        <v>12</v>
      </c>
      <c r="GS653" s="4">
        <v>0</v>
      </c>
      <c r="GT653" s="4">
        <v>-2.13365595210555</v>
      </c>
      <c r="GV653" s="4">
        <v>-4.3744629976561402</v>
      </c>
      <c r="GX653" s="4">
        <v>2.4</v>
      </c>
    </row>
    <row r="654" spans="1:206" x14ac:dyDescent="0.25">
      <c r="A654" s="4" t="s">
        <v>220</v>
      </c>
      <c r="B654" s="4" t="s">
        <v>1482</v>
      </c>
      <c r="C654" s="4" t="s">
        <v>1483</v>
      </c>
      <c r="D654" s="25" t="s">
        <v>493</v>
      </c>
      <c r="S654" s="26">
        <v>5.3627342030025797</v>
      </c>
      <c r="T654" s="26">
        <v>23.645675779516601</v>
      </c>
      <c r="U654" s="26">
        <v>42.242387179131697</v>
      </c>
      <c r="V654" s="26">
        <v>38.025425752750103</v>
      </c>
      <c r="W654" s="26">
        <v>41.817328364121202</v>
      </c>
      <c r="X654" s="26">
        <v>38.481160161282297</v>
      </c>
      <c r="Y654" s="26">
        <v>38.462318353766101</v>
      </c>
      <c r="Z654" s="26">
        <v>37.3084706579901</v>
      </c>
      <c r="AA654" s="26">
        <v>35.139202504983203</v>
      </c>
      <c r="AB654" s="26">
        <v>24.099775313665699</v>
      </c>
      <c r="AC654" s="26">
        <v>0</v>
      </c>
      <c r="AD654" s="26">
        <v>0</v>
      </c>
      <c r="AE654" s="26">
        <v>0</v>
      </c>
      <c r="AF654" s="26">
        <v>0</v>
      </c>
      <c r="AG654" s="26">
        <v>0</v>
      </c>
      <c r="AH654" s="26">
        <v>0</v>
      </c>
      <c r="AI654" s="26">
        <v>5.3627342030025797</v>
      </c>
      <c r="AJ654" s="26">
        <v>65.888062958648305</v>
      </c>
      <c r="AK654" s="26">
        <v>79.842754116871305</v>
      </c>
      <c r="AL654" s="26">
        <v>76.943478515048398</v>
      </c>
      <c r="AM654" s="26">
        <v>72.447673162973302</v>
      </c>
      <c r="AN654" s="26">
        <v>24.099775313665699</v>
      </c>
      <c r="AR654" s="26">
        <v>71.250797161650894</v>
      </c>
      <c r="AS654" s="26">
        <v>156.78623263192</v>
      </c>
      <c r="AT654" s="26">
        <v>96.547448476639005</v>
      </c>
      <c r="AU654" s="26">
        <f t="shared" si="52"/>
        <v>0</v>
      </c>
      <c r="AV654" s="26">
        <f t="shared" si="53"/>
        <v>71.250797161650894</v>
      </c>
      <c r="AW654" s="26">
        <f t="shared" si="54"/>
        <v>85.535435470269107</v>
      </c>
      <c r="AX654" s="26">
        <v>0</v>
      </c>
      <c r="AY654" s="26">
        <v>0</v>
      </c>
      <c r="AZ654" s="26">
        <v>0</v>
      </c>
      <c r="BA654" s="26">
        <v>0</v>
      </c>
      <c r="BB654" s="26">
        <v>0</v>
      </c>
      <c r="BC654" s="26">
        <v>0</v>
      </c>
      <c r="BD654" s="26">
        <v>5.3627342030025797</v>
      </c>
      <c r="BE654" s="26">
        <v>18.282941576514101</v>
      </c>
      <c r="BF654" s="26">
        <v>18.596711399615099</v>
      </c>
      <c r="BG654" s="26">
        <v>-4.2169614263816397</v>
      </c>
      <c r="BH654" s="26">
        <v>3.7919026113711398</v>
      </c>
      <c r="BI654" s="26">
        <v>-3.3361682028388602</v>
      </c>
      <c r="BJ654" s="26">
        <v>-1.8841807516281499E-2</v>
      </c>
      <c r="BK654" s="26">
        <v>-1.15384769577595</v>
      </c>
      <c r="BL654" s="26">
        <v>-2.16926815300693</v>
      </c>
      <c r="BM654" s="26" t="s">
        <v>409</v>
      </c>
      <c r="BN654" s="4" t="s">
        <v>409</v>
      </c>
      <c r="BO654" s="27">
        <v>636</v>
      </c>
      <c r="BP654" s="4" t="s">
        <v>253</v>
      </c>
      <c r="CU654" s="26">
        <v>5.9129536710918504</v>
      </c>
      <c r="CV654" s="26">
        <v>2.0251515849363302</v>
      </c>
      <c r="CW654" s="28">
        <v>0.342494072774019</v>
      </c>
      <c r="CX654" s="4">
        <v>0.69567393660254795</v>
      </c>
      <c r="CY654" s="28">
        <v>0.117652526182247</v>
      </c>
      <c r="CZ654" s="4">
        <v>1.2166666666666699</v>
      </c>
      <c r="DA654" s="26">
        <v>25.838227053106198</v>
      </c>
      <c r="DB654" s="26">
        <v>14.6980952555435</v>
      </c>
      <c r="DC654" s="28">
        <v>0.56885076616650199</v>
      </c>
      <c r="DD654" s="4">
        <v>11.2955146079988</v>
      </c>
      <c r="DE654" s="28">
        <v>0.437162913104785</v>
      </c>
      <c r="DF654" s="4">
        <v>3.5</v>
      </c>
      <c r="DG654" s="26">
        <v>45.531336875722502</v>
      </c>
      <c r="DH654" s="26">
        <v>27.4851844482756</v>
      </c>
      <c r="DI654" s="28">
        <v>0.60365423759236803</v>
      </c>
      <c r="DJ654" s="4">
        <v>19.831609699329402</v>
      </c>
      <c r="DK654" s="28">
        <v>0.43555957413373603</v>
      </c>
      <c r="DL654" s="4">
        <v>7.0161290322580596</v>
      </c>
      <c r="DM654" s="26">
        <v>38.349474122595801</v>
      </c>
      <c r="DN654" s="26">
        <v>22.4735042552986</v>
      </c>
      <c r="DO654" s="28">
        <v>0.58601857703328997</v>
      </c>
      <c r="DP654" s="4">
        <v>16.481004801472299</v>
      </c>
      <c r="DQ654" s="28">
        <v>0.42975829991268699</v>
      </c>
      <c r="DR654" s="4">
        <v>6</v>
      </c>
      <c r="DS654" s="26">
        <v>39.445348264592397</v>
      </c>
      <c r="DT654" s="26">
        <v>22.809680882935499</v>
      </c>
      <c r="DU654" s="28">
        <v>0.57826034973584794</v>
      </c>
      <c r="DV654" s="4">
        <v>16.590436763395601</v>
      </c>
      <c r="DW654" s="28">
        <v>0.42059298480799001</v>
      </c>
      <c r="DX654" s="4">
        <v>5.8333333333333304</v>
      </c>
      <c r="DY654" s="26">
        <v>36.869544271928902</v>
      </c>
      <c r="DZ654" s="26">
        <v>23.171459438286998</v>
      </c>
      <c r="EA654" s="28">
        <v>0.62847154462738697</v>
      </c>
      <c r="EB654" s="4">
        <v>16.220247336813799</v>
      </c>
      <c r="EC654" s="28">
        <v>0.43993620363686697</v>
      </c>
      <c r="ED654" s="4">
        <v>5.9677419354838701</v>
      </c>
      <c r="EE654" s="26">
        <v>37.906247063344601</v>
      </c>
      <c r="EF654" s="26">
        <v>24.392683397766302</v>
      </c>
      <c r="EG654" s="28">
        <v>0.64350035383360704</v>
      </c>
      <c r="EH654" s="4">
        <v>18.4064547368056</v>
      </c>
      <c r="EI654" s="28">
        <v>0.48557839835863498</v>
      </c>
      <c r="EJ654" s="4">
        <v>6</v>
      </c>
      <c r="EK654" s="26">
        <v>37.764704140751903</v>
      </c>
      <c r="EL654" s="26">
        <v>24.523160711519001</v>
      </c>
      <c r="EM654" s="28">
        <v>0.64936721389685204</v>
      </c>
      <c r="EN654" s="4">
        <v>18.159399057842801</v>
      </c>
      <c r="EO654" s="28">
        <v>0.48085638352047999</v>
      </c>
      <c r="EP654" s="4">
        <v>6</v>
      </c>
      <c r="EQ654" s="26">
        <v>35.897987389792902</v>
      </c>
      <c r="ER654" s="26">
        <v>22.3743884520701</v>
      </c>
      <c r="ES654" s="28">
        <v>0.62327696004573296</v>
      </c>
      <c r="ET654" s="4">
        <v>15.689751074110999</v>
      </c>
      <c r="EU654" s="28">
        <v>0.43706492243551698</v>
      </c>
      <c r="EV654" s="4">
        <v>6</v>
      </c>
      <c r="EW654" s="26">
        <v>24.4657041661664</v>
      </c>
      <c r="EX654" s="26">
        <v>19.9070249006427</v>
      </c>
      <c r="EY654" s="28">
        <v>0.813670629115678</v>
      </c>
      <c r="EZ654" s="4">
        <v>15.1800237659468</v>
      </c>
      <c r="FA654" s="28">
        <v>0.62046134715138301</v>
      </c>
      <c r="FB654" s="4">
        <v>4.2271397849462398</v>
      </c>
      <c r="FC654" s="4">
        <v>0</v>
      </c>
      <c r="FD654" s="4">
        <v>0</v>
      </c>
      <c r="FF654" s="4">
        <v>0</v>
      </c>
      <c r="FH654" s="4">
        <v>0</v>
      </c>
      <c r="FI654" s="4">
        <v>0</v>
      </c>
      <c r="FJ654" s="4">
        <v>0</v>
      </c>
      <c r="FL654" s="4">
        <v>0</v>
      </c>
      <c r="FN654" s="4">
        <v>0</v>
      </c>
      <c r="FO654" s="4">
        <v>5.9129536710918504</v>
      </c>
      <c r="FP654" s="4">
        <v>2.0251515849363302</v>
      </c>
      <c r="FQ654" s="28">
        <v>0.342494072774019</v>
      </c>
      <c r="FR654" s="4">
        <v>0.69567393660254795</v>
      </c>
      <c r="FS654" s="28">
        <v>0.117652526182247</v>
      </c>
      <c r="FT654" s="4">
        <v>1.2166666666666699</v>
      </c>
      <c r="FU654" s="4">
        <v>71.369563928828796</v>
      </c>
      <c r="FV654" s="4">
        <v>42.183279703819103</v>
      </c>
      <c r="FW654" s="28">
        <v>0.59105418867187098</v>
      </c>
      <c r="FX654" s="4">
        <v>31.127124307328099</v>
      </c>
      <c r="FY654" s="28">
        <v>0.43614003776692201</v>
      </c>
      <c r="FZ654" s="4">
        <v>10.5161290322581</v>
      </c>
      <c r="GA654" s="4">
        <v>77.794822387188205</v>
      </c>
      <c r="GB654" s="4">
        <v>24.4986558402349</v>
      </c>
      <c r="GC654" s="28">
        <v>0.31491370618862102</v>
      </c>
      <c r="GD654" s="4">
        <v>33.071441564867897</v>
      </c>
      <c r="GE654" s="28">
        <v>0.42511108773113399</v>
      </c>
      <c r="GF654" s="4">
        <v>11.8333333333333</v>
      </c>
      <c r="GG654" s="4">
        <v>74.775791335273496</v>
      </c>
      <c r="GH654" s="4">
        <v>47.5641428360533</v>
      </c>
      <c r="GI654" s="28">
        <v>0.63609013006347503</v>
      </c>
      <c r="GJ654" s="4">
        <v>34.626702073619299</v>
      </c>
      <c r="GK654" s="28">
        <v>0.46307369611594001</v>
      </c>
      <c r="GL654" s="4">
        <v>11.9677419354839</v>
      </c>
      <c r="GM654" s="4">
        <v>73.662691530544706</v>
      </c>
      <c r="GN654" s="4">
        <v>46.897549163589098</v>
      </c>
      <c r="GO654" s="28">
        <v>0.63665266893136396</v>
      </c>
      <c r="GP654" s="4">
        <v>33.849150131953799</v>
      </c>
      <c r="GQ654" s="28">
        <v>0.45951552174709798</v>
      </c>
      <c r="GR654" s="4">
        <v>12</v>
      </c>
      <c r="GS654" s="4">
        <v>24.4657041661664</v>
      </c>
      <c r="GT654" s="4">
        <v>19.9070249006427</v>
      </c>
      <c r="GU654" s="28">
        <v>0.813670629115678</v>
      </c>
      <c r="GV654" s="4">
        <v>15.1800237659468</v>
      </c>
      <c r="GW654" s="28">
        <v>0.62046134715138301</v>
      </c>
      <c r="GX654" s="4">
        <v>4.2271397849462398</v>
      </c>
    </row>
    <row r="655" spans="1:206" x14ac:dyDescent="0.25">
      <c r="A655" s="4" t="s">
        <v>220</v>
      </c>
      <c r="B655" s="4" t="s">
        <v>1484</v>
      </c>
      <c r="C655" s="4" t="s">
        <v>1485</v>
      </c>
      <c r="D655" s="25" t="s">
        <v>237</v>
      </c>
      <c r="T655" s="26">
        <v>8.5598384482529593</v>
      </c>
      <c r="U655" s="26">
        <v>27.837884710803099</v>
      </c>
      <c r="V655" s="26">
        <v>59.8929587479006</v>
      </c>
      <c r="W655" s="26">
        <v>54.443523706146003</v>
      </c>
      <c r="X655" s="26">
        <v>25.0932994305603</v>
      </c>
      <c r="Y655" s="26">
        <v>14.974029918405201</v>
      </c>
      <c r="Z655" s="26">
        <v>0</v>
      </c>
      <c r="AC655" s="26">
        <v>0</v>
      </c>
      <c r="AD655" s="26">
        <v>0</v>
      </c>
      <c r="AE655" s="26">
        <v>0</v>
      </c>
      <c r="AF655" s="26">
        <v>0</v>
      </c>
      <c r="AG655" s="26">
        <v>0</v>
      </c>
      <c r="AH655" s="26">
        <v>0</v>
      </c>
      <c r="AI655" s="26">
        <v>0</v>
      </c>
      <c r="AJ655" s="26">
        <v>36.397723159056099</v>
      </c>
      <c r="AK655" s="26">
        <v>114.336482454047</v>
      </c>
      <c r="AL655" s="26">
        <v>40.0673293489656</v>
      </c>
      <c r="AM655" s="26">
        <v>0</v>
      </c>
      <c r="AN655" s="26">
        <v>0</v>
      </c>
      <c r="AR655" s="26">
        <v>36.397723159056099</v>
      </c>
      <c r="AS655" s="26">
        <v>154.40381180301199</v>
      </c>
      <c r="AT655" s="26">
        <v>0</v>
      </c>
      <c r="AU655" s="26">
        <f t="shared" si="52"/>
        <v>0</v>
      </c>
      <c r="AV655" s="26">
        <f t="shared" si="53"/>
        <v>36.397723159056099</v>
      </c>
      <c r="AW655" s="26">
        <f t="shared" si="54"/>
        <v>118.00608864395589</v>
      </c>
      <c r="AX655" s="26">
        <v>0</v>
      </c>
      <c r="AY655" s="26">
        <v>0</v>
      </c>
      <c r="AZ655" s="26">
        <v>0</v>
      </c>
      <c r="BA655" s="26">
        <v>0</v>
      </c>
      <c r="BB655" s="26">
        <v>0</v>
      </c>
      <c r="BC655" s="26">
        <v>0</v>
      </c>
      <c r="BD655" s="26">
        <v>0</v>
      </c>
      <c r="BE655" s="26">
        <v>8.5598384482529593</v>
      </c>
      <c r="BF655" s="26">
        <v>19.278046262550198</v>
      </c>
      <c r="BG655" s="26">
        <v>32.055074037097498</v>
      </c>
      <c r="BH655" s="26">
        <v>-5.4494350417546196</v>
      </c>
      <c r="BI655" s="26">
        <v>-29.350224275585699</v>
      </c>
      <c r="BJ655" s="26">
        <v>-10.1192695121551</v>
      </c>
      <c r="BK655" s="26">
        <v>-14.974029918405201</v>
      </c>
      <c r="BL655" s="26">
        <v>0</v>
      </c>
      <c r="BM655" s="26" t="s">
        <v>409</v>
      </c>
      <c r="BN655" s="4" t="s">
        <v>409</v>
      </c>
      <c r="BO655" s="27">
        <v>637</v>
      </c>
      <c r="BP655" s="4" t="s">
        <v>253</v>
      </c>
      <c r="DA655" s="26">
        <v>8.5598384482529593</v>
      </c>
      <c r="DB655" s="26">
        <v>5.5815401886541798</v>
      </c>
      <c r="DC655" s="28">
        <v>0.652061393727981</v>
      </c>
      <c r="DD655" s="4">
        <v>4.6825166395383704</v>
      </c>
      <c r="DE655" s="28">
        <v>0.54703329599567996</v>
      </c>
      <c r="DF655" s="4">
        <v>1</v>
      </c>
      <c r="DG655" s="26">
        <v>27.837884710803099</v>
      </c>
      <c r="DH655" s="26">
        <v>15.5725539797015</v>
      </c>
      <c r="DI655" s="28">
        <v>0.55940148260109102</v>
      </c>
      <c r="DJ655" s="4">
        <v>10.440176759078099</v>
      </c>
      <c r="DK655" s="28">
        <v>0.37503484433307199</v>
      </c>
      <c r="DL655" s="4">
        <v>5.2615207373271904</v>
      </c>
      <c r="DM655" s="26">
        <v>59.8929587479006</v>
      </c>
      <c r="DN655" s="26">
        <v>39.801346145541999</v>
      </c>
      <c r="DO655" s="28">
        <v>0.66454132468346505</v>
      </c>
      <c r="DP655" s="4">
        <v>29.3340826700421</v>
      </c>
      <c r="DQ655" s="28">
        <v>0.48977514691692098</v>
      </c>
      <c r="DR655" s="4">
        <v>9.4666666666666703</v>
      </c>
      <c r="DS655" s="26">
        <v>54.443523706146003</v>
      </c>
      <c r="DT655" s="26">
        <v>36.228642309825503</v>
      </c>
      <c r="DU655" s="28">
        <v>0.66543529594752804</v>
      </c>
      <c r="DV655" s="4">
        <v>28.030042646290699</v>
      </c>
      <c r="DW655" s="28">
        <v>0.51484622482520204</v>
      </c>
      <c r="DX655" s="4">
        <v>8</v>
      </c>
      <c r="DY655" s="26">
        <v>25.0932994305603</v>
      </c>
      <c r="DZ655" s="26">
        <v>20.632801777006701</v>
      </c>
      <c r="EA655" s="28">
        <v>0.82224347715225699</v>
      </c>
      <c r="EB655" s="4">
        <v>15.2065238962976</v>
      </c>
      <c r="EC655" s="28">
        <v>0.60599937996906295</v>
      </c>
      <c r="ED655" s="4">
        <v>3.8387096774193599</v>
      </c>
      <c r="EE655" s="26">
        <v>14.974029918405201</v>
      </c>
      <c r="EF655" s="26">
        <v>13.049537058954099</v>
      </c>
      <c r="EG655" s="28">
        <v>0.871477960847021</v>
      </c>
      <c r="EH655" s="4">
        <v>10.527544103455799</v>
      </c>
      <c r="EI655" s="28">
        <v>0.70305349734315203</v>
      </c>
      <c r="EJ655" s="4">
        <v>2</v>
      </c>
      <c r="EK655" s="26">
        <v>0</v>
      </c>
      <c r="EL655" s="26">
        <v>0</v>
      </c>
      <c r="EN655" s="4">
        <v>0.11271316792666899</v>
      </c>
      <c r="EP655" s="4">
        <v>0</v>
      </c>
      <c r="FC655" s="4">
        <v>0</v>
      </c>
      <c r="FD655" s="4">
        <v>0</v>
      </c>
      <c r="FF655" s="4">
        <v>0</v>
      </c>
      <c r="FH655" s="4">
        <v>0</v>
      </c>
      <c r="FI655" s="4">
        <v>0</v>
      </c>
      <c r="FJ655" s="4">
        <v>0</v>
      </c>
      <c r="FL655" s="4">
        <v>0</v>
      </c>
      <c r="FN655" s="4">
        <v>0</v>
      </c>
      <c r="FO655" s="4">
        <v>0</v>
      </c>
      <c r="FP655" s="4">
        <v>0</v>
      </c>
      <c r="FR655" s="4">
        <v>0</v>
      </c>
      <c r="FT655" s="4">
        <v>0</v>
      </c>
      <c r="FU655" s="4">
        <v>36.397723159056099</v>
      </c>
      <c r="FV655" s="4">
        <v>21.154094168355702</v>
      </c>
      <c r="FW655" s="28">
        <v>0.58119278713982803</v>
      </c>
      <c r="FX655" s="4">
        <v>15.1226933986164</v>
      </c>
      <c r="FY655" s="28">
        <v>0.41548459865280801</v>
      </c>
      <c r="FZ655" s="4">
        <v>6.2615207373271904</v>
      </c>
      <c r="GA655" s="4">
        <v>114.336482454047</v>
      </c>
      <c r="GB655" s="4">
        <v>39.801346145541999</v>
      </c>
      <c r="GC655" s="28">
        <v>0.348107142106096</v>
      </c>
      <c r="GD655" s="4">
        <v>57.364125316332803</v>
      </c>
      <c r="GE655" s="28">
        <v>0.50171322473024504</v>
      </c>
      <c r="GF655" s="4">
        <v>17.466666666666701</v>
      </c>
      <c r="GG655" s="4">
        <v>40.0673293489656</v>
      </c>
      <c r="GH655" s="4">
        <v>33.682338835960699</v>
      </c>
      <c r="GI655" s="28">
        <v>0.84064347145788298</v>
      </c>
      <c r="GJ655" s="4">
        <v>25.7340679997534</v>
      </c>
      <c r="GK655" s="28">
        <v>0.64227060844567596</v>
      </c>
      <c r="GL655" s="4">
        <v>5.8387096774193603</v>
      </c>
      <c r="GM655" s="4">
        <v>0</v>
      </c>
      <c r="GN655" s="4">
        <v>0</v>
      </c>
      <c r="GP655" s="4">
        <v>0.11271316792666899</v>
      </c>
      <c r="GR655" s="4">
        <v>0</v>
      </c>
      <c r="GS655" s="4">
        <v>0</v>
      </c>
      <c r="GT655" s="4">
        <v>0</v>
      </c>
      <c r="GV655" s="4">
        <v>0</v>
      </c>
      <c r="GX655" s="4">
        <v>0</v>
      </c>
    </row>
    <row r="656" spans="1:206" x14ac:dyDescent="0.25">
      <c r="A656" s="4" t="s">
        <v>220</v>
      </c>
      <c r="B656" s="4" t="s">
        <v>1486</v>
      </c>
      <c r="C656" s="4" t="s">
        <v>1487</v>
      </c>
      <c r="D656" s="25" t="s">
        <v>493</v>
      </c>
      <c r="E656" s="4" t="s">
        <v>245</v>
      </c>
      <c r="F656" s="26">
        <v>170.16360644635199</v>
      </c>
      <c r="G656" s="26">
        <v>179.532092562239</v>
      </c>
      <c r="H656" s="26">
        <v>78.537998623636298</v>
      </c>
      <c r="I656" s="26">
        <v>245.16118989012099</v>
      </c>
      <c r="J656" s="26">
        <v>204.44066514834799</v>
      </c>
      <c r="K656" s="26">
        <v>97.568077505457794</v>
      </c>
      <c r="L656" s="26">
        <v>214.92057495607901</v>
      </c>
      <c r="M656" s="26">
        <v>244.149866701354</v>
      </c>
      <c r="N656" s="26">
        <v>251.74708430245099</v>
      </c>
      <c r="O656" s="26">
        <v>215.42675203933399</v>
      </c>
      <c r="P656" s="26">
        <v>171.07726900057801</v>
      </c>
      <c r="Q656" s="26">
        <v>129.959603245485</v>
      </c>
      <c r="R656" s="26">
        <v>112.943816586265</v>
      </c>
      <c r="S656" s="26">
        <v>88.402937215612496</v>
      </c>
      <c r="T656" s="26">
        <v>76.0143751515579</v>
      </c>
      <c r="U656" s="26">
        <v>86.1921558736462</v>
      </c>
      <c r="V656" s="26">
        <v>98.056453291573902</v>
      </c>
      <c r="W656" s="26">
        <v>40.686810571064001</v>
      </c>
      <c r="X656" s="26">
        <v>15.026988116380601</v>
      </c>
      <c r="AC656" s="26">
        <v>349.69569900859102</v>
      </c>
      <c r="AD656" s="26">
        <v>323.69918851375797</v>
      </c>
      <c r="AE656" s="26">
        <v>302.008742653806</v>
      </c>
      <c r="AF656" s="26">
        <v>459.07044165743298</v>
      </c>
      <c r="AG656" s="26">
        <v>467.17383634178498</v>
      </c>
      <c r="AH656" s="26">
        <v>301.03687224606301</v>
      </c>
      <c r="AI656" s="26">
        <v>201.34675380187699</v>
      </c>
      <c r="AJ656" s="26">
        <v>162.20653102520399</v>
      </c>
      <c r="AK656" s="26">
        <v>138.743263862638</v>
      </c>
      <c r="AL656" s="26">
        <v>15.026988116380601</v>
      </c>
      <c r="AM656" s="26">
        <v>0</v>
      </c>
      <c r="AN656" s="26">
        <v>0</v>
      </c>
      <c r="AO656" s="26">
        <v>673.39488752234797</v>
      </c>
      <c r="AP656" s="26">
        <v>761.07918431123903</v>
      </c>
      <c r="AQ656" s="26">
        <v>768.21070858784799</v>
      </c>
      <c r="AR656" s="26">
        <v>363.55328482708097</v>
      </c>
      <c r="AS656" s="26">
        <v>153.77025197901801</v>
      </c>
      <c r="AU656" s="26">
        <f t="shared" si="52"/>
        <v>7.1315242766089568</v>
      </c>
      <c r="AV656" s="26">
        <f t="shared" si="53"/>
        <v>-404.65742376076702</v>
      </c>
      <c r="AW656" s="26">
        <f t="shared" si="54"/>
        <v>-209.78303284806296</v>
      </c>
      <c r="AX656" s="26">
        <v>29.229291745274999</v>
      </c>
      <c r="AY656" s="26">
        <v>7.5972176010970003</v>
      </c>
      <c r="AZ656" s="26">
        <v>-36.320332263117102</v>
      </c>
      <c r="BA656" s="26">
        <v>-44.349483038755302</v>
      </c>
      <c r="BB656" s="26">
        <v>-41.117665755093697</v>
      </c>
      <c r="BC656" s="26">
        <v>-17.015786659219899</v>
      </c>
      <c r="BD656" s="26">
        <v>-24.540879370652402</v>
      </c>
      <c r="BE656" s="26">
        <v>-12.3885620640546</v>
      </c>
      <c r="BF656" s="26">
        <v>10.1777807220884</v>
      </c>
      <c r="BG656" s="26">
        <v>11.864297417927601</v>
      </c>
      <c r="BH656" s="26">
        <v>-57.369642720509901</v>
      </c>
      <c r="BI656" s="26">
        <v>-25.6598224546834</v>
      </c>
      <c r="BJ656" s="26">
        <v>-15.026988116380601</v>
      </c>
      <c r="BK656" s="26">
        <v>0</v>
      </c>
      <c r="BL656" s="26">
        <v>0</v>
      </c>
      <c r="BM656" s="26" t="s">
        <v>409</v>
      </c>
      <c r="BN656" s="4" t="s">
        <v>409</v>
      </c>
      <c r="BO656" s="27">
        <v>638</v>
      </c>
      <c r="BP656" s="4" t="s">
        <v>253</v>
      </c>
      <c r="BQ656" s="26">
        <v>246.74793863605399</v>
      </c>
      <c r="BR656" s="26">
        <v>158.508472387122</v>
      </c>
      <c r="BS656" s="28">
        <v>0.64239025972539998</v>
      </c>
      <c r="BT656" s="4">
        <v>116.82808957379299</v>
      </c>
      <c r="BU656" s="28">
        <v>0.47347139035722902</v>
      </c>
      <c r="BV656" s="4">
        <v>31.933333333333302</v>
      </c>
      <c r="BW656" s="26">
        <v>219.69224063476</v>
      </c>
      <c r="BX656" s="26">
        <v>139.381018594436</v>
      </c>
      <c r="BY656" s="28">
        <v>0.634437603220395</v>
      </c>
      <c r="BZ656" s="4">
        <v>101.864476908201</v>
      </c>
      <c r="CA656" s="28">
        <v>0.46366897899480702</v>
      </c>
      <c r="CB656" s="4">
        <v>30.5311827956989</v>
      </c>
      <c r="CC656" s="26">
        <v>177.30111130840899</v>
      </c>
      <c r="CD656" s="26">
        <v>105.281147816914</v>
      </c>
      <c r="CE656" s="28">
        <v>0.59379857824907301</v>
      </c>
      <c r="CF656" s="4">
        <v>79.518860117369201</v>
      </c>
      <c r="CG656" s="28">
        <v>0.448496117878522</v>
      </c>
      <c r="CH656" s="4">
        <v>23.8924731182796</v>
      </c>
      <c r="CI656" s="26">
        <v>138.974453969997</v>
      </c>
      <c r="CJ656" s="26">
        <v>85.133644840675899</v>
      </c>
      <c r="CK656" s="28">
        <v>0.61258484857263895</v>
      </c>
      <c r="CL656" s="4">
        <v>69.625260012771705</v>
      </c>
      <c r="CM656" s="28">
        <v>0.50099322590468898</v>
      </c>
      <c r="CN656" s="4">
        <v>14.6129032258065</v>
      </c>
      <c r="CO656" s="26">
        <v>124.567837253107</v>
      </c>
      <c r="CP656" s="26">
        <v>63.617353539033203</v>
      </c>
      <c r="CQ656" s="28">
        <v>0.51070448794716194</v>
      </c>
      <c r="CR656" s="4">
        <v>51.393821220845297</v>
      </c>
      <c r="CS656" s="28">
        <v>0.41257697295024298</v>
      </c>
      <c r="CT656" s="4">
        <v>11.9376344086022</v>
      </c>
      <c r="CU656" s="26">
        <v>94.951352771898698</v>
      </c>
      <c r="CV656" s="26">
        <v>58.138291218982602</v>
      </c>
      <c r="CW656" s="28">
        <v>0.61229555474209996</v>
      </c>
      <c r="CX656" s="4">
        <v>43.252317964741501</v>
      </c>
      <c r="CY656" s="28">
        <v>0.45552081884126899</v>
      </c>
      <c r="CZ656" s="4">
        <v>14</v>
      </c>
      <c r="DA656" s="26">
        <v>81.752446336327395</v>
      </c>
      <c r="DB656" s="26">
        <v>58.485945200430102</v>
      </c>
      <c r="DC656" s="28">
        <v>0.71540299797048801</v>
      </c>
      <c r="DD656" s="4">
        <v>45.227208144350101</v>
      </c>
      <c r="DE656" s="28">
        <v>0.55322146518144</v>
      </c>
      <c r="DF656" s="4">
        <v>12.741935483871</v>
      </c>
      <c r="DG656" s="26">
        <v>92.160792067056207</v>
      </c>
      <c r="DH656" s="26">
        <v>68.984234069901703</v>
      </c>
      <c r="DI656" s="28">
        <v>0.74852041223461696</v>
      </c>
      <c r="DJ656" s="4">
        <v>55.266161856041997</v>
      </c>
      <c r="DK656" s="28">
        <v>0.59967108155744098</v>
      </c>
      <c r="DL656" s="4">
        <v>13.0322580645161</v>
      </c>
      <c r="DM656" s="26">
        <v>103.658949980473</v>
      </c>
      <c r="DN656" s="26">
        <v>63.949789242324798</v>
      </c>
      <c r="DO656" s="28">
        <v>0.61692491824749995</v>
      </c>
      <c r="DP656" s="4">
        <v>51.924500406612701</v>
      </c>
      <c r="DQ656" s="28">
        <v>0.50091671212562205</v>
      </c>
      <c r="DR656" s="4">
        <v>12</v>
      </c>
      <c r="DS656" s="26">
        <v>41.953006786313402</v>
      </c>
      <c r="DT656" s="26">
        <v>29.272124462563401</v>
      </c>
      <c r="DU656" s="28">
        <v>0.69773603145205398</v>
      </c>
      <c r="DV656" s="4">
        <v>23.8419535310131</v>
      </c>
      <c r="DW656" s="28">
        <v>0.56830142479301904</v>
      </c>
      <c r="DX656" s="4">
        <v>6</v>
      </c>
      <c r="DY656" s="26">
        <v>14.952966408054801</v>
      </c>
      <c r="DZ656" s="26">
        <v>10.429959365353801</v>
      </c>
      <c r="EA656" s="28">
        <v>0.69751774201375005</v>
      </c>
      <c r="EB656" s="4">
        <v>8.7543650227278906</v>
      </c>
      <c r="EC656" s="28">
        <v>0.58546008757246704</v>
      </c>
      <c r="ED656" s="4">
        <v>1.95806451612903</v>
      </c>
      <c r="FC656" s="4">
        <v>466.44017927081501</v>
      </c>
      <c r="FD656" s="4">
        <v>297.88949098155803</v>
      </c>
      <c r="FE656" s="28">
        <v>0.63864457699001798</v>
      </c>
      <c r="FF656" s="4">
        <v>218.69256648199399</v>
      </c>
      <c r="FG656" s="28">
        <v>0.46885447738202002</v>
      </c>
      <c r="FH656" s="4">
        <v>62.464516129032297</v>
      </c>
      <c r="FI656" s="4">
        <v>316.27556527840602</v>
      </c>
      <c r="FJ656" s="4">
        <v>190.41479265759</v>
      </c>
      <c r="FK656" s="28">
        <v>0.60205344187741605</v>
      </c>
      <c r="FL656" s="4">
        <v>149.144120130141</v>
      </c>
      <c r="FM656" s="28">
        <v>0.471563840219065</v>
      </c>
      <c r="FN656" s="4">
        <v>38.505376344086002</v>
      </c>
      <c r="FO656" s="4">
        <v>219.519190025005</v>
      </c>
      <c r="FP656" s="4">
        <v>121.755644758016</v>
      </c>
      <c r="FQ656" s="28">
        <v>0.554646929701894</v>
      </c>
      <c r="FR656" s="4">
        <v>94.646139185586804</v>
      </c>
      <c r="FS656" s="28">
        <v>0.43115200623146299</v>
      </c>
      <c r="FT656" s="4">
        <v>25.9376344086022</v>
      </c>
      <c r="FU656" s="4">
        <v>173.91323840338401</v>
      </c>
      <c r="FV656" s="4">
        <v>127.470179270332</v>
      </c>
      <c r="FW656" s="28">
        <v>0.73295270929675105</v>
      </c>
      <c r="FX656" s="4">
        <v>100.49337000039201</v>
      </c>
      <c r="FY656" s="28">
        <v>0.57783622985216598</v>
      </c>
      <c r="FZ656" s="4">
        <v>25.7741935483871</v>
      </c>
      <c r="GA656" s="4">
        <v>145.61195676678599</v>
      </c>
      <c r="GB656" s="4">
        <v>122.088080461307</v>
      </c>
      <c r="GC656" s="28">
        <v>0.838448182224796</v>
      </c>
      <c r="GD656" s="4">
        <v>75.766453937625698</v>
      </c>
      <c r="GE656" s="28">
        <v>0.52033126688197895</v>
      </c>
      <c r="GF656" s="4">
        <v>18</v>
      </c>
      <c r="GG656" s="4">
        <v>14.952966408054801</v>
      </c>
      <c r="GH656" s="4">
        <v>10.429959365353801</v>
      </c>
      <c r="GI656" s="28">
        <v>0.69751774201375005</v>
      </c>
      <c r="GJ656" s="4">
        <v>8.7543650227278906</v>
      </c>
      <c r="GK656" s="28">
        <v>0.58546008757246704</v>
      </c>
      <c r="GL656" s="4">
        <v>1.95806451612903</v>
      </c>
      <c r="GM656" s="4">
        <v>0</v>
      </c>
      <c r="GN656" s="4">
        <v>0</v>
      </c>
      <c r="GP656" s="4">
        <v>0</v>
      </c>
      <c r="GR656" s="4">
        <v>0</v>
      </c>
      <c r="GS656" s="4">
        <v>0</v>
      </c>
      <c r="GT656" s="4">
        <v>0</v>
      </c>
      <c r="GV656" s="4">
        <v>0</v>
      </c>
      <c r="GX656" s="4">
        <v>0</v>
      </c>
    </row>
    <row r="657" spans="1:206" x14ac:dyDescent="0.25">
      <c r="A657" s="4" t="s">
        <v>220</v>
      </c>
      <c r="B657" s="4" t="s">
        <v>1488</v>
      </c>
      <c r="C657" s="4" t="s">
        <v>1037</v>
      </c>
      <c r="D657" s="25" t="s">
        <v>223</v>
      </c>
      <c r="F657" s="26">
        <v>353.166</v>
      </c>
      <c r="G657" s="26">
        <v>365.54199999999997</v>
      </c>
      <c r="H657" s="26">
        <v>365.54300000000001</v>
      </c>
      <c r="I657" s="26">
        <v>357.596</v>
      </c>
      <c r="J657" s="26">
        <v>361.56700000000001</v>
      </c>
      <c r="K657" s="26">
        <v>365.54500000000002</v>
      </c>
      <c r="L657" s="26">
        <v>365.53899999999999</v>
      </c>
      <c r="M657" s="26">
        <v>361.57443000000001</v>
      </c>
      <c r="N657" s="26">
        <v>361.56743999999998</v>
      </c>
      <c r="O657" s="26">
        <v>365.54539999999997</v>
      </c>
      <c r="P657" s="26">
        <v>365.53841</v>
      </c>
      <c r="Q657" s="26">
        <v>355.49585000000002</v>
      </c>
      <c r="R657" s="26">
        <v>342.45236</v>
      </c>
      <c r="S657" s="26">
        <v>346.21382999999997</v>
      </c>
      <c r="T657" s="26">
        <v>346.21397000000002</v>
      </c>
      <c r="U657" s="26">
        <v>297.29219999999998</v>
      </c>
      <c r="V657" s="26">
        <v>35.227400000000003</v>
      </c>
      <c r="W657" s="26">
        <v>51.98019</v>
      </c>
      <c r="X657" s="26">
        <v>51.413209999999999</v>
      </c>
      <c r="Y657" s="26">
        <v>14.931340000000001</v>
      </c>
      <c r="AA657" s="26">
        <v>0</v>
      </c>
      <c r="AC657" s="26">
        <v>718.70799999999997</v>
      </c>
      <c r="AD657" s="26">
        <v>723.13900000000001</v>
      </c>
      <c r="AE657" s="26">
        <v>727.11199999999997</v>
      </c>
      <c r="AF657" s="26">
        <v>727.11342999999999</v>
      </c>
      <c r="AG657" s="26">
        <v>727.11284000000001</v>
      </c>
      <c r="AH657" s="26">
        <v>721.03426000000002</v>
      </c>
      <c r="AI657" s="26">
        <v>688.66619000000003</v>
      </c>
      <c r="AJ657" s="26">
        <v>643.50617</v>
      </c>
      <c r="AK657" s="26">
        <v>87.207589999999996</v>
      </c>
      <c r="AL657" s="26">
        <v>66.344549999999998</v>
      </c>
      <c r="AM657" s="26">
        <v>0</v>
      </c>
      <c r="AN657" s="26">
        <v>0</v>
      </c>
      <c r="AO657" s="26">
        <v>1441.847</v>
      </c>
      <c r="AP657" s="26">
        <v>1454.22543</v>
      </c>
      <c r="AQ657" s="26">
        <v>1448.1470999999999</v>
      </c>
      <c r="AR657" s="26">
        <v>1332.17236</v>
      </c>
      <c r="AS657" s="26">
        <v>153.55214000000001</v>
      </c>
      <c r="AT657" s="26">
        <v>0</v>
      </c>
      <c r="AU657" s="26">
        <f t="shared" si="52"/>
        <v>-6.0783300000000509</v>
      </c>
      <c r="AV657" s="26">
        <f t="shared" si="53"/>
        <v>-115.97473999999988</v>
      </c>
      <c r="AW657" s="26">
        <f t="shared" si="54"/>
        <v>-1178.62022</v>
      </c>
      <c r="AX657" s="26">
        <v>-3.9645699999999802</v>
      </c>
      <c r="AY657" s="26">
        <v>-6.9900000000302498E-3</v>
      </c>
      <c r="AZ657" s="26">
        <v>3.9779600000000501</v>
      </c>
      <c r="BA657" s="26">
        <v>-6.9900000000870897E-3</v>
      </c>
      <c r="BB657" s="26">
        <v>-10.04256</v>
      </c>
      <c r="BC657" s="26">
        <v>-13.04349</v>
      </c>
      <c r="BD657" s="26">
        <v>3.7614699999999699</v>
      </c>
      <c r="BE657" s="26">
        <v>1.4000000004443799E-4</v>
      </c>
      <c r="BF657" s="26">
        <v>-48.921770000000002</v>
      </c>
      <c r="BG657" s="26">
        <v>-262.06479999999999</v>
      </c>
      <c r="BH657" s="26">
        <v>16.752790000000001</v>
      </c>
      <c r="BI657" s="26">
        <v>-0.56698000000000104</v>
      </c>
      <c r="BJ657" s="26">
        <v>-36.481870000000001</v>
      </c>
      <c r="BK657" s="26">
        <v>-14.931340000000001</v>
      </c>
      <c r="BL657" s="26">
        <v>0</v>
      </c>
      <c r="BM657" s="26" t="s">
        <v>409</v>
      </c>
      <c r="BN657" s="4" t="s">
        <v>409</v>
      </c>
      <c r="BO657" s="27">
        <v>639</v>
      </c>
      <c r="BP657" s="4" t="s">
        <v>253</v>
      </c>
      <c r="BQ657" s="26">
        <v>361.56743999999998</v>
      </c>
      <c r="BR657" s="26">
        <v>55.106534818922597</v>
      </c>
      <c r="BS657" s="28">
        <v>0.15241011419314399</v>
      </c>
      <c r="BT657" s="4">
        <v>32.252768112644802</v>
      </c>
      <c r="BU657" s="28">
        <v>8.9202634265532404E-2</v>
      </c>
      <c r="BV657" s="4">
        <v>5.3204301075268798</v>
      </c>
      <c r="BW657" s="26">
        <v>365.54539999999997</v>
      </c>
      <c r="BX657" s="26">
        <v>52.827247019863798</v>
      </c>
      <c r="BY657" s="28">
        <v>0.14451624071829</v>
      </c>
      <c r="BZ657" s="4">
        <v>46.477903735065702</v>
      </c>
      <c r="CA657" s="28">
        <v>0.12714673398999299</v>
      </c>
      <c r="CB657" s="4">
        <v>8.3870967741935498</v>
      </c>
      <c r="CC657" s="26">
        <v>365.53841</v>
      </c>
      <c r="CD657" s="26">
        <v>54.379519487618097</v>
      </c>
      <c r="CE657" s="28">
        <v>0.14876554145874299</v>
      </c>
      <c r="CF657" s="4">
        <v>48.914045678301299</v>
      </c>
      <c r="CG657" s="28">
        <v>0.133813696017065</v>
      </c>
      <c r="CH657" s="4">
        <v>8.1290322580645196</v>
      </c>
      <c r="CI657" s="26">
        <v>355.49585000000002</v>
      </c>
      <c r="CJ657" s="26">
        <v>53.274154450968098</v>
      </c>
      <c r="CK657" s="28">
        <v>0.14985872395125899</v>
      </c>
      <c r="CL657" s="4">
        <v>51.960171780385203</v>
      </c>
      <c r="CM657" s="28">
        <v>0.14616252701792501</v>
      </c>
      <c r="CN657" s="4">
        <v>4.1612903225806503</v>
      </c>
      <c r="CO657" s="26">
        <v>342.45236</v>
      </c>
      <c r="CP657" s="26">
        <v>64.558517728241199</v>
      </c>
      <c r="CQ657" s="28">
        <v>0.18851824448878399</v>
      </c>
      <c r="CR657" s="4">
        <v>49.261778871162903</v>
      </c>
      <c r="CS657" s="28">
        <v>0.143850020105462</v>
      </c>
      <c r="CT657" s="4">
        <v>5.8682795698924703</v>
      </c>
      <c r="CU657" s="26">
        <v>346.21382999999997</v>
      </c>
      <c r="CV657" s="26">
        <v>56.485164338620599</v>
      </c>
      <c r="CW657" s="28">
        <v>0.16315109173605399</v>
      </c>
      <c r="CX657" s="4">
        <v>53.679109495911398</v>
      </c>
      <c r="CY657" s="28">
        <v>0.15504611556364301</v>
      </c>
      <c r="CZ657" s="4">
        <v>6</v>
      </c>
      <c r="DA657" s="26">
        <v>346.21397000000002</v>
      </c>
      <c r="DB657" s="26">
        <v>56.361666595025198</v>
      </c>
      <c r="DC657" s="28">
        <v>0.16279431645992001</v>
      </c>
      <c r="DD657" s="4">
        <v>53.369721967180197</v>
      </c>
      <c r="DE657" s="28">
        <v>0.15415242188863801</v>
      </c>
      <c r="DF657" s="4">
        <v>6.5161290322580596</v>
      </c>
      <c r="DG657" s="26">
        <v>297.29219999999998</v>
      </c>
      <c r="DH657" s="26">
        <v>45.335488054270002</v>
      </c>
      <c r="DI657" s="28">
        <v>0.15249471077367599</v>
      </c>
      <c r="DJ657" s="4">
        <v>42.394209413237903</v>
      </c>
      <c r="DK657" s="28">
        <v>0.142601149351506</v>
      </c>
      <c r="DL657" s="4">
        <v>6.2903225806451601</v>
      </c>
      <c r="DM657" s="26">
        <v>35.227400000000003</v>
      </c>
      <c r="DN657" s="26">
        <v>35.227400000000003</v>
      </c>
      <c r="DO657" s="28">
        <v>1</v>
      </c>
      <c r="DP657" s="4">
        <v>36.437803892782597</v>
      </c>
      <c r="DQ657" s="28">
        <v>1.0343597283019099</v>
      </c>
      <c r="DR657" s="4">
        <v>0</v>
      </c>
      <c r="DS657" s="26">
        <v>51.98019</v>
      </c>
      <c r="DT657" s="26">
        <v>-154.64619999999999</v>
      </c>
      <c r="DU657" s="28">
        <v>-2.9750987828247601</v>
      </c>
      <c r="DV657" s="4">
        <v>-154.20479584986299</v>
      </c>
      <c r="DW657" s="28">
        <v>-2.9666070064357801</v>
      </c>
      <c r="DX657" s="4">
        <v>0</v>
      </c>
      <c r="DY657" s="26">
        <v>51.413209999999999</v>
      </c>
      <c r="DZ657" s="26">
        <v>51.413209999999999</v>
      </c>
      <c r="EA657" s="28">
        <v>1</v>
      </c>
      <c r="EB657" s="4">
        <v>51.757874456896801</v>
      </c>
      <c r="EC657" s="28">
        <v>1.00670381127529</v>
      </c>
      <c r="ED657" s="4">
        <v>0</v>
      </c>
      <c r="EE657" s="26">
        <v>14.931340000000001</v>
      </c>
      <c r="EF657" s="26">
        <v>14.931340000000001</v>
      </c>
      <c r="EG657" s="28">
        <v>1</v>
      </c>
      <c r="EH657" s="4">
        <v>15.0030815867591</v>
      </c>
      <c r="EI657" s="28">
        <v>1.00480476546372</v>
      </c>
      <c r="EJ657" s="4">
        <v>0</v>
      </c>
      <c r="EQ657" s="26">
        <v>0</v>
      </c>
      <c r="ER657" s="26">
        <v>-15.23738</v>
      </c>
      <c r="ET657" s="4">
        <v>-15.23738</v>
      </c>
      <c r="EV657" s="4">
        <v>0</v>
      </c>
      <c r="FC657" s="4">
        <v>727.11284000000001</v>
      </c>
      <c r="FD657" s="4">
        <v>107.933781838786</v>
      </c>
      <c r="FE657" s="28">
        <v>0.148441584168403</v>
      </c>
      <c r="FF657" s="4">
        <v>78.730671847710497</v>
      </c>
      <c r="FG657" s="28">
        <v>0.108278478272658</v>
      </c>
      <c r="FH657" s="4">
        <v>13.707526881720399</v>
      </c>
      <c r="FI657" s="4">
        <v>721.03426000000002</v>
      </c>
      <c r="FJ657" s="4">
        <v>107.653673938586</v>
      </c>
      <c r="FK657" s="28">
        <v>0.149304519786045</v>
      </c>
      <c r="FL657" s="4">
        <v>100.874217458687</v>
      </c>
      <c r="FM657" s="28">
        <v>0.13990211430270499</v>
      </c>
      <c r="FN657" s="4">
        <v>12.290322580645199</v>
      </c>
      <c r="FO657" s="4">
        <v>688.66619000000003</v>
      </c>
      <c r="FP657" s="4">
        <v>121.043682066862</v>
      </c>
      <c r="FQ657" s="28">
        <v>0.17576539087371501</v>
      </c>
      <c r="FR657" s="4">
        <v>102.940888367074</v>
      </c>
      <c r="FS657" s="28">
        <v>0.14947864417022499</v>
      </c>
      <c r="FT657" s="4">
        <v>11.868279569892501</v>
      </c>
      <c r="FU657" s="4">
        <v>643.50617</v>
      </c>
      <c r="FV657" s="4">
        <v>101.697154649295</v>
      </c>
      <c r="FW657" s="28">
        <v>0.15803602108320899</v>
      </c>
      <c r="FX657" s="4">
        <v>95.763931380418001</v>
      </c>
      <c r="FY657" s="28">
        <v>0.14881587130768001</v>
      </c>
      <c r="FZ657" s="4">
        <v>12.806451612903199</v>
      </c>
      <c r="GA657" s="4">
        <v>87.207589999999996</v>
      </c>
      <c r="GB657" s="4">
        <v>91.712564338620595</v>
      </c>
      <c r="GC657" s="28">
        <v>1.0516580533715101</v>
      </c>
      <c r="GD657" s="4">
        <v>-117.766991957081</v>
      </c>
      <c r="GE657" s="28">
        <v>-1.3504213561810501</v>
      </c>
      <c r="GF657" s="4">
        <v>0</v>
      </c>
      <c r="GG657" s="4">
        <v>66.344549999999998</v>
      </c>
      <c r="GH657" s="4">
        <v>66.344549999999998</v>
      </c>
      <c r="GI657" s="28">
        <v>1</v>
      </c>
      <c r="GJ657" s="4">
        <v>66.760956043655796</v>
      </c>
      <c r="GK657" s="28">
        <v>1.00627641673138</v>
      </c>
      <c r="GL657" s="4">
        <v>0</v>
      </c>
      <c r="GM657" s="4">
        <v>0</v>
      </c>
      <c r="GN657" s="4">
        <v>-15.23738</v>
      </c>
      <c r="GP657" s="4">
        <v>-15.23738</v>
      </c>
      <c r="GR657" s="4">
        <v>0</v>
      </c>
      <c r="GS657" s="4">
        <v>0</v>
      </c>
      <c r="GT657" s="4">
        <v>0</v>
      </c>
      <c r="GV657" s="4">
        <v>0</v>
      </c>
      <c r="GX657" s="4">
        <v>0</v>
      </c>
    </row>
    <row r="658" spans="1:206" x14ac:dyDescent="0.25">
      <c r="A658" s="4" t="s">
        <v>220</v>
      </c>
      <c r="B658" s="4" t="s">
        <v>1489</v>
      </c>
      <c r="C658" s="4" t="s">
        <v>1490</v>
      </c>
      <c r="D658" s="25" t="s">
        <v>240</v>
      </c>
      <c r="E658" s="4" t="s">
        <v>241</v>
      </c>
      <c r="N658" s="26">
        <v>0</v>
      </c>
      <c r="O658" s="26">
        <v>53.806573137019399</v>
      </c>
      <c r="P658" s="26">
        <v>88.838881242643794</v>
      </c>
      <c r="Q658" s="26">
        <v>89.488381288623899</v>
      </c>
      <c r="R658" s="26">
        <v>45.817077141719203</v>
      </c>
      <c r="S658" s="26">
        <v>42.815445978918703</v>
      </c>
      <c r="T658" s="26">
        <v>99.073725403111993</v>
      </c>
      <c r="U658" s="26">
        <v>125.322512105844</v>
      </c>
      <c r="V658" s="26">
        <v>82.720578972842205</v>
      </c>
      <c r="W658" s="26">
        <v>26.549178620525801</v>
      </c>
      <c r="X658" s="26">
        <v>27.8832361477196</v>
      </c>
      <c r="Y658" s="26">
        <v>16.3335892175452</v>
      </c>
      <c r="Z658" s="26">
        <v>0.55702008615916998</v>
      </c>
      <c r="AA658" s="26">
        <v>0</v>
      </c>
      <c r="AB658" s="26">
        <v>6.0960379397294602E-2</v>
      </c>
      <c r="AC658" s="26">
        <v>0</v>
      </c>
      <c r="AD658" s="26">
        <v>0</v>
      </c>
      <c r="AE658" s="26">
        <v>0</v>
      </c>
      <c r="AF658" s="26">
        <v>0</v>
      </c>
      <c r="AG658" s="26">
        <v>53.806573137019399</v>
      </c>
      <c r="AH658" s="26">
        <v>178.32726253126799</v>
      </c>
      <c r="AI658" s="26">
        <v>88.632523120637899</v>
      </c>
      <c r="AJ658" s="26">
        <v>224.39623750895601</v>
      </c>
      <c r="AK658" s="26">
        <v>109.269757593368</v>
      </c>
      <c r="AL658" s="26">
        <v>44.216825365264803</v>
      </c>
      <c r="AM658" s="26">
        <v>0.55702008615916998</v>
      </c>
      <c r="AN658" s="26">
        <v>6.0960379397294602E-2</v>
      </c>
      <c r="AQ658" s="26">
        <v>232.13383566828699</v>
      </c>
      <c r="AR658" s="26">
        <v>313.02876062959399</v>
      </c>
      <c r="AS658" s="26">
        <v>153.48658295863299</v>
      </c>
      <c r="AT658" s="26">
        <v>0.61798046555646502</v>
      </c>
      <c r="AU658" s="26">
        <f t="shared" si="52"/>
        <v>232.13383566828699</v>
      </c>
      <c r="AV658" s="26">
        <f t="shared" si="53"/>
        <v>80.894924961306998</v>
      </c>
      <c r="AW658" s="26">
        <f t="shared" si="54"/>
        <v>-159.542177670961</v>
      </c>
      <c r="AX658" s="26">
        <v>0</v>
      </c>
      <c r="AY658" s="26">
        <v>0</v>
      </c>
      <c r="AZ658" s="26">
        <v>53.806573137019399</v>
      </c>
      <c r="BA658" s="26">
        <v>35.032308105624402</v>
      </c>
      <c r="BB658" s="26">
        <v>0.64950004598015498</v>
      </c>
      <c r="BC658" s="26">
        <v>-43.671304146904703</v>
      </c>
      <c r="BD658" s="26">
        <v>-3.0016311628005101</v>
      </c>
      <c r="BE658" s="26">
        <v>56.258279424193198</v>
      </c>
      <c r="BF658" s="26">
        <v>26.248786702732499</v>
      </c>
      <c r="BG658" s="26">
        <v>-42.601933133002298</v>
      </c>
      <c r="BH658" s="26">
        <v>-56.171400352316397</v>
      </c>
      <c r="BI658" s="26">
        <v>1.3340575271938</v>
      </c>
      <c r="BJ658" s="26">
        <v>-11.549646930174401</v>
      </c>
      <c r="BK658" s="26">
        <v>-15.776569131386101</v>
      </c>
      <c r="BL658" s="26">
        <v>-0.55702008615916998</v>
      </c>
      <c r="BM658" s="26" t="s">
        <v>342</v>
      </c>
      <c r="BN658" s="4" t="s">
        <v>342</v>
      </c>
      <c r="BO658" s="27">
        <v>640</v>
      </c>
      <c r="BP658" s="4" t="s">
        <v>253</v>
      </c>
      <c r="BQ658" s="26">
        <v>0</v>
      </c>
      <c r="BR658" s="26">
        <v>-0.53623054564671702</v>
      </c>
      <c r="BT658" s="4">
        <v>-2.1784112828643099</v>
      </c>
      <c r="BV658" s="4">
        <v>1.1000000000000001</v>
      </c>
      <c r="BW658" s="26">
        <v>55.092327423121802</v>
      </c>
      <c r="BX658" s="26">
        <v>46.094404002376699</v>
      </c>
      <c r="BY658" s="28">
        <v>0.83667556188652303</v>
      </c>
      <c r="BZ658" s="4">
        <v>29.491930140905801</v>
      </c>
      <c r="CA658" s="28">
        <v>0.53531828333192299</v>
      </c>
      <c r="CB658" s="4">
        <v>13.2200215053763</v>
      </c>
      <c r="CC658" s="26">
        <v>91.016616975704693</v>
      </c>
      <c r="CD658" s="26">
        <v>70.057308210172593</v>
      </c>
      <c r="CE658" s="28">
        <v>0.76971997573666295</v>
      </c>
      <c r="CF658" s="4">
        <v>39.391601054561697</v>
      </c>
      <c r="CG658" s="28">
        <v>0.43279570658044297</v>
      </c>
      <c r="CH658" s="4">
        <v>28.137634408602199</v>
      </c>
      <c r="CI658" s="26">
        <v>92.034482767498005</v>
      </c>
      <c r="CJ658" s="26">
        <v>73.696525410607194</v>
      </c>
      <c r="CK658" s="28">
        <v>0.80074905833700405</v>
      </c>
      <c r="CL658" s="4">
        <v>40.501983308191797</v>
      </c>
      <c r="CM658" s="28">
        <v>0.44007400368088001</v>
      </c>
      <c r="CN658" s="4">
        <v>22.322580645161299</v>
      </c>
      <c r="CO658" s="26">
        <v>47.342469217433901</v>
      </c>
      <c r="CP658" s="26">
        <v>32.767179036431102</v>
      </c>
      <c r="CQ658" s="28">
        <v>0.69213075655049705</v>
      </c>
      <c r="CR658" s="4">
        <v>12.5931333475749</v>
      </c>
      <c r="CS658" s="28">
        <v>0.26600077173282599</v>
      </c>
      <c r="CT658" s="4">
        <v>17.1117204301075</v>
      </c>
      <c r="CU658" s="26">
        <v>42.9018062433247</v>
      </c>
      <c r="CV658" s="26">
        <v>19.684631613716601</v>
      </c>
      <c r="CW658" s="28">
        <v>0.45882990338616397</v>
      </c>
      <c r="CX658" s="4">
        <v>-11.896537700972001</v>
      </c>
      <c r="CY658" s="28">
        <v>-0.27729689592785101</v>
      </c>
      <c r="CZ658" s="4">
        <v>8.8978494623655902</v>
      </c>
      <c r="DA658" s="26">
        <v>102.24700604546599</v>
      </c>
      <c r="DB658" s="26">
        <v>30.174724208720999</v>
      </c>
      <c r="DC658" s="28">
        <v>0.295115968435332</v>
      </c>
      <c r="DD658" s="4">
        <v>24.286069617724401</v>
      </c>
      <c r="DE658" s="28">
        <v>0.23752352814052199</v>
      </c>
      <c r="DF658" s="4">
        <v>16.906451612903201</v>
      </c>
      <c r="DG658" s="26">
        <v>125.439888505453</v>
      </c>
      <c r="DH658" s="26">
        <v>46.074591788563701</v>
      </c>
      <c r="DI658" s="28">
        <v>0.36730415131515898</v>
      </c>
      <c r="DJ658" s="4">
        <v>27.722494424503498</v>
      </c>
      <c r="DK658" s="28">
        <v>0.22100222468946401</v>
      </c>
      <c r="DL658" s="4">
        <v>21.387096774193498</v>
      </c>
      <c r="DM658" s="26">
        <v>82.555040024140695</v>
      </c>
      <c r="DN658" s="26">
        <v>23.025042374096</v>
      </c>
      <c r="DO658" s="28">
        <v>0.27890535050752902</v>
      </c>
      <c r="DP658" s="4">
        <v>-4.4127081536682704</v>
      </c>
      <c r="DQ658" s="28">
        <v>-5.3451711153890899E-2</v>
      </c>
      <c r="DR658" s="4">
        <v>13.5666666666667</v>
      </c>
      <c r="DS658" s="26">
        <v>26.549178620525801</v>
      </c>
      <c r="DT658" s="26">
        <v>15.236176900840199</v>
      </c>
      <c r="DU658" s="28">
        <v>0.57388505756109498</v>
      </c>
      <c r="DV658" s="4">
        <v>17.928338432893401</v>
      </c>
      <c r="DW658" s="28">
        <v>0.67528787572480797</v>
      </c>
      <c r="DX658" s="4">
        <v>7.5483870967741904</v>
      </c>
      <c r="DY658" s="26">
        <v>27.8832361477196</v>
      </c>
      <c r="DZ658" s="26">
        <v>16.424550318204702</v>
      </c>
      <c r="EA658" s="28">
        <v>0.58904749187615202</v>
      </c>
      <c r="EB658" s="4">
        <v>9.9574496451353802</v>
      </c>
      <c r="EC658" s="28">
        <v>0.357112409491598</v>
      </c>
      <c r="ED658" s="4">
        <v>5.9677419354838701</v>
      </c>
      <c r="EE658" s="26">
        <v>16.3335892175452</v>
      </c>
      <c r="EF658" s="26">
        <v>9.4021926716588702</v>
      </c>
      <c r="EG658" s="28">
        <v>0.57563543116164695</v>
      </c>
      <c r="EH658" s="4">
        <v>4.9292217300493997</v>
      </c>
      <c r="EI658" s="28">
        <v>0.30178435764470701</v>
      </c>
      <c r="EJ658" s="4">
        <v>4</v>
      </c>
      <c r="EK658" s="26">
        <v>0.55702008615916998</v>
      </c>
      <c r="EL658" s="26">
        <v>0.55348704164870899</v>
      </c>
      <c r="EM658" s="28">
        <v>0.993657240379206</v>
      </c>
      <c r="EN658" s="4">
        <v>0.58658092753651003</v>
      </c>
      <c r="EO658" s="28">
        <v>1.0530696147443599</v>
      </c>
      <c r="EP658" s="4">
        <v>0</v>
      </c>
      <c r="EQ658" s="26">
        <v>0</v>
      </c>
      <c r="ER658" s="26">
        <v>-4.1434479914583102</v>
      </c>
      <c r="ET658" s="4">
        <v>-8.1840072077903603</v>
      </c>
      <c r="EV658" s="4">
        <v>4.56666666666667</v>
      </c>
      <c r="EW658" s="26">
        <v>6.0960379397294602E-2</v>
      </c>
      <c r="EX658" s="26">
        <v>-38.638050382065501</v>
      </c>
      <c r="EY658" s="28">
        <v>-633.82234106929297</v>
      </c>
      <c r="EZ658" s="4">
        <v>-61.098604331421697</v>
      </c>
      <c r="FA658" s="28">
        <v>-1002.26745527987</v>
      </c>
      <c r="FB658" s="4">
        <v>24.959139784946199</v>
      </c>
      <c r="FC658" s="4">
        <v>55.092327423121802</v>
      </c>
      <c r="FD658" s="4">
        <v>45.558173456730003</v>
      </c>
      <c r="FE658" s="28">
        <v>0.82694225471421301</v>
      </c>
      <c r="FF658" s="4">
        <v>27.313518858041501</v>
      </c>
      <c r="FG658" s="28">
        <v>0.49577718233370899</v>
      </c>
      <c r="FH658" s="4">
        <v>14.3200215053763</v>
      </c>
      <c r="FI658" s="4">
        <v>183.051099743203</v>
      </c>
      <c r="FJ658" s="4">
        <v>143.75383362078</v>
      </c>
      <c r="FK658" s="28">
        <v>0.78532078650413994</v>
      </c>
      <c r="FL658" s="4">
        <v>79.893584362753501</v>
      </c>
      <c r="FM658" s="28">
        <v>0.43645509081799599</v>
      </c>
      <c r="FN658" s="4">
        <v>50.460215053763399</v>
      </c>
      <c r="FO658" s="4">
        <v>90.244275460758502</v>
      </c>
      <c r="FP658" s="4">
        <v>52.451810650147699</v>
      </c>
      <c r="FQ658" s="28">
        <v>0.58122036419867595</v>
      </c>
      <c r="FR658" s="4">
        <v>0.69659564660290096</v>
      </c>
      <c r="FS658" s="28">
        <v>7.7190009343673701E-3</v>
      </c>
      <c r="FT658" s="4">
        <v>26.009569892473099</v>
      </c>
      <c r="FU658" s="4">
        <v>227.68689455091899</v>
      </c>
      <c r="FV658" s="4">
        <v>76.249315997284697</v>
      </c>
      <c r="FW658" s="28">
        <v>0.33488671426467398</v>
      </c>
      <c r="FX658" s="4">
        <v>52.008564042227803</v>
      </c>
      <c r="FY658" s="28">
        <v>0.228421421201284</v>
      </c>
      <c r="FZ658" s="4">
        <v>38.293548387096799</v>
      </c>
      <c r="GA658" s="4">
        <v>109.10421864466601</v>
      </c>
      <c r="GB658" s="4">
        <v>42.7096739878126</v>
      </c>
      <c r="GC658" s="28">
        <v>0.39145758540199599</v>
      </c>
      <c r="GD658" s="4">
        <v>13.5156302792251</v>
      </c>
      <c r="GE658" s="28">
        <v>0.12387816389798099</v>
      </c>
      <c r="GF658" s="4">
        <v>21.115053763440901</v>
      </c>
      <c r="GG658" s="4">
        <v>44.216825365264803</v>
      </c>
      <c r="GH658" s="4">
        <v>25.8267429898636</v>
      </c>
      <c r="GI658" s="28">
        <v>0.58409310882260101</v>
      </c>
      <c r="GJ658" s="4">
        <v>14.8866713751848</v>
      </c>
      <c r="GK658" s="28">
        <v>0.33667435986662297</v>
      </c>
      <c r="GL658" s="4">
        <v>9.9677419354838701</v>
      </c>
      <c r="GM658" s="4">
        <v>0.55702008615916998</v>
      </c>
      <c r="GN658" s="4">
        <v>-3.5899609498095999</v>
      </c>
      <c r="GO658" s="28">
        <v>-6.4449398486929201</v>
      </c>
      <c r="GP658" s="4">
        <v>-7.5974262802538499</v>
      </c>
      <c r="GQ658" s="28">
        <v>-13.6394116999272</v>
      </c>
      <c r="GR658" s="4">
        <v>4.56666666666667</v>
      </c>
      <c r="GS658" s="4">
        <v>6.0960379397294602E-2</v>
      </c>
      <c r="GT658" s="4">
        <v>-38.638050382065501</v>
      </c>
      <c r="GU658" s="28">
        <v>-633.82234106929297</v>
      </c>
      <c r="GV658" s="4">
        <v>-61.098604331421697</v>
      </c>
      <c r="GW658" s="28">
        <v>-1002.26745527987</v>
      </c>
      <c r="GX658" s="4">
        <v>24.959139784946199</v>
      </c>
    </row>
    <row r="659" spans="1:206" x14ac:dyDescent="0.25">
      <c r="A659" s="4" t="s">
        <v>220</v>
      </c>
      <c r="B659" s="4" t="s">
        <v>1491</v>
      </c>
      <c r="C659" s="4" t="s">
        <v>1492</v>
      </c>
      <c r="D659" s="25" t="s">
        <v>237</v>
      </c>
      <c r="Y659" s="26">
        <v>152.66796723607899</v>
      </c>
      <c r="Z659" s="26">
        <v>615.40787744786996</v>
      </c>
      <c r="AA659" s="26">
        <v>750.94167574319101</v>
      </c>
      <c r="AB659" s="26">
        <v>414.71397215349702</v>
      </c>
      <c r="AC659" s="26">
        <v>0</v>
      </c>
      <c r="AD659" s="26">
        <v>0</v>
      </c>
      <c r="AE659" s="26">
        <v>0</v>
      </c>
      <c r="AF659" s="26">
        <v>0</v>
      </c>
      <c r="AG659" s="26">
        <v>0</v>
      </c>
      <c r="AH659" s="26">
        <v>0</v>
      </c>
      <c r="AI659" s="26">
        <v>0</v>
      </c>
      <c r="AJ659" s="26">
        <v>0</v>
      </c>
      <c r="AK659" s="26">
        <v>0</v>
      </c>
      <c r="AL659" s="26">
        <v>152.66796723607899</v>
      </c>
      <c r="AM659" s="26">
        <v>1366.3495531910601</v>
      </c>
      <c r="AN659" s="26">
        <v>414.71397215349702</v>
      </c>
      <c r="AS659" s="26">
        <v>152.66796723607899</v>
      </c>
      <c r="AT659" s="26">
        <v>1781.06352534456</v>
      </c>
      <c r="AU659" s="26">
        <f t="shared" si="52"/>
        <v>0</v>
      </c>
      <c r="AV659" s="26">
        <f t="shared" si="53"/>
        <v>0</v>
      </c>
      <c r="AW659" s="26">
        <f t="shared" si="54"/>
        <v>152.66796723607899</v>
      </c>
      <c r="AX659" s="26">
        <v>0</v>
      </c>
      <c r="AY659" s="26">
        <v>0</v>
      </c>
      <c r="AZ659" s="26">
        <v>0</v>
      </c>
      <c r="BA659" s="26">
        <v>0</v>
      </c>
      <c r="BB659" s="26">
        <v>0</v>
      </c>
      <c r="BC659" s="26">
        <v>0</v>
      </c>
      <c r="BD659" s="26">
        <v>0</v>
      </c>
      <c r="BE659" s="26">
        <v>0</v>
      </c>
      <c r="BF659" s="26">
        <v>0</v>
      </c>
      <c r="BG659" s="26">
        <v>0</v>
      </c>
      <c r="BH659" s="26">
        <v>0</v>
      </c>
      <c r="BI659" s="26">
        <v>0</v>
      </c>
      <c r="BJ659" s="26">
        <v>152.66796723607899</v>
      </c>
      <c r="BK659" s="26">
        <v>462.73991021179103</v>
      </c>
      <c r="BL659" s="26">
        <v>135.53379829532199</v>
      </c>
      <c r="BM659" s="26" t="s">
        <v>409</v>
      </c>
      <c r="BN659" s="4" t="s">
        <v>409</v>
      </c>
      <c r="BO659" s="27">
        <v>641</v>
      </c>
      <c r="BP659" s="4" t="s">
        <v>253</v>
      </c>
      <c r="EE659" s="26">
        <v>152.49458432578101</v>
      </c>
      <c r="EF659" s="26">
        <v>-40.530655936313003</v>
      </c>
      <c r="EG659" s="28">
        <v>-0.26578423171885002</v>
      </c>
      <c r="EH659" s="4">
        <v>-144.333668648323</v>
      </c>
      <c r="EI659" s="28">
        <v>-0.94648389833947999</v>
      </c>
      <c r="EJ659" s="4">
        <v>97.460829493087601</v>
      </c>
      <c r="EK659" s="26">
        <v>608.50661452761801</v>
      </c>
      <c r="EL659" s="26">
        <v>283.32802609788598</v>
      </c>
      <c r="EM659" s="28">
        <v>0.46561207279206401</v>
      </c>
      <c r="EN659" s="4">
        <v>167.42319761067401</v>
      </c>
      <c r="EO659" s="28">
        <v>0.27513784339163599</v>
      </c>
      <c r="EP659" s="4">
        <v>129.431989247312</v>
      </c>
      <c r="EQ659" s="26">
        <v>730.73420137586402</v>
      </c>
      <c r="ER659" s="26">
        <v>272.51727227244498</v>
      </c>
      <c r="ES659" s="28">
        <v>0.37293624926729202</v>
      </c>
      <c r="ET659" s="4">
        <v>114.18524510356499</v>
      </c>
      <c r="EU659" s="28">
        <v>0.15626098366351501</v>
      </c>
      <c r="EV659" s="4">
        <v>166.84032258064499</v>
      </c>
      <c r="EW659" s="26">
        <v>398.31316430922499</v>
      </c>
      <c r="EX659" s="26">
        <v>72.726624677161794</v>
      </c>
      <c r="EY659" s="28">
        <v>0.18258654544669101</v>
      </c>
      <c r="EZ659" s="4">
        <v>-62.571060332940398</v>
      </c>
      <c r="FA659" s="28">
        <v>-0.15709011385916499</v>
      </c>
      <c r="FB659" s="4">
        <v>115.86317204301101</v>
      </c>
      <c r="FC659" s="4">
        <v>0</v>
      </c>
      <c r="FD659" s="4">
        <v>0</v>
      </c>
      <c r="FF659" s="4">
        <v>0</v>
      </c>
      <c r="FH659" s="4">
        <v>0</v>
      </c>
      <c r="FI659" s="4">
        <v>0</v>
      </c>
      <c r="FJ659" s="4">
        <v>0</v>
      </c>
      <c r="FL659" s="4">
        <v>0</v>
      </c>
      <c r="FN659" s="4">
        <v>0</v>
      </c>
      <c r="FO659" s="4">
        <v>0</v>
      </c>
      <c r="FP659" s="4">
        <v>0</v>
      </c>
      <c r="FR659" s="4">
        <v>0</v>
      </c>
      <c r="FT659" s="4">
        <v>0</v>
      </c>
      <c r="FU659" s="4">
        <v>0</v>
      </c>
      <c r="FV659" s="4">
        <v>0</v>
      </c>
      <c r="FX659" s="4">
        <v>0</v>
      </c>
      <c r="FZ659" s="4">
        <v>0</v>
      </c>
      <c r="GA659" s="4">
        <v>0</v>
      </c>
      <c r="GB659" s="4">
        <v>0</v>
      </c>
      <c r="GD659" s="4">
        <v>0</v>
      </c>
      <c r="GF659" s="4">
        <v>0</v>
      </c>
      <c r="GG659" s="4">
        <v>152.49458432578101</v>
      </c>
      <c r="GH659" s="4">
        <v>-40.530655936313003</v>
      </c>
      <c r="GI659" s="28">
        <v>-0.26578423171885002</v>
      </c>
      <c r="GJ659" s="4">
        <v>-144.333668648323</v>
      </c>
      <c r="GK659" s="28">
        <v>-0.94648389833947999</v>
      </c>
      <c r="GL659" s="4">
        <v>97.460829493087601</v>
      </c>
      <c r="GM659" s="4">
        <v>1339.2408159034801</v>
      </c>
      <c r="GN659" s="4">
        <v>555.84529837033006</v>
      </c>
      <c r="GO659" s="28">
        <v>0.41504507013949099</v>
      </c>
      <c r="GP659" s="4">
        <v>281.60844271424003</v>
      </c>
      <c r="GQ659" s="28">
        <v>0.21027468650159101</v>
      </c>
      <c r="GR659" s="4">
        <v>296.27231182795703</v>
      </c>
      <c r="GS659" s="4">
        <v>398.31316430922499</v>
      </c>
      <c r="GT659" s="4">
        <v>72.726624677161794</v>
      </c>
      <c r="GU659" s="28">
        <v>0.18258654544669101</v>
      </c>
      <c r="GV659" s="4">
        <v>-62.571060332940398</v>
      </c>
      <c r="GW659" s="28">
        <v>-0.15709011385916499</v>
      </c>
      <c r="GX659" s="4">
        <v>115.86317204301101</v>
      </c>
    </row>
    <row r="660" spans="1:206" x14ac:dyDescent="0.25">
      <c r="A660" s="4" t="s">
        <v>220</v>
      </c>
      <c r="B660" s="4" t="s">
        <v>1493</v>
      </c>
      <c r="C660" s="4" t="s">
        <v>1494</v>
      </c>
      <c r="D660" s="25" t="s">
        <v>237</v>
      </c>
      <c r="F660" s="26">
        <v>135.89913623020701</v>
      </c>
      <c r="G660" s="26">
        <v>102.88658312363999</v>
      </c>
      <c r="H660" s="26">
        <v>62.272833872248697</v>
      </c>
      <c r="I660" s="26">
        <v>38.733364589073801</v>
      </c>
      <c r="J660" s="26">
        <v>23.2727097497228</v>
      </c>
      <c r="K660" s="26">
        <v>36.7036469486752</v>
      </c>
      <c r="L660" s="26">
        <v>36.691467160149202</v>
      </c>
      <c r="M660" s="26">
        <v>23.0405375673263</v>
      </c>
      <c r="N660" s="26">
        <v>16.607135120542001</v>
      </c>
      <c r="O660" s="26">
        <v>16.842606566314</v>
      </c>
      <c r="P660" s="26">
        <v>0</v>
      </c>
      <c r="R660" s="26">
        <v>5.5870596187643597</v>
      </c>
      <c r="S660" s="26">
        <v>-7.4701061399950997E-4</v>
      </c>
      <c r="T660" s="26">
        <v>13.0823387803906</v>
      </c>
      <c r="U660" s="26">
        <v>5.97159652173913</v>
      </c>
      <c r="V660" s="26">
        <v>42.709971350871598</v>
      </c>
      <c r="W660" s="26">
        <v>52.346261888333601</v>
      </c>
      <c r="X660" s="26">
        <v>50.394093585738503</v>
      </c>
      <c r="Y660" s="26">
        <v>6.3098188627468801</v>
      </c>
      <c r="Z660" s="26">
        <v>412.54085352422697</v>
      </c>
      <c r="AA660" s="26">
        <v>0</v>
      </c>
      <c r="AB660" s="26">
        <v>0</v>
      </c>
      <c r="AC660" s="26">
        <v>238.78571935384701</v>
      </c>
      <c r="AD660" s="26">
        <v>101.006198461322</v>
      </c>
      <c r="AE660" s="26">
        <v>59.9763566983979</v>
      </c>
      <c r="AF660" s="26">
        <v>59.732004727475399</v>
      </c>
      <c r="AG660" s="26">
        <v>33.4497416868561</v>
      </c>
      <c r="AH660" s="26">
        <v>0</v>
      </c>
      <c r="AI660" s="26">
        <v>5.5863126081503696</v>
      </c>
      <c r="AJ660" s="26">
        <v>19.053935302129702</v>
      </c>
      <c r="AK660" s="26">
        <v>95.056233239205199</v>
      </c>
      <c r="AL660" s="26">
        <v>56.703912448485298</v>
      </c>
      <c r="AM660" s="26">
        <v>412.54085352422697</v>
      </c>
      <c r="AN660" s="26">
        <v>0</v>
      </c>
      <c r="AO660" s="26">
        <v>339.79191781516897</v>
      </c>
      <c r="AP660" s="26">
        <v>119.70836142587299</v>
      </c>
      <c r="AQ660" s="26">
        <v>33.4497416868561</v>
      </c>
      <c r="AR660" s="26">
        <v>24.640247910280099</v>
      </c>
      <c r="AS660" s="26">
        <v>151.76014568769099</v>
      </c>
      <c r="AT660" s="26">
        <v>412.54085352422697</v>
      </c>
      <c r="AU660" s="26">
        <f t="shared" ref="AU660:AU723" si="55">AQ660-AP660</f>
        <v>-86.258619739016893</v>
      </c>
      <c r="AV660" s="26">
        <f t="shared" ref="AV660:AV723" si="56">AR660-AQ660</f>
        <v>-8.8094937765760015</v>
      </c>
      <c r="AW660" s="26">
        <f t="shared" ref="AW660:AW723" si="57">AS660-AR660</f>
        <v>127.1198977774109</v>
      </c>
      <c r="AX660" s="26">
        <v>-13.6509295928229</v>
      </c>
      <c r="AY660" s="26">
        <v>-6.4334024467842301</v>
      </c>
      <c r="AZ660" s="26">
        <v>0.23547144577197801</v>
      </c>
      <c r="BA660" s="26">
        <v>-16.842606566314</v>
      </c>
      <c r="BB660" s="26">
        <v>0</v>
      </c>
      <c r="BC660" s="26">
        <v>5.5870596187643597</v>
      </c>
      <c r="BD660" s="26">
        <v>-5.5878066293783597</v>
      </c>
      <c r="BE660" s="26">
        <v>13.083085791004599</v>
      </c>
      <c r="BF660" s="26">
        <v>-7.1107422586514701</v>
      </c>
      <c r="BG660" s="26">
        <v>36.738374829132503</v>
      </c>
      <c r="BH660" s="26">
        <v>9.6362905374619707</v>
      </c>
      <c r="BI660" s="26">
        <v>-1.95216830259513</v>
      </c>
      <c r="BJ660" s="26">
        <v>-44.084274722991601</v>
      </c>
      <c r="BK660" s="26">
        <v>406.23103466148001</v>
      </c>
      <c r="BL660" s="26">
        <v>-412.54085352422697</v>
      </c>
      <c r="BM660" s="26" t="s">
        <v>409</v>
      </c>
      <c r="BN660" s="4" t="s">
        <v>409</v>
      </c>
      <c r="BO660" s="27">
        <v>642</v>
      </c>
      <c r="BP660" s="4" t="s">
        <v>253</v>
      </c>
      <c r="BQ660" s="26">
        <v>16.607135120542001</v>
      </c>
      <c r="BR660" s="26">
        <v>14.2501565702925</v>
      </c>
      <c r="BS660" s="28">
        <v>0.85807434375998504</v>
      </c>
      <c r="BT660" s="4">
        <v>10.135022928805901</v>
      </c>
      <c r="BU660" s="28">
        <v>0.61028123485727004</v>
      </c>
      <c r="BV660" s="4">
        <v>3</v>
      </c>
      <c r="BW660" s="26">
        <v>16.842606566314</v>
      </c>
      <c r="BX660" s="26">
        <v>6.4708234174149704</v>
      </c>
      <c r="BY660" s="28">
        <v>0.384193704931452</v>
      </c>
      <c r="BZ660" s="4">
        <v>-3.9547672490477299</v>
      </c>
      <c r="CA660" s="28">
        <v>-0.23480731640181199</v>
      </c>
      <c r="CB660" s="4">
        <v>5.1387096774193504</v>
      </c>
      <c r="CC660" s="26">
        <v>0</v>
      </c>
      <c r="CD660" s="26">
        <v>0</v>
      </c>
      <c r="CF660" s="4">
        <v>2.0845695613640398</v>
      </c>
      <c r="CH660" s="4">
        <v>0</v>
      </c>
      <c r="CO660" s="26">
        <v>5.5870596187643597</v>
      </c>
      <c r="CP660" s="26">
        <v>4.5183158037042004</v>
      </c>
      <c r="CQ660" s="28">
        <v>0.80871086260280101</v>
      </c>
      <c r="CR660" s="4">
        <v>3.6327504393673098</v>
      </c>
      <c r="CS660" s="28">
        <v>0.650207924606097</v>
      </c>
      <c r="CT660" s="4">
        <v>1</v>
      </c>
      <c r="CU660" s="26">
        <v>-7.4701061399950997E-4</v>
      </c>
      <c r="CV660" s="26">
        <v>5.4845492408975099E-2</v>
      </c>
      <c r="CW660" s="28">
        <v>-73.419964028799001</v>
      </c>
      <c r="CX660" s="4">
        <v>7.9425948502211699E-2</v>
      </c>
      <c r="CY660" s="28">
        <v>106.325060198226</v>
      </c>
      <c r="CZ660" s="4">
        <v>0</v>
      </c>
      <c r="DA660" s="26">
        <v>13.0823387803906</v>
      </c>
      <c r="DB660" s="26">
        <v>12.7466875249103</v>
      </c>
      <c r="DC660" s="28">
        <v>0.97434317662042302</v>
      </c>
      <c r="DD660" s="4">
        <v>12.6705259365262</v>
      </c>
      <c r="DE660" s="28">
        <v>0.96852146617073698</v>
      </c>
      <c r="DF660" s="4">
        <v>8.0645161290322606E-2</v>
      </c>
      <c r="DG660" s="26">
        <v>5.97159652173913</v>
      </c>
      <c r="DH660" s="26">
        <v>0.79224548227888303</v>
      </c>
      <c r="DI660" s="28">
        <v>0.132668957019245</v>
      </c>
      <c r="DJ660" s="4">
        <v>-0.57698652291824504</v>
      </c>
      <c r="DK660" s="28">
        <v>-9.6621819779312099E-2</v>
      </c>
      <c r="DL660" s="4">
        <v>1.2770737327188899</v>
      </c>
      <c r="DM660" s="26">
        <v>42.709971350871598</v>
      </c>
      <c r="DN660" s="26">
        <v>35.287936673693899</v>
      </c>
      <c r="DO660" s="28">
        <v>0.826222438404277</v>
      </c>
      <c r="DP660" s="4">
        <v>28.592666627697501</v>
      </c>
      <c r="DQ660" s="28">
        <v>0.66946115212306201</v>
      </c>
      <c r="DR660" s="4">
        <v>6.8333333333333304</v>
      </c>
      <c r="DS660" s="26">
        <v>52.346261888333601</v>
      </c>
      <c r="DT660" s="26">
        <v>43.8536157383312</v>
      </c>
      <c r="DU660" s="28">
        <v>0.83776021737484996</v>
      </c>
      <c r="DV660" s="4">
        <v>37.188082568493797</v>
      </c>
      <c r="DW660" s="28">
        <v>0.71042479877215303</v>
      </c>
      <c r="DX660" s="4">
        <v>6.6032258064516096</v>
      </c>
      <c r="DY660" s="26">
        <v>50.394093585738503</v>
      </c>
      <c r="DZ660" s="26">
        <v>-8.9451333272763094</v>
      </c>
      <c r="EA660" s="28">
        <v>-0.17750360589495301</v>
      </c>
      <c r="EB660" s="4">
        <v>-19.661193840806501</v>
      </c>
      <c r="EC660" s="28">
        <v>-0.39014877422799099</v>
      </c>
      <c r="ED660" s="4">
        <v>11.618279569892501</v>
      </c>
      <c r="EE660" s="26">
        <v>6.3098188627468801</v>
      </c>
      <c r="EF660" s="26">
        <v>-175.665639044747</v>
      </c>
      <c r="EG660" s="28">
        <v>-27.840044677332301</v>
      </c>
      <c r="EH660" s="4">
        <v>-206.58298795061</v>
      </c>
      <c r="EI660" s="28">
        <v>-32.739923672020801</v>
      </c>
      <c r="EJ660" s="4">
        <v>29.084331797234999</v>
      </c>
      <c r="EK660" s="26">
        <v>412.54085352422697</v>
      </c>
      <c r="EL660" s="26">
        <v>308.53534332881799</v>
      </c>
      <c r="EM660" s="28">
        <v>0.74789039847346594</v>
      </c>
      <c r="EN660" s="4">
        <v>290.63844830601897</v>
      </c>
      <c r="EO660" s="28">
        <v>0.70450828281168099</v>
      </c>
      <c r="EP660" s="4">
        <v>19.600000000000001</v>
      </c>
      <c r="EQ660" s="26">
        <v>0</v>
      </c>
      <c r="ER660" s="26">
        <v>-1.79859666220003</v>
      </c>
      <c r="ET660" s="4">
        <v>-3.6245540494219499</v>
      </c>
      <c r="EV660" s="4">
        <v>0</v>
      </c>
      <c r="EW660" s="26">
        <v>0</v>
      </c>
      <c r="EX660" s="26">
        <v>0</v>
      </c>
      <c r="EZ660" s="4">
        <v>-2.47400752817971E-2</v>
      </c>
      <c r="FB660" s="4">
        <v>0</v>
      </c>
      <c r="FC660" s="4">
        <v>33.4497416868561</v>
      </c>
      <c r="FD660" s="4">
        <v>20.720979987707501</v>
      </c>
      <c r="FE660" s="28">
        <v>0.61946606887698996</v>
      </c>
      <c r="FF660" s="4">
        <v>6.1802556797582104</v>
      </c>
      <c r="FG660" s="28">
        <v>0.184762433671849</v>
      </c>
      <c r="FH660" s="4">
        <v>8.1387096774193495</v>
      </c>
      <c r="FI660" s="4">
        <v>0</v>
      </c>
      <c r="FJ660" s="4">
        <v>0</v>
      </c>
      <c r="FL660" s="4">
        <v>2.0845695613640398</v>
      </c>
      <c r="FN660" s="4">
        <v>0</v>
      </c>
      <c r="FO660" s="4">
        <v>5.5863126081503696</v>
      </c>
      <c r="FP660" s="4">
        <v>4.57316129611318</v>
      </c>
      <c r="FQ660" s="28">
        <v>0.81863683916309904</v>
      </c>
      <c r="FR660" s="4">
        <v>3.71217638786952</v>
      </c>
      <c r="FS660" s="28">
        <v>0.66451282773783604</v>
      </c>
      <c r="FT660" s="4">
        <v>1</v>
      </c>
      <c r="FU660" s="4">
        <v>19.053935302129702</v>
      </c>
      <c r="FV660" s="4">
        <v>13.5389330071892</v>
      </c>
      <c r="FW660" s="28">
        <v>0.71055835933671496</v>
      </c>
      <c r="FX660" s="4">
        <v>12.0935394136079</v>
      </c>
      <c r="FY660" s="28">
        <v>0.63470035044446704</v>
      </c>
      <c r="FZ660" s="4">
        <v>1.35771889400922</v>
      </c>
      <c r="GA660" s="4">
        <v>95.056233239205199</v>
      </c>
      <c r="GB660" s="4">
        <v>35.3427821661029</v>
      </c>
      <c r="GC660" s="28">
        <v>0.37180920137203599</v>
      </c>
      <c r="GD660" s="4">
        <v>65.780749196191294</v>
      </c>
      <c r="GE660" s="28">
        <v>0.692019312722572</v>
      </c>
      <c r="GF660" s="4">
        <v>13.436559139784899</v>
      </c>
      <c r="GG660" s="4">
        <v>56.703912448485298</v>
      </c>
      <c r="GH660" s="4">
        <v>-184.61077237202301</v>
      </c>
      <c r="GI660" s="28">
        <v>-3.2556972596862601</v>
      </c>
      <c r="GJ660" s="4">
        <v>-226.244181791416</v>
      </c>
      <c r="GK660" s="28">
        <v>-3.9899218946656601</v>
      </c>
      <c r="GL660" s="4">
        <v>40.702611367127503</v>
      </c>
      <c r="GM660" s="4">
        <v>412.54085352422697</v>
      </c>
      <c r="GN660" s="4">
        <v>306.73674666661799</v>
      </c>
      <c r="GO660" s="28">
        <v>0.74353059593067605</v>
      </c>
      <c r="GP660" s="4">
        <v>287.01389425659698</v>
      </c>
      <c r="GQ660" s="28">
        <v>0.69572235526424298</v>
      </c>
      <c r="GR660" s="4">
        <v>19.600000000000001</v>
      </c>
      <c r="GS660" s="4">
        <v>0</v>
      </c>
      <c r="GT660" s="4">
        <v>0</v>
      </c>
      <c r="GV660" s="4">
        <v>-2.47400752817971E-2</v>
      </c>
      <c r="GX660" s="4">
        <v>0</v>
      </c>
    </row>
    <row r="661" spans="1:206" x14ac:dyDescent="0.25">
      <c r="A661" s="4" t="s">
        <v>220</v>
      </c>
      <c r="B661" s="4" t="s">
        <v>1495</v>
      </c>
      <c r="C661" s="4" t="s">
        <v>1496</v>
      </c>
      <c r="D661" s="25" t="s">
        <v>248</v>
      </c>
      <c r="R661" s="26">
        <v>7.6471874129742403</v>
      </c>
      <c r="S661" s="26">
        <v>5.9561253931183701E-2</v>
      </c>
      <c r="T661" s="26">
        <v>0</v>
      </c>
      <c r="U661" s="26">
        <v>0</v>
      </c>
      <c r="X661" s="26">
        <v>146.29109739431701</v>
      </c>
      <c r="Y661" s="26">
        <v>2.8152769524344898</v>
      </c>
      <c r="Z661" s="26">
        <v>-93.702951657254602</v>
      </c>
      <c r="AA661" s="26">
        <v>0.14697855327701601</v>
      </c>
      <c r="AC661" s="26">
        <v>0</v>
      </c>
      <c r="AD661" s="26">
        <v>0</v>
      </c>
      <c r="AE661" s="26">
        <v>0</v>
      </c>
      <c r="AF661" s="26">
        <v>0</v>
      </c>
      <c r="AG661" s="26">
        <v>0</v>
      </c>
      <c r="AH661" s="26">
        <v>0</v>
      </c>
      <c r="AI661" s="26">
        <v>7.7067486669054199</v>
      </c>
      <c r="AJ661" s="26">
        <v>0</v>
      </c>
      <c r="AK661" s="26">
        <v>0</v>
      </c>
      <c r="AL661" s="26">
        <v>149.10637434675101</v>
      </c>
      <c r="AM661" s="26">
        <v>-93.555973103977607</v>
      </c>
      <c r="AN661" s="26">
        <v>0</v>
      </c>
      <c r="AR661" s="26">
        <v>7.7067486669054199</v>
      </c>
      <c r="AS661" s="26">
        <v>149.10637434675101</v>
      </c>
      <c r="AT661" s="26">
        <v>-93.555973103977607</v>
      </c>
      <c r="AU661" s="26">
        <f t="shared" si="55"/>
        <v>0</v>
      </c>
      <c r="AV661" s="26">
        <f t="shared" si="56"/>
        <v>7.7067486669054199</v>
      </c>
      <c r="AW661" s="26">
        <f t="shared" si="57"/>
        <v>141.3996256798456</v>
      </c>
      <c r="AX661" s="26">
        <v>0</v>
      </c>
      <c r="AY661" s="26">
        <v>0</v>
      </c>
      <c r="AZ661" s="26">
        <v>0</v>
      </c>
      <c r="BA661" s="26">
        <v>0</v>
      </c>
      <c r="BB661" s="26">
        <v>0</v>
      </c>
      <c r="BC661" s="26">
        <v>7.6471874129742403</v>
      </c>
      <c r="BD661" s="26">
        <v>-7.58762615904305</v>
      </c>
      <c r="BE661" s="26">
        <v>-5.9561253931183701E-2</v>
      </c>
      <c r="BF661" s="26">
        <v>0</v>
      </c>
      <c r="BG661" s="26">
        <v>0</v>
      </c>
      <c r="BH661" s="26">
        <v>0</v>
      </c>
      <c r="BI661" s="26">
        <v>146.29109739431701</v>
      </c>
      <c r="BJ661" s="26">
        <v>-143.47582044188201</v>
      </c>
      <c r="BK661" s="26">
        <v>-96.518228609689103</v>
      </c>
      <c r="BL661" s="26">
        <v>93.849930210531596</v>
      </c>
      <c r="BM661" s="26" t="s">
        <v>409</v>
      </c>
      <c r="BN661" s="4" t="s">
        <v>409</v>
      </c>
      <c r="BO661" s="27">
        <v>643</v>
      </c>
      <c r="BP661" s="4" t="s">
        <v>253</v>
      </c>
      <c r="CO661" s="26">
        <v>8.6582360108949494</v>
      </c>
      <c r="CP661" s="26">
        <v>6.7667653780972303</v>
      </c>
      <c r="CQ661" s="28">
        <v>0.78154087848637799</v>
      </c>
      <c r="CR661" s="4">
        <v>5.0907633759035704</v>
      </c>
      <c r="CS661" s="28">
        <v>0.58796773032032001</v>
      </c>
      <c r="CT661" s="4">
        <v>0.74677419354838703</v>
      </c>
      <c r="CU661" s="26">
        <v>6.6278755074424198E-2</v>
      </c>
      <c r="CV661" s="26">
        <v>0.15288549966665901</v>
      </c>
      <c r="CW661" s="28">
        <v>2.30670445597513</v>
      </c>
      <c r="CX661" s="4">
        <v>0.22861920389092499</v>
      </c>
      <c r="CY661" s="28">
        <v>3.44935875204972</v>
      </c>
      <c r="CZ661" s="4">
        <v>0</v>
      </c>
      <c r="DA661" s="26">
        <v>0</v>
      </c>
      <c r="DB661" s="26">
        <v>0</v>
      </c>
      <c r="DD661" s="4">
        <v>-3.8082324205781397E-4</v>
      </c>
      <c r="DF661" s="4">
        <v>0</v>
      </c>
      <c r="DG661" s="26">
        <v>0</v>
      </c>
      <c r="DH661" s="26">
        <v>0</v>
      </c>
      <c r="DJ661" s="4">
        <v>-2.6305101836811799E-4</v>
      </c>
      <c r="DL661" s="4">
        <v>0</v>
      </c>
      <c r="DY661" s="26">
        <v>140.82567843549799</v>
      </c>
      <c r="DZ661" s="26">
        <v>101.167933432533</v>
      </c>
      <c r="EA661" s="28">
        <v>0.718391237709328</v>
      </c>
      <c r="EB661" s="4">
        <v>73.584363341983803</v>
      </c>
      <c r="EC661" s="28">
        <v>0.52252092203260803</v>
      </c>
      <c r="ED661" s="4">
        <v>24.440860215053799</v>
      </c>
      <c r="EE661" s="26">
        <v>3.4419900051973999</v>
      </c>
      <c r="EF661" s="26">
        <v>-15.267114539597801</v>
      </c>
      <c r="EG661" s="28">
        <v>-4.4355487716537496</v>
      </c>
      <c r="EH661" s="4">
        <v>-30.727461235307</v>
      </c>
      <c r="EI661" s="28">
        <v>-8.9272372054853797</v>
      </c>
      <c r="EJ661" s="4">
        <v>13.193548387096801</v>
      </c>
      <c r="EK661" s="26">
        <v>-94.298944010300602</v>
      </c>
      <c r="EL661" s="26">
        <v>-92.794059056709997</v>
      </c>
      <c r="EM661" s="28">
        <v>0.98404133822085804</v>
      </c>
      <c r="EN661" s="4">
        <v>-93.493502746179203</v>
      </c>
      <c r="EO661" s="28">
        <v>-0.99145863962131497</v>
      </c>
      <c r="EP661" s="4">
        <v>0</v>
      </c>
      <c r="EQ661" s="26">
        <v>0.15349007187233599</v>
      </c>
      <c r="ER661" s="26">
        <v>0.15349007187233599</v>
      </c>
      <c r="ES661" s="28">
        <v>1</v>
      </c>
      <c r="ET661" s="4">
        <v>0.14570139227854301</v>
      </c>
      <c r="EU661" s="28">
        <v>0.94925613429726596</v>
      </c>
      <c r="EV661" s="4">
        <v>0</v>
      </c>
      <c r="FC661" s="4">
        <v>0</v>
      </c>
      <c r="FD661" s="4">
        <v>0</v>
      </c>
      <c r="FF661" s="4">
        <v>0</v>
      </c>
      <c r="FH661" s="4">
        <v>0</v>
      </c>
      <c r="FI661" s="4">
        <v>0</v>
      </c>
      <c r="FJ661" s="4">
        <v>0</v>
      </c>
      <c r="FL661" s="4">
        <v>0</v>
      </c>
      <c r="FN661" s="4">
        <v>0</v>
      </c>
      <c r="FO661" s="4">
        <v>8.7245147659693707</v>
      </c>
      <c r="FP661" s="4">
        <v>6.9196508777638899</v>
      </c>
      <c r="FQ661" s="28">
        <v>0.79312730431204104</v>
      </c>
      <c r="FR661" s="4">
        <v>5.3193825797944898</v>
      </c>
      <c r="FS661" s="28">
        <v>0.60970526413034998</v>
      </c>
      <c r="FT661" s="4">
        <v>0.74677419354838703</v>
      </c>
      <c r="FU661" s="4">
        <v>0</v>
      </c>
      <c r="FV661" s="4">
        <v>0</v>
      </c>
      <c r="FX661" s="4">
        <v>-6.43874260425933E-4</v>
      </c>
      <c r="FZ661" s="4">
        <v>0</v>
      </c>
      <c r="GA661" s="4">
        <v>0</v>
      </c>
      <c r="GB661" s="4">
        <v>0.15288549966665901</v>
      </c>
      <c r="GD661" s="4">
        <v>0</v>
      </c>
      <c r="GF661" s="4">
        <v>0</v>
      </c>
      <c r="GG661" s="4">
        <v>144.26766844069499</v>
      </c>
      <c r="GH661" s="4">
        <v>85.900818892935206</v>
      </c>
      <c r="GI661" s="28">
        <v>0.59542668029078805</v>
      </c>
      <c r="GJ661" s="4">
        <v>42.856902106676799</v>
      </c>
      <c r="GK661" s="28">
        <v>0.29706518840910101</v>
      </c>
      <c r="GL661" s="4">
        <v>37.634408602150501</v>
      </c>
      <c r="GM661" s="4">
        <v>-94.145453938428304</v>
      </c>
      <c r="GN661" s="4">
        <v>-92.640568984837699</v>
      </c>
      <c r="GO661" s="28">
        <v>0.98401532001136405</v>
      </c>
      <c r="GP661" s="4">
        <v>-93.347801353900707</v>
      </c>
      <c r="GQ661" s="28">
        <v>-0.99152744448978603</v>
      </c>
      <c r="GR661" s="4">
        <v>0</v>
      </c>
      <c r="GS661" s="4">
        <v>0</v>
      </c>
      <c r="GT661" s="4">
        <v>0</v>
      </c>
      <c r="GV661" s="4">
        <v>0</v>
      </c>
      <c r="GX661" s="4">
        <v>0</v>
      </c>
    </row>
    <row r="662" spans="1:206" x14ac:dyDescent="0.25">
      <c r="A662" s="4" t="s">
        <v>220</v>
      </c>
      <c r="B662" s="4" t="s">
        <v>1497</v>
      </c>
      <c r="C662" s="4" t="s">
        <v>1498</v>
      </c>
      <c r="D662" s="25" t="s">
        <v>248</v>
      </c>
      <c r="F662" s="26">
        <v>0</v>
      </c>
      <c r="I662" s="26">
        <v>3.3631503208643001</v>
      </c>
      <c r="K662" s="26">
        <v>0</v>
      </c>
      <c r="L662" s="26">
        <v>0</v>
      </c>
      <c r="W662" s="26">
        <v>22.724272255834101</v>
      </c>
      <c r="X662" s="26">
        <v>70.503553338968501</v>
      </c>
      <c r="Y662" s="26">
        <v>55.248077800820603</v>
      </c>
      <c r="Z662" s="26">
        <v>43.627146387752198</v>
      </c>
      <c r="AA662" s="26">
        <v>45.393642903726501</v>
      </c>
      <c r="AB662" s="26">
        <v>20.2177857941086</v>
      </c>
      <c r="AC662" s="26">
        <v>0</v>
      </c>
      <c r="AD662" s="26">
        <v>3.3631503208643001</v>
      </c>
      <c r="AE662" s="26">
        <v>0</v>
      </c>
      <c r="AF662" s="26">
        <v>0</v>
      </c>
      <c r="AG662" s="26">
        <v>0</v>
      </c>
      <c r="AH662" s="26">
        <v>0</v>
      </c>
      <c r="AI662" s="26">
        <v>0</v>
      </c>
      <c r="AJ662" s="26">
        <v>0</v>
      </c>
      <c r="AK662" s="26">
        <v>22.724272255834101</v>
      </c>
      <c r="AL662" s="26">
        <v>125.751631139789</v>
      </c>
      <c r="AM662" s="26">
        <v>89.020789291478707</v>
      </c>
      <c r="AN662" s="26">
        <v>20.2177857941086</v>
      </c>
      <c r="AO662" s="26">
        <v>3.3631503208643001</v>
      </c>
      <c r="AP662" s="26">
        <v>0</v>
      </c>
      <c r="AS662" s="26">
        <v>148.47590339562299</v>
      </c>
      <c r="AT662" s="26">
        <v>109.238575085587</v>
      </c>
      <c r="AU662" s="26">
        <f t="shared" si="55"/>
        <v>0</v>
      </c>
      <c r="AV662" s="26">
        <f t="shared" si="56"/>
        <v>0</v>
      </c>
      <c r="AW662" s="26">
        <f t="shared" si="57"/>
        <v>148.47590339562299</v>
      </c>
      <c r="AX662" s="26">
        <v>0</v>
      </c>
      <c r="AY662" s="26">
        <v>0</v>
      </c>
      <c r="AZ662" s="26">
        <v>0</v>
      </c>
      <c r="BA662" s="26">
        <v>0</v>
      </c>
      <c r="BB662" s="26">
        <v>0</v>
      </c>
      <c r="BC662" s="26">
        <v>0</v>
      </c>
      <c r="BD662" s="26">
        <v>0</v>
      </c>
      <c r="BE662" s="26">
        <v>0</v>
      </c>
      <c r="BF662" s="26">
        <v>0</v>
      </c>
      <c r="BG662" s="26">
        <v>0</v>
      </c>
      <c r="BH662" s="26">
        <v>22.724272255834101</v>
      </c>
      <c r="BI662" s="26">
        <v>47.779281083134499</v>
      </c>
      <c r="BJ662" s="26">
        <v>-15.2554755381479</v>
      </c>
      <c r="BK662" s="26">
        <v>-11.6209314130684</v>
      </c>
      <c r="BL662" s="26">
        <v>1.76649651597427</v>
      </c>
      <c r="BM662" s="26" t="s">
        <v>409</v>
      </c>
      <c r="BN662" s="4" t="s">
        <v>409</v>
      </c>
      <c r="BO662" s="27">
        <v>644</v>
      </c>
      <c r="BP662" s="4" t="s">
        <v>253</v>
      </c>
      <c r="DS662" s="26">
        <v>22.724272255834101</v>
      </c>
      <c r="DT662" s="26">
        <v>2.5294347822683401</v>
      </c>
      <c r="DU662" s="28">
        <v>0.111309825625723</v>
      </c>
      <c r="DV662" s="4">
        <v>-0.42390674990093702</v>
      </c>
      <c r="DW662" s="28">
        <v>-1.8654359758082301E-2</v>
      </c>
      <c r="DX662" s="4">
        <v>2.8763440860215099</v>
      </c>
      <c r="DY662" s="26">
        <v>70.503553338968501</v>
      </c>
      <c r="DZ662" s="26">
        <v>19.0010928661771</v>
      </c>
      <c r="EA662" s="28">
        <v>0.26950546414055498</v>
      </c>
      <c r="EB662" s="4">
        <v>10.4996746068775</v>
      </c>
      <c r="EC662" s="28">
        <v>0.148924048641874</v>
      </c>
      <c r="ED662" s="4">
        <v>8.4838709677419395</v>
      </c>
      <c r="EE662" s="26">
        <v>55.248077800820603</v>
      </c>
      <c r="EF662" s="26">
        <v>25.3100667628986</v>
      </c>
      <c r="EG662" s="28">
        <v>0.45811669419786999</v>
      </c>
      <c r="EH662" s="4">
        <v>17.678832803454501</v>
      </c>
      <c r="EI662" s="28">
        <v>0.319990007022324</v>
      </c>
      <c r="EJ662" s="4">
        <v>7.4711981566820302</v>
      </c>
      <c r="EK662" s="26">
        <v>43.627146387752198</v>
      </c>
      <c r="EL662" s="26">
        <v>37.404907301773903</v>
      </c>
      <c r="EM662" s="28">
        <v>0.85737689486550706</v>
      </c>
      <c r="EN662" s="4">
        <v>31.811576570701</v>
      </c>
      <c r="EO662" s="28">
        <v>0.72916931783628403</v>
      </c>
      <c r="EP662" s="4">
        <v>5.9354838709677402</v>
      </c>
      <c r="EQ662" s="26">
        <v>45.393642903726501</v>
      </c>
      <c r="ER662" s="26">
        <v>38.942696524983099</v>
      </c>
      <c r="ES662" s="28">
        <v>0.857888771068122</v>
      </c>
      <c r="ET662" s="4">
        <v>31.292099383608502</v>
      </c>
      <c r="EU662" s="28">
        <v>0.68934981600781797</v>
      </c>
      <c r="EV662" s="4">
        <v>7.1935483870967696</v>
      </c>
      <c r="EW662" s="26">
        <v>20.2177857941086</v>
      </c>
      <c r="EX662" s="26">
        <v>16.134971670271501</v>
      </c>
      <c r="EY662" s="28">
        <v>0.79805829553171304</v>
      </c>
      <c r="EZ662" s="4">
        <v>11.2706957768387</v>
      </c>
      <c r="FA662" s="28">
        <v>0.55746439751691101</v>
      </c>
      <c r="FB662" s="4">
        <v>4</v>
      </c>
      <c r="FC662" s="4">
        <v>0</v>
      </c>
      <c r="FD662" s="4">
        <v>0</v>
      </c>
      <c r="FF662" s="4">
        <v>0</v>
      </c>
      <c r="FH662" s="4">
        <v>0</v>
      </c>
      <c r="FI662" s="4">
        <v>0</v>
      </c>
      <c r="FJ662" s="4">
        <v>0</v>
      </c>
      <c r="FL662" s="4">
        <v>0</v>
      </c>
      <c r="FN662" s="4">
        <v>0</v>
      </c>
      <c r="FO662" s="4">
        <v>0</v>
      </c>
      <c r="FP662" s="4">
        <v>0</v>
      </c>
      <c r="FR662" s="4">
        <v>0</v>
      </c>
      <c r="FT662" s="4">
        <v>0</v>
      </c>
      <c r="FU662" s="4">
        <v>0</v>
      </c>
      <c r="FV662" s="4">
        <v>0</v>
      </c>
      <c r="FX662" s="4">
        <v>0</v>
      </c>
      <c r="FZ662" s="4">
        <v>0</v>
      </c>
      <c r="GA662" s="4">
        <v>22.724272255834101</v>
      </c>
      <c r="GB662" s="4">
        <v>0</v>
      </c>
      <c r="GC662" s="28">
        <v>0</v>
      </c>
      <c r="GD662" s="4">
        <v>-0.42390674990093702</v>
      </c>
      <c r="GE662" s="28">
        <v>-1.8654359758082301E-2</v>
      </c>
      <c r="GF662" s="4">
        <v>2.8763440860215099</v>
      </c>
      <c r="GG662" s="4">
        <v>125.751631139789</v>
      </c>
      <c r="GH662" s="4">
        <v>44.311159629075703</v>
      </c>
      <c r="GI662" s="28">
        <v>0.35237045617180202</v>
      </c>
      <c r="GJ662" s="4">
        <v>28.178507410331999</v>
      </c>
      <c r="GK662" s="28">
        <v>0.22408065131980701</v>
      </c>
      <c r="GL662" s="4">
        <v>15.955069124424</v>
      </c>
      <c r="GM662" s="4">
        <v>89.020789291478707</v>
      </c>
      <c r="GN662" s="4">
        <v>76.347603826756995</v>
      </c>
      <c r="GO662" s="28">
        <v>0.85763791171041903</v>
      </c>
      <c r="GP662" s="4">
        <v>63.103675954309402</v>
      </c>
      <c r="GQ662" s="28">
        <v>0.70886448498777699</v>
      </c>
      <c r="GR662" s="4">
        <v>13.1290322580645</v>
      </c>
      <c r="GS662" s="4">
        <v>20.2177857941086</v>
      </c>
      <c r="GT662" s="4">
        <v>16.134971670271501</v>
      </c>
      <c r="GU662" s="28">
        <v>0.79805829553171304</v>
      </c>
      <c r="GV662" s="4">
        <v>11.2706957768387</v>
      </c>
      <c r="GW662" s="28">
        <v>0.55746439751691101</v>
      </c>
      <c r="GX662" s="4">
        <v>4</v>
      </c>
    </row>
    <row r="663" spans="1:206" x14ac:dyDescent="0.25">
      <c r="A663" s="4" t="s">
        <v>220</v>
      </c>
      <c r="B663" s="4" t="s">
        <v>1499</v>
      </c>
      <c r="C663" s="4" t="s">
        <v>1500</v>
      </c>
      <c r="D663" s="25" t="s">
        <v>244</v>
      </c>
      <c r="X663" s="26">
        <v>15.205360221336599</v>
      </c>
      <c r="Y663" s="26">
        <v>131.46988146249899</v>
      </c>
      <c r="Z663" s="26">
        <v>163.18415064937</v>
      </c>
      <c r="AA663" s="26">
        <v>148.67201533327699</v>
      </c>
      <c r="AB663" s="26">
        <v>70.959353253744794</v>
      </c>
      <c r="AC663" s="26">
        <v>0</v>
      </c>
      <c r="AD663" s="26">
        <v>0</v>
      </c>
      <c r="AE663" s="26">
        <v>0</v>
      </c>
      <c r="AF663" s="26">
        <v>0</v>
      </c>
      <c r="AG663" s="26">
        <v>0</v>
      </c>
      <c r="AH663" s="26">
        <v>0</v>
      </c>
      <c r="AI663" s="26">
        <v>0</v>
      </c>
      <c r="AJ663" s="26">
        <v>0</v>
      </c>
      <c r="AK663" s="26">
        <v>0</v>
      </c>
      <c r="AL663" s="26">
        <v>146.675241683835</v>
      </c>
      <c r="AM663" s="26">
        <v>311.85616598264698</v>
      </c>
      <c r="AN663" s="26">
        <v>70.959353253744794</v>
      </c>
      <c r="AS663" s="26">
        <v>146.675241683835</v>
      </c>
      <c r="AT663" s="26">
        <v>382.81551923639199</v>
      </c>
      <c r="AU663" s="26">
        <f t="shared" si="55"/>
        <v>0</v>
      </c>
      <c r="AV663" s="26">
        <f t="shared" si="56"/>
        <v>0</v>
      </c>
      <c r="AW663" s="26">
        <f t="shared" si="57"/>
        <v>146.675241683835</v>
      </c>
      <c r="AX663" s="26">
        <v>0</v>
      </c>
      <c r="AY663" s="26">
        <v>0</v>
      </c>
      <c r="AZ663" s="26">
        <v>0</v>
      </c>
      <c r="BA663" s="26">
        <v>0</v>
      </c>
      <c r="BB663" s="26">
        <v>0</v>
      </c>
      <c r="BC663" s="26">
        <v>0</v>
      </c>
      <c r="BD663" s="26">
        <v>0</v>
      </c>
      <c r="BE663" s="26">
        <v>0</v>
      </c>
      <c r="BF663" s="26">
        <v>0</v>
      </c>
      <c r="BG663" s="26">
        <v>0</v>
      </c>
      <c r="BH663" s="26">
        <v>0</v>
      </c>
      <c r="BI663" s="26">
        <v>15.205360221336599</v>
      </c>
      <c r="BJ663" s="26">
        <v>116.264521241162</v>
      </c>
      <c r="BK663" s="26">
        <v>31.714269186871299</v>
      </c>
      <c r="BL663" s="26">
        <v>-14.5121353160925</v>
      </c>
      <c r="BM663" s="26" t="s">
        <v>409</v>
      </c>
      <c r="BN663" s="4" t="s">
        <v>409</v>
      </c>
      <c r="BO663" s="27">
        <v>645</v>
      </c>
      <c r="BP663" s="4" t="s">
        <v>253</v>
      </c>
      <c r="DY663" s="26">
        <v>14.537727779692201</v>
      </c>
      <c r="DZ663" s="26">
        <v>13.165641973311599</v>
      </c>
      <c r="EA663" s="28">
        <v>0.90561896417559096</v>
      </c>
      <c r="EB663" s="4">
        <v>9.80563502582695</v>
      </c>
      <c r="EC663" s="28">
        <v>0.67449571036296596</v>
      </c>
      <c r="ED663" s="4">
        <v>3.3870967741935498</v>
      </c>
      <c r="EE663" s="26">
        <v>129.416965166913</v>
      </c>
      <c r="EF663" s="26">
        <v>103.080723093141</v>
      </c>
      <c r="EG663" s="28">
        <v>0.79650085257520198</v>
      </c>
      <c r="EH663" s="4">
        <v>75.261518315211106</v>
      </c>
      <c r="EI663" s="28">
        <v>0.58154290836710798</v>
      </c>
      <c r="EJ663" s="4">
        <v>28.290322580645199</v>
      </c>
      <c r="EK663" s="26">
        <v>165.25561896257699</v>
      </c>
      <c r="EL663" s="26">
        <v>109.826332185281</v>
      </c>
      <c r="EM663" s="28">
        <v>0.66458455618475198</v>
      </c>
      <c r="EN663" s="4">
        <v>75.047246444058203</v>
      </c>
      <c r="EO663" s="28">
        <v>0.45412825848332</v>
      </c>
      <c r="EP663" s="4">
        <v>33.645161290322598</v>
      </c>
      <c r="EQ663" s="26">
        <v>151.26771609616</v>
      </c>
      <c r="ER663" s="26">
        <v>122.552505381673</v>
      </c>
      <c r="ES663" s="28">
        <v>0.81016960224193901</v>
      </c>
      <c r="ET663" s="4">
        <v>91.075537786932301</v>
      </c>
      <c r="EU663" s="28">
        <v>0.60208179337510304</v>
      </c>
      <c r="EV663" s="4">
        <v>31.129032258064498</v>
      </c>
      <c r="EW663" s="26">
        <v>70.719086856680505</v>
      </c>
      <c r="EX663" s="26">
        <v>48.090541369744898</v>
      </c>
      <c r="EY663" s="28">
        <v>0.68002209173324402</v>
      </c>
      <c r="EZ663" s="4">
        <v>-69.620440200060898</v>
      </c>
      <c r="FA663" s="28">
        <v>-0.98446463740621803</v>
      </c>
      <c r="FB663" s="4">
        <v>22</v>
      </c>
      <c r="FC663" s="4">
        <v>0</v>
      </c>
      <c r="FD663" s="4">
        <v>0</v>
      </c>
      <c r="FF663" s="4">
        <v>0</v>
      </c>
      <c r="FH663" s="4">
        <v>0</v>
      </c>
      <c r="FI663" s="4">
        <v>0</v>
      </c>
      <c r="FJ663" s="4">
        <v>0</v>
      </c>
      <c r="FL663" s="4">
        <v>0</v>
      </c>
      <c r="FN663" s="4">
        <v>0</v>
      </c>
      <c r="FO663" s="4">
        <v>0</v>
      </c>
      <c r="FP663" s="4">
        <v>0</v>
      </c>
      <c r="FR663" s="4">
        <v>0</v>
      </c>
      <c r="FT663" s="4">
        <v>0</v>
      </c>
      <c r="FU663" s="4">
        <v>0</v>
      </c>
      <c r="FV663" s="4">
        <v>0</v>
      </c>
      <c r="FX663" s="4">
        <v>0</v>
      </c>
      <c r="FZ663" s="4">
        <v>0</v>
      </c>
      <c r="GA663" s="4">
        <v>0</v>
      </c>
      <c r="GB663" s="4">
        <v>0</v>
      </c>
      <c r="GD663" s="4">
        <v>0</v>
      </c>
      <c r="GF663" s="4">
        <v>0</v>
      </c>
      <c r="GG663" s="4">
        <v>143.95469294660501</v>
      </c>
      <c r="GH663" s="4">
        <v>116.246365066453</v>
      </c>
      <c r="GI663" s="28">
        <v>0.80752049611588805</v>
      </c>
      <c r="GJ663" s="4">
        <v>85.067153341037994</v>
      </c>
      <c r="GK663" s="28">
        <v>0.59093004611243105</v>
      </c>
      <c r="GL663" s="4">
        <v>31.677419354838701</v>
      </c>
      <c r="GM663" s="4">
        <v>316.52333505873702</v>
      </c>
      <c r="GN663" s="4">
        <v>232.37883756695399</v>
      </c>
      <c r="GO663" s="28">
        <v>0.73416020820022898</v>
      </c>
      <c r="GP663" s="4">
        <v>166.12278423098999</v>
      </c>
      <c r="GQ663" s="28">
        <v>0.52483582039903298</v>
      </c>
      <c r="GR663" s="4">
        <v>64.774193548387103</v>
      </c>
      <c r="GS663" s="4">
        <v>70.719086856680505</v>
      </c>
      <c r="GT663" s="4">
        <v>48.090541369744898</v>
      </c>
      <c r="GU663" s="28">
        <v>0.68002209173324402</v>
      </c>
      <c r="GV663" s="4">
        <v>-69.620440200060898</v>
      </c>
      <c r="GW663" s="28">
        <v>-0.98446463740621803</v>
      </c>
      <c r="GX663" s="4">
        <v>22</v>
      </c>
    </row>
    <row r="664" spans="1:206" x14ac:dyDescent="0.25">
      <c r="A664" s="4" t="s">
        <v>220</v>
      </c>
      <c r="B664" s="4" t="s">
        <v>1501</v>
      </c>
      <c r="C664" s="4" t="s">
        <v>1502</v>
      </c>
      <c r="D664" s="25" t="s">
        <v>223</v>
      </c>
      <c r="G664" s="26">
        <v>419.19691871528403</v>
      </c>
      <c r="H664" s="26">
        <v>402.18601558169797</v>
      </c>
      <c r="I664" s="26">
        <v>316.09384648211301</v>
      </c>
      <c r="J664" s="26">
        <v>180.391957586742</v>
      </c>
      <c r="K664" s="26">
        <v>72.137436617447307</v>
      </c>
      <c r="L664" s="26">
        <v>87.259908109161998</v>
      </c>
      <c r="M664" s="26">
        <v>45.060653440459902</v>
      </c>
      <c r="N664" s="26">
        <v>94.512872428805295</v>
      </c>
      <c r="O664" s="26">
        <v>74.445803211332603</v>
      </c>
      <c r="P664" s="26">
        <v>64.008556607914301</v>
      </c>
      <c r="Q664" s="26">
        <v>63.516800749351198</v>
      </c>
      <c r="R664" s="26">
        <v>97.367747805083297</v>
      </c>
      <c r="S664" s="26">
        <v>74.942970726627195</v>
      </c>
      <c r="T664" s="26">
        <v>137.19044512375299</v>
      </c>
      <c r="U664" s="26">
        <v>114.316239952294</v>
      </c>
      <c r="V664" s="26">
        <v>53.228775520513899</v>
      </c>
      <c r="W664" s="26">
        <v>56.288905795567302</v>
      </c>
      <c r="X664" s="26">
        <v>23.631917934147801</v>
      </c>
      <c r="Y664" s="26">
        <v>13.2293234099408</v>
      </c>
      <c r="Z664" s="26">
        <v>14.7006905471452</v>
      </c>
      <c r="AA664" s="26">
        <v>14.250208359378901</v>
      </c>
      <c r="AB664" s="26">
        <v>9.5030678427178401</v>
      </c>
      <c r="AC664" s="26">
        <v>419.19691871528403</v>
      </c>
      <c r="AD664" s="26">
        <v>718.27986206381104</v>
      </c>
      <c r="AE664" s="26">
        <v>252.529394204189</v>
      </c>
      <c r="AF664" s="26">
        <v>132.320561549622</v>
      </c>
      <c r="AG664" s="26">
        <v>168.95867564013801</v>
      </c>
      <c r="AH664" s="26">
        <v>127.52535735726499</v>
      </c>
      <c r="AI664" s="26">
        <v>172.31071853171099</v>
      </c>
      <c r="AJ664" s="26">
        <v>251.50668507604701</v>
      </c>
      <c r="AK664" s="26">
        <v>109.517681316081</v>
      </c>
      <c r="AL664" s="26">
        <v>36.861241344088597</v>
      </c>
      <c r="AM664" s="26">
        <v>28.950898906524099</v>
      </c>
      <c r="AN664" s="26">
        <v>9.5030678427178401</v>
      </c>
      <c r="AO664" s="26">
        <v>1137.4767807791</v>
      </c>
      <c r="AP664" s="26">
        <v>384.849955753811</v>
      </c>
      <c r="AQ664" s="26">
        <v>296.48403299740301</v>
      </c>
      <c r="AR664" s="26">
        <v>423.81740360775802</v>
      </c>
      <c r="AS664" s="26">
        <v>146.37892266016999</v>
      </c>
      <c r="AT664" s="26">
        <v>38.453966749241999</v>
      </c>
      <c r="AU664" s="26">
        <f t="shared" si="55"/>
        <v>-88.365922756407997</v>
      </c>
      <c r="AV664" s="26">
        <f t="shared" si="56"/>
        <v>127.33337061035502</v>
      </c>
      <c r="AW664" s="26">
        <f t="shared" si="57"/>
        <v>-277.438480947588</v>
      </c>
      <c r="AX664" s="26">
        <v>-42.199254668702203</v>
      </c>
      <c r="AY664" s="26">
        <v>49.4522189883454</v>
      </c>
      <c r="AZ664" s="26">
        <v>-20.067069217472699</v>
      </c>
      <c r="BA664" s="26">
        <v>-10.4372466034183</v>
      </c>
      <c r="BB664" s="26">
        <v>-0.49175585856310999</v>
      </c>
      <c r="BC664" s="26">
        <v>33.850947055732099</v>
      </c>
      <c r="BD664" s="26">
        <v>-22.424777078456099</v>
      </c>
      <c r="BE664" s="26">
        <v>62.247474397126098</v>
      </c>
      <c r="BF664" s="26">
        <v>-22.874205171459302</v>
      </c>
      <c r="BG664" s="26">
        <v>-61.087464431780099</v>
      </c>
      <c r="BH664" s="26">
        <v>3.06013027505344</v>
      </c>
      <c r="BI664" s="26">
        <v>-32.656987861419502</v>
      </c>
      <c r="BJ664" s="26">
        <v>-10.402594524207</v>
      </c>
      <c r="BK664" s="26">
        <v>1.4713671372044199</v>
      </c>
      <c r="BL664" s="26">
        <v>-0.45048218776626697</v>
      </c>
      <c r="BM664" s="26" t="s">
        <v>409</v>
      </c>
      <c r="BN664" s="4" t="s">
        <v>409</v>
      </c>
      <c r="BO664" s="27">
        <v>646</v>
      </c>
      <c r="BP664" s="4" t="s">
        <v>253</v>
      </c>
      <c r="BQ664" s="26">
        <v>94.512872428805295</v>
      </c>
      <c r="BR664" s="26">
        <v>71.773774621434498</v>
      </c>
      <c r="BS664" s="28">
        <v>0.75940739898155396</v>
      </c>
      <c r="BT664" s="4">
        <v>52.867732183008599</v>
      </c>
      <c r="BU664" s="28">
        <v>0.55937070606792605</v>
      </c>
      <c r="BV664" s="4">
        <v>18.024731182795701</v>
      </c>
      <c r="BW664" s="26">
        <v>74.445803211332603</v>
      </c>
      <c r="BX664" s="26">
        <v>47.509344914922302</v>
      </c>
      <c r="BY664" s="28">
        <v>0.63817358219717901</v>
      </c>
      <c r="BZ664" s="4">
        <v>26.7925413745944</v>
      </c>
      <c r="CA664" s="28">
        <v>0.35989324070474799</v>
      </c>
      <c r="CB664" s="4">
        <v>19.9478494623656</v>
      </c>
      <c r="CC664" s="26">
        <v>64.008556607914301</v>
      </c>
      <c r="CD664" s="26">
        <v>45.234578109016198</v>
      </c>
      <c r="CE664" s="28">
        <v>0.70669579984597297</v>
      </c>
      <c r="CF664" s="4">
        <v>26.3084275196709</v>
      </c>
      <c r="CG664" s="28">
        <v>0.411014228626083</v>
      </c>
      <c r="CH664" s="4">
        <v>16.935483870967701</v>
      </c>
      <c r="CI664" s="26">
        <v>63.516800749351198</v>
      </c>
      <c r="CJ664" s="26">
        <v>49.942687334485697</v>
      </c>
      <c r="CK664" s="28">
        <v>0.78629097727337705</v>
      </c>
      <c r="CL664" s="4">
        <v>37.357495815693902</v>
      </c>
      <c r="CM664" s="28">
        <v>0.58815140836695101</v>
      </c>
      <c r="CN664" s="4">
        <v>13.2258064516129</v>
      </c>
      <c r="CO664" s="26">
        <v>97.367747805083297</v>
      </c>
      <c r="CP664" s="26">
        <v>81.441154212522093</v>
      </c>
      <c r="CQ664" s="28">
        <v>0.83642844831489704</v>
      </c>
      <c r="CR664" s="4">
        <v>67.500104481956498</v>
      </c>
      <c r="CS664" s="28">
        <v>0.69324910972658305</v>
      </c>
      <c r="CT664" s="4">
        <v>15.841935483871</v>
      </c>
      <c r="CU664" s="26">
        <v>74.942970726627195</v>
      </c>
      <c r="CV664" s="26">
        <v>56.485400130347401</v>
      </c>
      <c r="CW664" s="28">
        <v>0.75371178354260504</v>
      </c>
      <c r="CX664" s="4">
        <v>42.138616754128599</v>
      </c>
      <c r="CY664" s="28">
        <v>0.56227577243821203</v>
      </c>
      <c r="CZ664" s="4">
        <v>15.059139784946201</v>
      </c>
      <c r="DA664" s="26">
        <v>137.19044512375299</v>
      </c>
      <c r="DB664" s="26">
        <v>86.640885813555997</v>
      </c>
      <c r="DC664" s="28">
        <v>0.63153731832709703</v>
      </c>
      <c r="DD664" s="4">
        <v>63.046310029189002</v>
      </c>
      <c r="DE664" s="28">
        <v>0.45955321430962398</v>
      </c>
      <c r="DF664" s="4">
        <v>25.134408602150501</v>
      </c>
      <c r="DG664" s="26">
        <v>114.316239952294</v>
      </c>
      <c r="DH664" s="26">
        <v>64.452738205355601</v>
      </c>
      <c r="DI664" s="28">
        <v>0.56381086564999605</v>
      </c>
      <c r="DJ664" s="4">
        <v>42.378514383607602</v>
      </c>
      <c r="DK664" s="28">
        <v>0.37071298357339999</v>
      </c>
      <c r="DL664" s="4">
        <v>25.2258064516129</v>
      </c>
      <c r="DM664" s="26">
        <v>53.228775520513899</v>
      </c>
      <c r="DN664" s="26">
        <v>32.776612334927101</v>
      </c>
      <c r="DO664" s="28">
        <v>0.61576867050596196</v>
      </c>
      <c r="DP664" s="4">
        <v>19.179469789928699</v>
      </c>
      <c r="DQ664" s="28">
        <v>0.36032145399506998</v>
      </c>
      <c r="DR664" s="4">
        <v>13.533333333333299</v>
      </c>
      <c r="DS664" s="26">
        <v>56.288905795567302</v>
      </c>
      <c r="DT664" s="26">
        <v>42.155143159078399</v>
      </c>
      <c r="DU664" s="28">
        <v>0.74890677946697704</v>
      </c>
      <c r="DV664" s="4">
        <v>31.741305608106099</v>
      </c>
      <c r="DW664" s="28">
        <v>0.56389985130259401</v>
      </c>
      <c r="DX664" s="4">
        <v>11.266666666666699</v>
      </c>
      <c r="DY664" s="26">
        <v>23.631917934147801</v>
      </c>
      <c r="DZ664" s="26">
        <v>18.995399171488199</v>
      </c>
      <c r="EA664" s="28">
        <v>0.80380268856807902</v>
      </c>
      <c r="EB664" s="4">
        <v>15.153908851298899</v>
      </c>
      <c r="EC664" s="28">
        <v>0.64124752351994596</v>
      </c>
      <c r="ED664" s="4">
        <v>4.5999999999999996</v>
      </c>
      <c r="EE664" s="26">
        <v>13.2293234099408</v>
      </c>
      <c r="EF664" s="26">
        <v>11.6424419082801</v>
      </c>
      <c r="EG664" s="28">
        <v>0.88004817385685197</v>
      </c>
      <c r="EH664" s="4">
        <v>8.9304219376583607</v>
      </c>
      <c r="EI664" s="28">
        <v>0.67504751837481403</v>
      </c>
      <c r="EJ664" s="4">
        <v>3</v>
      </c>
      <c r="EK664" s="26">
        <v>14.7006905471452</v>
      </c>
      <c r="EL664" s="26">
        <v>13.3647245938058</v>
      </c>
      <c r="EM664" s="28">
        <v>0.90912223143158399</v>
      </c>
      <c r="EN664" s="4">
        <v>10.863229260821401</v>
      </c>
      <c r="EO664" s="28">
        <v>0.73896047440648505</v>
      </c>
      <c r="EP664" s="4">
        <v>3</v>
      </c>
      <c r="EQ664" s="26">
        <v>14.250208359378901</v>
      </c>
      <c r="ER664" s="26">
        <v>11.7061433525448</v>
      </c>
      <c r="ES664" s="28">
        <v>0.82147173271612495</v>
      </c>
      <c r="ET664" s="4">
        <v>8.9840345200248795</v>
      </c>
      <c r="EU664" s="28">
        <v>0.63044934456077195</v>
      </c>
      <c r="EV664" s="4">
        <v>3</v>
      </c>
      <c r="EW664" s="26">
        <v>9.5030678427178401</v>
      </c>
      <c r="EX664" s="26">
        <v>7.7892638723139296</v>
      </c>
      <c r="EY664" s="28">
        <v>0.81965782010940902</v>
      </c>
      <c r="EZ664" s="4">
        <v>5.8326736241152801</v>
      </c>
      <c r="FA664" s="28">
        <v>0.61376744022561502</v>
      </c>
      <c r="FB664" s="4">
        <v>2</v>
      </c>
      <c r="FC664" s="4">
        <v>168.95867564013801</v>
      </c>
      <c r="FD664" s="4">
        <v>119.28311953635701</v>
      </c>
      <c r="FE664" s="28">
        <v>0.70598990601948097</v>
      </c>
      <c r="FF664" s="4">
        <v>79.660273557603105</v>
      </c>
      <c r="FG664" s="28">
        <v>0.47147785253282898</v>
      </c>
      <c r="FH664" s="4">
        <v>37.972580645161301</v>
      </c>
      <c r="FI664" s="4">
        <v>127.52535735726499</v>
      </c>
      <c r="FJ664" s="4">
        <v>95.177265443501895</v>
      </c>
      <c r="FK664" s="28">
        <v>0.74633992341507704</v>
      </c>
      <c r="FL664" s="4">
        <v>63.665923335364802</v>
      </c>
      <c r="FM664" s="28">
        <v>0.499241285456689</v>
      </c>
      <c r="FN664" s="4">
        <v>30.161290322580601</v>
      </c>
      <c r="FO664" s="4">
        <v>172.31071853171099</v>
      </c>
      <c r="FP664" s="4">
        <v>137.92655434286999</v>
      </c>
      <c r="FQ664" s="28">
        <v>0.80045255175165897</v>
      </c>
      <c r="FR664" s="4">
        <v>109.638721236085</v>
      </c>
      <c r="FS664" s="28">
        <v>0.636284975016851</v>
      </c>
      <c r="FT664" s="4">
        <v>30.901075268817198</v>
      </c>
      <c r="FU664" s="4">
        <v>251.50668507604701</v>
      </c>
      <c r="FV664" s="4">
        <v>151.09362401891201</v>
      </c>
      <c r="FW664" s="28">
        <v>0.60075390828369302</v>
      </c>
      <c r="FX664" s="4">
        <v>105.42482441279699</v>
      </c>
      <c r="FY664" s="28">
        <v>0.41917305053310799</v>
      </c>
      <c r="FZ664" s="4">
        <v>50.360215053763397</v>
      </c>
      <c r="GA664" s="4">
        <v>109.517681316081</v>
      </c>
      <c r="GB664" s="4">
        <v>89.262012465274594</v>
      </c>
      <c r="GC664" s="28">
        <v>0.81504658784414596</v>
      </c>
      <c r="GD664" s="4">
        <v>50.920775398034799</v>
      </c>
      <c r="GE664" s="28">
        <v>0.46495483456293601</v>
      </c>
      <c r="GF664" s="4">
        <v>24.8</v>
      </c>
      <c r="GG664" s="4">
        <v>36.861241344088597</v>
      </c>
      <c r="GH664" s="4">
        <v>30.6378410797683</v>
      </c>
      <c r="GI664" s="28">
        <v>0.83116682896740501</v>
      </c>
      <c r="GJ664" s="4">
        <v>24.0843307889572</v>
      </c>
      <c r="GK664" s="28">
        <v>0.653378180190333</v>
      </c>
      <c r="GL664" s="4">
        <v>7.6</v>
      </c>
      <c r="GM664" s="4">
        <v>28.950898906524099</v>
      </c>
      <c r="GN664" s="4">
        <v>25.070867946350699</v>
      </c>
      <c r="GO664" s="28">
        <v>0.86597891234046998</v>
      </c>
      <c r="GP664" s="4">
        <v>19.847263780846198</v>
      </c>
      <c r="GQ664" s="28">
        <v>0.68554913769443004</v>
      </c>
      <c r="GR664" s="4">
        <v>6</v>
      </c>
      <c r="GS664" s="4">
        <v>9.5030678427178401</v>
      </c>
      <c r="GT664" s="4">
        <v>7.7892638723139296</v>
      </c>
      <c r="GU664" s="28">
        <v>0.81965782010940902</v>
      </c>
      <c r="GV664" s="4">
        <v>5.8326736241152801</v>
      </c>
      <c r="GW664" s="28">
        <v>0.61376744022561502</v>
      </c>
      <c r="GX664" s="4">
        <v>2</v>
      </c>
    </row>
    <row r="665" spans="1:206" x14ac:dyDescent="0.25">
      <c r="A665" s="4" t="s">
        <v>220</v>
      </c>
      <c r="B665" s="4" t="s">
        <v>1503</v>
      </c>
      <c r="C665" s="4" t="s">
        <v>1504</v>
      </c>
      <c r="D665" s="25" t="s">
        <v>248</v>
      </c>
      <c r="K665" s="26">
        <v>0</v>
      </c>
      <c r="L665" s="26">
        <v>42.9621516368505</v>
      </c>
      <c r="M665" s="26">
        <v>48.657838992333097</v>
      </c>
      <c r="N665" s="26">
        <v>70.344814044055298</v>
      </c>
      <c r="O665" s="26">
        <v>20.611923086284602</v>
      </c>
      <c r="P665" s="26">
        <v>50.443234270415097</v>
      </c>
      <c r="Q665" s="26">
        <v>64.166683096020407</v>
      </c>
      <c r="R665" s="26">
        <v>56.946784958014</v>
      </c>
      <c r="S665" s="26">
        <v>45.242775100401701</v>
      </c>
      <c r="T665" s="26">
        <v>15.049669830838599</v>
      </c>
      <c r="U665" s="26">
        <v>0</v>
      </c>
      <c r="V665" s="26">
        <v>52.987343312644597</v>
      </c>
      <c r="W665" s="26">
        <v>92.596495071194198</v>
      </c>
      <c r="X665" s="26">
        <v>0</v>
      </c>
      <c r="Y665" s="26">
        <v>0</v>
      </c>
      <c r="Z665" s="26">
        <v>0</v>
      </c>
      <c r="AC665" s="26">
        <v>0</v>
      </c>
      <c r="AD665" s="26">
        <v>0</v>
      </c>
      <c r="AE665" s="26">
        <v>0</v>
      </c>
      <c r="AF665" s="26">
        <v>91.619990629183604</v>
      </c>
      <c r="AG665" s="26">
        <v>90.956737130339903</v>
      </c>
      <c r="AH665" s="26">
        <v>114.609917366435</v>
      </c>
      <c r="AI665" s="26">
        <v>102.18956005841601</v>
      </c>
      <c r="AJ665" s="26">
        <v>15.049669830838599</v>
      </c>
      <c r="AK665" s="26">
        <v>145.58383838383901</v>
      </c>
      <c r="AL665" s="26">
        <v>0</v>
      </c>
      <c r="AM665" s="26">
        <v>0</v>
      </c>
      <c r="AN665" s="26">
        <v>0</v>
      </c>
      <c r="AP665" s="26">
        <v>91.619990629183604</v>
      </c>
      <c r="AQ665" s="26">
        <v>205.56665449677499</v>
      </c>
      <c r="AR665" s="26">
        <v>117.23922988925401</v>
      </c>
      <c r="AS665" s="26">
        <v>145.58383838383901</v>
      </c>
      <c r="AT665" s="26">
        <v>0</v>
      </c>
      <c r="AU665" s="26">
        <f t="shared" si="55"/>
        <v>113.94666386759138</v>
      </c>
      <c r="AV665" s="26">
        <f t="shared" si="56"/>
        <v>-88.327424607520982</v>
      </c>
      <c r="AW665" s="26">
        <f t="shared" si="57"/>
        <v>28.344608494585003</v>
      </c>
      <c r="AX665" s="26">
        <v>5.6956873554826304</v>
      </c>
      <c r="AY665" s="26">
        <v>21.686975051722101</v>
      </c>
      <c r="AZ665" s="26">
        <v>-49.732890957770699</v>
      </c>
      <c r="BA665" s="26">
        <v>29.831311184130499</v>
      </c>
      <c r="BB665" s="26">
        <v>13.7234488256054</v>
      </c>
      <c r="BC665" s="26">
        <v>-7.2198981380064602</v>
      </c>
      <c r="BD665" s="26">
        <v>-11.7040098576123</v>
      </c>
      <c r="BE665" s="26">
        <v>-30.193105269563102</v>
      </c>
      <c r="BF665" s="26">
        <v>-15.049669830838599</v>
      </c>
      <c r="BG665" s="26">
        <v>52.987343312644597</v>
      </c>
      <c r="BH665" s="26">
        <v>39.609151758549601</v>
      </c>
      <c r="BI665" s="26">
        <v>-92.596495071194198</v>
      </c>
      <c r="BJ665" s="26">
        <v>0</v>
      </c>
      <c r="BK665" s="26">
        <v>0</v>
      </c>
      <c r="BL665" s="26">
        <v>0</v>
      </c>
      <c r="BM665" s="26" t="s">
        <v>409</v>
      </c>
      <c r="BN665" s="4" t="s">
        <v>409</v>
      </c>
      <c r="BO665" s="27">
        <v>647</v>
      </c>
      <c r="BP665" s="4" t="s">
        <v>253</v>
      </c>
      <c r="BQ665" s="26">
        <v>76.201926186944704</v>
      </c>
      <c r="BR665" s="26">
        <v>57.2751025736803</v>
      </c>
      <c r="BS665" s="28">
        <v>0.75162276650551396</v>
      </c>
      <c r="BT665" s="4">
        <v>30.941985380597501</v>
      </c>
      <c r="BU665" s="28">
        <v>0.40605253605648001</v>
      </c>
      <c r="BV665" s="4">
        <v>20</v>
      </c>
      <c r="BW665" s="26">
        <v>22.728267143351001</v>
      </c>
      <c r="BX665" s="26">
        <v>12.7378112820164</v>
      </c>
      <c r="BY665" s="28">
        <v>0.56043917478076599</v>
      </c>
      <c r="BZ665" s="4">
        <v>1.9884903007722301</v>
      </c>
      <c r="CA665" s="28">
        <v>8.7489745180769504E-2</v>
      </c>
      <c r="CB665" s="4">
        <v>8.6</v>
      </c>
      <c r="CC665" s="26">
        <v>56.180731475788498</v>
      </c>
      <c r="CD665" s="26">
        <v>45.562167929616599</v>
      </c>
      <c r="CE665" s="28">
        <v>0.81099278583177503</v>
      </c>
      <c r="CF665" s="4">
        <v>31.928727285992</v>
      </c>
      <c r="CG665" s="28">
        <v>0.56832167270288902</v>
      </c>
      <c r="CH665" s="4">
        <v>11.315053763440901</v>
      </c>
      <c r="CI665" s="26">
        <v>72.374317637843305</v>
      </c>
      <c r="CJ665" s="26">
        <v>49.2695406456602</v>
      </c>
      <c r="CK665" s="28">
        <v>0.680760002356113</v>
      </c>
      <c r="CL665" s="4">
        <v>25.6675548482824</v>
      </c>
      <c r="CM665" s="28">
        <v>0.35465004280553403</v>
      </c>
      <c r="CN665" s="4">
        <v>20.290322580645199</v>
      </c>
      <c r="CO665" s="26">
        <v>63.507425013530003</v>
      </c>
      <c r="CP665" s="26">
        <v>47.097813409683297</v>
      </c>
      <c r="CQ665" s="28">
        <v>0.74161113286594804</v>
      </c>
      <c r="CR665" s="4">
        <v>32.671633573786302</v>
      </c>
      <c r="CS665" s="28">
        <v>0.514453759805657</v>
      </c>
      <c r="CT665" s="4">
        <v>13.3333333333333</v>
      </c>
      <c r="CU665" s="26">
        <v>50.215251457605603</v>
      </c>
      <c r="CV665" s="26">
        <v>30.901282295445199</v>
      </c>
      <c r="CW665" s="28">
        <v>0.61537643242777995</v>
      </c>
      <c r="CX665" s="4">
        <v>17.664897851442898</v>
      </c>
      <c r="CY665" s="28">
        <v>0.351783518725513</v>
      </c>
      <c r="CZ665" s="4">
        <v>11.7741935483871</v>
      </c>
      <c r="DA665" s="26">
        <v>16.5109677485658</v>
      </c>
      <c r="DB665" s="26">
        <v>9.3449699147716903</v>
      </c>
      <c r="DC665" s="28">
        <v>0.56598559557984895</v>
      </c>
      <c r="DD665" s="4">
        <v>5.3273742183424897</v>
      </c>
      <c r="DE665" s="28">
        <v>0.32265669096260202</v>
      </c>
      <c r="DF665" s="4">
        <v>3.7741935483871001</v>
      </c>
      <c r="DG665" s="26">
        <v>0</v>
      </c>
      <c r="DH665" s="26">
        <v>0</v>
      </c>
      <c r="DJ665" s="4">
        <v>2.0804067088665001E-2</v>
      </c>
      <c r="DL665" s="4">
        <v>0</v>
      </c>
      <c r="DM665" s="26">
        <v>56.226473126383503</v>
      </c>
      <c r="DN665" s="26">
        <v>32.398821298175498</v>
      </c>
      <c r="DO665" s="28">
        <v>0.57622005252491504</v>
      </c>
      <c r="DP665" s="4">
        <v>18.0933478485039</v>
      </c>
      <c r="DQ665" s="28">
        <v>0.32179410947285297</v>
      </c>
      <c r="DR665" s="4">
        <v>13.116129032258099</v>
      </c>
      <c r="DS665" s="26">
        <v>94.739659734756998</v>
      </c>
      <c r="DT665" s="26">
        <v>62.591889786848903</v>
      </c>
      <c r="DU665" s="28">
        <v>0.66067252048495495</v>
      </c>
      <c r="DV665" s="4">
        <v>43.590529822562303</v>
      </c>
      <c r="DW665" s="28">
        <v>0.46010857485242002</v>
      </c>
      <c r="DX665" s="4">
        <v>18.6677419354839</v>
      </c>
      <c r="DY665" s="26">
        <v>0</v>
      </c>
      <c r="DZ665" s="26">
        <v>1.4531856171039801</v>
      </c>
      <c r="EB665" s="4">
        <v>1.07972567586255</v>
      </c>
      <c r="ED665" s="4">
        <v>0</v>
      </c>
      <c r="EE665" s="26">
        <v>0</v>
      </c>
      <c r="EF665" s="26">
        <v>0</v>
      </c>
      <c r="EH665" s="4">
        <v>-8.5672786330758307E-3</v>
      </c>
      <c r="EJ665" s="4">
        <v>0</v>
      </c>
      <c r="EK665" s="26">
        <v>0</v>
      </c>
      <c r="EL665" s="26">
        <v>0</v>
      </c>
      <c r="EN665" s="4">
        <v>-2.2593795798729902E-2</v>
      </c>
      <c r="EP665" s="4">
        <v>0</v>
      </c>
      <c r="FC665" s="4">
        <v>98.930193330295694</v>
      </c>
      <c r="FD665" s="4">
        <v>70.012913855696794</v>
      </c>
      <c r="FE665" s="28">
        <v>0.70770016209254205</v>
      </c>
      <c r="FF665" s="4">
        <v>32.930475681369799</v>
      </c>
      <c r="FG665" s="28">
        <v>0.33286577709825799</v>
      </c>
      <c r="FH665" s="4">
        <v>28.6</v>
      </c>
      <c r="FI665" s="4">
        <v>128.55504911363201</v>
      </c>
      <c r="FJ665" s="4">
        <v>94.831708575276906</v>
      </c>
      <c r="FK665" s="28">
        <v>0.73767393213356902</v>
      </c>
      <c r="FL665" s="4">
        <v>57.596282134274396</v>
      </c>
      <c r="FM665" s="28">
        <v>0.44802816016478803</v>
      </c>
      <c r="FN665" s="4">
        <v>31.605376344086</v>
      </c>
      <c r="FO665" s="4">
        <v>113.722676471136</v>
      </c>
      <c r="FP665" s="4">
        <v>77.999095705128497</v>
      </c>
      <c r="FQ665" s="28">
        <v>0.68587108680057995</v>
      </c>
      <c r="FR665" s="4">
        <v>50.336531425229303</v>
      </c>
      <c r="FS665" s="28">
        <v>0.442625279207225</v>
      </c>
      <c r="FT665" s="4">
        <v>25.1075268817204</v>
      </c>
      <c r="FU665" s="4">
        <v>16.5109677485658</v>
      </c>
      <c r="FV665" s="4">
        <v>9.3449699147716903</v>
      </c>
      <c r="FW665" s="28">
        <v>0.56598559557984895</v>
      </c>
      <c r="FX665" s="4">
        <v>5.3481782854311604</v>
      </c>
      <c r="FY665" s="28">
        <v>0.32391670596629402</v>
      </c>
      <c r="FZ665" s="4">
        <v>3.7741935483871001</v>
      </c>
      <c r="GA665" s="4">
        <v>150.96613286114101</v>
      </c>
      <c r="GB665" s="4">
        <v>63.300103593620697</v>
      </c>
      <c r="GC665" s="28">
        <v>0.41930002705868102</v>
      </c>
      <c r="GD665" s="4">
        <v>61.683877671066099</v>
      </c>
      <c r="GE665" s="28">
        <v>0.408594142951276</v>
      </c>
      <c r="GF665" s="4">
        <v>31.783870967741901</v>
      </c>
      <c r="GG665" s="4">
        <v>0</v>
      </c>
      <c r="GH665" s="4">
        <v>1.4531856171039801</v>
      </c>
      <c r="GJ665" s="4">
        <v>1.07115839722948</v>
      </c>
      <c r="GL665" s="4">
        <v>0</v>
      </c>
      <c r="GM665" s="4">
        <v>0</v>
      </c>
      <c r="GN665" s="4">
        <v>0</v>
      </c>
      <c r="GP665" s="4">
        <v>-2.2593795798729902E-2</v>
      </c>
      <c r="GR665" s="4">
        <v>0</v>
      </c>
      <c r="GS665" s="4">
        <v>0</v>
      </c>
      <c r="GT665" s="4">
        <v>0</v>
      </c>
      <c r="GV665" s="4">
        <v>0</v>
      </c>
      <c r="GX665" s="4">
        <v>0</v>
      </c>
    </row>
    <row r="666" spans="1:206" x14ac:dyDescent="0.25">
      <c r="A666" s="4" t="s">
        <v>220</v>
      </c>
      <c r="B666" s="4" t="s">
        <v>1505</v>
      </c>
      <c r="C666" s="4" t="s">
        <v>1506</v>
      </c>
      <c r="D666" s="25" t="s">
        <v>228</v>
      </c>
      <c r="F666" s="26">
        <v>119.652448611197</v>
      </c>
      <c r="G666" s="26">
        <v>116.72775836307601</v>
      </c>
      <c r="H666" s="26">
        <v>72.642883599163198</v>
      </c>
      <c r="I666" s="26">
        <v>91.847774883493997</v>
      </c>
      <c r="J666" s="26">
        <v>118.44559778234699</v>
      </c>
      <c r="K666" s="26">
        <v>100.355618714172</v>
      </c>
      <c r="L666" s="26">
        <v>97.470144430730898</v>
      </c>
      <c r="M666" s="26">
        <v>54.552128480466401</v>
      </c>
      <c r="N666" s="26">
        <v>65.727294755846202</v>
      </c>
      <c r="O666" s="26">
        <v>105.566171020128</v>
      </c>
      <c r="P666" s="26">
        <v>150.43127368434901</v>
      </c>
      <c r="Q666" s="26">
        <v>55.766655782586497</v>
      </c>
      <c r="R666" s="26">
        <v>9.4750860305134808</v>
      </c>
      <c r="S666" s="26">
        <v>82.582457609360105</v>
      </c>
      <c r="T666" s="26">
        <v>148.41495384708699</v>
      </c>
      <c r="U666" s="26">
        <v>47.641676963907003</v>
      </c>
      <c r="V666" s="26">
        <v>26.7537738315003</v>
      </c>
      <c r="W666" s="26">
        <v>28.3657081551811</v>
      </c>
      <c r="X666" s="26">
        <v>39.944290521909899</v>
      </c>
      <c r="Y666" s="26">
        <v>49.549056177097697</v>
      </c>
      <c r="Z666" s="26">
        <v>51.015865499925603</v>
      </c>
      <c r="AA666" s="26">
        <v>49.449655437419302</v>
      </c>
      <c r="AB666" s="26">
        <v>22.996905700715601</v>
      </c>
      <c r="AC666" s="26">
        <v>236.38020697427299</v>
      </c>
      <c r="AD666" s="26">
        <v>164.49065848265701</v>
      </c>
      <c r="AE666" s="26">
        <v>218.80121649651801</v>
      </c>
      <c r="AF666" s="26">
        <v>152.02227291119701</v>
      </c>
      <c r="AG666" s="26">
        <v>171.293465775974</v>
      </c>
      <c r="AH666" s="26">
        <v>206.19792946693599</v>
      </c>
      <c r="AI666" s="26">
        <v>92.0575436398736</v>
      </c>
      <c r="AJ666" s="26">
        <v>196.05663081099399</v>
      </c>
      <c r="AK666" s="26">
        <v>55.119481986681301</v>
      </c>
      <c r="AL666" s="26">
        <v>89.493346699007603</v>
      </c>
      <c r="AM666" s="26">
        <v>100.465520937345</v>
      </c>
      <c r="AN666" s="26">
        <v>22.996905700715601</v>
      </c>
      <c r="AO666" s="26">
        <v>400.87086545693103</v>
      </c>
      <c r="AP666" s="26">
        <v>370.82348940771601</v>
      </c>
      <c r="AQ666" s="26">
        <v>377.49139524291002</v>
      </c>
      <c r="AR666" s="26">
        <v>288.11417445086801</v>
      </c>
      <c r="AS666" s="26">
        <v>144.61282868568901</v>
      </c>
      <c r="AT666" s="26">
        <v>123.46242663805999</v>
      </c>
      <c r="AU666" s="26">
        <f t="shared" si="55"/>
        <v>6.6679058351940057</v>
      </c>
      <c r="AV666" s="26">
        <f t="shared" si="56"/>
        <v>-89.37722079204201</v>
      </c>
      <c r="AW666" s="26">
        <f t="shared" si="57"/>
        <v>-143.501345765179</v>
      </c>
      <c r="AX666" s="26">
        <v>-42.918015950264497</v>
      </c>
      <c r="AY666" s="26">
        <v>11.1751662753798</v>
      </c>
      <c r="AZ666" s="26">
        <v>39.838876264281801</v>
      </c>
      <c r="BA666" s="26">
        <v>44.865102664221098</v>
      </c>
      <c r="BB666" s="26">
        <v>-94.664617901762597</v>
      </c>
      <c r="BC666" s="26">
        <v>-46.291569752073102</v>
      </c>
      <c r="BD666" s="26">
        <v>73.107371578846696</v>
      </c>
      <c r="BE666" s="26">
        <v>65.832496237726801</v>
      </c>
      <c r="BF666" s="26">
        <v>-100.77327688318</v>
      </c>
      <c r="BG666" s="26">
        <v>-20.887903132406802</v>
      </c>
      <c r="BH666" s="26">
        <v>1.6119343236807899</v>
      </c>
      <c r="BI666" s="26">
        <v>11.578582366728901</v>
      </c>
      <c r="BJ666" s="26">
        <v>9.6047656551877392</v>
      </c>
      <c r="BK666" s="26">
        <v>1.46680932282793</v>
      </c>
      <c r="BL666" s="26">
        <v>-1.56621006250633</v>
      </c>
      <c r="BM666" s="26" t="s">
        <v>409</v>
      </c>
      <c r="BN666" s="4" t="s">
        <v>409</v>
      </c>
      <c r="BO666" s="27">
        <v>648</v>
      </c>
      <c r="BP666" s="4" t="s">
        <v>253</v>
      </c>
      <c r="BQ666" s="26">
        <v>67.175267518688699</v>
      </c>
      <c r="BR666" s="26">
        <v>57.468887210527598</v>
      </c>
      <c r="BS666" s="28">
        <v>0.85550663708989705</v>
      </c>
      <c r="BT666" s="4">
        <v>34.207680849982602</v>
      </c>
      <c r="BU666" s="28">
        <v>0.50923028837161999</v>
      </c>
      <c r="BV666" s="4">
        <v>19.533333333333299</v>
      </c>
      <c r="BW666" s="26">
        <v>113.854364466647</v>
      </c>
      <c r="BX666" s="26">
        <v>101.12749532824699</v>
      </c>
      <c r="BY666" s="28">
        <v>0.88821799499720899</v>
      </c>
      <c r="BZ666" s="4">
        <v>72.926059565267295</v>
      </c>
      <c r="CA666" s="28">
        <v>0.640520544881093</v>
      </c>
      <c r="CB666" s="4">
        <v>24.6645161290323</v>
      </c>
      <c r="CC666" s="26">
        <v>165.24040388674601</v>
      </c>
      <c r="CD666" s="26">
        <v>151.71299051585601</v>
      </c>
      <c r="CE666" s="28">
        <v>0.91813495336067497</v>
      </c>
      <c r="CF666" s="4">
        <v>126.132039851599</v>
      </c>
      <c r="CG666" s="28">
        <v>0.76332444659266896</v>
      </c>
      <c r="CH666" s="4">
        <v>21.905376344086001</v>
      </c>
      <c r="CI666" s="26">
        <v>60.531042067638197</v>
      </c>
      <c r="CJ666" s="26">
        <v>46.995642260112</v>
      </c>
      <c r="CK666" s="28">
        <v>0.77638911630826501</v>
      </c>
      <c r="CL666" s="4">
        <v>21.431006095983999</v>
      </c>
      <c r="CM666" s="28">
        <v>0.354049845565796</v>
      </c>
      <c r="CN666" s="4">
        <v>21.428571428571399</v>
      </c>
      <c r="CO666" s="26">
        <v>10.4101257266459</v>
      </c>
      <c r="CP666" s="26">
        <v>-1.09916078528179</v>
      </c>
      <c r="CQ666" s="28">
        <v>-0.105585735863724</v>
      </c>
      <c r="CR666" s="4">
        <v>-19.895046974881701</v>
      </c>
      <c r="CS666" s="28">
        <v>-1.9111245624976501</v>
      </c>
      <c r="CT666" s="4">
        <v>18</v>
      </c>
      <c r="CU666" s="26">
        <v>89.241746688908606</v>
      </c>
      <c r="CV666" s="26">
        <v>75.186458862515707</v>
      </c>
      <c r="CW666" s="28">
        <v>0.84250321908883197</v>
      </c>
      <c r="CX666" s="4">
        <v>53.720040661936899</v>
      </c>
      <c r="CY666" s="28">
        <v>0.60196088327587005</v>
      </c>
      <c r="CZ666" s="4">
        <v>22.290322580645199</v>
      </c>
      <c r="DA666" s="26">
        <v>154.656554012958</v>
      </c>
      <c r="DB666" s="26">
        <v>141.03552128311199</v>
      </c>
      <c r="DC666" s="28">
        <v>0.91192721952989397</v>
      </c>
      <c r="DD666" s="4">
        <v>120.52160794678301</v>
      </c>
      <c r="DE666" s="28">
        <v>0.77928548658005603</v>
      </c>
      <c r="DF666" s="4">
        <v>19.386021505376299</v>
      </c>
      <c r="DG666" s="26">
        <v>48.703761620922201</v>
      </c>
      <c r="DH666" s="26">
        <v>6.3276886609343999</v>
      </c>
      <c r="DI666" s="28">
        <v>0.129921970097196</v>
      </c>
      <c r="DJ666" s="4">
        <v>-15.598387179249499</v>
      </c>
      <c r="DK666" s="28">
        <v>-0.32027068670089598</v>
      </c>
      <c r="DL666" s="4">
        <v>20.488479262672801</v>
      </c>
      <c r="DM666" s="26">
        <v>25.847712501593001</v>
      </c>
      <c r="DN666" s="26">
        <v>24.3087718345339</v>
      </c>
      <c r="DO666" s="28">
        <v>0.94046124325453495</v>
      </c>
      <c r="DP666" s="4">
        <v>6.4793153707563302</v>
      </c>
      <c r="DQ666" s="28">
        <v>0.25067268023648198</v>
      </c>
      <c r="DR666" s="4">
        <v>15.8709677419355</v>
      </c>
      <c r="DS666" s="26">
        <v>25.487294727744199</v>
      </c>
      <c r="DT666" s="26">
        <v>16.124286699386101</v>
      </c>
      <c r="DU666" s="28">
        <v>0.63264017902355296</v>
      </c>
      <c r="DV666" s="4">
        <v>2.9800613223888801</v>
      </c>
      <c r="DW666" s="28">
        <v>0.116923406513793</v>
      </c>
      <c r="DX666" s="4">
        <v>14.6</v>
      </c>
      <c r="DY666" s="26">
        <v>38.192856308295198</v>
      </c>
      <c r="DZ666" s="26">
        <v>27.841004078170499</v>
      </c>
      <c r="EA666" s="28">
        <v>0.72895841707769005</v>
      </c>
      <c r="EB666" s="4">
        <v>10.176580308478901</v>
      </c>
      <c r="EC666" s="28">
        <v>0.26645245452010502</v>
      </c>
      <c r="ED666" s="4">
        <v>18.8494623655914</v>
      </c>
      <c r="EE666" s="26">
        <v>49.114101297504497</v>
      </c>
      <c r="EF666" s="26">
        <v>37.308457743772699</v>
      </c>
      <c r="EG666" s="28">
        <v>0.75962822810866204</v>
      </c>
      <c r="EH666" s="4">
        <v>18.5800104149173</v>
      </c>
      <c r="EI666" s="28">
        <v>0.37830297051289702</v>
      </c>
      <c r="EJ666" s="4">
        <v>18.112903225806399</v>
      </c>
      <c r="EK666" s="26">
        <v>51.144496799556897</v>
      </c>
      <c r="EL666" s="26">
        <v>35.029689813431702</v>
      </c>
      <c r="EM666" s="28">
        <v>0.68491611034356903</v>
      </c>
      <c r="EN666" s="4">
        <v>17.121030274234101</v>
      </c>
      <c r="EO666" s="28">
        <v>0.33475801592757898</v>
      </c>
      <c r="EP666" s="4">
        <v>18.8</v>
      </c>
      <c r="EQ666" s="26">
        <v>49.497829822020599</v>
      </c>
      <c r="ER666" s="26">
        <v>32.164443540631602</v>
      </c>
      <c r="ES666" s="28">
        <v>0.649815227380378</v>
      </c>
      <c r="ET666" s="4">
        <v>12.424299913947699</v>
      </c>
      <c r="EU666" s="28">
        <v>0.25100696249960502</v>
      </c>
      <c r="EV666" s="4">
        <v>21.4838709677419</v>
      </c>
      <c r="EW666" s="26">
        <v>22.547252390779398</v>
      </c>
      <c r="EX666" s="26">
        <v>14.086351425523899</v>
      </c>
      <c r="EY666" s="28">
        <v>0.62474802611800495</v>
      </c>
      <c r="EZ666" s="4">
        <v>0.887210432488168</v>
      </c>
      <c r="FA666" s="28">
        <v>3.9348937826721102E-2</v>
      </c>
      <c r="FB666" s="4">
        <v>15.003225806451599</v>
      </c>
      <c r="FC666" s="4">
        <v>181.02963198533601</v>
      </c>
      <c r="FD666" s="4">
        <v>158.59638253877401</v>
      </c>
      <c r="FE666" s="28">
        <v>0.87607968264345404</v>
      </c>
      <c r="FF666" s="4">
        <v>107.13374041525</v>
      </c>
      <c r="FG666" s="28">
        <v>0.59180223281859301</v>
      </c>
      <c r="FH666" s="4">
        <v>44.197849462365603</v>
      </c>
      <c r="FI666" s="4">
        <v>225.77144595438401</v>
      </c>
      <c r="FJ666" s="4">
        <v>198.708632775968</v>
      </c>
      <c r="FK666" s="28">
        <v>0.88013181620901904</v>
      </c>
      <c r="FL666" s="4">
        <v>147.56304594758299</v>
      </c>
      <c r="FM666" s="28">
        <v>0.65359481277095499</v>
      </c>
      <c r="FN666" s="4">
        <v>43.333947772657503</v>
      </c>
      <c r="FO666" s="4">
        <v>99.651872415554607</v>
      </c>
      <c r="FP666" s="4">
        <v>74.087298077233896</v>
      </c>
      <c r="FQ666" s="28">
        <v>0.74346117419936897</v>
      </c>
      <c r="FR666" s="4">
        <v>33.824993687055198</v>
      </c>
      <c r="FS666" s="28">
        <v>0.33943159187218103</v>
      </c>
      <c r="FT666" s="4">
        <v>40.290322580645203</v>
      </c>
      <c r="FU666" s="4">
        <v>203.36031563387999</v>
      </c>
      <c r="FV666" s="4">
        <v>147.36320994404599</v>
      </c>
      <c r="FW666" s="28">
        <v>0.72464093834979804</v>
      </c>
      <c r="FX666" s="4">
        <v>104.923220767533</v>
      </c>
      <c r="FY666" s="28">
        <v>0.51594737370703003</v>
      </c>
      <c r="FZ666" s="4">
        <v>39.874500768049202</v>
      </c>
      <c r="GA666" s="4">
        <v>51.335007229337101</v>
      </c>
      <c r="GB666" s="4">
        <v>99.495230697049607</v>
      </c>
      <c r="GC666" s="28">
        <v>1.9381555797305801</v>
      </c>
      <c r="GD666" s="4">
        <v>9.4593766931452095</v>
      </c>
      <c r="GE666" s="28">
        <v>0.18426756328066399</v>
      </c>
      <c r="GF666" s="4">
        <v>30.4709677419355</v>
      </c>
      <c r="GG666" s="4">
        <v>87.306957605799695</v>
      </c>
      <c r="GH666" s="4">
        <v>65.149461821943206</v>
      </c>
      <c r="GI666" s="28">
        <v>0.74621156902637698</v>
      </c>
      <c r="GJ666" s="4">
        <v>28.756590723396201</v>
      </c>
      <c r="GK666" s="28">
        <v>0.32937341435301598</v>
      </c>
      <c r="GL666" s="4">
        <v>36.962365591397798</v>
      </c>
      <c r="GM666" s="4">
        <v>100.64232662157799</v>
      </c>
      <c r="GN666" s="4">
        <v>67.194133354063197</v>
      </c>
      <c r="GO666" s="28">
        <v>0.66765282172696605</v>
      </c>
      <c r="GP666" s="4">
        <v>29.545330188181801</v>
      </c>
      <c r="GQ666" s="28">
        <v>0.29356763878556202</v>
      </c>
      <c r="GR666" s="4">
        <v>40.283870967741898</v>
      </c>
      <c r="GS666" s="4">
        <v>22.547252390779398</v>
      </c>
      <c r="GT666" s="4">
        <v>14.086351425523899</v>
      </c>
      <c r="GU666" s="28">
        <v>0.62474802611800495</v>
      </c>
      <c r="GV666" s="4">
        <v>0.887210432488168</v>
      </c>
      <c r="GW666" s="28">
        <v>3.9348937826721102E-2</v>
      </c>
      <c r="GX666" s="4">
        <v>15.003225806451599</v>
      </c>
    </row>
    <row r="667" spans="1:206" x14ac:dyDescent="0.25">
      <c r="A667" s="4" t="s">
        <v>220</v>
      </c>
      <c r="B667" s="4" t="s">
        <v>1507</v>
      </c>
      <c r="C667" s="4" t="s">
        <v>1508</v>
      </c>
      <c r="D667" s="25" t="s">
        <v>228</v>
      </c>
      <c r="U667" s="26">
        <v>-4.3616455909571601E-5</v>
      </c>
      <c r="V667" s="26">
        <v>41.804685866551999</v>
      </c>
      <c r="W667" s="26">
        <v>182.92518254837501</v>
      </c>
      <c r="X667" s="26">
        <v>-20.125105026165201</v>
      </c>
      <c r="Y667" s="26">
        <v>-62.615309723743302</v>
      </c>
      <c r="Z667" s="26">
        <v>20.3843051843739</v>
      </c>
      <c r="AA667" s="26">
        <v>0.38874034440793698</v>
      </c>
      <c r="AB667" s="26">
        <v>24.6603509662894</v>
      </c>
      <c r="AC667" s="26">
        <v>0</v>
      </c>
      <c r="AD667" s="26">
        <v>0</v>
      </c>
      <c r="AE667" s="26">
        <v>0</v>
      </c>
      <c r="AF667" s="26">
        <v>0</v>
      </c>
      <c r="AG667" s="26">
        <v>0</v>
      </c>
      <c r="AH667" s="26">
        <v>0</v>
      </c>
      <c r="AI667" s="26">
        <v>0</v>
      </c>
      <c r="AJ667" s="26">
        <v>-4.3616455909571601E-5</v>
      </c>
      <c r="AK667" s="26">
        <v>224.72986841492701</v>
      </c>
      <c r="AL667" s="26">
        <v>-82.740414749908496</v>
      </c>
      <c r="AM667" s="26">
        <v>20.7730455287818</v>
      </c>
      <c r="AN667" s="26">
        <v>24.6603509662894</v>
      </c>
      <c r="AR667" s="26">
        <v>-4.3616455909571601E-5</v>
      </c>
      <c r="AS667" s="26">
        <v>141.989453665019</v>
      </c>
      <c r="AT667" s="26">
        <v>45.4333964950712</v>
      </c>
      <c r="AU667" s="26">
        <f t="shared" si="55"/>
        <v>0</v>
      </c>
      <c r="AV667" s="26">
        <f t="shared" si="56"/>
        <v>-4.3616455909571601E-5</v>
      </c>
      <c r="AW667" s="26">
        <f t="shared" si="57"/>
        <v>141.98949728147491</v>
      </c>
      <c r="AX667" s="26">
        <v>0</v>
      </c>
      <c r="AY667" s="26">
        <v>0</v>
      </c>
      <c r="AZ667" s="26">
        <v>0</v>
      </c>
      <c r="BA667" s="26">
        <v>0</v>
      </c>
      <c r="BB667" s="26">
        <v>0</v>
      </c>
      <c r="BC667" s="26">
        <v>0</v>
      </c>
      <c r="BD667" s="26">
        <v>0</v>
      </c>
      <c r="BE667" s="26">
        <v>0</v>
      </c>
      <c r="BF667" s="26">
        <v>-4.3616455909571601E-5</v>
      </c>
      <c r="BG667" s="26">
        <v>41.804729483007897</v>
      </c>
      <c r="BH667" s="26">
        <v>141.120496681823</v>
      </c>
      <c r="BI667" s="26">
        <v>-203.05028757453999</v>
      </c>
      <c r="BJ667" s="26">
        <v>-42.4902046975781</v>
      </c>
      <c r="BK667" s="26">
        <v>82.999614908117195</v>
      </c>
      <c r="BL667" s="26">
        <v>-19.995564839965901</v>
      </c>
      <c r="BM667" s="26" t="s">
        <v>409</v>
      </c>
      <c r="BN667" s="4" t="s">
        <v>409</v>
      </c>
      <c r="BO667" s="27">
        <v>649</v>
      </c>
      <c r="BP667" s="4" t="s">
        <v>253</v>
      </c>
      <c r="DG667" s="26">
        <v>-4.3506834911777301E-5</v>
      </c>
      <c r="DH667" s="26">
        <v>-5.4444298107255502</v>
      </c>
      <c r="DI667" s="28">
        <v>125139.643501204</v>
      </c>
      <c r="DJ667" s="4">
        <v>-8.7971664037854893</v>
      </c>
      <c r="DK667" s="28">
        <v>-202201.93957166199</v>
      </c>
      <c r="DL667" s="4">
        <v>3.1612903225806499</v>
      </c>
      <c r="DM667" s="26">
        <v>41.865225333396602</v>
      </c>
      <c r="DN667" s="26">
        <v>-0.49772590195620098</v>
      </c>
      <c r="DO667" s="28">
        <v>-1.1888766822405099E-2</v>
      </c>
      <c r="DP667" s="4">
        <v>-33.2616438520336</v>
      </c>
      <c r="DQ667" s="28">
        <v>-0.79449336739864995</v>
      </c>
      <c r="DR667" s="4">
        <v>29.858064516129001</v>
      </c>
      <c r="DS667" s="26">
        <v>183.96441292416199</v>
      </c>
      <c r="DT667" s="26">
        <v>110.129751579798</v>
      </c>
      <c r="DU667" s="28">
        <v>0.59864704172539096</v>
      </c>
      <c r="DV667" s="4">
        <v>106.10430582908501</v>
      </c>
      <c r="DW667" s="28">
        <v>0.57676538707965197</v>
      </c>
      <c r="DX667" s="4">
        <v>40.164064516129002</v>
      </c>
      <c r="DY667" s="26">
        <v>-19.9219658364362</v>
      </c>
      <c r="DZ667" s="26">
        <v>-29.185239977586701</v>
      </c>
      <c r="EA667" s="28">
        <v>1.46497791519191</v>
      </c>
      <c r="EB667" s="4">
        <v>-33.450816265757901</v>
      </c>
      <c r="EC667" s="28">
        <v>-1.67909214082569</v>
      </c>
      <c r="ED667" s="4">
        <v>6.73129032258064</v>
      </c>
      <c r="EE667" s="26">
        <v>-62.5146986771191</v>
      </c>
      <c r="EF667" s="26">
        <v>-62.5146986771191</v>
      </c>
      <c r="EG667" s="28">
        <v>1</v>
      </c>
      <c r="EH667" s="4">
        <v>-62.8576849096914</v>
      </c>
      <c r="EI667" s="28">
        <v>-1.00548648941497</v>
      </c>
      <c r="EJ667" s="4">
        <v>0</v>
      </c>
      <c r="EK667" s="26">
        <v>20.379289400584799</v>
      </c>
      <c r="EL667" s="26">
        <v>18.745660432880399</v>
      </c>
      <c r="EM667" s="28">
        <v>0.91983876691708899</v>
      </c>
      <c r="EN667" s="4">
        <v>18.743611699936999</v>
      </c>
      <c r="EO667" s="28">
        <v>0.91973823677086097</v>
      </c>
      <c r="EP667" s="4">
        <v>0</v>
      </c>
      <c r="EQ667" s="26">
        <v>0.38904225416577998</v>
      </c>
      <c r="ER667" s="26">
        <v>0.38515164145165098</v>
      </c>
      <c r="ES667" s="28">
        <v>0.98999951117785101</v>
      </c>
      <c r="ET667" s="4">
        <v>0.52006674528816499</v>
      </c>
      <c r="EU667" s="28">
        <v>1.33678730194318</v>
      </c>
      <c r="EV667" s="4">
        <v>0</v>
      </c>
      <c r="EW667" s="26">
        <v>24.652602577862201</v>
      </c>
      <c r="EX667" s="26">
        <v>24.406076470442301</v>
      </c>
      <c r="EY667" s="28">
        <v>0.98999999668833205</v>
      </c>
      <c r="EZ667" s="4">
        <v>24.322711680680499</v>
      </c>
      <c r="FA667" s="28">
        <v>0.98661841498723102</v>
      </c>
      <c r="FB667" s="4">
        <v>0</v>
      </c>
      <c r="FC667" s="4">
        <v>0</v>
      </c>
      <c r="FD667" s="4">
        <v>0</v>
      </c>
      <c r="FF667" s="4">
        <v>0</v>
      </c>
      <c r="FH667" s="4">
        <v>0</v>
      </c>
      <c r="FI667" s="4">
        <v>0</v>
      </c>
      <c r="FJ667" s="4">
        <v>0</v>
      </c>
      <c r="FL667" s="4">
        <v>0</v>
      </c>
      <c r="FN667" s="4">
        <v>0</v>
      </c>
      <c r="FO667" s="4">
        <v>0</v>
      </c>
      <c r="FP667" s="4">
        <v>0</v>
      </c>
      <c r="FR667" s="4">
        <v>0</v>
      </c>
      <c r="FT667" s="4">
        <v>0</v>
      </c>
      <c r="FU667" s="4">
        <v>-4.3506834911777301E-5</v>
      </c>
      <c r="FV667" s="4">
        <v>-5.4444298107255502</v>
      </c>
      <c r="FW667" s="28">
        <v>125139.643501204</v>
      </c>
      <c r="FX667" s="4">
        <v>-8.7971664037854893</v>
      </c>
      <c r="FY667" s="28">
        <v>-202201.93957166199</v>
      </c>
      <c r="FZ667" s="4">
        <v>3.1612903225806499</v>
      </c>
      <c r="GA667" s="4">
        <v>225.829638257558</v>
      </c>
      <c r="GB667" s="4">
        <v>-0.49772590195620098</v>
      </c>
      <c r="GC667" s="28">
        <v>-2.2039883949534801E-3</v>
      </c>
      <c r="GD667" s="4">
        <v>72.842661977051606</v>
      </c>
      <c r="GE667" s="28">
        <v>0.32255581038470499</v>
      </c>
      <c r="GF667" s="4">
        <v>70.022129032258107</v>
      </c>
      <c r="GG667" s="4">
        <v>-82.436664513555201</v>
      </c>
      <c r="GH667" s="4">
        <v>-91.699938654705704</v>
      </c>
      <c r="GI667" s="28">
        <v>1.1123683763263801</v>
      </c>
      <c r="GJ667" s="4">
        <v>-96.308501175449294</v>
      </c>
      <c r="GK667" s="28">
        <v>-1.1682726580915099</v>
      </c>
      <c r="GL667" s="4">
        <v>6.73129032258064</v>
      </c>
      <c r="GM667" s="4">
        <v>20.7683316547506</v>
      </c>
      <c r="GN667" s="4">
        <v>19.130812074332098</v>
      </c>
      <c r="GO667" s="28">
        <v>0.92115305130713598</v>
      </c>
      <c r="GP667" s="4">
        <v>19.2636784452251</v>
      </c>
      <c r="GQ667" s="28">
        <v>0.92755059797105699</v>
      </c>
      <c r="GR667" s="4">
        <v>0</v>
      </c>
      <c r="GS667" s="4">
        <v>24.652602577862201</v>
      </c>
      <c r="GT667" s="4">
        <v>24.406076470442301</v>
      </c>
      <c r="GU667" s="28">
        <v>0.98999999668833205</v>
      </c>
      <c r="GV667" s="4">
        <v>24.322711680680499</v>
      </c>
      <c r="GW667" s="28">
        <v>0.98661841498723102</v>
      </c>
      <c r="GX667" s="4">
        <v>0</v>
      </c>
    </row>
    <row r="668" spans="1:206" x14ac:dyDescent="0.25">
      <c r="A668" s="4" t="s">
        <v>220</v>
      </c>
      <c r="B668" s="4" t="s">
        <v>1509</v>
      </c>
      <c r="C668" s="4" t="s">
        <v>1510</v>
      </c>
      <c r="D668" s="25" t="s">
        <v>223</v>
      </c>
      <c r="K668" s="26">
        <v>70.567632697224596</v>
      </c>
      <c r="L668" s="26">
        <v>54.972919994496998</v>
      </c>
      <c r="M668" s="26">
        <v>1.9173404775741301</v>
      </c>
      <c r="N668" s="26">
        <v>33.4762726514411</v>
      </c>
      <c r="O668" s="26">
        <v>49.437958137676397</v>
      </c>
      <c r="P668" s="26">
        <v>-11.362039954175</v>
      </c>
      <c r="Q668" s="26">
        <v>-8.2870598601068504E-2</v>
      </c>
      <c r="W668" s="26">
        <v>0</v>
      </c>
      <c r="X668" s="26">
        <v>66.144448726491703</v>
      </c>
      <c r="Y668" s="26">
        <v>74.072704992798293</v>
      </c>
      <c r="Z668" s="26">
        <v>66.339907310522094</v>
      </c>
      <c r="AA668" s="26">
        <v>64.432475725470695</v>
      </c>
      <c r="AB668" s="26">
        <v>45.708127399513202</v>
      </c>
      <c r="AC668" s="26">
        <v>0</v>
      </c>
      <c r="AD668" s="26">
        <v>0</v>
      </c>
      <c r="AE668" s="26">
        <v>70.567632697224596</v>
      </c>
      <c r="AF668" s="26">
        <v>56.890260472071198</v>
      </c>
      <c r="AG668" s="26">
        <v>82.914230789117596</v>
      </c>
      <c r="AH668" s="26">
        <v>-11.444910552776101</v>
      </c>
      <c r="AI668" s="26">
        <v>0</v>
      </c>
      <c r="AJ668" s="26">
        <v>0</v>
      </c>
      <c r="AK668" s="26">
        <v>0</v>
      </c>
      <c r="AL668" s="26">
        <v>140.21715371929</v>
      </c>
      <c r="AM668" s="26">
        <v>130.77238303599299</v>
      </c>
      <c r="AN668" s="26">
        <v>45.708127399513202</v>
      </c>
      <c r="AP668" s="26">
        <v>127.457893169296</v>
      </c>
      <c r="AQ668" s="26">
        <v>71.469320236341403</v>
      </c>
      <c r="AS668" s="26">
        <v>140.21715371929</v>
      </c>
      <c r="AT668" s="26">
        <v>176.48051043550601</v>
      </c>
      <c r="AU668" s="26">
        <f t="shared" si="55"/>
        <v>-55.988572932954597</v>
      </c>
      <c r="AV668" s="26">
        <f t="shared" si="56"/>
        <v>-71.469320236341403</v>
      </c>
      <c r="AW668" s="26">
        <f t="shared" si="57"/>
        <v>140.21715371929</v>
      </c>
      <c r="AX668" s="26">
        <v>-53.055579516922897</v>
      </c>
      <c r="AY668" s="26">
        <v>31.558932173866999</v>
      </c>
      <c r="AZ668" s="26">
        <v>15.9616854862353</v>
      </c>
      <c r="BA668" s="26">
        <v>-60.799998091851499</v>
      </c>
      <c r="BB668" s="26">
        <v>11.279169355574</v>
      </c>
      <c r="BC668" s="26">
        <v>8.2870598601068504E-2</v>
      </c>
      <c r="BD668" s="26">
        <v>0</v>
      </c>
      <c r="BE668" s="26">
        <v>0</v>
      </c>
      <c r="BF668" s="26">
        <v>0</v>
      </c>
      <c r="BG668" s="26">
        <v>0</v>
      </c>
      <c r="BH668" s="26">
        <v>0</v>
      </c>
      <c r="BI668" s="26">
        <v>66.144448726491703</v>
      </c>
      <c r="BJ668" s="26">
        <v>7.9282562663065796</v>
      </c>
      <c r="BK668" s="26">
        <v>-7.7327976822762601</v>
      </c>
      <c r="BL668" s="26">
        <v>-1.9074315850513399</v>
      </c>
      <c r="BM668" s="26" t="s">
        <v>224</v>
      </c>
      <c r="BN668" s="4" t="s">
        <v>224</v>
      </c>
      <c r="BO668" s="27">
        <v>650</v>
      </c>
      <c r="BP668" s="4" t="s">
        <v>253</v>
      </c>
      <c r="BQ668" s="26">
        <v>34.097147015726797</v>
      </c>
      <c r="BR668" s="26">
        <v>24.2090407226544</v>
      </c>
      <c r="BS668" s="28">
        <v>0.71000194566097696</v>
      </c>
      <c r="BT668" s="4">
        <v>14.5756089777848</v>
      </c>
      <c r="BU668" s="28">
        <v>0.42747297804892498</v>
      </c>
      <c r="BV668" s="4">
        <v>7.0956989247311801</v>
      </c>
      <c r="BW668" s="26">
        <v>53.3145285566167</v>
      </c>
      <c r="BX668" s="26">
        <v>39.152669162990698</v>
      </c>
      <c r="BY668" s="28">
        <v>0.734371478525088</v>
      </c>
      <c r="BZ668" s="4">
        <v>28.9255346964874</v>
      </c>
      <c r="CA668" s="28">
        <v>0.54254507128897</v>
      </c>
      <c r="CB668" s="4">
        <v>9</v>
      </c>
      <c r="CC668" s="26">
        <v>-11.6072767404674</v>
      </c>
      <c r="CD668" s="26">
        <v>-11.6072767404674</v>
      </c>
      <c r="CE668" s="28">
        <v>1</v>
      </c>
      <c r="CF668" s="4">
        <v>-11.5964715203928</v>
      </c>
      <c r="CG668" s="28">
        <v>-0.99906909946956901</v>
      </c>
      <c r="CH668" s="4">
        <v>0</v>
      </c>
      <c r="CI668" s="26">
        <v>-9.2347849904135498E-2</v>
      </c>
      <c r="CJ668" s="26">
        <v>-9.2347849904135498E-2</v>
      </c>
      <c r="CK668" s="28">
        <v>1</v>
      </c>
      <c r="CL668" s="4">
        <v>-0.122023697427407</v>
      </c>
      <c r="CM668" s="28">
        <v>-1.3213485484943901</v>
      </c>
      <c r="CN668" s="4">
        <v>0</v>
      </c>
      <c r="DS668" s="26">
        <v>0</v>
      </c>
      <c r="DT668" s="26">
        <v>-19.637828236740599</v>
      </c>
      <c r="DV668" s="4">
        <v>-29.8419950462822</v>
      </c>
      <c r="DX668" s="4">
        <v>10.5</v>
      </c>
      <c r="DY668" s="26">
        <v>62.359845106379801</v>
      </c>
      <c r="DZ668" s="26">
        <v>30.687174738442799</v>
      </c>
      <c r="EA668" s="28">
        <v>0.49209831560827999</v>
      </c>
      <c r="EB668" s="4">
        <v>12.1363847142457</v>
      </c>
      <c r="EC668" s="28">
        <v>0.19461858337752799</v>
      </c>
      <c r="ED668" s="4">
        <v>18.935483870967701</v>
      </c>
      <c r="EE668" s="26">
        <v>73.245992650729804</v>
      </c>
      <c r="EF668" s="26">
        <v>42.614782605925001</v>
      </c>
      <c r="EG668" s="28">
        <v>0.581803605408581</v>
      </c>
      <c r="EH668" s="4">
        <v>23.4258115081571</v>
      </c>
      <c r="EI668" s="28">
        <v>0.31982379732174598</v>
      </c>
      <c r="EJ668" s="4">
        <v>18.9838709677419</v>
      </c>
      <c r="EK668" s="26">
        <v>66.442977607738499</v>
      </c>
      <c r="EL668" s="26">
        <v>47.120239759560803</v>
      </c>
      <c r="EM668" s="28">
        <v>0.70918314404489902</v>
      </c>
      <c r="EN668" s="4">
        <v>31.622664978517101</v>
      </c>
      <c r="EO668" s="28">
        <v>0.47593690284635998</v>
      </c>
      <c r="EP668" s="4">
        <v>15.875</v>
      </c>
      <c r="EQ668" s="26">
        <v>64.317375791246306</v>
      </c>
      <c r="ER668" s="26">
        <v>48.345294744369703</v>
      </c>
      <c r="ES668" s="28">
        <v>0.75166771264554</v>
      </c>
      <c r="ET668" s="4">
        <v>33.098716203111103</v>
      </c>
      <c r="EU668" s="28">
        <v>0.51461546426488203</v>
      </c>
      <c r="EV668" s="4">
        <v>14.5887096774194</v>
      </c>
      <c r="EW668" s="26">
        <v>45.030021111427303</v>
      </c>
      <c r="EX668" s="26">
        <v>34.618781309936097</v>
      </c>
      <c r="EY668" s="28">
        <v>0.76879336175018698</v>
      </c>
      <c r="EZ668" s="4">
        <v>25.417964554206701</v>
      </c>
      <c r="FA668" s="28">
        <v>0.564467080557427</v>
      </c>
      <c r="FB668" s="4">
        <v>9.4634408602150497</v>
      </c>
      <c r="FC668" s="4">
        <v>87.411675572343597</v>
      </c>
      <c r="FD668" s="4">
        <v>63.361709885645098</v>
      </c>
      <c r="FE668" s="28">
        <v>0.72486552249196601</v>
      </c>
      <c r="FF668" s="4">
        <v>43.5011436742722</v>
      </c>
      <c r="FG668" s="28">
        <v>0.49765827493227499</v>
      </c>
      <c r="FH668" s="4">
        <v>16.095698924731199</v>
      </c>
      <c r="FI668" s="4">
        <v>-11.699624590371601</v>
      </c>
      <c r="FJ668" s="4">
        <v>-11.699624590371601</v>
      </c>
      <c r="FK668" s="28">
        <v>1</v>
      </c>
      <c r="FL668" s="4">
        <v>-11.718495217820299</v>
      </c>
      <c r="FM668" s="28">
        <v>-1.0016129258937301</v>
      </c>
      <c r="FN668" s="4">
        <v>0</v>
      </c>
      <c r="FO668" s="4">
        <v>0</v>
      </c>
      <c r="FP668" s="4">
        <v>0</v>
      </c>
      <c r="FR668" s="4">
        <v>0</v>
      </c>
      <c r="FT668" s="4">
        <v>0</v>
      </c>
      <c r="FU668" s="4">
        <v>0</v>
      </c>
      <c r="FV668" s="4">
        <v>0</v>
      </c>
      <c r="FX668" s="4">
        <v>0</v>
      </c>
      <c r="FZ668" s="4">
        <v>0</v>
      </c>
      <c r="GA668" s="4">
        <v>0</v>
      </c>
      <c r="GB668" s="4">
        <v>0</v>
      </c>
      <c r="GD668" s="4">
        <v>-29.8419950462822</v>
      </c>
      <c r="GF668" s="4">
        <v>10.5</v>
      </c>
      <c r="GG668" s="4">
        <v>135.60583775711001</v>
      </c>
      <c r="GH668" s="4">
        <v>73.301957344367807</v>
      </c>
      <c r="GI668" s="28">
        <v>0.54055163521545901</v>
      </c>
      <c r="GJ668" s="4">
        <v>35.562196222402797</v>
      </c>
      <c r="GK668" s="28">
        <v>0.26224679416899499</v>
      </c>
      <c r="GL668" s="4">
        <v>37.919354838709701</v>
      </c>
      <c r="GM668" s="4">
        <v>130.76035339898499</v>
      </c>
      <c r="GN668" s="4">
        <v>95.465534503930499</v>
      </c>
      <c r="GO668" s="28">
        <v>0.73008012002414602</v>
      </c>
      <c r="GP668" s="4">
        <v>64.721381181628203</v>
      </c>
      <c r="GQ668" s="28">
        <v>0.49496180990078797</v>
      </c>
      <c r="GR668" s="4">
        <v>30.463709677419399</v>
      </c>
      <c r="GS668" s="4">
        <v>45.030021111427303</v>
      </c>
      <c r="GT668" s="4">
        <v>34.618781309936097</v>
      </c>
      <c r="GU668" s="28">
        <v>0.76879336175018698</v>
      </c>
      <c r="GV668" s="4">
        <v>25.417964554206701</v>
      </c>
      <c r="GW668" s="28">
        <v>0.564467080557427</v>
      </c>
      <c r="GX668" s="4">
        <v>9.4634408602150497</v>
      </c>
    </row>
    <row r="669" spans="1:206" x14ac:dyDescent="0.25">
      <c r="A669" s="4" t="s">
        <v>220</v>
      </c>
      <c r="B669" s="4" t="s">
        <v>1511</v>
      </c>
      <c r="C669" s="4" t="s">
        <v>1512</v>
      </c>
      <c r="D669" s="25" t="s">
        <v>237</v>
      </c>
      <c r="M669" s="26">
        <v>0.22625497219944199</v>
      </c>
      <c r="N669" s="26">
        <v>146.00904524234099</v>
      </c>
      <c r="O669" s="26">
        <v>77.841294394977695</v>
      </c>
      <c r="P669" s="26">
        <v>76.489084506726797</v>
      </c>
      <c r="Q669" s="26">
        <v>45.230059185262803</v>
      </c>
      <c r="R669" s="26">
        <v>64.430422968495805</v>
      </c>
      <c r="S669" s="26">
        <v>59.300322070884697</v>
      </c>
      <c r="T669" s="26">
        <v>37.708233885149802</v>
      </c>
      <c r="U669" s="26">
        <v>53.322421269514898</v>
      </c>
      <c r="V669" s="26">
        <v>54.240231179242201</v>
      </c>
      <c r="W669" s="26">
        <v>54.445272957350802</v>
      </c>
      <c r="X669" s="26">
        <v>30.320013043708901</v>
      </c>
      <c r="Y669" s="26">
        <v>0.51760092975796801</v>
      </c>
      <c r="Z669" s="26">
        <v>73.038697435448</v>
      </c>
      <c r="AA669" s="26">
        <v>36.128372947116603</v>
      </c>
      <c r="AB669" s="26">
        <v>24.0048782663258</v>
      </c>
      <c r="AC669" s="26">
        <v>0</v>
      </c>
      <c r="AD669" s="26">
        <v>0</v>
      </c>
      <c r="AE669" s="26">
        <v>0</v>
      </c>
      <c r="AF669" s="26">
        <v>0.22625497219944199</v>
      </c>
      <c r="AG669" s="26">
        <v>223.850339637318</v>
      </c>
      <c r="AH669" s="26">
        <v>121.71914369199</v>
      </c>
      <c r="AI669" s="26">
        <v>123.73074503938101</v>
      </c>
      <c r="AJ669" s="26">
        <v>91.0306551546647</v>
      </c>
      <c r="AK669" s="26">
        <v>108.685504136593</v>
      </c>
      <c r="AL669" s="26">
        <v>30.837613973466802</v>
      </c>
      <c r="AM669" s="26">
        <v>109.167070382565</v>
      </c>
      <c r="AN669" s="26">
        <v>24.0048782663258</v>
      </c>
      <c r="AP669" s="26">
        <v>0.22625497219944199</v>
      </c>
      <c r="AQ669" s="26">
        <v>345.56948332930801</v>
      </c>
      <c r="AR669" s="26">
        <v>214.761400194045</v>
      </c>
      <c r="AS669" s="26">
        <v>139.52311811006001</v>
      </c>
      <c r="AT669" s="26">
        <v>133.17194864889001</v>
      </c>
      <c r="AU669" s="26">
        <f t="shared" si="55"/>
        <v>345.34322835710856</v>
      </c>
      <c r="AV669" s="26">
        <f t="shared" si="56"/>
        <v>-130.80808313526302</v>
      </c>
      <c r="AW669" s="26">
        <f t="shared" si="57"/>
        <v>-75.238282083984984</v>
      </c>
      <c r="AX669" s="26">
        <v>0.22625497219944199</v>
      </c>
      <c r="AY669" s="26">
        <v>145.78279027014099</v>
      </c>
      <c r="AZ669" s="26">
        <v>-68.167750847362896</v>
      </c>
      <c r="BA669" s="26">
        <v>-1.35220988825088</v>
      </c>
      <c r="BB669" s="26">
        <v>-31.259025321464101</v>
      </c>
      <c r="BC669" s="26">
        <v>19.200363783233001</v>
      </c>
      <c r="BD669" s="26">
        <v>-5.1301008976110403</v>
      </c>
      <c r="BE669" s="26">
        <v>-21.592088185735001</v>
      </c>
      <c r="BF669" s="26">
        <v>15.614187384365099</v>
      </c>
      <c r="BG669" s="26">
        <v>0.91780990972731002</v>
      </c>
      <c r="BH669" s="26">
        <v>0.20504177810860799</v>
      </c>
      <c r="BI669" s="26">
        <v>-24.125259913642001</v>
      </c>
      <c r="BJ669" s="26">
        <v>-29.802412113950901</v>
      </c>
      <c r="BK669" s="26">
        <v>72.521096505690096</v>
      </c>
      <c r="BL669" s="26">
        <v>-36.910324488331497</v>
      </c>
      <c r="BM669" s="26" t="s">
        <v>409</v>
      </c>
      <c r="BN669" s="4" t="s">
        <v>409</v>
      </c>
      <c r="BO669" s="27">
        <v>651</v>
      </c>
      <c r="BP669" s="4" t="s">
        <v>253</v>
      </c>
      <c r="BQ669" s="26">
        <v>148.47324115368701</v>
      </c>
      <c r="BR669" s="26">
        <v>120.176357790707</v>
      </c>
      <c r="BS669" s="28">
        <v>0.80941425442656301</v>
      </c>
      <c r="BT669" s="4">
        <v>111.356814191664</v>
      </c>
      <c r="BU669" s="28">
        <v>0.75001268461834703</v>
      </c>
      <c r="BV669" s="4">
        <v>6.56666666666667</v>
      </c>
      <c r="BW669" s="26">
        <v>77.716136167665795</v>
      </c>
      <c r="BX669" s="26">
        <v>35.669944062382001</v>
      </c>
      <c r="BY669" s="28">
        <v>0.45897732210241698</v>
      </c>
      <c r="BZ669" s="4">
        <v>26.4953199944913</v>
      </c>
      <c r="CA669" s="28">
        <v>0.34092430865747098</v>
      </c>
      <c r="CB669" s="4">
        <v>11</v>
      </c>
      <c r="CC669" s="26">
        <v>76.272445021287098</v>
      </c>
      <c r="CD669" s="26">
        <v>41.273971406617299</v>
      </c>
      <c r="CE669" s="28">
        <v>0.54113869556821104</v>
      </c>
      <c r="CF669" s="4">
        <v>31.5250109172209</v>
      </c>
      <c r="CG669" s="28">
        <v>0.41332110054191201</v>
      </c>
      <c r="CH669" s="4">
        <v>8.2580645161290303</v>
      </c>
      <c r="CI669" s="26">
        <v>45.453625417821797</v>
      </c>
      <c r="CJ669" s="26">
        <v>5.55212023971196</v>
      </c>
      <c r="CK669" s="28">
        <v>0.122149117670491</v>
      </c>
      <c r="CL669" s="4">
        <v>0.31404760654434899</v>
      </c>
      <c r="CM669" s="28">
        <v>6.9091871915065101E-3</v>
      </c>
      <c r="CN669" s="4">
        <v>6</v>
      </c>
      <c r="CO669" s="26">
        <v>64.398085970101803</v>
      </c>
      <c r="CP669" s="26">
        <v>49.328580525868603</v>
      </c>
      <c r="CQ669" s="28">
        <v>0.76599451338927205</v>
      </c>
      <c r="CR669" s="4">
        <v>45.117706157612503</v>
      </c>
      <c r="CS669" s="28">
        <v>0.70060632203508999</v>
      </c>
      <c r="CT669" s="4">
        <v>5.8666666666666698</v>
      </c>
      <c r="CU669" s="26">
        <v>59.274610928940199</v>
      </c>
      <c r="CV669" s="26">
        <v>41.767872061584697</v>
      </c>
      <c r="CW669" s="28">
        <v>0.70465029473844998</v>
      </c>
      <c r="CX669" s="4">
        <v>37.779138165971602</v>
      </c>
      <c r="CY669" s="28">
        <v>0.63735784299389497</v>
      </c>
      <c r="CZ669" s="4">
        <v>4.5483870967741904</v>
      </c>
      <c r="DA669" s="26">
        <v>37.6953336456708</v>
      </c>
      <c r="DB669" s="26">
        <v>-2.49284537867275</v>
      </c>
      <c r="DC669" s="28">
        <v>-6.6131405072708399E-2</v>
      </c>
      <c r="DD669" s="4">
        <v>-12.1485626996551</v>
      </c>
      <c r="DE669" s="28">
        <v>-0.32228293331607999</v>
      </c>
      <c r="DF669" s="4">
        <v>9.7602150537634405</v>
      </c>
      <c r="DG669" s="26">
        <v>53.320801399533401</v>
      </c>
      <c r="DH669" s="26">
        <v>30.9583423798043</v>
      </c>
      <c r="DI669" s="28">
        <v>0.58060534664198005</v>
      </c>
      <c r="DJ669" s="4">
        <v>25.225680500148499</v>
      </c>
      <c r="DK669" s="28">
        <v>0.47309267374156999</v>
      </c>
      <c r="DL669" s="4">
        <v>6</v>
      </c>
      <c r="DM669" s="26">
        <v>54.217570258293598</v>
      </c>
      <c r="DN669" s="26">
        <v>23.242296503796101</v>
      </c>
      <c r="DO669" s="28">
        <v>0.42868568976937499</v>
      </c>
      <c r="DP669" s="4">
        <v>16.077335805221999</v>
      </c>
      <c r="DQ669" s="28">
        <v>0.29653368324381402</v>
      </c>
      <c r="DR669" s="4">
        <v>6</v>
      </c>
      <c r="DS669" s="26">
        <v>54.839750473052</v>
      </c>
      <c r="DT669" s="26">
        <v>36.4557563335078</v>
      </c>
      <c r="DU669" s="28">
        <v>0.66476882223273304</v>
      </c>
      <c r="DV669" s="4">
        <v>31.8989481632257</v>
      </c>
      <c r="DW669" s="28">
        <v>0.58167566205285204</v>
      </c>
      <c r="DX669" s="4">
        <v>4.3064516129032304</v>
      </c>
      <c r="DY669" s="26">
        <v>30.280555527337299</v>
      </c>
      <c r="DZ669" s="26">
        <v>12.2061183302107</v>
      </c>
      <c r="EA669" s="28">
        <v>0.40310087175220499</v>
      </c>
      <c r="EB669" s="4">
        <v>8.4238869572437096</v>
      </c>
      <c r="EC669" s="28">
        <v>0.27819459750791597</v>
      </c>
      <c r="ED669" s="4">
        <v>4.5161290322580596</v>
      </c>
      <c r="EE669" s="26">
        <v>0.61732228761143004</v>
      </c>
      <c r="EF669" s="26">
        <v>-14.0267439400161</v>
      </c>
      <c r="EG669" s="28">
        <v>-22.721914017212999</v>
      </c>
      <c r="EH669" s="4">
        <v>-16.3719105258936</v>
      </c>
      <c r="EI669" s="28">
        <v>-26.5208479500076</v>
      </c>
      <c r="EJ669" s="4">
        <v>3</v>
      </c>
      <c r="EK669" s="26">
        <v>73.044126206567</v>
      </c>
      <c r="EL669" s="26">
        <v>52.981343236253899</v>
      </c>
      <c r="EM669" s="28">
        <v>0.72533338391130797</v>
      </c>
      <c r="EN669" s="4">
        <v>50.215168011629302</v>
      </c>
      <c r="EO669" s="28">
        <v>0.68746346379203704</v>
      </c>
      <c r="EP669" s="4">
        <v>3</v>
      </c>
      <c r="EQ669" s="26">
        <v>36.155432619933997</v>
      </c>
      <c r="ER669" s="26">
        <v>20.4329472520416</v>
      </c>
      <c r="ES669" s="28">
        <v>0.56514182714483896</v>
      </c>
      <c r="ET669" s="4">
        <v>16.744067539877001</v>
      </c>
      <c r="EU669" s="28">
        <v>0.46311346114678498</v>
      </c>
      <c r="EV669" s="4">
        <v>4</v>
      </c>
      <c r="EW669" s="26">
        <v>23.996473613319701</v>
      </c>
      <c r="EX669" s="26">
        <v>2.0587192994424099</v>
      </c>
      <c r="EY669" s="28">
        <v>8.5792576551735E-2</v>
      </c>
      <c r="EZ669" s="4">
        <v>-2.0291619228859399</v>
      </c>
      <c r="FA669" s="28">
        <v>-8.4560838212478701E-2</v>
      </c>
      <c r="FB669" s="4">
        <v>5</v>
      </c>
      <c r="FC669" s="4">
        <v>226.189377321352</v>
      </c>
      <c r="FD669" s="4">
        <v>155.84630185308899</v>
      </c>
      <c r="FE669" s="28">
        <v>0.68900805023957501</v>
      </c>
      <c r="FF669" s="4">
        <v>137.85213418615501</v>
      </c>
      <c r="FG669" s="28">
        <v>0.60945450143887803</v>
      </c>
      <c r="FH669" s="4">
        <v>17.566666666666698</v>
      </c>
      <c r="FI669" s="4">
        <v>121.72607043910899</v>
      </c>
      <c r="FJ669" s="4">
        <v>46.826091646329303</v>
      </c>
      <c r="FK669" s="28">
        <v>0.38468416402017303</v>
      </c>
      <c r="FL669" s="4">
        <v>31.8390585237652</v>
      </c>
      <c r="FM669" s="28">
        <v>0.26156318370346199</v>
      </c>
      <c r="FN669" s="4">
        <v>14.258064516129</v>
      </c>
      <c r="FO669" s="4">
        <v>123.67269689904199</v>
      </c>
      <c r="FP669" s="4">
        <v>91.0964525874533</v>
      </c>
      <c r="FQ669" s="28">
        <v>0.73659307892200498</v>
      </c>
      <c r="FR669" s="4">
        <v>82.896844323584105</v>
      </c>
      <c r="FS669" s="28">
        <v>0.67029220193407402</v>
      </c>
      <c r="FT669" s="4">
        <v>10.4150537634409</v>
      </c>
      <c r="FU669" s="4">
        <v>91.016135045204194</v>
      </c>
      <c r="FV669" s="4">
        <v>28.465497001131499</v>
      </c>
      <c r="FW669" s="28">
        <v>0.312752205825855</v>
      </c>
      <c r="FX669" s="4">
        <v>13.077117800493401</v>
      </c>
      <c r="FY669" s="28">
        <v>0.14367911573039799</v>
      </c>
      <c r="FZ669" s="4">
        <v>15.7602150537634</v>
      </c>
      <c r="GA669" s="4">
        <v>109.057320731346</v>
      </c>
      <c r="GB669" s="4">
        <v>65.010168565380795</v>
      </c>
      <c r="GC669" s="28">
        <v>0.596110083481039</v>
      </c>
      <c r="GD669" s="4">
        <v>47.976283968447802</v>
      </c>
      <c r="GE669" s="28">
        <v>0.43991805086275398</v>
      </c>
      <c r="GF669" s="4">
        <v>10.306451612903199</v>
      </c>
      <c r="GG669" s="4">
        <v>30.8978778149487</v>
      </c>
      <c r="GH669" s="4">
        <v>-1.8206256098054301</v>
      </c>
      <c r="GI669" s="28">
        <v>-5.8923969494260799E-2</v>
      </c>
      <c r="GJ669" s="4">
        <v>-7.9480235686499103</v>
      </c>
      <c r="GK669" s="28">
        <v>-0.257235257911616</v>
      </c>
      <c r="GL669" s="4">
        <v>7.5161290322580596</v>
      </c>
      <c r="GM669" s="4">
        <v>109.199558826501</v>
      </c>
      <c r="GN669" s="4">
        <v>73.414290488295507</v>
      </c>
      <c r="GO669" s="28">
        <v>0.67229475354326296</v>
      </c>
      <c r="GP669" s="4">
        <v>66.959235551506296</v>
      </c>
      <c r="GQ669" s="28">
        <v>0.61318229003006097</v>
      </c>
      <c r="GR669" s="4">
        <v>7</v>
      </c>
      <c r="GS669" s="4">
        <v>23.996473613319701</v>
      </c>
      <c r="GT669" s="4">
        <v>2.0587192994424099</v>
      </c>
      <c r="GU669" s="28">
        <v>8.5792576551735E-2</v>
      </c>
      <c r="GV669" s="4">
        <v>-2.0291619228859399</v>
      </c>
      <c r="GW669" s="28">
        <v>-8.4560838212478701E-2</v>
      </c>
      <c r="GX669" s="4">
        <v>5</v>
      </c>
    </row>
    <row r="670" spans="1:206" x14ac:dyDescent="0.25">
      <c r="A670" s="4" t="s">
        <v>220</v>
      </c>
      <c r="B670" s="4" t="s">
        <v>1513</v>
      </c>
      <c r="C670" s="4" t="s">
        <v>1514</v>
      </c>
      <c r="D670" s="25" t="s">
        <v>223</v>
      </c>
      <c r="F670" s="26">
        <v>71.398170066647694</v>
      </c>
      <c r="G670" s="26">
        <v>136.61992223821699</v>
      </c>
      <c r="H670" s="26">
        <v>98.276279899078304</v>
      </c>
      <c r="I670" s="26">
        <v>32.778746737185102</v>
      </c>
      <c r="J670" s="26">
        <v>36.687280118995901</v>
      </c>
      <c r="K670" s="26">
        <v>35.794121907892801</v>
      </c>
      <c r="L670" s="26">
        <v>50.046680405187402</v>
      </c>
      <c r="M670" s="26">
        <v>45.844419617471402</v>
      </c>
      <c r="N670" s="26">
        <v>40.762073393295601</v>
      </c>
      <c r="O670" s="26">
        <v>63.885944473430897</v>
      </c>
      <c r="P670" s="26">
        <v>48.696488858801899</v>
      </c>
      <c r="Q670" s="26">
        <v>36.003530402062601</v>
      </c>
      <c r="R670" s="26">
        <v>21.722439277871199</v>
      </c>
      <c r="S670" s="26">
        <v>17.314608587206401</v>
      </c>
      <c r="T670" s="26">
        <v>30.9167137821651</v>
      </c>
      <c r="U670" s="26">
        <v>31.2279462912661</v>
      </c>
      <c r="V670" s="26">
        <v>21.546492191075799</v>
      </c>
      <c r="W670" s="26">
        <v>41.980356665279601</v>
      </c>
      <c r="X670" s="26">
        <v>37.555617125162797</v>
      </c>
      <c r="Y670" s="26">
        <v>34.352393563873001</v>
      </c>
      <c r="Z670" s="26">
        <v>69.926696341713694</v>
      </c>
      <c r="AA670" s="26">
        <v>66.839494809553401</v>
      </c>
      <c r="AB670" s="26">
        <v>22.496857971004498</v>
      </c>
      <c r="AC670" s="26">
        <v>208.01809230486401</v>
      </c>
      <c r="AD670" s="26">
        <v>131.05502663626299</v>
      </c>
      <c r="AE670" s="26">
        <v>72.481402026888702</v>
      </c>
      <c r="AF670" s="26">
        <v>95.891100022658804</v>
      </c>
      <c r="AG670" s="26">
        <v>104.64801786672599</v>
      </c>
      <c r="AH670" s="26">
        <v>84.700019260864593</v>
      </c>
      <c r="AI670" s="26">
        <v>39.037047865077497</v>
      </c>
      <c r="AJ670" s="26">
        <v>62.144660073431197</v>
      </c>
      <c r="AK670" s="26">
        <v>63.5268488563554</v>
      </c>
      <c r="AL670" s="26">
        <v>71.908010689035905</v>
      </c>
      <c r="AM670" s="26">
        <v>136.76619115126701</v>
      </c>
      <c r="AN670" s="26">
        <v>22.496857971004498</v>
      </c>
      <c r="AO670" s="26">
        <v>339.07311894112797</v>
      </c>
      <c r="AP670" s="26">
        <v>168.37250204954799</v>
      </c>
      <c r="AQ670" s="26">
        <v>189.348037127591</v>
      </c>
      <c r="AR670" s="26">
        <v>101.18170793850901</v>
      </c>
      <c r="AS670" s="26">
        <v>135.43485954539099</v>
      </c>
      <c r="AT670" s="26">
        <v>159.26304912227201</v>
      </c>
      <c r="AU670" s="26">
        <f t="shared" si="55"/>
        <v>20.975535078043009</v>
      </c>
      <c r="AV670" s="26">
        <f t="shared" si="56"/>
        <v>-88.166329189081992</v>
      </c>
      <c r="AW670" s="26">
        <f t="shared" si="57"/>
        <v>34.253151606881985</v>
      </c>
      <c r="AX670" s="26">
        <v>-4.2022607877160603</v>
      </c>
      <c r="AY670" s="26">
        <v>-5.0823462241758097</v>
      </c>
      <c r="AZ670" s="26">
        <v>23.123871080135299</v>
      </c>
      <c r="BA670" s="26">
        <v>-15.189455614628899</v>
      </c>
      <c r="BB670" s="26">
        <v>-12.6929584567393</v>
      </c>
      <c r="BC670" s="26">
        <v>-14.2810911241915</v>
      </c>
      <c r="BD670" s="26">
        <v>-4.4078306906648201</v>
      </c>
      <c r="BE670" s="26">
        <v>13.6021051949587</v>
      </c>
      <c r="BF670" s="26">
        <v>0.31123250910103201</v>
      </c>
      <c r="BG670" s="26">
        <v>-9.6814541001902601</v>
      </c>
      <c r="BH670" s="26">
        <v>20.433864474203698</v>
      </c>
      <c r="BI670" s="26">
        <v>-4.42473954011672</v>
      </c>
      <c r="BJ670" s="26">
        <v>-3.2032235612898101</v>
      </c>
      <c r="BK670" s="26">
        <v>35.5743027778407</v>
      </c>
      <c r="BL670" s="26">
        <v>-3.0872015321602899</v>
      </c>
      <c r="BM670" s="26" t="s">
        <v>409</v>
      </c>
      <c r="BN670" s="4" t="s">
        <v>271</v>
      </c>
      <c r="BO670" s="27">
        <v>652</v>
      </c>
      <c r="BP670" s="4" t="s">
        <v>253</v>
      </c>
      <c r="BQ670" s="26">
        <v>40.821413639535301</v>
      </c>
      <c r="BR670" s="26">
        <v>25.1987445714927</v>
      </c>
      <c r="BS670" s="28">
        <v>0.61729230628818299</v>
      </c>
      <c r="BT670" s="4">
        <v>28.492498488916802</v>
      </c>
      <c r="BU670" s="28">
        <v>0.69797922091855202</v>
      </c>
      <c r="BV670" s="4">
        <v>5.32258064516129</v>
      </c>
      <c r="BW670" s="26">
        <v>67.056844334467996</v>
      </c>
      <c r="BX670" s="26">
        <v>33.287207152890403</v>
      </c>
      <c r="BY670" s="28">
        <v>0.49640282782857398</v>
      </c>
      <c r="BZ670" s="4">
        <v>17.846939851418401</v>
      </c>
      <c r="CA670" s="28">
        <v>0.26614643186012299</v>
      </c>
      <c r="CB670" s="4">
        <v>12</v>
      </c>
      <c r="CC670" s="26">
        <v>52.193351703195503</v>
      </c>
      <c r="CD670" s="26">
        <v>23.173046938287399</v>
      </c>
      <c r="CE670" s="28">
        <v>0.44398464904235402</v>
      </c>
      <c r="CF670" s="4">
        <v>12.0881794600466</v>
      </c>
      <c r="CG670" s="28">
        <v>0.23160381668507701</v>
      </c>
      <c r="CH670" s="4">
        <v>9.3333333333333304</v>
      </c>
      <c r="CI670" s="26">
        <v>40.2697781880468</v>
      </c>
      <c r="CJ670" s="26">
        <v>29.950377639483499</v>
      </c>
      <c r="CK670" s="28">
        <v>0.74374329800439798</v>
      </c>
      <c r="CL670" s="4">
        <v>23.583201661241599</v>
      </c>
      <c r="CM670" s="28">
        <v>0.58563028460488897</v>
      </c>
      <c r="CN670" s="4">
        <v>5.7096774193548399</v>
      </c>
      <c r="CO670" s="26">
        <v>24.588618662262601</v>
      </c>
      <c r="CP670" s="26">
        <v>17.637835219483101</v>
      </c>
      <c r="CQ670" s="28">
        <v>0.71731704256135098</v>
      </c>
      <c r="CR670" s="4">
        <v>-3.63559970338892</v>
      </c>
      <c r="CS670" s="28">
        <v>-0.14785701276374</v>
      </c>
      <c r="CT670" s="4">
        <v>6</v>
      </c>
      <c r="CU670" s="26">
        <v>19.290605563672901</v>
      </c>
      <c r="CV670" s="26">
        <v>11.9194293969745</v>
      </c>
      <c r="CW670" s="28">
        <v>0.61788777742781298</v>
      </c>
      <c r="CX670" s="4">
        <v>19.711237279810799</v>
      </c>
      <c r="CY670" s="28">
        <v>1.0218050032047801</v>
      </c>
      <c r="CZ670" s="4">
        <v>6.6</v>
      </c>
      <c r="DA670" s="26">
        <v>33.694000523034397</v>
      </c>
      <c r="DB670" s="26">
        <v>24.818256274570501</v>
      </c>
      <c r="DC670" s="28">
        <v>0.73657790376075805</v>
      </c>
      <c r="DD670" s="4">
        <v>15.6871347652068</v>
      </c>
      <c r="DE670" s="28">
        <v>0.46557649794308598</v>
      </c>
      <c r="DF670" s="4">
        <v>9</v>
      </c>
      <c r="DG670" s="26">
        <v>33.6998850737697</v>
      </c>
      <c r="DH670" s="26">
        <v>26.021175958930002</v>
      </c>
      <c r="DI670" s="28">
        <v>0.77214435307328499</v>
      </c>
      <c r="DJ670" s="4">
        <v>15.7133366283059</v>
      </c>
      <c r="DK670" s="28">
        <v>0.46627270668458098</v>
      </c>
      <c r="DL670" s="4">
        <v>9.8387096774193594</v>
      </c>
      <c r="DM670" s="26">
        <v>21.729336962697602</v>
      </c>
      <c r="DN670" s="26">
        <v>13.2202953619013</v>
      </c>
      <c r="DO670" s="28">
        <v>0.60840767413181296</v>
      </c>
      <c r="DP670" s="4">
        <v>0.275495751756822</v>
      </c>
      <c r="DQ670" s="28">
        <v>1.2678516248781999E-2</v>
      </c>
      <c r="DR670" s="4">
        <v>12</v>
      </c>
      <c r="DS670" s="26">
        <v>39.615892109712703</v>
      </c>
      <c r="DT670" s="26">
        <v>33.203991368946703</v>
      </c>
      <c r="DU670" s="28">
        <v>0.83814826830079103</v>
      </c>
      <c r="DV670" s="4">
        <v>21.6990993402746</v>
      </c>
      <c r="DW670" s="28">
        <v>0.54773723838354604</v>
      </c>
      <c r="DX670" s="4">
        <v>10.866666666666699</v>
      </c>
      <c r="DY670" s="26">
        <v>35.449570546420603</v>
      </c>
      <c r="DZ670" s="26">
        <v>21.589418941046901</v>
      </c>
      <c r="EA670" s="28">
        <v>0.60901778521621197</v>
      </c>
      <c r="EB670" s="4">
        <v>11.168315821215099</v>
      </c>
      <c r="EC670" s="28">
        <v>0.31504798645135601</v>
      </c>
      <c r="ED670" s="4">
        <v>9.7129032258064498</v>
      </c>
      <c r="EE670" s="26">
        <v>33.872398359723</v>
      </c>
      <c r="EF670" s="26">
        <v>14.735969196507501</v>
      </c>
      <c r="EG670" s="28">
        <v>0.43504357264615101</v>
      </c>
      <c r="EH670" s="4">
        <v>2.2603351425888798</v>
      </c>
      <c r="EI670" s="28">
        <v>6.6730885678192894E-2</v>
      </c>
      <c r="EJ670" s="4">
        <v>12</v>
      </c>
      <c r="EK670" s="26">
        <v>70.734899496361194</v>
      </c>
      <c r="EL670" s="26">
        <v>50.412742612749597</v>
      </c>
      <c r="EM670" s="28">
        <v>0.71269971360237805</v>
      </c>
      <c r="EN670" s="4">
        <v>39.516934791091302</v>
      </c>
      <c r="EO670" s="28">
        <v>0.55866248587974798</v>
      </c>
      <c r="EP670" s="4">
        <v>10.1612903225806</v>
      </c>
      <c r="EQ670" s="26">
        <v>68.206755218565604</v>
      </c>
      <c r="ER670" s="26">
        <v>50.704202803137498</v>
      </c>
      <c r="ES670" s="28">
        <v>0.74338975136198804</v>
      </c>
      <c r="ET670" s="4">
        <v>37.660230236573099</v>
      </c>
      <c r="EU670" s="28">
        <v>0.55214809905400897</v>
      </c>
      <c r="EV670" s="4">
        <v>9</v>
      </c>
      <c r="EW670" s="26">
        <v>22.0770587528535</v>
      </c>
      <c r="EX670" s="26">
        <v>18.011895216987099</v>
      </c>
      <c r="EY670" s="28">
        <v>0.81586480421260699</v>
      </c>
      <c r="EZ670" s="4">
        <v>12.888130246915599</v>
      </c>
      <c r="FA670" s="28">
        <v>0.58377931549644202</v>
      </c>
      <c r="FB670" s="4">
        <v>3</v>
      </c>
      <c r="FC670" s="4">
        <v>107.87825797400301</v>
      </c>
      <c r="FD670" s="4">
        <v>58.485951724383</v>
      </c>
      <c r="FE670" s="28">
        <v>0.54214772116988597</v>
      </c>
      <c r="FF670" s="4">
        <v>46.339438340335199</v>
      </c>
      <c r="FG670" s="28">
        <v>0.42955308336089498</v>
      </c>
      <c r="FH670" s="4">
        <v>17.322580645161299</v>
      </c>
      <c r="FI670" s="4">
        <v>92.463129891242204</v>
      </c>
      <c r="FJ670" s="4">
        <v>53.123424577770898</v>
      </c>
      <c r="FK670" s="28">
        <v>0.57453630047194104</v>
      </c>
      <c r="FL670" s="4">
        <v>35.671381121288199</v>
      </c>
      <c r="FM670" s="28">
        <v>0.38579032705518301</v>
      </c>
      <c r="FN670" s="4">
        <v>15.0430107526882</v>
      </c>
      <c r="FO670" s="4">
        <v>43.879224225935502</v>
      </c>
      <c r="FP670" s="4">
        <v>29.557264616457498</v>
      </c>
      <c r="FQ670" s="28">
        <v>0.67360499502603399</v>
      </c>
      <c r="FR670" s="4">
        <v>16.075637576421901</v>
      </c>
      <c r="FS670" s="28">
        <v>0.36636102529178599</v>
      </c>
      <c r="FT670" s="4">
        <v>12.6</v>
      </c>
      <c r="FU670" s="4">
        <v>67.393885596804097</v>
      </c>
      <c r="FV670" s="4">
        <v>50.839432233500503</v>
      </c>
      <c r="FW670" s="28">
        <v>0.75436268117342897</v>
      </c>
      <c r="FX670" s="4">
        <v>31.400471393512799</v>
      </c>
      <c r="FY670" s="28">
        <v>0.46592463270884399</v>
      </c>
      <c r="FZ670" s="4">
        <v>18.838709677419399</v>
      </c>
      <c r="GA670" s="4">
        <v>61.345229072410298</v>
      </c>
      <c r="GB670" s="4">
        <v>25.139724758875701</v>
      </c>
      <c r="GC670" s="28">
        <v>0.40980733365917399</v>
      </c>
      <c r="GD670" s="4">
        <v>21.9745950920314</v>
      </c>
      <c r="GE670" s="28">
        <v>0.35821196569489</v>
      </c>
      <c r="GF670" s="4">
        <v>22.866666666666699</v>
      </c>
      <c r="GG670" s="4">
        <v>69.321968906143596</v>
      </c>
      <c r="GH670" s="4">
        <v>36.325388137554398</v>
      </c>
      <c r="GI670" s="28">
        <v>0.52400975781193004</v>
      </c>
      <c r="GJ670" s="4">
        <v>13.428650963803999</v>
      </c>
      <c r="GK670" s="28">
        <v>0.19371421752295101</v>
      </c>
      <c r="GL670" s="4">
        <v>21.7129032258065</v>
      </c>
      <c r="GM670" s="4">
        <v>138.94165471492701</v>
      </c>
      <c r="GN670" s="4">
        <v>101.116945415887</v>
      </c>
      <c r="GO670" s="28">
        <v>0.72776551872333395</v>
      </c>
      <c r="GP670" s="4">
        <v>77.177165027664401</v>
      </c>
      <c r="GQ670" s="28">
        <v>0.55546455946571505</v>
      </c>
      <c r="GR670" s="4">
        <v>19.161290322580601</v>
      </c>
      <c r="GS670" s="4">
        <v>22.0770587528535</v>
      </c>
      <c r="GT670" s="4">
        <v>18.011895216987099</v>
      </c>
      <c r="GU670" s="28">
        <v>0.81586480421260699</v>
      </c>
      <c r="GV670" s="4">
        <v>12.888130246915599</v>
      </c>
      <c r="GW670" s="28">
        <v>0.58377931549644202</v>
      </c>
      <c r="GX670" s="4">
        <v>3</v>
      </c>
    </row>
    <row r="671" spans="1:206" x14ac:dyDescent="0.25">
      <c r="A671" s="4" t="s">
        <v>220</v>
      </c>
      <c r="B671" s="4" t="s">
        <v>1515</v>
      </c>
      <c r="C671" s="4" t="s">
        <v>1516</v>
      </c>
      <c r="D671" s="25" t="s">
        <v>248</v>
      </c>
      <c r="F671" s="26">
        <v>207.016232440203</v>
      </c>
      <c r="G671" s="26">
        <v>410.36055493667499</v>
      </c>
      <c r="H671" s="26">
        <v>272.92953437866203</v>
      </c>
      <c r="I671" s="26">
        <v>168.17035332886601</v>
      </c>
      <c r="J671" s="26">
        <v>114.236842052025</v>
      </c>
      <c r="K671" s="26">
        <v>175.629468502919</v>
      </c>
      <c r="L671" s="26">
        <v>49.823980912498001</v>
      </c>
      <c r="M671" s="26">
        <v>90.892021160843697</v>
      </c>
      <c r="N671" s="26">
        <v>56.302496530281303</v>
      </c>
      <c r="O671" s="26">
        <v>36.060519786566999</v>
      </c>
      <c r="P671" s="26">
        <v>33.770113768191997</v>
      </c>
      <c r="Q671" s="26">
        <v>33.242593222507601</v>
      </c>
      <c r="R671" s="26">
        <v>20.2731416115553</v>
      </c>
      <c r="S671" s="26">
        <v>37.248150442358501</v>
      </c>
      <c r="T671" s="26">
        <v>0.29171698955224201</v>
      </c>
      <c r="U671" s="26">
        <v>64.945841182145301</v>
      </c>
      <c r="V671" s="26">
        <v>34.454124423886498</v>
      </c>
      <c r="W671" s="26">
        <v>34.436364492632599</v>
      </c>
      <c r="X671" s="26">
        <v>31.623977857072099</v>
      </c>
      <c r="Y671" s="26">
        <v>34.556669722750499</v>
      </c>
      <c r="Z671" s="26">
        <v>49.904921570605602</v>
      </c>
      <c r="AA671" s="26">
        <v>67.019110411179199</v>
      </c>
      <c r="AB671" s="26">
        <v>42.612619020552202</v>
      </c>
      <c r="AC671" s="26">
        <v>617.37678737687804</v>
      </c>
      <c r="AD671" s="26">
        <v>441.09988770752801</v>
      </c>
      <c r="AE671" s="26">
        <v>289.86631055494399</v>
      </c>
      <c r="AF671" s="26">
        <v>140.716002073342</v>
      </c>
      <c r="AG671" s="26">
        <v>92.363016316848302</v>
      </c>
      <c r="AH671" s="26">
        <v>67.012706990699598</v>
      </c>
      <c r="AI671" s="26">
        <v>57.521292053913903</v>
      </c>
      <c r="AJ671" s="26">
        <v>65.237558171697501</v>
      </c>
      <c r="AK671" s="26">
        <v>68.890488916519104</v>
      </c>
      <c r="AL671" s="26">
        <v>66.180647579822605</v>
      </c>
      <c r="AM671" s="26">
        <v>116.92403198178501</v>
      </c>
      <c r="AN671" s="26">
        <v>42.612619020552202</v>
      </c>
      <c r="AO671" s="26">
        <v>1058.4766750844101</v>
      </c>
      <c r="AP671" s="26">
        <v>430.58231262828599</v>
      </c>
      <c r="AQ671" s="26">
        <v>159.37572330754799</v>
      </c>
      <c r="AR671" s="26">
        <v>122.758850225611</v>
      </c>
      <c r="AS671" s="26">
        <v>135.07113649634201</v>
      </c>
      <c r="AT671" s="26">
        <v>159.53665100233701</v>
      </c>
      <c r="AU671" s="26">
        <f t="shared" si="55"/>
        <v>-271.20658932073798</v>
      </c>
      <c r="AV671" s="26">
        <f t="shared" si="56"/>
        <v>-36.616873081936987</v>
      </c>
      <c r="AW671" s="26">
        <f t="shared" si="57"/>
        <v>12.312286270731008</v>
      </c>
      <c r="AX671" s="26">
        <v>41.068040248345703</v>
      </c>
      <c r="AY671" s="26">
        <v>-34.589524630562401</v>
      </c>
      <c r="AZ671" s="26">
        <v>-20.2419767437143</v>
      </c>
      <c r="BA671" s="26">
        <v>-2.2904060183750001</v>
      </c>
      <c r="BB671" s="26">
        <v>-0.52752054568437501</v>
      </c>
      <c r="BC671" s="26">
        <v>-12.9694516109523</v>
      </c>
      <c r="BD671" s="26">
        <v>16.975008830803201</v>
      </c>
      <c r="BE671" s="26">
        <v>-36.956433452806301</v>
      </c>
      <c r="BF671" s="26">
        <v>64.654124192593102</v>
      </c>
      <c r="BG671" s="26">
        <v>-30.4917167582588</v>
      </c>
      <c r="BH671" s="26">
        <v>-1.7759931253955599E-2</v>
      </c>
      <c r="BI671" s="26">
        <v>-2.8123866355604701</v>
      </c>
      <c r="BJ671" s="26">
        <v>2.93269186567839</v>
      </c>
      <c r="BK671" s="26">
        <v>15.348251847855099</v>
      </c>
      <c r="BL671" s="26">
        <v>17.1141888405736</v>
      </c>
      <c r="BM671" s="26" t="s">
        <v>409</v>
      </c>
      <c r="BN671" s="4" t="s">
        <v>409</v>
      </c>
      <c r="BO671" s="27">
        <v>653</v>
      </c>
      <c r="BP671" s="4" t="s">
        <v>253</v>
      </c>
      <c r="BQ671" s="26">
        <v>56.302496530281303</v>
      </c>
      <c r="BR671" s="26">
        <v>42.545180216148196</v>
      </c>
      <c r="BS671" s="28">
        <v>0.75565352938241404</v>
      </c>
      <c r="BT671" s="4">
        <v>73.121657455304799</v>
      </c>
      <c r="BU671" s="28">
        <v>1.29872851048404</v>
      </c>
      <c r="BV671" s="4">
        <v>10</v>
      </c>
      <c r="BW671" s="26">
        <v>36.060519786566999</v>
      </c>
      <c r="BX671" s="26">
        <v>27.393603548221201</v>
      </c>
      <c r="BY671" s="28">
        <v>0.75965636963518401</v>
      </c>
      <c r="BZ671" s="4">
        <v>-4.3987311576789798</v>
      </c>
      <c r="CA671" s="28">
        <v>-0.12198191217747099</v>
      </c>
      <c r="CB671" s="4">
        <v>6</v>
      </c>
      <c r="CC671" s="26">
        <v>33.770113768191997</v>
      </c>
      <c r="CD671" s="26">
        <v>25.050013206264602</v>
      </c>
      <c r="CE671" s="28">
        <v>0.74178053939099198</v>
      </c>
      <c r="CF671" s="4">
        <v>7.6593222064384401</v>
      </c>
      <c r="CG671" s="28">
        <v>0.22680771107299999</v>
      </c>
      <c r="CH671" s="4">
        <v>6</v>
      </c>
      <c r="CI671" s="26">
        <v>33.242593222507601</v>
      </c>
      <c r="CJ671" s="26">
        <v>24.001289974528401</v>
      </c>
      <c r="CK671" s="28">
        <v>0.72200414130982304</v>
      </c>
      <c r="CL671" s="4">
        <v>73.595262978260095</v>
      </c>
      <c r="CM671" s="28">
        <v>2.2138845331847001</v>
      </c>
      <c r="CN671" s="4">
        <v>6</v>
      </c>
      <c r="CO671" s="26">
        <v>20.2731416115553</v>
      </c>
      <c r="CP671" s="26">
        <v>11.536332635930901</v>
      </c>
      <c r="CQ671" s="28">
        <v>0.56904513651477395</v>
      </c>
      <c r="CR671" s="4">
        <v>3.7659235250733598</v>
      </c>
      <c r="CS671" s="28">
        <v>0.18575924724596499</v>
      </c>
      <c r="CT671" s="4">
        <v>6</v>
      </c>
      <c r="CU671" s="26">
        <v>37.248150442358501</v>
      </c>
      <c r="CV671" s="26">
        <v>27.7584848940031</v>
      </c>
      <c r="CW671" s="28">
        <v>0.74523122797625496</v>
      </c>
      <c r="CX671" s="4">
        <v>9.9654136994946505</v>
      </c>
      <c r="CY671" s="28">
        <v>0.26754116865255101</v>
      </c>
      <c r="CZ671" s="4">
        <v>6</v>
      </c>
      <c r="DA671" s="26">
        <v>0.29171698955224201</v>
      </c>
      <c r="DB671" s="26">
        <v>-12.122704811335799</v>
      </c>
      <c r="DC671" s="28">
        <v>-41.556389396253401</v>
      </c>
      <c r="DD671" s="4">
        <v>-6.2529350261074503</v>
      </c>
      <c r="DE671" s="28">
        <v>-21.434936085502301</v>
      </c>
      <c r="DF671" s="4">
        <v>5.8</v>
      </c>
      <c r="DG671" s="26">
        <v>64.945841182145301</v>
      </c>
      <c r="DH671" s="26">
        <v>50.381883725313401</v>
      </c>
      <c r="DI671" s="28">
        <v>0.77575227001854996</v>
      </c>
      <c r="DJ671" s="4">
        <v>-3.4235608505339901</v>
      </c>
      <c r="DK671" s="28">
        <v>-5.27140889734935E-2</v>
      </c>
      <c r="DL671" s="4">
        <v>6</v>
      </c>
      <c r="DM671" s="26">
        <v>34.454124423886498</v>
      </c>
      <c r="DN671" s="26">
        <v>19.622869717630099</v>
      </c>
      <c r="DO671" s="28">
        <v>0.56953615991546902</v>
      </c>
      <c r="DP671" s="4">
        <v>18.018495545871001</v>
      </c>
      <c r="DQ671" s="28">
        <v>0.52297064131396298</v>
      </c>
      <c r="DR671" s="4">
        <v>6</v>
      </c>
      <c r="DS671" s="26">
        <v>34.436364492632599</v>
      </c>
      <c r="DT671" s="26">
        <v>20.427425220271601</v>
      </c>
      <c r="DU671" s="28">
        <v>0.59319343145650305</v>
      </c>
      <c r="DV671" s="4">
        <v>-33.425903447316998</v>
      </c>
      <c r="DW671" s="28">
        <v>-0.97065715094484695</v>
      </c>
      <c r="DX671" s="4">
        <v>6</v>
      </c>
      <c r="DY671" s="26">
        <v>31.623977857072099</v>
      </c>
      <c r="DZ671" s="26">
        <v>18.891330674307198</v>
      </c>
      <c r="EA671" s="28">
        <v>0.59737363717140801</v>
      </c>
      <c r="EB671" s="4">
        <v>-12.9239510861771</v>
      </c>
      <c r="EC671" s="28">
        <v>-0.40867569363311101</v>
      </c>
      <c r="ED671" s="4">
        <v>6</v>
      </c>
      <c r="EE671" s="26">
        <v>34.556669722750499</v>
      </c>
      <c r="EF671" s="26">
        <v>21.126884292464499</v>
      </c>
      <c r="EG671" s="28">
        <v>0.61136922226494494</v>
      </c>
      <c r="EH671" s="4">
        <v>48.172109722893303</v>
      </c>
      <c r="EI671" s="28">
        <v>1.3940032447970301</v>
      </c>
      <c r="EJ671" s="4">
        <v>6</v>
      </c>
      <c r="EK671" s="26">
        <v>49.904921570605602</v>
      </c>
      <c r="EL671" s="26">
        <v>33.797140486018698</v>
      </c>
      <c r="EM671" s="28">
        <v>0.67723061017543895</v>
      </c>
      <c r="EN671" s="4">
        <v>45.559150234813004</v>
      </c>
      <c r="EO671" s="28">
        <v>0.91291898275715699</v>
      </c>
      <c r="EP671" s="4">
        <v>9.3870967741935498</v>
      </c>
      <c r="EQ671" s="26">
        <v>67.019110411179199</v>
      </c>
      <c r="ER671" s="26">
        <v>48.590161021754902</v>
      </c>
      <c r="ES671" s="28">
        <v>0.72501948658587001</v>
      </c>
      <c r="ET671" s="4">
        <v>75.008955090437595</v>
      </c>
      <c r="EU671" s="28">
        <v>1.11921740873967</v>
      </c>
      <c r="EV671" s="4">
        <v>12</v>
      </c>
      <c r="EW671" s="26">
        <v>42.612619020552202</v>
      </c>
      <c r="EX671" s="26">
        <v>30.5583105682046</v>
      </c>
      <c r="EY671" s="28">
        <v>0.71711880824471697</v>
      </c>
      <c r="EZ671" s="4">
        <v>31.146525569217602</v>
      </c>
      <c r="FA671" s="28">
        <v>0.73092258314832803</v>
      </c>
      <c r="FB671" s="4">
        <v>8</v>
      </c>
      <c r="FC671" s="4">
        <v>92.363016316848302</v>
      </c>
      <c r="FD671" s="4">
        <v>69.938783764369404</v>
      </c>
      <c r="FE671" s="28">
        <v>0.75721632481605705</v>
      </c>
      <c r="FF671" s="4">
        <v>68.722926297625804</v>
      </c>
      <c r="FG671" s="28">
        <v>0.74405242528972904</v>
      </c>
      <c r="FH671" s="4">
        <v>16</v>
      </c>
      <c r="FI671" s="4">
        <v>67.012706990699598</v>
      </c>
      <c r="FJ671" s="4">
        <v>49.051303180792999</v>
      </c>
      <c r="FK671" s="28">
        <v>0.73197017973920298</v>
      </c>
      <c r="FL671" s="4">
        <v>81.254585184698499</v>
      </c>
      <c r="FM671" s="28">
        <v>1.21252503940746</v>
      </c>
      <c r="FN671" s="4">
        <v>12</v>
      </c>
      <c r="FO671" s="4">
        <v>57.521292053913903</v>
      </c>
      <c r="FP671" s="4">
        <v>39.294817529934001</v>
      </c>
      <c r="FQ671" s="28">
        <v>0.68313516833216303</v>
      </c>
      <c r="FR671" s="4">
        <v>13.731337224568</v>
      </c>
      <c r="FS671" s="28">
        <v>0.23871746851057901</v>
      </c>
      <c r="FT671" s="4">
        <v>12</v>
      </c>
      <c r="FU671" s="4">
        <v>65.237558171697501</v>
      </c>
      <c r="FV671" s="4">
        <v>38.259178913977699</v>
      </c>
      <c r="FW671" s="28">
        <v>0.58645939526559299</v>
      </c>
      <c r="FX671" s="4">
        <v>-9.6764958766414395</v>
      </c>
      <c r="FY671" s="28">
        <v>-0.14832707029245401</v>
      </c>
      <c r="FZ671" s="4">
        <v>11.8</v>
      </c>
      <c r="GA671" s="4">
        <v>68.890488916519104</v>
      </c>
      <c r="GB671" s="4">
        <v>47.381354611633199</v>
      </c>
      <c r="GC671" s="28">
        <v>0.68777788279380003</v>
      </c>
      <c r="GD671" s="4">
        <v>-15.407407901446</v>
      </c>
      <c r="GE671" s="28">
        <v>-0.22365072659183199</v>
      </c>
      <c r="GF671" s="4">
        <v>12</v>
      </c>
      <c r="GG671" s="4">
        <v>66.180647579822605</v>
      </c>
      <c r="GH671" s="4">
        <v>40.018214966771801</v>
      </c>
      <c r="GI671" s="28">
        <v>0.604681525947665</v>
      </c>
      <c r="GJ671" s="4">
        <v>35.248158636716198</v>
      </c>
      <c r="GK671" s="28">
        <v>0.53260522412087796</v>
      </c>
      <c r="GL671" s="4">
        <v>12</v>
      </c>
      <c r="GM671" s="4">
        <v>116.92403198178501</v>
      </c>
      <c r="GN671" s="4">
        <v>82.3873015077736</v>
      </c>
      <c r="GO671" s="28">
        <v>0.70462248103630598</v>
      </c>
      <c r="GP671" s="4">
        <v>120.568105325251</v>
      </c>
      <c r="GQ671" s="28">
        <v>1.03116616217985</v>
      </c>
      <c r="GR671" s="4">
        <v>21.387096774193498</v>
      </c>
      <c r="GS671" s="4">
        <v>42.612619020552202</v>
      </c>
      <c r="GT671" s="4">
        <v>30.5583105682046</v>
      </c>
      <c r="GU671" s="28">
        <v>0.71711880824471697</v>
      </c>
      <c r="GV671" s="4">
        <v>31.146525569217602</v>
      </c>
      <c r="GW671" s="28">
        <v>0.73092258314832803</v>
      </c>
      <c r="GX671" s="4">
        <v>8</v>
      </c>
    </row>
    <row r="672" spans="1:206" x14ac:dyDescent="0.25">
      <c r="A672" s="4" t="s">
        <v>220</v>
      </c>
      <c r="B672" s="4" t="s">
        <v>1517</v>
      </c>
      <c r="C672" s="4" t="s">
        <v>1518</v>
      </c>
      <c r="D672" s="25" t="s">
        <v>223</v>
      </c>
      <c r="L672" s="26">
        <v>70.709951561480295</v>
      </c>
      <c r="M672" s="26">
        <v>105.09639725563601</v>
      </c>
      <c r="N672" s="26">
        <v>72.896573770933699</v>
      </c>
      <c r="O672" s="26">
        <v>62.011001207403901</v>
      </c>
      <c r="P672" s="26">
        <v>70.942944031632805</v>
      </c>
      <c r="Q672" s="26">
        <v>32.340950351871101</v>
      </c>
      <c r="R672" s="26">
        <v>61.605288254359998</v>
      </c>
      <c r="S672" s="26">
        <v>63.109850784667202</v>
      </c>
      <c r="T672" s="26">
        <v>44.281370890552402</v>
      </c>
      <c r="U672" s="26">
        <v>40.531629796793801</v>
      </c>
      <c r="V672" s="26">
        <v>40.699838086709597</v>
      </c>
      <c r="W672" s="26">
        <v>38.272102785644599</v>
      </c>
      <c r="X672" s="26">
        <v>23.931135095983699</v>
      </c>
      <c r="Y672" s="26">
        <v>32.035254929568303</v>
      </c>
      <c r="Z672" s="26">
        <v>45.200272875070397</v>
      </c>
      <c r="AA672" s="26">
        <v>54.240640909377497</v>
      </c>
      <c r="AB672" s="26">
        <v>14.724124844007401</v>
      </c>
      <c r="AC672" s="26">
        <v>0</v>
      </c>
      <c r="AD672" s="26">
        <v>0</v>
      </c>
      <c r="AE672" s="26">
        <v>0</v>
      </c>
      <c r="AF672" s="26">
        <v>175.806348817116</v>
      </c>
      <c r="AG672" s="26">
        <v>134.907574978338</v>
      </c>
      <c r="AH672" s="26">
        <v>103.28389438350401</v>
      </c>
      <c r="AI672" s="26">
        <v>124.71513903902699</v>
      </c>
      <c r="AJ672" s="26">
        <v>84.813000687346204</v>
      </c>
      <c r="AK672" s="26">
        <v>78.971940872354196</v>
      </c>
      <c r="AL672" s="26">
        <v>55.966390025552002</v>
      </c>
      <c r="AM672" s="26">
        <v>99.440913784448</v>
      </c>
      <c r="AN672" s="26">
        <v>14.724124844007401</v>
      </c>
      <c r="AP672" s="26">
        <v>175.806348817116</v>
      </c>
      <c r="AQ672" s="26">
        <v>238.191469361842</v>
      </c>
      <c r="AR672" s="26">
        <v>209.52813972637301</v>
      </c>
      <c r="AS672" s="26">
        <v>134.93833089790601</v>
      </c>
      <c r="AT672" s="26">
        <v>114.16503862845499</v>
      </c>
      <c r="AU672" s="26">
        <f t="shared" si="55"/>
        <v>62.385120544725993</v>
      </c>
      <c r="AV672" s="26">
        <f t="shared" si="56"/>
        <v>-28.663329635468983</v>
      </c>
      <c r="AW672" s="26">
        <f t="shared" si="57"/>
        <v>-74.589808828467</v>
      </c>
      <c r="AX672" s="26">
        <v>34.386445694155498</v>
      </c>
      <c r="AY672" s="26">
        <v>-32.199823484702101</v>
      </c>
      <c r="AZ672" s="26">
        <v>-10.8855725635298</v>
      </c>
      <c r="BA672" s="26">
        <v>8.9319428242288694</v>
      </c>
      <c r="BB672" s="26">
        <v>-38.601993679761598</v>
      </c>
      <c r="BC672" s="26">
        <v>29.264337902488801</v>
      </c>
      <c r="BD672" s="26">
        <v>1.5045625303072201</v>
      </c>
      <c r="BE672" s="26">
        <v>-18.8284798941148</v>
      </c>
      <c r="BF672" s="26">
        <v>-3.7497410937585398</v>
      </c>
      <c r="BG672" s="26">
        <v>0.168208289915762</v>
      </c>
      <c r="BH672" s="26">
        <v>-2.4277353010649798</v>
      </c>
      <c r="BI672" s="26">
        <v>-14.3409676896609</v>
      </c>
      <c r="BJ672" s="26">
        <v>8.1041198335846296</v>
      </c>
      <c r="BK672" s="26">
        <v>13.1650179455021</v>
      </c>
      <c r="BL672" s="26">
        <v>9.04036803430707</v>
      </c>
      <c r="BM672" s="26" t="s">
        <v>409</v>
      </c>
      <c r="BN672" s="4" t="s">
        <v>409</v>
      </c>
      <c r="BO672" s="27">
        <v>654</v>
      </c>
      <c r="BP672" s="4" t="s">
        <v>253</v>
      </c>
      <c r="BQ672" s="26">
        <v>75.601322149963494</v>
      </c>
      <c r="BR672" s="26">
        <v>35.870965740462204</v>
      </c>
      <c r="BS672" s="28">
        <v>0.47447537583150001</v>
      </c>
      <c r="BT672" s="4">
        <v>12.7428803528082</v>
      </c>
      <c r="BU672" s="28">
        <v>0.16855367062934801</v>
      </c>
      <c r="BV672" s="4">
        <v>21.051612903225799</v>
      </c>
      <c r="BW672" s="26">
        <v>66.9243916908041</v>
      </c>
      <c r="BX672" s="26">
        <v>40.639414405402697</v>
      </c>
      <c r="BY672" s="28">
        <v>0.60724368767010894</v>
      </c>
      <c r="BZ672" s="4">
        <v>24.248848485472699</v>
      </c>
      <c r="CA672" s="28">
        <v>0.36233199694222601</v>
      </c>
      <c r="CB672" s="4">
        <v>16.2258064516129</v>
      </c>
      <c r="CC672" s="26">
        <v>77.949631230420195</v>
      </c>
      <c r="CD672" s="26">
        <v>48.706787769873699</v>
      </c>
      <c r="CE672" s="28">
        <v>0.62484949577113202</v>
      </c>
      <c r="CF672" s="4">
        <v>28.660431536258798</v>
      </c>
      <c r="CG672" s="28">
        <v>0.36767885984653598</v>
      </c>
      <c r="CH672" s="4">
        <v>17.213978494623699</v>
      </c>
      <c r="CI672" s="26">
        <v>35.482778184808502</v>
      </c>
      <c r="CJ672" s="26">
        <v>15.6592925771953</v>
      </c>
      <c r="CK672" s="28">
        <v>0.441320927454876</v>
      </c>
      <c r="CL672" s="4">
        <v>-1.6431495207889</v>
      </c>
      <c r="CM672" s="28">
        <v>-4.63083671811357E-2</v>
      </c>
      <c r="CN672" s="4">
        <v>16.709677419354801</v>
      </c>
      <c r="CO672" s="26">
        <v>68.343508661868398</v>
      </c>
      <c r="CP672" s="26">
        <v>50.852272698942897</v>
      </c>
      <c r="CQ672" s="28">
        <v>0.74406880323537405</v>
      </c>
      <c r="CR672" s="4">
        <v>35.530578634948299</v>
      </c>
      <c r="CS672" s="28">
        <v>0.51988227310273005</v>
      </c>
      <c r="CT672" s="4">
        <v>15.563440860215101</v>
      </c>
      <c r="CU672" s="26">
        <v>68.239834605019496</v>
      </c>
      <c r="CV672" s="26">
        <v>42.6876556067647</v>
      </c>
      <c r="CW672" s="28">
        <v>0.62555332752264203</v>
      </c>
      <c r="CX672" s="4">
        <v>27.623160912263</v>
      </c>
      <c r="CY672" s="28">
        <v>0.40479525004931899</v>
      </c>
      <c r="CZ672" s="4">
        <v>15.548387096774199</v>
      </c>
      <c r="DA672" s="26">
        <v>46.661285664470597</v>
      </c>
      <c r="DB672" s="26">
        <v>25.650910764861401</v>
      </c>
      <c r="DC672" s="28">
        <v>0.54972576086545299</v>
      </c>
      <c r="DD672" s="4">
        <v>10.497024555936999</v>
      </c>
      <c r="DE672" s="28">
        <v>0.22496218024120501</v>
      </c>
      <c r="DF672" s="4">
        <v>15</v>
      </c>
      <c r="DG672" s="26">
        <v>41.608692584663402</v>
      </c>
      <c r="DH672" s="26">
        <v>20.6043494936144</v>
      </c>
      <c r="DI672" s="28">
        <v>0.49519338901816501</v>
      </c>
      <c r="DJ672" s="4">
        <v>6.4650371525926396</v>
      </c>
      <c r="DK672" s="28">
        <v>0.15537707990795199</v>
      </c>
      <c r="DL672" s="4">
        <v>14.9677419354839</v>
      </c>
      <c r="DM672" s="26">
        <v>39.6630791549251</v>
      </c>
      <c r="DN672" s="26">
        <v>17.6109442216895</v>
      </c>
      <c r="DO672" s="28">
        <v>0.44401354097851597</v>
      </c>
      <c r="DP672" s="4">
        <v>1.45379082415581</v>
      </c>
      <c r="DQ672" s="28">
        <v>3.6653503841122897E-2</v>
      </c>
      <c r="DR672" s="4">
        <v>16.0322580645161</v>
      </c>
      <c r="DS672" s="26">
        <v>35.270508486494499</v>
      </c>
      <c r="DT672" s="26">
        <v>15.0661679693441</v>
      </c>
      <c r="DU672" s="28">
        <v>0.42716049798695599</v>
      </c>
      <c r="DV672" s="4">
        <v>-1.3343077640518599</v>
      </c>
      <c r="DW672" s="28">
        <v>-3.7830692590178697E-2</v>
      </c>
      <c r="DX672" s="4">
        <v>16.838709677419399</v>
      </c>
      <c r="DY672" s="26">
        <v>22.460572582349599</v>
      </c>
      <c r="DZ672" s="26">
        <v>7.9723729628897297</v>
      </c>
      <c r="EA672" s="28">
        <v>0.35494967608950101</v>
      </c>
      <c r="EB672" s="4">
        <v>-3.5742255219156398</v>
      </c>
      <c r="EC672" s="28">
        <v>-0.15913332168229799</v>
      </c>
      <c r="ED672" s="4">
        <v>12.419354838709699</v>
      </c>
      <c r="EE672" s="26">
        <v>31.691321685308498</v>
      </c>
      <c r="EF672" s="26">
        <v>17.0035867287645</v>
      </c>
      <c r="EG672" s="28">
        <v>0.53653763316053305</v>
      </c>
      <c r="EH672" s="4">
        <v>3.7975758474929502</v>
      </c>
      <c r="EI672" s="28">
        <v>0.11983015051257501</v>
      </c>
      <c r="EJ672" s="4">
        <v>12.3928571428571</v>
      </c>
      <c r="EK672" s="26">
        <v>45.258123587798302</v>
      </c>
      <c r="EL672" s="26">
        <v>34.547041421750798</v>
      </c>
      <c r="EM672" s="28">
        <v>0.76333348983705396</v>
      </c>
      <c r="EN672" s="4">
        <v>19.9810030959252</v>
      </c>
      <c r="EO672" s="28">
        <v>0.44148986992717698</v>
      </c>
      <c r="EP672" s="4">
        <v>12</v>
      </c>
      <c r="EQ672" s="26">
        <v>54.220477452278502</v>
      </c>
      <c r="ER672" s="26">
        <v>43.076275650873697</v>
      </c>
      <c r="ES672" s="28">
        <v>0.79446507435842495</v>
      </c>
      <c r="ET672" s="4">
        <v>29.051554752637401</v>
      </c>
      <c r="EU672" s="28">
        <v>0.53580411161459696</v>
      </c>
      <c r="EV672" s="4">
        <v>14</v>
      </c>
      <c r="EW672" s="26">
        <v>14.434089041663899</v>
      </c>
      <c r="EX672" s="26">
        <v>8.4513176345343695</v>
      </c>
      <c r="EY672" s="28">
        <v>0.58551098099365295</v>
      </c>
      <c r="EZ672" s="4">
        <v>0.29552289447529301</v>
      </c>
      <c r="FA672" s="28">
        <v>2.0473955344342699E-2</v>
      </c>
      <c r="FB672" s="4">
        <v>7</v>
      </c>
      <c r="FC672" s="4">
        <v>142.52571384076799</v>
      </c>
      <c r="FD672" s="4">
        <v>76.5103801458649</v>
      </c>
      <c r="FE672" s="28">
        <v>0.53681808064012704</v>
      </c>
      <c r="FF672" s="4">
        <v>36.991728838280899</v>
      </c>
      <c r="FG672" s="28">
        <v>0.25954424532550502</v>
      </c>
      <c r="FH672" s="4">
        <v>37.277419354838699</v>
      </c>
      <c r="FI672" s="4">
        <v>113.432409415229</v>
      </c>
      <c r="FJ672" s="4">
        <v>64.366080347069101</v>
      </c>
      <c r="FK672" s="28">
        <v>0.56743994665097597</v>
      </c>
      <c r="FL672" s="4">
        <v>27.017282015469899</v>
      </c>
      <c r="FM672" s="28">
        <v>0.238179565740959</v>
      </c>
      <c r="FN672" s="4">
        <v>33.9236559139785</v>
      </c>
      <c r="FO672" s="4">
        <v>136.58334326688799</v>
      </c>
      <c r="FP672" s="4">
        <v>93.539928305707605</v>
      </c>
      <c r="FQ672" s="28">
        <v>0.68485604516890297</v>
      </c>
      <c r="FR672" s="4">
        <v>63.153739547211302</v>
      </c>
      <c r="FS672" s="28">
        <v>0.46238244017652302</v>
      </c>
      <c r="FT672" s="4">
        <v>31.111827956989199</v>
      </c>
      <c r="FU672" s="4">
        <v>88.269978249133999</v>
      </c>
      <c r="FV672" s="4">
        <v>46.255260258475801</v>
      </c>
      <c r="FW672" s="28">
        <v>0.52402029745520595</v>
      </c>
      <c r="FX672" s="4">
        <v>16.962061708529699</v>
      </c>
      <c r="FY672" s="28">
        <v>0.19216116334203401</v>
      </c>
      <c r="FZ672" s="4">
        <v>29.9677419354839</v>
      </c>
      <c r="GA672" s="4">
        <v>74.933587641419507</v>
      </c>
      <c r="GB672" s="4">
        <v>60.298599828454201</v>
      </c>
      <c r="GC672" s="28">
        <v>0.804693885964752</v>
      </c>
      <c r="GD672" s="4">
        <v>0.11948306010394601</v>
      </c>
      <c r="GE672" s="28">
        <v>1.59451941198531E-3</v>
      </c>
      <c r="GF672" s="4">
        <v>32.870967741935502</v>
      </c>
      <c r="GG672" s="4">
        <v>54.1518942676582</v>
      </c>
      <c r="GH672" s="4">
        <v>24.9759596916543</v>
      </c>
      <c r="GI672" s="28">
        <v>0.46122042505484401</v>
      </c>
      <c r="GJ672" s="4">
        <v>0.22335032557730899</v>
      </c>
      <c r="GK672" s="28">
        <v>4.1245154689021398E-3</v>
      </c>
      <c r="GL672" s="4">
        <v>24.812211981566801</v>
      </c>
      <c r="GM672" s="4">
        <v>99.478601040076796</v>
      </c>
      <c r="GN672" s="4">
        <v>77.623317072624502</v>
      </c>
      <c r="GO672" s="28">
        <v>0.78030165544198304</v>
      </c>
      <c r="GP672" s="4">
        <v>49.032557848562597</v>
      </c>
      <c r="GQ672" s="28">
        <v>0.49289553065597402</v>
      </c>
      <c r="GR672" s="4">
        <v>26</v>
      </c>
      <c r="GS672" s="4">
        <v>14.434089041663899</v>
      </c>
      <c r="GT672" s="4">
        <v>8.4513176345343695</v>
      </c>
      <c r="GU672" s="28">
        <v>0.58551098099365295</v>
      </c>
      <c r="GV672" s="4">
        <v>0.29552289447529301</v>
      </c>
      <c r="GW672" s="28">
        <v>2.0473955344342699E-2</v>
      </c>
      <c r="GX672" s="4">
        <v>7</v>
      </c>
    </row>
    <row r="673" spans="1:206" x14ac:dyDescent="0.25">
      <c r="A673" s="4" t="s">
        <v>220</v>
      </c>
      <c r="B673" s="4" t="s">
        <v>1519</v>
      </c>
      <c r="C673" s="4" t="s">
        <v>1520</v>
      </c>
      <c r="D673" s="25" t="s">
        <v>237</v>
      </c>
      <c r="W673" s="26">
        <v>3.67247191011236</v>
      </c>
      <c r="X673" s="26">
        <v>57.773376603281299</v>
      </c>
      <c r="Y673" s="26">
        <v>69.342861029146803</v>
      </c>
      <c r="Z673" s="26">
        <v>72.8707176314485</v>
      </c>
      <c r="AA673" s="26">
        <v>120.692560173538</v>
      </c>
      <c r="AB673" s="26">
        <v>72.455282121183402</v>
      </c>
      <c r="AC673" s="26">
        <v>0</v>
      </c>
      <c r="AD673" s="26">
        <v>0</v>
      </c>
      <c r="AE673" s="26">
        <v>0</v>
      </c>
      <c r="AF673" s="26">
        <v>0</v>
      </c>
      <c r="AG673" s="26">
        <v>0</v>
      </c>
      <c r="AH673" s="26">
        <v>0</v>
      </c>
      <c r="AI673" s="26">
        <v>0</v>
      </c>
      <c r="AJ673" s="26">
        <v>0</v>
      </c>
      <c r="AK673" s="26">
        <v>3.67247191011236</v>
      </c>
      <c r="AL673" s="26">
        <v>127.116237632428</v>
      </c>
      <c r="AM673" s="26">
        <v>193.563277804987</v>
      </c>
      <c r="AN673" s="26">
        <v>72.455282121183402</v>
      </c>
      <c r="AS673" s="26">
        <v>130.78870954254</v>
      </c>
      <c r="AT673" s="26">
        <v>266.01855992616998</v>
      </c>
      <c r="AU673" s="26">
        <f t="shared" si="55"/>
        <v>0</v>
      </c>
      <c r="AV673" s="26">
        <f t="shared" si="56"/>
        <v>0</v>
      </c>
      <c r="AW673" s="26">
        <f t="shared" si="57"/>
        <v>130.78870954254</v>
      </c>
      <c r="AX673" s="26">
        <v>0</v>
      </c>
      <c r="AY673" s="26">
        <v>0</v>
      </c>
      <c r="AZ673" s="26">
        <v>0</v>
      </c>
      <c r="BA673" s="26">
        <v>0</v>
      </c>
      <c r="BB673" s="26">
        <v>0</v>
      </c>
      <c r="BC673" s="26">
        <v>0</v>
      </c>
      <c r="BD673" s="26">
        <v>0</v>
      </c>
      <c r="BE673" s="26">
        <v>0</v>
      </c>
      <c r="BF673" s="26">
        <v>0</v>
      </c>
      <c r="BG673" s="26">
        <v>0</v>
      </c>
      <c r="BH673" s="26">
        <v>3.67247191011236</v>
      </c>
      <c r="BI673" s="26">
        <v>54.1009046931689</v>
      </c>
      <c r="BJ673" s="26">
        <v>11.5694844258655</v>
      </c>
      <c r="BK673" s="26">
        <v>3.5278566023017399</v>
      </c>
      <c r="BL673" s="26">
        <v>47.821842542089797</v>
      </c>
      <c r="BM673" s="26" t="s">
        <v>409</v>
      </c>
      <c r="BN673" s="4" t="s">
        <v>409</v>
      </c>
      <c r="BO673" s="27">
        <v>655</v>
      </c>
      <c r="BP673" s="4" t="s">
        <v>253</v>
      </c>
      <c r="DS673" s="26">
        <v>3.67247191011236</v>
      </c>
      <c r="DT673" s="26">
        <v>0.37105037658970202</v>
      </c>
      <c r="DU673" s="28">
        <v>0.101035592829994</v>
      </c>
      <c r="DV673" s="4">
        <v>-0.33234473391776798</v>
      </c>
      <c r="DW673" s="28">
        <v>-9.0496194947778399E-2</v>
      </c>
      <c r="DX673" s="4">
        <v>0.6</v>
      </c>
      <c r="DY673" s="26">
        <v>57.773376603281299</v>
      </c>
      <c r="DZ673" s="26">
        <v>34.121669675243602</v>
      </c>
      <c r="EA673" s="28">
        <v>0.59061234917167105</v>
      </c>
      <c r="EB673" s="4">
        <v>23.809684481930599</v>
      </c>
      <c r="EC673" s="28">
        <v>0.412122086015971</v>
      </c>
      <c r="ED673" s="4">
        <v>10.466666666666701</v>
      </c>
      <c r="EE673" s="26">
        <v>69.342903310827595</v>
      </c>
      <c r="EF673" s="26">
        <v>44.426712751585399</v>
      </c>
      <c r="EG673" s="28">
        <v>0.64068146314041496</v>
      </c>
      <c r="EH673" s="4">
        <v>31.694904332941501</v>
      </c>
      <c r="EI673" s="28">
        <v>0.45707495388345598</v>
      </c>
      <c r="EJ673" s="4">
        <v>12</v>
      </c>
      <c r="EK673" s="26">
        <v>72.870718059144494</v>
      </c>
      <c r="EL673" s="26">
        <v>27.6891841394316</v>
      </c>
      <c r="EM673" s="28">
        <v>0.37997682576639402</v>
      </c>
      <c r="EN673" s="4">
        <v>15.743199065476</v>
      </c>
      <c r="EO673" s="28">
        <v>0.21604286995907199</v>
      </c>
      <c r="EP673" s="4">
        <v>11.662365591397901</v>
      </c>
      <c r="EQ673" s="26">
        <v>120.69184073060499</v>
      </c>
      <c r="ER673" s="26">
        <v>52.692633891819703</v>
      </c>
      <c r="ES673" s="28">
        <v>0.43658820325256797</v>
      </c>
      <c r="ET673" s="4">
        <v>36.3057879147214</v>
      </c>
      <c r="EU673" s="28">
        <v>0.30081393816636898</v>
      </c>
      <c r="EV673" s="4">
        <v>15.6129032258065</v>
      </c>
      <c r="EW673" s="26">
        <v>72.455282121183402</v>
      </c>
      <c r="EX673" s="26">
        <v>37.635872991011702</v>
      </c>
      <c r="EY673" s="28">
        <v>0.51943587671171698</v>
      </c>
      <c r="EZ673" s="4">
        <v>29.650604123272601</v>
      </c>
      <c r="FA673" s="28">
        <v>0.40922626004935297</v>
      </c>
      <c r="FB673" s="4">
        <v>8</v>
      </c>
      <c r="FC673" s="4">
        <v>0</v>
      </c>
      <c r="FD673" s="4">
        <v>0</v>
      </c>
      <c r="FF673" s="4">
        <v>0</v>
      </c>
      <c r="FH673" s="4">
        <v>0</v>
      </c>
      <c r="FI673" s="4">
        <v>0</v>
      </c>
      <c r="FJ673" s="4">
        <v>0</v>
      </c>
      <c r="FL673" s="4">
        <v>0</v>
      </c>
      <c r="FN673" s="4">
        <v>0</v>
      </c>
      <c r="FO673" s="4">
        <v>0</v>
      </c>
      <c r="FP673" s="4">
        <v>0</v>
      </c>
      <c r="FR673" s="4">
        <v>0</v>
      </c>
      <c r="FT673" s="4">
        <v>0</v>
      </c>
      <c r="FU673" s="4">
        <v>0</v>
      </c>
      <c r="FV673" s="4">
        <v>0</v>
      </c>
      <c r="FX673" s="4">
        <v>0</v>
      </c>
      <c r="FZ673" s="4">
        <v>0</v>
      </c>
      <c r="GA673" s="4">
        <v>3.67247191011236</v>
      </c>
      <c r="GB673" s="4">
        <v>0</v>
      </c>
      <c r="GC673" s="28">
        <v>0</v>
      </c>
      <c r="GD673" s="4">
        <v>-0.33234473391776798</v>
      </c>
      <c r="GE673" s="28">
        <v>-9.0496194947778399E-2</v>
      </c>
      <c r="GF673" s="4">
        <v>0.6</v>
      </c>
      <c r="GG673" s="4">
        <v>127.116279914109</v>
      </c>
      <c r="GH673" s="4">
        <v>78.548382426828994</v>
      </c>
      <c r="GI673" s="28">
        <v>0.61792543394050903</v>
      </c>
      <c r="GJ673" s="4">
        <v>55.5045888148721</v>
      </c>
      <c r="GK673" s="28">
        <v>0.43664421939011999</v>
      </c>
      <c r="GL673" s="4">
        <v>22.466666666666701</v>
      </c>
      <c r="GM673" s="4">
        <v>193.562558789749</v>
      </c>
      <c r="GN673" s="4">
        <v>80.381818031251299</v>
      </c>
      <c r="GO673" s="28">
        <v>0.41527565317300602</v>
      </c>
      <c r="GP673" s="4">
        <v>52.048986980197299</v>
      </c>
      <c r="GQ673" s="28">
        <v>0.26890007708946301</v>
      </c>
      <c r="GR673" s="4">
        <v>27.275268817204299</v>
      </c>
      <c r="GS673" s="4">
        <v>72.455282121183402</v>
      </c>
      <c r="GT673" s="4">
        <v>37.635872991011702</v>
      </c>
      <c r="GU673" s="28">
        <v>0.51943587671171698</v>
      </c>
      <c r="GV673" s="4">
        <v>29.650604123272601</v>
      </c>
      <c r="GW673" s="28">
        <v>0.40922626004935297</v>
      </c>
      <c r="GX673" s="4">
        <v>8</v>
      </c>
    </row>
    <row r="674" spans="1:206" x14ac:dyDescent="0.25">
      <c r="A674" s="4" t="s">
        <v>220</v>
      </c>
      <c r="B674" s="4" t="s">
        <v>1521</v>
      </c>
      <c r="C674" s="4" t="s">
        <v>1522</v>
      </c>
      <c r="D674" s="25" t="s">
        <v>248</v>
      </c>
      <c r="O674" s="26">
        <v>10.2246539636217</v>
      </c>
      <c r="P674" s="26">
        <v>50.290576354762997</v>
      </c>
      <c r="Q674" s="26">
        <v>118.079737675118</v>
      </c>
      <c r="R674" s="26">
        <v>156.93204007093101</v>
      </c>
      <c r="S674" s="26">
        <v>169.32756850056001</v>
      </c>
      <c r="T674" s="26">
        <v>137.611994798924</v>
      </c>
      <c r="U674" s="26">
        <v>71.8624772134512</v>
      </c>
      <c r="V674" s="26">
        <v>75.627517391723501</v>
      </c>
      <c r="W674" s="26">
        <v>53.7866745683205</v>
      </c>
      <c r="X674" s="26">
        <v>0</v>
      </c>
      <c r="Y674" s="26">
        <v>0</v>
      </c>
      <c r="Z674" s="26">
        <v>0</v>
      </c>
      <c r="AA674" s="26">
        <v>0</v>
      </c>
      <c r="AB674" s="26">
        <v>0</v>
      </c>
      <c r="AC674" s="26">
        <v>0</v>
      </c>
      <c r="AD674" s="26">
        <v>0</v>
      </c>
      <c r="AE674" s="26">
        <v>0</v>
      </c>
      <c r="AF674" s="26">
        <v>0</v>
      </c>
      <c r="AG674" s="26">
        <v>10.2246539636217</v>
      </c>
      <c r="AH674" s="26">
        <v>168.370314029881</v>
      </c>
      <c r="AI674" s="26">
        <v>326.25960857149101</v>
      </c>
      <c r="AJ674" s="26">
        <v>209.474472012375</v>
      </c>
      <c r="AK674" s="26">
        <v>129.41419196004401</v>
      </c>
      <c r="AL674" s="26">
        <v>0</v>
      </c>
      <c r="AM674" s="26">
        <v>0</v>
      </c>
      <c r="AN674" s="26">
        <v>0</v>
      </c>
      <c r="AQ674" s="26">
        <v>178.59496799350299</v>
      </c>
      <c r="AR674" s="26">
        <v>535.73408058386599</v>
      </c>
      <c r="AS674" s="26">
        <v>129.41419196004401</v>
      </c>
      <c r="AT674" s="26">
        <v>0</v>
      </c>
      <c r="AU674" s="26">
        <f t="shared" si="55"/>
        <v>178.59496799350299</v>
      </c>
      <c r="AV674" s="26">
        <f t="shared" si="56"/>
        <v>357.13911259036297</v>
      </c>
      <c r="AW674" s="26">
        <f t="shared" si="57"/>
        <v>-406.31988862382195</v>
      </c>
      <c r="AX674" s="26">
        <v>0</v>
      </c>
      <c r="AY674" s="26">
        <v>0</v>
      </c>
      <c r="AZ674" s="26">
        <v>10.2246539636217</v>
      </c>
      <c r="BA674" s="26">
        <v>40.0659223911412</v>
      </c>
      <c r="BB674" s="26">
        <v>67.789161320355007</v>
      </c>
      <c r="BC674" s="26">
        <v>38.852302395812998</v>
      </c>
      <c r="BD674" s="26">
        <v>12.3955284296286</v>
      </c>
      <c r="BE674" s="26">
        <v>-31.715573701635599</v>
      </c>
      <c r="BF674" s="26">
        <v>-65.749517585472802</v>
      </c>
      <c r="BG674" s="26">
        <v>3.7650401782723</v>
      </c>
      <c r="BH674" s="26">
        <v>-21.840842823403001</v>
      </c>
      <c r="BI674" s="26">
        <v>-53.7866745683205</v>
      </c>
      <c r="BJ674" s="26">
        <v>0</v>
      </c>
      <c r="BK674" s="26">
        <v>0</v>
      </c>
      <c r="BL674" s="26">
        <v>0</v>
      </c>
      <c r="BM674" s="26" t="s">
        <v>409</v>
      </c>
      <c r="BN674" s="4" t="s">
        <v>409</v>
      </c>
      <c r="BO674" s="27">
        <v>656</v>
      </c>
      <c r="BP674" s="4" t="s">
        <v>253</v>
      </c>
      <c r="BW674" s="26">
        <v>10.2246539636217</v>
      </c>
      <c r="BX674" s="26">
        <v>-9.7335044770592596</v>
      </c>
      <c r="BY674" s="28">
        <v>-0.95196419474830696</v>
      </c>
      <c r="BZ674" s="4">
        <v>-17.5797647150901</v>
      </c>
      <c r="CA674" s="28">
        <v>-1.71935057926039</v>
      </c>
      <c r="CB674" s="4">
        <v>5.7333333333333298</v>
      </c>
      <c r="CC674" s="26">
        <v>50.290576354762997</v>
      </c>
      <c r="CD674" s="26">
        <v>-7.9357666230225803</v>
      </c>
      <c r="CE674" s="28">
        <v>-0.15779828346053501</v>
      </c>
      <c r="CF674" s="4">
        <v>-26.181448583670299</v>
      </c>
      <c r="CG674" s="28">
        <v>-0.52060347049871603</v>
      </c>
      <c r="CH674" s="4">
        <v>14.193548387096801</v>
      </c>
      <c r="CI674" s="26">
        <v>118.079737675118</v>
      </c>
      <c r="CJ674" s="26">
        <v>53.473198892028996</v>
      </c>
      <c r="CK674" s="28">
        <v>0.45285668773379201</v>
      </c>
      <c r="CL674" s="4">
        <v>26.789998070457901</v>
      </c>
      <c r="CM674" s="28">
        <v>0.226880568994549</v>
      </c>
      <c r="CN674" s="4">
        <v>20.464285714285701</v>
      </c>
      <c r="CO674" s="26">
        <v>156.93204007093101</v>
      </c>
      <c r="CP674" s="26">
        <v>92.296305442424995</v>
      </c>
      <c r="CQ674" s="28">
        <v>0.58812913794218402</v>
      </c>
      <c r="CR674" s="4">
        <v>66.666037152962403</v>
      </c>
      <c r="CS674" s="28">
        <v>0.42480832545623098</v>
      </c>
      <c r="CT674" s="4">
        <v>22.1225806451613</v>
      </c>
      <c r="CU674" s="26">
        <v>169.32756850056001</v>
      </c>
      <c r="CV674" s="26">
        <v>109.338405473855</v>
      </c>
      <c r="CW674" s="28">
        <v>0.64572122804381904</v>
      </c>
      <c r="CX674" s="4">
        <v>90.637639149672097</v>
      </c>
      <c r="CY674" s="28">
        <v>0.53527987174381797</v>
      </c>
      <c r="CZ674" s="4">
        <v>16.677419354838701</v>
      </c>
      <c r="DA674" s="26">
        <v>137.611994798924</v>
      </c>
      <c r="DB674" s="26">
        <v>83.096994617266503</v>
      </c>
      <c r="DC674" s="28">
        <v>0.60384993865314096</v>
      </c>
      <c r="DD674" s="4">
        <v>68.309064932381801</v>
      </c>
      <c r="DE674" s="28">
        <v>0.49638888697306999</v>
      </c>
      <c r="DF674" s="4">
        <v>13.5</v>
      </c>
      <c r="DG674" s="26">
        <v>71.8624772134512</v>
      </c>
      <c r="DH674" s="26">
        <v>22.6436811977497</v>
      </c>
      <c r="DI674" s="28">
        <v>0.31509742045896699</v>
      </c>
      <c r="DJ674" s="4">
        <v>13.811969155936801</v>
      </c>
      <c r="DK674" s="28">
        <v>0.192200014409627</v>
      </c>
      <c r="DL674" s="4">
        <v>10.535714285714301</v>
      </c>
      <c r="DM674" s="26">
        <v>75.646079088734595</v>
      </c>
      <c r="DN674" s="26">
        <v>38.880550657389698</v>
      </c>
      <c r="DO674" s="28">
        <v>0.51397972143119197</v>
      </c>
      <c r="DP674" s="4">
        <v>30.712669786996099</v>
      </c>
      <c r="DQ674" s="28">
        <v>0.40600478117272198</v>
      </c>
      <c r="DR674" s="4">
        <v>8.5166666666666693</v>
      </c>
      <c r="DS674" s="26">
        <v>53.795690329972402</v>
      </c>
      <c r="DT674" s="26">
        <v>51.275840103197098</v>
      </c>
      <c r="DU674" s="28">
        <v>0.95315888296406304</v>
      </c>
      <c r="DV674" s="4">
        <v>49.939983692751397</v>
      </c>
      <c r="DW674" s="28">
        <v>0.92832684898045104</v>
      </c>
      <c r="DX674" s="4">
        <v>2</v>
      </c>
      <c r="DY674" s="26">
        <v>0</v>
      </c>
      <c r="DZ674" s="26">
        <v>8.4867694363459698</v>
      </c>
      <c r="EB674" s="4">
        <v>8.6915149740991406</v>
      </c>
      <c r="ED674" s="4">
        <v>0</v>
      </c>
      <c r="EE674" s="26">
        <v>0</v>
      </c>
      <c r="EF674" s="26">
        <v>0</v>
      </c>
      <c r="EH674" s="4">
        <v>-9.5404047957734096E-3</v>
      </c>
      <c r="EJ674" s="4">
        <v>0</v>
      </c>
      <c r="EK674" s="26">
        <v>0</v>
      </c>
      <c r="EL674" s="26">
        <v>0</v>
      </c>
      <c r="EN674" s="4">
        <v>-1.04207030578781E-6</v>
      </c>
      <c r="EP674" s="4">
        <v>0</v>
      </c>
      <c r="EQ674" s="26">
        <v>0</v>
      </c>
      <c r="ER674" s="26">
        <v>0</v>
      </c>
      <c r="ET674" s="4">
        <v>2.91957832808647E-7</v>
      </c>
      <c r="EV674" s="4">
        <v>0</v>
      </c>
      <c r="EW674" s="26">
        <v>0</v>
      </c>
      <c r="EX674" s="26">
        <v>0</v>
      </c>
      <c r="EZ674" s="4">
        <v>-4.4299136634077598E-6</v>
      </c>
      <c r="FB674" s="4">
        <v>0</v>
      </c>
      <c r="FC674" s="4">
        <v>10.2246539636217</v>
      </c>
      <c r="FD674" s="4">
        <v>-9.7335044770592596</v>
      </c>
      <c r="FE674" s="28">
        <v>-0.95196419474830696</v>
      </c>
      <c r="FF674" s="4">
        <v>-17.5797647150901</v>
      </c>
      <c r="FG674" s="28">
        <v>-1.71935057926039</v>
      </c>
      <c r="FH674" s="4">
        <v>5.7333333333333298</v>
      </c>
      <c r="FI674" s="4">
        <v>168.370314029881</v>
      </c>
      <c r="FJ674" s="4">
        <v>45.537432269006402</v>
      </c>
      <c r="FK674" s="28">
        <v>0.27045998299275498</v>
      </c>
      <c r="FL674" s="4">
        <v>0.60854948678763798</v>
      </c>
      <c r="FM674" s="28">
        <v>3.6143514389338099E-3</v>
      </c>
      <c r="FN674" s="4">
        <v>34.657834101382498</v>
      </c>
      <c r="FO674" s="4">
        <v>326.25960857149101</v>
      </c>
      <c r="FP674" s="4">
        <v>201.63471091628</v>
      </c>
      <c r="FQ674" s="28">
        <v>0.61801922646547203</v>
      </c>
      <c r="FR674" s="4">
        <v>157.30367630263399</v>
      </c>
      <c r="FS674" s="28">
        <v>0.48214266237668801</v>
      </c>
      <c r="FT674" s="4">
        <v>38.799999999999997</v>
      </c>
      <c r="FU674" s="4">
        <v>209.474472012375</v>
      </c>
      <c r="FV674" s="4">
        <v>105.740675815016</v>
      </c>
      <c r="FW674" s="28">
        <v>0.50479027252910003</v>
      </c>
      <c r="FX674" s="4">
        <v>82.121034088318595</v>
      </c>
      <c r="FY674" s="28">
        <v>0.39203361297154699</v>
      </c>
      <c r="FZ674" s="4">
        <v>24.035714285714299</v>
      </c>
      <c r="GA674" s="4">
        <v>129.441769418707</v>
      </c>
      <c r="GB674" s="4">
        <v>148.21895613124499</v>
      </c>
      <c r="GC674" s="28">
        <v>1.1450628092992099</v>
      </c>
      <c r="GD674" s="4">
        <v>80.652653479747499</v>
      </c>
      <c r="GE674" s="28">
        <v>0.62308058551686896</v>
      </c>
      <c r="GF674" s="4">
        <v>10.516666666666699</v>
      </c>
      <c r="GG674" s="4">
        <v>0</v>
      </c>
      <c r="GH674" s="4">
        <v>8.4867694363459698</v>
      </c>
      <c r="GJ674" s="4">
        <v>8.6819745693033692</v>
      </c>
      <c r="GL674" s="4">
        <v>0</v>
      </c>
      <c r="GM674" s="4">
        <v>0</v>
      </c>
      <c r="GN674" s="4">
        <v>0</v>
      </c>
      <c r="GP674" s="4">
        <v>-7.5011247297916305E-7</v>
      </c>
      <c r="GR674" s="4">
        <v>0</v>
      </c>
      <c r="GS674" s="4">
        <v>0</v>
      </c>
      <c r="GT674" s="4">
        <v>0</v>
      </c>
      <c r="GV674" s="4">
        <v>-4.4299136634077598E-6</v>
      </c>
      <c r="GX674" s="4">
        <v>0</v>
      </c>
    </row>
    <row r="675" spans="1:206" x14ac:dyDescent="0.25">
      <c r="A675" s="4" t="s">
        <v>220</v>
      </c>
      <c r="B675" s="4" t="s">
        <v>1523</v>
      </c>
      <c r="C675" s="4" t="s">
        <v>1524</v>
      </c>
      <c r="D675" s="25" t="s">
        <v>248</v>
      </c>
      <c r="W675" s="26">
        <v>52.669024943034501</v>
      </c>
      <c r="X675" s="26">
        <v>61.882697144964403</v>
      </c>
      <c r="Y675" s="26">
        <v>14.7150298576209</v>
      </c>
      <c r="Z675" s="26">
        <v>0</v>
      </c>
      <c r="AC675" s="26">
        <v>0</v>
      </c>
      <c r="AD675" s="26">
        <v>0</v>
      </c>
      <c r="AE675" s="26">
        <v>0</v>
      </c>
      <c r="AF675" s="26">
        <v>0</v>
      </c>
      <c r="AG675" s="26">
        <v>0</v>
      </c>
      <c r="AH675" s="26">
        <v>0</v>
      </c>
      <c r="AI675" s="26">
        <v>0</v>
      </c>
      <c r="AJ675" s="26">
        <v>0</v>
      </c>
      <c r="AK675" s="26">
        <v>52.669024943034501</v>
      </c>
      <c r="AL675" s="26">
        <v>76.597727002585302</v>
      </c>
      <c r="AM675" s="26">
        <v>0</v>
      </c>
      <c r="AN675" s="26">
        <v>0</v>
      </c>
      <c r="AS675" s="26">
        <v>129.26675194562</v>
      </c>
      <c r="AT675" s="26">
        <v>0</v>
      </c>
      <c r="AU675" s="26">
        <f t="shared" si="55"/>
        <v>0</v>
      </c>
      <c r="AV675" s="26">
        <f t="shared" si="56"/>
        <v>0</v>
      </c>
      <c r="AW675" s="26">
        <f t="shared" si="57"/>
        <v>129.26675194562</v>
      </c>
      <c r="AX675" s="26">
        <v>0</v>
      </c>
      <c r="AY675" s="26">
        <v>0</v>
      </c>
      <c r="AZ675" s="26">
        <v>0</v>
      </c>
      <c r="BA675" s="26">
        <v>0</v>
      </c>
      <c r="BB675" s="26">
        <v>0</v>
      </c>
      <c r="BC675" s="26">
        <v>0</v>
      </c>
      <c r="BD675" s="26">
        <v>0</v>
      </c>
      <c r="BE675" s="26">
        <v>0</v>
      </c>
      <c r="BF675" s="26">
        <v>0</v>
      </c>
      <c r="BG675" s="26">
        <v>0</v>
      </c>
      <c r="BH675" s="26">
        <v>52.669024943034501</v>
      </c>
      <c r="BI675" s="26">
        <v>9.2136722019298904</v>
      </c>
      <c r="BJ675" s="26">
        <v>-47.167667287343399</v>
      </c>
      <c r="BK675" s="26">
        <v>-14.7150298576209</v>
      </c>
      <c r="BL675" s="26">
        <v>0</v>
      </c>
      <c r="BM675" s="26" t="s">
        <v>409</v>
      </c>
      <c r="BN675" s="4" t="s">
        <v>409</v>
      </c>
      <c r="BO675" s="27">
        <v>657</v>
      </c>
      <c r="BP675" s="4" t="s">
        <v>253</v>
      </c>
      <c r="DS675" s="26">
        <v>52.740587479935797</v>
      </c>
      <c r="DT675" s="26">
        <v>36.195440548215799</v>
      </c>
      <c r="DU675" s="28">
        <v>0.68629194852988196</v>
      </c>
      <c r="DV675" s="4">
        <v>28.943433139893799</v>
      </c>
      <c r="DW675" s="28">
        <v>0.548788599499481</v>
      </c>
      <c r="DX675" s="4">
        <v>7.75</v>
      </c>
      <c r="DY675" s="26">
        <v>61.740550994713402</v>
      </c>
      <c r="DZ675" s="26">
        <v>10.3994084077646</v>
      </c>
      <c r="EA675" s="28">
        <v>0.16843724651331801</v>
      </c>
      <c r="EB675" s="4">
        <v>7.8045819420121099</v>
      </c>
      <c r="EC675" s="28">
        <v>0.12640933416160099</v>
      </c>
      <c r="ED675" s="4">
        <v>4.7983870967741904</v>
      </c>
      <c r="EE675" s="26">
        <v>14.6822351955085</v>
      </c>
      <c r="EF675" s="26">
        <v>8.5189629424299103</v>
      </c>
      <c r="EG675" s="28">
        <v>0.58022248172648605</v>
      </c>
      <c r="EH675" s="4">
        <v>6.27142549608135</v>
      </c>
      <c r="EI675" s="28">
        <v>0.42714378380206502</v>
      </c>
      <c r="EJ675" s="4">
        <v>1.5714285714285701</v>
      </c>
      <c r="EK675" s="26">
        <v>0</v>
      </c>
      <c r="EL675" s="26">
        <v>0</v>
      </c>
      <c r="EN675" s="4">
        <v>0.37711933918294299</v>
      </c>
      <c r="EP675" s="4">
        <v>0</v>
      </c>
      <c r="FC675" s="4">
        <v>0</v>
      </c>
      <c r="FD675" s="4">
        <v>0</v>
      </c>
      <c r="FF675" s="4">
        <v>0</v>
      </c>
      <c r="FH675" s="4">
        <v>0</v>
      </c>
      <c r="FI675" s="4">
        <v>0</v>
      </c>
      <c r="FJ675" s="4">
        <v>0</v>
      </c>
      <c r="FL675" s="4">
        <v>0</v>
      </c>
      <c r="FN675" s="4">
        <v>0</v>
      </c>
      <c r="FO675" s="4">
        <v>0</v>
      </c>
      <c r="FP675" s="4">
        <v>0</v>
      </c>
      <c r="FR675" s="4">
        <v>0</v>
      </c>
      <c r="FT675" s="4">
        <v>0</v>
      </c>
      <c r="FU675" s="4">
        <v>0</v>
      </c>
      <c r="FV675" s="4">
        <v>0</v>
      </c>
      <c r="FX675" s="4">
        <v>0</v>
      </c>
      <c r="FZ675" s="4">
        <v>0</v>
      </c>
      <c r="GA675" s="4">
        <v>52.740587479935797</v>
      </c>
      <c r="GB675" s="4">
        <v>0</v>
      </c>
      <c r="GC675" s="28">
        <v>0</v>
      </c>
      <c r="GD675" s="4">
        <v>28.943433139893799</v>
      </c>
      <c r="GE675" s="28">
        <v>0.548788599499481</v>
      </c>
      <c r="GF675" s="4">
        <v>7.75</v>
      </c>
      <c r="GG675" s="4">
        <v>76.422786190221899</v>
      </c>
      <c r="GH675" s="4">
        <v>18.918371350194501</v>
      </c>
      <c r="GI675" s="28">
        <v>0.24754883056874299</v>
      </c>
      <c r="GJ675" s="4">
        <v>14.0760074380935</v>
      </c>
      <c r="GK675" s="28">
        <v>0.18418600184318401</v>
      </c>
      <c r="GL675" s="4">
        <v>6.3698156682027696</v>
      </c>
      <c r="GM675" s="4">
        <v>0</v>
      </c>
      <c r="GN675" s="4">
        <v>0</v>
      </c>
      <c r="GP675" s="4">
        <v>0.37711933918294299</v>
      </c>
      <c r="GR675" s="4">
        <v>0</v>
      </c>
      <c r="GS675" s="4">
        <v>0</v>
      </c>
      <c r="GT675" s="4">
        <v>0</v>
      </c>
      <c r="GV675" s="4">
        <v>0</v>
      </c>
      <c r="GX675" s="4">
        <v>0</v>
      </c>
    </row>
    <row r="676" spans="1:206" x14ac:dyDescent="0.25">
      <c r="A676" s="4" t="s">
        <v>220</v>
      </c>
      <c r="B676" s="4" t="s">
        <v>1525</v>
      </c>
      <c r="C676" s="4" t="s">
        <v>1526</v>
      </c>
      <c r="D676" s="25" t="s">
        <v>248</v>
      </c>
      <c r="X676" s="26">
        <v>68.382541011371899</v>
      </c>
      <c r="Y676" s="26">
        <v>59.614911683468698</v>
      </c>
      <c r="AC676" s="26">
        <v>0</v>
      </c>
      <c r="AD676" s="26">
        <v>0</v>
      </c>
      <c r="AE676" s="26">
        <v>0</v>
      </c>
      <c r="AF676" s="26">
        <v>0</v>
      </c>
      <c r="AG676" s="26">
        <v>0</v>
      </c>
      <c r="AH676" s="26">
        <v>0</v>
      </c>
      <c r="AI676" s="26">
        <v>0</v>
      </c>
      <c r="AJ676" s="26">
        <v>0</v>
      </c>
      <c r="AK676" s="26">
        <v>0</v>
      </c>
      <c r="AL676" s="26">
        <v>127.997452694841</v>
      </c>
      <c r="AM676" s="26">
        <v>0</v>
      </c>
      <c r="AN676" s="26">
        <v>0</v>
      </c>
      <c r="AS676" s="26">
        <v>127.997452694841</v>
      </c>
      <c r="AU676" s="26">
        <f t="shared" si="55"/>
        <v>0</v>
      </c>
      <c r="AV676" s="26">
        <f t="shared" si="56"/>
        <v>0</v>
      </c>
      <c r="AW676" s="26">
        <f t="shared" si="57"/>
        <v>127.997452694841</v>
      </c>
      <c r="AX676" s="26">
        <v>0</v>
      </c>
      <c r="AY676" s="26">
        <v>0</v>
      </c>
      <c r="AZ676" s="26">
        <v>0</v>
      </c>
      <c r="BA676" s="26">
        <v>0</v>
      </c>
      <c r="BB676" s="26">
        <v>0</v>
      </c>
      <c r="BC676" s="26">
        <v>0</v>
      </c>
      <c r="BD676" s="26">
        <v>0</v>
      </c>
      <c r="BE676" s="26">
        <v>0</v>
      </c>
      <c r="BF676" s="26">
        <v>0</v>
      </c>
      <c r="BG676" s="26">
        <v>0</v>
      </c>
      <c r="BH676" s="26">
        <v>0</v>
      </c>
      <c r="BI676" s="26">
        <v>68.382541011371899</v>
      </c>
      <c r="BJ676" s="26">
        <v>-8.7676293279031601</v>
      </c>
      <c r="BK676" s="26">
        <v>-59.614911683468698</v>
      </c>
      <c r="BL676" s="26">
        <v>0</v>
      </c>
      <c r="BM676" s="26" t="s">
        <v>409</v>
      </c>
      <c r="BN676" s="4" t="s">
        <v>409</v>
      </c>
      <c r="BO676" s="27">
        <v>658</v>
      </c>
      <c r="BP676" s="4" t="s">
        <v>253</v>
      </c>
      <c r="DY676" s="26">
        <v>68.382541011371899</v>
      </c>
      <c r="DZ676" s="26">
        <v>33.214082218280602</v>
      </c>
      <c r="EA676" s="28">
        <v>0.48570997402329902</v>
      </c>
      <c r="EB676" s="4">
        <v>28.417453622221501</v>
      </c>
      <c r="EC676" s="28">
        <v>0.41556592080273502</v>
      </c>
      <c r="ED676" s="4">
        <v>5.0166666666666702</v>
      </c>
      <c r="EE676" s="26">
        <v>59.614873086139397</v>
      </c>
      <c r="EF676" s="26">
        <v>39.126672695308102</v>
      </c>
      <c r="EG676" s="28">
        <v>0.65632401227748705</v>
      </c>
      <c r="EH676" s="4">
        <v>38.632099865102603</v>
      </c>
      <c r="EI676" s="28">
        <v>0.64802788071496598</v>
      </c>
      <c r="EJ676" s="4">
        <v>3.5311059907834101</v>
      </c>
      <c r="FC676" s="4">
        <v>0</v>
      </c>
      <c r="FD676" s="4">
        <v>0</v>
      </c>
      <c r="FF676" s="4">
        <v>0</v>
      </c>
      <c r="FH676" s="4">
        <v>0</v>
      </c>
      <c r="FI676" s="4">
        <v>0</v>
      </c>
      <c r="FJ676" s="4">
        <v>0</v>
      </c>
      <c r="FL676" s="4">
        <v>0</v>
      </c>
      <c r="FN676" s="4">
        <v>0</v>
      </c>
      <c r="FO676" s="4">
        <v>0</v>
      </c>
      <c r="FP676" s="4">
        <v>0</v>
      </c>
      <c r="FR676" s="4">
        <v>0</v>
      </c>
      <c r="FT676" s="4">
        <v>0</v>
      </c>
      <c r="FU676" s="4">
        <v>0</v>
      </c>
      <c r="FV676" s="4">
        <v>0</v>
      </c>
      <c r="FX676" s="4">
        <v>0</v>
      </c>
      <c r="FZ676" s="4">
        <v>0</v>
      </c>
      <c r="GA676" s="4">
        <v>0</v>
      </c>
      <c r="GB676" s="4">
        <v>0</v>
      </c>
      <c r="GD676" s="4">
        <v>0</v>
      </c>
      <c r="GF676" s="4">
        <v>0</v>
      </c>
      <c r="GG676" s="4">
        <v>127.997414097511</v>
      </c>
      <c r="GH676" s="4">
        <v>72.340754913588697</v>
      </c>
      <c r="GI676" s="28">
        <v>0.56517356560405196</v>
      </c>
      <c r="GJ676" s="4">
        <v>67.049553487324104</v>
      </c>
      <c r="GK676" s="28">
        <v>0.52383521932907395</v>
      </c>
      <c r="GL676" s="4">
        <v>8.5477726574500803</v>
      </c>
      <c r="GM676" s="4">
        <v>0</v>
      </c>
      <c r="GN676" s="4">
        <v>0</v>
      </c>
      <c r="GP676" s="4">
        <v>0</v>
      </c>
      <c r="GR676" s="4">
        <v>0</v>
      </c>
      <c r="GS676" s="4">
        <v>0</v>
      </c>
      <c r="GT676" s="4">
        <v>0</v>
      </c>
      <c r="GV676" s="4">
        <v>0</v>
      </c>
      <c r="GX676" s="4">
        <v>0</v>
      </c>
    </row>
    <row r="677" spans="1:206" x14ac:dyDescent="0.25">
      <c r="A677" s="4" t="s">
        <v>220</v>
      </c>
      <c r="B677" s="4" t="s">
        <v>1527</v>
      </c>
      <c r="C677" s="4" t="s">
        <v>1528</v>
      </c>
      <c r="D677" s="25" t="s">
        <v>240</v>
      </c>
      <c r="X677" s="26">
        <v>15.812899709653999</v>
      </c>
      <c r="Y677" s="26">
        <v>110.11773253272</v>
      </c>
      <c r="Z677" s="26">
        <v>111.693738377977</v>
      </c>
      <c r="AA677" s="26">
        <v>169.327092618964</v>
      </c>
      <c r="AB677" s="26">
        <v>102.859152337156</v>
      </c>
      <c r="AC677" s="26">
        <v>0</v>
      </c>
      <c r="AD677" s="26">
        <v>0</v>
      </c>
      <c r="AE677" s="26">
        <v>0</v>
      </c>
      <c r="AF677" s="26">
        <v>0</v>
      </c>
      <c r="AG677" s="26">
        <v>0</v>
      </c>
      <c r="AH677" s="26">
        <v>0</v>
      </c>
      <c r="AI677" s="26">
        <v>0</v>
      </c>
      <c r="AJ677" s="26">
        <v>0</v>
      </c>
      <c r="AK677" s="26">
        <v>0</v>
      </c>
      <c r="AL677" s="26">
        <v>125.930632242374</v>
      </c>
      <c r="AM677" s="26">
        <v>281.02083099694102</v>
      </c>
      <c r="AN677" s="26">
        <v>102.859152337156</v>
      </c>
      <c r="AS677" s="26">
        <v>125.930632242374</v>
      </c>
      <c r="AT677" s="26">
        <v>383.87998333409701</v>
      </c>
      <c r="AU677" s="26">
        <f t="shared" si="55"/>
        <v>0</v>
      </c>
      <c r="AV677" s="26">
        <f t="shared" si="56"/>
        <v>0</v>
      </c>
      <c r="AW677" s="26">
        <f t="shared" si="57"/>
        <v>125.930632242374</v>
      </c>
      <c r="AX677" s="26">
        <v>0</v>
      </c>
      <c r="AY677" s="26">
        <v>0</v>
      </c>
      <c r="AZ677" s="26">
        <v>0</v>
      </c>
      <c r="BA677" s="26">
        <v>0</v>
      </c>
      <c r="BB677" s="26">
        <v>0</v>
      </c>
      <c r="BC677" s="26">
        <v>0</v>
      </c>
      <c r="BD677" s="26">
        <v>0</v>
      </c>
      <c r="BE677" s="26">
        <v>0</v>
      </c>
      <c r="BF677" s="26">
        <v>0</v>
      </c>
      <c r="BG677" s="26">
        <v>0</v>
      </c>
      <c r="BH677" s="26">
        <v>0</v>
      </c>
      <c r="BI677" s="26">
        <v>15.812899709653999</v>
      </c>
      <c r="BJ677" s="26">
        <v>94.304832823066405</v>
      </c>
      <c r="BK677" s="26">
        <v>1.5760058452562</v>
      </c>
      <c r="BL677" s="26">
        <v>57.6333542409877</v>
      </c>
      <c r="BM677" s="26" t="s">
        <v>409</v>
      </c>
      <c r="BN677" s="4" t="s">
        <v>409</v>
      </c>
      <c r="BO677" s="27">
        <v>659</v>
      </c>
      <c r="BP677" s="4" t="s">
        <v>253</v>
      </c>
      <c r="DY677" s="26">
        <v>15.812899709653999</v>
      </c>
      <c r="DZ677" s="26">
        <v>3.4332494556012598</v>
      </c>
      <c r="EA677" s="28">
        <v>0.21711700691462699</v>
      </c>
      <c r="EB677" s="4">
        <v>1.57343914831841</v>
      </c>
      <c r="EC677" s="28">
        <v>9.9503517837263203E-2</v>
      </c>
      <c r="ED677" s="4">
        <v>1.93548387096774</v>
      </c>
      <c r="EE677" s="26">
        <v>110.11773253272</v>
      </c>
      <c r="EF677" s="26">
        <v>58.3101876621268</v>
      </c>
      <c r="EG677" s="28">
        <v>0.52952586582547501</v>
      </c>
      <c r="EH677" s="4">
        <v>50.7613356797048</v>
      </c>
      <c r="EI677" s="28">
        <v>0.46097331022159899</v>
      </c>
      <c r="EJ677" s="4">
        <v>7.3870967741935498</v>
      </c>
      <c r="EK677" s="26">
        <v>111.693738377977</v>
      </c>
      <c r="EL677" s="26">
        <v>31.811030750205699</v>
      </c>
      <c r="EM677" s="28">
        <v>0.284805855835497</v>
      </c>
      <c r="EN677" s="4">
        <v>21.527633665921599</v>
      </c>
      <c r="EO677" s="28">
        <v>0.19273805298799401</v>
      </c>
      <c r="EP677" s="4">
        <v>9</v>
      </c>
      <c r="EQ677" s="26">
        <v>169.327092618964</v>
      </c>
      <c r="ER677" s="26">
        <v>55.290808614873498</v>
      </c>
      <c r="ES677" s="28">
        <v>0.32653255754703198</v>
      </c>
      <c r="ET677" s="4">
        <v>43.437370101455699</v>
      </c>
      <c r="EU677" s="28">
        <v>0.25652935646395703</v>
      </c>
      <c r="EV677" s="4">
        <v>11.025806451612899</v>
      </c>
      <c r="EW677" s="26">
        <v>102.859152337156</v>
      </c>
      <c r="EX677" s="26">
        <v>49.937200961229401</v>
      </c>
      <c r="EY677" s="28">
        <v>0.48549108005035102</v>
      </c>
      <c r="EZ677" s="4">
        <v>44.7625492330219</v>
      </c>
      <c r="FA677" s="28">
        <v>0.43518294887651199</v>
      </c>
      <c r="FB677" s="4">
        <v>5.3333333333333304</v>
      </c>
      <c r="FC677" s="4">
        <v>0</v>
      </c>
      <c r="FD677" s="4">
        <v>0</v>
      </c>
      <c r="FF677" s="4">
        <v>0</v>
      </c>
      <c r="FH677" s="4">
        <v>0</v>
      </c>
      <c r="FI677" s="4">
        <v>0</v>
      </c>
      <c r="FJ677" s="4">
        <v>0</v>
      </c>
      <c r="FL677" s="4">
        <v>0</v>
      </c>
      <c r="FN677" s="4">
        <v>0</v>
      </c>
      <c r="FO677" s="4">
        <v>0</v>
      </c>
      <c r="FP677" s="4">
        <v>0</v>
      </c>
      <c r="FR677" s="4">
        <v>0</v>
      </c>
      <c r="FT677" s="4">
        <v>0</v>
      </c>
      <c r="FU677" s="4">
        <v>0</v>
      </c>
      <c r="FV677" s="4">
        <v>0</v>
      </c>
      <c r="FX677" s="4">
        <v>0</v>
      </c>
      <c r="FZ677" s="4">
        <v>0</v>
      </c>
      <c r="GA677" s="4">
        <v>0</v>
      </c>
      <c r="GB677" s="4">
        <v>0</v>
      </c>
      <c r="GD677" s="4">
        <v>0</v>
      </c>
      <c r="GF677" s="4">
        <v>0</v>
      </c>
      <c r="GG677" s="4">
        <v>125.930632242374</v>
      </c>
      <c r="GH677" s="4">
        <v>61.743437117728099</v>
      </c>
      <c r="GI677" s="28">
        <v>0.49029720583704001</v>
      </c>
      <c r="GJ677" s="4">
        <v>52.3347748280232</v>
      </c>
      <c r="GK677" s="28">
        <v>0.41558415054485098</v>
      </c>
      <c r="GL677" s="4">
        <v>9.32258064516129</v>
      </c>
      <c r="GM677" s="4">
        <v>281.02083099694102</v>
      </c>
      <c r="GN677" s="4">
        <v>87.101839365079201</v>
      </c>
      <c r="GO677" s="28">
        <v>0.309947981635665</v>
      </c>
      <c r="GP677" s="4">
        <v>64.965003767377297</v>
      </c>
      <c r="GQ677" s="28">
        <v>0.23117504683517401</v>
      </c>
      <c r="GR677" s="4">
        <v>20.025806451612901</v>
      </c>
      <c r="GS677" s="4">
        <v>102.859152337156</v>
      </c>
      <c r="GT677" s="4">
        <v>49.937200961229401</v>
      </c>
      <c r="GU677" s="28">
        <v>0.48549108005035102</v>
      </c>
      <c r="GV677" s="4">
        <v>44.7625492330219</v>
      </c>
      <c r="GW677" s="28">
        <v>0.43518294887651199</v>
      </c>
      <c r="GX677" s="4">
        <v>5.3333333333333304</v>
      </c>
    </row>
    <row r="678" spans="1:206" x14ac:dyDescent="0.25">
      <c r="A678" s="4" t="s">
        <v>220</v>
      </c>
      <c r="B678" s="4" t="s">
        <v>1529</v>
      </c>
      <c r="C678" s="4" t="s">
        <v>1530</v>
      </c>
      <c r="D678" s="25" t="s">
        <v>223</v>
      </c>
      <c r="F678" s="26">
        <v>83.319898124291498</v>
      </c>
      <c r="G678" s="26">
        <v>296.48684629047398</v>
      </c>
      <c r="H678" s="26">
        <v>194.11550420257799</v>
      </c>
      <c r="I678" s="26">
        <v>159.16178296138699</v>
      </c>
      <c r="J678" s="26">
        <v>161.42989858631401</v>
      </c>
      <c r="K678" s="26">
        <v>49.3968782884278</v>
      </c>
      <c r="L678" s="26">
        <v>61.8415843906999</v>
      </c>
      <c r="M678" s="26">
        <v>-2.43333180274522</v>
      </c>
      <c r="N678" s="26">
        <v>0</v>
      </c>
      <c r="O678" s="26">
        <v>0</v>
      </c>
      <c r="P678" s="26">
        <v>0</v>
      </c>
      <c r="Q678" s="26">
        <v>0</v>
      </c>
      <c r="Y678" s="26">
        <v>125.26004790273601</v>
      </c>
      <c r="Z678" s="26">
        <v>283.07485980212903</v>
      </c>
      <c r="AA678" s="26">
        <v>334.085205412015</v>
      </c>
      <c r="AB678" s="26">
        <v>360.80375617986198</v>
      </c>
      <c r="AC678" s="26">
        <v>379.80674441476498</v>
      </c>
      <c r="AD678" s="26">
        <v>353.27728716396501</v>
      </c>
      <c r="AE678" s="26">
        <v>210.826776874742</v>
      </c>
      <c r="AF678" s="26">
        <v>59.408252587954699</v>
      </c>
      <c r="AG678" s="26">
        <v>0</v>
      </c>
      <c r="AH678" s="26">
        <v>0</v>
      </c>
      <c r="AI678" s="26">
        <v>0</v>
      </c>
      <c r="AJ678" s="26">
        <v>0</v>
      </c>
      <c r="AK678" s="26">
        <v>0</v>
      </c>
      <c r="AL678" s="26">
        <v>125.26004790273601</v>
      </c>
      <c r="AM678" s="26">
        <v>617.16006521414499</v>
      </c>
      <c r="AN678" s="26">
        <v>360.80375617986198</v>
      </c>
      <c r="AO678" s="26">
        <v>733.08403157872999</v>
      </c>
      <c r="AP678" s="26">
        <v>270.23502946269599</v>
      </c>
      <c r="AQ678" s="26">
        <v>0</v>
      </c>
      <c r="AS678" s="26">
        <v>125.26004790273601</v>
      </c>
      <c r="AT678" s="26">
        <v>977.963821394006</v>
      </c>
      <c r="AU678" s="26">
        <f t="shared" si="55"/>
        <v>-270.23502946269599</v>
      </c>
      <c r="AV678" s="26">
        <f t="shared" si="56"/>
        <v>0</v>
      </c>
      <c r="AW678" s="26">
        <f t="shared" si="57"/>
        <v>125.26004790273601</v>
      </c>
      <c r="AX678" s="26">
        <v>-64.274916193445094</v>
      </c>
      <c r="AY678" s="26">
        <v>2.43333180274522</v>
      </c>
      <c r="AZ678" s="26">
        <v>0</v>
      </c>
      <c r="BA678" s="26">
        <v>0</v>
      </c>
      <c r="BB678" s="26">
        <v>0</v>
      </c>
      <c r="BC678" s="26">
        <v>0</v>
      </c>
      <c r="BD678" s="26">
        <v>0</v>
      </c>
      <c r="BE678" s="26">
        <v>0</v>
      </c>
      <c r="BF678" s="26">
        <v>0</v>
      </c>
      <c r="BG678" s="26">
        <v>0</v>
      </c>
      <c r="BH678" s="26">
        <v>0</v>
      </c>
      <c r="BI678" s="26">
        <v>0</v>
      </c>
      <c r="BJ678" s="26">
        <v>125.26004790273601</v>
      </c>
      <c r="BK678" s="26">
        <v>157.81481189939399</v>
      </c>
      <c r="BL678" s="26">
        <v>51.010345609885903</v>
      </c>
      <c r="BM678" s="26" t="s">
        <v>271</v>
      </c>
      <c r="BN678" s="4" t="s">
        <v>271</v>
      </c>
      <c r="BO678" s="27">
        <v>660</v>
      </c>
      <c r="BP678" s="4" t="s">
        <v>253</v>
      </c>
      <c r="BQ678" s="26">
        <v>0</v>
      </c>
      <c r="BR678" s="26">
        <v>2.1761535427895402</v>
      </c>
      <c r="BT678" s="4">
        <v>2.2222318488909298</v>
      </c>
      <c r="BV678" s="4">
        <v>0</v>
      </c>
      <c r="BW678" s="26">
        <v>0</v>
      </c>
      <c r="BX678" s="26">
        <v>0</v>
      </c>
      <c r="BZ678" s="4">
        <v>22.907503951914101</v>
      </c>
      <c r="CB678" s="4">
        <v>0</v>
      </c>
      <c r="CC678" s="26">
        <v>0</v>
      </c>
      <c r="CD678" s="26">
        <v>-2.11216601112166E-3</v>
      </c>
      <c r="CF678" s="4">
        <v>-2.11216601112166E-3</v>
      </c>
      <c r="CH678" s="4">
        <v>0</v>
      </c>
      <c r="CI678" s="26">
        <v>0</v>
      </c>
      <c r="CJ678" s="26">
        <v>0</v>
      </c>
      <c r="CL678" s="4">
        <v>0.46529691091559</v>
      </c>
      <c r="CN678" s="4">
        <v>0</v>
      </c>
      <c r="EE678" s="26">
        <v>125.26004790273601</v>
      </c>
      <c r="EF678" s="26">
        <v>40.534999484111601</v>
      </c>
      <c r="EG678" s="28">
        <v>0.32360676977855701</v>
      </c>
      <c r="EH678" s="4">
        <v>-5.3809891128764802</v>
      </c>
      <c r="EI678" s="28">
        <v>-4.2958542671601201E-2</v>
      </c>
      <c r="EJ678" s="4">
        <v>27.132949308755801</v>
      </c>
      <c r="EK678" s="26">
        <v>283.07192764649602</v>
      </c>
      <c r="EL678" s="26">
        <v>60.559692555583297</v>
      </c>
      <c r="EM678" s="28">
        <v>0.213937471861254</v>
      </c>
      <c r="EN678" s="4">
        <v>-58.141118832234</v>
      </c>
      <c r="EO678" s="28">
        <v>-0.205393446519506</v>
      </c>
      <c r="EP678" s="4">
        <v>60.803333333333299</v>
      </c>
      <c r="EQ678" s="26">
        <v>334.081445423677</v>
      </c>
      <c r="ER678" s="26">
        <v>25.709660187756398</v>
      </c>
      <c r="ES678" s="28">
        <v>7.6956264826835402E-2</v>
      </c>
      <c r="ET678" s="4">
        <v>-177.49797305492399</v>
      </c>
      <c r="EU678" s="28">
        <v>-0.53130149993761</v>
      </c>
      <c r="EV678" s="4">
        <v>107.825806451613</v>
      </c>
      <c r="EW678" s="26">
        <v>360.80221131521898</v>
      </c>
      <c r="EX678" s="26">
        <v>97.417212668580206</v>
      </c>
      <c r="EY678" s="28">
        <v>0.27000170623530501</v>
      </c>
      <c r="EZ678" s="4">
        <v>-60.297784912835702</v>
      </c>
      <c r="FA678" s="28">
        <v>-0.16712143945303001</v>
      </c>
      <c r="FB678" s="4">
        <v>98.231182795698899</v>
      </c>
      <c r="FC678" s="4">
        <v>0</v>
      </c>
      <c r="FD678" s="4">
        <v>2.1761535427895402</v>
      </c>
      <c r="FF678" s="4">
        <v>25.129735800805001</v>
      </c>
      <c r="FH678" s="4">
        <v>0</v>
      </c>
      <c r="FI678" s="4">
        <v>0</v>
      </c>
      <c r="FJ678" s="4">
        <v>-2.11216601112166E-3</v>
      </c>
      <c r="FL678" s="4">
        <v>0.46318474490446798</v>
      </c>
      <c r="FN678" s="4">
        <v>0</v>
      </c>
      <c r="FO678" s="4">
        <v>0</v>
      </c>
      <c r="FP678" s="4">
        <v>0</v>
      </c>
      <c r="FR678" s="4">
        <v>0</v>
      </c>
      <c r="FT678" s="4">
        <v>0</v>
      </c>
      <c r="FU678" s="4">
        <v>0</v>
      </c>
      <c r="FV678" s="4">
        <v>0</v>
      </c>
      <c r="FX678" s="4">
        <v>0</v>
      </c>
      <c r="FZ678" s="4">
        <v>0</v>
      </c>
      <c r="GA678" s="4">
        <v>0</v>
      </c>
      <c r="GB678" s="4">
        <v>0</v>
      </c>
      <c r="GD678" s="4">
        <v>0</v>
      </c>
      <c r="GF678" s="4">
        <v>0</v>
      </c>
      <c r="GG678" s="4">
        <v>125.26004790273601</v>
      </c>
      <c r="GH678" s="4">
        <v>40.534999484111601</v>
      </c>
      <c r="GI678" s="28">
        <v>0.32360676977855701</v>
      </c>
      <c r="GJ678" s="4">
        <v>-5.3809891128764802</v>
      </c>
      <c r="GK678" s="28">
        <v>-4.2958542671601201E-2</v>
      </c>
      <c r="GL678" s="4">
        <v>27.132949308755801</v>
      </c>
      <c r="GM678" s="4">
        <v>617.15337307017296</v>
      </c>
      <c r="GN678" s="4">
        <v>86.269352743339695</v>
      </c>
      <c r="GO678" s="28">
        <v>0.139785921146591</v>
      </c>
      <c r="GP678" s="4">
        <v>-235.639091887158</v>
      </c>
      <c r="GQ678" s="28">
        <v>-0.38181609656432203</v>
      </c>
      <c r="GR678" s="4">
        <v>168.62913978494601</v>
      </c>
      <c r="GS678" s="4">
        <v>360.80221131521898</v>
      </c>
      <c r="GT678" s="4">
        <v>97.417212668580206</v>
      </c>
      <c r="GU678" s="28">
        <v>0.27000170623530501</v>
      </c>
      <c r="GV678" s="4">
        <v>-60.297784912835702</v>
      </c>
      <c r="GW678" s="28">
        <v>-0.16712143945303001</v>
      </c>
      <c r="GX678" s="4">
        <v>98.231182795698899</v>
      </c>
    </row>
    <row r="679" spans="1:206" x14ac:dyDescent="0.25">
      <c r="A679" s="4" t="s">
        <v>220</v>
      </c>
      <c r="B679" s="4" t="s">
        <v>1531</v>
      </c>
      <c r="C679" s="4" t="s">
        <v>1532</v>
      </c>
      <c r="D679" s="25" t="s">
        <v>223</v>
      </c>
      <c r="F679" s="26">
        <v>-2.30816018236243</v>
      </c>
      <c r="G679" s="26">
        <v>207.47510980665999</v>
      </c>
      <c r="H679" s="26">
        <v>175.965054224775</v>
      </c>
      <c r="I679" s="26">
        <v>80.905067019651099</v>
      </c>
      <c r="J679" s="26">
        <v>48.754745081944698</v>
      </c>
      <c r="K679" s="26">
        <v>170.45993444285199</v>
      </c>
      <c r="L679" s="26">
        <v>20.066447481189801</v>
      </c>
      <c r="M679" s="26">
        <v>86.859559020658693</v>
      </c>
      <c r="N679" s="26">
        <v>20.252283199978699</v>
      </c>
      <c r="O679" s="26">
        <v>10.3191183293428</v>
      </c>
      <c r="P679" s="26">
        <v>20.1646658301764</v>
      </c>
      <c r="Q679" s="26">
        <v>51.739923031755303</v>
      </c>
      <c r="R679" s="26">
        <v>34.0661825651515</v>
      </c>
      <c r="S679" s="26">
        <v>12.024794865535799</v>
      </c>
      <c r="T679" s="26">
        <v>24.436148579121099</v>
      </c>
      <c r="U679" s="26">
        <v>21.804547937361299</v>
      </c>
      <c r="V679" s="26">
        <v>42.657499278740602</v>
      </c>
      <c r="W679" s="26">
        <v>33.219573006190203</v>
      </c>
      <c r="X679" s="26">
        <v>15.064460760713899</v>
      </c>
      <c r="Y679" s="26">
        <v>30.697354811674199</v>
      </c>
      <c r="Z679" s="26">
        <v>13.0069074769312</v>
      </c>
      <c r="AA679" s="26">
        <v>-260.384853405667</v>
      </c>
      <c r="AB679" s="26">
        <v>7.2190086135815497</v>
      </c>
      <c r="AC679" s="26">
        <v>205.16694962429801</v>
      </c>
      <c r="AD679" s="26">
        <v>256.870121244426</v>
      </c>
      <c r="AE679" s="26">
        <v>219.21467952479699</v>
      </c>
      <c r="AF679" s="26">
        <v>106.92600650184799</v>
      </c>
      <c r="AG679" s="26">
        <v>30.571401529321498</v>
      </c>
      <c r="AH679" s="26">
        <v>71.9045888619317</v>
      </c>
      <c r="AI679" s="26">
        <v>46.090977430687303</v>
      </c>
      <c r="AJ679" s="26">
        <v>46.240696516482501</v>
      </c>
      <c r="AK679" s="26">
        <v>75.877072284930904</v>
      </c>
      <c r="AL679" s="26">
        <v>45.761815572388102</v>
      </c>
      <c r="AM679" s="26">
        <v>-247.37794592873601</v>
      </c>
      <c r="AN679" s="26">
        <v>7.2190086135815497</v>
      </c>
      <c r="AO679" s="26">
        <v>462.03707086872402</v>
      </c>
      <c r="AP679" s="26">
        <v>326.14068602664503</v>
      </c>
      <c r="AQ679" s="26">
        <v>102.47599039125301</v>
      </c>
      <c r="AR679" s="26">
        <v>92.331673947169705</v>
      </c>
      <c r="AS679" s="26">
        <v>121.63888785731901</v>
      </c>
      <c r="AT679" s="26">
        <v>-240.15893731515399</v>
      </c>
      <c r="AU679" s="26">
        <f t="shared" si="55"/>
        <v>-223.66469563539204</v>
      </c>
      <c r="AV679" s="26">
        <f t="shared" si="56"/>
        <v>-10.144316444083302</v>
      </c>
      <c r="AW679" s="26">
        <f t="shared" si="57"/>
        <v>29.307213910149301</v>
      </c>
      <c r="AX679" s="26">
        <v>66.793111539468896</v>
      </c>
      <c r="AY679" s="26">
        <v>-66.607275820680002</v>
      </c>
      <c r="AZ679" s="26">
        <v>-9.9331648706358706</v>
      </c>
      <c r="BA679" s="26">
        <v>9.8455475008335807</v>
      </c>
      <c r="BB679" s="26">
        <v>31.5752572015789</v>
      </c>
      <c r="BC679" s="26">
        <v>-17.6737404666038</v>
      </c>
      <c r="BD679" s="26">
        <v>-22.041387699615701</v>
      </c>
      <c r="BE679" s="26">
        <v>12.411353713585299</v>
      </c>
      <c r="BF679" s="26">
        <v>-2.6316006417598099</v>
      </c>
      <c r="BG679" s="26">
        <v>20.852951341379299</v>
      </c>
      <c r="BH679" s="26">
        <v>-9.4379262725503796</v>
      </c>
      <c r="BI679" s="26">
        <v>-18.155112245476399</v>
      </c>
      <c r="BJ679" s="26">
        <v>15.632894050960299</v>
      </c>
      <c r="BK679" s="26">
        <v>-17.690447334742998</v>
      </c>
      <c r="BL679" s="26">
        <v>-273.39176088259802</v>
      </c>
      <c r="BM679" s="26" t="s">
        <v>409</v>
      </c>
      <c r="BN679" s="4" t="s">
        <v>224</v>
      </c>
      <c r="BO679" s="27">
        <v>661</v>
      </c>
      <c r="BP679" s="4" t="s">
        <v>253</v>
      </c>
      <c r="BQ679" s="26">
        <v>19.335485268859799</v>
      </c>
      <c r="BR679" s="26">
        <v>20.9083614744352</v>
      </c>
      <c r="BS679" s="28">
        <v>1.0813466113575401</v>
      </c>
      <c r="BT679" s="4">
        <v>40.108432687178698</v>
      </c>
      <c r="BU679" s="28">
        <v>2.07434321556822</v>
      </c>
      <c r="BV679" s="4">
        <v>0</v>
      </c>
      <c r="BW679" s="26">
        <v>3.17058391234634</v>
      </c>
      <c r="BX679" s="26">
        <v>3.0571407001603399</v>
      </c>
      <c r="BY679" s="28">
        <v>0.96422008837418005</v>
      </c>
      <c r="BZ679" s="4">
        <v>76.628661413703398</v>
      </c>
      <c r="CA679" s="28">
        <v>24.168627461745899</v>
      </c>
      <c r="CB679" s="4">
        <v>6.4516129032258104E-2</v>
      </c>
      <c r="CC679" s="26">
        <v>24.412119236889101</v>
      </c>
      <c r="CD679" s="26">
        <v>3.2533410997771699</v>
      </c>
      <c r="CE679" s="28">
        <v>0.13326745901114001</v>
      </c>
      <c r="CF679" s="4">
        <v>8.0245330648024904</v>
      </c>
      <c r="CG679" s="28">
        <v>0.32871103843687</v>
      </c>
      <c r="CH679" s="4">
        <v>2.6451612903225801</v>
      </c>
      <c r="CI679" s="26">
        <v>61.967684189784698</v>
      </c>
      <c r="CJ679" s="26">
        <v>25.607867552078002</v>
      </c>
      <c r="CK679" s="28">
        <v>0.41324551476944499</v>
      </c>
      <c r="CL679" s="4">
        <v>17.294315507271001</v>
      </c>
      <c r="CM679" s="28">
        <v>0.279086038689209</v>
      </c>
      <c r="CN679" s="4">
        <v>6</v>
      </c>
      <c r="CO679" s="26">
        <v>40.527327059595699</v>
      </c>
      <c r="CP679" s="26">
        <v>18.5535117182595</v>
      </c>
      <c r="CQ679" s="28">
        <v>0.457802501778034</v>
      </c>
      <c r="CR679" s="4">
        <v>12.428038629482399</v>
      </c>
      <c r="CS679" s="28">
        <v>0.30665823608862403</v>
      </c>
      <c r="CT679" s="4">
        <v>4.7419354838709697</v>
      </c>
      <c r="CU679" s="26">
        <v>13.0040319317854</v>
      </c>
      <c r="CV679" s="26">
        <v>7.0312624806811597</v>
      </c>
      <c r="CW679" s="28">
        <v>0.54069864773977006</v>
      </c>
      <c r="CX679" s="4">
        <v>2.3822734963714902</v>
      </c>
      <c r="CY679" s="28">
        <v>0.183194989743801</v>
      </c>
      <c r="CZ679" s="4">
        <v>3</v>
      </c>
      <c r="DA679" s="26">
        <v>25.724682646159199</v>
      </c>
      <c r="DB679" s="26">
        <v>17.6646647548875</v>
      </c>
      <c r="DC679" s="28">
        <v>0.68668154230951794</v>
      </c>
      <c r="DD679" s="4">
        <v>-0.60241363858214103</v>
      </c>
      <c r="DE679" s="28">
        <v>-2.3417728679816601E-2</v>
      </c>
      <c r="DF679" s="4">
        <v>8.3698924731182807</v>
      </c>
      <c r="DG679" s="26">
        <v>22.387320773449702</v>
      </c>
      <c r="DH679" s="26">
        <v>13.914106632277401</v>
      </c>
      <c r="DI679" s="28">
        <v>0.62151727636738596</v>
      </c>
      <c r="DJ679" s="4">
        <v>14.3309451915064</v>
      </c>
      <c r="DK679" s="28">
        <v>0.64013667988812095</v>
      </c>
      <c r="DL679" s="4">
        <v>6.3421658986175098</v>
      </c>
      <c r="DM679" s="26">
        <v>41.936165639268197</v>
      </c>
      <c r="DN679" s="26">
        <v>34.4602286185183</v>
      </c>
      <c r="DO679" s="28">
        <v>0.82173055388379102</v>
      </c>
      <c r="DP679" s="4">
        <v>21.280586393935799</v>
      </c>
      <c r="DQ679" s="28">
        <v>0.50745188716083001</v>
      </c>
      <c r="DR679" s="4">
        <v>6.1333333333333302</v>
      </c>
      <c r="DS679" s="26">
        <v>30.387198113270401</v>
      </c>
      <c r="DT679" s="26">
        <v>18.7169965703185</v>
      </c>
      <c r="DU679" s="28">
        <v>0.61595006227785498</v>
      </c>
      <c r="DV679" s="4">
        <v>13.266704204479201</v>
      </c>
      <c r="DW679" s="28">
        <v>0.43658859744247103</v>
      </c>
      <c r="DX679" s="4">
        <v>6</v>
      </c>
      <c r="DY679" s="26">
        <v>14.9599876007861</v>
      </c>
      <c r="DZ679" s="26">
        <v>3.8904260161344801</v>
      </c>
      <c r="EA679" s="28">
        <v>0.26005543052255198</v>
      </c>
      <c r="EB679" s="4">
        <v>-24.941326339611201</v>
      </c>
      <c r="EC679" s="28">
        <v>-1.6672023403482401</v>
      </c>
      <c r="ED679" s="4">
        <v>6</v>
      </c>
      <c r="EE679" s="26">
        <v>30.625680394494399</v>
      </c>
      <c r="EF679" s="26">
        <v>22.011881464327399</v>
      </c>
      <c r="EG679" s="28">
        <v>0.71873934491540403</v>
      </c>
      <c r="EH679" s="4">
        <v>2.1036022354434598</v>
      </c>
      <c r="EI679" s="28">
        <v>6.86875265576673E-2</v>
      </c>
      <c r="EJ679" s="4">
        <v>5</v>
      </c>
      <c r="EK679" s="26">
        <v>12.9637548382287</v>
      </c>
      <c r="EL679" s="26">
        <v>9.0392454472861896</v>
      </c>
      <c r="EM679" s="28">
        <v>0.69727062568557996</v>
      </c>
      <c r="EN679" s="4">
        <v>-7.8706888300237301</v>
      </c>
      <c r="EO679" s="28">
        <v>-0.60713033594356003</v>
      </c>
      <c r="EP679" s="4">
        <v>3</v>
      </c>
      <c r="EQ679" s="26">
        <v>-253.49959738728799</v>
      </c>
      <c r="ER679" s="26">
        <v>-257.45395958800498</v>
      </c>
      <c r="ES679" s="28">
        <v>1.01559908671048</v>
      </c>
      <c r="ET679" s="4">
        <v>-290.99645846953899</v>
      </c>
      <c r="EU679" s="28">
        <v>-1.1479168466881799</v>
      </c>
      <c r="EV679" s="4">
        <v>3</v>
      </c>
      <c r="EW679" s="26">
        <v>7.2190086135815497</v>
      </c>
      <c r="EX679" s="26">
        <v>4.5973180732967096</v>
      </c>
      <c r="EY679" s="28">
        <v>0.63683510013376399</v>
      </c>
      <c r="EZ679" s="4">
        <v>53.332810072997503</v>
      </c>
      <c r="FA679" s="28">
        <v>7.38783023096265</v>
      </c>
      <c r="FB679" s="4">
        <v>2</v>
      </c>
      <c r="FC679" s="4">
        <v>22.5060691812062</v>
      </c>
      <c r="FD679" s="4">
        <v>23.9655021745955</v>
      </c>
      <c r="FE679" s="28">
        <v>1.064846196892</v>
      </c>
      <c r="FF679" s="4">
        <v>116.737094100882</v>
      </c>
      <c r="FG679" s="28">
        <v>5.1869161674115896</v>
      </c>
      <c r="FH679" s="4">
        <v>6.4516129032258104E-2</v>
      </c>
      <c r="FI679" s="4">
        <v>86.379803426673803</v>
      </c>
      <c r="FJ679" s="4">
        <v>28.8612086518552</v>
      </c>
      <c r="FK679" s="28">
        <v>0.33411986954050998</v>
      </c>
      <c r="FL679" s="4">
        <v>25.318848572073499</v>
      </c>
      <c r="FM679" s="28">
        <v>0.293110745425187</v>
      </c>
      <c r="FN679" s="4">
        <v>8.6451612903225801</v>
      </c>
      <c r="FO679" s="4">
        <v>53.531358991381097</v>
      </c>
      <c r="FP679" s="4">
        <v>25.5847741989407</v>
      </c>
      <c r="FQ679" s="28">
        <v>0.47793993429272003</v>
      </c>
      <c r="FR679" s="4">
        <v>14.810312125853899</v>
      </c>
      <c r="FS679" s="28">
        <v>0.276666096376116</v>
      </c>
      <c r="FT679" s="4">
        <v>7.7419354838709697</v>
      </c>
      <c r="FU679" s="4">
        <v>48.112003419608797</v>
      </c>
      <c r="FV679" s="4">
        <v>31.578771387164899</v>
      </c>
      <c r="FW679" s="28">
        <v>0.65635951826305505</v>
      </c>
      <c r="FX679" s="4">
        <v>13.7285315529243</v>
      </c>
      <c r="FY679" s="28">
        <v>0.28534524811180501</v>
      </c>
      <c r="FZ679" s="4">
        <v>14.7120583717358</v>
      </c>
      <c r="GA679" s="4">
        <v>72.323363752538697</v>
      </c>
      <c r="GB679" s="4">
        <v>41.4914910991995</v>
      </c>
      <c r="GC679" s="28">
        <v>0.57369415561431303</v>
      </c>
      <c r="GD679" s="4">
        <v>34.547290598415103</v>
      </c>
      <c r="GE679" s="28">
        <v>0.47767814999067099</v>
      </c>
      <c r="GF679" s="4">
        <v>12.133333333333301</v>
      </c>
      <c r="GG679" s="4">
        <v>45.585667995280502</v>
      </c>
      <c r="GH679" s="4">
        <v>25.9023074804619</v>
      </c>
      <c r="GI679" s="28">
        <v>0.56821164676458402</v>
      </c>
      <c r="GJ679" s="4">
        <v>-22.837724104167801</v>
      </c>
      <c r="GK679" s="28">
        <v>-0.50098474166337104</v>
      </c>
      <c r="GL679" s="4">
        <v>11</v>
      </c>
      <c r="GM679" s="4">
        <v>-240.53584254905999</v>
      </c>
      <c r="GN679" s="4">
        <v>-248.41471414071799</v>
      </c>
      <c r="GO679" s="28">
        <v>1.03275549917286</v>
      </c>
      <c r="GP679" s="4">
        <v>-298.86714729956299</v>
      </c>
      <c r="GQ679" s="28">
        <v>-1.24250566623395</v>
      </c>
      <c r="GR679" s="4">
        <v>6</v>
      </c>
      <c r="GS679" s="4">
        <v>7.2190086135815497</v>
      </c>
      <c r="GT679" s="4">
        <v>4.5973180732967096</v>
      </c>
      <c r="GU679" s="28">
        <v>0.63683510013376399</v>
      </c>
      <c r="GV679" s="4">
        <v>53.332810072997503</v>
      </c>
      <c r="GW679" s="28">
        <v>7.38783023096265</v>
      </c>
      <c r="GX679" s="4">
        <v>2</v>
      </c>
    </row>
    <row r="680" spans="1:206" x14ac:dyDescent="0.25">
      <c r="A680" s="4" t="s">
        <v>220</v>
      </c>
      <c r="B680" s="4" t="s">
        <v>1533</v>
      </c>
      <c r="C680" s="4" t="s">
        <v>1534</v>
      </c>
      <c r="D680" s="25" t="s">
        <v>538</v>
      </c>
      <c r="V680" s="26">
        <v>27.9919545146257</v>
      </c>
      <c r="W680" s="26">
        <v>196.54174429634199</v>
      </c>
      <c r="X680" s="26">
        <v>-95.924595216434696</v>
      </c>
      <c r="Y680" s="26">
        <v>-7.2927630438925002</v>
      </c>
      <c r="AC680" s="26">
        <v>0</v>
      </c>
      <c r="AD680" s="26">
        <v>0</v>
      </c>
      <c r="AE680" s="26">
        <v>0</v>
      </c>
      <c r="AF680" s="26">
        <v>0</v>
      </c>
      <c r="AG680" s="26">
        <v>0</v>
      </c>
      <c r="AH680" s="26">
        <v>0</v>
      </c>
      <c r="AI680" s="26">
        <v>0</v>
      </c>
      <c r="AJ680" s="26">
        <v>0</v>
      </c>
      <c r="AK680" s="26">
        <v>224.53369881096799</v>
      </c>
      <c r="AL680" s="26">
        <v>-103.217358260327</v>
      </c>
      <c r="AM680" s="26">
        <v>0</v>
      </c>
      <c r="AN680" s="26">
        <v>0</v>
      </c>
      <c r="AS680" s="26">
        <v>121.31634055064001</v>
      </c>
      <c r="AU680" s="26">
        <f t="shared" si="55"/>
        <v>0</v>
      </c>
      <c r="AV680" s="26">
        <f t="shared" si="56"/>
        <v>0</v>
      </c>
      <c r="AW680" s="26">
        <f t="shared" si="57"/>
        <v>121.31634055064001</v>
      </c>
      <c r="AX680" s="26">
        <v>0</v>
      </c>
      <c r="AY680" s="26">
        <v>0</v>
      </c>
      <c r="AZ680" s="26">
        <v>0</v>
      </c>
      <c r="BA680" s="26">
        <v>0</v>
      </c>
      <c r="BB680" s="26">
        <v>0</v>
      </c>
      <c r="BC680" s="26">
        <v>0</v>
      </c>
      <c r="BD680" s="26">
        <v>0</v>
      </c>
      <c r="BE680" s="26">
        <v>0</v>
      </c>
      <c r="BF680" s="26">
        <v>0</v>
      </c>
      <c r="BG680" s="26">
        <v>27.9919545146257</v>
      </c>
      <c r="BH680" s="26">
        <v>168.54978978171599</v>
      </c>
      <c r="BI680" s="26">
        <v>-292.46633951277698</v>
      </c>
      <c r="BJ680" s="26">
        <v>88.631832172542204</v>
      </c>
      <c r="BK680" s="26">
        <v>7.2927630438925002</v>
      </c>
      <c r="BL680" s="26">
        <v>0</v>
      </c>
      <c r="BM680" s="26" t="s">
        <v>409</v>
      </c>
      <c r="BN680" s="4" t="s">
        <v>409</v>
      </c>
      <c r="BO680" s="27">
        <v>662</v>
      </c>
      <c r="BP680" s="4" t="s">
        <v>253</v>
      </c>
      <c r="DM680" s="26">
        <v>27.584520963425501</v>
      </c>
      <c r="DN680" s="26">
        <v>21.862354148082101</v>
      </c>
      <c r="DO680" s="28">
        <v>0.79255877515761497</v>
      </c>
      <c r="DP680" s="4">
        <v>18.0467308525551</v>
      </c>
      <c r="DQ680" s="28">
        <v>0.65423397696423202</v>
      </c>
      <c r="DR680" s="4">
        <v>3.1</v>
      </c>
      <c r="DS680" s="26">
        <v>187.48605790031999</v>
      </c>
      <c r="DT680" s="26">
        <v>124.620592714239</v>
      </c>
      <c r="DU680" s="28">
        <v>0.66469258626417704</v>
      </c>
      <c r="DV680" s="4">
        <v>83.232716319672207</v>
      </c>
      <c r="DW680" s="28">
        <v>0.44394083086393599</v>
      </c>
      <c r="DX680" s="4">
        <v>36.493548387096801</v>
      </c>
      <c r="DY680" s="26">
        <v>-87.553713665352007</v>
      </c>
      <c r="DZ680" s="26">
        <v>-85.531389963690899</v>
      </c>
      <c r="EA680" s="28">
        <v>0.97690190836004098</v>
      </c>
      <c r="EB680" s="4">
        <v>-81.273064260402407</v>
      </c>
      <c r="EC680" s="28">
        <v>-0.92826518554135296</v>
      </c>
      <c r="ED680" s="4">
        <v>0</v>
      </c>
      <c r="EE680" s="26">
        <v>-7.5121924839627097</v>
      </c>
      <c r="EF680" s="26">
        <v>-7.5092037529485003</v>
      </c>
      <c r="EG680" s="28">
        <v>0.99960214930320401</v>
      </c>
      <c r="EH680" s="4">
        <v>-7.1309533917608601</v>
      </c>
      <c r="EI680" s="28">
        <v>-0.94925062250258696</v>
      </c>
      <c r="EJ680" s="4">
        <v>0</v>
      </c>
      <c r="FC680" s="4">
        <v>0</v>
      </c>
      <c r="FD680" s="4">
        <v>0</v>
      </c>
      <c r="FF680" s="4">
        <v>0</v>
      </c>
      <c r="FH680" s="4">
        <v>0</v>
      </c>
      <c r="FI680" s="4">
        <v>0</v>
      </c>
      <c r="FJ680" s="4">
        <v>0</v>
      </c>
      <c r="FL680" s="4">
        <v>0</v>
      </c>
      <c r="FN680" s="4">
        <v>0</v>
      </c>
      <c r="FO680" s="4">
        <v>0</v>
      </c>
      <c r="FP680" s="4">
        <v>0</v>
      </c>
      <c r="FR680" s="4">
        <v>0</v>
      </c>
      <c r="FT680" s="4">
        <v>0</v>
      </c>
      <c r="FU680" s="4">
        <v>0</v>
      </c>
      <c r="FV680" s="4">
        <v>0</v>
      </c>
      <c r="FX680" s="4">
        <v>0</v>
      </c>
      <c r="FZ680" s="4">
        <v>0</v>
      </c>
      <c r="GA680" s="4">
        <v>215.07057886374599</v>
      </c>
      <c r="GB680" s="4">
        <v>21.862354148082101</v>
      </c>
      <c r="GC680" s="28">
        <v>0.101651998444346</v>
      </c>
      <c r="GD680" s="4">
        <v>101.27944717222699</v>
      </c>
      <c r="GE680" s="28">
        <v>0.470912607885763</v>
      </c>
      <c r="GF680" s="4">
        <v>39.593548387096803</v>
      </c>
      <c r="GG680" s="4">
        <v>-95.065906149314699</v>
      </c>
      <c r="GH680" s="4">
        <v>-93.040593716639407</v>
      </c>
      <c r="GI680" s="28">
        <v>0.97869570159575203</v>
      </c>
      <c r="GJ680" s="4">
        <v>-88.404017652163304</v>
      </c>
      <c r="GK680" s="28">
        <v>-0.92992347344075199</v>
      </c>
      <c r="GL680" s="4">
        <v>0</v>
      </c>
      <c r="GM680" s="4">
        <v>0</v>
      </c>
      <c r="GN680" s="4">
        <v>0</v>
      </c>
      <c r="GP680" s="4">
        <v>0</v>
      </c>
      <c r="GR680" s="4">
        <v>0</v>
      </c>
      <c r="GS680" s="4">
        <v>0</v>
      </c>
      <c r="GT680" s="4">
        <v>0</v>
      </c>
      <c r="GV680" s="4">
        <v>0</v>
      </c>
      <c r="GX680" s="4">
        <v>0</v>
      </c>
    </row>
    <row r="681" spans="1:206" x14ac:dyDescent="0.25">
      <c r="A681" s="4" t="s">
        <v>220</v>
      </c>
      <c r="B681" s="4" t="s">
        <v>1535</v>
      </c>
      <c r="C681" s="4" t="s">
        <v>1535</v>
      </c>
      <c r="D681" s="25" t="s">
        <v>223</v>
      </c>
      <c r="V681" s="26">
        <v>46.359057338202199</v>
      </c>
      <c r="W681" s="26">
        <v>45.661919184231998</v>
      </c>
      <c r="X681" s="26">
        <v>29.463325435816699</v>
      </c>
      <c r="Y681" s="26">
        <v>-0.45565123587248502</v>
      </c>
      <c r="AC681" s="26">
        <v>0</v>
      </c>
      <c r="AD681" s="26">
        <v>0</v>
      </c>
      <c r="AE681" s="26">
        <v>0</v>
      </c>
      <c r="AF681" s="26">
        <v>0</v>
      </c>
      <c r="AG681" s="26">
        <v>0</v>
      </c>
      <c r="AH681" s="26">
        <v>0</v>
      </c>
      <c r="AI681" s="26">
        <v>0</v>
      </c>
      <c r="AJ681" s="26">
        <v>0</v>
      </c>
      <c r="AK681" s="26">
        <v>92.020976522434196</v>
      </c>
      <c r="AL681" s="26">
        <v>29.007674199944301</v>
      </c>
      <c r="AM681" s="26">
        <v>0</v>
      </c>
      <c r="AN681" s="26">
        <v>0</v>
      </c>
      <c r="AS681" s="26">
        <v>121.028650722378</v>
      </c>
      <c r="AU681" s="26">
        <f t="shared" si="55"/>
        <v>0</v>
      </c>
      <c r="AV681" s="26">
        <f t="shared" si="56"/>
        <v>0</v>
      </c>
      <c r="AW681" s="26">
        <f t="shared" si="57"/>
        <v>121.028650722378</v>
      </c>
      <c r="AX681" s="26">
        <v>0</v>
      </c>
      <c r="AY681" s="26">
        <v>0</v>
      </c>
      <c r="AZ681" s="26">
        <v>0</v>
      </c>
      <c r="BA681" s="26">
        <v>0</v>
      </c>
      <c r="BB681" s="26">
        <v>0</v>
      </c>
      <c r="BC681" s="26">
        <v>0</v>
      </c>
      <c r="BD681" s="26">
        <v>0</v>
      </c>
      <c r="BE681" s="26">
        <v>0</v>
      </c>
      <c r="BF681" s="26">
        <v>0</v>
      </c>
      <c r="BG681" s="26">
        <v>46.359057338202199</v>
      </c>
      <c r="BH681" s="26">
        <v>-0.69713815397017997</v>
      </c>
      <c r="BI681" s="26">
        <v>-16.198593748415298</v>
      </c>
      <c r="BJ681" s="26">
        <v>-29.918976671689201</v>
      </c>
      <c r="BK681" s="26">
        <v>0.45565123587248502</v>
      </c>
      <c r="BL681" s="26">
        <v>0</v>
      </c>
      <c r="BM681" s="26" t="s">
        <v>409</v>
      </c>
      <c r="BN681" s="4" t="s">
        <v>342</v>
      </c>
      <c r="BO681" s="27">
        <v>663</v>
      </c>
      <c r="BP681" s="4" t="s">
        <v>253</v>
      </c>
      <c r="DM681" s="26">
        <v>46.8417389616923</v>
      </c>
      <c r="DN681" s="26">
        <v>31.048671955924899</v>
      </c>
      <c r="DO681" s="28">
        <v>0.66284200040730601</v>
      </c>
      <c r="DP681" s="4">
        <v>18.420552722978101</v>
      </c>
      <c r="DQ681" s="28">
        <v>0.39325082994981603</v>
      </c>
      <c r="DR681" s="4">
        <v>11.397849462365601</v>
      </c>
      <c r="DS681" s="26">
        <v>42.940469608897097</v>
      </c>
      <c r="DT681" s="26">
        <v>25.992089523512199</v>
      </c>
      <c r="DU681" s="28">
        <v>0.60530519950640505</v>
      </c>
      <c r="DV681" s="4">
        <v>14.1690708628316</v>
      </c>
      <c r="DW681" s="28">
        <v>0.32997009562037399</v>
      </c>
      <c r="DX681" s="4">
        <v>11.9333333333333</v>
      </c>
      <c r="DY681" s="26">
        <v>27.8418414912753</v>
      </c>
      <c r="DZ681" s="26">
        <v>22.422336428487299</v>
      </c>
      <c r="EA681" s="28">
        <v>0.80534674531186201</v>
      </c>
      <c r="EB681" s="4">
        <v>19.1149666402275</v>
      </c>
      <c r="EC681" s="28">
        <v>0.686555400662615</v>
      </c>
      <c r="ED681" s="4">
        <v>3.45161290322581</v>
      </c>
      <c r="EE681" s="26">
        <v>-0.44318181818180902</v>
      </c>
      <c r="EF681" s="26">
        <v>0.78542462473832797</v>
      </c>
      <c r="EG681" s="28">
        <v>-1.7722401788967801</v>
      </c>
      <c r="EH681" s="4">
        <v>0.79725320549178402</v>
      </c>
      <c r="EI681" s="28">
        <v>1.7989303098276499</v>
      </c>
      <c r="EJ681" s="4">
        <v>0</v>
      </c>
      <c r="FC681" s="4">
        <v>0</v>
      </c>
      <c r="FD681" s="4">
        <v>0</v>
      </c>
      <c r="FF681" s="4">
        <v>0</v>
      </c>
      <c r="FH681" s="4">
        <v>0</v>
      </c>
      <c r="FI681" s="4">
        <v>0</v>
      </c>
      <c r="FJ681" s="4">
        <v>0</v>
      </c>
      <c r="FL681" s="4">
        <v>0</v>
      </c>
      <c r="FN681" s="4">
        <v>0</v>
      </c>
      <c r="FO681" s="4">
        <v>0</v>
      </c>
      <c r="FP681" s="4">
        <v>0</v>
      </c>
      <c r="FR681" s="4">
        <v>0</v>
      </c>
      <c r="FT681" s="4">
        <v>0</v>
      </c>
      <c r="FU681" s="4">
        <v>0</v>
      </c>
      <c r="FV681" s="4">
        <v>0</v>
      </c>
      <c r="FX681" s="4">
        <v>0</v>
      </c>
      <c r="FZ681" s="4">
        <v>0</v>
      </c>
      <c r="GA681" s="4">
        <v>89.782208570589404</v>
      </c>
      <c r="GB681" s="4">
        <v>31.048671955924899</v>
      </c>
      <c r="GC681" s="28">
        <v>0.34582210050573198</v>
      </c>
      <c r="GD681" s="4">
        <v>32.589623585809697</v>
      </c>
      <c r="GE681" s="28">
        <v>0.36298531863567102</v>
      </c>
      <c r="GF681" s="4">
        <v>23.331182795698901</v>
      </c>
      <c r="GG681" s="4">
        <v>27.398659673093501</v>
      </c>
      <c r="GH681" s="4">
        <v>23.2077610532256</v>
      </c>
      <c r="GI681" s="28">
        <v>0.84704001327541301</v>
      </c>
      <c r="GJ681" s="4">
        <v>19.912219845719299</v>
      </c>
      <c r="GK681" s="28">
        <v>0.72675890292815604</v>
      </c>
      <c r="GL681" s="4">
        <v>3.45161290322581</v>
      </c>
      <c r="GM681" s="4">
        <v>0</v>
      </c>
      <c r="GN681" s="4">
        <v>0</v>
      </c>
      <c r="GP681" s="4">
        <v>0</v>
      </c>
      <c r="GR681" s="4">
        <v>0</v>
      </c>
      <c r="GS681" s="4">
        <v>0</v>
      </c>
      <c r="GT681" s="4">
        <v>0</v>
      </c>
      <c r="GV681" s="4">
        <v>0</v>
      </c>
      <c r="GX681" s="4">
        <v>0</v>
      </c>
    </row>
    <row r="682" spans="1:206" x14ac:dyDescent="0.25">
      <c r="A682" s="4" t="s">
        <v>220</v>
      </c>
      <c r="B682" s="4" t="s">
        <v>1536</v>
      </c>
      <c r="C682" s="4" t="s">
        <v>1537</v>
      </c>
      <c r="D682" s="25" t="s">
        <v>248</v>
      </c>
      <c r="X682" s="26">
        <v>51.066712283931899</v>
      </c>
      <c r="Y682" s="26">
        <v>69.810840522988997</v>
      </c>
      <c r="Z682" s="26">
        <v>408.80724413600501</v>
      </c>
      <c r="AA682" s="26">
        <v>465.086685694604</v>
      </c>
      <c r="AB682" s="26">
        <v>441.329396756817</v>
      </c>
      <c r="AC682" s="26">
        <v>0</v>
      </c>
      <c r="AD682" s="26">
        <v>0</v>
      </c>
      <c r="AE682" s="26">
        <v>0</v>
      </c>
      <c r="AF682" s="26">
        <v>0</v>
      </c>
      <c r="AG682" s="26">
        <v>0</v>
      </c>
      <c r="AH682" s="26">
        <v>0</v>
      </c>
      <c r="AI682" s="26">
        <v>0</v>
      </c>
      <c r="AJ682" s="26">
        <v>0</v>
      </c>
      <c r="AK682" s="26">
        <v>0</v>
      </c>
      <c r="AL682" s="26">
        <v>120.877552806921</v>
      </c>
      <c r="AM682" s="26">
        <v>873.89392983060895</v>
      </c>
      <c r="AN682" s="26">
        <v>441.329396756817</v>
      </c>
      <c r="AS682" s="26">
        <v>120.877552806921</v>
      </c>
      <c r="AT682" s="26">
        <v>1315.2233265874299</v>
      </c>
      <c r="AU682" s="26">
        <f t="shared" si="55"/>
        <v>0</v>
      </c>
      <c r="AV682" s="26">
        <f t="shared" si="56"/>
        <v>0</v>
      </c>
      <c r="AW682" s="26">
        <f t="shared" si="57"/>
        <v>120.877552806921</v>
      </c>
      <c r="AX682" s="26">
        <v>0</v>
      </c>
      <c r="AY682" s="26">
        <v>0</v>
      </c>
      <c r="AZ682" s="26">
        <v>0</v>
      </c>
      <c r="BA682" s="26">
        <v>0</v>
      </c>
      <c r="BB682" s="26">
        <v>0</v>
      </c>
      <c r="BC682" s="26">
        <v>0</v>
      </c>
      <c r="BD682" s="26">
        <v>0</v>
      </c>
      <c r="BE682" s="26">
        <v>0</v>
      </c>
      <c r="BF682" s="26">
        <v>0</v>
      </c>
      <c r="BG682" s="26">
        <v>0</v>
      </c>
      <c r="BH682" s="26">
        <v>0</v>
      </c>
      <c r="BI682" s="26">
        <v>51.066712283931899</v>
      </c>
      <c r="BJ682" s="26">
        <v>18.744128239057101</v>
      </c>
      <c r="BK682" s="26">
        <v>338.99640361301601</v>
      </c>
      <c r="BL682" s="26">
        <v>56.279441558599103</v>
      </c>
      <c r="BM682" s="26" t="s">
        <v>409</v>
      </c>
      <c r="BN682" s="4" t="s">
        <v>409</v>
      </c>
      <c r="BO682" s="27">
        <v>664</v>
      </c>
      <c r="BP682" s="4" t="s">
        <v>253</v>
      </c>
      <c r="DY682" s="26">
        <v>51.066712283931899</v>
      </c>
      <c r="DZ682" s="26">
        <v>-28.187606500810599</v>
      </c>
      <c r="EA682" s="28">
        <v>-0.55197613553202596</v>
      </c>
      <c r="EB682" s="4">
        <v>-41.734563004410298</v>
      </c>
      <c r="EC682" s="28">
        <v>-0.81725572565481097</v>
      </c>
      <c r="ED682" s="4">
        <v>12.5666666666667</v>
      </c>
      <c r="EE682" s="26">
        <v>69.810840522988997</v>
      </c>
      <c r="EF682" s="26">
        <v>-107.255883580464</v>
      </c>
      <c r="EG682" s="28">
        <v>-1.53637863083949</v>
      </c>
      <c r="EH682" s="4">
        <v>-133.76677527062299</v>
      </c>
      <c r="EI682" s="28">
        <v>-1.9161318538568901</v>
      </c>
      <c r="EJ682" s="4">
        <v>24.965437788018399</v>
      </c>
      <c r="EK682" s="26">
        <v>408.80724413600501</v>
      </c>
      <c r="EL682" s="26">
        <v>180.16943219930599</v>
      </c>
      <c r="EM682" s="28">
        <v>0.44071976410321601</v>
      </c>
      <c r="EN682" s="4">
        <v>140.26305751905301</v>
      </c>
      <c r="EO682" s="28">
        <v>0.34310316055062301</v>
      </c>
      <c r="EP682" s="4">
        <v>29.166129032258102</v>
      </c>
      <c r="EQ682" s="26">
        <v>465.086685694604</v>
      </c>
      <c r="ER682" s="26">
        <v>230.61293053879299</v>
      </c>
      <c r="ES682" s="28">
        <v>0.49584934944842302</v>
      </c>
      <c r="ET682" s="4">
        <v>186.45700815704001</v>
      </c>
      <c r="EU682" s="28">
        <v>0.40090807561727498</v>
      </c>
      <c r="EV682" s="4">
        <v>36.901075268817202</v>
      </c>
      <c r="EW682" s="26">
        <v>441.329396756817</v>
      </c>
      <c r="EX682" s="26">
        <v>185.60372113155199</v>
      </c>
      <c r="EY682" s="28">
        <v>0.420555989461595</v>
      </c>
      <c r="EZ682" s="4">
        <v>122.967751507984</v>
      </c>
      <c r="FA682" s="28">
        <v>0.27863032105188001</v>
      </c>
      <c r="FB682" s="4">
        <v>43.632913978494599</v>
      </c>
      <c r="FC682" s="4">
        <v>0</v>
      </c>
      <c r="FD682" s="4">
        <v>0</v>
      </c>
      <c r="FF682" s="4">
        <v>0</v>
      </c>
      <c r="FH682" s="4">
        <v>0</v>
      </c>
      <c r="FI682" s="4">
        <v>0</v>
      </c>
      <c r="FJ682" s="4">
        <v>0</v>
      </c>
      <c r="FL682" s="4">
        <v>0</v>
      </c>
      <c r="FN682" s="4">
        <v>0</v>
      </c>
      <c r="FO682" s="4">
        <v>0</v>
      </c>
      <c r="FP682" s="4">
        <v>0</v>
      </c>
      <c r="FR682" s="4">
        <v>0</v>
      </c>
      <c r="FT682" s="4">
        <v>0</v>
      </c>
      <c r="FU682" s="4">
        <v>0</v>
      </c>
      <c r="FV682" s="4">
        <v>0</v>
      </c>
      <c r="FX682" s="4">
        <v>0</v>
      </c>
      <c r="FZ682" s="4">
        <v>0</v>
      </c>
      <c r="GA682" s="4">
        <v>0</v>
      </c>
      <c r="GB682" s="4">
        <v>0</v>
      </c>
      <c r="GD682" s="4">
        <v>0</v>
      </c>
      <c r="GF682" s="4">
        <v>0</v>
      </c>
      <c r="GG682" s="4">
        <v>120.877552806921</v>
      </c>
      <c r="GH682" s="4">
        <v>-135.443490081275</v>
      </c>
      <c r="GI682" s="28">
        <v>-1.12050158971716</v>
      </c>
      <c r="GJ682" s="4">
        <v>-175.50133827503299</v>
      </c>
      <c r="GK682" s="28">
        <v>-1.4518935418502601</v>
      </c>
      <c r="GL682" s="4">
        <v>37.532104454685097</v>
      </c>
      <c r="GM682" s="4">
        <v>873.89392983060895</v>
      </c>
      <c r="GN682" s="4">
        <v>410.78236273809898</v>
      </c>
      <c r="GO682" s="28">
        <v>0.470059750635552</v>
      </c>
      <c r="GP682" s="4">
        <v>326.72006567609401</v>
      </c>
      <c r="GQ682" s="28">
        <v>0.37386695859007002</v>
      </c>
      <c r="GR682" s="4">
        <v>66.067204301075293</v>
      </c>
      <c r="GS682" s="4">
        <v>441.329396756817</v>
      </c>
      <c r="GT682" s="4">
        <v>185.60372113155199</v>
      </c>
      <c r="GU682" s="28">
        <v>0.420555989461595</v>
      </c>
      <c r="GV682" s="4">
        <v>122.967751507984</v>
      </c>
      <c r="GW682" s="28">
        <v>0.27863032105188001</v>
      </c>
      <c r="GX682" s="4">
        <v>43.632913978494599</v>
      </c>
    </row>
    <row r="683" spans="1:206" x14ac:dyDescent="0.25">
      <c r="A683" s="4" t="s">
        <v>220</v>
      </c>
      <c r="B683" s="4" t="s">
        <v>1538</v>
      </c>
      <c r="C683" s="4" t="s">
        <v>1539</v>
      </c>
      <c r="D683" s="25" t="s">
        <v>248</v>
      </c>
      <c r="U683" s="26">
        <v>4.0490340431125098</v>
      </c>
      <c r="V683" s="26">
        <v>22.6819670271157</v>
      </c>
      <c r="W683" s="26">
        <v>37.130484664222003</v>
      </c>
      <c r="X683" s="26">
        <v>34.744281645640697</v>
      </c>
      <c r="Y683" s="26">
        <v>23.9639642186246</v>
      </c>
      <c r="Z683" s="26">
        <v>19.109761054501501</v>
      </c>
      <c r="AA683" s="26">
        <v>16.911087904944299</v>
      </c>
      <c r="AB683" s="26">
        <v>12.3246593828791</v>
      </c>
      <c r="AC683" s="26">
        <v>0</v>
      </c>
      <c r="AD683" s="26">
        <v>0</v>
      </c>
      <c r="AE683" s="26">
        <v>0</v>
      </c>
      <c r="AF683" s="26">
        <v>0</v>
      </c>
      <c r="AG683" s="26">
        <v>0</v>
      </c>
      <c r="AH683" s="26">
        <v>0</v>
      </c>
      <c r="AI683" s="26">
        <v>0</v>
      </c>
      <c r="AJ683" s="26">
        <v>4.0490340431125098</v>
      </c>
      <c r="AK683" s="26">
        <v>59.812451691337699</v>
      </c>
      <c r="AL683" s="26">
        <v>58.708245864265301</v>
      </c>
      <c r="AM683" s="26">
        <v>36.0208489594459</v>
      </c>
      <c r="AN683" s="26">
        <v>12.3246593828791</v>
      </c>
      <c r="AR683" s="26">
        <v>4.0490340431125098</v>
      </c>
      <c r="AS683" s="26">
        <v>118.52069755560299</v>
      </c>
      <c r="AT683" s="26">
        <v>48.345508342324997</v>
      </c>
      <c r="AU683" s="26">
        <f t="shared" si="55"/>
        <v>0</v>
      </c>
      <c r="AV683" s="26">
        <f t="shared" si="56"/>
        <v>4.0490340431125098</v>
      </c>
      <c r="AW683" s="26">
        <f t="shared" si="57"/>
        <v>114.47166351249048</v>
      </c>
      <c r="AX683" s="26">
        <v>0</v>
      </c>
      <c r="AY683" s="26">
        <v>0</v>
      </c>
      <c r="AZ683" s="26">
        <v>0</v>
      </c>
      <c r="BA683" s="26">
        <v>0</v>
      </c>
      <c r="BB683" s="26">
        <v>0</v>
      </c>
      <c r="BC683" s="26">
        <v>0</v>
      </c>
      <c r="BD683" s="26">
        <v>0</v>
      </c>
      <c r="BE683" s="26">
        <v>0</v>
      </c>
      <c r="BF683" s="26">
        <v>4.0490340431125098</v>
      </c>
      <c r="BG683" s="26">
        <v>18.632932984003201</v>
      </c>
      <c r="BH683" s="26">
        <v>14.448517637106301</v>
      </c>
      <c r="BI683" s="26">
        <v>-2.3862030185813201</v>
      </c>
      <c r="BJ683" s="26">
        <v>-10.780317427016101</v>
      </c>
      <c r="BK683" s="26">
        <v>-4.8542031641230503</v>
      </c>
      <c r="BL683" s="26">
        <v>-2.1986731495571901</v>
      </c>
      <c r="BM683" s="26" t="s">
        <v>409</v>
      </c>
      <c r="BN683" s="4" t="s">
        <v>409</v>
      </c>
      <c r="BO683" s="27">
        <v>665</v>
      </c>
      <c r="BP683" s="4" t="s">
        <v>253</v>
      </c>
      <c r="DG683" s="26">
        <v>4.0490340431125098</v>
      </c>
      <c r="DH683" s="26">
        <v>3.1964039169295502</v>
      </c>
      <c r="DI683" s="28">
        <v>0.78942381884061796</v>
      </c>
      <c r="DJ683" s="4">
        <v>2.56924461093586</v>
      </c>
      <c r="DK683" s="28">
        <v>0.63453272646748704</v>
      </c>
      <c r="DL683" s="4">
        <v>0.58064516129032295</v>
      </c>
      <c r="DM683" s="26">
        <v>22.6819670271157</v>
      </c>
      <c r="DN683" s="26">
        <v>17.625572306458501</v>
      </c>
      <c r="DO683" s="28">
        <v>0.77707424075643605</v>
      </c>
      <c r="DP683" s="4">
        <v>12.0225472697326</v>
      </c>
      <c r="DQ683" s="28">
        <v>0.53004870588868702</v>
      </c>
      <c r="DR683" s="4">
        <v>3.6003333333333298</v>
      </c>
      <c r="DS683" s="26">
        <v>37.130484664222003</v>
      </c>
      <c r="DT683" s="26">
        <v>28.960617104057</v>
      </c>
      <c r="DU683" s="28">
        <v>0.77996873366866604</v>
      </c>
      <c r="DV683" s="4">
        <v>22.207478597281799</v>
      </c>
      <c r="DW683" s="28">
        <v>0.59809288238783398</v>
      </c>
      <c r="DX683" s="4">
        <v>6</v>
      </c>
      <c r="DY683" s="26">
        <v>34.744281645640697</v>
      </c>
      <c r="DZ683" s="26">
        <v>26.718556496794399</v>
      </c>
      <c r="EA683" s="28">
        <v>0.76900586891675504</v>
      </c>
      <c r="EB683" s="4">
        <v>19.544380778304198</v>
      </c>
      <c r="EC683" s="28">
        <v>0.56252079054730997</v>
      </c>
      <c r="ED683" s="4">
        <v>6</v>
      </c>
      <c r="EE683" s="26">
        <v>23.9639642186246</v>
      </c>
      <c r="EF683" s="26">
        <v>18.724051887609299</v>
      </c>
      <c r="EG683" s="28">
        <v>0.78134200655570596</v>
      </c>
      <c r="EH683" s="4">
        <v>14.0734134418165</v>
      </c>
      <c r="EI683" s="28">
        <v>0.58727401332367002</v>
      </c>
      <c r="EJ683" s="4">
        <v>4</v>
      </c>
      <c r="EK683" s="26">
        <v>19.109761054501501</v>
      </c>
      <c r="EL683" s="26">
        <v>15.389956021299501</v>
      </c>
      <c r="EM683" s="28">
        <v>0.80534528806545302</v>
      </c>
      <c r="EN683" s="4">
        <v>12.155822050151199</v>
      </c>
      <c r="EO683" s="28">
        <v>0.63610539218583195</v>
      </c>
      <c r="EP683" s="4">
        <v>3</v>
      </c>
      <c r="EQ683" s="26">
        <v>16.911087904944299</v>
      </c>
      <c r="ER683" s="26">
        <v>12.8556203011417</v>
      </c>
      <c r="ES683" s="28">
        <v>0.76018884020957</v>
      </c>
      <c r="ET683" s="4">
        <v>9.4123581913850103</v>
      </c>
      <c r="EU683" s="28">
        <v>0.55657910622255602</v>
      </c>
      <c r="EV683" s="4">
        <v>3.0035483870967701</v>
      </c>
      <c r="EW683" s="26">
        <v>12.3246593828791</v>
      </c>
      <c r="EX683" s="26">
        <v>9.7816101758616796</v>
      </c>
      <c r="EY683" s="28">
        <v>0.79366170471614705</v>
      </c>
      <c r="EZ683" s="4">
        <v>7.34351771679823</v>
      </c>
      <c r="FA683" s="28">
        <v>0.59583940526579904</v>
      </c>
      <c r="FB683" s="4">
        <v>2</v>
      </c>
      <c r="FC683" s="4">
        <v>0</v>
      </c>
      <c r="FD683" s="4">
        <v>0</v>
      </c>
      <c r="FF683" s="4">
        <v>0</v>
      </c>
      <c r="FH683" s="4">
        <v>0</v>
      </c>
      <c r="FI683" s="4">
        <v>0</v>
      </c>
      <c r="FJ683" s="4">
        <v>0</v>
      </c>
      <c r="FL683" s="4">
        <v>0</v>
      </c>
      <c r="FN683" s="4">
        <v>0</v>
      </c>
      <c r="FO683" s="4">
        <v>0</v>
      </c>
      <c r="FP683" s="4">
        <v>0</v>
      </c>
      <c r="FR683" s="4">
        <v>0</v>
      </c>
      <c r="FT683" s="4">
        <v>0</v>
      </c>
      <c r="FU683" s="4">
        <v>4.0490340431125098</v>
      </c>
      <c r="FV683" s="4">
        <v>3.1964039169295502</v>
      </c>
      <c r="FW683" s="28">
        <v>0.78942381884061796</v>
      </c>
      <c r="FX683" s="4">
        <v>2.56924461093586</v>
      </c>
      <c r="FY683" s="28">
        <v>0.63453272646748704</v>
      </c>
      <c r="FZ683" s="4">
        <v>0.58064516129032295</v>
      </c>
      <c r="GA683" s="4">
        <v>59.812451691337699</v>
      </c>
      <c r="GB683" s="4">
        <v>17.625572306458501</v>
      </c>
      <c r="GC683" s="28">
        <v>0.29468065274125999</v>
      </c>
      <c r="GD683" s="4">
        <v>34.230025867014398</v>
      </c>
      <c r="GE683" s="28">
        <v>0.57228929594223099</v>
      </c>
      <c r="GF683" s="4">
        <v>9.6003333333333298</v>
      </c>
      <c r="GG683" s="4">
        <v>58.708245864265301</v>
      </c>
      <c r="GH683" s="4">
        <v>45.442608384403698</v>
      </c>
      <c r="GI683" s="28">
        <v>0.774041324441339</v>
      </c>
      <c r="GJ683" s="4">
        <v>33.6177942201207</v>
      </c>
      <c r="GK683" s="28">
        <v>0.57262474334262603</v>
      </c>
      <c r="GL683" s="4">
        <v>10</v>
      </c>
      <c r="GM683" s="4">
        <v>36.0208489594459</v>
      </c>
      <c r="GN683" s="4">
        <v>28.245576322441298</v>
      </c>
      <c r="GO683" s="28">
        <v>0.78414521418530603</v>
      </c>
      <c r="GP683" s="4">
        <v>21.568180241536201</v>
      </c>
      <c r="GQ683" s="28">
        <v>0.59876934788013503</v>
      </c>
      <c r="GR683" s="4">
        <v>6.0035483870967701</v>
      </c>
      <c r="GS683" s="4">
        <v>12.3246593828791</v>
      </c>
      <c r="GT683" s="4">
        <v>9.7816101758616796</v>
      </c>
      <c r="GU683" s="28">
        <v>0.79366170471614705</v>
      </c>
      <c r="GV683" s="4">
        <v>7.34351771679823</v>
      </c>
      <c r="GW683" s="28">
        <v>0.59583940526579904</v>
      </c>
      <c r="GX683" s="4">
        <v>2</v>
      </c>
    </row>
    <row r="684" spans="1:206" x14ac:dyDescent="0.25">
      <c r="A684" s="4" t="s">
        <v>220</v>
      </c>
      <c r="B684" s="4" t="s">
        <v>1540</v>
      </c>
      <c r="C684" s="4" t="s">
        <v>1541</v>
      </c>
      <c r="D684" s="25" t="s">
        <v>237</v>
      </c>
      <c r="V684" s="26">
        <v>21.5038250519783</v>
      </c>
      <c r="W684" s="26">
        <v>32.093450415156099</v>
      </c>
      <c r="X684" s="26">
        <v>32.262946140741803</v>
      </c>
      <c r="Y684" s="26">
        <v>30.212875568053001</v>
      </c>
      <c r="Z684" s="26">
        <v>27.517186824135901</v>
      </c>
      <c r="AA684" s="26">
        <v>64.591574627438007</v>
      </c>
      <c r="AB684" s="26">
        <v>31.002898096195</v>
      </c>
      <c r="AC684" s="26">
        <v>0</v>
      </c>
      <c r="AD684" s="26">
        <v>0</v>
      </c>
      <c r="AE684" s="26">
        <v>0</v>
      </c>
      <c r="AF684" s="26">
        <v>0</v>
      </c>
      <c r="AG684" s="26">
        <v>0</v>
      </c>
      <c r="AH684" s="26">
        <v>0</v>
      </c>
      <c r="AI684" s="26">
        <v>0</v>
      </c>
      <c r="AJ684" s="26">
        <v>0</v>
      </c>
      <c r="AK684" s="26">
        <v>53.597275467134303</v>
      </c>
      <c r="AL684" s="26">
        <v>62.475821708794903</v>
      </c>
      <c r="AM684" s="26">
        <v>92.108761451573898</v>
      </c>
      <c r="AN684" s="26">
        <v>31.002898096195</v>
      </c>
      <c r="AS684" s="26">
        <v>116.07309717592899</v>
      </c>
      <c r="AT684" s="26">
        <v>123.11165954776899</v>
      </c>
      <c r="AU684" s="26">
        <f t="shared" si="55"/>
        <v>0</v>
      </c>
      <c r="AV684" s="26">
        <f t="shared" si="56"/>
        <v>0</v>
      </c>
      <c r="AW684" s="26">
        <f t="shared" si="57"/>
        <v>116.07309717592899</v>
      </c>
      <c r="AX684" s="26">
        <v>0</v>
      </c>
      <c r="AY684" s="26">
        <v>0</v>
      </c>
      <c r="AZ684" s="26">
        <v>0</v>
      </c>
      <c r="BA684" s="26">
        <v>0</v>
      </c>
      <c r="BB684" s="26">
        <v>0</v>
      </c>
      <c r="BC684" s="26">
        <v>0</v>
      </c>
      <c r="BD684" s="26">
        <v>0</v>
      </c>
      <c r="BE684" s="26">
        <v>0</v>
      </c>
      <c r="BF684" s="26">
        <v>0</v>
      </c>
      <c r="BG684" s="26">
        <v>21.5038250519783</v>
      </c>
      <c r="BH684" s="26">
        <v>10.589625363177801</v>
      </c>
      <c r="BI684" s="26">
        <v>0.16949572558579001</v>
      </c>
      <c r="BJ684" s="26">
        <v>-2.0500705726888202</v>
      </c>
      <c r="BK684" s="26">
        <v>-2.6956887439171302</v>
      </c>
      <c r="BL684" s="26">
        <v>37.074387803302102</v>
      </c>
      <c r="BM684" s="26" t="s">
        <v>409</v>
      </c>
      <c r="BN684" s="4" t="s">
        <v>409</v>
      </c>
      <c r="BO684" s="27">
        <v>666</v>
      </c>
      <c r="BP684" s="4" t="s">
        <v>253</v>
      </c>
      <c r="DM684" s="26">
        <v>21.5038250519783</v>
      </c>
      <c r="DN684" s="26">
        <v>3.9199905869012301</v>
      </c>
      <c r="DO684" s="28">
        <v>0.18229271199081901</v>
      </c>
      <c r="DP684" s="4">
        <v>-9.5271485034885295</v>
      </c>
      <c r="DQ684" s="28">
        <v>-0.44304436445422402</v>
      </c>
      <c r="DR684" s="4">
        <v>13.0666666666667</v>
      </c>
      <c r="DS684" s="26">
        <v>32.093450415156099</v>
      </c>
      <c r="DT684" s="26">
        <v>6.0122910907952303</v>
      </c>
      <c r="DU684" s="28">
        <v>0.187337011540396</v>
      </c>
      <c r="DV684" s="4">
        <v>-9.8879696362139597</v>
      </c>
      <c r="DW684" s="28">
        <v>-0.30809930089487603</v>
      </c>
      <c r="DX684" s="4">
        <v>15.2956989247312</v>
      </c>
      <c r="DY684" s="26">
        <v>32.262946140741803</v>
      </c>
      <c r="DZ684" s="26">
        <v>-10.0961611944407</v>
      </c>
      <c r="EA684" s="28">
        <v>-0.31293364066622598</v>
      </c>
      <c r="EB684" s="4">
        <v>-35.7043724739558</v>
      </c>
      <c r="EC684" s="28">
        <v>-1.10666807421124</v>
      </c>
      <c r="ED684" s="4">
        <v>21.605376344086</v>
      </c>
      <c r="EE684" s="26">
        <v>30.212875568053001</v>
      </c>
      <c r="EF684" s="26">
        <v>28.246547855900701</v>
      </c>
      <c r="EG684" s="28">
        <v>0.93491755831968804</v>
      </c>
      <c r="EH684" s="4">
        <v>23.015269508383199</v>
      </c>
      <c r="EI684" s="28">
        <v>0.76177024118549697</v>
      </c>
      <c r="EJ684" s="4">
        <v>2.6451612903225801</v>
      </c>
      <c r="EK684" s="26">
        <v>27.517186824135901</v>
      </c>
      <c r="EL684" s="26">
        <v>15.9488838750491</v>
      </c>
      <c r="EM684" s="28">
        <v>0.57959717964556001</v>
      </c>
      <c r="EN684" s="4">
        <v>9.1609374551187805</v>
      </c>
      <c r="EO684" s="28">
        <v>0.33291693346659701</v>
      </c>
      <c r="EP684" s="4">
        <v>8.93333333333333</v>
      </c>
      <c r="EQ684" s="26">
        <v>64.591411108588602</v>
      </c>
      <c r="ER684" s="26">
        <v>41.515799957006401</v>
      </c>
      <c r="ES684" s="28">
        <v>0.64274489819105496</v>
      </c>
      <c r="ET684" s="4">
        <v>31.4015407895442</v>
      </c>
      <c r="EU684" s="28">
        <v>0.48615659962518998</v>
      </c>
      <c r="EV684" s="4">
        <v>7.2365591397849496</v>
      </c>
      <c r="EW684" s="26">
        <v>31.002675874088201</v>
      </c>
      <c r="EX684" s="26">
        <v>8.9609578255858207</v>
      </c>
      <c r="EY684" s="28">
        <v>0.28903820631416299</v>
      </c>
      <c r="EZ684" s="4">
        <v>-0.15542557759052</v>
      </c>
      <c r="FA684" s="28">
        <v>-5.0132955691229103E-3</v>
      </c>
      <c r="FB684" s="4">
        <v>8.7268817204301108</v>
      </c>
      <c r="FC684" s="4">
        <v>0</v>
      </c>
      <c r="FD684" s="4">
        <v>0</v>
      </c>
      <c r="FF684" s="4">
        <v>0</v>
      </c>
      <c r="FH684" s="4">
        <v>0</v>
      </c>
      <c r="FI684" s="4">
        <v>0</v>
      </c>
      <c r="FJ684" s="4">
        <v>0</v>
      </c>
      <c r="FL684" s="4">
        <v>0</v>
      </c>
      <c r="FN684" s="4">
        <v>0</v>
      </c>
      <c r="FO684" s="4">
        <v>0</v>
      </c>
      <c r="FP684" s="4">
        <v>0</v>
      </c>
      <c r="FR684" s="4">
        <v>0</v>
      </c>
      <c r="FT684" s="4">
        <v>0</v>
      </c>
      <c r="FU684" s="4">
        <v>0</v>
      </c>
      <c r="FV684" s="4">
        <v>0</v>
      </c>
      <c r="FX684" s="4">
        <v>0</v>
      </c>
      <c r="FZ684" s="4">
        <v>0</v>
      </c>
      <c r="GA684" s="4">
        <v>53.597275467134303</v>
      </c>
      <c r="GB684" s="4">
        <v>3.9199905869012301</v>
      </c>
      <c r="GC684" s="28">
        <v>7.3137870399866897E-2</v>
      </c>
      <c r="GD684" s="4">
        <v>-19.4151181397025</v>
      </c>
      <c r="GE684" s="28">
        <v>-0.36224076635402502</v>
      </c>
      <c r="GF684" s="4">
        <v>28.3623655913979</v>
      </c>
      <c r="GG684" s="4">
        <v>62.475821708794903</v>
      </c>
      <c r="GH684" s="4">
        <v>18.150386661460001</v>
      </c>
      <c r="GI684" s="28">
        <v>0.29051857446646301</v>
      </c>
      <c r="GJ684" s="4">
        <v>-12.689102965572699</v>
      </c>
      <c r="GK684" s="28">
        <v>-0.203104218856339</v>
      </c>
      <c r="GL684" s="4">
        <v>24.250537634408602</v>
      </c>
      <c r="GM684" s="4">
        <v>92.108597932724507</v>
      </c>
      <c r="GN684" s="4">
        <v>57.464683832055499</v>
      </c>
      <c r="GO684" s="28">
        <v>0.62387969333793702</v>
      </c>
      <c r="GP684" s="4">
        <v>40.562478244662898</v>
      </c>
      <c r="GQ684" s="28">
        <v>0.44037667660829499</v>
      </c>
      <c r="GR684" s="4">
        <v>16.169892473118299</v>
      </c>
      <c r="GS684" s="4">
        <v>31.002675874088201</v>
      </c>
      <c r="GT684" s="4">
        <v>8.9609578255858207</v>
      </c>
      <c r="GU684" s="28">
        <v>0.28903820631416299</v>
      </c>
      <c r="GV684" s="4">
        <v>-0.15542557759052</v>
      </c>
      <c r="GW684" s="28">
        <v>-5.0132955691229103E-3</v>
      </c>
      <c r="GX684" s="4">
        <v>8.7268817204301108</v>
      </c>
    </row>
    <row r="685" spans="1:206" x14ac:dyDescent="0.25">
      <c r="A685" s="4" t="s">
        <v>220</v>
      </c>
      <c r="B685" s="4" t="s">
        <v>1542</v>
      </c>
      <c r="C685" s="4" t="s">
        <v>1543</v>
      </c>
      <c r="D685" s="25" t="s">
        <v>228</v>
      </c>
      <c r="V685" s="26">
        <v>51.848250191969399</v>
      </c>
      <c r="W685" s="26">
        <v>40.762728187200302</v>
      </c>
      <c r="X685" s="26">
        <v>22.409139849987898</v>
      </c>
      <c r="Y685" s="26">
        <v>0</v>
      </c>
      <c r="Z685" s="26">
        <v>0</v>
      </c>
      <c r="AA685" s="26">
        <v>0</v>
      </c>
      <c r="AB685" s="26">
        <v>0</v>
      </c>
      <c r="AC685" s="26">
        <v>0</v>
      </c>
      <c r="AD685" s="26">
        <v>0</v>
      </c>
      <c r="AE685" s="26">
        <v>0</v>
      </c>
      <c r="AF685" s="26">
        <v>0</v>
      </c>
      <c r="AG685" s="26">
        <v>0</v>
      </c>
      <c r="AH685" s="26">
        <v>0</v>
      </c>
      <c r="AI685" s="26">
        <v>0</v>
      </c>
      <c r="AJ685" s="26">
        <v>0</v>
      </c>
      <c r="AK685" s="26">
        <v>92.610978379169694</v>
      </c>
      <c r="AL685" s="26">
        <v>22.409139849987898</v>
      </c>
      <c r="AM685" s="26">
        <v>0</v>
      </c>
      <c r="AN685" s="26">
        <v>0</v>
      </c>
      <c r="AS685" s="26">
        <v>115.020118229158</v>
      </c>
      <c r="AT685" s="26">
        <v>0</v>
      </c>
      <c r="AU685" s="26">
        <f t="shared" si="55"/>
        <v>0</v>
      </c>
      <c r="AV685" s="26">
        <f t="shared" si="56"/>
        <v>0</v>
      </c>
      <c r="AW685" s="26">
        <f t="shared" si="57"/>
        <v>115.020118229158</v>
      </c>
      <c r="AX685" s="26">
        <v>0</v>
      </c>
      <c r="AY685" s="26">
        <v>0</v>
      </c>
      <c r="AZ685" s="26">
        <v>0</v>
      </c>
      <c r="BA685" s="26">
        <v>0</v>
      </c>
      <c r="BB685" s="26">
        <v>0</v>
      </c>
      <c r="BC685" s="26">
        <v>0</v>
      </c>
      <c r="BD685" s="26">
        <v>0</v>
      </c>
      <c r="BE685" s="26">
        <v>0</v>
      </c>
      <c r="BF685" s="26">
        <v>0</v>
      </c>
      <c r="BG685" s="26">
        <v>51.848250191969399</v>
      </c>
      <c r="BH685" s="26">
        <v>-11.0855220047691</v>
      </c>
      <c r="BI685" s="26">
        <v>-18.3535883372124</v>
      </c>
      <c r="BJ685" s="26">
        <v>-22.409139849987898</v>
      </c>
      <c r="BK685" s="26">
        <v>0</v>
      </c>
      <c r="BL685" s="26">
        <v>0</v>
      </c>
      <c r="BM685" s="26" t="s">
        <v>409</v>
      </c>
      <c r="BN685" s="4" t="s">
        <v>271</v>
      </c>
      <c r="BO685" s="27">
        <v>667</v>
      </c>
      <c r="BP685" s="4" t="s">
        <v>253</v>
      </c>
      <c r="DM685" s="26">
        <v>51.848250191969399</v>
      </c>
      <c r="DN685" s="26">
        <v>18.0408791678542</v>
      </c>
      <c r="DO685" s="28">
        <v>0.34795541028014298</v>
      </c>
      <c r="DP685" s="4">
        <v>15.832537402066</v>
      </c>
      <c r="DQ685" s="28">
        <v>0.30536300344651202</v>
      </c>
      <c r="DR685" s="4">
        <v>2.6182795698924699</v>
      </c>
      <c r="DS685" s="26">
        <v>40.762728187200302</v>
      </c>
      <c r="DT685" s="26">
        <v>2.1999180475136102</v>
      </c>
      <c r="DU685" s="28">
        <v>5.3968861883105998E-2</v>
      </c>
      <c r="DV685" s="4">
        <v>0.96814333353723003</v>
      </c>
      <c r="DW685" s="28">
        <v>2.37507001271135E-2</v>
      </c>
      <c r="DX685" s="4">
        <v>2</v>
      </c>
      <c r="DY685" s="26">
        <v>22.409139849987898</v>
      </c>
      <c r="DZ685" s="26">
        <v>18.9516677637979</v>
      </c>
      <c r="EA685" s="28">
        <v>0.84571152175696396</v>
      </c>
      <c r="EB685" s="4">
        <v>18.9410275155529</v>
      </c>
      <c r="EC685" s="28">
        <v>0.84523670441385002</v>
      </c>
      <c r="ED685" s="4">
        <v>0</v>
      </c>
      <c r="EE685" s="26">
        <v>0</v>
      </c>
      <c r="EF685" s="26">
        <v>0</v>
      </c>
      <c r="EH685" s="4">
        <v>-93.057002948867805</v>
      </c>
      <c r="EJ685" s="4">
        <v>0</v>
      </c>
      <c r="EK685" s="26">
        <v>0</v>
      </c>
      <c r="EL685" s="26">
        <v>0</v>
      </c>
      <c r="EN685" s="4">
        <v>-4.5235182030112502E-2</v>
      </c>
      <c r="EP685" s="4">
        <v>0</v>
      </c>
      <c r="EQ685" s="26">
        <v>0</v>
      </c>
      <c r="ER685" s="26">
        <v>0</v>
      </c>
      <c r="ET685" s="4">
        <v>25.6329130244509</v>
      </c>
      <c r="EV685" s="4">
        <v>0</v>
      </c>
      <c r="EW685" s="26">
        <v>0</v>
      </c>
      <c r="EX685" s="26">
        <v>0</v>
      </c>
      <c r="EZ685" s="4">
        <v>-0.12989464051994301</v>
      </c>
      <c r="FB685" s="4">
        <v>0</v>
      </c>
      <c r="FC685" s="4">
        <v>0</v>
      </c>
      <c r="FD685" s="4">
        <v>0</v>
      </c>
      <c r="FF685" s="4">
        <v>0</v>
      </c>
      <c r="FH685" s="4">
        <v>0</v>
      </c>
      <c r="FI685" s="4">
        <v>0</v>
      </c>
      <c r="FJ685" s="4">
        <v>0</v>
      </c>
      <c r="FL685" s="4">
        <v>0</v>
      </c>
      <c r="FN685" s="4">
        <v>0</v>
      </c>
      <c r="FO685" s="4">
        <v>0</v>
      </c>
      <c r="FP685" s="4">
        <v>0</v>
      </c>
      <c r="FR685" s="4">
        <v>0</v>
      </c>
      <c r="FT685" s="4">
        <v>0</v>
      </c>
      <c r="FU685" s="4">
        <v>0</v>
      </c>
      <c r="FV685" s="4">
        <v>0</v>
      </c>
      <c r="FX685" s="4">
        <v>0</v>
      </c>
      <c r="FZ685" s="4">
        <v>0</v>
      </c>
      <c r="GA685" s="4">
        <v>92.610978379169694</v>
      </c>
      <c r="GB685" s="4">
        <v>18.0408791678542</v>
      </c>
      <c r="GC685" s="28">
        <v>0.19480281370088701</v>
      </c>
      <c r="GD685" s="4">
        <v>16.800680735603201</v>
      </c>
      <c r="GE685" s="28">
        <v>0.18141132973261001</v>
      </c>
      <c r="GF685" s="4">
        <v>4.6182795698924703</v>
      </c>
      <c r="GG685" s="4">
        <v>22.409139849987898</v>
      </c>
      <c r="GH685" s="4">
        <v>18.9516677637979</v>
      </c>
      <c r="GI685" s="28">
        <v>0.84571152175696396</v>
      </c>
      <c r="GJ685" s="4">
        <v>-74.115975433314901</v>
      </c>
      <c r="GK685" s="28">
        <v>-3.3073993883506798</v>
      </c>
      <c r="GL685" s="4">
        <v>0</v>
      </c>
      <c r="GM685" s="4">
        <v>0</v>
      </c>
      <c r="GN685" s="4">
        <v>0</v>
      </c>
      <c r="GP685" s="4">
        <v>25.587677842420799</v>
      </c>
      <c r="GR685" s="4">
        <v>0</v>
      </c>
      <c r="GS685" s="4">
        <v>0</v>
      </c>
      <c r="GT685" s="4">
        <v>0</v>
      </c>
      <c r="GV685" s="4">
        <v>-0.12989464051994301</v>
      </c>
      <c r="GX685" s="4">
        <v>0</v>
      </c>
    </row>
    <row r="686" spans="1:206" x14ac:dyDescent="0.25">
      <c r="A686" s="4" t="s">
        <v>220</v>
      </c>
      <c r="B686" s="4" t="s">
        <v>1544</v>
      </c>
      <c r="C686" s="4" t="s">
        <v>1545</v>
      </c>
      <c r="D686" s="25" t="s">
        <v>223</v>
      </c>
      <c r="F686" s="26">
        <v>154.195018089445</v>
      </c>
      <c r="G686" s="26">
        <v>29.686202442190201</v>
      </c>
      <c r="H686" s="26">
        <v>14.5369624731473</v>
      </c>
      <c r="I686" s="26">
        <v>35.557574922377299</v>
      </c>
      <c r="J686" s="26">
        <v>11.4148485934327</v>
      </c>
      <c r="K686" s="26">
        <v>-17.606813600872499</v>
      </c>
      <c r="X686" s="26">
        <v>-4.6511472749930602</v>
      </c>
      <c r="Y686" s="26">
        <v>118.79680890085</v>
      </c>
      <c r="Z686" s="26">
        <v>80.074436288653203</v>
      </c>
      <c r="AA686" s="26">
        <v>88.167288561344606</v>
      </c>
      <c r="AB686" s="26">
        <v>89.439060847834796</v>
      </c>
      <c r="AC686" s="26">
        <v>183.88122053163499</v>
      </c>
      <c r="AD686" s="26">
        <v>50.094537395524497</v>
      </c>
      <c r="AE686" s="26">
        <v>-6.1919650074398298</v>
      </c>
      <c r="AF686" s="26">
        <v>0</v>
      </c>
      <c r="AG686" s="26">
        <v>0</v>
      </c>
      <c r="AH686" s="26">
        <v>0</v>
      </c>
      <c r="AI686" s="26">
        <v>0</v>
      </c>
      <c r="AJ686" s="26">
        <v>0</v>
      </c>
      <c r="AK686" s="26">
        <v>0</v>
      </c>
      <c r="AL686" s="26">
        <v>114.145661625857</v>
      </c>
      <c r="AM686" s="26">
        <v>168.24172484999801</v>
      </c>
      <c r="AN686" s="26">
        <v>89.439060847834796</v>
      </c>
      <c r="AO686" s="26">
        <v>233.97575792716</v>
      </c>
      <c r="AP686" s="26">
        <v>-6.1919650074398298</v>
      </c>
      <c r="AS686" s="26">
        <v>114.145661625857</v>
      </c>
      <c r="AT686" s="26">
        <v>257.68078569783302</v>
      </c>
      <c r="AU686" s="26">
        <f t="shared" si="55"/>
        <v>6.1919650074398298</v>
      </c>
      <c r="AV686" s="26">
        <f t="shared" si="56"/>
        <v>0</v>
      </c>
      <c r="AW686" s="26">
        <f t="shared" si="57"/>
        <v>114.145661625857</v>
      </c>
      <c r="AX686" s="26">
        <v>0</v>
      </c>
      <c r="AY686" s="26">
        <v>0</v>
      </c>
      <c r="AZ686" s="26">
        <v>0</v>
      </c>
      <c r="BA686" s="26">
        <v>0</v>
      </c>
      <c r="BB686" s="26">
        <v>0</v>
      </c>
      <c r="BC686" s="26">
        <v>0</v>
      </c>
      <c r="BD686" s="26">
        <v>0</v>
      </c>
      <c r="BE686" s="26">
        <v>0</v>
      </c>
      <c r="BF686" s="26">
        <v>0</v>
      </c>
      <c r="BG686" s="26">
        <v>0</v>
      </c>
      <c r="BH686" s="26">
        <v>0</v>
      </c>
      <c r="BI686" s="26">
        <v>-4.6511472749930602</v>
      </c>
      <c r="BJ686" s="26">
        <v>123.447956175843</v>
      </c>
      <c r="BK686" s="26">
        <v>-38.7223726121968</v>
      </c>
      <c r="BL686" s="26">
        <v>8.0928522726913492</v>
      </c>
      <c r="BM686" s="26" t="s">
        <v>409</v>
      </c>
      <c r="BN686" s="4" t="s">
        <v>409</v>
      </c>
      <c r="BO686" s="27">
        <v>668</v>
      </c>
      <c r="BP686" s="4" t="s">
        <v>253</v>
      </c>
      <c r="DY686" s="26">
        <v>-4.9582255918122096</v>
      </c>
      <c r="DZ686" s="26">
        <v>-8.6233424837426895</v>
      </c>
      <c r="EA686" s="28">
        <v>1.7391993010529601</v>
      </c>
      <c r="EB686" s="4">
        <v>-14.807183010508799</v>
      </c>
      <c r="EC686" s="28">
        <v>-2.9863875163245299</v>
      </c>
      <c r="ED686" s="4">
        <v>5.95</v>
      </c>
      <c r="EE686" s="26">
        <v>117.660077024038</v>
      </c>
      <c r="EF686" s="26">
        <v>109.466766189072</v>
      </c>
      <c r="EG686" s="28">
        <v>0.93036456339143503</v>
      </c>
      <c r="EH686" s="4">
        <v>95.877531914868698</v>
      </c>
      <c r="EI686" s="28">
        <v>0.81486885220447802</v>
      </c>
      <c r="EJ686" s="4">
        <v>12.564516129032301</v>
      </c>
      <c r="EK686" s="26">
        <v>80.227128097486201</v>
      </c>
      <c r="EL686" s="26">
        <v>71.092385396855093</v>
      </c>
      <c r="EM686" s="28">
        <v>0.88613897920499896</v>
      </c>
      <c r="EN686" s="4">
        <v>57.701566615078796</v>
      </c>
      <c r="EO686" s="28">
        <v>0.71922762266853302</v>
      </c>
      <c r="EP686" s="4">
        <v>12.466666666666701</v>
      </c>
      <c r="EQ686" s="26">
        <v>87.977387098734894</v>
      </c>
      <c r="ER686" s="26">
        <v>77.141657223321701</v>
      </c>
      <c r="ES686" s="28">
        <v>0.87683505690783203</v>
      </c>
      <c r="ET686" s="4">
        <v>65.103977233203096</v>
      </c>
      <c r="EU686" s="28">
        <v>0.74000807912308697</v>
      </c>
      <c r="EV686" s="4">
        <v>12.266666666666699</v>
      </c>
      <c r="EW686" s="26">
        <v>88.0303507474013</v>
      </c>
      <c r="EX686" s="26">
        <v>69.569787162557702</v>
      </c>
      <c r="EY686" s="28">
        <v>0.79029319515248597</v>
      </c>
      <c r="EZ686" s="4">
        <v>57.392372245406698</v>
      </c>
      <c r="FA686" s="28">
        <v>0.65196119018191001</v>
      </c>
      <c r="FB686" s="4">
        <v>12</v>
      </c>
      <c r="FC686" s="4">
        <v>0</v>
      </c>
      <c r="FD686" s="4">
        <v>0</v>
      </c>
      <c r="FF686" s="4">
        <v>0</v>
      </c>
      <c r="FH686" s="4">
        <v>0</v>
      </c>
      <c r="FI686" s="4">
        <v>0</v>
      </c>
      <c r="FJ686" s="4">
        <v>0</v>
      </c>
      <c r="FL686" s="4">
        <v>0</v>
      </c>
      <c r="FN686" s="4">
        <v>0</v>
      </c>
      <c r="FO686" s="4">
        <v>0</v>
      </c>
      <c r="FP686" s="4">
        <v>0</v>
      </c>
      <c r="FR686" s="4">
        <v>0</v>
      </c>
      <c r="FT686" s="4">
        <v>0</v>
      </c>
      <c r="FU686" s="4">
        <v>0</v>
      </c>
      <c r="FV686" s="4">
        <v>0</v>
      </c>
      <c r="FX686" s="4">
        <v>0</v>
      </c>
      <c r="FZ686" s="4">
        <v>0</v>
      </c>
      <c r="GA686" s="4">
        <v>0</v>
      </c>
      <c r="GB686" s="4">
        <v>0</v>
      </c>
      <c r="GD686" s="4">
        <v>0</v>
      </c>
      <c r="GF686" s="4">
        <v>0</v>
      </c>
      <c r="GG686" s="4">
        <v>112.70185143222599</v>
      </c>
      <c r="GH686" s="4">
        <v>100.843423705329</v>
      </c>
      <c r="GI686" s="28">
        <v>0.89478054196804502</v>
      </c>
      <c r="GJ686" s="4">
        <v>81.070348904360003</v>
      </c>
      <c r="GK686" s="28">
        <v>0.71933466818965297</v>
      </c>
      <c r="GL686" s="4">
        <v>18.514516129032302</v>
      </c>
      <c r="GM686" s="4">
        <v>168.204515196221</v>
      </c>
      <c r="GN686" s="4">
        <v>148.23404262017701</v>
      </c>
      <c r="GO686" s="28">
        <v>0.88127267242054996</v>
      </c>
      <c r="GP686" s="4">
        <v>122.805543848282</v>
      </c>
      <c r="GQ686" s="28">
        <v>0.73009659523718196</v>
      </c>
      <c r="GR686" s="4">
        <v>24.733333333333299</v>
      </c>
      <c r="GS686" s="4">
        <v>88.0303507474013</v>
      </c>
      <c r="GT686" s="4">
        <v>69.569787162557702</v>
      </c>
      <c r="GU686" s="28">
        <v>0.79029319515248597</v>
      </c>
      <c r="GV686" s="4">
        <v>57.392372245406698</v>
      </c>
      <c r="GW686" s="28">
        <v>0.65196119018191001</v>
      </c>
      <c r="GX686" s="4">
        <v>12</v>
      </c>
    </row>
    <row r="687" spans="1:206" x14ac:dyDescent="0.25">
      <c r="A687" s="4" t="s">
        <v>220</v>
      </c>
      <c r="B687" s="4" t="s">
        <v>1546</v>
      </c>
      <c r="D687" s="25" t="s">
        <v>228</v>
      </c>
      <c r="X687" s="26">
        <v>45.4684472722004</v>
      </c>
      <c r="Y687" s="26">
        <v>67.660690747271403</v>
      </c>
      <c r="Z687" s="26">
        <v>47.995142734038097</v>
      </c>
      <c r="AA687" s="26">
        <v>69.337575118386098</v>
      </c>
      <c r="AB687" s="26">
        <v>40.059703957605599</v>
      </c>
      <c r="AC687" s="26">
        <v>0</v>
      </c>
      <c r="AD687" s="26">
        <v>0</v>
      </c>
      <c r="AE687" s="26">
        <v>0</v>
      </c>
      <c r="AF687" s="26">
        <v>0</v>
      </c>
      <c r="AG687" s="26">
        <v>0</v>
      </c>
      <c r="AH687" s="26">
        <v>0</v>
      </c>
      <c r="AI687" s="26">
        <v>0</v>
      </c>
      <c r="AJ687" s="26">
        <v>0</v>
      </c>
      <c r="AK687" s="26">
        <v>0</v>
      </c>
      <c r="AL687" s="26">
        <v>113.12913801947199</v>
      </c>
      <c r="AM687" s="26">
        <v>117.332717852424</v>
      </c>
      <c r="AN687" s="26">
        <v>40.059703957605599</v>
      </c>
      <c r="AS687" s="26">
        <v>113.12913801947199</v>
      </c>
      <c r="AT687" s="26">
        <v>157.39242181002999</v>
      </c>
      <c r="AU687" s="26">
        <f t="shared" si="55"/>
        <v>0</v>
      </c>
      <c r="AV687" s="26">
        <f t="shared" si="56"/>
        <v>0</v>
      </c>
      <c r="AW687" s="26">
        <f t="shared" si="57"/>
        <v>113.12913801947199</v>
      </c>
      <c r="AX687" s="26">
        <v>0</v>
      </c>
      <c r="AY687" s="26">
        <v>0</v>
      </c>
      <c r="AZ687" s="26">
        <v>0</v>
      </c>
      <c r="BA687" s="26">
        <v>0</v>
      </c>
      <c r="BB687" s="26">
        <v>0</v>
      </c>
      <c r="BC687" s="26">
        <v>0</v>
      </c>
      <c r="BD687" s="26">
        <v>0</v>
      </c>
      <c r="BE687" s="26">
        <v>0</v>
      </c>
      <c r="BF687" s="26">
        <v>0</v>
      </c>
      <c r="BG687" s="26">
        <v>0</v>
      </c>
      <c r="BH687" s="26">
        <v>0</v>
      </c>
      <c r="BI687" s="26">
        <v>45.4684472722004</v>
      </c>
      <c r="BJ687" s="26">
        <v>22.192243475070999</v>
      </c>
      <c r="BK687" s="26">
        <v>-19.665548013233298</v>
      </c>
      <c r="BL687" s="26">
        <v>21.342432384348001</v>
      </c>
      <c r="BM687" s="26" t="s">
        <v>409</v>
      </c>
      <c r="BN687" s="4" t="s">
        <v>409</v>
      </c>
      <c r="BO687" s="27">
        <v>669</v>
      </c>
      <c r="BP687" s="4" t="s">
        <v>253</v>
      </c>
      <c r="DY687" s="26">
        <v>43.707746856036501</v>
      </c>
      <c r="DZ687" s="26">
        <v>22.3533673723154</v>
      </c>
      <c r="EA687" s="28">
        <v>0.51142804148524001</v>
      </c>
      <c r="EB687" s="4">
        <v>20.538237755846801</v>
      </c>
      <c r="EC687" s="28">
        <v>0.46989925661222298</v>
      </c>
      <c r="ED687" s="4">
        <v>2</v>
      </c>
      <c r="EE687" s="26">
        <v>66.936272467062295</v>
      </c>
      <c r="EF687" s="26">
        <v>29.0405167468295</v>
      </c>
      <c r="EG687" s="28">
        <v>0.43385321106907498</v>
      </c>
      <c r="EH687" s="4">
        <v>27.740391812968799</v>
      </c>
      <c r="EI687" s="28">
        <v>0.414429886674958</v>
      </c>
      <c r="EJ687" s="4">
        <v>3</v>
      </c>
      <c r="EK687" s="26">
        <v>47.968842928820997</v>
      </c>
      <c r="EL687" s="26">
        <v>8.9060383195569806</v>
      </c>
      <c r="EM687" s="28">
        <v>0.185662979879925</v>
      </c>
      <c r="EN687" s="4">
        <v>6.6284347598013502</v>
      </c>
      <c r="EO687" s="28">
        <v>0.13818208560162701</v>
      </c>
      <c r="EP687" s="4">
        <v>3</v>
      </c>
      <c r="EQ687" s="26">
        <v>69.227292246786803</v>
      </c>
      <c r="ER687" s="26">
        <v>30.919197846331901</v>
      </c>
      <c r="ES687" s="28">
        <v>0.44663306685618698</v>
      </c>
      <c r="ET687" s="4">
        <v>28.056074896142601</v>
      </c>
      <c r="EU687" s="28">
        <v>0.40527476932256801</v>
      </c>
      <c r="EV687" s="4">
        <v>3</v>
      </c>
      <c r="EW687" s="26">
        <v>39.621744760150399</v>
      </c>
      <c r="EX687" s="26">
        <v>20.887178180944399</v>
      </c>
      <c r="EY687" s="28">
        <v>0.52716452310175999</v>
      </c>
      <c r="EZ687" s="4">
        <v>19.302264593869602</v>
      </c>
      <c r="FA687" s="28">
        <v>0.48716341773224597</v>
      </c>
      <c r="FB687" s="4">
        <v>1.54838709677419</v>
      </c>
      <c r="FC687" s="4">
        <v>0</v>
      </c>
      <c r="FD687" s="4">
        <v>0</v>
      </c>
      <c r="FF687" s="4">
        <v>0</v>
      </c>
      <c r="FH687" s="4">
        <v>0</v>
      </c>
      <c r="FI687" s="4">
        <v>0</v>
      </c>
      <c r="FJ687" s="4">
        <v>0</v>
      </c>
      <c r="FL687" s="4">
        <v>0</v>
      </c>
      <c r="FN687" s="4">
        <v>0</v>
      </c>
      <c r="FO687" s="4">
        <v>0</v>
      </c>
      <c r="FP687" s="4">
        <v>0</v>
      </c>
      <c r="FR687" s="4">
        <v>0</v>
      </c>
      <c r="FT687" s="4">
        <v>0</v>
      </c>
      <c r="FU687" s="4">
        <v>0</v>
      </c>
      <c r="FV687" s="4">
        <v>0</v>
      </c>
      <c r="FX687" s="4">
        <v>0</v>
      </c>
      <c r="FZ687" s="4">
        <v>0</v>
      </c>
      <c r="GA687" s="4">
        <v>0</v>
      </c>
      <c r="GB687" s="4">
        <v>0</v>
      </c>
      <c r="GD687" s="4">
        <v>0</v>
      </c>
      <c r="GF687" s="4">
        <v>0</v>
      </c>
      <c r="GG687" s="4">
        <v>110.644019323099</v>
      </c>
      <c r="GH687" s="4">
        <v>51.393884119145</v>
      </c>
      <c r="GI687" s="28">
        <v>0.46449762430508101</v>
      </c>
      <c r="GJ687" s="4">
        <v>48.278629568815603</v>
      </c>
      <c r="GK687" s="28">
        <v>0.43634197188583601</v>
      </c>
      <c r="GL687" s="4">
        <v>5</v>
      </c>
      <c r="GM687" s="4">
        <v>117.19613517560801</v>
      </c>
      <c r="GN687" s="4">
        <v>39.825236165888903</v>
      </c>
      <c r="GO687" s="28">
        <v>0.33981697524593601</v>
      </c>
      <c r="GP687" s="4">
        <v>34.684509655943899</v>
      </c>
      <c r="GQ687" s="28">
        <v>0.29595267458241997</v>
      </c>
      <c r="GR687" s="4">
        <v>6</v>
      </c>
      <c r="GS687" s="4">
        <v>39.621744760150399</v>
      </c>
      <c r="GT687" s="4">
        <v>20.887178180944399</v>
      </c>
      <c r="GU687" s="28">
        <v>0.52716452310175999</v>
      </c>
      <c r="GV687" s="4">
        <v>19.302264593869602</v>
      </c>
      <c r="GW687" s="28">
        <v>0.48716341773224597</v>
      </c>
      <c r="GX687" s="4">
        <v>1.54838709677419</v>
      </c>
    </row>
    <row r="688" spans="1:206" x14ac:dyDescent="0.25">
      <c r="A688" s="4" t="s">
        <v>220</v>
      </c>
      <c r="B688" s="4" t="s">
        <v>1547</v>
      </c>
      <c r="C688" s="4" t="s">
        <v>1548</v>
      </c>
      <c r="D688" s="25" t="s">
        <v>240</v>
      </c>
      <c r="E688" s="4" t="s">
        <v>241</v>
      </c>
      <c r="F688" s="26">
        <v>87.221864051601599</v>
      </c>
      <c r="G688" s="26">
        <v>86.303132135773197</v>
      </c>
      <c r="H688" s="26">
        <v>81.388146106644101</v>
      </c>
      <c r="I688" s="26">
        <v>63.470282737327999</v>
      </c>
      <c r="J688" s="26">
        <v>72.110604780581298</v>
      </c>
      <c r="K688" s="26">
        <v>60.503855815004002</v>
      </c>
      <c r="L688" s="26">
        <v>58.128599188285797</v>
      </c>
      <c r="M688" s="26">
        <v>55.310498639271401</v>
      </c>
      <c r="N688" s="26">
        <v>23.541444341740402</v>
      </c>
      <c r="O688" s="26">
        <v>0</v>
      </c>
      <c r="V688" s="26">
        <v>12.947085510386099</v>
      </c>
      <c r="W688" s="26">
        <v>63.277697402934002</v>
      </c>
      <c r="X688" s="26">
        <v>36.141973601074</v>
      </c>
      <c r="Y688" s="26">
        <v>0</v>
      </c>
      <c r="Z688" s="26">
        <v>0</v>
      </c>
      <c r="AA688" s="26">
        <v>81.055856073745304</v>
      </c>
      <c r="AB688" s="26">
        <v>18.7803117866154</v>
      </c>
      <c r="AC688" s="26">
        <v>173.524996187375</v>
      </c>
      <c r="AD688" s="26">
        <v>144.85842884397201</v>
      </c>
      <c r="AE688" s="26">
        <v>132.614460595585</v>
      </c>
      <c r="AF688" s="26">
        <v>113.43909782755701</v>
      </c>
      <c r="AG688" s="26">
        <v>23.541444341740402</v>
      </c>
      <c r="AH688" s="26">
        <v>0</v>
      </c>
      <c r="AI688" s="26">
        <v>0</v>
      </c>
      <c r="AJ688" s="26">
        <v>0</v>
      </c>
      <c r="AK688" s="26">
        <v>76.224782913320098</v>
      </c>
      <c r="AL688" s="26">
        <v>36.141973601074</v>
      </c>
      <c r="AM688" s="26">
        <v>81.055856073745304</v>
      </c>
      <c r="AN688" s="26">
        <v>18.7803117866154</v>
      </c>
      <c r="AO688" s="26">
        <v>318.38342503134697</v>
      </c>
      <c r="AP688" s="26">
        <v>246.05355842314299</v>
      </c>
      <c r="AQ688" s="26">
        <v>23.541444341740402</v>
      </c>
      <c r="AS688" s="26">
        <v>112.366756514394</v>
      </c>
      <c r="AT688" s="26">
        <v>99.836167860360703</v>
      </c>
      <c r="AU688" s="26">
        <f t="shared" si="55"/>
        <v>-222.51211408140259</v>
      </c>
      <c r="AV688" s="26">
        <f t="shared" si="56"/>
        <v>-23.541444341740402</v>
      </c>
      <c r="AW688" s="26">
        <f t="shared" si="57"/>
        <v>112.366756514394</v>
      </c>
      <c r="AX688" s="26">
        <v>-2.81810054901442</v>
      </c>
      <c r="AY688" s="26">
        <v>-31.769054297531</v>
      </c>
      <c r="AZ688" s="26">
        <v>-23.541444341740402</v>
      </c>
      <c r="BA688" s="26">
        <v>0</v>
      </c>
      <c r="BB688" s="26">
        <v>0</v>
      </c>
      <c r="BC688" s="26">
        <v>0</v>
      </c>
      <c r="BD688" s="26">
        <v>0</v>
      </c>
      <c r="BE688" s="26">
        <v>0</v>
      </c>
      <c r="BF688" s="26">
        <v>0</v>
      </c>
      <c r="BG688" s="26">
        <v>12.947085510386099</v>
      </c>
      <c r="BH688" s="26">
        <v>50.3306118925478</v>
      </c>
      <c r="BI688" s="26">
        <v>-27.135723801859999</v>
      </c>
      <c r="BJ688" s="26">
        <v>-36.141973601074</v>
      </c>
      <c r="BK688" s="26">
        <v>0</v>
      </c>
      <c r="BL688" s="26">
        <v>81.055856073745304</v>
      </c>
      <c r="BM688" s="26" t="s">
        <v>409</v>
      </c>
      <c r="BN688" s="4" t="s">
        <v>342</v>
      </c>
      <c r="BO688" s="27">
        <v>670</v>
      </c>
      <c r="BP688" s="4" t="s">
        <v>253</v>
      </c>
      <c r="BQ688" s="26">
        <v>23.541444341740402</v>
      </c>
      <c r="BR688" s="26">
        <v>5.30007395396433</v>
      </c>
      <c r="BS688" s="28">
        <v>0.22513801094892799</v>
      </c>
      <c r="BT688" s="4">
        <v>4.9767986804702602</v>
      </c>
      <c r="BU688" s="28">
        <v>0.21140583424807499</v>
      </c>
      <c r="BV688" s="4">
        <v>0.25806451612903197</v>
      </c>
      <c r="BW688" s="26">
        <v>0</v>
      </c>
      <c r="BX688" s="26">
        <v>-2.2577772102266902</v>
      </c>
      <c r="BZ688" s="4">
        <v>-2.2577772102266902</v>
      </c>
      <c r="CB688" s="4">
        <v>0</v>
      </c>
      <c r="DM688" s="26">
        <v>12.947085510386099</v>
      </c>
      <c r="DN688" s="26">
        <v>1.67448821205556</v>
      </c>
      <c r="DO688" s="28">
        <v>0.129333216399342</v>
      </c>
      <c r="DP688" s="4">
        <v>0.81317356951701003</v>
      </c>
      <c r="DQ688" s="28">
        <v>6.2807461097301301E-2</v>
      </c>
      <c r="DR688" s="4">
        <v>0.56666666666666698</v>
      </c>
      <c r="DS688" s="26">
        <v>63.277697402934002</v>
      </c>
      <c r="DT688" s="26">
        <v>12.9561974018761</v>
      </c>
      <c r="DU688" s="28">
        <v>0.20475140426451999</v>
      </c>
      <c r="DV688" s="4">
        <v>9.1838862006600905</v>
      </c>
      <c r="DW688" s="28">
        <v>0.14513622615215899</v>
      </c>
      <c r="DX688" s="4">
        <v>3</v>
      </c>
      <c r="DY688" s="26">
        <v>36.141973601074</v>
      </c>
      <c r="DZ688" s="26">
        <v>8.0308858793224491</v>
      </c>
      <c r="EA688" s="28">
        <v>0.22220385549404001</v>
      </c>
      <c r="EB688" s="4">
        <v>4.6576333992377004</v>
      </c>
      <c r="EC688" s="28">
        <v>0.128870477596146</v>
      </c>
      <c r="ED688" s="4">
        <v>2</v>
      </c>
      <c r="EE688" s="26">
        <v>0</v>
      </c>
      <c r="EF688" s="26">
        <v>-0.79686428221460204</v>
      </c>
      <c r="EH688" s="4">
        <v>-23.639952233987898</v>
      </c>
      <c r="EJ688" s="4">
        <v>0</v>
      </c>
      <c r="EK688" s="26">
        <v>0</v>
      </c>
      <c r="EL688" s="26">
        <v>-17.591423001949298</v>
      </c>
      <c r="EN688" s="4">
        <v>-17.602585245619998</v>
      </c>
      <c r="EP688" s="4">
        <v>0</v>
      </c>
      <c r="EQ688" s="26">
        <v>81.055856073745304</v>
      </c>
      <c r="ER688" s="26">
        <v>31.355954876973701</v>
      </c>
      <c r="ES688" s="28">
        <v>0.38684379384563899</v>
      </c>
      <c r="ET688" s="4">
        <v>28.070094356736501</v>
      </c>
      <c r="EU688" s="28">
        <v>0.34630556897947101</v>
      </c>
      <c r="EV688" s="4">
        <v>3</v>
      </c>
      <c r="EW688" s="26">
        <v>18.7803117866154</v>
      </c>
      <c r="EX688" s="26">
        <v>-14.0900467469709</v>
      </c>
      <c r="EY688" s="28">
        <v>-0.750256274073832</v>
      </c>
      <c r="EZ688" s="4">
        <v>-16.441033371006299</v>
      </c>
      <c r="FA688" s="28">
        <v>-0.87543985200095198</v>
      </c>
      <c r="FB688" s="4">
        <v>2</v>
      </c>
      <c r="FC688" s="4">
        <v>23.541444341740402</v>
      </c>
      <c r="FD688" s="4">
        <v>3.0422967437376398</v>
      </c>
      <c r="FE688" s="28">
        <v>0.12923152460715701</v>
      </c>
      <c r="FF688" s="4">
        <v>2.71902147024357</v>
      </c>
      <c r="FG688" s="28">
        <v>0.11549934790630401</v>
      </c>
      <c r="FH688" s="4">
        <v>0.25806451612903197</v>
      </c>
      <c r="FI688" s="4">
        <v>0</v>
      </c>
      <c r="FJ688" s="4">
        <v>0</v>
      </c>
      <c r="FL688" s="4">
        <v>0</v>
      </c>
      <c r="FN688" s="4">
        <v>0</v>
      </c>
      <c r="FO688" s="4">
        <v>0</v>
      </c>
      <c r="FP688" s="4">
        <v>0</v>
      </c>
      <c r="FR688" s="4">
        <v>0</v>
      </c>
      <c r="FT688" s="4">
        <v>0</v>
      </c>
      <c r="FU688" s="4">
        <v>0</v>
      </c>
      <c r="FV688" s="4">
        <v>0</v>
      </c>
      <c r="FX688" s="4">
        <v>0</v>
      </c>
      <c r="FZ688" s="4">
        <v>0</v>
      </c>
      <c r="GA688" s="4">
        <v>76.224782913320098</v>
      </c>
      <c r="GB688" s="4">
        <v>1.67448821205556</v>
      </c>
      <c r="GC688" s="28">
        <v>2.19677662310921E-2</v>
      </c>
      <c r="GD688" s="4">
        <v>9.9970597701770991</v>
      </c>
      <c r="GE688" s="28">
        <v>0.13115235476033299</v>
      </c>
      <c r="GF688" s="4">
        <v>3.56666666666667</v>
      </c>
      <c r="GG688" s="4">
        <v>36.141973601074</v>
      </c>
      <c r="GH688" s="4">
        <v>7.2340215971078399</v>
      </c>
      <c r="GI688" s="28">
        <v>0.20015568814683901</v>
      </c>
      <c r="GJ688" s="4">
        <v>-18.982318834750199</v>
      </c>
      <c r="GK688" s="28">
        <v>-0.52521533672378296</v>
      </c>
      <c r="GL688" s="4">
        <v>2</v>
      </c>
      <c r="GM688" s="4">
        <v>81.055856073745304</v>
      </c>
      <c r="GN688" s="4">
        <v>13.764531875024399</v>
      </c>
      <c r="GO688" s="28">
        <v>0.16981539079053501</v>
      </c>
      <c r="GP688" s="4">
        <v>10.467509111116501</v>
      </c>
      <c r="GQ688" s="28">
        <v>0.12913945540952801</v>
      </c>
      <c r="GR688" s="4">
        <v>3</v>
      </c>
      <c r="GS688" s="4">
        <v>18.7803117866154</v>
      </c>
      <c r="GT688" s="4">
        <v>-14.0900467469709</v>
      </c>
      <c r="GU688" s="28">
        <v>-0.750256274073832</v>
      </c>
      <c r="GV688" s="4">
        <v>-16.441033371006299</v>
      </c>
      <c r="GW688" s="28">
        <v>-0.87543985200095198</v>
      </c>
      <c r="GX688" s="4">
        <v>2</v>
      </c>
    </row>
    <row r="689" spans="1:206" x14ac:dyDescent="0.25">
      <c r="A689" s="4" t="s">
        <v>220</v>
      </c>
      <c r="B689" s="4" t="s">
        <v>1549</v>
      </c>
      <c r="C689" s="4" t="s">
        <v>1550</v>
      </c>
      <c r="D689" s="25" t="s">
        <v>248</v>
      </c>
      <c r="F689" s="26">
        <v>123.55599055267599</v>
      </c>
      <c r="G689" s="26">
        <v>42.756205698675103</v>
      </c>
      <c r="H689" s="26">
        <v>114.24227705838901</v>
      </c>
      <c r="I689" s="26">
        <v>158.12252106345099</v>
      </c>
      <c r="J689" s="26">
        <v>107.722738219427</v>
      </c>
      <c r="K689" s="26">
        <v>119.038780887744</v>
      </c>
      <c r="L689" s="26">
        <v>107.23860351687701</v>
      </c>
      <c r="M689" s="26">
        <v>111.209455040949</v>
      </c>
      <c r="N689" s="26">
        <v>91.982410401543106</v>
      </c>
      <c r="O689" s="26">
        <v>110.947366118145</v>
      </c>
      <c r="P689" s="26">
        <v>99.100791369333095</v>
      </c>
      <c r="Q689" s="26">
        <v>56.894857659617898</v>
      </c>
      <c r="R689" s="26">
        <v>48.131115881681097</v>
      </c>
      <c r="S689" s="26">
        <v>45.204062078638103</v>
      </c>
      <c r="T689" s="26">
        <v>57.230539519599198</v>
      </c>
      <c r="U689" s="26">
        <v>50.794703928834302</v>
      </c>
      <c r="V689" s="26">
        <v>38.853302855076301</v>
      </c>
      <c r="W689" s="26">
        <v>58.9829003813893</v>
      </c>
      <c r="X689" s="26">
        <v>12.0872033571872</v>
      </c>
      <c r="Y689" s="26">
        <v>0</v>
      </c>
      <c r="Z689" s="26">
        <v>0</v>
      </c>
      <c r="AA689" s="26">
        <v>0</v>
      </c>
      <c r="AB689" s="26">
        <v>0</v>
      </c>
      <c r="AC689" s="26">
        <v>166.312196251351</v>
      </c>
      <c r="AD689" s="26">
        <v>272.36479812184001</v>
      </c>
      <c r="AE689" s="26">
        <v>226.76151910717201</v>
      </c>
      <c r="AF689" s="26">
        <v>218.44805855782701</v>
      </c>
      <c r="AG689" s="26">
        <v>202.92977651968801</v>
      </c>
      <c r="AH689" s="26">
        <v>155.99564902895099</v>
      </c>
      <c r="AI689" s="26">
        <v>93.3351779603192</v>
      </c>
      <c r="AJ689" s="26">
        <v>108.025243448433</v>
      </c>
      <c r="AK689" s="26">
        <v>97.836203236465593</v>
      </c>
      <c r="AL689" s="26">
        <v>12.0872033571872</v>
      </c>
      <c r="AM689" s="26">
        <v>0</v>
      </c>
      <c r="AN689" s="26">
        <v>0</v>
      </c>
      <c r="AO689" s="26">
        <v>438.67699437319101</v>
      </c>
      <c r="AP689" s="26">
        <v>445.20957766499799</v>
      </c>
      <c r="AQ689" s="26">
        <v>358.925425548639</v>
      </c>
      <c r="AR689" s="26">
        <v>201.36042140875301</v>
      </c>
      <c r="AS689" s="26">
        <v>109.923406593653</v>
      </c>
      <c r="AT689" s="26">
        <v>0</v>
      </c>
      <c r="AU689" s="26">
        <f t="shared" si="55"/>
        <v>-86.284152116358996</v>
      </c>
      <c r="AV689" s="26">
        <f t="shared" si="56"/>
        <v>-157.56500413988599</v>
      </c>
      <c r="AW689" s="26">
        <f t="shared" si="57"/>
        <v>-91.437014815100014</v>
      </c>
      <c r="AX689" s="26">
        <v>3.9708515240717599</v>
      </c>
      <c r="AY689" s="26">
        <v>-19.227044639406</v>
      </c>
      <c r="AZ689" s="26">
        <v>18.964955716601999</v>
      </c>
      <c r="BA689" s="26">
        <v>-11.846574748811999</v>
      </c>
      <c r="BB689" s="26">
        <v>-42.205933709715197</v>
      </c>
      <c r="BC689" s="26">
        <v>-8.7637417779367901</v>
      </c>
      <c r="BD689" s="26">
        <v>-2.9270538030429898</v>
      </c>
      <c r="BE689" s="26">
        <v>12.0264774409611</v>
      </c>
      <c r="BF689" s="26">
        <v>-6.4358355907649196</v>
      </c>
      <c r="BG689" s="26">
        <v>-11.941401073758</v>
      </c>
      <c r="BH689" s="26">
        <v>20.129597526313098</v>
      </c>
      <c r="BI689" s="26">
        <v>-46.8956970242021</v>
      </c>
      <c r="BJ689" s="26">
        <v>-12.0872033571872</v>
      </c>
      <c r="BK689" s="26">
        <v>0</v>
      </c>
      <c r="BL689" s="26">
        <v>0</v>
      </c>
      <c r="BM689" s="26" t="s">
        <v>409</v>
      </c>
      <c r="BN689" s="4" t="s">
        <v>409</v>
      </c>
      <c r="BO689" s="27">
        <v>671</v>
      </c>
      <c r="BP689" s="4" t="s">
        <v>253</v>
      </c>
      <c r="BQ689" s="26">
        <v>93.184303903449305</v>
      </c>
      <c r="BR689" s="26">
        <v>50.0058743117592</v>
      </c>
      <c r="BS689" s="28">
        <v>0.53663409197724499</v>
      </c>
      <c r="BT689" s="4">
        <v>41.512981473197698</v>
      </c>
      <c r="BU689" s="28">
        <v>0.44549328303412999</v>
      </c>
      <c r="BV689" s="4">
        <v>5.7419354838709697</v>
      </c>
      <c r="BW689" s="26">
        <v>119.64877623599899</v>
      </c>
      <c r="BX689" s="26">
        <v>83.091029688858796</v>
      </c>
      <c r="BY689" s="28">
        <v>0.69445783151987595</v>
      </c>
      <c r="BZ689" s="4">
        <v>74.844162412248195</v>
      </c>
      <c r="CA689" s="28">
        <v>0.62553220155485101</v>
      </c>
      <c r="CB689" s="4">
        <v>5.67741935483871</v>
      </c>
      <c r="CC689" s="26">
        <v>108.539088052195</v>
      </c>
      <c r="CD689" s="26">
        <v>65.595922110141004</v>
      </c>
      <c r="CE689" s="28">
        <v>0.60435298736430199</v>
      </c>
      <c r="CF689" s="4">
        <v>57.112220777493903</v>
      </c>
      <c r="CG689" s="28">
        <v>0.52619035042960305</v>
      </c>
      <c r="CH689" s="4">
        <v>5</v>
      </c>
      <c r="CI689" s="26">
        <v>62.782392412216701</v>
      </c>
      <c r="CJ689" s="26">
        <v>41.579911684453499</v>
      </c>
      <c r="CK689" s="28">
        <v>0.66228619341945505</v>
      </c>
      <c r="CL689" s="4">
        <v>41.155950097034101</v>
      </c>
      <c r="CM689" s="28">
        <v>0.65553331938694404</v>
      </c>
      <c r="CN689" s="4">
        <v>3</v>
      </c>
      <c r="CO689" s="26">
        <v>53.467001248875299</v>
      </c>
      <c r="CP689" s="26">
        <v>34.451850915502703</v>
      </c>
      <c r="CQ689" s="28">
        <v>0.644357269171279</v>
      </c>
      <c r="CR689" s="4">
        <v>32.238647021880901</v>
      </c>
      <c r="CS689" s="28">
        <v>0.60296344041847805</v>
      </c>
      <c r="CT689" s="4">
        <v>3</v>
      </c>
      <c r="CU689" s="26">
        <v>48.857421972440903</v>
      </c>
      <c r="CV689" s="26">
        <v>30.043421045015901</v>
      </c>
      <c r="CW689" s="28">
        <v>0.61492030958904298</v>
      </c>
      <c r="CX689" s="4">
        <v>27.981387939690201</v>
      </c>
      <c r="CY689" s="28">
        <v>0.57271519474510302</v>
      </c>
      <c r="CZ689" s="4">
        <v>2.4838709677419399</v>
      </c>
      <c r="DA689" s="26">
        <v>59.968429465420201</v>
      </c>
      <c r="DB689" s="26">
        <v>40.8805155879339</v>
      </c>
      <c r="DC689" s="28">
        <v>0.68170062068253601</v>
      </c>
      <c r="DD689" s="4">
        <v>38.119343231913703</v>
      </c>
      <c r="DE689" s="28">
        <v>0.635656854310227</v>
      </c>
      <c r="DF689" s="4">
        <v>3</v>
      </c>
      <c r="DG689" s="26">
        <v>52.07940239781</v>
      </c>
      <c r="DH689" s="26">
        <v>26.577614341805699</v>
      </c>
      <c r="DI689" s="28">
        <v>0.51032871189250195</v>
      </c>
      <c r="DJ689" s="4">
        <v>23.6906294947422</v>
      </c>
      <c r="DK689" s="28">
        <v>0.45489441898316502</v>
      </c>
      <c r="DL689" s="4">
        <v>3</v>
      </c>
      <c r="DM689" s="26">
        <v>37.8047988254378</v>
      </c>
      <c r="DN689" s="26">
        <v>21.215442208973901</v>
      </c>
      <c r="DO689" s="28">
        <v>0.56118384089108397</v>
      </c>
      <c r="DP689" s="4">
        <v>18.240216956173601</v>
      </c>
      <c r="DQ689" s="28">
        <v>0.48248416928224003</v>
      </c>
      <c r="DR689" s="4">
        <v>3</v>
      </c>
      <c r="DS689" s="26">
        <v>54.105950041906901</v>
      </c>
      <c r="DT689" s="26">
        <v>32.076568733448397</v>
      </c>
      <c r="DU689" s="28">
        <v>0.59284734319615595</v>
      </c>
      <c r="DV689" s="4">
        <v>29.1170492780196</v>
      </c>
      <c r="DW689" s="28">
        <v>0.53814874806684798</v>
      </c>
      <c r="DX689" s="4">
        <v>3</v>
      </c>
      <c r="DY689" s="26">
        <v>10.990050291545201</v>
      </c>
      <c r="DZ689" s="26">
        <v>11.9856755838694</v>
      </c>
      <c r="EA689" s="28">
        <v>1.09059333359831</v>
      </c>
      <c r="EB689" s="4">
        <v>11.4734738223121</v>
      </c>
      <c r="EC689" s="28">
        <v>1.04398738112589</v>
      </c>
      <c r="ED689" s="4">
        <v>0.67741935483870996</v>
      </c>
      <c r="EE689" s="26">
        <v>0</v>
      </c>
      <c r="EF689" s="26">
        <v>-2.2204460492503099E-15</v>
      </c>
      <c r="EH689" s="4">
        <v>-6.7848926296297005E-2</v>
      </c>
      <c r="EJ689" s="4">
        <v>0</v>
      </c>
      <c r="EK689" s="26">
        <v>0</v>
      </c>
      <c r="EL689" s="26">
        <v>1.8873791418627701E-15</v>
      </c>
      <c r="EN689" s="4">
        <v>-6.5934329053475293E-2</v>
      </c>
      <c r="EP689" s="4">
        <v>0</v>
      </c>
      <c r="EQ689" s="26">
        <v>0</v>
      </c>
      <c r="ER689" s="26">
        <v>12.9074654647338</v>
      </c>
      <c r="ET689" s="4">
        <v>12.850474299539499</v>
      </c>
      <c r="EV689" s="4">
        <v>0</v>
      </c>
      <c r="EW689" s="26">
        <v>0</v>
      </c>
      <c r="EX689" s="26">
        <v>0</v>
      </c>
      <c r="EZ689" s="4">
        <v>-3.2282488699177797E-2</v>
      </c>
      <c r="FB689" s="4">
        <v>0</v>
      </c>
      <c r="FC689" s="4">
        <v>212.83308013944799</v>
      </c>
      <c r="FD689" s="4">
        <v>133.096904000618</v>
      </c>
      <c r="FE689" s="28">
        <v>0.62535816290124102</v>
      </c>
      <c r="FF689" s="4">
        <v>116.35714388544601</v>
      </c>
      <c r="FG689" s="28">
        <v>0.54670610324865199</v>
      </c>
      <c r="FH689" s="4">
        <v>11.419354838709699</v>
      </c>
      <c r="FI689" s="4">
        <v>171.32148046441199</v>
      </c>
      <c r="FJ689" s="4">
        <v>107.175833794594</v>
      </c>
      <c r="FK689" s="28">
        <v>0.62558316390954805</v>
      </c>
      <c r="FL689" s="4">
        <v>98.268170874527996</v>
      </c>
      <c r="FM689" s="28">
        <v>0.57358931646018096</v>
      </c>
      <c r="FN689" s="4">
        <v>8</v>
      </c>
      <c r="FO689" s="4">
        <v>102.324423221316</v>
      </c>
      <c r="FP689" s="4">
        <v>64.495271960518593</v>
      </c>
      <c r="FQ689" s="28">
        <v>0.63030183733381495</v>
      </c>
      <c r="FR689" s="4">
        <v>60.220034961571102</v>
      </c>
      <c r="FS689" s="28">
        <v>0.58852063921554598</v>
      </c>
      <c r="FT689" s="4">
        <v>5.4838709677419404</v>
      </c>
      <c r="FU689" s="4">
        <v>112.04783186323</v>
      </c>
      <c r="FV689" s="4">
        <v>67.458129929739499</v>
      </c>
      <c r="FW689" s="28">
        <v>0.60204761491575698</v>
      </c>
      <c r="FX689" s="4">
        <v>61.809972726656</v>
      </c>
      <c r="FY689" s="28">
        <v>0.55163916783417599</v>
      </c>
      <c r="FZ689" s="4">
        <v>6</v>
      </c>
      <c r="GA689" s="4">
        <v>91.910748867344594</v>
      </c>
      <c r="GB689" s="4">
        <v>51.258863253989801</v>
      </c>
      <c r="GC689" s="28">
        <v>0.55770259611280104</v>
      </c>
      <c r="GD689" s="4">
        <v>47.357266234193098</v>
      </c>
      <c r="GE689" s="28">
        <v>0.51525275136800597</v>
      </c>
      <c r="GF689" s="4">
        <v>6</v>
      </c>
      <c r="GG689" s="4">
        <v>10.990050291545201</v>
      </c>
      <c r="GH689" s="4">
        <v>11.9856755838694</v>
      </c>
      <c r="GI689" s="28">
        <v>1.09059333359831</v>
      </c>
      <c r="GJ689" s="4">
        <v>11.4056248960158</v>
      </c>
      <c r="GK689" s="28">
        <v>1.0378137127170699</v>
      </c>
      <c r="GL689" s="4">
        <v>0.67741935483870996</v>
      </c>
      <c r="GM689" s="4">
        <v>0</v>
      </c>
      <c r="GN689" s="4">
        <v>12.9074654647338</v>
      </c>
      <c r="GP689" s="4">
        <v>12.784539970486</v>
      </c>
      <c r="GR689" s="4">
        <v>0</v>
      </c>
      <c r="GS689" s="4">
        <v>0</v>
      </c>
      <c r="GT689" s="4">
        <v>0</v>
      </c>
      <c r="GV689" s="4">
        <v>-3.2282488699177797E-2</v>
      </c>
      <c r="GX689" s="4">
        <v>0</v>
      </c>
    </row>
    <row r="690" spans="1:206" x14ac:dyDescent="0.25">
      <c r="A690" s="4" t="s">
        <v>220</v>
      </c>
      <c r="B690" s="4" t="s">
        <v>1551</v>
      </c>
      <c r="C690" s="4" t="s">
        <v>1552</v>
      </c>
      <c r="D690" s="25" t="s">
        <v>223</v>
      </c>
      <c r="F690" s="26">
        <v>16.163982430453899</v>
      </c>
      <c r="G690" s="26">
        <v>14.459954605744</v>
      </c>
      <c r="H690" s="26">
        <v>23.424225925532401</v>
      </c>
      <c r="I690" s="26">
        <v>23.226026502213202</v>
      </c>
      <c r="J690" s="26">
        <v>23.363258999210899</v>
      </c>
      <c r="K690" s="26">
        <v>-4.0989955412877501</v>
      </c>
      <c r="L690" s="26">
        <v>52.487535027658801</v>
      </c>
      <c r="M690" s="26">
        <v>24.9120403395948</v>
      </c>
      <c r="N690" s="26">
        <v>42.324005195654799</v>
      </c>
      <c r="O690" s="26">
        <v>48.033431776390103</v>
      </c>
      <c r="P690" s="26">
        <v>35.915515296928803</v>
      </c>
      <c r="Q690" s="26">
        <v>24.751626667681801</v>
      </c>
      <c r="R690" s="26">
        <v>46.886040409672802</v>
      </c>
      <c r="S690" s="26">
        <v>43.078455415582503</v>
      </c>
      <c r="T690" s="26">
        <v>29.400122130474799</v>
      </c>
      <c r="U690" s="26">
        <v>24.681148839746399</v>
      </c>
      <c r="V690" s="26">
        <v>24.996141459171</v>
      </c>
      <c r="W690" s="26">
        <v>25.131902044835702</v>
      </c>
      <c r="X690" s="26">
        <v>29.373881709366</v>
      </c>
      <c r="Y690" s="26">
        <v>27.117839612724101</v>
      </c>
      <c r="Z690" s="26">
        <v>27.403115643618701</v>
      </c>
      <c r="AA690" s="26">
        <v>27.7018158035319</v>
      </c>
      <c r="AB690" s="26">
        <v>18.3593324686999</v>
      </c>
      <c r="AC690" s="26">
        <v>30.623937036197901</v>
      </c>
      <c r="AD690" s="26">
        <v>46.650252427745599</v>
      </c>
      <c r="AE690" s="26">
        <v>19.2642634579231</v>
      </c>
      <c r="AF690" s="26">
        <v>77.399575367253604</v>
      </c>
      <c r="AG690" s="26">
        <v>90.357436972044894</v>
      </c>
      <c r="AH690" s="26">
        <v>60.6671419646106</v>
      </c>
      <c r="AI690" s="26">
        <v>89.964495825255298</v>
      </c>
      <c r="AJ690" s="26">
        <v>54.081270970221198</v>
      </c>
      <c r="AK690" s="26">
        <v>50.128043504006698</v>
      </c>
      <c r="AL690" s="26">
        <v>56.4917213220902</v>
      </c>
      <c r="AM690" s="26">
        <v>55.104931447150598</v>
      </c>
      <c r="AN690" s="26">
        <v>18.3593324686999</v>
      </c>
      <c r="AO690" s="26">
        <v>77.2741894639435</v>
      </c>
      <c r="AP690" s="26">
        <v>96.663838825176697</v>
      </c>
      <c r="AQ690" s="26">
        <v>151.02457893665499</v>
      </c>
      <c r="AR690" s="26">
        <v>144.045766795476</v>
      </c>
      <c r="AS690" s="26">
        <v>106.619764826097</v>
      </c>
      <c r="AT690" s="26">
        <v>73.464263915850495</v>
      </c>
      <c r="AU690" s="26">
        <f t="shared" si="55"/>
        <v>54.360740111478293</v>
      </c>
      <c r="AV690" s="26">
        <f t="shared" si="56"/>
        <v>-6.9788121411789916</v>
      </c>
      <c r="AW690" s="26">
        <f t="shared" si="57"/>
        <v>-37.426001969379001</v>
      </c>
      <c r="AX690" s="26">
        <v>-27.575494688064101</v>
      </c>
      <c r="AY690" s="26">
        <v>17.411964856059999</v>
      </c>
      <c r="AZ690" s="26">
        <v>5.7094265807353297</v>
      </c>
      <c r="BA690" s="26">
        <v>-12.1179164794613</v>
      </c>
      <c r="BB690" s="26">
        <v>-11.163888629246999</v>
      </c>
      <c r="BC690" s="26">
        <v>22.134413741991001</v>
      </c>
      <c r="BD690" s="26">
        <v>-3.8075849940903002</v>
      </c>
      <c r="BE690" s="26">
        <v>-13.6783332851077</v>
      </c>
      <c r="BF690" s="26">
        <v>-4.7189732907284396</v>
      </c>
      <c r="BG690" s="26">
        <v>0.31499261942458301</v>
      </c>
      <c r="BH690" s="26">
        <v>0.13576058566472701</v>
      </c>
      <c r="BI690" s="26">
        <v>4.24197966453033</v>
      </c>
      <c r="BJ690" s="26">
        <v>-2.2560420966419099</v>
      </c>
      <c r="BK690" s="26">
        <v>0.28527603089457498</v>
      </c>
      <c r="BL690" s="26">
        <v>0.29870015991320298</v>
      </c>
      <c r="BM690" s="26" t="s">
        <v>409</v>
      </c>
      <c r="BN690" s="4" t="s">
        <v>409</v>
      </c>
      <c r="BO690" s="27">
        <v>672</v>
      </c>
      <c r="BP690" s="4" t="s">
        <v>253</v>
      </c>
      <c r="BQ690" s="26">
        <v>42.324005195654799</v>
      </c>
      <c r="BR690" s="26">
        <v>16.429724052364602</v>
      </c>
      <c r="BS690" s="28">
        <v>0.38818925516178099</v>
      </c>
      <c r="BT690" s="4">
        <v>9.0805512771722707</v>
      </c>
      <c r="BU690" s="28">
        <v>0.214548486968443</v>
      </c>
      <c r="BV690" s="4">
        <v>6.5833333333333304</v>
      </c>
      <c r="BW690" s="26">
        <v>48.033431776390103</v>
      </c>
      <c r="BX690" s="26">
        <v>24.366155653046299</v>
      </c>
      <c r="BY690" s="28">
        <v>0.50727492814750397</v>
      </c>
      <c r="BZ690" s="4">
        <v>17.606497258808901</v>
      </c>
      <c r="CA690" s="28">
        <v>0.36654672813661099</v>
      </c>
      <c r="CB690" s="4">
        <v>6.0225806451612902</v>
      </c>
      <c r="CC690" s="26">
        <v>35.915515296928803</v>
      </c>
      <c r="CD690" s="26">
        <v>14.2354857674902</v>
      </c>
      <c r="CE690" s="28">
        <v>0.396360337581109</v>
      </c>
      <c r="CF690" s="4">
        <v>-0.53980473780801197</v>
      </c>
      <c r="CG690" s="28">
        <v>-1.5029848057175801E-2</v>
      </c>
      <c r="CH690" s="4">
        <v>3.0161290322580601</v>
      </c>
      <c r="CI690" s="26">
        <v>24.751626667681801</v>
      </c>
      <c r="CJ690" s="26">
        <v>10.268622805138801</v>
      </c>
      <c r="CK690" s="28">
        <v>0.41486658404340399</v>
      </c>
      <c r="CL690" s="4">
        <v>-41.909283453266902</v>
      </c>
      <c r="CM690" s="28">
        <v>-1.69319309861714</v>
      </c>
      <c r="CN690" s="4">
        <v>2.4883640552995399</v>
      </c>
      <c r="CO690" s="26">
        <v>46.886040409672802</v>
      </c>
      <c r="CP690" s="26">
        <v>29.356526308150499</v>
      </c>
      <c r="CQ690" s="28">
        <v>0.62612509078702505</v>
      </c>
      <c r="CR690" s="4">
        <v>84.6663613454662</v>
      </c>
      <c r="CS690" s="28">
        <v>1.8057903931678401</v>
      </c>
      <c r="CT690" s="4">
        <v>4.9919354838709697</v>
      </c>
      <c r="CU690" s="26">
        <v>43.078455415582503</v>
      </c>
      <c r="CV690" s="26">
        <v>17.512455534698798</v>
      </c>
      <c r="CW690" s="28">
        <v>0.406524685385172</v>
      </c>
      <c r="CX690" s="4">
        <v>8.2150152619619305</v>
      </c>
      <c r="CY690" s="28">
        <v>0.19069892786802101</v>
      </c>
      <c r="CZ690" s="4">
        <v>9.2822580645161299</v>
      </c>
      <c r="DA690" s="26">
        <v>29.400122130474799</v>
      </c>
      <c r="DB690" s="26">
        <v>-0.768637915195584</v>
      </c>
      <c r="DC690" s="28">
        <v>-2.6144038170469001E-2</v>
      </c>
      <c r="DD690" s="4">
        <v>-5.5832104531603299</v>
      </c>
      <c r="DE690" s="28">
        <v>-0.18990432857328299</v>
      </c>
      <c r="DF690" s="4">
        <v>4.3870967741935498</v>
      </c>
      <c r="DG690" s="26">
        <v>24.681148839746399</v>
      </c>
      <c r="DH690" s="26">
        <v>3.4981275641067802</v>
      </c>
      <c r="DI690" s="28">
        <v>0.14173276887635899</v>
      </c>
      <c r="DJ690" s="4">
        <v>-0.87121214230445798</v>
      </c>
      <c r="DK690" s="28">
        <v>-3.52986867816081E-2</v>
      </c>
      <c r="DL690" s="4">
        <v>3.5</v>
      </c>
      <c r="DM690" s="26">
        <v>25.003099066045799</v>
      </c>
      <c r="DN690" s="26">
        <v>20.8145771808029</v>
      </c>
      <c r="DO690" s="28">
        <v>0.83247989082557805</v>
      </c>
      <c r="DP690" s="4">
        <v>-8.7671749134487005</v>
      </c>
      <c r="DQ690" s="28">
        <v>-0.35064352983964697</v>
      </c>
      <c r="DR690" s="4">
        <v>3.15</v>
      </c>
      <c r="DS690" s="26">
        <v>25.136779963083399</v>
      </c>
      <c r="DT690" s="26">
        <v>9.5356971436364599</v>
      </c>
      <c r="DU690" s="28">
        <v>0.37935237359919899</v>
      </c>
      <c r="DV690" s="4">
        <v>3.4042050089190901</v>
      </c>
      <c r="DW690" s="28">
        <v>0.135427250981176</v>
      </c>
      <c r="DX690" s="4">
        <v>4.7</v>
      </c>
      <c r="DY690" s="26">
        <v>29.373147173534601</v>
      </c>
      <c r="DZ690" s="26">
        <v>13.425957909948201</v>
      </c>
      <c r="EA690" s="28">
        <v>0.457082716762645</v>
      </c>
      <c r="EB690" s="4">
        <v>8.5193326344117501</v>
      </c>
      <c r="EC690" s="28">
        <v>0.290038128501522</v>
      </c>
      <c r="ED690" s="4">
        <v>4.3499999999999996</v>
      </c>
      <c r="EE690" s="26">
        <v>27.11361827556</v>
      </c>
      <c r="EF690" s="26">
        <v>12.2238277015863</v>
      </c>
      <c r="EG690" s="28">
        <v>0.45083719839062297</v>
      </c>
      <c r="EH690" s="4">
        <v>6.4745333710083903</v>
      </c>
      <c r="EI690" s="28">
        <v>0.238792672567958</v>
      </c>
      <c r="EJ690" s="4">
        <v>5.2274193548387098</v>
      </c>
      <c r="EK690" s="26">
        <v>27.4030686668832</v>
      </c>
      <c r="EL690" s="26">
        <v>14.017081861807</v>
      </c>
      <c r="EM690" s="28">
        <v>0.51151504352309296</v>
      </c>
      <c r="EN690" s="4">
        <v>31.247916270088499</v>
      </c>
      <c r="EO690" s="28">
        <v>1.1403071915026699</v>
      </c>
      <c r="EP690" s="4">
        <v>8.2122580645161296</v>
      </c>
      <c r="EQ690" s="26">
        <v>27.700365138514801</v>
      </c>
      <c r="ER690" s="26">
        <v>21.438649441316802</v>
      </c>
      <c r="ES690" s="28">
        <v>0.773948261480077</v>
      </c>
      <c r="ET690" s="4">
        <v>13.7409400805885</v>
      </c>
      <c r="EU690" s="28">
        <v>0.496056279831596</v>
      </c>
      <c r="EV690" s="4">
        <v>8.0509677419354801</v>
      </c>
      <c r="EW690" s="26">
        <v>18.358083847979199</v>
      </c>
      <c r="EX690" s="26">
        <v>15.021114864852899</v>
      </c>
      <c r="EY690" s="28">
        <v>0.818228906090674</v>
      </c>
      <c r="EZ690" s="4">
        <v>10.3028464984599</v>
      </c>
      <c r="FA690" s="28">
        <v>0.56121578830211305</v>
      </c>
      <c r="FB690" s="4">
        <v>5.25</v>
      </c>
      <c r="FC690" s="4">
        <v>90.357436972044894</v>
      </c>
      <c r="FD690" s="4">
        <v>40.795879705410897</v>
      </c>
      <c r="FE690" s="28">
        <v>0.45149443225168601</v>
      </c>
      <c r="FF690" s="4">
        <v>26.687048535981202</v>
      </c>
      <c r="FG690" s="28">
        <v>0.29534977341419899</v>
      </c>
      <c r="FH690" s="4">
        <v>12.6059139784946</v>
      </c>
      <c r="FI690" s="4">
        <v>60.6671419646106</v>
      </c>
      <c r="FJ690" s="4">
        <v>24.504108572629001</v>
      </c>
      <c r="FK690" s="28">
        <v>0.40391071309941001</v>
      </c>
      <c r="FL690" s="4">
        <v>-42.4490881910749</v>
      </c>
      <c r="FM690" s="28">
        <v>-0.69970476301384099</v>
      </c>
      <c r="FN690" s="4">
        <v>5.5044930875576004</v>
      </c>
      <c r="FO690" s="4">
        <v>89.964495825255298</v>
      </c>
      <c r="FP690" s="4">
        <v>46.868981842849301</v>
      </c>
      <c r="FQ690" s="28">
        <v>0.52097198359102004</v>
      </c>
      <c r="FR690" s="4">
        <v>92.881376607428095</v>
      </c>
      <c r="FS690" s="28">
        <v>1.0324225768778701</v>
      </c>
      <c r="FT690" s="4">
        <v>14.2741935483871</v>
      </c>
      <c r="FU690" s="4">
        <v>54.081270970221198</v>
      </c>
      <c r="FV690" s="4">
        <v>2.7294896489111999</v>
      </c>
      <c r="FW690" s="28">
        <v>5.0470146132736697E-2</v>
      </c>
      <c r="FX690" s="4">
        <v>-6.4544225954647896</v>
      </c>
      <c r="FY690" s="28">
        <v>-0.119346725394431</v>
      </c>
      <c r="FZ690" s="4">
        <v>7.8870967741935498</v>
      </c>
      <c r="GA690" s="4">
        <v>50.139879029129197</v>
      </c>
      <c r="GB690" s="4">
        <v>38.327032715501801</v>
      </c>
      <c r="GC690" s="28">
        <v>0.764402177620639</v>
      </c>
      <c r="GD690" s="4">
        <v>-5.3629699045296197</v>
      </c>
      <c r="GE690" s="28">
        <v>-0.106960168400366</v>
      </c>
      <c r="GF690" s="4">
        <v>7.85</v>
      </c>
      <c r="GG690" s="4">
        <v>56.486765449094598</v>
      </c>
      <c r="GH690" s="4">
        <v>25.649785611534501</v>
      </c>
      <c r="GI690" s="28">
        <v>0.45408487116597002</v>
      </c>
      <c r="GJ690" s="4">
        <v>14.993866005420101</v>
      </c>
      <c r="GK690" s="28">
        <v>0.26544033608956602</v>
      </c>
      <c r="GL690" s="4">
        <v>9.5774193548387103</v>
      </c>
      <c r="GM690" s="4">
        <v>55.103433805397898</v>
      </c>
      <c r="GN690" s="4">
        <v>35.455731303123898</v>
      </c>
      <c r="GO690" s="28">
        <v>0.64343959812629004</v>
      </c>
      <c r="GP690" s="4">
        <v>44.988856350676897</v>
      </c>
      <c r="GQ690" s="28">
        <v>0.816443790228365</v>
      </c>
      <c r="GR690" s="4">
        <v>16.263225806451601</v>
      </c>
      <c r="GS690" s="4">
        <v>18.358083847979199</v>
      </c>
      <c r="GT690" s="4">
        <v>15.021114864852899</v>
      </c>
      <c r="GU690" s="28">
        <v>0.818228906090674</v>
      </c>
      <c r="GV690" s="4">
        <v>10.3028464984599</v>
      </c>
      <c r="GW690" s="28">
        <v>0.56121578830211305</v>
      </c>
      <c r="GX690" s="4">
        <v>5.25</v>
      </c>
    </row>
    <row r="691" spans="1:206" x14ac:dyDescent="0.25">
      <c r="A691" s="4" t="s">
        <v>220</v>
      </c>
      <c r="B691" s="4" t="s">
        <v>1553</v>
      </c>
      <c r="D691" s="25" t="s">
        <v>228</v>
      </c>
      <c r="V691" s="26">
        <v>2.00408646504272E-5</v>
      </c>
      <c r="W691" s="26">
        <v>78.598975261156596</v>
      </c>
      <c r="X691" s="26">
        <v>26.469362827683</v>
      </c>
      <c r="Y691" s="26">
        <v>0</v>
      </c>
      <c r="Z691" s="26">
        <v>0</v>
      </c>
      <c r="AC691" s="26">
        <v>0</v>
      </c>
      <c r="AD691" s="26">
        <v>0</v>
      </c>
      <c r="AE691" s="26">
        <v>0</v>
      </c>
      <c r="AF691" s="26">
        <v>0</v>
      </c>
      <c r="AG691" s="26">
        <v>0</v>
      </c>
      <c r="AH691" s="26">
        <v>0</v>
      </c>
      <c r="AI691" s="26">
        <v>0</v>
      </c>
      <c r="AJ691" s="26">
        <v>0</v>
      </c>
      <c r="AK691" s="26">
        <v>78.598995302021294</v>
      </c>
      <c r="AL691" s="26">
        <v>26.469362827683</v>
      </c>
      <c r="AM691" s="26">
        <v>0</v>
      </c>
      <c r="AN691" s="26">
        <v>0</v>
      </c>
      <c r="AS691" s="26">
        <v>105.068358129704</v>
      </c>
      <c r="AT691" s="26">
        <v>0</v>
      </c>
      <c r="AU691" s="26">
        <f t="shared" si="55"/>
        <v>0</v>
      </c>
      <c r="AV691" s="26">
        <f t="shared" si="56"/>
        <v>0</v>
      </c>
      <c r="AW691" s="26">
        <f t="shared" si="57"/>
        <v>105.068358129704</v>
      </c>
      <c r="AX691" s="26">
        <v>0</v>
      </c>
      <c r="AY691" s="26">
        <v>0</v>
      </c>
      <c r="AZ691" s="26">
        <v>0</v>
      </c>
      <c r="BA691" s="26">
        <v>0</v>
      </c>
      <c r="BB691" s="26">
        <v>0</v>
      </c>
      <c r="BC691" s="26">
        <v>0</v>
      </c>
      <c r="BD691" s="26">
        <v>0</v>
      </c>
      <c r="BE691" s="26">
        <v>0</v>
      </c>
      <c r="BF691" s="26">
        <v>0</v>
      </c>
      <c r="BG691" s="26">
        <v>2.00408646504272E-5</v>
      </c>
      <c r="BH691" s="26">
        <v>78.598955220291998</v>
      </c>
      <c r="BI691" s="26">
        <v>-52.129612433473604</v>
      </c>
      <c r="BJ691" s="26">
        <v>-26.469362827683</v>
      </c>
      <c r="BK691" s="26">
        <v>0</v>
      </c>
      <c r="BL691" s="26">
        <v>0</v>
      </c>
      <c r="BM691" s="26" t="s">
        <v>409</v>
      </c>
      <c r="BN691" s="4" t="s">
        <v>409</v>
      </c>
      <c r="BO691" s="27">
        <v>673</v>
      </c>
      <c r="BP691" s="4" t="s">
        <v>253</v>
      </c>
      <c r="DM691" s="26">
        <v>2.0772269656799101E-5</v>
      </c>
      <c r="DN691" s="26">
        <v>-1.6331383968395601</v>
      </c>
      <c r="DO691" s="28">
        <v>-78621.085891064504</v>
      </c>
      <c r="DP691" s="4">
        <v>-2.0459862367783899</v>
      </c>
      <c r="DQ691" s="28">
        <v>-98496.036811687503</v>
      </c>
      <c r="DR691" s="4">
        <v>0.4</v>
      </c>
      <c r="DS691" s="26">
        <v>79.216291238371099</v>
      </c>
      <c r="DT691" s="26">
        <v>31.743454395815299</v>
      </c>
      <c r="DU691" s="28">
        <v>0.40071876503654502</v>
      </c>
      <c r="DV691" s="4">
        <v>30.506865046138198</v>
      </c>
      <c r="DW691" s="28">
        <v>0.38510847414377802</v>
      </c>
      <c r="DX691" s="4">
        <v>6</v>
      </c>
      <c r="DY691" s="26">
        <v>25.633856928926399</v>
      </c>
      <c r="DZ691" s="26">
        <v>2.29051087006293</v>
      </c>
      <c r="EA691" s="28">
        <v>8.9354905756621097E-2</v>
      </c>
      <c r="EB691" s="4">
        <v>-2.0487824372380898</v>
      </c>
      <c r="EC691" s="28">
        <v>-7.99248604265302E-2</v>
      </c>
      <c r="ED691" s="4">
        <v>3.83602150537634</v>
      </c>
      <c r="EE691" s="26">
        <v>0</v>
      </c>
      <c r="EF691" s="26">
        <v>0</v>
      </c>
      <c r="EH691" s="4">
        <v>-60.811669405050303</v>
      </c>
      <c r="EJ691" s="4">
        <v>0</v>
      </c>
      <c r="EK691" s="26">
        <v>0</v>
      </c>
      <c r="EL691" s="26">
        <v>0</v>
      </c>
      <c r="EN691" s="4">
        <v>60.362390273556201</v>
      </c>
      <c r="EP691" s="4">
        <v>0</v>
      </c>
      <c r="FC691" s="4">
        <v>0</v>
      </c>
      <c r="FD691" s="4">
        <v>0</v>
      </c>
      <c r="FF691" s="4">
        <v>0</v>
      </c>
      <c r="FH691" s="4">
        <v>0</v>
      </c>
      <c r="FI691" s="4">
        <v>0</v>
      </c>
      <c r="FJ691" s="4">
        <v>0</v>
      </c>
      <c r="FL691" s="4">
        <v>0</v>
      </c>
      <c r="FN691" s="4">
        <v>0</v>
      </c>
      <c r="FO691" s="4">
        <v>0</v>
      </c>
      <c r="FP691" s="4">
        <v>0</v>
      </c>
      <c r="FR691" s="4">
        <v>0</v>
      </c>
      <c r="FT691" s="4">
        <v>0</v>
      </c>
      <c r="FU691" s="4">
        <v>0</v>
      </c>
      <c r="FV691" s="4">
        <v>0</v>
      </c>
      <c r="FX691" s="4">
        <v>0</v>
      </c>
      <c r="FZ691" s="4">
        <v>0</v>
      </c>
      <c r="GA691" s="4">
        <v>79.216312010640706</v>
      </c>
      <c r="GB691" s="4">
        <v>-1.6331383968395601</v>
      </c>
      <c r="GC691" s="28">
        <v>-2.06161881989682E-2</v>
      </c>
      <c r="GD691" s="4">
        <v>28.460878809359901</v>
      </c>
      <c r="GE691" s="28">
        <v>0.35928053309950703</v>
      </c>
      <c r="GF691" s="4">
        <v>6.4</v>
      </c>
      <c r="GG691" s="4">
        <v>25.633856928926399</v>
      </c>
      <c r="GH691" s="4">
        <v>2.29051087006293</v>
      </c>
      <c r="GI691" s="28">
        <v>8.9354905756621097E-2</v>
      </c>
      <c r="GJ691" s="4">
        <v>-62.860451842288398</v>
      </c>
      <c r="GK691" s="28">
        <v>-2.4522432194491102</v>
      </c>
      <c r="GL691" s="4">
        <v>3.83602150537634</v>
      </c>
      <c r="GM691" s="4">
        <v>0</v>
      </c>
      <c r="GN691" s="4">
        <v>0</v>
      </c>
      <c r="GP691" s="4">
        <v>60.362390273556201</v>
      </c>
      <c r="GR691" s="4">
        <v>0</v>
      </c>
      <c r="GS691" s="4">
        <v>0</v>
      </c>
      <c r="GT691" s="4">
        <v>0</v>
      </c>
      <c r="GV691" s="4">
        <v>0</v>
      </c>
      <c r="GX691" s="4">
        <v>0</v>
      </c>
    </row>
    <row r="692" spans="1:206" x14ac:dyDescent="0.25">
      <c r="A692" s="4" t="s">
        <v>220</v>
      </c>
      <c r="B692" s="4" t="s">
        <v>1554</v>
      </c>
      <c r="C692" s="4" t="s">
        <v>1555</v>
      </c>
      <c r="D692" s="25" t="s">
        <v>223</v>
      </c>
      <c r="O692" s="26">
        <v>7.7276556597363797</v>
      </c>
      <c r="P692" s="26">
        <v>24.3118701080775</v>
      </c>
      <c r="Q692" s="26">
        <v>81.111964168294605</v>
      </c>
      <c r="R692" s="26">
        <v>29.1513804431249</v>
      </c>
      <c r="S692" s="26">
        <v>33.309798547787501</v>
      </c>
      <c r="T692" s="26">
        <v>7.5800034734807404</v>
      </c>
      <c r="U692" s="26">
        <v>-2.3030589278221001</v>
      </c>
      <c r="V692" s="26">
        <v>2.1609967446485099</v>
      </c>
      <c r="W692" s="26">
        <v>111.87229622032</v>
      </c>
      <c r="X692" s="26">
        <v>31.6650166052999</v>
      </c>
      <c r="Y692" s="26">
        <v>-40.9406129930017</v>
      </c>
      <c r="Z692" s="26">
        <v>2.2298575964826601</v>
      </c>
      <c r="AC692" s="26">
        <v>0</v>
      </c>
      <c r="AD692" s="26">
        <v>0</v>
      </c>
      <c r="AE692" s="26">
        <v>0</v>
      </c>
      <c r="AF692" s="26">
        <v>0</v>
      </c>
      <c r="AG692" s="26">
        <v>7.7276556597363797</v>
      </c>
      <c r="AH692" s="26">
        <v>105.42383427637201</v>
      </c>
      <c r="AI692" s="26">
        <v>62.461178990912302</v>
      </c>
      <c r="AJ692" s="26">
        <v>5.2769445456586501</v>
      </c>
      <c r="AK692" s="26">
        <v>114.03329296496899</v>
      </c>
      <c r="AL692" s="26">
        <v>-9.2755963877017695</v>
      </c>
      <c r="AM692" s="26">
        <v>2.2298575964826601</v>
      </c>
      <c r="AN692" s="26">
        <v>0</v>
      </c>
      <c r="AQ692" s="26">
        <v>113.151489936109</v>
      </c>
      <c r="AR692" s="26">
        <v>67.738123536570896</v>
      </c>
      <c r="AS692" s="26">
        <v>104.757696577267</v>
      </c>
      <c r="AT692" s="26">
        <v>2.2298575964826601</v>
      </c>
      <c r="AU692" s="26">
        <f t="shared" si="55"/>
        <v>113.151489936109</v>
      </c>
      <c r="AV692" s="26">
        <f t="shared" si="56"/>
        <v>-45.413366399538106</v>
      </c>
      <c r="AW692" s="26">
        <f t="shared" si="57"/>
        <v>37.019573040696102</v>
      </c>
      <c r="AX692" s="26">
        <v>0</v>
      </c>
      <c r="AY692" s="26">
        <v>0</v>
      </c>
      <c r="AZ692" s="26">
        <v>7.7276556597363797</v>
      </c>
      <c r="BA692" s="26">
        <v>16.5842144483412</v>
      </c>
      <c r="BB692" s="26">
        <v>56.800094060217099</v>
      </c>
      <c r="BC692" s="26">
        <v>-51.960583725169798</v>
      </c>
      <c r="BD692" s="26">
        <v>4.1584181046625996</v>
      </c>
      <c r="BE692" s="26">
        <v>-25.729795074306701</v>
      </c>
      <c r="BF692" s="26">
        <v>-9.8830624013028405</v>
      </c>
      <c r="BG692" s="26">
        <v>4.4640556724706002</v>
      </c>
      <c r="BH692" s="26">
        <v>109.71129947567201</v>
      </c>
      <c r="BI692" s="26">
        <v>-80.207279615020397</v>
      </c>
      <c r="BJ692" s="26">
        <v>-72.605629598301604</v>
      </c>
      <c r="BK692" s="26">
        <v>43.170470589484403</v>
      </c>
      <c r="BL692" s="26">
        <v>-2.2298575964826601</v>
      </c>
      <c r="BM692" s="26" t="s">
        <v>409</v>
      </c>
      <c r="BN692" s="4" t="s">
        <v>409</v>
      </c>
      <c r="BO692" s="27">
        <v>674</v>
      </c>
      <c r="BP692" s="4" t="s">
        <v>253</v>
      </c>
      <c r="BW692" s="26">
        <v>7.7276556597363797</v>
      </c>
      <c r="BX692" s="26">
        <v>-0.79794000966485701</v>
      </c>
      <c r="BY692" s="28">
        <v>-0.103257707744716</v>
      </c>
      <c r="BZ692" s="4">
        <v>-4.2811025085127801</v>
      </c>
      <c r="CA692" s="28">
        <v>-0.55399757662841098</v>
      </c>
      <c r="CB692" s="4">
        <v>2.8618172043010799</v>
      </c>
      <c r="CC692" s="26">
        <v>24.3118701080775</v>
      </c>
      <c r="CD692" s="26">
        <v>-5.9709046500851803</v>
      </c>
      <c r="CE692" s="28">
        <v>-0.24559627143209201</v>
      </c>
      <c r="CF692" s="4">
        <v>-15.217585272452</v>
      </c>
      <c r="CG692" s="28">
        <v>-0.62593232050034697</v>
      </c>
      <c r="CH692" s="4">
        <v>7.8848387096774202</v>
      </c>
      <c r="CI692" s="26">
        <v>81.111964168294605</v>
      </c>
      <c r="CJ692" s="26">
        <v>70.036660479533893</v>
      </c>
      <c r="CK692" s="28">
        <v>0.86345659604813296</v>
      </c>
      <c r="CL692" s="4">
        <v>62.100741197133701</v>
      </c>
      <c r="CM692" s="28">
        <v>0.76561752429375696</v>
      </c>
      <c r="CN692" s="4">
        <v>9.7558064516128997</v>
      </c>
      <c r="CO692" s="26">
        <v>29.1513804431249</v>
      </c>
      <c r="CP692" s="26">
        <v>22.804926450356898</v>
      </c>
      <c r="CQ692" s="28">
        <v>0.78229319173580503</v>
      </c>
      <c r="CR692" s="4">
        <v>16.344822469830302</v>
      </c>
      <c r="CS692" s="28">
        <v>0.56068776920254404</v>
      </c>
      <c r="CT692" s="4">
        <v>7.5966666666666702</v>
      </c>
      <c r="CU692" s="26">
        <v>33.309798547787501</v>
      </c>
      <c r="CV692" s="26">
        <v>28.1055994443124</v>
      </c>
      <c r="CW692" s="28">
        <v>0.84376371727349397</v>
      </c>
      <c r="CX692" s="4">
        <v>24.641996125964699</v>
      </c>
      <c r="CY692" s="28">
        <v>0.739782202243355</v>
      </c>
      <c r="CZ692" s="4">
        <v>6.5058064516128997</v>
      </c>
      <c r="DA692" s="26">
        <v>7.5800034734807404</v>
      </c>
      <c r="DB692" s="26">
        <v>4.82262711813134</v>
      </c>
      <c r="DC692" s="28">
        <v>0.63623019897071198</v>
      </c>
      <c r="DD692" s="4">
        <v>-0.107654630428258</v>
      </c>
      <c r="DE692" s="28">
        <v>-1.42024513319678E-2</v>
      </c>
      <c r="DF692" s="4">
        <v>5.0322580645161299</v>
      </c>
      <c r="DG692" s="26">
        <v>-2.3030589278221001</v>
      </c>
      <c r="DH692" s="26">
        <v>-4.4367127170259204</v>
      </c>
      <c r="DI692" s="28">
        <v>1.92644341984837</v>
      </c>
      <c r="DJ692" s="4">
        <v>-9.6680693061483005</v>
      </c>
      <c r="DK692" s="28">
        <v>-4.19792528508638</v>
      </c>
      <c r="DL692" s="4">
        <v>5.2580645161290303</v>
      </c>
      <c r="DM692" s="26">
        <v>2.1609967446485099</v>
      </c>
      <c r="DN692" s="26">
        <v>-6.6484729284442503</v>
      </c>
      <c r="DO692" s="28">
        <v>-3.0765770216491699</v>
      </c>
      <c r="DP692" s="4">
        <v>-21.9185283192515</v>
      </c>
      <c r="DQ692" s="28">
        <v>-10.142786366305501</v>
      </c>
      <c r="DR692" s="4">
        <v>14.277419354838701</v>
      </c>
      <c r="DS692" s="26">
        <v>111.87229622032</v>
      </c>
      <c r="DT692" s="26">
        <v>101.40962671423</v>
      </c>
      <c r="DU692" s="28">
        <v>0.90647667153014599</v>
      </c>
      <c r="DV692" s="4">
        <v>88.617190651160001</v>
      </c>
      <c r="DW692" s="28">
        <v>0.79212811075798495</v>
      </c>
      <c r="DX692" s="4">
        <v>13.25</v>
      </c>
      <c r="DY692" s="26">
        <v>31.6650166052999</v>
      </c>
      <c r="DZ692" s="26">
        <v>27.198045273123999</v>
      </c>
      <c r="EA692" s="28">
        <v>0.85893039666278603</v>
      </c>
      <c r="EB692" s="4">
        <v>17.288486355251599</v>
      </c>
      <c r="EC692" s="28">
        <v>0.545980650215667</v>
      </c>
      <c r="ED692" s="4">
        <v>9.25</v>
      </c>
      <c r="EE692" s="26">
        <v>-40.9406129930017</v>
      </c>
      <c r="EF692" s="26">
        <v>-42.089422929275003</v>
      </c>
      <c r="EG692" s="28">
        <v>1.0280603990093999</v>
      </c>
      <c r="EH692" s="4">
        <v>-47.429484579207497</v>
      </c>
      <c r="EI692" s="28">
        <v>-1.1584947344905401</v>
      </c>
      <c r="EJ692" s="4">
        <v>5.1785714285714297</v>
      </c>
      <c r="EK692" s="26">
        <v>2.2298575964826601</v>
      </c>
      <c r="EL692" s="26">
        <v>4.0610540893911899</v>
      </c>
      <c r="EM692" s="28">
        <v>1.8212167879227099</v>
      </c>
      <c r="EN692" s="4">
        <v>2.6227025835706699</v>
      </c>
      <c r="EO692" s="28">
        <v>1.17617492153207</v>
      </c>
      <c r="EP692" s="4">
        <v>1</v>
      </c>
      <c r="FC692" s="4">
        <v>7.7276556597363797</v>
      </c>
      <c r="FD692" s="4">
        <v>-0.79794000966485701</v>
      </c>
      <c r="FE692" s="28">
        <v>-0.103257707744716</v>
      </c>
      <c r="FF692" s="4">
        <v>-4.2811025085127801</v>
      </c>
      <c r="FG692" s="28">
        <v>-0.55399757662841098</v>
      </c>
      <c r="FH692" s="4">
        <v>2.8618172043010799</v>
      </c>
      <c r="FI692" s="4">
        <v>105.42383427637201</v>
      </c>
      <c r="FJ692" s="4">
        <v>64.065755829448705</v>
      </c>
      <c r="FK692" s="28">
        <v>0.60769707599040701</v>
      </c>
      <c r="FL692" s="4">
        <v>46.883155924681702</v>
      </c>
      <c r="FM692" s="28">
        <v>0.44471116276966199</v>
      </c>
      <c r="FN692" s="4">
        <v>17.640645161290301</v>
      </c>
      <c r="FO692" s="4">
        <v>62.461178990912302</v>
      </c>
      <c r="FP692" s="4">
        <v>50.910525894669199</v>
      </c>
      <c r="FQ692" s="28">
        <v>0.81507468666379801</v>
      </c>
      <c r="FR692" s="4">
        <v>40.986818595795</v>
      </c>
      <c r="FS692" s="28">
        <v>0.65619668501227602</v>
      </c>
      <c r="FT692" s="4">
        <v>14.102473118279599</v>
      </c>
      <c r="FU692" s="4">
        <v>5.2769445456586501</v>
      </c>
      <c r="FV692" s="4">
        <v>0.38591440110542602</v>
      </c>
      <c r="FW692" s="28">
        <v>7.3132169149459497E-2</v>
      </c>
      <c r="FX692" s="4">
        <v>-9.7757239365765596</v>
      </c>
      <c r="FY692" s="28">
        <v>-1.85253490007187</v>
      </c>
      <c r="FZ692" s="4">
        <v>10.290322580645199</v>
      </c>
      <c r="GA692" s="4">
        <v>114.03329296496899</v>
      </c>
      <c r="GB692" s="4">
        <v>21.457126515868101</v>
      </c>
      <c r="GC692" s="28">
        <v>0.188165455525868</v>
      </c>
      <c r="GD692" s="4">
        <v>66.698662331908494</v>
      </c>
      <c r="GE692" s="28">
        <v>0.58490516758468503</v>
      </c>
      <c r="GF692" s="4">
        <v>27.527419354838699</v>
      </c>
      <c r="GG692" s="4">
        <v>-9.2755963877017695</v>
      </c>
      <c r="GH692" s="4">
        <v>-14.891377656151001</v>
      </c>
      <c r="GI692" s="28">
        <v>1.60543613949126</v>
      </c>
      <c r="GJ692" s="4">
        <v>-30.140998223955901</v>
      </c>
      <c r="GK692" s="28">
        <v>-3.2494943682455699</v>
      </c>
      <c r="GL692" s="4">
        <v>14.4285714285714</v>
      </c>
      <c r="GM692" s="4">
        <v>2.2298575964826601</v>
      </c>
      <c r="GN692" s="4">
        <v>4.0610540893911899</v>
      </c>
      <c r="GO692" s="28">
        <v>1.8212167879227099</v>
      </c>
      <c r="GP692" s="4">
        <v>2.6227025835706699</v>
      </c>
      <c r="GQ692" s="28">
        <v>1.17617492153207</v>
      </c>
      <c r="GR692" s="4">
        <v>1</v>
      </c>
      <c r="GS692" s="4">
        <v>0</v>
      </c>
      <c r="GT692" s="4">
        <v>0</v>
      </c>
      <c r="GV692" s="4">
        <v>0</v>
      </c>
      <c r="GX692" s="4">
        <v>0</v>
      </c>
    </row>
    <row r="693" spans="1:206" x14ac:dyDescent="0.25">
      <c r="A693" s="4" t="s">
        <v>220</v>
      </c>
      <c r="B693" s="4" t="s">
        <v>1556</v>
      </c>
      <c r="C693" s="4" t="s">
        <v>1557</v>
      </c>
      <c r="D693" s="25" t="s">
        <v>538</v>
      </c>
      <c r="I693" s="26">
        <v>6.4614628470988498</v>
      </c>
      <c r="J693" s="26">
        <v>21.0222063823181</v>
      </c>
      <c r="K693" s="26">
        <v>32.6964166760295</v>
      </c>
      <c r="L693" s="26">
        <v>31.392044882224599</v>
      </c>
      <c r="M693" s="26">
        <v>62.0664489033054</v>
      </c>
      <c r="N693" s="26">
        <v>70.5874447466812</v>
      </c>
      <c r="O693" s="26">
        <v>57.5302175821855</v>
      </c>
      <c r="P693" s="26">
        <v>46.949114669205002</v>
      </c>
      <c r="Q693" s="26">
        <v>38.740614032509399</v>
      </c>
      <c r="R693" s="26">
        <v>35.176233495520499</v>
      </c>
      <c r="S693" s="26">
        <v>35.213296651663597</v>
      </c>
      <c r="T693" s="26">
        <v>34.164057983330999</v>
      </c>
      <c r="U693" s="26">
        <v>33.678482497760101</v>
      </c>
      <c r="V693" s="26">
        <v>26.315304251649799</v>
      </c>
      <c r="W693" s="26">
        <v>35.334620902720602</v>
      </c>
      <c r="X693" s="26">
        <v>35.302934380227398</v>
      </c>
      <c r="Y693" s="26">
        <v>5.5183987016168503</v>
      </c>
      <c r="AC693" s="26">
        <v>0</v>
      </c>
      <c r="AD693" s="26">
        <v>6.4614628470988498</v>
      </c>
      <c r="AE693" s="26">
        <v>53.718623058347603</v>
      </c>
      <c r="AF693" s="26">
        <v>93.458493785529996</v>
      </c>
      <c r="AG693" s="26">
        <v>128.117662328867</v>
      </c>
      <c r="AH693" s="26">
        <v>85.689728701714401</v>
      </c>
      <c r="AI693" s="26">
        <v>70.389530147184203</v>
      </c>
      <c r="AJ693" s="26">
        <v>67.842540481091106</v>
      </c>
      <c r="AK693" s="26">
        <v>61.649925154370401</v>
      </c>
      <c r="AL693" s="26">
        <v>40.821333081844202</v>
      </c>
      <c r="AM693" s="26">
        <v>0</v>
      </c>
      <c r="AN693" s="26">
        <v>0</v>
      </c>
      <c r="AO693" s="26">
        <v>6.4614628470988498</v>
      </c>
      <c r="AP693" s="26">
        <v>147.177116843878</v>
      </c>
      <c r="AQ693" s="26">
        <v>213.80739103058099</v>
      </c>
      <c r="AR693" s="26">
        <v>138.23207062827501</v>
      </c>
      <c r="AS693" s="26">
        <v>102.47125823621499</v>
      </c>
      <c r="AU693" s="26">
        <f t="shared" si="55"/>
        <v>66.630274186702991</v>
      </c>
      <c r="AV693" s="26">
        <f t="shared" si="56"/>
        <v>-75.575320402305977</v>
      </c>
      <c r="AW693" s="26">
        <f t="shared" si="57"/>
        <v>-35.760812392060018</v>
      </c>
      <c r="AX693" s="26">
        <v>30.674404021080701</v>
      </c>
      <c r="AY693" s="26">
        <v>8.5209958433758395</v>
      </c>
      <c r="AZ693" s="26">
        <v>-13.0572271644957</v>
      </c>
      <c r="BA693" s="26">
        <v>-10.5811029129804</v>
      </c>
      <c r="BB693" s="26">
        <v>-8.2085006366956499</v>
      </c>
      <c r="BC693" s="26">
        <v>-3.5643805369888399</v>
      </c>
      <c r="BD693" s="26">
        <v>3.7063156143062798E-2</v>
      </c>
      <c r="BE693" s="26">
        <v>-1.04923866833261</v>
      </c>
      <c r="BF693" s="26">
        <v>-0.48557548557090502</v>
      </c>
      <c r="BG693" s="26">
        <v>-7.3631782461102802</v>
      </c>
      <c r="BH693" s="26">
        <v>9.0193166510707492</v>
      </c>
      <c r="BI693" s="26">
        <v>-3.1686522493188797E-2</v>
      </c>
      <c r="BJ693" s="26">
        <v>-29.784535678610499</v>
      </c>
      <c r="BK693" s="26">
        <v>-5.5183987016168503</v>
      </c>
      <c r="BL693" s="26">
        <v>0</v>
      </c>
      <c r="BM693" s="26" t="s">
        <v>409</v>
      </c>
      <c r="BN693" s="4" t="s">
        <v>409</v>
      </c>
      <c r="BO693" s="27">
        <v>675</v>
      </c>
      <c r="BP693" s="4" t="s">
        <v>253</v>
      </c>
      <c r="BQ693" s="26">
        <v>70.5874447466812</v>
      </c>
      <c r="BR693" s="26">
        <v>39.020504837458802</v>
      </c>
      <c r="BS693" s="28">
        <v>0.55279667620059902</v>
      </c>
      <c r="BT693" s="4">
        <v>28.710023099133998</v>
      </c>
      <c r="BU693" s="28">
        <v>0.40672988237733099</v>
      </c>
      <c r="BV693" s="4">
        <v>6</v>
      </c>
      <c r="BW693" s="26">
        <v>57.5302175821855</v>
      </c>
      <c r="BX693" s="26">
        <v>32.797865334414297</v>
      </c>
      <c r="BY693" s="28">
        <v>0.57009805825191895</v>
      </c>
      <c r="BZ693" s="4">
        <v>23.6362775913137</v>
      </c>
      <c r="CA693" s="28">
        <v>0.41084978615886197</v>
      </c>
      <c r="CB693" s="4">
        <v>4.8709677419354804</v>
      </c>
      <c r="CC693" s="26">
        <v>46.949114669205002</v>
      </c>
      <c r="CD693" s="26">
        <v>24.777532389875098</v>
      </c>
      <c r="CE693" s="28">
        <v>0.52775292067705903</v>
      </c>
      <c r="CF693" s="4">
        <v>17.637332981839599</v>
      </c>
      <c r="CG693" s="28">
        <v>0.37566912829153498</v>
      </c>
      <c r="CH693" s="4">
        <v>4</v>
      </c>
      <c r="CI693" s="26">
        <v>38.740614032509399</v>
      </c>
      <c r="CJ693" s="26">
        <v>20.510813396384801</v>
      </c>
      <c r="CK693" s="28">
        <v>0.52943955351799499</v>
      </c>
      <c r="CL693" s="4">
        <v>14.8777520780559</v>
      </c>
      <c r="CM693" s="28">
        <v>0.38403500950116998</v>
      </c>
      <c r="CN693" s="4">
        <v>3.5</v>
      </c>
      <c r="CO693" s="26">
        <v>35.176233495520499</v>
      </c>
      <c r="CP693" s="26">
        <v>21.160232421688999</v>
      </c>
      <c r="CQ693" s="28">
        <v>0.60154912334157795</v>
      </c>
      <c r="CR693" s="4">
        <v>16.854753849246499</v>
      </c>
      <c r="CS693" s="28">
        <v>0.47915175032576701</v>
      </c>
      <c r="CT693" s="4">
        <v>3</v>
      </c>
      <c r="CU693" s="26">
        <v>35.213296651663597</v>
      </c>
      <c r="CV693" s="26">
        <v>20.228641725254199</v>
      </c>
      <c r="CW693" s="28">
        <v>0.57446032177446005</v>
      </c>
      <c r="CX693" s="4">
        <v>15.839075531864999</v>
      </c>
      <c r="CY693" s="28">
        <v>0.449803825201259</v>
      </c>
      <c r="CZ693" s="4">
        <v>3</v>
      </c>
      <c r="DA693" s="26">
        <v>34.164057983330999</v>
      </c>
      <c r="DB693" s="26">
        <v>19.7197029135428</v>
      </c>
      <c r="DC693" s="28">
        <v>0.57720610716573195</v>
      </c>
      <c r="DD693" s="4">
        <v>15.6912247218324</v>
      </c>
      <c r="DE693" s="28">
        <v>0.45929042532032499</v>
      </c>
      <c r="DF693" s="4">
        <v>3</v>
      </c>
      <c r="DG693" s="26">
        <v>33.678482497760101</v>
      </c>
      <c r="DH693" s="26">
        <v>19.396312314968402</v>
      </c>
      <c r="DI693" s="28">
        <v>0.57592595854811401</v>
      </c>
      <c r="DJ693" s="4">
        <v>15.2142919254168</v>
      </c>
      <c r="DK693" s="28">
        <v>0.45175111219541098</v>
      </c>
      <c r="DL693" s="4">
        <v>3</v>
      </c>
      <c r="DM693" s="26">
        <v>26.315304251649799</v>
      </c>
      <c r="DN693" s="26">
        <v>16.7512547026889</v>
      </c>
      <c r="DO693" s="28">
        <v>0.63655941586305997</v>
      </c>
      <c r="DP693" s="4">
        <v>12.6137600774255</v>
      </c>
      <c r="DQ693" s="28">
        <v>0.479331721070058</v>
      </c>
      <c r="DR693" s="4">
        <v>2.3838709677419399</v>
      </c>
      <c r="DS693" s="26">
        <v>35.334620902720602</v>
      </c>
      <c r="DT693" s="26">
        <v>22.439446693539299</v>
      </c>
      <c r="DU693" s="28">
        <v>0.63505553817365501</v>
      </c>
      <c r="DV693" s="4">
        <v>18.708997611072899</v>
      </c>
      <c r="DW693" s="28">
        <v>0.52948063777394005</v>
      </c>
      <c r="DX693" s="4">
        <v>3</v>
      </c>
      <c r="DY693" s="26">
        <v>35.302934380227398</v>
      </c>
      <c r="DZ693" s="26">
        <v>22.366904663284298</v>
      </c>
      <c r="EA693" s="28">
        <v>0.63357069478654104</v>
      </c>
      <c r="EB693" s="4">
        <v>18.2480019921151</v>
      </c>
      <c r="EC693" s="28">
        <v>0.51689759824428305</v>
      </c>
      <c r="ED693" s="4">
        <v>3</v>
      </c>
      <c r="EE693" s="26">
        <v>5.5183987016168503</v>
      </c>
      <c r="EF693" s="26">
        <v>3.0391032582067599</v>
      </c>
      <c r="EG693" s="28">
        <v>0.55072194354429704</v>
      </c>
      <c r="EH693" s="4">
        <v>2.2233820825739299</v>
      </c>
      <c r="EI693" s="28">
        <v>0.4029034875502</v>
      </c>
      <c r="EJ693" s="4">
        <v>0.54838709677419395</v>
      </c>
      <c r="FC693" s="4">
        <v>128.117662328867</v>
      </c>
      <c r="FD693" s="4">
        <v>71.818370171873099</v>
      </c>
      <c r="FE693" s="28">
        <v>0.56056572424434103</v>
      </c>
      <c r="FF693" s="4">
        <v>52.346300690447698</v>
      </c>
      <c r="FG693" s="28">
        <v>0.408579892412331</v>
      </c>
      <c r="FH693" s="4">
        <v>10.8709677419355</v>
      </c>
      <c r="FI693" s="4">
        <v>85.689728701714401</v>
      </c>
      <c r="FJ693" s="4">
        <v>45.288345786259903</v>
      </c>
      <c r="FK693" s="28">
        <v>0.528515453046985</v>
      </c>
      <c r="FL693" s="4">
        <v>32.515085059895497</v>
      </c>
      <c r="FM693" s="28">
        <v>0.37945137127321699</v>
      </c>
      <c r="FN693" s="4">
        <v>7.5</v>
      </c>
      <c r="FO693" s="4">
        <v>70.389530147184203</v>
      </c>
      <c r="FP693" s="4">
        <v>41.388874146943202</v>
      </c>
      <c r="FQ693" s="28">
        <v>0.58799759084055903</v>
      </c>
      <c r="FR693" s="4">
        <v>32.693829381111499</v>
      </c>
      <c r="FS693" s="28">
        <v>0.46447006128253598</v>
      </c>
      <c r="FT693" s="4">
        <v>6</v>
      </c>
      <c r="FU693" s="4">
        <v>67.842540481091106</v>
      </c>
      <c r="FV693" s="4">
        <v>39.116015228511202</v>
      </c>
      <c r="FW693" s="28">
        <v>0.576570614118048</v>
      </c>
      <c r="FX693" s="4">
        <v>30.9055166472492</v>
      </c>
      <c r="FY693" s="28">
        <v>0.45554774965809403</v>
      </c>
      <c r="FZ693" s="4">
        <v>6</v>
      </c>
      <c r="GA693" s="4">
        <v>61.649925154370401</v>
      </c>
      <c r="GB693" s="4">
        <v>36.979896427943103</v>
      </c>
      <c r="GC693" s="28">
        <v>0.59983684222399403</v>
      </c>
      <c r="GD693" s="4">
        <v>31.322757688498399</v>
      </c>
      <c r="GE693" s="28">
        <v>0.50807454526614204</v>
      </c>
      <c r="GF693" s="4">
        <v>5.3838709677419399</v>
      </c>
      <c r="GG693" s="4">
        <v>40.821333081844202</v>
      </c>
      <c r="GH693" s="4">
        <v>25.406007921491099</v>
      </c>
      <c r="GI693" s="28">
        <v>0.622370853753199</v>
      </c>
      <c r="GJ693" s="4">
        <v>20.471384074688999</v>
      </c>
      <c r="GK693" s="28">
        <v>0.50148739713240498</v>
      </c>
      <c r="GL693" s="4">
        <v>3.54838709677419</v>
      </c>
      <c r="GM693" s="4">
        <v>0</v>
      </c>
      <c r="GN693" s="4">
        <v>0</v>
      </c>
      <c r="GP693" s="4">
        <v>0</v>
      </c>
      <c r="GR693" s="4">
        <v>0</v>
      </c>
      <c r="GS693" s="4">
        <v>0</v>
      </c>
      <c r="GT693" s="4">
        <v>0</v>
      </c>
      <c r="GV693" s="4">
        <v>0</v>
      </c>
      <c r="GX693" s="4">
        <v>0</v>
      </c>
    </row>
    <row r="694" spans="1:206" x14ac:dyDescent="0.25">
      <c r="A694" s="4" t="s">
        <v>220</v>
      </c>
      <c r="B694" s="4" t="s">
        <v>1558</v>
      </c>
      <c r="D694" s="25" t="s">
        <v>223</v>
      </c>
      <c r="W694" s="26">
        <v>8.8465280231893093</v>
      </c>
      <c r="X694" s="26">
        <v>47.229169075334497</v>
      </c>
      <c r="Y694" s="26">
        <v>46.154630026771898</v>
      </c>
      <c r="Z694" s="26">
        <v>48.260193834602198</v>
      </c>
      <c r="AA694" s="26">
        <v>48.6188458270505</v>
      </c>
      <c r="AB694" s="26">
        <v>32.190216911107903</v>
      </c>
      <c r="AC694" s="26">
        <v>0</v>
      </c>
      <c r="AD694" s="26">
        <v>0</v>
      </c>
      <c r="AE694" s="26">
        <v>0</v>
      </c>
      <c r="AF694" s="26">
        <v>0</v>
      </c>
      <c r="AG694" s="26">
        <v>0</v>
      </c>
      <c r="AH694" s="26">
        <v>0</v>
      </c>
      <c r="AI694" s="26">
        <v>0</v>
      </c>
      <c r="AJ694" s="26">
        <v>0</v>
      </c>
      <c r="AK694" s="26">
        <v>8.8465280231893093</v>
      </c>
      <c r="AL694" s="26">
        <v>93.383799102106394</v>
      </c>
      <c r="AM694" s="26">
        <v>96.879039661652698</v>
      </c>
      <c r="AN694" s="26">
        <v>32.190216911107903</v>
      </c>
      <c r="AS694" s="26">
        <v>102.230327125296</v>
      </c>
      <c r="AT694" s="26">
        <v>129.06925657276099</v>
      </c>
      <c r="AU694" s="26">
        <f t="shared" si="55"/>
        <v>0</v>
      </c>
      <c r="AV694" s="26">
        <f t="shared" si="56"/>
        <v>0</v>
      </c>
      <c r="AW694" s="26">
        <f t="shared" si="57"/>
        <v>102.230327125296</v>
      </c>
      <c r="AX694" s="26">
        <v>0</v>
      </c>
      <c r="AY694" s="26">
        <v>0</v>
      </c>
      <c r="AZ694" s="26">
        <v>0</v>
      </c>
      <c r="BA694" s="26">
        <v>0</v>
      </c>
      <c r="BB694" s="26">
        <v>0</v>
      </c>
      <c r="BC694" s="26">
        <v>0</v>
      </c>
      <c r="BD694" s="26">
        <v>0</v>
      </c>
      <c r="BE694" s="26">
        <v>0</v>
      </c>
      <c r="BF694" s="26">
        <v>0</v>
      </c>
      <c r="BG694" s="26">
        <v>0</v>
      </c>
      <c r="BH694" s="26">
        <v>8.8465280231893093</v>
      </c>
      <c r="BI694" s="26">
        <v>38.382641052145203</v>
      </c>
      <c r="BJ694" s="26">
        <v>-1.07453904856268</v>
      </c>
      <c r="BK694" s="26">
        <v>2.10556380783036</v>
      </c>
      <c r="BL694" s="26">
        <v>0.35865199244826601</v>
      </c>
      <c r="BM694" s="26" t="s">
        <v>409</v>
      </c>
      <c r="BN694" s="4" t="s">
        <v>409</v>
      </c>
      <c r="BO694" s="27">
        <v>676</v>
      </c>
      <c r="BP694" s="4" t="s">
        <v>253</v>
      </c>
      <c r="DS694" s="26">
        <v>8.6002881837263896</v>
      </c>
      <c r="DT694" s="26">
        <v>8.6002881837263896</v>
      </c>
      <c r="DU694" s="28">
        <v>1</v>
      </c>
      <c r="DV694" s="4">
        <v>8.6002881837263896</v>
      </c>
      <c r="DW694" s="28">
        <v>1</v>
      </c>
      <c r="DX694" s="4">
        <v>0</v>
      </c>
      <c r="DY694" s="26">
        <v>46.563506981222297</v>
      </c>
      <c r="DZ694" s="26">
        <v>15.3431826138962</v>
      </c>
      <c r="EA694" s="28">
        <v>0.32951088972064801</v>
      </c>
      <c r="EB694" s="4">
        <v>4.5037074342131902</v>
      </c>
      <c r="EC694" s="28">
        <v>9.6721826301214897E-2</v>
      </c>
      <c r="ED694" s="4">
        <v>11.258064516129</v>
      </c>
      <c r="EE694" s="26">
        <v>47.175369637435303</v>
      </c>
      <c r="EF694" s="26">
        <v>39.0200477694165</v>
      </c>
      <c r="EG694" s="28">
        <v>0.827127547050585</v>
      </c>
      <c r="EH694" s="4">
        <v>29.387519254550799</v>
      </c>
      <c r="EI694" s="28">
        <v>0.62294200300723801</v>
      </c>
      <c r="EJ694" s="4">
        <v>10.0472350230415</v>
      </c>
      <c r="EK694" s="26">
        <v>47.742771222929697</v>
      </c>
      <c r="EL694" s="26">
        <v>44.640029929415199</v>
      </c>
      <c r="EM694" s="28">
        <v>0.93501128623165597</v>
      </c>
      <c r="EN694" s="4">
        <v>42.131165752316001</v>
      </c>
      <c r="EO694" s="28">
        <v>0.88246167269153797</v>
      </c>
      <c r="EP694" s="4">
        <v>3.1</v>
      </c>
      <c r="EQ694" s="26">
        <v>47.416081996468598</v>
      </c>
      <c r="ER694" s="26">
        <v>40.166613377619697</v>
      </c>
      <c r="ES694" s="28">
        <v>0.84710949716619699</v>
      </c>
      <c r="ET694" s="4">
        <v>33.185287610425199</v>
      </c>
      <c r="EU694" s="28">
        <v>0.69987409784082699</v>
      </c>
      <c r="EV694" s="4">
        <v>7.6666666666666696</v>
      </c>
      <c r="EW694" s="26">
        <v>31.062275326526802</v>
      </c>
      <c r="EX694" s="26">
        <v>25.7363078121782</v>
      </c>
      <c r="EY694" s="28">
        <v>0.82853904105987097</v>
      </c>
      <c r="EZ694" s="4">
        <v>20.176623598883499</v>
      </c>
      <c r="FA694" s="28">
        <v>0.64955394885876006</v>
      </c>
      <c r="FB694" s="4">
        <v>6</v>
      </c>
      <c r="FC694" s="4">
        <v>0</v>
      </c>
      <c r="FD694" s="4">
        <v>0</v>
      </c>
      <c r="FF694" s="4">
        <v>0</v>
      </c>
      <c r="FH694" s="4">
        <v>0</v>
      </c>
      <c r="FI694" s="4">
        <v>0</v>
      </c>
      <c r="FJ694" s="4">
        <v>0</v>
      </c>
      <c r="FL694" s="4">
        <v>0</v>
      </c>
      <c r="FN694" s="4">
        <v>0</v>
      </c>
      <c r="FO694" s="4">
        <v>0</v>
      </c>
      <c r="FP694" s="4">
        <v>0</v>
      </c>
      <c r="FR694" s="4">
        <v>0</v>
      </c>
      <c r="FT694" s="4">
        <v>0</v>
      </c>
      <c r="FU694" s="4">
        <v>0</v>
      </c>
      <c r="FV694" s="4">
        <v>0</v>
      </c>
      <c r="FX694" s="4">
        <v>0</v>
      </c>
      <c r="FZ694" s="4">
        <v>0</v>
      </c>
      <c r="GA694" s="4">
        <v>8.6002881837263896</v>
      </c>
      <c r="GB694" s="4">
        <v>0</v>
      </c>
      <c r="GC694" s="28">
        <v>0</v>
      </c>
      <c r="GD694" s="4">
        <v>8.6002881837263896</v>
      </c>
      <c r="GE694" s="28">
        <v>1</v>
      </c>
      <c r="GF694" s="4">
        <v>0</v>
      </c>
      <c r="GG694" s="4">
        <v>93.738876618657699</v>
      </c>
      <c r="GH694" s="4">
        <v>54.363230383312697</v>
      </c>
      <c r="GI694" s="28">
        <v>0.57994326734327795</v>
      </c>
      <c r="GJ694" s="4">
        <v>33.891226688764</v>
      </c>
      <c r="GK694" s="28">
        <v>0.36154931562320802</v>
      </c>
      <c r="GL694" s="4">
        <v>21.305299539170498</v>
      </c>
      <c r="GM694" s="4">
        <v>95.158853219398395</v>
      </c>
      <c r="GN694" s="4">
        <v>84.806643307035003</v>
      </c>
      <c r="GO694" s="28">
        <v>0.89121127922280297</v>
      </c>
      <c r="GP694" s="4">
        <v>75.3164533627412</v>
      </c>
      <c r="GQ694" s="28">
        <v>0.79148130536095695</v>
      </c>
      <c r="GR694" s="4">
        <v>10.766666666666699</v>
      </c>
      <c r="GS694" s="4">
        <v>31.062275326526802</v>
      </c>
      <c r="GT694" s="4">
        <v>25.7363078121782</v>
      </c>
      <c r="GU694" s="28">
        <v>0.82853904105987097</v>
      </c>
      <c r="GV694" s="4">
        <v>20.176623598883499</v>
      </c>
      <c r="GW694" s="28">
        <v>0.64955394885876006</v>
      </c>
      <c r="GX694" s="4">
        <v>6</v>
      </c>
    </row>
    <row r="695" spans="1:206" x14ac:dyDescent="0.25">
      <c r="A695" s="4" t="s">
        <v>220</v>
      </c>
      <c r="B695" s="4" t="s">
        <v>1559</v>
      </c>
      <c r="C695" s="4" t="s">
        <v>1560</v>
      </c>
      <c r="D695" s="25" t="s">
        <v>237</v>
      </c>
      <c r="K695" s="26">
        <v>0.278467276565799</v>
      </c>
      <c r="L695" s="26">
        <v>55.542369589191999</v>
      </c>
      <c r="M695" s="26">
        <v>119.165879424195</v>
      </c>
      <c r="N695" s="26">
        <v>62.8449118473577</v>
      </c>
      <c r="O695" s="26">
        <v>131.904639976656</v>
      </c>
      <c r="P695" s="26">
        <v>157.83329696978799</v>
      </c>
      <c r="Q695" s="26">
        <v>151.50806263488201</v>
      </c>
      <c r="R695" s="26">
        <v>93.618072003318503</v>
      </c>
      <c r="S695" s="26">
        <v>75.3338056527638</v>
      </c>
      <c r="T695" s="26">
        <v>107.45874779553201</v>
      </c>
      <c r="U695" s="26">
        <v>65.854672298911794</v>
      </c>
      <c r="V695" s="26">
        <v>50.097747615446004</v>
      </c>
      <c r="W695" s="26">
        <v>51.338910480418598</v>
      </c>
      <c r="X695" s="26">
        <v>0</v>
      </c>
      <c r="AC695" s="26">
        <v>0</v>
      </c>
      <c r="AD695" s="26">
        <v>0</v>
      </c>
      <c r="AE695" s="26">
        <v>0.278467276565799</v>
      </c>
      <c r="AF695" s="26">
        <v>174.70824901338699</v>
      </c>
      <c r="AG695" s="26">
        <v>194.74955182401399</v>
      </c>
      <c r="AH695" s="26">
        <v>309.34135960467</v>
      </c>
      <c r="AI695" s="26">
        <v>168.95187765608199</v>
      </c>
      <c r="AJ695" s="26">
        <v>173.31342009444401</v>
      </c>
      <c r="AK695" s="26">
        <v>101.436658095865</v>
      </c>
      <c r="AL695" s="26">
        <v>0</v>
      </c>
      <c r="AM695" s="26">
        <v>0</v>
      </c>
      <c r="AN695" s="26">
        <v>0</v>
      </c>
      <c r="AP695" s="26">
        <v>174.986716289952</v>
      </c>
      <c r="AQ695" s="26">
        <v>504.09091142868402</v>
      </c>
      <c r="AR695" s="26">
        <v>342.26529775052597</v>
      </c>
      <c r="AS695" s="26">
        <v>101.436658095865</v>
      </c>
      <c r="AU695" s="26">
        <f t="shared" si="55"/>
        <v>329.10419513873205</v>
      </c>
      <c r="AV695" s="26">
        <f t="shared" si="56"/>
        <v>-161.82561367815805</v>
      </c>
      <c r="AW695" s="26">
        <f t="shared" si="57"/>
        <v>-240.82863965466098</v>
      </c>
      <c r="AX695" s="26">
        <v>63.623509835002501</v>
      </c>
      <c r="AY695" s="26">
        <v>-56.3209675768368</v>
      </c>
      <c r="AZ695" s="26">
        <v>69.059728129298193</v>
      </c>
      <c r="BA695" s="26">
        <v>25.928656993132002</v>
      </c>
      <c r="BB695" s="26">
        <v>-6.3252343349054101</v>
      </c>
      <c r="BC695" s="26">
        <v>-57.889990631563997</v>
      </c>
      <c r="BD695" s="26">
        <v>-18.284266350554802</v>
      </c>
      <c r="BE695" s="26">
        <v>32.124942142768298</v>
      </c>
      <c r="BF695" s="26">
        <v>-41.604075496620297</v>
      </c>
      <c r="BG695" s="26">
        <v>-15.756924683465799</v>
      </c>
      <c r="BH695" s="26">
        <v>1.2411628649726201</v>
      </c>
      <c r="BI695" s="26">
        <v>-51.338910480418598</v>
      </c>
      <c r="BJ695" s="26">
        <v>0</v>
      </c>
      <c r="BK695" s="26">
        <v>0</v>
      </c>
      <c r="BL695" s="26">
        <v>0</v>
      </c>
      <c r="BM695" s="26" t="s">
        <v>342</v>
      </c>
      <c r="BN695" s="4" t="s">
        <v>342</v>
      </c>
      <c r="BO695" s="27">
        <v>677</v>
      </c>
      <c r="BP695" s="4" t="s">
        <v>253</v>
      </c>
      <c r="BQ695" s="26">
        <v>62.8449118473577</v>
      </c>
      <c r="BR695" s="26">
        <v>-9.9700427747073999</v>
      </c>
      <c r="BS695" s="28">
        <v>-0.158645186724478</v>
      </c>
      <c r="BT695" s="4">
        <v>-26.4244621318364</v>
      </c>
      <c r="BU695" s="28">
        <v>-0.42047098730949001</v>
      </c>
      <c r="BV695" s="4">
        <v>13.5741935483871</v>
      </c>
      <c r="BW695" s="26">
        <v>131.904639976656</v>
      </c>
      <c r="BX695" s="26">
        <v>76.831323191814306</v>
      </c>
      <c r="BY695" s="28">
        <v>0.58247627380971401</v>
      </c>
      <c r="BZ695" s="4">
        <v>70.2280555401356</v>
      </c>
      <c r="CA695" s="28">
        <v>0.532415353641573</v>
      </c>
      <c r="CB695" s="4">
        <v>6</v>
      </c>
      <c r="CC695" s="26">
        <v>157.83329696978799</v>
      </c>
      <c r="CD695" s="26">
        <v>101.694436996459</v>
      </c>
      <c r="CE695" s="28">
        <v>0.64431548316401899</v>
      </c>
      <c r="CF695" s="4">
        <v>95.776362653997595</v>
      </c>
      <c r="CG695" s="28">
        <v>0.60681975535447896</v>
      </c>
      <c r="CH695" s="4">
        <v>6</v>
      </c>
      <c r="CI695" s="26">
        <v>151.50806263488201</v>
      </c>
      <c r="CJ695" s="26">
        <v>84.619629395850694</v>
      </c>
      <c r="CK695" s="28">
        <v>0.55851568506802496</v>
      </c>
      <c r="CL695" s="4">
        <v>73.863512206373002</v>
      </c>
      <c r="CM695" s="28">
        <v>0.48752199006316799</v>
      </c>
      <c r="CN695" s="4">
        <v>10.419354838709699</v>
      </c>
      <c r="CO695" s="26">
        <v>93.618072003318503</v>
      </c>
      <c r="CP695" s="26">
        <v>-782.71312211828297</v>
      </c>
      <c r="CQ695" s="28">
        <v>-8.3607054211769807</v>
      </c>
      <c r="CR695" s="4">
        <v>-790.72255546326301</v>
      </c>
      <c r="CS695" s="28">
        <v>-8.4462597716735104</v>
      </c>
      <c r="CT695" s="4">
        <v>8.0741935483871003</v>
      </c>
      <c r="CU695" s="26">
        <v>75.3338056527638</v>
      </c>
      <c r="CV695" s="26">
        <v>72.325506031074497</v>
      </c>
      <c r="CW695" s="28">
        <v>0.96006706954968701</v>
      </c>
      <c r="CX695" s="4">
        <v>68.593661516290098</v>
      </c>
      <c r="CY695" s="28">
        <v>0.91052962109015201</v>
      </c>
      <c r="CZ695" s="4">
        <v>3</v>
      </c>
      <c r="DA695" s="26">
        <v>107.45874779553201</v>
      </c>
      <c r="DB695" s="26">
        <v>103.99137516103001</v>
      </c>
      <c r="DC695" s="28">
        <v>0.96773298865253798</v>
      </c>
      <c r="DD695" s="4">
        <v>99.706335408902405</v>
      </c>
      <c r="DE695" s="28">
        <v>0.92785685162290699</v>
      </c>
      <c r="DF695" s="4">
        <v>3</v>
      </c>
      <c r="DG695" s="26">
        <v>65.854672298911794</v>
      </c>
      <c r="DH695" s="26">
        <v>64.415384774867803</v>
      </c>
      <c r="DI695" s="28">
        <v>0.97814448886009098</v>
      </c>
      <c r="DJ695" s="4">
        <v>63.1008552732225</v>
      </c>
      <c r="DK695" s="28">
        <v>0.958183422230244</v>
      </c>
      <c r="DL695" s="4">
        <v>1</v>
      </c>
      <c r="DM695" s="26">
        <v>50.097747615446004</v>
      </c>
      <c r="DN695" s="26">
        <v>49.596762790373198</v>
      </c>
      <c r="DO695" s="28">
        <v>0.98999985330841</v>
      </c>
      <c r="DP695" s="4">
        <v>48.835889429183403</v>
      </c>
      <c r="DQ695" s="28">
        <v>0.97481207746207199</v>
      </c>
      <c r="DR695" s="4">
        <v>0</v>
      </c>
      <c r="DS695" s="26">
        <v>51.349556273113897</v>
      </c>
      <c r="DT695" s="26">
        <v>50.850462623629298</v>
      </c>
      <c r="DU695" s="28">
        <v>0.99028046811485304</v>
      </c>
      <c r="DV695" s="4">
        <v>50.880558531668598</v>
      </c>
      <c r="DW695" s="28">
        <v>0.990866566812168</v>
      </c>
      <c r="DX695" s="4">
        <v>0</v>
      </c>
      <c r="DY695" s="26">
        <v>0</v>
      </c>
      <c r="DZ695" s="26">
        <v>10.2145581875607</v>
      </c>
      <c r="EB695" s="4">
        <v>10.144421022936699</v>
      </c>
      <c r="ED695" s="4">
        <v>0</v>
      </c>
      <c r="FC695" s="4">
        <v>194.74955182401399</v>
      </c>
      <c r="FD695" s="4">
        <v>66.861280417106897</v>
      </c>
      <c r="FE695" s="28">
        <v>0.343319303130035</v>
      </c>
      <c r="FF695" s="4">
        <v>43.8035934082992</v>
      </c>
      <c r="FG695" s="28">
        <v>0.22492269172399701</v>
      </c>
      <c r="FH695" s="4">
        <v>19.5741935483871</v>
      </c>
      <c r="FI695" s="4">
        <v>309.34135960467</v>
      </c>
      <c r="FJ695" s="4">
        <v>186.31406639231</v>
      </c>
      <c r="FK695" s="28">
        <v>0.60229277659610003</v>
      </c>
      <c r="FL695" s="4">
        <v>169.63987486037101</v>
      </c>
      <c r="FM695" s="28">
        <v>0.54839053877944299</v>
      </c>
      <c r="FN695" s="4">
        <v>16.419354838709701</v>
      </c>
      <c r="FO695" s="4">
        <v>168.95187765608199</v>
      </c>
      <c r="FP695" s="4">
        <v>-710.38761608720802</v>
      </c>
      <c r="FQ695" s="28">
        <v>-4.2046742891681301</v>
      </c>
      <c r="FR695" s="4">
        <v>-722.12889394697299</v>
      </c>
      <c r="FS695" s="28">
        <v>-4.2741690945686601</v>
      </c>
      <c r="FT695" s="4">
        <v>11.0741935483871</v>
      </c>
      <c r="FU695" s="4">
        <v>173.31342009444401</v>
      </c>
      <c r="FV695" s="4">
        <v>168.40675993589701</v>
      </c>
      <c r="FW695" s="28">
        <v>0.97168909276689197</v>
      </c>
      <c r="FX695" s="4">
        <v>162.807190682125</v>
      </c>
      <c r="FY695" s="28">
        <v>0.93938017375345895</v>
      </c>
      <c r="FZ695" s="4">
        <v>4</v>
      </c>
      <c r="GA695" s="4">
        <v>101.44730388856</v>
      </c>
      <c r="GB695" s="4">
        <v>121.922268821448</v>
      </c>
      <c r="GC695" s="28">
        <v>1.2018285764930701</v>
      </c>
      <c r="GD695" s="4">
        <v>99.716447960851994</v>
      </c>
      <c r="GE695" s="28">
        <v>0.98293837429519804</v>
      </c>
      <c r="GF695" s="4">
        <v>0</v>
      </c>
      <c r="GG695" s="4">
        <v>0</v>
      </c>
      <c r="GH695" s="4">
        <v>10.2145581875607</v>
      </c>
      <c r="GJ695" s="4">
        <v>10.144421022936699</v>
      </c>
      <c r="GL695" s="4">
        <v>0</v>
      </c>
      <c r="GM695" s="4">
        <v>0</v>
      </c>
      <c r="GN695" s="4">
        <v>0</v>
      </c>
      <c r="GP695" s="4">
        <v>0</v>
      </c>
      <c r="GR695" s="4">
        <v>0</v>
      </c>
      <c r="GS695" s="4">
        <v>0</v>
      </c>
      <c r="GT695" s="4">
        <v>0</v>
      </c>
      <c r="GV695" s="4">
        <v>0</v>
      </c>
      <c r="GX695" s="4">
        <v>0</v>
      </c>
    </row>
    <row r="696" spans="1:206" x14ac:dyDescent="0.25">
      <c r="A696" s="4" t="s">
        <v>220</v>
      </c>
      <c r="B696" s="4" t="s">
        <v>1561</v>
      </c>
      <c r="C696" s="4" t="s">
        <v>1562</v>
      </c>
      <c r="D696" s="25" t="s">
        <v>228</v>
      </c>
      <c r="F696" s="26">
        <v>-813.99206376136203</v>
      </c>
      <c r="G696" s="26">
        <v>1230.9412525745399</v>
      </c>
      <c r="H696" s="26">
        <v>1042.88102375275</v>
      </c>
      <c r="I696" s="26">
        <v>1021.37162555254</v>
      </c>
      <c r="J696" s="26">
        <v>1368.3974875271199</v>
      </c>
      <c r="K696" s="26">
        <v>884.15332196064401</v>
      </c>
      <c r="L696" s="26">
        <v>982.58025228265899</v>
      </c>
      <c r="M696" s="26">
        <v>1062.21558706832</v>
      </c>
      <c r="N696" s="26">
        <v>846.30033747692505</v>
      </c>
      <c r="O696" s="26">
        <v>820.02999264849996</v>
      </c>
      <c r="P696" s="26">
        <v>720.75019620845001</v>
      </c>
      <c r="Q696" s="26">
        <v>948.93527485492496</v>
      </c>
      <c r="R696" s="26">
        <v>1062.7500993712199</v>
      </c>
      <c r="S696" s="26">
        <v>317.78796352357102</v>
      </c>
      <c r="T696" s="26">
        <v>33.108515035536698</v>
      </c>
      <c r="U696" s="26">
        <v>45.346598054679298</v>
      </c>
      <c r="V696" s="26">
        <v>23.160066267363302</v>
      </c>
      <c r="W696" s="26">
        <v>60.524828250401299</v>
      </c>
      <c r="X696" s="26">
        <v>0</v>
      </c>
      <c r="Y696" s="26">
        <v>15.8837487600166</v>
      </c>
      <c r="Z696" s="26">
        <v>3.0510070268960501</v>
      </c>
      <c r="AA696" s="26">
        <v>0</v>
      </c>
      <c r="AB696" s="26">
        <v>0</v>
      </c>
      <c r="AC696" s="26">
        <v>416.94918881317602</v>
      </c>
      <c r="AD696" s="26">
        <v>2064.2526493052901</v>
      </c>
      <c r="AE696" s="26">
        <v>2252.55080948776</v>
      </c>
      <c r="AF696" s="26">
        <v>2044.79583935098</v>
      </c>
      <c r="AG696" s="26">
        <v>1666.33033012543</v>
      </c>
      <c r="AH696" s="26">
        <v>1669.68547106338</v>
      </c>
      <c r="AI696" s="26">
        <v>1380.5380628947901</v>
      </c>
      <c r="AJ696" s="26">
        <v>78.455113090216003</v>
      </c>
      <c r="AK696" s="26">
        <v>83.684894517764604</v>
      </c>
      <c r="AL696" s="26">
        <v>15.8837487600166</v>
      </c>
      <c r="AM696" s="26">
        <v>3.0510070268960501</v>
      </c>
      <c r="AN696" s="26">
        <v>0</v>
      </c>
      <c r="AO696" s="26">
        <v>2481.2018381184698</v>
      </c>
      <c r="AP696" s="26">
        <v>4297.3466488387403</v>
      </c>
      <c r="AQ696" s="26">
        <v>3336.0158011888002</v>
      </c>
      <c r="AR696" s="26">
        <v>1458.9931759850101</v>
      </c>
      <c r="AS696" s="26">
        <v>99.568643277781206</v>
      </c>
      <c r="AT696" s="26">
        <v>3.0510070268960501</v>
      </c>
      <c r="AU696" s="26">
        <f t="shared" si="55"/>
        <v>-961.3308476499401</v>
      </c>
      <c r="AV696" s="26">
        <f t="shared" si="56"/>
        <v>-1877.0226252037901</v>
      </c>
      <c r="AW696" s="26">
        <f t="shared" si="57"/>
        <v>-1359.424532707229</v>
      </c>
      <c r="AX696" s="26">
        <v>79.635334785664298</v>
      </c>
      <c r="AY696" s="26">
        <v>-215.91524959139801</v>
      </c>
      <c r="AZ696" s="26">
        <v>-26.2703448284255</v>
      </c>
      <c r="BA696" s="26">
        <v>-99.279796440050106</v>
      </c>
      <c r="BB696" s="26">
        <v>228.18507864647501</v>
      </c>
      <c r="BC696" s="26">
        <v>113.814824516294</v>
      </c>
      <c r="BD696" s="26">
        <v>-744.96213584764905</v>
      </c>
      <c r="BE696" s="26">
        <v>-284.67944848803398</v>
      </c>
      <c r="BF696" s="26">
        <v>12.2380830191426</v>
      </c>
      <c r="BG696" s="26">
        <v>-22.186531787316</v>
      </c>
      <c r="BH696" s="26">
        <v>37.364761983038001</v>
      </c>
      <c r="BI696" s="26">
        <v>-60.524828250401299</v>
      </c>
      <c r="BJ696" s="26">
        <v>15.8837487600166</v>
      </c>
      <c r="BK696" s="26">
        <v>-12.8327417331205</v>
      </c>
      <c r="BL696" s="26">
        <v>-3.0510070268960501</v>
      </c>
      <c r="BM696" s="26" t="s">
        <v>409</v>
      </c>
      <c r="BN696" s="4" t="s">
        <v>409</v>
      </c>
      <c r="BO696" s="27">
        <v>678</v>
      </c>
      <c r="BP696" s="4" t="s">
        <v>253</v>
      </c>
      <c r="BQ696" s="26">
        <v>845.40983961138602</v>
      </c>
      <c r="BR696" s="26">
        <v>486.75495230013701</v>
      </c>
      <c r="BS696" s="28">
        <v>0.57576210909005499</v>
      </c>
      <c r="BT696" s="4">
        <v>307.70692956228902</v>
      </c>
      <c r="BU696" s="28">
        <v>0.36397367897176902</v>
      </c>
      <c r="BV696" s="4">
        <v>141.166666666667</v>
      </c>
      <c r="BW696" s="26">
        <v>861.56555927991303</v>
      </c>
      <c r="BX696" s="26">
        <v>547.66394791292498</v>
      </c>
      <c r="BY696" s="28">
        <v>0.63566137482405405</v>
      </c>
      <c r="BZ696" s="4">
        <v>394.78778782972199</v>
      </c>
      <c r="CA696" s="28">
        <v>0.45822141284254803</v>
      </c>
      <c r="CB696" s="4">
        <v>122.984946236559</v>
      </c>
      <c r="CC696" s="26">
        <v>772.32307550452299</v>
      </c>
      <c r="CD696" s="26">
        <v>456.99313182298903</v>
      </c>
      <c r="CE696" s="28">
        <v>0.59171238865866604</v>
      </c>
      <c r="CF696" s="4">
        <v>311.84168151344397</v>
      </c>
      <c r="CG696" s="28">
        <v>0.403771027182805</v>
      </c>
      <c r="CH696" s="4">
        <v>134.69805376344101</v>
      </c>
      <c r="CI696" s="26">
        <v>1060.4932356838401</v>
      </c>
      <c r="CJ696" s="26">
        <v>758.145135959301</v>
      </c>
      <c r="CK696" s="28">
        <v>0.71489860609098699</v>
      </c>
      <c r="CL696" s="4">
        <v>604.69468323885201</v>
      </c>
      <c r="CM696" s="28">
        <v>0.57020135809628503</v>
      </c>
      <c r="CN696" s="4">
        <v>149.66677419354801</v>
      </c>
      <c r="CO696" s="26">
        <v>1202.56879760068</v>
      </c>
      <c r="CP696" s="26">
        <v>917.15528478320698</v>
      </c>
      <c r="CQ696" s="28">
        <v>0.76266346392246698</v>
      </c>
      <c r="CR696" s="4">
        <v>793.06626566081104</v>
      </c>
      <c r="CS696" s="28">
        <v>0.65947683595575601</v>
      </c>
      <c r="CT696" s="4">
        <v>126.532365591398</v>
      </c>
      <c r="CU696" s="26">
        <v>354.36012245844302</v>
      </c>
      <c r="CV696" s="26">
        <v>249.944943505071</v>
      </c>
      <c r="CW696" s="28">
        <v>0.70534162188179705</v>
      </c>
      <c r="CX696" s="4">
        <v>211.77933584615101</v>
      </c>
      <c r="CY696" s="28">
        <v>0.59763873648335697</v>
      </c>
      <c r="CZ696" s="4">
        <v>40.238064516129</v>
      </c>
      <c r="DA696" s="26">
        <v>36.783965830218897</v>
      </c>
      <c r="DB696" s="26">
        <v>25.835775393423798</v>
      </c>
      <c r="DC696" s="28">
        <v>0.702365142265306</v>
      </c>
      <c r="DD696" s="4">
        <v>30.2516349216009</v>
      </c>
      <c r="DE696" s="28">
        <v>0.82241363155977198</v>
      </c>
      <c r="DF696" s="4">
        <v>4</v>
      </c>
      <c r="DG696" s="26">
        <v>45.346598054679298</v>
      </c>
      <c r="DH696" s="26">
        <v>45.383475125198302</v>
      </c>
      <c r="DI696" s="28">
        <v>1.00081322683731</v>
      </c>
      <c r="DJ696" s="4">
        <v>44.338323347473001</v>
      </c>
      <c r="DK696" s="28">
        <v>0.97776515217325599</v>
      </c>
      <c r="DL696" s="4">
        <v>0</v>
      </c>
      <c r="DM696" s="26">
        <v>23.160066267363302</v>
      </c>
      <c r="DN696" s="26">
        <v>23.192271059003399</v>
      </c>
      <c r="DO696" s="28">
        <v>1.0013905310661999</v>
      </c>
      <c r="DP696" s="4">
        <v>25.281784130850902</v>
      </c>
      <c r="DQ696" s="28">
        <v>1.09161104458831</v>
      </c>
      <c r="DR696" s="4">
        <v>0</v>
      </c>
      <c r="DS696" s="26">
        <v>60.524828250401299</v>
      </c>
      <c r="DT696" s="26">
        <v>60.524828250401299</v>
      </c>
      <c r="DU696" s="28">
        <v>1</v>
      </c>
      <c r="DV696" s="4">
        <v>60.031454222339697</v>
      </c>
      <c r="DW696" s="28">
        <v>0.99184840267500696</v>
      </c>
      <c r="DX696" s="4">
        <v>0</v>
      </c>
      <c r="DY696" s="26">
        <v>0</v>
      </c>
      <c r="DZ696" s="26">
        <v>0</v>
      </c>
      <c r="EB696" s="4">
        <v>0.17238195502838299</v>
      </c>
      <c r="ED696" s="4">
        <v>0</v>
      </c>
      <c r="EE696" s="26">
        <v>15.8837487600166</v>
      </c>
      <c r="EF696" s="26">
        <v>15.8837487600166</v>
      </c>
      <c r="EG696" s="28">
        <v>1</v>
      </c>
      <c r="EH696" s="4">
        <v>15.7352561647538</v>
      </c>
      <c r="EI696" s="28">
        <v>0.990651287834732</v>
      </c>
      <c r="EJ696" s="4">
        <v>0</v>
      </c>
      <c r="EK696" s="26">
        <v>3.0510070268960501</v>
      </c>
      <c r="EL696" s="26">
        <v>3.0510070268960501</v>
      </c>
      <c r="EM696" s="28">
        <v>1</v>
      </c>
      <c r="EN696" s="4">
        <v>3.2633709443902501</v>
      </c>
      <c r="EO696" s="28">
        <v>1.0696045324124499</v>
      </c>
      <c r="EP696" s="4">
        <v>0</v>
      </c>
      <c r="EQ696" s="26">
        <v>0</v>
      </c>
      <c r="ER696" s="26">
        <v>0</v>
      </c>
      <c r="ET696" s="4">
        <v>-6.3375271862846599E-4</v>
      </c>
      <c r="EV696" s="4">
        <v>0</v>
      </c>
      <c r="EW696" s="26">
        <v>0</v>
      </c>
      <c r="EX696" s="26">
        <v>0</v>
      </c>
      <c r="EZ696" s="4">
        <v>-3.0320223812790199</v>
      </c>
      <c r="FB696" s="4">
        <v>0</v>
      </c>
      <c r="FC696" s="4">
        <v>1706.9753988913001</v>
      </c>
      <c r="FD696" s="4">
        <v>1034.4189002130599</v>
      </c>
      <c r="FE696" s="28">
        <v>0.60599520115224204</v>
      </c>
      <c r="FF696" s="4">
        <v>702.49471739201101</v>
      </c>
      <c r="FG696" s="28">
        <v>0.41154355115386598</v>
      </c>
      <c r="FH696" s="4">
        <v>264.15161290322601</v>
      </c>
      <c r="FI696" s="4">
        <v>1832.81631118837</v>
      </c>
      <c r="FJ696" s="4">
        <v>1215.1382677822901</v>
      </c>
      <c r="FK696" s="28">
        <v>0.66298966261076897</v>
      </c>
      <c r="FL696" s="4">
        <v>916.53636475229598</v>
      </c>
      <c r="FM696" s="28">
        <v>0.50006995199536897</v>
      </c>
      <c r="FN696" s="4">
        <v>284.36482795698902</v>
      </c>
      <c r="FO696" s="4">
        <v>1556.9289200591199</v>
      </c>
      <c r="FP696" s="4">
        <v>1167.1002282882801</v>
      </c>
      <c r="FQ696" s="28">
        <v>0.74961689853122004</v>
      </c>
      <c r="FR696" s="4">
        <v>1004.84560150696</v>
      </c>
      <c r="FS696" s="28">
        <v>0.64540236137999596</v>
      </c>
      <c r="FT696" s="4">
        <v>166.77043010752701</v>
      </c>
      <c r="FU696" s="4">
        <v>82.130563884898194</v>
      </c>
      <c r="FV696" s="4">
        <v>71.219250518622104</v>
      </c>
      <c r="FW696" s="28">
        <v>0.86714673746100501</v>
      </c>
      <c r="FX696" s="4">
        <v>74.589958269073904</v>
      </c>
      <c r="FY696" s="28">
        <v>0.90818758256193</v>
      </c>
      <c r="FZ696" s="4">
        <v>4</v>
      </c>
      <c r="GA696" s="4">
        <v>83.684894517764604</v>
      </c>
      <c r="GB696" s="4">
        <v>273.13721456407399</v>
      </c>
      <c r="GC696" s="28">
        <v>3.2638771445914001</v>
      </c>
      <c r="GD696" s="4">
        <v>85.313238353190599</v>
      </c>
      <c r="GE696" s="28">
        <v>1.0194580377356</v>
      </c>
      <c r="GF696" s="4">
        <v>0</v>
      </c>
      <c r="GG696" s="4">
        <v>15.8837487600166</v>
      </c>
      <c r="GH696" s="4">
        <v>15.8837487600166</v>
      </c>
      <c r="GI696" s="28">
        <v>1</v>
      </c>
      <c r="GJ696" s="4">
        <v>15.907638119782099</v>
      </c>
      <c r="GK696" s="28">
        <v>1.0015040126941399</v>
      </c>
      <c r="GL696" s="4">
        <v>0</v>
      </c>
      <c r="GM696" s="4">
        <v>3.0510070268960501</v>
      </c>
      <c r="GN696" s="4">
        <v>3.0510070268960501</v>
      </c>
      <c r="GO696" s="28">
        <v>1</v>
      </c>
      <c r="GP696" s="4">
        <v>3.2627371916716199</v>
      </c>
      <c r="GQ696" s="28">
        <v>1.0693968132190701</v>
      </c>
      <c r="GR696" s="4">
        <v>0</v>
      </c>
      <c r="GS696" s="4">
        <v>0</v>
      </c>
      <c r="GT696" s="4">
        <v>0</v>
      </c>
      <c r="GV696" s="4">
        <v>-3.0320223812790199</v>
      </c>
      <c r="GX696" s="4">
        <v>0</v>
      </c>
    </row>
    <row r="697" spans="1:206" x14ac:dyDescent="0.25">
      <c r="A697" s="4" t="s">
        <v>220</v>
      </c>
      <c r="B697" s="4" t="s">
        <v>1563</v>
      </c>
      <c r="C697" s="4" t="s">
        <v>1564</v>
      </c>
      <c r="D697" s="25" t="s">
        <v>237</v>
      </c>
      <c r="W697" s="26">
        <v>18.026847754741802</v>
      </c>
      <c r="X697" s="26">
        <v>38.595820809235299</v>
      </c>
      <c r="Y697" s="26">
        <v>42.401732901699503</v>
      </c>
      <c r="Z697" s="26">
        <v>5.0153021442492202E-2</v>
      </c>
      <c r="AA697" s="26">
        <v>0</v>
      </c>
      <c r="AC697" s="26">
        <v>0</v>
      </c>
      <c r="AD697" s="26">
        <v>0</v>
      </c>
      <c r="AE697" s="26">
        <v>0</v>
      </c>
      <c r="AF697" s="26">
        <v>0</v>
      </c>
      <c r="AG697" s="26">
        <v>0</v>
      </c>
      <c r="AH697" s="26">
        <v>0</v>
      </c>
      <c r="AI697" s="26">
        <v>0</v>
      </c>
      <c r="AJ697" s="26">
        <v>0</v>
      </c>
      <c r="AK697" s="26">
        <v>18.026847754741802</v>
      </c>
      <c r="AL697" s="26">
        <v>80.997553710934895</v>
      </c>
      <c r="AM697" s="26">
        <v>5.0153021442492202E-2</v>
      </c>
      <c r="AN697" s="26">
        <v>0</v>
      </c>
      <c r="AS697" s="26">
        <v>99.024401465676704</v>
      </c>
      <c r="AT697" s="26">
        <v>5.0153021442492202E-2</v>
      </c>
      <c r="AU697" s="26">
        <f t="shared" si="55"/>
        <v>0</v>
      </c>
      <c r="AV697" s="26">
        <f t="shared" si="56"/>
        <v>0</v>
      </c>
      <c r="AW697" s="26">
        <f t="shared" si="57"/>
        <v>99.024401465676704</v>
      </c>
      <c r="AX697" s="26">
        <v>0</v>
      </c>
      <c r="AY697" s="26">
        <v>0</v>
      </c>
      <c r="AZ697" s="26">
        <v>0</v>
      </c>
      <c r="BA697" s="26">
        <v>0</v>
      </c>
      <c r="BB697" s="26">
        <v>0</v>
      </c>
      <c r="BC697" s="26">
        <v>0</v>
      </c>
      <c r="BD697" s="26">
        <v>0</v>
      </c>
      <c r="BE697" s="26">
        <v>0</v>
      </c>
      <c r="BF697" s="26">
        <v>0</v>
      </c>
      <c r="BG697" s="26">
        <v>0</v>
      </c>
      <c r="BH697" s="26">
        <v>18.026847754741802</v>
      </c>
      <c r="BI697" s="26">
        <v>20.568973054493501</v>
      </c>
      <c r="BJ697" s="26">
        <v>3.8059120924642</v>
      </c>
      <c r="BK697" s="26">
        <v>-42.351579880256999</v>
      </c>
      <c r="BL697" s="26">
        <v>-5.0153021442492202E-2</v>
      </c>
      <c r="BM697" s="26" t="s">
        <v>271</v>
      </c>
      <c r="BN697" s="4" t="s">
        <v>271</v>
      </c>
      <c r="BO697" s="27">
        <v>679</v>
      </c>
      <c r="BP697" s="4" t="s">
        <v>253</v>
      </c>
      <c r="DS697" s="26">
        <v>18.026847754741802</v>
      </c>
      <c r="DT697" s="26">
        <v>6.7028143357072603</v>
      </c>
      <c r="DU697" s="28">
        <v>0.37182398314448101</v>
      </c>
      <c r="DV697" s="4">
        <v>3.6069582666865099</v>
      </c>
      <c r="DW697" s="28">
        <v>0.200088130535064</v>
      </c>
      <c r="DX697" s="4">
        <v>3.0731182795698899</v>
      </c>
      <c r="DY697" s="26">
        <v>38.595820809235299</v>
      </c>
      <c r="DZ697" s="26">
        <v>19.918442019307601</v>
      </c>
      <c r="EA697" s="28">
        <v>0.51607768928550601</v>
      </c>
      <c r="EB697" s="4">
        <v>16.082097877247602</v>
      </c>
      <c r="EC697" s="28">
        <v>0.41667977361423097</v>
      </c>
      <c r="ED697" s="4">
        <v>3.0645161290322598</v>
      </c>
      <c r="EE697" s="26">
        <v>42.401732901699503</v>
      </c>
      <c r="EF697" s="26">
        <v>21.215364304287</v>
      </c>
      <c r="EG697" s="28">
        <v>0.50034191653135596</v>
      </c>
      <c r="EH697" s="4">
        <v>17.867515966492</v>
      </c>
      <c r="EI697" s="28">
        <v>0.42138645625438198</v>
      </c>
      <c r="EJ697" s="4">
        <v>3</v>
      </c>
      <c r="EK697" s="26">
        <v>5.0153021442492202E-2</v>
      </c>
      <c r="EL697" s="26">
        <v>1.4150682739729401</v>
      </c>
      <c r="EM697" s="28">
        <v>28.215015432231201</v>
      </c>
      <c r="EN697" s="4">
        <v>1.3878541943855001</v>
      </c>
      <c r="EO697" s="28">
        <v>27.672394493258601</v>
      </c>
      <c r="EP697" s="4">
        <v>0</v>
      </c>
      <c r="EQ697" s="26">
        <v>0</v>
      </c>
      <c r="ER697" s="26">
        <v>0</v>
      </c>
      <c r="ET697" s="4">
        <v>4.1545204157174699E-4</v>
      </c>
      <c r="EV697" s="4">
        <v>0</v>
      </c>
      <c r="FC697" s="4">
        <v>0</v>
      </c>
      <c r="FD697" s="4">
        <v>0</v>
      </c>
      <c r="FF697" s="4">
        <v>0</v>
      </c>
      <c r="FH697" s="4">
        <v>0</v>
      </c>
      <c r="FI697" s="4">
        <v>0</v>
      </c>
      <c r="FJ697" s="4">
        <v>0</v>
      </c>
      <c r="FL697" s="4">
        <v>0</v>
      </c>
      <c r="FN697" s="4">
        <v>0</v>
      </c>
      <c r="FO697" s="4">
        <v>0</v>
      </c>
      <c r="FP697" s="4">
        <v>0</v>
      </c>
      <c r="FR697" s="4">
        <v>0</v>
      </c>
      <c r="FT697" s="4">
        <v>0</v>
      </c>
      <c r="FU697" s="4">
        <v>0</v>
      </c>
      <c r="FV697" s="4">
        <v>0</v>
      </c>
      <c r="FX697" s="4">
        <v>0</v>
      </c>
      <c r="FZ697" s="4">
        <v>0</v>
      </c>
      <c r="GA697" s="4">
        <v>18.026847754741802</v>
      </c>
      <c r="GB697" s="4">
        <v>0</v>
      </c>
      <c r="GC697" s="28">
        <v>0</v>
      </c>
      <c r="GD697" s="4">
        <v>3.6069582666865099</v>
      </c>
      <c r="GE697" s="28">
        <v>0.200088130535064</v>
      </c>
      <c r="GF697" s="4">
        <v>3.0731182795698899</v>
      </c>
      <c r="GG697" s="4">
        <v>80.997553710934895</v>
      </c>
      <c r="GH697" s="4">
        <v>41.133806323594598</v>
      </c>
      <c r="GI697" s="28">
        <v>0.50784010675672397</v>
      </c>
      <c r="GJ697" s="4">
        <v>33.949613843739598</v>
      </c>
      <c r="GK697" s="28">
        <v>0.41914369370832399</v>
      </c>
      <c r="GL697" s="4">
        <v>6.0645161290322598</v>
      </c>
      <c r="GM697" s="4">
        <v>5.0153021442492202E-2</v>
      </c>
      <c r="GN697" s="4">
        <v>1.4150682739729401</v>
      </c>
      <c r="GO697" s="28">
        <v>28.215015432231201</v>
      </c>
      <c r="GP697" s="4">
        <v>1.3882696464270701</v>
      </c>
      <c r="GQ697" s="28">
        <v>27.680678182448599</v>
      </c>
      <c r="GR697" s="4">
        <v>0</v>
      </c>
      <c r="GS697" s="4">
        <v>0</v>
      </c>
      <c r="GT697" s="4">
        <v>0</v>
      </c>
      <c r="GV697" s="4">
        <v>0</v>
      </c>
      <c r="GX697" s="4">
        <v>0</v>
      </c>
    </row>
    <row r="698" spans="1:206" x14ac:dyDescent="0.25">
      <c r="A698" s="4" t="s">
        <v>220</v>
      </c>
      <c r="B698" s="4" t="s">
        <v>1565</v>
      </c>
      <c r="C698" s="4" t="s">
        <v>1566</v>
      </c>
      <c r="D698" s="25" t="s">
        <v>228</v>
      </c>
      <c r="U698" s="26">
        <v>-23.350759858044199</v>
      </c>
      <c r="V698" s="26">
        <v>93.635142727419193</v>
      </c>
      <c r="W698" s="26">
        <v>4.3330148092369498</v>
      </c>
      <c r="X698" s="26">
        <v>0</v>
      </c>
      <c r="Y698" s="26">
        <v>0</v>
      </c>
      <c r="AC698" s="26">
        <v>0</v>
      </c>
      <c r="AD698" s="26">
        <v>0</v>
      </c>
      <c r="AE698" s="26">
        <v>0</v>
      </c>
      <c r="AF698" s="26">
        <v>0</v>
      </c>
      <c r="AG698" s="26">
        <v>0</v>
      </c>
      <c r="AH698" s="26">
        <v>0</v>
      </c>
      <c r="AI698" s="26">
        <v>0</v>
      </c>
      <c r="AJ698" s="26">
        <v>-23.350759858044199</v>
      </c>
      <c r="AK698" s="26">
        <v>97.968157536656093</v>
      </c>
      <c r="AL698" s="26">
        <v>0</v>
      </c>
      <c r="AM698" s="26">
        <v>0</v>
      </c>
      <c r="AN698" s="26">
        <v>0</v>
      </c>
      <c r="AR698" s="26">
        <v>-23.350759858044199</v>
      </c>
      <c r="AS698" s="26">
        <v>97.968157536656093</v>
      </c>
      <c r="AU698" s="26">
        <f t="shared" si="55"/>
        <v>0</v>
      </c>
      <c r="AV698" s="26">
        <f t="shared" si="56"/>
        <v>-23.350759858044199</v>
      </c>
      <c r="AW698" s="26">
        <f t="shared" si="57"/>
        <v>121.31891739470029</v>
      </c>
      <c r="AX698" s="26">
        <v>0</v>
      </c>
      <c r="AY698" s="26">
        <v>0</v>
      </c>
      <c r="AZ698" s="26">
        <v>0</v>
      </c>
      <c r="BA698" s="26">
        <v>0</v>
      </c>
      <c r="BB698" s="26">
        <v>0</v>
      </c>
      <c r="BC698" s="26">
        <v>0</v>
      </c>
      <c r="BD698" s="26">
        <v>0</v>
      </c>
      <c r="BE698" s="26">
        <v>0</v>
      </c>
      <c r="BF698" s="26">
        <v>-23.350759858044199</v>
      </c>
      <c r="BG698" s="26">
        <v>116.98590258546299</v>
      </c>
      <c r="BH698" s="26">
        <v>-89.302127918182194</v>
      </c>
      <c r="BI698" s="26">
        <v>-4.3330148092369498</v>
      </c>
      <c r="BJ698" s="26">
        <v>0</v>
      </c>
      <c r="BK698" s="26">
        <v>0</v>
      </c>
      <c r="BL698" s="26">
        <v>0</v>
      </c>
      <c r="BM698" s="26" t="s">
        <v>409</v>
      </c>
      <c r="BN698" s="4" t="s">
        <v>409</v>
      </c>
      <c r="BO698" s="27">
        <v>680</v>
      </c>
      <c r="BP698" s="4" t="s">
        <v>253</v>
      </c>
      <c r="DG698" s="26">
        <v>-23.350759858044199</v>
      </c>
      <c r="DH698" s="26">
        <v>-25.140157071503701</v>
      </c>
      <c r="DI698" s="28">
        <v>1.07663121989767</v>
      </c>
      <c r="DJ698" s="4">
        <v>-26.130030757097799</v>
      </c>
      <c r="DK698" s="28">
        <v>-1.1190227177166701</v>
      </c>
      <c r="DL698" s="4">
        <v>0.93548387096774199</v>
      </c>
      <c r="DM698" s="26">
        <v>93.635142727419193</v>
      </c>
      <c r="DN698" s="26">
        <v>62.956904436598798</v>
      </c>
      <c r="DO698" s="28">
        <v>0.672364056942513</v>
      </c>
      <c r="DP698" s="4">
        <v>55.7305986297416</v>
      </c>
      <c r="DQ698" s="28">
        <v>0.59518891098376003</v>
      </c>
      <c r="DR698" s="4">
        <v>6.9021505376344097</v>
      </c>
      <c r="DS698" s="26">
        <v>4.3330148092369498</v>
      </c>
      <c r="DT698" s="26">
        <v>-1.32040198134349</v>
      </c>
      <c r="DU698" s="28">
        <v>-0.30473054893066898</v>
      </c>
      <c r="DV698" s="4">
        <v>-2.1616962753805899</v>
      </c>
      <c r="DW698" s="28">
        <v>-0.49888965779031602</v>
      </c>
      <c r="DX698" s="4">
        <v>0.61290322580645196</v>
      </c>
      <c r="DY698" s="26">
        <v>0</v>
      </c>
      <c r="DZ698" s="26">
        <v>0</v>
      </c>
      <c r="EB698" s="4">
        <v>-1.0603626486138299E-2</v>
      </c>
      <c r="ED698" s="4">
        <v>0</v>
      </c>
      <c r="EE698" s="26">
        <v>0</v>
      </c>
      <c r="EF698" s="26">
        <v>0</v>
      </c>
      <c r="EH698" s="4">
        <v>-7.5266644099226399E-3</v>
      </c>
      <c r="EJ698" s="4">
        <v>0</v>
      </c>
      <c r="FC698" s="4">
        <v>0</v>
      </c>
      <c r="FD698" s="4">
        <v>0</v>
      </c>
      <c r="FF698" s="4">
        <v>0</v>
      </c>
      <c r="FH698" s="4">
        <v>0</v>
      </c>
      <c r="FI698" s="4">
        <v>0</v>
      </c>
      <c r="FJ698" s="4">
        <v>0</v>
      </c>
      <c r="FL698" s="4">
        <v>0</v>
      </c>
      <c r="FN698" s="4">
        <v>0</v>
      </c>
      <c r="FO698" s="4">
        <v>0</v>
      </c>
      <c r="FP698" s="4">
        <v>0</v>
      </c>
      <c r="FR698" s="4">
        <v>0</v>
      </c>
      <c r="FT698" s="4">
        <v>0</v>
      </c>
      <c r="FU698" s="4">
        <v>-23.350759858044199</v>
      </c>
      <c r="FV698" s="4">
        <v>-25.140157071503701</v>
      </c>
      <c r="FW698" s="28">
        <v>1.07663121989767</v>
      </c>
      <c r="FX698" s="4">
        <v>-26.130030757097799</v>
      </c>
      <c r="FY698" s="28">
        <v>-1.1190227177166701</v>
      </c>
      <c r="FZ698" s="4">
        <v>0.93548387096774199</v>
      </c>
      <c r="GA698" s="4">
        <v>97.968157536656093</v>
      </c>
      <c r="GB698" s="4">
        <v>62.956904436598798</v>
      </c>
      <c r="GC698" s="28">
        <v>0.64262619630304496</v>
      </c>
      <c r="GD698" s="4">
        <v>53.568902354361001</v>
      </c>
      <c r="GE698" s="28">
        <v>0.54679912025820698</v>
      </c>
      <c r="GF698" s="4">
        <v>7.5150537634408598</v>
      </c>
      <c r="GG698" s="4">
        <v>0</v>
      </c>
      <c r="GH698" s="4">
        <v>0</v>
      </c>
      <c r="GJ698" s="4">
        <v>-1.8130290896061E-2</v>
      </c>
      <c r="GL698" s="4">
        <v>0</v>
      </c>
      <c r="GM698" s="4">
        <v>0</v>
      </c>
      <c r="GN698" s="4">
        <v>0</v>
      </c>
      <c r="GP698" s="4">
        <v>0</v>
      </c>
      <c r="GR698" s="4">
        <v>0</v>
      </c>
      <c r="GS698" s="4">
        <v>0</v>
      </c>
      <c r="GT698" s="4">
        <v>0</v>
      </c>
      <c r="GV698" s="4">
        <v>0</v>
      </c>
      <c r="GX698" s="4">
        <v>0</v>
      </c>
    </row>
    <row r="699" spans="1:206" x14ac:dyDescent="0.25">
      <c r="A699" s="4" t="s">
        <v>220</v>
      </c>
      <c r="B699" s="4" t="s">
        <v>1567</v>
      </c>
      <c r="C699" s="4" t="s">
        <v>1568</v>
      </c>
      <c r="D699" s="25" t="s">
        <v>228</v>
      </c>
      <c r="H699" s="26">
        <v>0</v>
      </c>
      <c r="I699" s="26">
        <v>100.447273566798</v>
      </c>
      <c r="J699" s="26">
        <v>0</v>
      </c>
      <c r="P699" s="26">
        <v>3.56642284160435</v>
      </c>
      <c r="Q699" s="26">
        <v>0</v>
      </c>
      <c r="R699" s="26">
        <v>0</v>
      </c>
      <c r="S699" s="26">
        <v>8.0601463018012396E-5</v>
      </c>
      <c r="T699" s="26">
        <v>134.379128686397</v>
      </c>
      <c r="U699" s="26">
        <v>-5.5632626152007401</v>
      </c>
      <c r="V699" s="26">
        <v>0</v>
      </c>
      <c r="Y699" s="26">
        <v>97.919158130008299</v>
      </c>
      <c r="Z699" s="26">
        <v>150.31684188957101</v>
      </c>
      <c r="AA699" s="26">
        <v>-198.385935362499</v>
      </c>
      <c r="AB699" s="26">
        <v>336.30272358708402</v>
      </c>
      <c r="AC699" s="26">
        <v>0</v>
      </c>
      <c r="AD699" s="26">
        <v>100.447273566798</v>
      </c>
      <c r="AE699" s="26">
        <v>0</v>
      </c>
      <c r="AF699" s="26">
        <v>0</v>
      </c>
      <c r="AG699" s="26">
        <v>0</v>
      </c>
      <c r="AH699" s="26">
        <v>3.56642284160435</v>
      </c>
      <c r="AI699" s="26">
        <v>8.0601463018012396E-5</v>
      </c>
      <c r="AJ699" s="26">
        <v>128.81586607119601</v>
      </c>
      <c r="AK699" s="26">
        <v>0</v>
      </c>
      <c r="AL699" s="26">
        <v>97.919158130008299</v>
      </c>
      <c r="AM699" s="26">
        <v>-48.069093472928401</v>
      </c>
      <c r="AN699" s="26">
        <v>336.30272358708402</v>
      </c>
      <c r="AO699" s="26">
        <v>100.447273566798</v>
      </c>
      <c r="AP699" s="26">
        <v>0</v>
      </c>
      <c r="AQ699" s="26">
        <v>3.56642284160435</v>
      </c>
      <c r="AR699" s="26">
        <v>128.81594667265901</v>
      </c>
      <c r="AS699" s="26">
        <v>97.919158130008299</v>
      </c>
      <c r="AT699" s="26">
        <v>288.23363011415501</v>
      </c>
      <c r="AU699" s="26">
        <f t="shared" si="55"/>
        <v>3.56642284160435</v>
      </c>
      <c r="AV699" s="26">
        <f t="shared" si="56"/>
        <v>125.24952383105466</v>
      </c>
      <c r="AW699" s="26">
        <f t="shared" si="57"/>
        <v>-30.896788542650711</v>
      </c>
      <c r="AX699" s="26">
        <v>0</v>
      </c>
      <c r="AY699" s="26">
        <v>0</v>
      </c>
      <c r="AZ699" s="26">
        <v>0</v>
      </c>
      <c r="BA699" s="26">
        <v>3.56642284160435</v>
      </c>
      <c r="BB699" s="26">
        <v>-3.56642284160435</v>
      </c>
      <c r="BC699" s="26">
        <v>0</v>
      </c>
      <c r="BD699" s="26">
        <v>8.0601463018012396E-5</v>
      </c>
      <c r="BE699" s="26">
        <v>134.379048084934</v>
      </c>
      <c r="BF699" s="26">
        <v>-139.94239130159801</v>
      </c>
      <c r="BG699" s="26">
        <v>5.5632626152007401</v>
      </c>
      <c r="BH699" s="26">
        <v>0</v>
      </c>
      <c r="BI699" s="26">
        <v>0</v>
      </c>
      <c r="BJ699" s="26">
        <v>97.919158130008299</v>
      </c>
      <c r="BK699" s="26">
        <v>52.397683759562497</v>
      </c>
      <c r="BL699" s="26">
        <v>-348.70277725207001</v>
      </c>
      <c r="BM699" s="26" t="s">
        <v>409</v>
      </c>
      <c r="BN699" s="4" t="s">
        <v>409</v>
      </c>
      <c r="BO699" s="27">
        <v>681</v>
      </c>
      <c r="BP699" s="4" t="s">
        <v>253</v>
      </c>
      <c r="CC699" s="26">
        <v>3.56642284160435</v>
      </c>
      <c r="CD699" s="26">
        <v>3.1714474507138002</v>
      </c>
      <c r="CE699" s="28">
        <v>0.88925166520275201</v>
      </c>
      <c r="CF699" s="4">
        <v>2.7548701563562199</v>
      </c>
      <c r="CG699" s="28">
        <v>0.77244630788561996</v>
      </c>
      <c r="CH699" s="4">
        <v>0.35483870967741898</v>
      </c>
      <c r="CI699" s="26">
        <v>0</v>
      </c>
      <c r="CJ699" s="26">
        <v>0</v>
      </c>
      <c r="CL699" s="4">
        <v>-2.0583050623776699E-2</v>
      </c>
      <c r="CN699" s="4">
        <v>0</v>
      </c>
      <c r="CO699" s="26">
        <v>0</v>
      </c>
      <c r="CP699" s="26">
        <v>0</v>
      </c>
      <c r="CR699" s="4">
        <v>-3.5813454103014699</v>
      </c>
      <c r="CT699" s="4">
        <v>0</v>
      </c>
      <c r="CU699" s="26">
        <v>8.0601463018012396E-5</v>
      </c>
      <c r="CV699" s="26">
        <v>-1.2839347060417201</v>
      </c>
      <c r="CW699" s="28">
        <v>-15929.421848767101</v>
      </c>
      <c r="CX699" s="4">
        <v>1.73432934936307</v>
      </c>
      <c r="CY699" s="28">
        <v>21517.3432891099</v>
      </c>
      <c r="CZ699" s="4">
        <v>0.53333333333333299</v>
      </c>
      <c r="DA699" s="26">
        <v>134.379128686397</v>
      </c>
      <c r="DB699" s="26">
        <v>100.620094072453</v>
      </c>
      <c r="DC699" s="28">
        <v>0.74877769379850501</v>
      </c>
      <c r="DD699" s="4">
        <v>78.314912521379796</v>
      </c>
      <c r="DE699" s="28">
        <v>0.58279074501327299</v>
      </c>
      <c r="DF699" s="4">
        <v>17.370967741935502</v>
      </c>
      <c r="DG699" s="26">
        <v>-5.5632626152007401</v>
      </c>
      <c r="DH699" s="26">
        <v>-16.290078533258299</v>
      </c>
      <c r="DI699" s="28">
        <v>2.9281519964109202</v>
      </c>
      <c r="DJ699" s="4">
        <v>-23.335249271255599</v>
      </c>
      <c r="DK699" s="28">
        <v>-4.1945259257572598</v>
      </c>
      <c r="DL699" s="4">
        <v>4.6290322580645196</v>
      </c>
      <c r="DM699" s="26">
        <v>0</v>
      </c>
      <c r="DN699" s="26">
        <v>1.28849424535705</v>
      </c>
      <c r="DP699" s="4">
        <v>0.56421711879801995</v>
      </c>
      <c r="DR699" s="4">
        <v>0</v>
      </c>
      <c r="EE699" s="26">
        <v>97.919158130008299</v>
      </c>
      <c r="EF699" s="26">
        <v>75.196630576816801</v>
      </c>
      <c r="EG699" s="28">
        <v>0.76794604868821903</v>
      </c>
      <c r="EH699" s="4">
        <v>64.929447873914299</v>
      </c>
      <c r="EI699" s="28">
        <v>0.66309238267456105</v>
      </c>
      <c r="EJ699" s="4">
        <v>8.5009216589861705</v>
      </c>
      <c r="EK699" s="26">
        <v>150.31684188957101</v>
      </c>
      <c r="EL699" s="26">
        <v>62.362147868165202</v>
      </c>
      <c r="EM699" s="28">
        <v>0.41487132835041302</v>
      </c>
      <c r="EN699" s="4">
        <v>25.970850291173299</v>
      </c>
      <c r="EO699" s="28">
        <v>0.17277405488769301</v>
      </c>
      <c r="EP699" s="4">
        <v>29.570967741935501</v>
      </c>
      <c r="EQ699" s="26">
        <v>-198.385935362499</v>
      </c>
      <c r="ER699" s="26">
        <v>-265.08348035398097</v>
      </c>
      <c r="ES699" s="28">
        <v>1.33620097548553</v>
      </c>
      <c r="ET699" s="4">
        <v>-290.80980955491901</v>
      </c>
      <c r="EU699" s="28">
        <v>-1.46587916640128</v>
      </c>
      <c r="EV699" s="4">
        <v>24.224731182795701</v>
      </c>
      <c r="EW699" s="26">
        <v>336.29936770306398</v>
      </c>
      <c r="EX699" s="26">
        <v>297.969331650767</v>
      </c>
      <c r="EY699" s="28">
        <v>0.88602406149588397</v>
      </c>
      <c r="EZ699" s="4">
        <v>280.48061341386398</v>
      </c>
      <c r="FA699" s="28">
        <v>0.83402063860409903</v>
      </c>
      <c r="FB699" s="4">
        <v>14.193548387096801</v>
      </c>
      <c r="FC699" s="4">
        <v>0</v>
      </c>
      <c r="FD699" s="4">
        <v>0</v>
      </c>
      <c r="FF699" s="4">
        <v>0</v>
      </c>
      <c r="FH699" s="4">
        <v>0</v>
      </c>
      <c r="FI699" s="4">
        <v>3.56642284160435</v>
      </c>
      <c r="FJ699" s="4">
        <v>3.1714474507138002</v>
      </c>
      <c r="FK699" s="28">
        <v>0.88925166520275201</v>
      </c>
      <c r="FL699" s="4">
        <v>2.7342871057324398</v>
      </c>
      <c r="FM699" s="28">
        <v>0.76667496457106299</v>
      </c>
      <c r="FN699" s="4">
        <v>0.35483870967741898</v>
      </c>
      <c r="FO699" s="4">
        <v>8.0601463018012396E-5</v>
      </c>
      <c r="FP699" s="4">
        <v>-1.2839347060417201</v>
      </c>
      <c r="FQ699" s="28">
        <v>-15929.421848767101</v>
      </c>
      <c r="FR699" s="4">
        <v>-1.8470160609384101</v>
      </c>
      <c r="FS699" s="28">
        <v>-22915.416070371401</v>
      </c>
      <c r="FT699" s="4">
        <v>0.53333333333333299</v>
      </c>
      <c r="FU699" s="4">
        <v>128.81586607119601</v>
      </c>
      <c r="FV699" s="4">
        <v>84.330015539194704</v>
      </c>
      <c r="FW699" s="28">
        <v>0.65465550254955096</v>
      </c>
      <c r="FX699" s="4">
        <v>54.979663250124197</v>
      </c>
      <c r="FY699" s="28">
        <v>0.42680816367556002</v>
      </c>
      <c r="FZ699" s="4">
        <v>22</v>
      </c>
      <c r="GA699" s="4">
        <v>0</v>
      </c>
      <c r="GB699" s="4">
        <v>4.5595393153261598E-3</v>
      </c>
      <c r="GD699" s="4">
        <v>0.56421711879801995</v>
      </c>
      <c r="GF699" s="4">
        <v>0</v>
      </c>
      <c r="GG699" s="4">
        <v>97.919158130008299</v>
      </c>
      <c r="GH699" s="4">
        <v>75.196630576816801</v>
      </c>
      <c r="GI699" s="28">
        <v>0.76794604868821903</v>
      </c>
      <c r="GJ699" s="4">
        <v>64.929447873914299</v>
      </c>
      <c r="GK699" s="28">
        <v>0.66309238267456105</v>
      </c>
      <c r="GL699" s="4">
        <v>8.5009216589861705</v>
      </c>
      <c r="GM699" s="4">
        <v>-48.069093472928401</v>
      </c>
      <c r="GN699" s="4">
        <v>-202.72133248581599</v>
      </c>
      <c r="GO699" s="28">
        <v>4.2172905257717197</v>
      </c>
      <c r="GP699" s="4">
        <v>-264.83895926374601</v>
      </c>
      <c r="GQ699" s="28">
        <v>-5.5095476142669204</v>
      </c>
      <c r="GR699" s="4">
        <v>53.795698924731198</v>
      </c>
      <c r="GS699" s="4">
        <v>336.29936770306398</v>
      </c>
      <c r="GT699" s="4">
        <v>297.969331650767</v>
      </c>
      <c r="GU699" s="28">
        <v>0.88602406149588397</v>
      </c>
      <c r="GV699" s="4">
        <v>280.48061341386398</v>
      </c>
      <c r="GW699" s="28">
        <v>0.83402063860409903</v>
      </c>
      <c r="GX699" s="4">
        <v>14.193548387096801</v>
      </c>
    </row>
    <row r="700" spans="1:206" x14ac:dyDescent="0.25">
      <c r="A700" s="4" t="s">
        <v>220</v>
      </c>
      <c r="B700" s="4" t="s">
        <v>1569</v>
      </c>
      <c r="C700" s="4" t="s">
        <v>1570</v>
      </c>
      <c r="D700" s="25" t="s">
        <v>244</v>
      </c>
      <c r="E700" s="4" t="s">
        <v>245</v>
      </c>
      <c r="F700" s="26">
        <v>228.035009182257</v>
      </c>
      <c r="G700" s="26">
        <v>237.03486685503901</v>
      </c>
      <c r="H700" s="26">
        <v>240.70234406959599</v>
      </c>
      <c r="I700" s="26">
        <v>120.704521787774</v>
      </c>
      <c r="J700" s="26">
        <v>95.820516155373198</v>
      </c>
      <c r="K700" s="26">
        <v>83.355423395463504</v>
      </c>
      <c r="L700" s="26">
        <v>44.181078201200101</v>
      </c>
      <c r="M700" s="26">
        <v>19.124224788469999</v>
      </c>
      <c r="N700" s="26">
        <v>19.1909194025442</v>
      </c>
      <c r="O700" s="26">
        <v>18.27253124456</v>
      </c>
      <c r="P700" s="26">
        <v>35.408437415735698</v>
      </c>
      <c r="Q700" s="26">
        <v>46.128102094431497</v>
      </c>
      <c r="R700" s="26">
        <v>50.603655659652603</v>
      </c>
      <c r="S700" s="26">
        <v>51.369151282832199</v>
      </c>
      <c r="T700" s="26">
        <v>49.401503101758102</v>
      </c>
      <c r="U700" s="26">
        <v>34.938609144869297</v>
      </c>
      <c r="V700" s="26">
        <v>31.6813906046421</v>
      </c>
      <c r="W700" s="26">
        <v>29.0936502524671</v>
      </c>
      <c r="X700" s="26">
        <v>17.6501618493105</v>
      </c>
      <c r="Y700" s="26">
        <v>18.804778790330101</v>
      </c>
      <c r="Z700" s="26">
        <v>16.084302748828001</v>
      </c>
      <c r="AA700" s="26">
        <v>18.521140553285299</v>
      </c>
      <c r="AB700" s="26">
        <v>11.538878702942601</v>
      </c>
      <c r="AC700" s="26">
        <v>465.06987603729601</v>
      </c>
      <c r="AD700" s="26">
        <v>361.40686585737001</v>
      </c>
      <c r="AE700" s="26">
        <v>179.175939550837</v>
      </c>
      <c r="AF700" s="26">
        <v>63.305302989670103</v>
      </c>
      <c r="AG700" s="26">
        <v>37.463450647104203</v>
      </c>
      <c r="AH700" s="26">
        <v>81.536539510167202</v>
      </c>
      <c r="AI700" s="26">
        <v>101.97280694248499</v>
      </c>
      <c r="AJ700" s="26">
        <v>84.340112246627299</v>
      </c>
      <c r="AK700" s="26">
        <v>60.775040857109197</v>
      </c>
      <c r="AL700" s="26">
        <v>36.454940639640597</v>
      </c>
      <c r="AM700" s="26">
        <v>34.605443302113301</v>
      </c>
      <c r="AN700" s="26">
        <v>11.538878702942601</v>
      </c>
      <c r="AO700" s="26">
        <v>826.47674189466602</v>
      </c>
      <c r="AP700" s="26">
        <v>242.481242540507</v>
      </c>
      <c r="AQ700" s="26">
        <v>118.999990157271</v>
      </c>
      <c r="AR700" s="26">
        <v>186.31291918911199</v>
      </c>
      <c r="AS700" s="26">
        <v>97.229981496749801</v>
      </c>
      <c r="AT700" s="26">
        <v>46.144322005055898</v>
      </c>
      <c r="AU700" s="26">
        <f t="shared" si="55"/>
        <v>-123.481252383236</v>
      </c>
      <c r="AV700" s="26">
        <f t="shared" si="56"/>
        <v>67.312929031840994</v>
      </c>
      <c r="AW700" s="26">
        <f t="shared" si="57"/>
        <v>-89.082937692362194</v>
      </c>
      <c r="AX700" s="26">
        <v>-25.056853412730099</v>
      </c>
      <c r="AY700" s="26">
        <v>6.6694614074144495E-2</v>
      </c>
      <c r="AZ700" s="26">
        <v>-0.91838815798415796</v>
      </c>
      <c r="BA700" s="26">
        <v>17.135906171175701</v>
      </c>
      <c r="BB700" s="26">
        <v>10.7196646786958</v>
      </c>
      <c r="BC700" s="26">
        <v>4.47555356522117</v>
      </c>
      <c r="BD700" s="26">
        <v>0.76549562317958897</v>
      </c>
      <c r="BE700" s="26">
        <v>-1.96764818107416</v>
      </c>
      <c r="BF700" s="26">
        <v>-14.4628939568888</v>
      </c>
      <c r="BG700" s="26">
        <v>-3.2572185402271701</v>
      </c>
      <c r="BH700" s="26">
        <v>-2.5877403521750102</v>
      </c>
      <c r="BI700" s="26">
        <v>-11.4434884031566</v>
      </c>
      <c r="BJ700" s="26">
        <v>1.1546169410196601</v>
      </c>
      <c r="BK700" s="26">
        <v>-2.7204760415022</v>
      </c>
      <c r="BL700" s="26">
        <v>2.4368378044573702</v>
      </c>
      <c r="BM700" s="26" t="s">
        <v>409</v>
      </c>
      <c r="BN700" s="4" t="s">
        <v>409</v>
      </c>
      <c r="BO700" s="27">
        <v>682</v>
      </c>
      <c r="BP700" s="4" t="s">
        <v>253</v>
      </c>
      <c r="BQ700" s="26">
        <v>19.1909194025442</v>
      </c>
      <c r="BR700" s="26">
        <v>11.239602074419601</v>
      </c>
      <c r="BS700" s="28">
        <v>0.58567293409244203</v>
      </c>
      <c r="BT700" s="4">
        <v>8.0201957709920393</v>
      </c>
      <c r="BU700" s="28">
        <v>0.41791618227153798</v>
      </c>
      <c r="BV700" s="4">
        <v>3</v>
      </c>
      <c r="BW700" s="26">
        <v>18.27253124456</v>
      </c>
      <c r="BX700" s="26">
        <v>10.183152866881199</v>
      </c>
      <c r="BY700" s="28">
        <v>0.55729295140282398</v>
      </c>
      <c r="BZ700" s="4">
        <v>5.68446650661945</v>
      </c>
      <c r="CA700" s="28">
        <v>0.311093544213356</v>
      </c>
      <c r="CB700" s="4">
        <v>3</v>
      </c>
      <c r="CC700" s="26">
        <v>35.408437415735698</v>
      </c>
      <c r="CD700" s="26">
        <v>24.530044536456199</v>
      </c>
      <c r="CE700" s="28">
        <v>0.69277399192868405</v>
      </c>
      <c r="CF700" s="4">
        <v>17.483259458345699</v>
      </c>
      <c r="CG700" s="28">
        <v>0.49375970063496799</v>
      </c>
      <c r="CH700" s="4">
        <v>5.9182795698924702</v>
      </c>
      <c r="CI700" s="26">
        <v>46.128102094431497</v>
      </c>
      <c r="CJ700" s="26">
        <v>28.942155546930199</v>
      </c>
      <c r="CK700" s="28">
        <v>0.62743000975156205</v>
      </c>
      <c r="CL700" s="4">
        <v>19.012003258232699</v>
      </c>
      <c r="CM700" s="28">
        <v>0.412156633266899</v>
      </c>
      <c r="CN700" s="4">
        <v>8.9032258064516103</v>
      </c>
      <c r="CO700" s="26">
        <v>50.603655659652603</v>
      </c>
      <c r="CP700" s="26">
        <v>33.5835558483044</v>
      </c>
      <c r="CQ700" s="28">
        <v>0.66365869047443604</v>
      </c>
      <c r="CR700" s="4">
        <v>24.696947843258901</v>
      </c>
      <c r="CS700" s="28">
        <v>0.48804671364781099</v>
      </c>
      <c r="CT700" s="4">
        <v>9</v>
      </c>
      <c r="CU700" s="26">
        <v>51.369151282832199</v>
      </c>
      <c r="CV700" s="26">
        <v>33.1928019993086</v>
      </c>
      <c r="CW700" s="28">
        <v>0.64616216484779099</v>
      </c>
      <c r="CX700" s="4">
        <v>24.785342590840301</v>
      </c>
      <c r="CY700" s="28">
        <v>0.48249468741220403</v>
      </c>
      <c r="CZ700" s="4">
        <v>9</v>
      </c>
      <c r="DA700" s="26">
        <v>49.401503101758102</v>
      </c>
      <c r="DB700" s="26">
        <v>31.552762043935299</v>
      </c>
      <c r="DC700" s="28">
        <v>0.63870044559053996</v>
      </c>
      <c r="DD700" s="4">
        <v>24.727627184398202</v>
      </c>
      <c r="DE700" s="28">
        <v>0.50054402461123104</v>
      </c>
      <c r="DF700" s="4">
        <v>9</v>
      </c>
      <c r="DG700" s="26">
        <v>34.938609144869297</v>
      </c>
      <c r="DH700" s="26">
        <v>22.900968037789099</v>
      </c>
      <c r="DI700" s="28">
        <v>0.65546307074883003</v>
      </c>
      <c r="DJ700" s="4">
        <v>17.881123914083201</v>
      </c>
      <c r="DK700" s="28">
        <v>0.51178694148759596</v>
      </c>
      <c r="DL700" s="4">
        <v>6</v>
      </c>
      <c r="DM700" s="26">
        <v>31.6813906046421</v>
      </c>
      <c r="DN700" s="26">
        <v>21.313152914375799</v>
      </c>
      <c r="DO700" s="28">
        <v>0.67273413532715498</v>
      </c>
      <c r="DP700" s="4">
        <v>3.1881991607847402</v>
      </c>
      <c r="DQ700" s="28">
        <v>0.100633182443627</v>
      </c>
      <c r="DR700" s="4">
        <v>5.6129032258064502</v>
      </c>
      <c r="DS700" s="26">
        <v>29.0936502524671</v>
      </c>
      <c r="DT700" s="26">
        <v>16.806452264617899</v>
      </c>
      <c r="DU700" s="28">
        <v>0.57766736448592304</v>
      </c>
      <c r="DV700" s="4">
        <v>10.3312140334981</v>
      </c>
      <c r="DW700" s="28">
        <v>0.35510202205108399</v>
      </c>
      <c r="DX700" s="4">
        <v>6</v>
      </c>
      <c r="DY700" s="26">
        <v>17.6501618493105</v>
      </c>
      <c r="DZ700" s="26">
        <v>9.3319356073013608</v>
      </c>
      <c r="EA700" s="28">
        <v>0.52871671585640001</v>
      </c>
      <c r="EB700" s="4">
        <v>4.4559070823953304</v>
      </c>
      <c r="EC700" s="28">
        <v>0.25245700976784002</v>
      </c>
      <c r="ED700" s="4">
        <v>3</v>
      </c>
      <c r="EE700" s="26">
        <v>18.804778790330101</v>
      </c>
      <c r="EF700" s="26">
        <v>10.9905235109477</v>
      </c>
      <c r="EG700" s="28">
        <v>0.58445375154315704</v>
      </c>
      <c r="EH700" s="4">
        <v>-9.2856325380538394</v>
      </c>
      <c r="EI700" s="28">
        <v>-0.49379110712159702</v>
      </c>
      <c r="EJ700" s="4">
        <v>3</v>
      </c>
      <c r="EK700" s="26">
        <v>16.084302748828001</v>
      </c>
      <c r="EL700" s="26">
        <v>8.9154006543757696</v>
      </c>
      <c r="EM700" s="28">
        <v>0.55429201959192298</v>
      </c>
      <c r="EN700" s="4">
        <v>6.2641285505396596</v>
      </c>
      <c r="EO700" s="28">
        <v>0.389456021088395</v>
      </c>
      <c r="EP700" s="4">
        <v>2.6129032258064502</v>
      </c>
      <c r="EQ700" s="26">
        <v>18.521140553285299</v>
      </c>
      <c r="ER700" s="26">
        <v>10.251715959868299</v>
      </c>
      <c r="ES700" s="28">
        <v>0.55351428981245099</v>
      </c>
      <c r="ET700" s="4">
        <v>6.3739023798351901</v>
      </c>
      <c r="EU700" s="28">
        <v>0.34414200148729901</v>
      </c>
      <c r="EV700" s="4">
        <v>3</v>
      </c>
      <c r="EW700" s="26">
        <v>11.538878702942601</v>
      </c>
      <c r="EX700" s="26">
        <v>5.8834180277889603</v>
      </c>
      <c r="EY700" s="28">
        <v>0.50987779482321804</v>
      </c>
      <c r="EZ700" s="4">
        <v>3.6389733563899802</v>
      </c>
      <c r="FA700" s="28">
        <v>0.31536628905389102</v>
      </c>
      <c r="FB700" s="4">
        <v>2</v>
      </c>
      <c r="FC700" s="4">
        <v>37.463450647104203</v>
      </c>
      <c r="FD700" s="4">
        <v>21.422754941300798</v>
      </c>
      <c r="FE700" s="28">
        <v>0.57183079965317296</v>
      </c>
      <c r="FF700" s="4">
        <v>13.704662277611501</v>
      </c>
      <c r="FG700" s="28">
        <v>0.36581420133200798</v>
      </c>
      <c r="FH700" s="4">
        <v>6</v>
      </c>
      <c r="FI700" s="4">
        <v>81.536539510167202</v>
      </c>
      <c r="FJ700" s="4">
        <v>53.472200083386397</v>
      </c>
      <c r="FK700" s="28">
        <v>0.65580659180070699</v>
      </c>
      <c r="FL700" s="4">
        <v>36.495262716578402</v>
      </c>
      <c r="FM700" s="28">
        <v>0.44759396138007002</v>
      </c>
      <c r="FN700" s="4">
        <v>14.821505376344099</v>
      </c>
      <c r="FO700" s="4">
        <v>101.97280694248499</v>
      </c>
      <c r="FP700" s="4">
        <v>66.7763578476129</v>
      </c>
      <c r="FQ700" s="28">
        <v>0.65484475567370004</v>
      </c>
      <c r="FR700" s="4">
        <v>49.482290434099298</v>
      </c>
      <c r="FS700" s="28">
        <v>0.48524986138714898</v>
      </c>
      <c r="FT700" s="4">
        <v>18</v>
      </c>
      <c r="FU700" s="4">
        <v>84.340112246627299</v>
      </c>
      <c r="FV700" s="4">
        <v>54.453730081724402</v>
      </c>
      <c r="FW700" s="28">
        <v>0.64564450569487997</v>
      </c>
      <c r="FX700" s="4">
        <v>42.608751098481399</v>
      </c>
      <c r="FY700" s="28">
        <v>0.50520149859280306</v>
      </c>
      <c r="FZ700" s="4">
        <v>15</v>
      </c>
      <c r="GA700" s="4">
        <v>60.775040857109197</v>
      </c>
      <c r="GB700" s="4">
        <v>54.505954913684299</v>
      </c>
      <c r="GC700" s="28">
        <v>0.89684768854101904</v>
      </c>
      <c r="GD700" s="4">
        <v>13.5194131942828</v>
      </c>
      <c r="GE700" s="28">
        <v>0.222450088122012</v>
      </c>
      <c r="GF700" s="4">
        <v>11.6129032258065</v>
      </c>
      <c r="GG700" s="4">
        <v>36.454940639640597</v>
      </c>
      <c r="GH700" s="4">
        <v>20.322459118249</v>
      </c>
      <c r="GI700" s="28">
        <v>0.55746789767504501</v>
      </c>
      <c r="GJ700" s="4">
        <v>-4.8297254556585099</v>
      </c>
      <c r="GK700" s="28">
        <v>-0.13248479824451401</v>
      </c>
      <c r="GL700" s="4">
        <v>6</v>
      </c>
      <c r="GM700" s="4">
        <v>34.605443302113301</v>
      </c>
      <c r="GN700" s="4">
        <v>19.167116614244101</v>
      </c>
      <c r="GO700" s="28">
        <v>0.55387577170767199</v>
      </c>
      <c r="GP700" s="4">
        <v>12.6380309303748</v>
      </c>
      <c r="GQ700" s="28">
        <v>0.36520355540722299</v>
      </c>
      <c r="GR700" s="4">
        <v>5.6129032258064502</v>
      </c>
      <c r="GS700" s="4">
        <v>11.538878702942601</v>
      </c>
      <c r="GT700" s="4">
        <v>5.8834180277889603</v>
      </c>
      <c r="GU700" s="28">
        <v>0.50987779482321804</v>
      </c>
      <c r="GV700" s="4">
        <v>3.6389733563899802</v>
      </c>
      <c r="GW700" s="28">
        <v>0.31536628905389102</v>
      </c>
      <c r="GX700" s="4">
        <v>2</v>
      </c>
    </row>
    <row r="701" spans="1:206" x14ac:dyDescent="0.25">
      <c r="A701" s="4" t="s">
        <v>220</v>
      </c>
      <c r="B701" s="4" t="s">
        <v>1571</v>
      </c>
      <c r="C701" s="4" t="s">
        <v>1572</v>
      </c>
      <c r="D701" s="25" t="s">
        <v>228</v>
      </c>
      <c r="U701" s="26">
        <v>9.1653522607160198E-4</v>
      </c>
      <c r="V701" s="26">
        <v>302.04601756069098</v>
      </c>
      <c r="W701" s="26">
        <v>-8.7430063189231093E-15</v>
      </c>
      <c r="X701" s="26">
        <v>-104.67862389813899</v>
      </c>
      <c r="Y701" s="26">
        <v>-100.355218030377</v>
      </c>
      <c r="Z701" s="26">
        <v>125.152662432829</v>
      </c>
      <c r="AA701" s="26">
        <v>0</v>
      </c>
      <c r="AB701" s="26">
        <v>0</v>
      </c>
      <c r="AC701" s="26">
        <v>0</v>
      </c>
      <c r="AD701" s="26">
        <v>0</v>
      </c>
      <c r="AE701" s="26">
        <v>0</v>
      </c>
      <c r="AF701" s="26">
        <v>0</v>
      </c>
      <c r="AG701" s="26">
        <v>0</v>
      </c>
      <c r="AH701" s="26">
        <v>0</v>
      </c>
      <c r="AI701" s="26">
        <v>0</v>
      </c>
      <c r="AJ701" s="26">
        <v>9.1653522607160198E-4</v>
      </c>
      <c r="AK701" s="26">
        <v>302.04601756069098</v>
      </c>
      <c r="AL701" s="26">
        <v>-205.03384192851601</v>
      </c>
      <c r="AM701" s="26">
        <v>125.152662432829</v>
      </c>
      <c r="AN701" s="26">
        <v>0</v>
      </c>
      <c r="AR701" s="26">
        <v>9.1653522607160198E-4</v>
      </c>
      <c r="AS701" s="26">
        <v>97.012175632174802</v>
      </c>
      <c r="AT701" s="26">
        <v>125.152662432829</v>
      </c>
      <c r="AU701" s="26">
        <f t="shared" si="55"/>
        <v>0</v>
      </c>
      <c r="AV701" s="26">
        <f t="shared" si="56"/>
        <v>9.1653522607160198E-4</v>
      </c>
      <c r="AW701" s="26">
        <f t="shared" si="57"/>
        <v>97.011259096948734</v>
      </c>
      <c r="AX701" s="26">
        <v>0</v>
      </c>
      <c r="AY701" s="26">
        <v>0</v>
      </c>
      <c r="AZ701" s="26">
        <v>0</v>
      </c>
      <c r="BA701" s="26">
        <v>0</v>
      </c>
      <c r="BB701" s="26">
        <v>0</v>
      </c>
      <c r="BC701" s="26">
        <v>0</v>
      </c>
      <c r="BD701" s="26">
        <v>0</v>
      </c>
      <c r="BE701" s="26">
        <v>0</v>
      </c>
      <c r="BF701" s="26">
        <v>9.1653522607160198E-4</v>
      </c>
      <c r="BG701" s="26">
        <v>302.04510102546499</v>
      </c>
      <c r="BH701" s="26">
        <v>-302.04601756069098</v>
      </c>
      <c r="BI701" s="26">
        <v>-104.67862389813899</v>
      </c>
      <c r="BJ701" s="26">
        <v>4.3234058677618101</v>
      </c>
      <c r="BK701" s="26">
        <v>225.50788046320599</v>
      </c>
      <c r="BL701" s="26">
        <v>-125.152662432829</v>
      </c>
      <c r="BM701" s="26" t="s">
        <v>409</v>
      </c>
      <c r="BN701" s="4" t="s">
        <v>409</v>
      </c>
      <c r="BO701" s="27">
        <v>683</v>
      </c>
      <c r="BP701" s="4" t="s">
        <v>253</v>
      </c>
      <c r="DG701" s="26">
        <v>9.1653522607160198E-4</v>
      </c>
      <c r="DH701" s="26">
        <v>-7.4965239221871798</v>
      </c>
      <c r="DI701" s="28">
        <v>-8179.1989101371801</v>
      </c>
      <c r="DJ701" s="4">
        <v>-11.6962875920084</v>
      </c>
      <c r="DK701" s="28">
        <v>-12761.416320178299</v>
      </c>
      <c r="DL701" s="4">
        <v>3.0967741935483901</v>
      </c>
      <c r="DM701" s="26">
        <v>302.04601756069098</v>
      </c>
      <c r="DN701" s="26">
        <v>198.69833484335399</v>
      </c>
      <c r="DO701" s="28">
        <v>0.65784126686401001</v>
      </c>
      <c r="DP701" s="4">
        <v>167.382303426736</v>
      </c>
      <c r="DQ701" s="28">
        <v>0.55416159689343802</v>
      </c>
      <c r="DR701" s="4">
        <v>31.713978494623699</v>
      </c>
      <c r="DS701" s="26">
        <v>-8.7430063189231093E-15</v>
      </c>
      <c r="DT701" s="26">
        <v>-18.701875948232001</v>
      </c>
      <c r="DU701" s="28">
        <v>2139066960040300</v>
      </c>
      <c r="DV701" s="4">
        <v>99.052620057903496</v>
      </c>
      <c r="DW701" s="28">
        <v>1.13293547373421E+16</v>
      </c>
      <c r="DX701" s="4">
        <v>5.4838709677419404</v>
      </c>
      <c r="DY701" s="26">
        <v>-104.67862389813899</v>
      </c>
      <c r="DZ701" s="26">
        <v>-100.51306635651299</v>
      </c>
      <c r="EA701" s="28">
        <v>0.96020622562177305</v>
      </c>
      <c r="EB701" s="4">
        <v>-104.94181837418201</v>
      </c>
      <c r="EC701" s="28">
        <v>-1.00251430966746</v>
      </c>
      <c r="ED701" s="4">
        <v>0</v>
      </c>
      <c r="EE701" s="26">
        <v>-100.355218030377</v>
      </c>
      <c r="EF701" s="26">
        <v>-100.355218030377</v>
      </c>
      <c r="EG701" s="28">
        <v>1</v>
      </c>
      <c r="EH701" s="4">
        <v>-99.741631316768206</v>
      </c>
      <c r="EI701" s="28">
        <v>-0.99388585142206198</v>
      </c>
      <c r="EJ701" s="4">
        <v>0</v>
      </c>
      <c r="EK701" s="26">
        <v>125.152662432829</v>
      </c>
      <c r="EL701" s="26">
        <v>125.152662432829</v>
      </c>
      <c r="EM701" s="28">
        <v>1</v>
      </c>
      <c r="EN701" s="4">
        <v>124.57915753353601</v>
      </c>
      <c r="EO701" s="28">
        <v>0.99541755734041604</v>
      </c>
      <c r="EP701" s="4">
        <v>0</v>
      </c>
      <c r="EQ701" s="26">
        <v>0</v>
      </c>
      <c r="ER701" s="26">
        <v>0</v>
      </c>
      <c r="ET701" s="4">
        <v>5.7520707102765001E-4</v>
      </c>
      <c r="EV701" s="4">
        <v>0</v>
      </c>
      <c r="EW701" s="26">
        <v>0</v>
      </c>
      <c r="EX701" s="26">
        <v>0</v>
      </c>
      <c r="EZ701" s="4">
        <v>-6.2679238207478001</v>
      </c>
      <c r="FB701" s="4">
        <v>0</v>
      </c>
      <c r="FC701" s="4">
        <v>0</v>
      </c>
      <c r="FD701" s="4">
        <v>0</v>
      </c>
      <c r="FF701" s="4">
        <v>0</v>
      </c>
      <c r="FH701" s="4">
        <v>0</v>
      </c>
      <c r="FI701" s="4">
        <v>0</v>
      </c>
      <c r="FJ701" s="4">
        <v>0</v>
      </c>
      <c r="FL701" s="4">
        <v>0</v>
      </c>
      <c r="FN701" s="4">
        <v>0</v>
      </c>
      <c r="FO701" s="4">
        <v>0</v>
      </c>
      <c r="FP701" s="4">
        <v>0</v>
      </c>
      <c r="FR701" s="4">
        <v>0</v>
      </c>
      <c r="FT701" s="4">
        <v>0</v>
      </c>
      <c r="FU701" s="4">
        <v>9.1653522607160198E-4</v>
      </c>
      <c r="FV701" s="4">
        <v>-7.4965239221871798</v>
      </c>
      <c r="FW701" s="28">
        <v>-8179.1989101371801</v>
      </c>
      <c r="FX701" s="4">
        <v>-11.6962875920084</v>
      </c>
      <c r="FY701" s="28">
        <v>-12761.416320178299</v>
      </c>
      <c r="FZ701" s="4">
        <v>3.0967741935483901</v>
      </c>
      <c r="GA701" s="4">
        <v>302.04601756069098</v>
      </c>
      <c r="GB701" s="4">
        <v>198.69833484335399</v>
      </c>
      <c r="GC701" s="28">
        <v>0.65784126686401001</v>
      </c>
      <c r="GD701" s="4">
        <v>266.43492348464002</v>
      </c>
      <c r="GE701" s="28">
        <v>0.88210043501435598</v>
      </c>
      <c r="GF701" s="4">
        <v>37.197849462365603</v>
      </c>
      <c r="GG701" s="4">
        <v>-205.03384192851601</v>
      </c>
      <c r="GH701" s="4">
        <v>-200.86828438689</v>
      </c>
      <c r="GI701" s="28">
        <v>0.979683561004148</v>
      </c>
      <c r="GJ701" s="4">
        <v>-204.68344969095099</v>
      </c>
      <c r="GK701" s="28">
        <v>-0.99829105169044297</v>
      </c>
      <c r="GL701" s="4">
        <v>0</v>
      </c>
      <c r="GM701" s="4">
        <v>125.152662432829</v>
      </c>
      <c r="GN701" s="4">
        <v>125.152662432829</v>
      </c>
      <c r="GO701" s="28">
        <v>1</v>
      </c>
      <c r="GP701" s="4">
        <v>124.579732740607</v>
      </c>
      <c r="GQ701" s="28">
        <v>0.99542215338383899</v>
      </c>
      <c r="GR701" s="4">
        <v>0</v>
      </c>
      <c r="GS701" s="4">
        <v>0</v>
      </c>
      <c r="GT701" s="4">
        <v>0</v>
      </c>
      <c r="GV701" s="4">
        <v>-6.2679238207478001</v>
      </c>
      <c r="GX701" s="4">
        <v>0</v>
      </c>
    </row>
    <row r="702" spans="1:206" x14ac:dyDescent="0.25">
      <c r="A702" s="4" t="s">
        <v>220</v>
      </c>
      <c r="B702" s="4" t="s">
        <v>1573</v>
      </c>
      <c r="C702" s="4" t="s">
        <v>1574</v>
      </c>
      <c r="D702" s="25" t="s">
        <v>223</v>
      </c>
      <c r="Q702" s="26">
        <v>29.210999999999999</v>
      </c>
      <c r="R702" s="26">
        <v>67.789000000000001</v>
      </c>
      <c r="S702" s="26">
        <v>0</v>
      </c>
      <c r="X702" s="26">
        <v>58.793999999999997</v>
      </c>
      <c r="Y702" s="26">
        <v>38.206000000000003</v>
      </c>
      <c r="Z702" s="26">
        <v>0</v>
      </c>
      <c r="AA702" s="26">
        <v>0</v>
      </c>
      <c r="AB702" s="26">
        <v>0</v>
      </c>
      <c r="AC702" s="26">
        <v>0</v>
      </c>
      <c r="AD702" s="26">
        <v>0</v>
      </c>
      <c r="AE702" s="26">
        <v>0</v>
      </c>
      <c r="AF702" s="26">
        <v>0</v>
      </c>
      <c r="AG702" s="26">
        <v>0</v>
      </c>
      <c r="AH702" s="26">
        <v>29.210999999999999</v>
      </c>
      <c r="AI702" s="26">
        <v>67.789000000000001</v>
      </c>
      <c r="AJ702" s="26">
        <v>0</v>
      </c>
      <c r="AK702" s="26">
        <v>0</v>
      </c>
      <c r="AL702" s="26">
        <v>97</v>
      </c>
      <c r="AM702" s="26">
        <v>0</v>
      </c>
      <c r="AN702" s="26">
        <v>0</v>
      </c>
      <c r="AQ702" s="26">
        <v>29.210999999999999</v>
      </c>
      <c r="AR702" s="26">
        <v>67.789000000000001</v>
      </c>
      <c r="AS702" s="26">
        <v>97</v>
      </c>
      <c r="AT702" s="26">
        <v>0</v>
      </c>
      <c r="AU702" s="26">
        <f t="shared" si="55"/>
        <v>29.210999999999999</v>
      </c>
      <c r="AV702" s="26">
        <f t="shared" si="56"/>
        <v>38.578000000000003</v>
      </c>
      <c r="AW702" s="26">
        <f t="shared" si="57"/>
        <v>29.210999999999999</v>
      </c>
      <c r="AX702" s="26">
        <v>0</v>
      </c>
      <c r="AY702" s="26">
        <v>0</v>
      </c>
      <c r="AZ702" s="26">
        <v>0</v>
      </c>
      <c r="BA702" s="26">
        <v>0</v>
      </c>
      <c r="BB702" s="26">
        <v>29.210999999999999</v>
      </c>
      <c r="BC702" s="26">
        <v>38.578000000000003</v>
      </c>
      <c r="BD702" s="26">
        <v>-67.789000000000001</v>
      </c>
      <c r="BE702" s="26">
        <v>0</v>
      </c>
      <c r="BF702" s="26">
        <v>0</v>
      </c>
      <c r="BG702" s="26">
        <v>0</v>
      </c>
      <c r="BH702" s="26">
        <v>0</v>
      </c>
      <c r="BI702" s="26">
        <v>58.793999999999997</v>
      </c>
      <c r="BJ702" s="26">
        <v>-20.588000000000001</v>
      </c>
      <c r="BK702" s="26">
        <v>-38.206000000000003</v>
      </c>
      <c r="BL702" s="26">
        <v>0</v>
      </c>
      <c r="BM702" s="26" t="s">
        <v>409</v>
      </c>
      <c r="BN702" s="4" t="s">
        <v>409</v>
      </c>
      <c r="BO702" s="27">
        <v>684</v>
      </c>
      <c r="BP702" s="4" t="s">
        <v>253</v>
      </c>
      <c r="CI702" s="26">
        <v>29.210999999999999</v>
      </c>
      <c r="CJ702" s="26">
        <v>18.728390000000001</v>
      </c>
      <c r="CK702" s="28">
        <v>0.64114169319776804</v>
      </c>
      <c r="CL702" s="4">
        <v>16.591426431124599</v>
      </c>
      <c r="CM702" s="28">
        <v>0.567985568146402</v>
      </c>
      <c r="CN702" s="4">
        <v>0.75</v>
      </c>
      <c r="CO702" s="26">
        <v>67.789000000000001</v>
      </c>
      <c r="CP702" s="26">
        <v>47.344180000000001</v>
      </c>
      <c r="CQ702" s="28">
        <v>0.69840505096697103</v>
      </c>
      <c r="CR702" s="4">
        <v>44.508139582272499</v>
      </c>
      <c r="CS702" s="28">
        <v>0.65656875868168196</v>
      </c>
      <c r="CT702" s="4">
        <v>1.25</v>
      </c>
      <c r="CU702" s="26">
        <v>0</v>
      </c>
      <c r="CV702" s="26">
        <v>-1.6483399999999999</v>
      </c>
      <c r="CX702" s="4">
        <v>-1.6483399999999999</v>
      </c>
      <c r="CZ702" s="4">
        <v>0</v>
      </c>
      <c r="DY702" s="26">
        <v>58.793999999999997</v>
      </c>
      <c r="DZ702" s="26">
        <v>-7.3746600000000297</v>
      </c>
      <c r="EA702" s="28">
        <v>-0.12543218695785299</v>
      </c>
      <c r="EB702" s="4">
        <v>-9.8495196661021396</v>
      </c>
      <c r="EC702" s="28">
        <v>-0.16752593234177199</v>
      </c>
      <c r="ED702" s="4">
        <v>3.1693548387096802</v>
      </c>
      <c r="EE702" s="26">
        <v>38.206000000000003</v>
      </c>
      <c r="EF702" s="26">
        <v>-107.58017</v>
      </c>
      <c r="EG702" s="28">
        <v>-2.8157925456734501</v>
      </c>
      <c r="EH702" s="4">
        <v>-108.56645901492</v>
      </c>
      <c r="EI702" s="28">
        <v>-2.841607575117</v>
      </c>
      <c r="EJ702" s="4">
        <v>0.63548387096774195</v>
      </c>
      <c r="EK702" s="26">
        <v>0</v>
      </c>
      <c r="EL702" s="26">
        <v>11.00501</v>
      </c>
      <c r="EN702" s="4">
        <v>11.00501</v>
      </c>
      <c r="EP702" s="4">
        <v>0</v>
      </c>
      <c r="EQ702" s="26">
        <v>0</v>
      </c>
      <c r="ER702" s="26">
        <v>-31.834669999999999</v>
      </c>
      <c r="ET702" s="4">
        <v>-31.834669999999999</v>
      </c>
      <c r="EV702" s="4">
        <v>0</v>
      </c>
      <c r="EW702" s="26">
        <v>0</v>
      </c>
      <c r="EX702" s="26">
        <v>6.0099999999999997E-3</v>
      </c>
      <c r="EZ702" s="4">
        <v>6.0099999999999997E-3</v>
      </c>
      <c r="FB702" s="4">
        <v>0</v>
      </c>
      <c r="FC702" s="4">
        <v>0</v>
      </c>
      <c r="FD702" s="4">
        <v>0</v>
      </c>
      <c r="FF702" s="4">
        <v>0</v>
      </c>
      <c r="FH702" s="4">
        <v>0</v>
      </c>
      <c r="FI702" s="4">
        <v>29.210999999999999</v>
      </c>
      <c r="FJ702" s="4">
        <v>18.728390000000001</v>
      </c>
      <c r="FK702" s="28">
        <v>0.64114169319776804</v>
      </c>
      <c r="FL702" s="4">
        <v>16.591426431124599</v>
      </c>
      <c r="FM702" s="28">
        <v>0.567985568146402</v>
      </c>
      <c r="FN702" s="4">
        <v>0.75</v>
      </c>
      <c r="FO702" s="4">
        <v>67.789000000000001</v>
      </c>
      <c r="FP702" s="4">
        <v>45.695839999999997</v>
      </c>
      <c r="FQ702" s="28">
        <v>0.67408930652465704</v>
      </c>
      <c r="FR702" s="4">
        <v>42.859799582272501</v>
      </c>
      <c r="FS702" s="28">
        <v>0.63225301423936797</v>
      </c>
      <c r="FT702" s="4">
        <v>1.25</v>
      </c>
      <c r="FU702" s="4">
        <v>0</v>
      </c>
      <c r="FV702" s="4">
        <v>0</v>
      </c>
      <c r="FX702" s="4">
        <v>0</v>
      </c>
      <c r="FZ702" s="4">
        <v>0</v>
      </c>
      <c r="GA702" s="4">
        <v>0</v>
      </c>
      <c r="GB702" s="4">
        <v>-1.6483399999999999</v>
      </c>
      <c r="GD702" s="4">
        <v>0</v>
      </c>
      <c r="GF702" s="4">
        <v>0</v>
      </c>
      <c r="GG702" s="4">
        <v>97</v>
      </c>
      <c r="GH702" s="4">
        <v>-114.95483</v>
      </c>
      <c r="GI702" s="28">
        <v>-1.1851013402061901</v>
      </c>
      <c r="GJ702" s="4">
        <v>-118.415978681022</v>
      </c>
      <c r="GK702" s="28">
        <v>-1.22078328537136</v>
      </c>
      <c r="GL702" s="4">
        <v>3.8048387096774201</v>
      </c>
      <c r="GM702" s="4">
        <v>0</v>
      </c>
      <c r="GN702" s="4">
        <v>-20.829660000000001</v>
      </c>
      <c r="GP702" s="4">
        <v>-20.829660000000001</v>
      </c>
      <c r="GR702" s="4">
        <v>0</v>
      </c>
      <c r="GS702" s="4">
        <v>0</v>
      </c>
      <c r="GT702" s="4">
        <v>6.0099999999999997E-3</v>
      </c>
      <c r="GV702" s="4">
        <v>6.0099999999999997E-3</v>
      </c>
      <c r="GX702" s="4">
        <v>0</v>
      </c>
    </row>
    <row r="703" spans="1:206" x14ac:dyDescent="0.25">
      <c r="A703" s="4" t="s">
        <v>220</v>
      </c>
      <c r="B703" s="4" t="s">
        <v>1575</v>
      </c>
      <c r="C703" s="4" t="s">
        <v>1576</v>
      </c>
      <c r="D703" s="25" t="s">
        <v>228</v>
      </c>
      <c r="X703" s="26">
        <v>14.431210621824301</v>
      </c>
      <c r="Y703" s="26">
        <v>82.241695864511897</v>
      </c>
      <c r="Z703" s="26">
        <v>617.01444731046797</v>
      </c>
      <c r="AA703" s="26">
        <v>510.61116999206899</v>
      </c>
      <c r="AB703" s="26">
        <v>312.993649248309</v>
      </c>
      <c r="AC703" s="26">
        <v>0</v>
      </c>
      <c r="AD703" s="26">
        <v>0</v>
      </c>
      <c r="AE703" s="26">
        <v>0</v>
      </c>
      <c r="AF703" s="26">
        <v>0</v>
      </c>
      <c r="AG703" s="26">
        <v>0</v>
      </c>
      <c r="AH703" s="26">
        <v>0</v>
      </c>
      <c r="AI703" s="26">
        <v>0</v>
      </c>
      <c r="AJ703" s="26">
        <v>0</v>
      </c>
      <c r="AK703" s="26">
        <v>0</v>
      </c>
      <c r="AL703" s="26">
        <v>96.672906486336203</v>
      </c>
      <c r="AM703" s="26">
        <v>1127.6256173025399</v>
      </c>
      <c r="AN703" s="26">
        <v>312.993649248309</v>
      </c>
      <c r="AS703" s="26">
        <v>96.672906486336203</v>
      </c>
      <c r="AT703" s="26">
        <v>1440.6192665508399</v>
      </c>
      <c r="AU703" s="26">
        <f t="shared" si="55"/>
        <v>0</v>
      </c>
      <c r="AV703" s="26">
        <f t="shared" si="56"/>
        <v>0</v>
      </c>
      <c r="AW703" s="26">
        <f t="shared" si="57"/>
        <v>96.672906486336203</v>
      </c>
      <c r="AX703" s="26">
        <v>0</v>
      </c>
      <c r="AY703" s="26">
        <v>0</v>
      </c>
      <c r="AZ703" s="26">
        <v>0</v>
      </c>
      <c r="BA703" s="26">
        <v>0</v>
      </c>
      <c r="BB703" s="26">
        <v>0</v>
      </c>
      <c r="BC703" s="26">
        <v>0</v>
      </c>
      <c r="BD703" s="26">
        <v>0</v>
      </c>
      <c r="BE703" s="26">
        <v>0</v>
      </c>
      <c r="BF703" s="26">
        <v>0</v>
      </c>
      <c r="BG703" s="26">
        <v>0</v>
      </c>
      <c r="BH703" s="26">
        <v>0</v>
      </c>
      <c r="BI703" s="26">
        <v>14.431210621824301</v>
      </c>
      <c r="BJ703" s="26">
        <v>67.810485242687506</v>
      </c>
      <c r="BK703" s="26">
        <v>534.77275144595603</v>
      </c>
      <c r="BL703" s="26">
        <v>-106.40327731839901</v>
      </c>
      <c r="BM703" s="26" t="s">
        <v>409</v>
      </c>
      <c r="BN703" s="4" t="s">
        <v>409</v>
      </c>
      <c r="BO703" s="27">
        <v>685</v>
      </c>
      <c r="BP703" s="4" t="s">
        <v>253</v>
      </c>
      <c r="DY703" s="26">
        <v>14.431210621824301</v>
      </c>
      <c r="DZ703" s="26">
        <v>9.5420867408661998</v>
      </c>
      <c r="EA703" s="28">
        <v>0.66121179926760199</v>
      </c>
      <c r="EB703" s="4">
        <v>6.7716965884345504</v>
      </c>
      <c r="EC703" s="28">
        <v>0.46923967544300899</v>
      </c>
      <c r="ED703" s="4">
        <v>3.1693548387096802</v>
      </c>
      <c r="EE703" s="26">
        <v>82.241695864511897</v>
      </c>
      <c r="EF703" s="26">
        <v>48.831159950676799</v>
      </c>
      <c r="EG703" s="28">
        <v>0.59375186074862896</v>
      </c>
      <c r="EH703" s="4">
        <v>29.520095252511499</v>
      </c>
      <c r="EI703" s="28">
        <v>0.35894317282980198</v>
      </c>
      <c r="EJ703" s="4">
        <v>18.75</v>
      </c>
      <c r="EK703" s="26">
        <v>618.445262465773</v>
      </c>
      <c r="EL703" s="26">
        <v>492.138213769461</v>
      </c>
      <c r="EM703" s="28">
        <v>0.79576681015758799</v>
      </c>
      <c r="EN703" s="4">
        <v>395.41232165334299</v>
      </c>
      <c r="EO703" s="28">
        <v>0.63936510739336005</v>
      </c>
      <c r="EP703" s="4">
        <v>91.411182795698906</v>
      </c>
      <c r="EQ703" s="26">
        <v>508.63899547134599</v>
      </c>
      <c r="ER703" s="26">
        <v>357.28347196536703</v>
      </c>
      <c r="ES703" s="28">
        <v>0.70243035855770297</v>
      </c>
      <c r="ET703" s="4">
        <v>262.22574080478898</v>
      </c>
      <c r="EU703" s="28">
        <v>0.51554391845593694</v>
      </c>
      <c r="EV703" s="4">
        <v>89.7703225806452</v>
      </c>
      <c r="EW703" s="26">
        <v>308.98541561403403</v>
      </c>
      <c r="EX703" s="26">
        <v>200.361698971198</v>
      </c>
      <c r="EY703" s="28">
        <v>0.64845034375822397</v>
      </c>
      <c r="EZ703" s="4">
        <v>142.775478394066</v>
      </c>
      <c r="FA703" s="28">
        <v>0.46207837386219103</v>
      </c>
      <c r="FB703" s="4">
        <v>54.409139784946198</v>
      </c>
      <c r="FC703" s="4">
        <v>0</v>
      </c>
      <c r="FD703" s="4">
        <v>0</v>
      </c>
      <c r="FF703" s="4">
        <v>0</v>
      </c>
      <c r="FH703" s="4">
        <v>0</v>
      </c>
      <c r="FI703" s="4">
        <v>0</v>
      </c>
      <c r="FJ703" s="4">
        <v>0</v>
      </c>
      <c r="FL703" s="4">
        <v>0</v>
      </c>
      <c r="FN703" s="4">
        <v>0</v>
      </c>
      <c r="FO703" s="4">
        <v>0</v>
      </c>
      <c r="FP703" s="4">
        <v>0</v>
      </c>
      <c r="FR703" s="4">
        <v>0</v>
      </c>
      <c r="FT703" s="4">
        <v>0</v>
      </c>
      <c r="FU703" s="4">
        <v>0</v>
      </c>
      <c r="FV703" s="4">
        <v>0</v>
      </c>
      <c r="FX703" s="4">
        <v>0</v>
      </c>
      <c r="FZ703" s="4">
        <v>0</v>
      </c>
      <c r="GA703" s="4">
        <v>0</v>
      </c>
      <c r="GB703" s="4">
        <v>0</v>
      </c>
      <c r="GD703" s="4">
        <v>0</v>
      </c>
      <c r="GF703" s="4">
        <v>0</v>
      </c>
      <c r="GG703" s="4">
        <v>96.672906486336203</v>
      </c>
      <c r="GH703" s="4">
        <v>58.373246691543002</v>
      </c>
      <c r="GI703" s="28">
        <v>0.60382219603373</v>
      </c>
      <c r="GJ703" s="4">
        <v>36.291791840945997</v>
      </c>
      <c r="GK703" s="28">
        <v>0.37540809684950899</v>
      </c>
      <c r="GL703" s="4">
        <v>21.919354838709701</v>
      </c>
      <c r="GM703" s="4">
        <v>1127.0842579371199</v>
      </c>
      <c r="GN703" s="4">
        <v>849.42168573482797</v>
      </c>
      <c r="GO703" s="28">
        <v>0.75364523969974395</v>
      </c>
      <c r="GP703" s="4">
        <v>657.63806245813305</v>
      </c>
      <c r="GQ703" s="28">
        <v>0.58348615715899999</v>
      </c>
      <c r="GR703" s="4">
        <v>181.18150537634401</v>
      </c>
      <c r="GS703" s="4">
        <v>308.98541561403403</v>
      </c>
      <c r="GT703" s="4">
        <v>200.361698971198</v>
      </c>
      <c r="GU703" s="28">
        <v>0.64845034375822397</v>
      </c>
      <c r="GV703" s="4">
        <v>142.775478394066</v>
      </c>
      <c r="GW703" s="28">
        <v>0.46207837386219103</v>
      </c>
      <c r="GX703" s="4">
        <v>54.409139784946198</v>
      </c>
    </row>
    <row r="704" spans="1:206" x14ac:dyDescent="0.25">
      <c r="A704" s="4" t="s">
        <v>220</v>
      </c>
      <c r="B704" s="4" t="s">
        <v>1577</v>
      </c>
      <c r="C704" s="4" t="s">
        <v>1578</v>
      </c>
      <c r="D704" s="25" t="s">
        <v>248</v>
      </c>
      <c r="O704" s="26">
        <v>174.256959167129</v>
      </c>
      <c r="P704" s="26">
        <v>420.10346788864501</v>
      </c>
      <c r="Q704" s="26">
        <v>405.54222967884499</v>
      </c>
      <c r="R704" s="26">
        <v>334.44951230423999</v>
      </c>
      <c r="S704" s="26">
        <v>226.82186090259401</v>
      </c>
      <c r="T704" s="26">
        <v>33.321099044955197</v>
      </c>
      <c r="U704" s="26">
        <v>27.2930487429682</v>
      </c>
      <c r="V704" s="26">
        <v>37.801189860335199</v>
      </c>
      <c r="W704" s="26">
        <v>20.3331159168653</v>
      </c>
      <c r="X704" s="26">
        <v>18.702983571378599</v>
      </c>
      <c r="Y704" s="26">
        <v>19.643359023185798</v>
      </c>
      <c r="Z704" s="26">
        <v>19.6536210099861</v>
      </c>
      <c r="AA704" s="26">
        <v>11.090479907098199</v>
      </c>
      <c r="AB704" s="26">
        <v>0</v>
      </c>
      <c r="AC704" s="26">
        <v>0</v>
      </c>
      <c r="AD704" s="26">
        <v>0</v>
      </c>
      <c r="AE704" s="26">
        <v>0</v>
      </c>
      <c r="AF704" s="26">
        <v>0</v>
      </c>
      <c r="AG704" s="26">
        <v>174.256959167129</v>
      </c>
      <c r="AH704" s="26">
        <v>825.64569756748995</v>
      </c>
      <c r="AI704" s="26">
        <v>561.27137320683505</v>
      </c>
      <c r="AJ704" s="26">
        <v>60.614147787923301</v>
      </c>
      <c r="AK704" s="26">
        <v>58.134305777200503</v>
      </c>
      <c r="AL704" s="26">
        <v>38.346342594564398</v>
      </c>
      <c r="AM704" s="26">
        <v>30.7441009170843</v>
      </c>
      <c r="AN704" s="26">
        <v>0</v>
      </c>
      <c r="AQ704" s="26">
        <v>999.90265673461897</v>
      </c>
      <c r="AR704" s="26">
        <v>621.88552099475805</v>
      </c>
      <c r="AS704" s="26">
        <v>96.4806483717649</v>
      </c>
      <c r="AT704" s="26">
        <v>30.7441009170843</v>
      </c>
      <c r="AU704" s="26">
        <f t="shared" si="55"/>
        <v>999.90265673461897</v>
      </c>
      <c r="AV704" s="26">
        <f t="shared" si="56"/>
        <v>-378.01713573986092</v>
      </c>
      <c r="AW704" s="26">
        <f t="shared" si="57"/>
        <v>-525.40487262299314</v>
      </c>
      <c r="AX704" s="26">
        <v>0</v>
      </c>
      <c r="AY704" s="26">
        <v>0</v>
      </c>
      <c r="AZ704" s="26">
        <v>174.256959167129</v>
      </c>
      <c r="BA704" s="26">
        <v>245.84650872151599</v>
      </c>
      <c r="BB704" s="26">
        <v>-14.561238209799299</v>
      </c>
      <c r="BC704" s="26">
        <v>-71.092717374605101</v>
      </c>
      <c r="BD704" s="26">
        <v>-107.62765140164601</v>
      </c>
      <c r="BE704" s="26">
        <v>-193.50076185763899</v>
      </c>
      <c r="BF704" s="26">
        <v>-6.0280503019870197</v>
      </c>
      <c r="BG704" s="26">
        <v>10.508141117367099</v>
      </c>
      <c r="BH704" s="26">
        <v>-17.4680739434699</v>
      </c>
      <c r="BI704" s="26">
        <v>-1.63013234548671</v>
      </c>
      <c r="BJ704" s="26">
        <v>0.94037545180720605</v>
      </c>
      <c r="BK704" s="26">
        <v>1.0261986800269801E-2</v>
      </c>
      <c r="BL704" s="26">
        <v>-8.5631411028878492</v>
      </c>
      <c r="BM704" s="26" t="s">
        <v>409</v>
      </c>
      <c r="BN704" s="4" t="s">
        <v>409</v>
      </c>
      <c r="BO704" s="27">
        <v>686</v>
      </c>
      <c r="BP704" s="4" t="s">
        <v>253</v>
      </c>
      <c r="BW704" s="26">
        <v>174.256959167129</v>
      </c>
      <c r="BX704" s="26">
        <v>79.158566653881493</v>
      </c>
      <c r="BY704" s="28">
        <v>0.45426344538676899</v>
      </c>
      <c r="BZ704" s="4">
        <v>63.095078904579701</v>
      </c>
      <c r="CA704" s="28">
        <v>0.362080683641825</v>
      </c>
      <c r="CB704" s="4">
        <v>24.0290322580645</v>
      </c>
      <c r="CC704" s="26">
        <v>420.10346788864501</v>
      </c>
      <c r="CD704" s="26">
        <v>281.241418667277</v>
      </c>
      <c r="CE704" s="28">
        <v>0.669457503125931</v>
      </c>
      <c r="CF704" s="4">
        <v>224.260212248876</v>
      </c>
      <c r="CG704" s="28">
        <v>0.53382137828083898</v>
      </c>
      <c r="CH704" s="4">
        <v>51.510752688171998</v>
      </c>
      <c r="CI704" s="26">
        <v>405.54222967884499</v>
      </c>
      <c r="CJ704" s="26">
        <v>264.54103704157598</v>
      </c>
      <c r="CK704" s="28">
        <v>0.65231440200708601</v>
      </c>
      <c r="CL704" s="4">
        <v>203.40305935315499</v>
      </c>
      <c r="CM704" s="28">
        <v>0.50155827055109103</v>
      </c>
      <c r="CN704" s="4">
        <v>53.589285714285701</v>
      </c>
      <c r="CO704" s="26">
        <v>334.44951230423999</v>
      </c>
      <c r="CP704" s="26">
        <v>175.19017776714401</v>
      </c>
      <c r="CQ704" s="28">
        <v>0.52381651436757903</v>
      </c>
      <c r="CR704" s="4">
        <v>129.800662843607</v>
      </c>
      <c r="CS704" s="28">
        <v>0.38810241327405598</v>
      </c>
      <c r="CT704" s="4">
        <v>51.064516129032299</v>
      </c>
      <c r="CU704" s="26">
        <v>226.82186090259401</v>
      </c>
      <c r="CV704" s="26">
        <v>90.542886760210195</v>
      </c>
      <c r="CW704" s="28">
        <v>0.399180601022812</v>
      </c>
      <c r="CX704" s="4">
        <v>44.324980936449798</v>
      </c>
      <c r="CY704" s="28">
        <v>0.19541758788181601</v>
      </c>
      <c r="CZ704" s="4">
        <v>43.815053763440901</v>
      </c>
      <c r="DA704" s="26">
        <v>33.321099044955197</v>
      </c>
      <c r="DB704" s="26">
        <v>8.1191252497106206</v>
      </c>
      <c r="DC704" s="28">
        <v>0.243663188862909</v>
      </c>
      <c r="DD704" s="4">
        <v>-3.96440173817038</v>
      </c>
      <c r="DE704" s="28">
        <v>-0.11897571964303499</v>
      </c>
      <c r="DF704" s="4">
        <v>11.677419354838699</v>
      </c>
      <c r="DG704" s="26">
        <v>27.2930487429682</v>
      </c>
      <c r="DH704" s="26">
        <v>20.142227013502499</v>
      </c>
      <c r="DI704" s="28">
        <v>0.737998426016513</v>
      </c>
      <c r="DJ704" s="4">
        <v>18.739069000911599</v>
      </c>
      <c r="DK704" s="28">
        <v>0.68658760614786896</v>
      </c>
      <c r="DL704" s="4">
        <v>3.8963133640552998</v>
      </c>
      <c r="DM704" s="26">
        <v>37.801189860335199</v>
      </c>
      <c r="DN704" s="26">
        <v>27.012014786568098</v>
      </c>
      <c r="DO704" s="28">
        <v>0.714581072351688</v>
      </c>
      <c r="DP704" s="4">
        <v>22.236603660015302</v>
      </c>
      <c r="DQ704" s="28">
        <v>0.58825142124290897</v>
      </c>
      <c r="DR704" s="4">
        <v>6</v>
      </c>
      <c r="DS704" s="26">
        <v>20.3331159168653</v>
      </c>
      <c r="DT704" s="26">
        <v>13.389372658055199</v>
      </c>
      <c r="DU704" s="28">
        <v>0.65850077837550602</v>
      </c>
      <c r="DV704" s="4">
        <v>10.797978795420301</v>
      </c>
      <c r="DW704" s="28">
        <v>0.53105381583271805</v>
      </c>
      <c r="DX704" s="4">
        <v>3.19354838709677</v>
      </c>
      <c r="DY704" s="26">
        <v>18.702983571378599</v>
      </c>
      <c r="DZ704" s="26">
        <v>12.6153022311561</v>
      </c>
      <c r="EA704" s="28">
        <v>0.67450747539881595</v>
      </c>
      <c r="EB704" s="4">
        <v>9.71349208982158</v>
      </c>
      <c r="EC704" s="28">
        <v>0.51935521692305098</v>
      </c>
      <c r="ED704" s="4">
        <v>3</v>
      </c>
      <c r="EE704" s="26">
        <v>19.643359023185798</v>
      </c>
      <c r="EF704" s="26">
        <v>13.604688009764001</v>
      </c>
      <c r="EG704" s="28">
        <v>0.69258460295440605</v>
      </c>
      <c r="EH704" s="4">
        <v>10.7600151645374</v>
      </c>
      <c r="EI704" s="28">
        <v>0.54776859455844595</v>
      </c>
      <c r="EJ704" s="4">
        <v>3</v>
      </c>
      <c r="EK704" s="26">
        <v>19.6536210099861</v>
      </c>
      <c r="EL704" s="26">
        <v>13.3000043561587</v>
      </c>
      <c r="EM704" s="28">
        <v>0.67672030255396598</v>
      </c>
      <c r="EN704" s="4">
        <v>10.025883541556899</v>
      </c>
      <c r="EO704" s="28">
        <v>0.510129076797741</v>
      </c>
      <c r="EP704" s="4">
        <v>3.2903225806451601</v>
      </c>
      <c r="EQ704" s="26">
        <v>11.090479907098199</v>
      </c>
      <c r="ER704" s="26">
        <v>7.9613143869901801</v>
      </c>
      <c r="ES704" s="28">
        <v>0.71785120695225502</v>
      </c>
      <c r="ET704" s="4">
        <v>5.2188465221406597</v>
      </c>
      <c r="EU704" s="28">
        <v>0.47056994520142098</v>
      </c>
      <c r="EV704" s="4">
        <v>1.84408602150538</v>
      </c>
      <c r="EW704" s="26">
        <v>0</v>
      </c>
      <c r="EX704" s="26">
        <v>0</v>
      </c>
      <c r="EZ704" s="4">
        <v>-1.69634228782506E-3</v>
      </c>
      <c r="FB704" s="4">
        <v>0</v>
      </c>
      <c r="FC704" s="4">
        <v>174.256959167129</v>
      </c>
      <c r="FD704" s="4">
        <v>79.158566653881493</v>
      </c>
      <c r="FE704" s="28">
        <v>0.45426344538676899</v>
      </c>
      <c r="FF704" s="4">
        <v>63.095078904579701</v>
      </c>
      <c r="FG704" s="28">
        <v>0.362080683641825</v>
      </c>
      <c r="FH704" s="4">
        <v>24.0290322580645</v>
      </c>
      <c r="FI704" s="4">
        <v>825.64569756748995</v>
      </c>
      <c r="FJ704" s="4">
        <v>545.78245570885304</v>
      </c>
      <c r="FK704" s="28">
        <v>0.66103712199655695</v>
      </c>
      <c r="FL704" s="4">
        <v>427.66327160203201</v>
      </c>
      <c r="FM704" s="28">
        <v>0.51797432344407401</v>
      </c>
      <c r="FN704" s="4">
        <v>105.100038402458</v>
      </c>
      <c r="FO704" s="4">
        <v>561.27137320683505</v>
      </c>
      <c r="FP704" s="4">
        <v>265.73306452735397</v>
      </c>
      <c r="FQ704" s="28">
        <v>0.473448455083471</v>
      </c>
      <c r="FR704" s="4">
        <v>174.12564378005601</v>
      </c>
      <c r="FS704" s="28">
        <v>0.310234321742059</v>
      </c>
      <c r="FT704" s="4">
        <v>94.8795698924731</v>
      </c>
      <c r="FU704" s="4">
        <v>60.614147787923301</v>
      </c>
      <c r="FV704" s="4">
        <v>28.261352263213102</v>
      </c>
      <c r="FW704" s="28">
        <v>0.46625009662915401</v>
      </c>
      <c r="FX704" s="4">
        <v>14.7746672627412</v>
      </c>
      <c r="FY704" s="28">
        <v>0.243749484269494</v>
      </c>
      <c r="FZ704" s="4">
        <v>15.573732718894</v>
      </c>
      <c r="GA704" s="4">
        <v>58.134305777200503</v>
      </c>
      <c r="GB704" s="4">
        <v>117.554901546778</v>
      </c>
      <c r="GC704" s="28">
        <v>2.02212617791132</v>
      </c>
      <c r="GD704" s="4">
        <v>33.034582455435498</v>
      </c>
      <c r="GE704" s="28">
        <v>0.56824592663134998</v>
      </c>
      <c r="GF704" s="4">
        <v>9.1935483870967705</v>
      </c>
      <c r="GG704" s="4">
        <v>38.346342594564398</v>
      </c>
      <c r="GH704" s="4">
        <v>26.219990240920101</v>
      </c>
      <c r="GI704" s="28">
        <v>0.68376769378357305</v>
      </c>
      <c r="GJ704" s="4">
        <v>20.473507254358999</v>
      </c>
      <c r="GK704" s="28">
        <v>0.53391029936871104</v>
      </c>
      <c r="GL704" s="4">
        <v>6</v>
      </c>
      <c r="GM704" s="4">
        <v>30.7441009170843</v>
      </c>
      <c r="GN704" s="4">
        <v>21.261318743148902</v>
      </c>
      <c r="GO704" s="28">
        <v>0.69155766826585496</v>
      </c>
      <c r="GP704" s="4">
        <v>15.244730063697499</v>
      </c>
      <c r="GQ704" s="28">
        <v>0.495858704888201</v>
      </c>
      <c r="GR704" s="4">
        <v>5.1344086021505397</v>
      </c>
      <c r="GS704" s="4">
        <v>0</v>
      </c>
      <c r="GT704" s="4">
        <v>0</v>
      </c>
      <c r="GV704" s="4">
        <v>-1.69634228782506E-3</v>
      </c>
      <c r="GX704" s="4">
        <v>0</v>
      </c>
    </row>
    <row r="705" spans="1:206" x14ac:dyDescent="0.25">
      <c r="A705" s="4" t="s">
        <v>220</v>
      </c>
      <c r="B705" s="4" t="s">
        <v>1579</v>
      </c>
      <c r="C705" s="4" t="s">
        <v>1580</v>
      </c>
      <c r="D705" s="25" t="s">
        <v>240</v>
      </c>
      <c r="E705" s="4" t="s">
        <v>241</v>
      </c>
      <c r="F705" s="26">
        <v>78.522451702225297</v>
      </c>
      <c r="G705" s="26">
        <v>156.66273122919301</v>
      </c>
      <c r="H705" s="26">
        <v>249.075997956175</v>
      </c>
      <c r="I705" s="26">
        <v>137.19299806281799</v>
      </c>
      <c r="J705" s="26">
        <v>142.38071753813199</v>
      </c>
      <c r="K705" s="26">
        <v>128.39924425344199</v>
      </c>
      <c r="L705" s="26">
        <v>61.793643161106999</v>
      </c>
      <c r="M705" s="26">
        <v>19.663865759609099</v>
      </c>
      <c r="N705" s="26">
        <v>21.7147651384672</v>
      </c>
      <c r="O705" s="26">
        <v>22.232356604624901</v>
      </c>
      <c r="P705" s="26">
        <v>3.1645625932456301</v>
      </c>
      <c r="R705" s="26">
        <v>0</v>
      </c>
      <c r="S705" s="26">
        <v>0</v>
      </c>
      <c r="U705" s="26">
        <v>4.07229797581493</v>
      </c>
      <c r="V705" s="26">
        <v>18.518341708628999</v>
      </c>
      <c r="W705" s="26">
        <v>20.3881321790759</v>
      </c>
      <c r="X705" s="26">
        <v>20.7615607026761</v>
      </c>
      <c r="Y705" s="26">
        <v>32.041949754354299</v>
      </c>
      <c r="Z705" s="26">
        <v>33.137091272020001</v>
      </c>
      <c r="AA705" s="26">
        <v>54.720669991653999</v>
      </c>
      <c r="AB705" s="26">
        <v>36.052503495622901</v>
      </c>
      <c r="AC705" s="26">
        <v>235.18518293141801</v>
      </c>
      <c r="AD705" s="26">
        <v>386.26899601899203</v>
      </c>
      <c r="AE705" s="26">
        <v>270.77996179157401</v>
      </c>
      <c r="AF705" s="26">
        <v>81.457508920716094</v>
      </c>
      <c r="AG705" s="26">
        <v>43.947121743092097</v>
      </c>
      <c r="AH705" s="26">
        <v>3.1645625932456301</v>
      </c>
      <c r="AI705" s="26">
        <v>0</v>
      </c>
      <c r="AJ705" s="26">
        <v>4.07229797581493</v>
      </c>
      <c r="AK705" s="26">
        <v>38.906473887704898</v>
      </c>
      <c r="AL705" s="26">
        <v>52.803510457030299</v>
      </c>
      <c r="AM705" s="26">
        <v>87.857761263673893</v>
      </c>
      <c r="AN705" s="26">
        <v>36.052503495622901</v>
      </c>
      <c r="AO705" s="26">
        <v>621.45417895040998</v>
      </c>
      <c r="AP705" s="26">
        <v>352.23747071229002</v>
      </c>
      <c r="AQ705" s="26">
        <v>47.111684336337703</v>
      </c>
      <c r="AR705" s="26">
        <v>4.07229797581493</v>
      </c>
      <c r="AS705" s="26">
        <v>91.709984344735204</v>
      </c>
      <c r="AT705" s="26">
        <v>123.91026475929699</v>
      </c>
      <c r="AU705" s="26">
        <f t="shared" si="55"/>
        <v>-305.12578637595232</v>
      </c>
      <c r="AV705" s="26">
        <f t="shared" si="56"/>
        <v>-43.039386360522769</v>
      </c>
      <c r="AW705" s="26">
        <f t="shared" si="57"/>
        <v>87.637686368920271</v>
      </c>
      <c r="AX705" s="26">
        <v>-42.129777401497897</v>
      </c>
      <c r="AY705" s="26">
        <v>2.0508993788581198</v>
      </c>
      <c r="AZ705" s="26">
        <v>0.51759146615768303</v>
      </c>
      <c r="BA705" s="26">
        <v>-19.067794011379299</v>
      </c>
      <c r="BB705" s="26">
        <v>-3.1645625932456301</v>
      </c>
      <c r="BC705" s="26">
        <v>0</v>
      </c>
      <c r="BD705" s="26">
        <v>0</v>
      </c>
      <c r="BE705" s="26">
        <v>0</v>
      </c>
      <c r="BF705" s="26">
        <v>4.07229797581493</v>
      </c>
      <c r="BG705" s="26">
        <v>14.4460437328141</v>
      </c>
      <c r="BH705" s="26">
        <v>1.86979047044689</v>
      </c>
      <c r="BI705" s="26">
        <v>0.37342852360019702</v>
      </c>
      <c r="BJ705" s="26">
        <v>11.280389051678201</v>
      </c>
      <c r="BK705" s="26">
        <v>1.0951415176657</v>
      </c>
      <c r="BL705" s="26">
        <v>21.583578719634001</v>
      </c>
      <c r="BM705" s="26" t="s">
        <v>342</v>
      </c>
      <c r="BN705" s="4" t="s">
        <v>342</v>
      </c>
      <c r="BO705" s="27">
        <v>687</v>
      </c>
      <c r="BP705" s="4" t="s">
        <v>253</v>
      </c>
      <c r="BQ705" s="26">
        <v>21.7147651384672</v>
      </c>
      <c r="BR705" s="26">
        <v>15.146573965568701</v>
      </c>
      <c r="BS705" s="28">
        <v>0.69752419006074595</v>
      </c>
      <c r="BT705" s="4">
        <v>11.0527485067061</v>
      </c>
      <c r="BU705" s="28">
        <v>0.50899691690086102</v>
      </c>
      <c r="BV705" s="4">
        <v>3</v>
      </c>
      <c r="BW705" s="26">
        <v>22.232356604624901</v>
      </c>
      <c r="BX705" s="26">
        <v>13.9956488552086</v>
      </c>
      <c r="BY705" s="28">
        <v>0.62951710896437996</v>
      </c>
      <c r="BZ705" s="4">
        <v>10.0285728804533</v>
      </c>
      <c r="CA705" s="28">
        <v>0.451080065815744</v>
      </c>
      <c r="CB705" s="4">
        <v>3</v>
      </c>
      <c r="CC705" s="26">
        <v>3.1645625932456301</v>
      </c>
      <c r="CD705" s="26">
        <v>2.0613009629730099</v>
      </c>
      <c r="CE705" s="28">
        <v>0.65136994520904901</v>
      </c>
      <c r="CF705" s="4">
        <v>1.5402667122778999</v>
      </c>
      <c r="CG705" s="28">
        <v>0.48672341497223298</v>
      </c>
      <c r="CH705" s="4">
        <v>0.45161290322580599</v>
      </c>
      <c r="CO705" s="26">
        <v>0</v>
      </c>
      <c r="CP705" s="26">
        <v>0</v>
      </c>
      <c r="CR705" s="4">
        <v>-0.24414943609022599</v>
      </c>
      <c r="CT705" s="4">
        <v>0.2</v>
      </c>
      <c r="CU705" s="26">
        <v>0</v>
      </c>
      <c r="CV705" s="26">
        <v>0</v>
      </c>
      <c r="CX705" s="4">
        <v>0</v>
      </c>
      <c r="CZ705" s="4">
        <v>0</v>
      </c>
      <c r="DG705" s="26">
        <v>4.07229797581493</v>
      </c>
      <c r="DH705" s="26">
        <v>2.22037039957939</v>
      </c>
      <c r="DI705" s="28">
        <v>0.54523770430503904</v>
      </c>
      <c r="DJ705" s="4">
        <v>1.44574487381703</v>
      </c>
      <c r="DK705" s="28">
        <v>0.35501942205683501</v>
      </c>
      <c r="DL705" s="4">
        <v>0.77419354838709697</v>
      </c>
      <c r="DM705" s="26">
        <v>18.518341708628999</v>
      </c>
      <c r="DN705" s="26">
        <v>11.282524759019299</v>
      </c>
      <c r="DO705" s="28">
        <v>0.60926215406004502</v>
      </c>
      <c r="DP705" s="4">
        <v>7.3662569489378704</v>
      </c>
      <c r="DQ705" s="28">
        <v>0.397781673156264</v>
      </c>
      <c r="DR705" s="4">
        <v>3</v>
      </c>
      <c r="DS705" s="26">
        <v>20.3881321790759</v>
      </c>
      <c r="DT705" s="26">
        <v>13.4112013580636</v>
      </c>
      <c r="DU705" s="28">
        <v>0.65779450713132903</v>
      </c>
      <c r="DV705" s="4">
        <v>10.311177931018999</v>
      </c>
      <c r="DW705" s="28">
        <v>0.50574411821801002</v>
      </c>
      <c r="DX705" s="4">
        <v>3</v>
      </c>
      <c r="DY705" s="26">
        <v>20.7615607026761</v>
      </c>
      <c r="DZ705" s="26">
        <v>13.9424286542861</v>
      </c>
      <c r="EA705" s="28">
        <v>0.67155012351691901</v>
      </c>
      <c r="EB705" s="4">
        <v>11.048225464709599</v>
      </c>
      <c r="EC705" s="28">
        <v>0.53214811848347998</v>
      </c>
      <c r="ED705" s="4">
        <v>3</v>
      </c>
      <c r="EE705" s="26">
        <v>32.041949754354299</v>
      </c>
      <c r="EF705" s="26">
        <v>19.399039062455699</v>
      </c>
      <c r="EG705" s="28">
        <v>0.60542629931000103</v>
      </c>
      <c r="EH705" s="4">
        <v>14.3999084561072</v>
      </c>
      <c r="EI705" s="28">
        <v>0.44940799690725403</v>
      </c>
      <c r="EJ705" s="4">
        <v>5.1612903225806503</v>
      </c>
      <c r="EK705" s="26">
        <v>33.137091272020001</v>
      </c>
      <c r="EL705" s="26">
        <v>16.7594220702893</v>
      </c>
      <c r="EM705" s="28">
        <v>0.50576020486265505</v>
      </c>
      <c r="EN705" s="4">
        <v>10.419135477028901</v>
      </c>
      <c r="EO705" s="28">
        <v>0.31442516760143302</v>
      </c>
      <c r="EP705" s="4">
        <v>6</v>
      </c>
      <c r="EQ705" s="26">
        <v>54.720669991653999</v>
      </c>
      <c r="ER705" s="26">
        <v>31.6844827736148</v>
      </c>
      <c r="ES705" s="28">
        <v>0.57902220090593504</v>
      </c>
      <c r="ET705" s="4">
        <v>23.497288167694499</v>
      </c>
      <c r="EU705" s="28">
        <v>0.42940424836315699</v>
      </c>
      <c r="EV705" s="4">
        <v>8.3870967741935498</v>
      </c>
      <c r="EW705" s="26">
        <v>36.052503495622901</v>
      </c>
      <c r="EX705" s="26">
        <v>19.412637710679601</v>
      </c>
      <c r="EY705" s="28">
        <v>0.53845463777672198</v>
      </c>
      <c r="EZ705" s="4">
        <v>13.8702081378184</v>
      </c>
      <c r="FA705" s="28">
        <v>0.38472246842725899</v>
      </c>
      <c r="FB705" s="4">
        <v>6</v>
      </c>
      <c r="FC705" s="4">
        <v>43.947121743092097</v>
      </c>
      <c r="FD705" s="4">
        <v>29.142222820777299</v>
      </c>
      <c r="FE705" s="28">
        <v>0.66312016953324204</v>
      </c>
      <c r="FF705" s="4">
        <v>21.081321387159399</v>
      </c>
      <c r="FG705" s="28">
        <v>0.479697430707691</v>
      </c>
      <c r="FH705" s="4">
        <v>6</v>
      </c>
      <c r="FI705" s="4">
        <v>3.1645625932456301</v>
      </c>
      <c r="FJ705" s="4">
        <v>2.0613009629730099</v>
      </c>
      <c r="FK705" s="28">
        <v>0.65136994520904901</v>
      </c>
      <c r="FL705" s="4">
        <v>1.5402667122778999</v>
      </c>
      <c r="FM705" s="28">
        <v>0.48672341497223298</v>
      </c>
      <c r="FN705" s="4">
        <v>0.45161290322580599</v>
      </c>
      <c r="FO705" s="4">
        <v>0</v>
      </c>
      <c r="FP705" s="4">
        <v>0</v>
      </c>
      <c r="FR705" s="4">
        <v>-0.24414943609022599</v>
      </c>
      <c r="FT705" s="4">
        <v>0.2</v>
      </c>
      <c r="FU705" s="4">
        <v>4.07229797581493</v>
      </c>
      <c r="FV705" s="4">
        <v>2.22037039957939</v>
      </c>
      <c r="FW705" s="28">
        <v>0.54523770430503904</v>
      </c>
      <c r="FX705" s="4">
        <v>1.44574487381703</v>
      </c>
      <c r="FY705" s="28">
        <v>0.35501942205683501</v>
      </c>
      <c r="FZ705" s="4">
        <v>0.77419354838709697</v>
      </c>
      <c r="GA705" s="4">
        <v>38.906473887704898</v>
      </c>
      <c r="GB705" s="4">
        <v>11.282524759019299</v>
      </c>
      <c r="GC705" s="28">
        <v>0.28999093548245602</v>
      </c>
      <c r="GD705" s="4">
        <v>17.677434879956799</v>
      </c>
      <c r="GE705" s="28">
        <v>0.45435715739696497</v>
      </c>
      <c r="GF705" s="4">
        <v>6</v>
      </c>
      <c r="GG705" s="4">
        <v>52.803510457030299</v>
      </c>
      <c r="GH705" s="4">
        <v>33.341467716741803</v>
      </c>
      <c r="GI705" s="28">
        <v>0.63142521071348001</v>
      </c>
      <c r="GJ705" s="4">
        <v>25.4481339208169</v>
      </c>
      <c r="GK705" s="28">
        <v>0.481940191107666</v>
      </c>
      <c r="GL705" s="4">
        <v>8.1612903225806406</v>
      </c>
      <c r="GM705" s="4">
        <v>87.857761263673893</v>
      </c>
      <c r="GN705" s="4">
        <v>48.4439048439042</v>
      </c>
      <c r="GO705" s="28">
        <v>0.55139015776326195</v>
      </c>
      <c r="GP705" s="4">
        <v>33.916423644723402</v>
      </c>
      <c r="GQ705" s="28">
        <v>0.386037877096996</v>
      </c>
      <c r="GR705" s="4">
        <v>14.3870967741935</v>
      </c>
      <c r="GS705" s="4">
        <v>36.052503495622901</v>
      </c>
      <c r="GT705" s="4">
        <v>19.412637710679601</v>
      </c>
      <c r="GU705" s="28">
        <v>0.53845463777672198</v>
      </c>
      <c r="GV705" s="4">
        <v>13.8702081378184</v>
      </c>
      <c r="GW705" s="28">
        <v>0.38472246842725899</v>
      </c>
      <c r="GX705" s="4">
        <v>6</v>
      </c>
    </row>
    <row r="706" spans="1:206" x14ac:dyDescent="0.25">
      <c r="A706" s="4" t="s">
        <v>220</v>
      </c>
      <c r="B706" s="4" t="s">
        <v>1581</v>
      </c>
      <c r="C706" s="4" t="s">
        <v>1582</v>
      </c>
      <c r="D706" s="25" t="s">
        <v>237</v>
      </c>
      <c r="F706" s="26">
        <v>193.44997202610199</v>
      </c>
      <c r="G706" s="26">
        <v>337.810495265236</v>
      </c>
      <c r="H706" s="26">
        <v>379.21440397340098</v>
      </c>
      <c r="I706" s="26">
        <v>280.97417515132003</v>
      </c>
      <c r="J706" s="26">
        <v>240.62497562108601</v>
      </c>
      <c r="K706" s="26">
        <v>224.29447926472099</v>
      </c>
      <c r="L706" s="26">
        <v>193.861204449974</v>
      </c>
      <c r="M706" s="26">
        <v>172.21012139715799</v>
      </c>
      <c r="N706" s="26">
        <v>175.32198938348799</v>
      </c>
      <c r="O706" s="26">
        <v>152.75421563195499</v>
      </c>
      <c r="P706" s="26">
        <v>100.490837176618</v>
      </c>
      <c r="Q706" s="26">
        <v>83.247758794838504</v>
      </c>
      <c r="R706" s="26">
        <v>45.962582285131603</v>
      </c>
      <c r="S706" s="26">
        <v>39.202879598123502</v>
      </c>
      <c r="T706" s="26">
        <v>42.344440110713897</v>
      </c>
      <c r="U706" s="26">
        <v>38.593461299740603</v>
      </c>
      <c r="V706" s="26">
        <v>36.616483790591303</v>
      </c>
      <c r="W706" s="26">
        <v>36.556410114133797</v>
      </c>
      <c r="X706" s="26">
        <v>18.418928055247498</v>
      </c>
      <c r="Y706" s="26">
        <v>0</v>
      </c>
      <c r="Z706" s="26">
        <v>0</v>
      </c>
      <c r="AC706" s="26">
        <v>531.26046729133805</v>
      </c>
      <c r="AD706" s="26">
        <v>660.18857912472095</v>
      </c>
      <c r="AE706" s="26">
        <v>464.919454885807</v>
      </c>
      <c r="AF706" s="26">
        <v>366.07132584713202</v>
      </c>
      <c r="AG706" s="26">
        <v>328.07620501544397</v>
      </c>
      <c r="AH706" s="26">
        <v>183.73859597145699</v>
      </c>
      <c r="AI706" s="26">
        <v>85.165461883255205</v>
      </c>
      <c r="AJ706" s="26">
        <v>80.937901410454501</v>
      </c>
      <c r="AK706" s="26">
        <v>73.172893904725001</v>
      </c>
      <c r="AL706" s="26">
        <v>18.418928055247498</v>
      </c>
      <c r="AM706" s="26">
        <v>0</v>
      </c>
      <c r="AN706" s="26">
        <v>0</v>
      </c>
      <c r="AO706" s="26">
        <v>1191.4490464160599</v>
      </c>
      <c r="AP706" s="26">
        <v>830.99078073293902</v>
      </c>
      <c r="AQ706" s="26">
        <v>511.81480098690002</v>
      </c>
      <c r="AR706" s="26">
        <v>166.10336329371</v>
      </c>
      <c r="AS706" s="26">
        <v>91.591821959972606</v>
      </c>
      <c r="AT706" s="26">
        <v>0</v>
      </c>
      <c r="AU706" s="26">
        <f t="shared" si="55"/>
        <v>-319.17597974603899</v>
      </c>
      <c r="AV706" s="26">
        <f t="shared" si="56"/>
        <v>-345.71143769319002</v>
      </c>
      <c r="AW706" s="26">
        <f t="shared" si="57"/>
        <v>-74.511541333737398</v>
      </c>
      <c r="AX706" s="26">
        <v>-21.651083052816201</v>
      </c>
      <c r="AY706" s="26">
        <v>3.11186798633068</v>
      </c>
      <c r="AZ706" s="26">
        <v>-22.567773751533299</v>
      </c>
      <c r="BA706" s="26">
        <v>-52.263378455336799</v>
      </c>
      <c r="BB706" s="26">
        <v>-17.243078381779799</v>
      </c>
      <c r="BC706" s="26">
        <v>-37.285176509706901</v>
      </c>
      <c r="BD706" s="26">
        <v>-6.7597026870081001</v>
      </c>
      <c r="BE706" s="26">
        <v>3.1415605125903401</v>
      </c>
      <c r="BF706" s="26">
        <v>-3.7509788109732698</v>
      </c>
      <c r="BG706" s="26">
        <v>-1.97697750914934</v>
      </c>
      <c r="BH706" s="26">
        <v>-6.0073676457470498E-2</v>
      </c>
      <c r="BI706" s="26">
        <v>-18.137482058886199</v>
      </c>
      <c r="BJ706" s="26">
        <v>-18.418928055247498</v>
      </c>
      <c r="BK706" s="26">
        <v>0</v>
      </c>
      <c r="BL706" s="26">
        <v>0</v>
      </c>
      <c r="BM706" s="26" t="s">
        <v>409</v>
      </c>
      <c r="BN706" s="4" t="s">
        <v>342</v>
      </c>
      <c r="BO706" s="27">
        <v>688</v>
      </c>
      <c r="BP706" s="4" t="s">
        <v>253</v>
      </c>
      <c r="BQ706" s="26">
        <v>177.56425466407299</v>
      </c>
      <c r="BR706" s="26">
        <v>145.005633980331</v>
      </c>
      <c r="BS706" s="28">
        <v>0.81663752794537303</v>
      </c>
      <c r="BT706" s="4">
        <v>112.411656017445</v>
      </c>
      <c r="BU706" s="28">
        <v>0.63307593203435997</v>
      </c>
      <c r="BV706" s="4">
        <v>27</v>
      </c>
      <c r="BW706" s="26">
        <v>164.76106576174899</v>
      </c>
      <c r="BX706" s="26">
        <v>127.471327420073</v>
      </c>
      <c r="BY706" s="28">
        <v>0.77367384600681</v>
      </c>
      <c r="BZ706" s="4">
        <v>102.365590118128</v>
      </c>
      <c r="CA706" s="28">
        <v>0.62129720783763698</v>
      </c>
      <c r="CB706" s="4">
        <v>22</v>
      </c>
      <c r="CC706" s="26">
        <v>110.392647093097</v>
      </c>
      <c r="CD706" s="26">
        <v>88.889732816106203</v>
      </c>
      <c r="CE706" s="28">
        <v>0.80521425255020396</v>
      </c>
      <c r="CF706" s="4">
        <v>69.976650135553101</v>
      </c>
      <c r="CG706" s="28">
        <v>0.63388868713819502</v>
      </c>
      <c r="CH706" s="4">
        <v>18.290322580645199</v>
      </c>
      <c r="CI706" s="26">
        <v>91.854680352808998</v>
      </c>
      <c r="CJ706" s="26">
        <v>74.084242677043306</v>
      </c>
      <c r="CK706" s="28">
        <v>0.80653748282057702</v>
      </c>
      <c r="CL706" s="4">
        <v>58.9312769739374</v>
      </c>
      <c r="CM706" s="28">
        <v>0.641570758807124</v>
      </c>
      <c r="CN706" s="4">
        <v>15</v>
      </c>
      <c r="CO706" s="26">
        <v>51.055270295182197</v>
      </c>
      <c r="CP706" s="26">
        <v>38.088631329742</v>
      </c>
      <c r="CQ706" s="28">
        <v>0.74602741518217397</v>
      </c>
      <c r="CR706" s="4">
        <v>29.042550844625399</v>
      </c>
      <c r="CS706" s="28">
        <v>0.56884530581685999</v>
      </c>
      <c r="CT706" s="4">
        <v>9</v>
      </c>
      <c r="CU706" s="26">
        <v>42.3849043539958</v>
      </c>
      <c r="CV706" s="26">
        <v>35.0104294679238</v>
      </c>
      <c r="CW706" s="28">
        <v>0.82601176059096804</v>
      </c>
      <c r="CX706" s="4">
        <v>29.013813095772701</v>
      </c>
      <c r="CY706" s="28">
        <v>0.68453175813377698</v>
      </c>
      <c r="CZ706" s="4">
        <v>6</v>
      </c>
      <c r="DA706" s="26">
        <v>44.387124862796597</v>
      </c>
      <c r="DB706" s="26">
        <v>34.842215004974797</v>
      </c>
      <c r="DC706" s="28">
        <v>0.78496219596728301</v>
      </c>
      <c r="DD706" s="4">
        <v>27.931660814373402</v>
      </c>
      <c r="DE706" s="28">
        <v>0.62927393699663903</v>
      </c>
      <c r="DF706" s="4">
        <v>7</v>
      </c>
      <c r="DG706" s="26">
        <v>39.6909627220329</v>
      </c>
      <c r="DH706" s="26">
        <v>30.2871297394877</v>
      </c>
      <c r="DI706" s="28">
        <v>0.76307369895754695</v>
      </c>
      <c r="DJ706" s="4">
        <v>23.274817887715901</v>
      </c>
      <c r="DK706" s="28">
        <v>0.58640094095767004</v>
      </c>
      <c r="DL706" s="4">
        <v>7</v>
      </c>
      <c r="DM706" s="26">
        <v>35.654463605235499</v>
      </c>
      <c r="DN706" s="26">
        <v>30.260059059249102</v>
      </c>
      <c r="DO706" s="28">
        <v>0.84870324776967598</v>
      </c>
      <c r="DP706" s="4">
        <v>23.546332109646102</v>
      </c>
      <c r="DQ706" s="28">
        <v>0.660403487494579</v>
      </c>
      <c r="DR706" s="4">
        <v>6.8387096774193603</v>
      </c>
      <c r="DS706" s="26">
        <v>33.535037358667999</v>
      </c>
      <c r="DT706" s="26">
        <v>21.519470071154199</v>
      </c>
      <c r="DU706" s="28">
        <v>0.64170109133908204</v>
      </c>
      <c r="DV706" s="4">
        <v>15.7932516948045</v>
      </c>
      <c r="DW706" s="28">
        <v>0.47094778890181599</v>
      </c>
      <c r="DX706" s="4">
        <v>6.1666666666666696</v>
      </c>
      <c r="DY706" s="26">
        <v>17.0473591822734</v>
      </c>
      <c r="DZ706" s="26">
        <v>11.894471149237299</v>
      </c>
      <c r="EA706" s="28">
        <v>0.69773101053714603</v>
      </c>
      <c r="EB706" s="4">
        <v>9.3986894515609301</v>
      </c>
      <c r="EC706" s="28">
        <v>0.55132817646818499</v>
      </c>
      <c r="ED706" s="4">
        <v>2.7096774193548399</v>
      </c>
      <c r="EE706" s="26">
        <v>0</v>
      </c>
      <c r="EF706" s="26">
        <v>0</v>
      </c>
      <c r="EH706" s="4">
        <v>4.1144759345154904E-3</v>
      </c>
      <c r="EJ706" s="4">
        <v>0</v>
      </c>
      <c r="EK706" s="26">
        <v>0</v>
      </c>
      <c r="EL706" s="26">
        <v>0.56396898473467405</v>
      </c>
      <c r="EN706" s="4">
        <v>0.56396898473467405</v>
      </c>
      <c r="EP706" s="4">
        <v>0</v>
      </c>
      <c r="FC706" s="4">
        <v>342.32532042582199</v>
      </c>
      <c r="FD706" s="4">
        <v>272.476961400405</v>
      </c>
      <c r="FE706" s="28">
        <v>0.79595912175432304</v>
      </c>
      <c r="FF706" s="4">
        <v>214.77724613557299</v>
      </c>
      <c r="FG706" s="28">
        <v>0.62740683589636004</v>
      </c>
      <c r="FH706" s="4">
        <v>49</v>
      </c>
      <c r="FI706" s="4">
        <v>202.247327445906</v>
      </c>
      <c r="FJ706" s="4">
        <v>162.973975493149</v>
      </c>
      <c r="FK706" s="28">
        <v>0.80581522411829898</v>
      </c>
      <c r="FL706" s="4">
        <v>128.907927109491</v>
      </c>
      <c r="FM706" s="28">
        <v>0.63737765407045599</v>
      </c>
      <c r="FN706" s="4">
        <v>33.290322580645203</v>
      </c>
      <c r="FO706" s="4">
        <v>93.440174649177905</v>
      </c>
      <c r="FP706" s="4">
        <v>73.0990607976658</v>
      </c>
      <c r="FQ706" s="28">
        <v>0.78230869186746399</v>
      </c>
      <c r="FR706" s="4">
        <v>58.0563639403981</v>
      </c>
      <c r="FS706" s="28">
        <v>0.62132122674611101</v>
      </c>
      <c r="FT706" s="4">
        <v>15</v>
      </c>
      <c r="FU706" s="4">
        <v>84.078087584829404</v>
      </c>
      <c r="FV706" s="4">
        <v>65.1293447444625</v>
      </c>
      <c r="FW706" s="28">
        <v>0.77462923593202704</v>
      </c>
      <c r="FX706" s="4">
        <v>51.206478702089299</v>
      </c>
      <c r="FY706" s="28">
        <v>0.60903476961729397</v>
      </c>
      <c r="FZ706" s="4">
        <v>14</v>
      </c>
      <c r="GA706" s="4">
        <v>69.189500963903498</v>
      </c>
      <c r="GB706" s="4">
        <v>65.270488527172901</v>
      </c>
      <c r="GC706" s="28">
        <v>0.94335827860971</v>
      </c>
      <c r="GD706" s="4">
        <v>39.339583804450598</v>
      </c>
      <c r="GE706" s="28">
        <v>0.56857736009650095</v>
      </c>
      <c r="GF706" s="4">
        <v>13.005376344086001</v>
      </c>
      <c r="GG706" s="4">
        <v>17.0473591822734</v>
      </c>
      <c r="GH706" s="4">
        <v>11.894471149237299</v>
      </c>
      <c r="GI706" s="28">
        <v>0.69773101053714603</v>
      </c>
      <c r="GJ706" s="4">
        <v>9.4028039274954498</v>
      </c>
      <c r="GK706" s="28">
        <v>0.55156953208758197</v>
      </c>
      <c r="GL706" s="4">
        <v>2.7096774193548399</v>
      </c>
      <c r="GM706" s="4">
        <v>0</v>
      </c>
      <c r="GN706" s="4">
        <v>0.56396898473467405</v>
      </c>
      <c r="GP706" s="4">
        <v>0.56396898473467405</v>
      </c>
      <c r="GR706" s="4">
        <v>0</v>
      </c>
      <c r="GS706" s="4">
        <v>0</v>
      </c>
      <c r="GT706" s="4">
        <v>0</v>
      </c>
      <c r="GV706" s="4">
        <v>0</v>
      </c>
      <c r="GX706" s="4">
        <v>0</v>
      </c>
    </row>
    <row r="707" spans="1:206" x14ac:dyDescent="0.25">
      <c r="A707" s="4" t="s">
        <v>220</v>
      </c>
      <c r="B707" s="4" t="s">
        <v>1583</v>
      </c>
      <c r="C707" s="4" t="s">
        <v>1584</v>
      </c>
      <c r="D707" s="25" t="s">
        <v>228</v>
      </c>
      <c r="R707" s="26">
        <v>7.3056129183276504</v>
      </c>
      <c r="S707" s="26">
        <v>10.9917846285094</v>
      </c>
      <c r="T707" s="26">
        <v>16.950229653747598</v>
      </c>
      <c r="U707" s="26">
        <v>32.373208861110101</v>
      </c>
      <c r="V707" s="26">
        <v>26.6720056968968</v>
      </c>
      <c r="W707" s="26">
        <v>27.708312026439</v>
      </c>
      <c r="X707" s="26">
        <v>27.071090640906</v>
      </c>
      <c r="Y707" s="26">
        <v>9.1064441944166692</v>
      </c>
      <c r="AC707" s="26">
        <v>0</v>
      </c>
      <c r="AD707" s="26">
        <v>0</v>
      </c>
      <c r="AE707" s="26">
        <v>0</v>
      </c>
      <c r="AF707" s="26">
        <v>0</v>
      </c>
      <c r="AG707" s="26">
        <v>0</v>
      </c>
      <c r="AH707" s="26">
        <v>0</v>
      </c>
      <c r="AI707" s="26">
        <v>18.297397546837001</v>
      </c>
      <c r="AJ707" s="26">
        <v>49.323438514857699</v>
      </c>
      <c r="AK707" s="26">
        <v>54.3803177233357</v>
      </c>
      <c r="AL707" s="26">
        <v>36.177534835322703</v>
      </c>
      <c r="AM707" s="26">
        <v>0</v>
      </c>
      <c r="AN707" s="26">
        <v>0</v>
      </c>
      <c r="AR707" s="26">
        <v>67.620836061694703</v>
      </c>
      <c r="AS707" s="26">
        <v>90.557852558658396</v>
      </c>
      <c r="AU707" s="26">
        <f t="shared" si="55"/>
        <v>0</v>
      </c>
      <c r="AV707" s="26">
        <f t="shared" si="56"/>
        <v>67.620836061694703</v>
      </c>
      <c r="AW707" s="26">
        <f t="shared" si="57"/>
        <v>22.937016496963693</v>
      </c>
      <c r="AX707" s="26">
        <v>0</v>
      </c>
      <c r="AY707" s="26">
        <v>0</v>
      </c>
      <c r="AZ707" s="26">
        <v>0</v>
      </c>
      <c r="BA707" s="26">
        <v>0</v>
      </c>
      <c r="BB707" s="26">
        <v>0</v>
      </c>
      <c r="BC707" s="26">
        <v>7.3056129183276504</v>
      </c>
      <c r="BD707" s="26">
        <v>3.68617171018172</v>
      </c>
      <c r="BE707" s="26">
        <v>5.9584450252382304</v>
      </c>
      <c r="BF707" s="26">
        <v>15.4229792073625</v>
      </c>
      <c r="BG707" s="26">
        <v>-5.7012031642132799</v>
      </c>
      <c r="BH707" s="26">
        <v>1.0363063295421799</v>
      </c>
      <c r="BI707" s="26">
        <v>-0.63722138553295304</v>
      </c>
      <c r="BJ707" s="26">
        <v>-17.964646446489301</v>
      </c>
      <c r="BK707" s="26">
        <v>-9.1064441944166692</v>
      </c>
      <c r="BL707" s="26">
        <v>0</v>
      </c>
      <c r="BM707" s="26" t="s">
        <v>409</v>
      </c>
      <c r="BN707" s="4" t="s">
        <v>409</v>
      </c>
      <c r="BO707" s="27">
        <v>689</v>
      </c>
      <c r="BP707" s="4" t="s">
        <v>253</v>
      </c>
      <c r="CO707" s="26">
        <v>8.2416253886710802</v>
      </c>
      <c r="CP707" s="26">
        <v>7.3583416249831002</v>
      </c>
      <c r="CQ707" s="28">
        <v>0.89282650908859096</v>
      </c>
      <c r="CR707" s="4">
        <v>6.8012822765986201</v>
      </c>
      <c r="CS707" s="28">
        <v>0.825235551951639</v>
      </c>
      <c r="CT707" s="4">
        <v>0.66666666666666696</v>
      </c>
      <c r="CU707" s="26">
        <v>12.2722596703909</v>
      </c>
      <c r="CV707" s="26">
        <v>9.0634759579379303</v>
      </c>
      <c r="CW707" s="28">
        <v>0.73853358724190499</v>
      </c>
      <c r="CX707" s="4">
        <v>6.2843309606447599</v>
      </c>
      <c r="CY707" s="28">
        <v>0.51207610736976905</v>
      </c>
      <c r="CZ707" s="4">
        <v>2.1333333333333302</v>
      </c>
      <c r="DA707" s="26">
        <v>18.4606475857994</v>
      </c>
      <c r="DB707" s="26">
        <v>14.9184582882858</v>
      </c>
      <c r="DC707" s="28">
        <v>0.808122153838288</v>
      </c>
      <c r="DD707" s="4">
        <v>11.855664614227001</v>
      </c>
      <c r="DE707" s="28">
        <v>0.64221282374443101</v>
      </c>
      <c r="DF707" s="4">
        <v>3</v>
      </c>
      <c r="DG707" s="26">
        <v>34.605521043507103</v>
      </c>
      <c r="DH707" s="26">
        <v>30.972038782452401</v>
      </c>
      <c r="DI707" s="28">
        <v>0.89500281598168796</v>
      </c>
      <c r="DJ707" s="4">
        <v>27.397445890076401</v>
      </c>
      <c r="DK707" s="28">
        <v>0.79170736529675401</v>
      </c>
      <c r="DL707" s="4">
        <v>3</v>
      </c>
      <c r="DM707" s="26">
        <v>26.879252457183998</v>
      </c>
      <c r="DN707" s="26">
        <v>26.610915555632701</v>
      </c>
      <c r="DO707" s="28">
        <v>0.990016950732587</v>
      </c>
      <c r="DP707" s="4">
        <v>25.5100876919632</v>
      </c>
      <c r="DQ707" s="28">
        <v>0.94906239422388305</v>
      </c>
      <c r="DR707" s="4">
        <v>0</v>
      </c>
      <c r="DS707" s="26">
        <v>25.953548950092902</v>
      </c>
      <c r="DT707" s="26">
        <v>25.699709694610799</v>
      </c>
      <c r="DU707" s="28">
        <v>0.99021947803861898</v>
      </c>
      <c r="DV707" s="4">
        <v>25.4861463088716</v>
      </c>
      <c r="DW707" s="28">
        <v>0.98199080048281095</v>
      </c>
      <c r="DX707" s="4">
        <v>0</v>
      </c>
      <c r="DY707" s="26">
        <v>25.857095912522901</v>
      </c>
      <c r="DZ707" s="26">
        <v>25.598524360596102</v>
      </c>
      <c r="EA707" s="28">
        <v>0.98999997707393295</v>
      </c>
      <c r="EB707" s="4">
        <v>25.757238158816499</v>
      </c>
      <c r="EC707" s="28">
        <v>0.99613809091151595</v>
      </c>
      <c r="ED707" s="4">
        <v>0</v>
      </c>
      <c r="EE707" s="26">
        <v>9.0713733764879905</v>
      </c>
      <c r="EF707" s="26">
        <v>10.022663622586601</v>
      </c>
      <c r="EG707" s="28">
        <v>1.1048672793652401</v>
      </c>
      <c r="EH707" s="4">
        <v>9.7243294547765995</v>
      </c>
      <c r="EI707" s="28">
        <v>1.0719798481651099</v>
      </c>
      <c r="EJ707" s="4">
        <v>0</v>
      </c>
      <c r="FC707" s="4">
        <v>0</v>
      </c>
      <c r="FD707" s="4">
        <v>0</v>
      </c>
      <c r="FF707" s="4">
        <v>0</v>
      </c>
      <c r="FH707" s="4">
        <v>0</v>
      </c>
      <c r="FI707" s="4">
        <v>0</v>
      </c>
      <c r="FJ707" s="4">
        <v>0</v>
      </c>
      <c r="FL707" s="4">
        <v>0</v>
      </c>
      <c r="FN707" s="4">
        <v>0</v>
      </c>
      <c r="FO707" s="4">
        <v>20.513885059062002</v>
      </c>
      <c r="FP707" s="4">
        <v>16.421817582921001</v>
      </c>
      <c r="FQ707" s="28">
        <v>0.80052206277068605</v>
      </c>
      <c r="FR707" s="4">
        <v>13.0856132372434</v>
      </c>
      <c r="FS707" s="28">
        <v>0.63789054094669595</v>
      </c>
      <c r="FT707" s="4">
        <v>2.8</v>
      </c>
      <c r="FU707" s="4">
        <v>53.066168629306503</v>
      </c>
      <c r="FV707" s="4">
        <v>45.890497070738199</v>
      </c>
      <c r="FW707" s="28">
        <v>0.86477878950157605</v>
      </c>
      <c r="FX707" s="4">
        <v>39.2531105043034</v>
      </c>
      <c r="FY707" s="28">
        <v>0.73970123561220102</v>
      </c>
      <c r="FZ707" s="4">
        <v>6</v>
      </c>
      <c r="GA707" s="4">
        <v>52.832801407276897</v>
      </c>
      <c r="GB707" s="4">
        <v>35.674391513570598</v>
      </c>
      <c r="GC707" s="28">
        <v>0.67523187420186703</v>
      </c>
      <c r="GD707" s="4">
        <v>50.996234000834797</v>
      </c>
      <c r="GE707" s="28">
        <v>0.96523812181973101</v>
      </c>
      <c r="GF707" s="4">
        <v>0</v>
      </c>
      <c r="GG707" s="4">
        <v>34.928469289010899</v>
      </c>
      <c r="GH707" s="4">
        <v>35.621187983182701</v>
      </c>
      <c r="GI707" s="28">
        <v>1.0198324950469499</v>
      </c>
      <c r="GJ707" s="4">
        <v>35.4815676135931</v>
      </c>
      <c r="GK707" s="28">
        <v>1.0158351721630201</v>
      </c>
      <c r="GL707" s="4">
        <v>0</v>
      </c>
      <c r="GM707" s="4">
        <v>0</v>
      </c>
      <c r="GN707" s="4">
        <v>0</v>
      </c>
      <c r="GP707" s="4">
        <v>0</v>
      </c>
      <c r="GR707" s="4">
        <v>0</v>
      </c>
      <c r="GS707" s="4">
        <v>0</v>
      </c>
      <c r="GT707" s="4">
        <v>0</v>
      </c>
      <c r="GV707" s="4">
        <v>0</v>
      </c>
      <c r="GX707" s="4">
        <v>0</v>
      </c>
    </row>
    <row r="708" spans="1:206" x14ac:dyDescent="0.25">
      <c r="A708" s="4" t="s">
        <v>220</v>
      </c>
      <c r="B708" s="4" t="s">
        <v>1585</v>
      </c>
      <c r="C708" s="4" t="s">
        <v>1586</v>
      </c>
      <c r="D708" s="25" t="s">
        <v>237</v>
      </c>
      <c r="T708" s="26">
        <v>2.26282821744373</v>
      </c>
      <c r="U708" s="26">
        <v>61.4709709845879</v>
      </c>
      <c r="V708" s="26">
        <v>146.11449431729</v>
      </c>
      <c r="W708" s="26">
        <v>147.25787987343301</v>
      </c>
      <c r="X708" s="26">
        <v>-161.67479456249299</v>
      </c>
      <c r="Y708" s="26">
        <v>-41.285826579043501</v>
      </c>
      <c r="Z708" s="26">
        <v>0</v>
      </c>
      <c r="AC708" s="26">
        <v>0</v>
      </c>
      <c r="AD708" s="26">
        <v>0</v>
      </c>
      <c r="AE708" s="26">
        <v>0</v>
      </c>
      <c r="AF708" s="26">
        <v>0</v>
      </c>
      <c r="AG708" s="26">
        <v>0</v>
      </c>
      <c r="AH708" s="26">
        <v>0</v>
      </c>
      <c r="AI708" s="26">
        <v>0</v>
      </c>
      <c r="AJ708" s="26">
        <v>63.733799202031598</v>
      </c>
      <c r="AK708" s="26">
        <v>293.37237419072301</v>
      </c>
      <c r="AL708" s="26">
        <v>-202.960621141536</v>
      </c>
      <c r="AM708" s="26">
        <v>0</v>
      </c>
      <c r="AN708" s="26">
        <v>0</v>
      </c>
      <c r="AR708" s="26">
        <v>63.733799202031598</v>
      </c>
      <c r="AS708" s="26">
        <v>90.411753049187197</v>
      </c>
      <c r="AT708" s="26">
        <v>0</v>
      </c>
      <c r="AU708" s="26">
        <f t="shared" si="55"/>
        <v>0</v>
      </c>
      <c r="AV708" s="26">
        <f t="shared" si="56"/>
        <v>63.733799202031598</v>
      </c>
      <c r="AW708" s="26">
        <f t="shared" si="57"/>
        <v>26.677953847155599</v>
      </c>
      <c r="AX708" s="26">
        <v>0</v>
      </c>
      <c r="AY708" s="26">
        <v>0</v>
      </c>
      <c r="AZ708" s="26">
        <v>0</v>
      </c>
      <c r="BA708" s="26">
        <v>0</v>
      </c>
      <c r="BB708" s="26">
        <v>0</v>
      </c>
      <c r="BC708" s="26">
        <v>0</v>
      </c>
      <c r="BD708" s="26">
        <v>0</v>
      </c>
      <c r="BE708" s="26">
        <v>2.26282821744373</v>
      </c>
      <c r="BF708" s="26">
        <v>59.208142767144203</v>
      </c>
      <c r="BG708" s="26">
        <v>84.643523332702401</v>
      </c>
      <c r="BH708" s="26">
        <v>1.14338555614273</v>
      </c>
      <c r="BI708" s="26">
        <v>-308.932674435926</v>
      </c>
      <c r="BJ708" s="26">
        <v>120.38896798344901</v>
      </c>
      <c r="BK708" s="26">
        <v>41.285826579043501</v>
      </c>
      <c r="BL708" s="26">
        <v>0</v>
      </c>
      <c r="BM708" s="26" t="s">
        <v>409</v>
      </c>
      <c r="BN708" s="4" t="s">
        <v>409</v>
      </c>
      <c r="BO708" s="27">
        <v>690</v>
      </c>
      <c r="BP708" s="4" t="s">
        <v>253</v>
      </c>
      <c r="DA708" s="26">
        <v>2.2100026571011</v>
      </c>
      <c r="DB708" s="26">
        <v>1.31177507639166</v>
      </c>
      <c r="DC708" s="28">
        <v>0.59356266933739099</v>
      </c>
      <c r="DD708" s="4">
        <v>0.76704623992274201</v>
      </c>
      <c r="DE708" s="28">
        <v>0.34707932927505603</v>
      </c>
      <c r="DF708" s="4">
        <v>0.58064516129032295</v>
      </c>
      <c r="DG708" s="26">
        <v>60.420642533546498</v>
      </c>
      <c r="DH708" s="26">
        <v>1.19484396386904</v>
      </c>
      <c r="DI708" s="28">
        <v>1.9775426307418801E-2</v>
      </c>
      <c r="DJ708" s="4">
        <v>-26.157861086389399</v>
      </c>
      <c r="DK708" s="28">
        <v>-0.43292921077206598</v>
      </c>
      <c r="DL708" s="4">
        <v>29.290322580645199</v>
      </c>
      <c r="DM708" s="26">
        <v>140.838517615397</v>
      </c>
      <c r="DN708" s="26">
        <v>36.918729162604699</v>
      </c>
      <c r="DO708" s="28">
        <v>0.26213517287524002</v>
      </c>
      <c r="DP708" s="4">
        <v>-5.9570507834605104</v>
      </c>
      <c r="DQ708" s="28">
        <v>-4.2297028428885199E-2</v>
      </c>
      <c r="DR708" s="4">
        <v>42.662365591397901</v>
      </c>
      <c r="DS708" s="26">
        <v>139.93133555723099</v>
      </c>
      <c r="DT708" s="26">
        <v>40.5447808764361</v>
      </c>
      <c r="DU708" s="28">
        <v>0.28974768742812201</v>
      </c>
      <c r="DV708" s="4">
        <v>-2.366337431437</v>
      </c>
      <c r="DW708" s="28">
        <v>-1.6910704253724401E-2</v>
      </c>
      <c r="DX708" s="4">
        <v>43.922580645161297</v>
      </c>
      <c r="DY708" s="26">
        <v>-155.71756933904601</v>
      </c>
      <c r="DZ708" s="26">
        <v>-176.94618620573701</v>
      </c>
      <c r="EA708" s="28">
        <v>1.1363276922237999</v>
      </c>
      <c r="EB708" s="4">
        <v>-184.65633731365699</v>
      </c>
      <c r="EC708" s="28">
        <v>-1.1858413799897101</v>
      </c>
      <c r="ED708" s="4">
        <v>10</v>
      </c>
      <c r="EE708" s="26">
        <v>-41.305746382978697</v>
      </c>
      <c r="EF708" s="26">
        <v>-41.238998662614001</v>
      </c>
      <c r="EG708" s="28">
        <v>0.99838405727508495</v>
      </c>
      <c r="EH708" s="4">
        <v>-41.238998662614001</v>
      </c>
      <c r="EI708" s="28">
        <v>-0.99838405727508495</v>
      </c>
      <c r="EJ708" s="4">
        <v>0</v>
      </c>
      <c r="EK708" s="26">
        <v>0</v>
      </c>
      <c r="EL708" s="26">
        <v>0</v>
      </c>
      <c r="EN708" s="4">
        <v>0</v>
      </c>
      <c r="EP708" s="4">
        <v>0</v>
      </c>
      <c r="FC708" s="4">
        <v>0</v>
      </c>
      <c r="FD708" s="4">
        <v>0</v>
      </c>
      <c r="FF708" s="4">
        <v>0</v>
      </c>
      <c r="FH708" s="4">
        <v>0</v>
      </c>
      <c r="FI708" s="4">
        <v>0</v>
      </c>
      <c r="FJ708" s="4">
        <v>0</v>
      </c>
      <c r="FL708" s="4">
        <v>0</v>
      </c>
      <c r="FN708" s="4">
        <v>0</v>
      </c>
      <c r="FO708" s="4">
        <v>0</v>
      </c>
      <c r="FP708" s="4">
        <v>0</v>
      </c>
      <c r="FR708" s="4">
        <v>0</v>
      </c>
      <c r="FT708" s="4">
        <v>0</v>
      </c>
      <c r="FU708" s="4">
        <v>62.630645190647598</v>
      </c>
      <c r="FV708" s="4">
        <v>2.5066190402606998</v>
      </c>
      <c r="FW708" s="28">
        <v>4.0022245222455399E-2</v>
      </c>
      <c r="FX708" s="4">
        <v>-25.390814846466601</v>
      </c>
      <c r="FY708" s="28">
        <v>-0.40540560885453197</v>
      </c>
      <c r="FZ708" s="4">
        <v>29.870967741935502</v>
      </c>
      <c r="GA708" s="4">
        <v>280.76985317262802</v>
      </c>
      <c r="GB708" s="4">
        <v>36.918729162604699</v>
      </c>
      <c r="GC708" s="28">
        <v>0.13149107265410601</v>
      </c>
      <c r="GD708" s="4">
        <v>-8.3233882148975091</v>
      </c>
      <c r="GE708" s="28">
        <v>-2.96448786108813E-2</v>
      </c>
      <c r="GF708" s="4">
        <v>86.584946236559105</v>
      </c>
      <c r="GG708" s="4">
        <v>-197.02331572202399</v>
      </c>
      <c r="GH708" s="4">
        <v>-218.185184868351</v>
      </c>
      <c r="GI708" s="28">
        <v>1.10740794341409</v>
      </c>
      <c r="GJ708" s="4">
        <v>-225.89533597627101</v>
      </c>
      <c r="GK708" s="28">
        <v>-1.14654113473038</v>
      </c>
      <c r="GL708" s="4">
        <v>10</v>
      </c>
      <c r="GM708" s="4">
        <v>0</v>
      </c>
      <c r="GN708" s="4">
        <v>0</v>
      </c>
      <c r="GP708" s="4">
        <v>0</v>
      </c>
      <c r="GR708" s="4">
        <v>0</v>
      </c>
      <c r="GS708" s="4">
        <v>0</v>
      </c>
      <c r="GT708" s="4">
        <v>0</v>
      </c>
      <c r="GV708" s="4">
        <v>0</v>
      </c>
      <c r="GX708" s="4">
        <v>0</v>
      </c>
    </row>
    <row r="709" spans="1:206" x14ac:dyDescent="0.25">
      <c r="A709" s="4" t="s">
        <v>220</v>
      </c>
      <c r="B709" s="4" t="s">
        <v>1587</v>
      </c>
      <c r="C709" s="4" t="s">
        <v>1588</v>
      </c>
      <c r="D709" s="25" t="s">
        <v>248</v>
      </c>
      <c r="M709" s="26">
        <v>0</v>
      </c>
      <c r="W709" s="26">
        <v>29.943472527472501</v>
      </c>
      <c r="X709" s="26">
        <v>50.238485902683301</v>
      </c>
      <c r="Y709" s="26">
        <v>9.2250380999837702</v>
      </c>
      <c r="Z709" s="26">
        <v>26.3830757317597</v>
      </c>
      <c r="AA709" s="26">
        <v>-3.8366659328306398</v>
      </c>
      <c r="AB709" s="26">
        <v>0</v>
      </c>
      <c r="AC709" s="26">
        <v>0</v>
      </c>
      <c r="AD709" s="26">
        <v>0</v>
      </c>
      <c r="AE709" s="26">
        <v>0</v>
      </c>
      <c r="AF709" s="26">
        <v>0</v>
      </c>
      <c r="AG709" s="26">
        <v>0</v>
      </c>
      <c r="AH709" s="26">
        <v>0</v>
      </c>
      <c r="AI709" s="26">
        <v>0</v>
      </c>
      <c r="AJ709" s="26">
        <v>0</v>
      </c>
      <c r="AK709" s="26">
        <v>29.943472527472501</v>
      </c>
      <c r="AL709" s="26">
        <v>59.4635240026671</v>
      </c>
      <c r="AM709" s="26">
        <v>22.546409798929101</v>
      </c>
      <c r="AN709" s="26">
        <v>0</v>
      </c>
      <c r="AP709" s="26">
        <v>0</v>
      </c>
      <c r="AS709" s="26">
        <v>89.406996530139594</v>
      </c>
      <c r="AT709" s="26">
        <v>22.546409798929101</v>
      </c>
      <c r="AU709" s="26">
        <f t="shared" si="55"/>
        <v>0</v>
      </c>
      <c r="AV709" s="26">
        <f t="shared" si="56"/>
        <v>0</v>
      </c>
      <c r="AW709" s="26">
        <f t="shared" si="57"/>
        <v>89.406996530139594</v>
      </c>
      <c r="AX709" s="26">
        <v>0</v>
      </c>
      <c r="AY709" s="26">
        <v>0</v>
      </c>
      <c r="AZ709" s="26">
        <v>0</v>
      </c>
      <c r="BA709" s="26">
        <v>0</v>
      </c>
      <c r="BB709" s="26">
        <v>0</v>
      </c>
      <c r="BC709" s="26">
        <v>0</v>
      </c>
      <c r="BD709" s="26">
        <v>0</v>
      </c>
      <c r="BE709" s="26">
        <v>0</v>
      </c>
      <c r="BF709" s="26">
        <v>0</v>
      </c>
      <c r="BG709" s="26">
        <v>0</v>
      </c>
      <c r="BH709" s="26">
        <v>29.943472527472501</v>
      </c>
      <c r="BI709" s="26">
        <v>20.2950133752108</v>
      </c>
      <c r="BJ709" s="26">
        <v>-41.013447802699602</v>
      </c>
      <c r="BK709" s="26">
        <v>17.158037631776001</v>
      </c>
      <c r="BL709" s="26">
        <v>-30.219741664590401</v>
      </c>
      <c r="BM709" s="26" t="s">
        <v>409</v>
      </c>
      <c r="BN709" s="4" t="s">
        <v>409</v>
      </c>
      <c r="BO709" s="27">
        <v>691</v>
      </c>
      <c r="BP709" s="4" t="s">
        <v>253</v>
      </c>
      <c r="DS709" s="26">
        <v>29.943472527472501</v>
      </c>
      <c r="DT709" s="26">
        <v>24.216132732436101</v>
      </c>
      <c r="DU709" s="28">
        <v>0.80872826991653302</v>
      </c>
      <c r="DV709" s="4">
        <v>21.054089393752299</v>
      </c>
      <c r="DW709" s="28">
        <v>0.70312784779506199</v>
      </c>
      <c r="DX709" s="4">
        <v>3.2</v>
      </c>
      <c r="DY709" s="26">
        <v>50.238485902683301</v>
      </c>
      <c r="DZ709" s="26">
        <v>29.399070062685801</v>
      </c>
      <c r="EA709" s="28">
        <v>0.58519020894926199</v>
      </c>
      <c r="EB709" s="4">
        <v>20.188901238764402</v>
      </c>
      <c r="EC709" s="28">
        <v>0.40186125986902199</v>
      </c>
      <c r="ED709" s="4">
        <v>6.8430107526881701</v>
      </c>
      <c r="EE709" s="26">
        <v>9.2250380999837702</v>
      </c>
      <c r="EF709" s="26">
        <v>7.5095314609323403</v>
      </c>
      <c r="EG709" s="28">
        <v>0.81403798873693101</v>
      </c>
      <c r="EH709" s="4">
        <v>6.3330288101054402</v>
      </c>
      <c r="EI709" s="28">
        <v>0.68650435276972899</v>
      </c>
      <c r="EJ709" s="4">
        <v>1</v>
      </c>
      <c r="EK709" s="26">
        <v>26.382707136102699</v>
      </c>
      <c r="EL709" s="26">
        <v>20.010357829887798</v>
      </c>
      <c r="EM709" s="28">
        <v>0.75846491895841806</v>
      </c>
      <c r="EN709" s="4">
        <v>16.9127607819429</v>
      </c>
      <c r="EO709" s="28">
        <v>0.64105478996881105</v>
      </c>
      <c r="EP709" s="4">
        <v>2.4670000000000001</v>
      </c>
      <c r="EQ709" s="26">
        <v>-3.8366659328306398</v>
      </c>
      <c r="ER709" s="26">
        <v>-3.4811928713879299</v>
      </c>
      <c r="ES709" s="28">
        <v>0.90734844584698104</v>
      </c>
      <c r="ET709" s="4">
        <v>-3.57978142243307</v>
      </c>
      <c r="EU709" s="28">
        <v>-0.93304485850608199</v>
      </c>
      <c r="EV709" s="4">
        <v>0</v>
      </c>
      <c r="EW709" s="26">
        <v>0</v>
      </c>
      <c r="EX709" s="26">
        <v>0</v>
      </c>
      <c r="EZ709" s="4">
        <v>-1.2383551161129799E-3</v>
      </c>
      <c r="FB709" s="4">
        <v>0</v>
      </c>
      <c r="FC709" s="4">
        <v>0</v>
      </c>
      <c r="FD709" s="4">
        <v>0</v>
      </c>
      <c r="FF709" s="4">
        <v>0</v>
      </c>
      <c r="FH709" s="4">
        <v>0</v>
      </c>
      <c r="FI709" s="4">
        <v>0</v>
      </c>
      <c r="FJ709" s="4">
        <v>0</v>
      </c>
      <c r="FL709" s="4">
        <v>0</v>
      </c>
      <c r="FN709" s="4">
        <v>0</v>
      </c>
      <c r="FO709" s="4">
        <v>0</v>
      </c>
      <c r="FP709" s="4">
        <v>0</v>
      </c>
      <c r="FR709" s="4">
        <v>0</v>
      </c>
      <c r="FT709" s="4">
        <v>0</v>
      </c>
      <c r="FU709" s="4">
        <v>0</v>
      </c>
      <c r="FV709" s="4">
        <v>0</v>
      </c>
      <c r="FX709" s="4">
        <v>0</v>
      </c>
      <c r="FZ709" s="4">
        <v>0</v>
      </c>
      <c r="GA709" s="4">
        <v>29.943472527472501</v>
      </c>
      <c r="GB709" s="4">
        <v>0</v>
      </c>
      <c r="GC709" s="28">
        <v>0</v>
      </c>
      <c r="GD709" s="4">
        <v>21.054089393752299</v>
      </c>
      <c r="GE709" s="28">
        <v>0.70312784779506199</v>
      </c>
      <c r="GF709" s="4">
        <v>3.2</v>
      </c>
      <c r="GG709" s="4">
        <v>59.4635240026671</v>
      </c>
      <c r="GH709" s="4">
        <v>36.908601523618103</v>
      </c>
      <c r="GI709" s="28">
        <v>0.62069314159656397</v>
      </c>
      <c r="GJ709" s="4">
        <v>26.521930048869901</v>
      </c>
      <c r="GK709" s="28">
        <v>0.446020152584302</v>
      </c>
      <c r="GL709" s="4">
        <v>7.8430107526881701</v>
      </c>
      <c r="GM709" s="4">
        <v>22.546041203272001</v>
      </c>
      <c r="GN709" s="4">
        <v>16.529164958499798</v>
      </c>
      <c r="GO709" s="28">
        <v>0.73312936889785396</v>
      </c>
      <c r="GP709" s="4">
        <v>13.332979359509901</v>
      </c>
      <c r="GQ709" s="28">
        <v>0.59136676098928198</v>
      </c>
      <c r="GR709" s="4">
        <v>2.4670000000000001</v>
      </c>
      <c r="GS709" s="4">
        <v>0</v>
      </c>
      <c r="GT709" s="4">
        <v>0</v>
      </c>
      <c r="GV709" s="4">
        <v>-1.2383551161129799E-3</v>
      </c>
      <c r="GX709" s="4">
        <v>0</v>
      </c>
    </row>
    <row r="710" spans="1:206" x14ac:dyDescent="0.25">
      <c r="A710" s="4" t="s">
        <v>220</v>
      </c>
      <c r="B710" s="4" t="s">
        <v>1589</v>
      </c>
      <c r="C710" s="4" t="s">
        <v>1590</v>
      </c>
      <c r="D710" s="25" t="s">
        <v>237</v>
      </c>
      <c r="Y710" s="26">
        <v>86.059383611581197</v>
      </c>
      <c r="Z710" s="26">
        <v>140.02239322784999</v>
      </c>
      <c r="AA710" s="26">
        <v>232.925161479954</v>
      </c>
      <c r="AB710" s="26">
        <v>16.439808315520501</v>
      </c>
      <c r="AC710" s="26">
        <v>0</v>
      </c>
      <c r="AD710" s="26">
        <v>0</v>
      </c>
      <c r="AE710" s="26">
        <v>0</v>
      </c>
      <c r="AF710" s="26">
        <v>0</v>
      </c>
      <c r="AG710" s="26">
        <v>0</v>
      </c>
      <c r="AH710" s="26">
        <v>0</v>
      </c>
      <c r="AI710" s="26">
        <v>0</v>
      </c>
      <c r="AJ710" s="26">
        <v>0</v>
      </c>
      <c r="AK710" s="26">
        <v>0</v>
      </c>
      <c r="AL710" s="26">
        <v>86.059383611581197</v>
      </c>
      <c r="AM710" s="26">
        <v>372.94755470780399</v>
      </c>
      <c r="AN710" s="26">
        <v>16.439808315520501</v>
      </c>
      <c r="AS710" s="26">
        <v>86.059383611581197</v>
      </c>
      <c r="AT710" s="26">
        <v>389.38736302332399</v>
      </c>
      <c r="AU710" s="26">
        <f t="shared" si="55"/>
        <v>0</v>
      </c>
      <c r="AV710" s="26">
        <f t="shared" si="56"/>
        <v>0</v>
      </c>
      <c r="AW710" s="26">
        <f t="shared" si="57"/>
        <v>86.059383611581197</v>
      </c>
      <c r="AX710" s="26">
        <v>0</v>
      </c>
      <c r="AY710" s="26">
        <v>0</v>
      </c>
      <c r="AZ710" s="26">
        <v>0</v>
      </c>
      <c r="BA710" s="26">
        <v>0</v>
      </c>
      <c r="BB710" s="26">
        <v>0</v>
      </c>
      <c r="BC710" s="26">
        <v>0</v>
      </c>
      <c r="BD710" s="26">
        <v>0</v>
      </c>
      <c r="BE710" s="26">
        <v>0</v>
      </c>
      <c r="BF710" s="26">
        <v>0</v>
      </c>
      <c r="BG710" s="26">
        <v>0</v>
      </c>
      <c r="BH710" s="26">
        <v>0</v>
      </c>
      <c r="BI710" s="26">
        <v>0</v>
      </c>
      <c r="BJ710" s="26">
        <v>86.059383611581197</v>
      </c>
      <c r="BK710" s="26">
        <v>53.9630096162686</v>
      </c>
      <c r="BL710" s="26">
        <v>92.902768252103897</v>
      </c>
      <c r="BM710" s="26" t="s">
        <v>409</v>
      </c>
      <c r="BN710" s="4" t="s">
        <v>409</v>
      </c>
      <c r="BO710" s="27">
        <v>692</v>
      </c>
      <c r="BP710" s="4" t="s">
        <v>253</v>
      </c>
      <c r="EE710" s="26">
        <v>86.019254224337104</v>
      </c>
      <c r="EF710" s="26">
        <v>32.3087977960801</v>
      </c>
      <c r="EG710" s="28">
        <v>0.37559960368662598</v>
      </c>
      <c r="EH710" s="4">
        <v>14.2621309572891</v>
      </c>
      <c r="EI710" s="28">
        <v>0.165801611347311</v>
      </c>
      <c r="EJ710" s="4">
        <v>17.0864055299539</v>
      </c>
      <c r="EK710" s="26">
        <v>140.073941275327</v>
      </c>
      <c r="EL710" s="26">
        <v>56.022762979898303</v>
      </c>
      <c r="EM710" s="28">
        <v>0.39995135761748202</v>
      </c>
      <c r="EN710" s="4">
        <v>14.345408486432699</v>
      </c>
      <c r="EO710" s="28">
        <v>0.102413113787065</v>
      </c>
      <c r="EP710" s="4">
        <v>38.489247311828002</v>
      </c>
      <c r="EQ710" s="26">
        <v>233.31832944803801</v>
      </c>
      <c r="ER710" s="26">
        <v>131.51834580595801</v>
      </c>
      <c r="ES710" s="28">
        <v>0.563686299816616</v>
      </c>
      <c r="ET710" s="4">
        <v>73.220777455937196</v>
      </c>
      <c r="EU710" s="28">
        <v>0.313823511548176</v>
      </c>
      <c r="EV710" s="4">
        <v>37.369892473118298</v>
      </c>
      <c r="EW710" s="26">
        <v>16.451649872572698</v>
      </c>
      <c r="EX710" s="26">
        <v>-27.012819518654801</v>
      </c>
      <c r="EY710" s="28">
        <v>-1.6419520065090301</v>
      </c>
      <c r="EZ710" s="4">
        <v>-47.029286469053297</v>
      </c>
      <c r="FA710" s="28">
        <v>-2.8586364792176902</v>
      </c>
      <c r="FB710" s="4">
        <v>16.281720430107502</v>
      </c>
      <c r="FC710" s="4">
        <v>0</v>
      </c>
      <c r="FD710" s="4">
        <v>0</v>
      </c>
      <c r="FF710" s="4">
        <v>0</v>
      </c>
      <c r="FH710" s="4">
        <v>0</v>
      </c>
      <c r="FI710" s="4">
        <v>0</v>
      </c>
      <c r="FJ710" s="4">
        <v>0</v>
      </c>
      <c r="FL710" s="4">
        <v>0</v>
      </c>
      <c r="FN710" s="4">
        <v>0</v>
      </c>
      <c r="FO710" s="4">
        <v>0</v>
      </c>
      <c r="FP710" s="4">
        <v>0</v>
      </c>
      <c r="FR710" s="4">
        <v>0</v>
      </c>
      <c r="FT710" s="4">
        <v>0</v>
      </c>
      <c r="FU710" s="4">
        <v>0</v>
      </c>
      <c r="FV710" s="4">
        <v>0</v>
      </c>
      <c r="FX710" s="4">
        <v>0</v>
      </c>
      <c r="FZ710" s="4">
        <v>0</v>
      </c>
      <c r="GA710" s="4">
        <v>0</v>
      </c>
      <c r="GB710" s="4">
        <v>0</v>
      </c>
      <c r="GD710" s="4">
        <v>0</v>
      </c>
      <c r="GF710" s="4">
        <v>0</v>
      </c>
      <c r="GG710" s="4">
        <v>86.019254224337104</v>
      </c>
      <c r="GH710" s="4">
        <v>32.3087977960801</v>
      </c>
      <c r="GI710" s="28">
        <v>0.37559960368662598</v>
      </c>
      <c r="GJ710" s="4">
        <v>14.2621309572891</v>
      </c>
      <c r="GK710" s="28">
        <v>0.165801611347311</v>
      </c>
      <c r="GL710" s="4">
        <v>17.0864055299539</v>
      </c>
      <c r="GM710" s="4">
        <v>373.39227072336399</v>
      </c>
      <c r="GN710" s="4">
        <v>187.54110878585701</v>
      </c>
      <c r="GO710" s="28">
        <v>0.50226296442220797</v>
      </c>
      <c r="GP710" s="4">
        <v>87.566185942369898</v>
      </c>
      <c r="GQ710" s="28">
        <v>0.23451526131681799</v>
      </c>
      <c r="GR710" s="4">
        <v>75.859139784946194</v>
      </c>
      <c r="GS710" s="4">
        <v>16.451649872572698</v>
      </c>
      <c r="GT710" s="4">
        <v>-27.012819518654801</v>
      </c>
      <c r="GU710" s="28">
        <v>-1.6419520065090301</v>
      </c>
      <c r="GV710" s="4">
        <v>-47.029286469053297</v>
      </c>
      <c r="GW710" s="28">
        <v>-2.8586364792176902</v>
      </c>
      <c r="GX710" s="4">
        <v>16.281720430107502</v>
      </c>
    </row>
    <row r="711" spans="1:206" x14ac:dyDescent="0.25">
      <c r="A711" s="4" t="s">
        <v>220</v>
      </c>
      <c r="B711" s="4" t="s">
        <v>1591</v>
      </c>
      <c r="D711" s="25" t="s">
        <v>248</v>
      </c>
      <c r="E711" s="4" t="s">
        <v>241</v>
      </c>
      <c r="X711" s="26">
        <v>42.707321106878197</v>
      </c>
      <c r="Y711" s="26">
        <v>41.766849673116702</v>
      </c>
      <c r="Z711" s="26">
        <v>84.125968879286305</v>
      </c>
      <c r="AA711" s="26">
        <v>169.41132196803599</v>
      </c>
      <c r="AB711" s="26">
        <v>172.34366748365301</v>
      </c>
      <c r="AC711" s="26">
        <v>0</v>
      </c>
      <c r="AD711" s="26">
        <v>0</v>
      </c>
      <c r="AE711" s="26">
        <v>0</v>
      </c>
      <c r="AF711" s="26">
        <v>0</v>
      </c>
      <c r="AG711" s="26">
        <v>0</v>
      </c>
      <c r="AH711" s="26">
        <v>0</v>
      </c>
      <c r="AI711" s="26">
        <v>0</v>
      </c>
      <c r="AJ711" s="26">
        <v>0</v>
      </c>
      <c r="AK711" s="26">
        <v>0</v>
      </c>
      <c r="AL711" s="26">
        <v>84.474170779994907</v>
      </c>
      <c r="AM711" s="26">
        <v>253.53729084732299</v>
      </c>
      <c r="AN711" s="26">
        <v>172.34366748365301</v>
      </c>
      <c r="AS711" s="26">
        <v>84.474170779994907</v>
      </c>
      <c r="AT711" s="26">
        <v>425.880958330976</v>
      </c>
      <c r="AU711" s="26">
        <f t="shared" si="55"/>
        <v>0</v>
      </c>
      <c r="AV711" s="26">
        <f t="shared" si="56"/>
        <v>0</v>
      </c>
      <c r="AW711" s="26">
        <f t="shared" si="57"/>
        <v>84.474170779994907</v>
      </c>
      <c r="AX711" s="26">
        <v>0</v>
      </c>
      <c r="AY711" s="26">
        <v>0</v>
      </c>
      <c r="AZ711" s="26">
        <v>0</v>
      </c>
      <c r="BA711" s="26">
        <v>0</v>
      </c>
      <c r="BB711" s="26">
        <v>0</v>
      </c>
      <c r="BC711" s="26">
        <v>0</v>
      </c>
      <c r="BD711" s="26">
        <v>0</v>
      </c>
      <c r="BE711" s="26">
        <v>0</v>
      </c>
      <c r="BF711" s="26">
        <v>0</v>
      </c>
      <c r="BG711" s="26">
        <v>0</v>
      </c>
      <c r="BH711" s="26">
        <v>0</v>
      </c>
      <c r="BI711" s="26">
        <v>42.707321106878197</v>
      </c>
      <c r="BJ711" s="26">
        <v>-0.94047143376145903</v>
      </c>
      <c r="BK711" s="26">
        <v>42.359119206169602</v>
      </c>
      <c r="BL711" s="26">
        <v>85.28535308875</v>
      </c>
      <c r="BM711" s="26" t="s">
        <v>409</v>
      </c>
      <c r="BN711" s="4" t="s">
        <v>409</v>
      </c>
      <c r="BO711" s="27">
        <v>693</v>
      </c>
      <c r="BP711" s="4" t="s">
        <v>253</v>
      </c>
      <c r="DY711" s="26">
        <v>40.846357461350998</v>
      </c>
      <c r="DZ711" s="26">
        <v>34.443741850170497</v>
      </c>
      <c r="EA711" s="28">
        <v>0.84325124664448603</v>
      </c>
      <c r="EB711" s="4">
        <v>30.2327835480617</v>
      </c>
      <c r="EC711" s="28">
        <v>0.74015861944772099</v>
      </c>
      <c r="ED711" s="4">
        <v>3.9666666666666699</v>
      </c>
      <c r="EE711" s="26">
        <v>41.169209805652102</v>
      </c>
      <c r="EF711" s="26">
        <v>25.275246238673201</v>
      </c>
      <c r="EG711" s="28">
        <v>0.61393566595012095</v>
      </c>
      <c r="EH711" s="4">
        <v>19.868682878420898</v>
      </c>
      <c r="EI711" s="28">
        <v>0.48261025587363099</v>
      </c>
      <c r="EJ711" s="4">
        <v>5.67741935483871</v>
      </c>
      <c r="EK711" s="26">
        <v>85.614675817145596</v>
      </c>
      <c r="EL711" s="26">
        <v>46.1799482143077</v>
      </c>
      <c r="EM711" s="28">
        <v>0.53939289933116197</v>
      </c>
      <c r="EN711" s="4">
        <v>33.128790370185399</v>
      </c>
      <c r="EO711" s="28">
        <v>0.38695223749887597</v>
      </c>
      <c r="EP711" s="4">
        <v>11.314516129032301</v>
      </c>
      <c r="EQ711" s="26">
        <v>171.812547287418</v>
      </c>
      <c r="ER711" s="26">
        <v>104.58113584669699</v>
      </c>
      <c r="ES711" s="28">
        <v>0.60869323863610403</v>
      </c>
      <c r="ET711" s="4">
        <v>64.844815347961799</v>
      </c>
      <c r="EU711" s="28">
        <v>0.37741606402869798</v>
      </c>
      <c r="EV711" s="4">
        <v>34.676344086021501</v>
      </c>
      <c r="EW711" s="26">
        <v>171.644622959662</v>
      </c>
      <c r="EX711" s="26">
        <v>123.19840672150799</v>
      </c>
      <c r="EY711" s="28">
        <v>0.71775278827383504</v>
      </c>
      <c r="EZ711" s="4">
        <v>90.712144183827505</v>
      </c>
      <c r="FA711" s="28">
        <v>0.52848812051132998</v>
      </c>
      <c r="FB711" s="4">
        <v>29.806451612903199</v>
      </c>
      <c r="FC711" s="4">
        <v>0</v>
      </c>
      <c r="FD711" s="4">
        <v>0</v>
      </c>
      <c r="FF711" s="4">
        <v>0</v>
      </c>
      <c r="FH711" s="4">
        <v>0</v>
      </c>
      <c r="FI711" s="4">
        <v>0</v>
      </c>
      <c r="FJ711" s="4">
        <v>0</v>
      </c>
      <c r="FL711" s="4">
        <v>0</v>
      </c>
      <c r="FN711" s="4">
        <v>0</v>
      </c>
      <c r="FO711" s="4">
        <v>0</v>
      </c>
      <c r="FP711" s="4">
        <v>0</v>
      </c>
      <c r="FR711" s="4">
        <v>0</v>
      </c>
      <c r="FT711" s="4">
        <v>0</v>
      </c>
      <c r="FU711" s="4">
        <v>0</v>
      </c>
      <c r="FV711" s="4">
        <v>0</v>
      </c>
      <c r="FX711" s="4">
        <v>0</v>
      </c>
      <c r="FZ711" s="4">
        <v>0</v>
      </c>
      <c r="GA711" s="4">
        <v>0</v>
      </c>
      <c r="GB711" s="4">
        <v>0</v>
      </c>
      <c r="GD711" s="4">
        <v>0</v>
      </c>
      <c r="GF711" s="4">
        <v>0</v>
      </c>
      <c r="GG711" s="4">
        <v>82.015567267003107</v>
      </c>
      <c r="GH711" s="4">
        <v>59.718988088843801</v>
      </c>
      <c r="GI711" s="28">
        <v>0.72814210861247397</v>
      </c>
      <c r="GJ711" s="4">
        <v>50.101466426482602</v>
      </c>
      <c r="GK711" s="28">
        <v>0.61087752113420601</v>
      </c>
      <c r="GL711" s="4">
        <v>9.6440860215053803</v>
      </c>
      <c r="GM711" s="4">
        <v>257.42722310456401</v>
      </c>
      <c r="GN711" s="4">
        <v>150.76108406100499</v>
      </c>
      <c r="GO711" s="28">
        <v>0.58564545832733295</v>
      </c>
      <c r="GP711" s="4">
        <v>97.973605718147198</v>
      </c>
      <c r="GQ711" s="28">
        <v>0.38058758718906599</v>
      </c>
      <c r="GR711" s="4">
        <v>45.9908602150538</v>
      </c>
      <c r="GS711" s="4">
        <v>171.644622959662</v>
      </c>
      <c r="GT711" s="4">
        <v>123.19840672150799</v>
      </c>
      <c r="GU711" s="28">
        <v>0.71775278827383504</v>
      </c>
      <c r="GV711" s="4">
        <v>90.712144183827505</v>
      </c>
      <c r="GW711" s="28">
        <v>0.52848812051132998</v>
      </c>
      <c r="GX711" s="4">
        <v>29.806451612903199</v>
      </c>
    </row>
    <row r="712" spans="1:206" x14ac:dyDescent="0.25">
      <c r="A712" s="4" t="s">
        <v>220</v>
      </c>
      <c r="B712" s="4" t="s">
        <v>1592</v>
      </c>
      <c r="C712" s="4" t="s">
        <v>1593</v>
      </c>
      <c r="D712" s="25" t="s">
        <v>538</v>
      </c>
      <c r="K712" s="26">
        <v>31.459324033929601</v>
      </c>
      <c r="L712" s="26">
        <v>81.197872450589799</v>
      </c>
      <c r="M712" s="26">
        <v>110.537774344027</v>
      </c>
      <c r="N712" s="26">
        <v>1.3690720380858401</v>
      </c>
      <c r="O712" s="26">
        <v>41.0661653906213</v>
      </c>
      <c r="P712" s="26">
        <v>81.829586352817003</v>
      </c>
      <c r="Q712" s="26">
        <v>48.182380875204402</v>
      </c>
      <c r="R712" s="26">
        <v>52.360805525985</v>
      </c>
      <c r="S712" s="26">
        <v>97.188016050135701</v>
      </c>
      <c r="T712" s="26">
        <v>84.356298317657107</v>
      </c>
      <c r="U712" s="26">
        <v>12.0467380987357</v>
      </c>
      <c r="V712" s="26">
        <v>35.435163630317099</v>
      </c>
      <c r="W712" s="26">
        <v>19.2842439860048</v>
      </c>
      <c r="X712" s="26">
        <v>12.0819098714558</v>
      </c>
      <c r="Y712" s="26">
        <v>17.617171744959801</v>
      </c>
      <c r="Z712" s="26">
        <v>0</v>
      </c>
      <c r="AA712" s="26">
        <v>0</v>
      </c>
      <c r="AB712" s="26">
        <v>0</v>
      </c>
      <c r="AC712" s="26">
        <v>0</v>
      </c>
      <c r="AD712" s="26">
        <v>0</v>
      </c>
      <c r="AE712" s="26">
        <v>31.459324033929601</v>
      </c>
      <c r="AF712" s="26">
        <v>191.735646794616</v>
      </c>
      <c r="AG712" s="26">
        <v>42.435237428707097</v>
      </c>
      <c r="AH712" s="26">
        <v>130.01196722802101</v>
      </c>
      <c r="AI712" s="26">
        <v>149.54882157612099</v>
      </c>
      <c r="AJ712" s="26">
        <v>96.403036416392695</v>
      </c>
      <c r="AK712" s="26">
        <v>54.719407616322002</v>
      </c>
      <c r="AL712" s="26">
        <v>29.699081616415601</v>
      </c>
      <c r="AM712" s="26">
        <v>0</v>
      </c>
      <c r="AN712" s="26">
        <v>0</v>
      </c>
      <c r="AP712" s="26">
        <v>223.19497082854599</v>
      </c>
      <c r="AQ712" s="26">
        <v>172.44720465672799</v>
      </c>
      <c r="AR712" s="26">
        <v>245.951857992513</v>
      </c>
      <c r="AS712" s="26">
        <v>84.418489232737599</v>
      </c>
      <c r="AT712" s="26">
        <v>0</v>
      </c>
      <c r="AU712" s="26">
        <f t="shared" si="55"/>
        <v>-50.747766171818</v>
      </c>
      <c r="AV712" s="26">
        <f t="shared" si="56"/>
        <v>73.504653335785008</v>
      </c>
      <c r="AW712" s="26">
        <f t="shared" si="57"/>
        <v>-161.53336875977539</v>
      </c>
      <c r="AX712" s="26">
        <v>29.339901893436799</v>
      </c>
      <c r="AY712" s="26">
        <v>-109.168702305941</v>
      </c>
      <c r="AZ712" s="26">
        <v>39.697093352535397</v>
      </c>
      <c r="BA712" s="26">
        <v>40.763420962195703</v>
      </c>
      <c r="BB712" s="26">
        <v>-33.647205477612601</v>
      </c>
      <c r="BC712" s="26">
        <v>4.1784246507805802</v>
      </c>
      <c r="BD712" s="26">
        <v>44.827210524150701</v>
      </c>
      <c r="BE712" s="26">
        <v>-12.831717732478699</v>
      </c>
      <c r="BF712" s="26">
        <v>-72.309560218921405</v>
      </c>
      <c r="BG712" s="26">
        <v>23.3884255315815</v>
      </c>
      <c r="BH712" s="26">
        <v>-16.1509196443123</v>
      </c>
      <c r="BI712" s="26">
        <v>-7.2023341145490098</v>
      </c>
      <c r="BJ712" s="26">
        <v>5.5352618735040604</v>
      </c>
      <c r="BK712" s="26">
        <v>-17.617171744959801</v>
      </c>
      <c r="BL712" s="26">
        <v>0</v>
      </c>
      <c r="BM712" s="26" t="s">
        <v>409</v>
      </c>
      <c r="BN712" s="4" t="s">
        <v>409</v>
      </c>
      <c r="BO712" s="27">
        <v>694</v>
      </c>
      <c r="BP712" s="4" t="s">
        <v>253</v>
      </c>
      <c r="BQ712" s="26">
        <v>1.70632831297665</v>
      </c>
      <c r="BR712" s="26">
        <v>4.8934766767809998</v>
      </c>
      <c r="BS712" s="28">
        <v>2.8678400513934101</v>
      </c>
      <c r="BT712" s="4">
        <v>6.9074536254502901</v>
      </c>
      <c r="BU712" s="28">
        <v>4.0481386688124399</v>
      </c>
      <c r="BV712" s="4">
        <v>0</v>
      </c>
      <c r="BW712" s="26">
        <v>51.8715093310146</v>
      </c>
      <c r="BX712" s="26">
        <v>39.670362903120498</v>
      </c>
      <c r="BY712" s="28">
        <v>0.76478134942954401</v>
      </c>
      <c r="BZ712" s="4">
        <v>29.829111085275301</v>
      </c>
      <c r="CA712" s="28">
        <v>0.57505770450832305</v>
      </c>
      <c r="CB712" s="4">
        <v>5.3333333333333304</v>
      </c>
      <c r="CC712" s="26">
        <v>104.97302716125699</v>
      </c>
      <c r="CD712" s="26">
        <v>92.045551456342494</v>
      </c>
      <c r="CE712" s="28">
        <v>0.87684954836011797</v>
      </c>
      <c r="CF712" s="4">
        <v>77.848498506458597</v>
      </c>
      <c r="CG712" s="28">
        <v>0.74160477802426095</v>
      </c>
      <c r="CH712" s="4">
        <v>8.0322580645161299</v>
      </c>
      <c r="CI712" s="26">
        <v>60.6567907198204</v>
      </c>
      <c r="CJ712" s="26">
        <v>52.370179274953898</v>
      </c>
      <c r="CK712" s="28">
        <v>0.86338526409774696</v>
      </c>
      <c r="CL712" s="4">
        <v>38.522203735851797</v>
      </c>
      <c r="CM712" s="28">
        <v>0.63508476592158603</v>
      </c>
      <c r="CN712" s="4">
        <v>7.8652073732718897</v>
      </c>
      <c r="CO712" s="26">
        <v>63.906560522369901</v>
      </c>
      <c r="CP712" s="26">
        <v>60.003243552683003</v>
      </c>
      <c r="CQ712" s="28">
        <v>0.93892149823458804</v>
      </c>
      <c r="CR712" s="4">
        <v>45.933032334387903</v>
      </c>
      <c r="CS712" s="28">
        <v>0.71875300374379303</v>
      </c>
      <c r="CT712" s="4">
        <v>9.5580645161290292</v>
      </c>
      <c r="CU712" s="26">
        <v>117.829209240602</v>
      </c>
      <c r="CV712" s="26">
        <v>83.146870239007598</v>
      </c>
      <c r="CW712" s="28">
        <v>0.70565584522616398</v>
      </c>
      <c r="CX712" s="4">
        <v>47.165786388383601</v>
      </c>
      <c r="CY712" s="28">
        <v>0.40028942477304702</v>
      </c>
      <c r="CZ712" s="4">
        <v>24.741935483871</v>
      </c>
      <c r="DA712" s="26">
        <v>98.834023083323004</v>
      </c>
      <c r="DB712" s="26">
        <v>79.232829485636103</v>
      </c>
      <c r="DC712" s="28">
        <v>0.80167564785699497</v>
      </c>
      <c r="DD712" s="4">
        <v>62.3162102173116</v>
      </c>
      <c r="DE712" s="28">
        <v>0.63051374691866302</v>
      </c>
      <c r="DF712" s="4">
        <v>12.926881720430099</v>
      </c>
      <c r="DG712" s="26">
        <v>13.6556836250894</v>
      </c>
      <c r="DH712" s="26">
        <v>13.572671419066801</v>
      </c>
      <c r="DI712" s="28">
        <v>0.99392105087509897</v>
      </c>
      <c r="DJ712" s="4">
        <v>12.3875468756967</v>
      </c>
      <c r="DK712" s="28">
        <v>0.90713487627504397</v>
      </c>
      <c r="DL712" s="4">
        <v>1.53571428571429</v>
      </c>
      <c r="DM712" s="26">
        <v>36.366994245886097</v>
      </c>
      <c r="DN712" s="26">
        <v>28.064672334453899</v>
      </c>
      <c r="DO712" s="28">
        <v>0.77170722839236805</v>
      </c>
      <c r="DP712" s="4">
        <v>16.918338513771101</v>
      </c>
      <c r="DQ712" s="28">
        <v>0.46521135069294201</v>
      </c>
      <c r="DR712" s="4">
        <v>8</v>
      </c>
      <c r="DS712" s="26">
        <v>18.753889491886301</v>
      </c>
      <c r="DT712" s="26">
        <v>14.810204498716899</v>
      </c>
      <c r="DU712" s="28">
        <v>0.78971375538521804</v>
      </c>
      <c r="DV712" s="4">
        <v>10.0726778419408</v>
      </c>
      <c r="DW712" s="28">
        <v>0.53709806951238903</v>
      </c>
      <c r="DX712" s="4">
        <v>4</v>
      </c>
      <c r="DY712" s="26">
        <v>11.6631333984158</v>
      </c>
      <c r="DZ712" s="26">
        <v>9.28142329618478</v>
      </c>
      <c r="EA712" s="28">
        <v>0.79579157496779196</v>
      </c>
      <c r="EB712" s="4">
        <v>5.4520986737024897</v>
      </c>
      <c r="EC712" s="28">
        <v>0.46746431575952302</v>
      </c>
      <c r="ED712" s="4">
        <v>3</v>
      </c>
      <c r="EE712" s="26">
        <v>17.860129496020701</v>
      </c>
      <c r="EF712" s="26">
        <v>11.1656780357277</v>
      </c>
      <c r="EG712" s="28">
        <v>0.62517340863712301</v>
      </c>
      <c r="EH712" s="4">
        <v>5.8143416803769101</v>
      </c>
      <c r="EI712" s="28">
        <v>0.32554868550490501</v>
      </c>
      <c r="EJ712" s="4">
        <v>3.9032258064516099</v>
      </c>
      <c r="EK712" s="26">
        <v>0</v>
      </c>
      <c r="EL712" s="26">
        <v>5.8958698830409398E-2</v>
      </c>
      <c r="EN712" s="4">
        <v>5.9027689317945498E-2</v>
      </c>
      <c r="EP712" s="4">
        <v>0</v>
      </c>
      <c r="EQ712" s="26">
        <v>0</v>
      </c>
      <c r="ER712" s="26">
        <v>0</v>
      </c>
      <c r="ET712" s="4">
        <v>8.60592033134365E-3</v>
      </c>
      <c r="EV712" s="4">
        <v>0</v>
      </c>
      <c r="EW712" s="26">
        <v>0</v>
      </c>
      <c r="EX712" s="26">
        <v>-11.7912735022212</v>
      </c>
      <c r="EZ712" s="4">
        <v>-19.741509665025799</v>
      </c>
      <c r="FB712" s="4">
        <v>6.5</v>
      </c>
      <c r="FC712" s="4">
        <v>53.577837643991202</v>
      </c>
      <c r="FD712" s="4">
        <v>44.563839579901497</v>
      </c>
      <c r="FE712" s="28">
        <v>0.83175883050777299</v>
      </c>
      <c r="FF712" s="4">
        <v>36.736564710725602</v>
      </c>
      <c r="FG712" s="28">
        <v>0.68566717744058903</v>
      </c>
      <c r="FH712" s="4">
        <v>5.3333333333333304</v>
      </c>
      <c r="FI712" s="4">
        <v>165.629817881077</v>
      </c>
      <c r="FJ712" s="4">
        <v>144.41573073129601</v>
      </c>
      <c r="FK712" s="28">
        <v>0.87191867128047795</v>
      </c>
      <c r="FL712" s="4">
        <v>116.37070224231</v>
      </c>
      <c r="FM712" s="28">
        <v>0.70259512285321102</v>
      </c>
      <c r="FN712" s="4">
        <v>15.897465437788</v>
      </c>
      <c r="FO712" s="4">
        <v>181.73576976297201</v>
      </c>
      <c r="FP712" s="4">
        <v>143.15011379169101</v>
      </c>
      <c r="FQ712" s="28">
        <v>0.78768265586017205</v>
      </c>
      <c r="FR712" s="4">
        <v>93.098818722771597</v>
      </c>
      <c r="FS712" s="28">
        <v>0.512275700288365</v>
      </c>
      <c r="FT712" s="4">
        <v>34.299999999999997</v>
      </c>
      <c r="FU712" s="4">
        <v>112.489706708412</v>
      </c>
      <c r="FV712" s="4">
        <v>92.805500904702896</v>
      </c>
      <c r="FW712" s="28">
        <v>0.82501327117214796</v>
      </c>
      <c r="FX712" s="4">
        <v>74.703757093008306</v>
      </c>
      <c r="FY712" s="28">
        <v>0.66409415829174401</v>
      </c>
      <c r="FZ712" s="4">
        <v>14.4625960061444</v>
      </c>
      <c r="GA712" s="4">
        <v>55.120883737772402</v>
      </c>
      <c r="GB712" s="4">
        <v>111.211542573462</v>
      </c>
      <c r="GC712" s="28">
        <v>2.0175936057652901</v>
      </c>
      <c r="GD712" s="4">
        <v>26.991016355711899</v>
      </c>
      <c r="GE712" s="28">
        <v>0.48966951408320603</v>
      </c>
      <c r="GF712" s="4">
        <v>12</v>
      </c>
      <c r="GG712" s="4">
        <v>29.523262894436499</v>
      </c>
      <c r="GH712" s="4">
        <v>20.4471013319124</v>
      </c>
      <c r="GI712" s="28">
        <v>0.692575932579783</v>
      </c>
      <c r="GJ712" s="4">
        <v>11.2664403540794</v>
      </c>
      <c r="GK712" s="28">
        <v>0.38161230330007001</v>
      </c>
      <c r="GL712" s="4">
        <v>6.9032258064516103</v>
      </c>
      <c r="GM712" s="4">
        <v>0</v>
      </c>
      <c r="GN712" s="4">
        <v>5.8958698830409398E-2</v>
      </c>
      <c r="GP712" s="4">
        <v>6.7633609649289106E-2</v>
      </c>
      <c r="GR712" s="4">
        <v>0</v>
      </c>
      <c r="GS712" s="4">
        <v>0</v>
      </c>
      <c r="GT712" s="4">
        <v>-11.7912735022212</v>
      </c>
      <c r="GV712" s="4">
        <v>-19.741509665025799</v>
      </c>
      <c r="GX712" s="4">
        <v>6.5</v>
      </c>
    </row>
    <row r="713" spans="1:206" x14ac:dyDescent="0.25">
      <c r="A713" s="4" t="s">
        <v>220</v>
      </c>
      <c r="B713" s="4" t="s">
        <v>1594</v>
      </c>
      <c r="C713" s="4" t="s">
        <v>1595</v>
      </c>
      <c r="D713" s="25" t="s">
        <v>248</v>
      </c>
      <c r="S713" s="26">
        <v>0</v>
      </c>
      <c r="T713" s="26">
        <v>101.460641753711</v>
      </c>
      <c r="U713" s="26">
        <v>201.89202780025701</v>
      </c>
      <c r="V713" s="26">
        <v>16.7068185979597</v>
      </c>
      <c r="W713" s="26">
        <v>-0.25351497303007497</v>
      </c>
      <c r="X713" s="26">
        <v>48.031440717498803</v>
      </c>
      <c r="Y713" s="26">
        <v>19.856657461248599</v>
      </c>
      <c r="Z713" s="26">
        <v>-6.4792285093551998</v>
      </c>
      <c r="AA713" s="26">
        <v>0</v>
      </c>
      <c r="AC713" s="26">
        <v>0</v>
      </c>
      <c r="AD713" s="26">
        <v>0</v>
      </c>
      <c r="AE713" s="26">
        <v>0</v>
      </c>
      <c r="AF713" s="26">
        <v>0</v>
      </c>
      <c r="AG713" s="26">
        <v>0</v>
      </c>
      <c r="AH713" s="26">
        <v>0</v>
      </c>
      <c r="AI713" s="26">
        <v>0</v>
      </c>
      <c r="AJ713" s="26">
        <v>303.35266955396798</v>
      </c>
      <c r="AK713" s="26">
        <v>16.4533036249296</v>
      </c>
      <c r="AL713" s="26">
        <v>67.888098178747398</v>
      </c>
      <c r="AM713" s="26">
        <v>-6.4792285093551998</v>
      </c>
      <c r="AN713" s="26">
        <v>0</v>
      </c>
      <c r="AR713" s="26">
        <v>303.35266955396798</v>
      </c>
      <c r="AS713" s="26">
        <v>84.341401803677101</v>
      </c>
      <c r="AT713" s="26">
        <v>-6.4792285093551998</v>
      </c>
      <c r="AU713" s="26">
        <f t="shared" si="55"/>
        <v>0</v>
      </c>
      <c r="AV713" s="26">
        <f t="shared" si="56"/>
        <v>303.35266955396798</v>
      </c>
      <c r="AW713" s="26">
        <f t="shared" si="57"/>
        <v>-219.01126775029087</v>
      </c>
      <c r="AX713" s="26">
        <v>0</v>
      </c>
      <c r="AY713" s="26">
        <v>0</v>
      </c>
      <c r="AZ713" s="26">
        <v>0</v>
      </c>
      <c r="BA713" s="26">
        <v>0</v>
      </c>
      <c r="BB713" s="26">
        <v>0</v>
      </c>
      <c r="BC713" s="26">
        <v>0</v>
      </c>
      <c r="BD713" s="26">
        <v>0</v>
      </c>
      <c r="BE713" s="26">
        <v>101.460641753711</v>
      </c>
      <c r="BF713" s="26">
        <v>100.431386046546</v>
      </c>
      <c r="BG713" s="26">
        <v>-185.18520920229801</v>
      </c>
      <c r="BH713" s="26">
        <v>-16.9603335709898</v>
      </c>
      <c r="BI713" s="26">
        <v>48.284955690528903</v>
      </c>
      <c r="BJ713" s="26">
        <v>-28.174783256250301</v>
      </c>
      <c r="BK713" s="26">
        <v>-26.335885970603801</v>
      </c>
      <c r="BL713" s="26">
        <v>6.4792285093551998</v>
      </c>
      <c r="BM713" s="26" t="s">
        <v>409</v>
      </c>
      <c r="BN713" s="4" t="s">
        <v>409</v>
      </c>
      <c r="BO713" s="27">
        <v>695</v>
      </c>
      <c r="BP713" s="4" t="s">
        <v>253</v>
      </c>
      <c r="CU713" s="26">
        <v>0</v>
      </c>
      <c r="CV713" s="26">
        <v>0</v>
      </c>
      <c r="CX713" s="4">
        <v>-2.43565429422921E-2</v>
      </c>
      <c r="CZ713" s="4">
        <v>0</v>
      </c>
      <c r="DA713" s="26">
        <v>101.460641753711</v>
      </c>
      <c r="DB713" s="26">
        <v>5.0845087275346303</v>
      </c>
      <c r="DC713" s="28">
        <v>5.0113114205180602E-2</v>
      </c>
      <c r="DD713" s="4">
        <v>-5.5959740101161204</v>
      </c>
      <c r="DE713" s="28">
        <v>-5.5154135765275197E-2</v>
      </c>
      <c r="DF713" s="4">
        <v>9.7731182795698892</v>
      </c>
      <c r="DG713" s="26">
        <v>201.89202780025701</v>
      </c>
      <c r="DH713" s="26">
        <v>52.235992077543301</v>
      </c>
      <c r="DI713" s="28">
        <v>0.25873231670753799</v>
      </c>
      <c r="DJ713" s="4">
        <v>29.173923567391199</v>
      </c>
      <c r="DK713" s="28">
        <v>0.14450260312534299</v>
      </c>
      <c r="DL713" s="4">
        <v>19.935483870967701</v>
      </c>
      <c r="DM713" s="26">
        <v>16.7068185979597</v>
      </c>
      <c r="DN713" s="26">
        <v>14.109659562275001</v>
      </c>
      <c r="DO713" s="28">
        <v>0.84454496704705195</v>
      </c>
      <c r="DP713" s="4">
        <v>5.9711680057935403</v>
      </c>
      <c r="DQ713" s="28">
        <v>0.35740904055322298</v>
      </c>
      <c r="DR713" s="4">
        <v>2.1</v>
      </c>
      <c r="DS713" s="26">
        <v>-0.25351497303007497</v>
      </c>
      <c r="DT713" s="26">
        <v>-0.25351497303007497</v>
      </c>
      <c r="DU713" s="28">
        <v>1</v>
      </c>
      <c r="DV713" s="4">
        <v>-0.25521778179916899</v>
      </c>
      <c r="DW713" s="28">
        <v>-1.00671679762635</v>
      </c>
      <c r="DX713" s="4">
        <v>0</v>
      </c>
      <c r="DY713" s="26">
        <v>48.031440717498803</v>
      </c>
      <c r="DZ713" s="26">
        <v>14.305104400053899</v>
      </c>
      <c r="EA713" s="28">
        <v>0.297827926590639</v>
      </c>
      <c r="EB713" s="4">
        <v>13.429141690573401</v>
      </c>
      <c r="EC713" s="28">
        <v>0.27959064916578402</v>
      </c>
      <c r="ED713" s="4">
        <v>0.80645161290322598</v>
      </c>
      <c r="EE713" s="26">
        <v>19.856657461248599</v>
      </c>
      <c r="EF713" s="26">
        <v>-0.90774695366838598</v>
      </c>
      <c r="EG713" s="28">
        <v>-4.5714992840054099E-2</v>
      </c>
      <c r="EH713" s="4">
        <v>-1.5051490052587699</v>
      </c>
      <c r="EI713" s="28">
        <v>-7.5800723671451506E-2</v>
      </c>
      <c r="EJ713" s="4">
        <v>0.82935483870967697</v>
      </c>
      <c r="EK713" s="26">
        <v>-6.4792285093551998</v>
      </c>
      <c r="EL713" s="26">
        <v>-0.42767109555550697</v>
      </c>
      <c r="EM713" s="28">
        <v>6.60064844044322E-2</v>
      </c>
      <c r="EN713" s="4">
        <v>-0.25064558665360898</v>
      </c>
      <c r="EO713" s="28">
        <v>-3.8684480149404801E-2</v>
      </c>
      <c r="EP713" s="4">
        <v>0</v>
      </c>
      <c r="EQ713" s="26">
        <v>0</v>
      </c>
      <c r="ER713" s="26">
        <v>0</v>
      </c>
      <c r="ET713" s="4">
        <v>8.7362185882529794E-2</v>
      </c>
      <c r="EV713" s="4">
        <v>0</v>
      </c>
      <c r="FC713" s="4">
        <v>0</v>
      </c>
      <c r="FD713" s="4">
        <v>0</v>
      </c>
      <c r="FF713" s="4">
        <v>0</v>
      </c>
      <c r="FH713" s="4">
        <v>0</v>
      </c>
      <c r="FI713" s="4">
        <v>0</v>
      </c>
      <c r="FJ713" s="4">
        <v>0</v>
      </c>
      <c r="FL713" s="4">
        <v>0</v>
      </c>
      <c r="FN713" s="4">
        <v>0</v>
      </c>
      <c r="FO713" s="4">
        <v>0</v>
      </c>
      <c r="FP713" s="4">
        <v>0</v>
      </c>
      <c r="FR713" s="4">
        <v>-2.43565429422921E-2</v>
      </c>
      <c r="FT713" s="4">
        <v>0</v>
      </c>
      <c r="FU713" s="4">
        <v>303.35266955396798</v>
      </c>
      <c r="FV713" s="4">
        <v>57.320500805077998</v>
      </c>
      <c r="FW713" s="28">
        <v>0.188956638784022</v>
      </c>
      <c r="FX713" s="4">
        <v>23.577949557275101</v>
      </c>
      <c r="FY713" s="28">
        <v>7.7724549422764896E-2</v>
      </c>
      <c r="FZ713" s="4">
        <v>29.708602150537601</v>
      </c>
      <c r="GA713" s="4">
        <v>16.4533036249296</v>
      </c>
      <c r="GB713" s="4">
        <v>14.109659562275001</v>
      </c>
      <c r="GC713" s="28">
        <v>0.85755784272383795</v>
      </c>
      <c r="GD713" s="4">
        <v>5.71595022399437</v>
      </c>
      <c r="GE713" s="28">
        <v>0.34740440912630399</v>
      </c>
      <c r="GF713" s="4">
        <v>2.1</v>
      </c>
      <c r="GG713" s="4">
        <v>67.888098178747398</v>
      </c>
      <c r="GH713" s="4">
        <v>13.397357446385501</v>
      </c>
      <c r="GI713" s="28">
        <v>0.197344715875095</v>
      </c>
      <c r="GJ713" s="4">
        <v>11.9239926853146</v>
      </c>
      <c r="GK713" s="28">
        <v>0.17564187251083499</v>
      </c>
      <c r="GL713" s="4">
        <v>1.6358064516129001</v>
      </c>
      <c r="GM713" s="4">
        <v>-6.4792285093551998</v>
      </c>
      <c r="GN713" s="4">
        <v>-0.42767109555550697</v>
      </c>
      <c r="GO713" s="28">
        <v>6.60064844044322E-2</v>
      </c>
      <c r="GP713" s="4">
        <v>-0.163283400771079</v>
      </c>
      <c r="GQ713" s="28">
        <v>-2.5201056041675E-2</v>
      </c>
      <c r="GR713" s="4">
        <v>0</v>
      </c>
      <c r="GS713" s="4">
        <v>0</v>
      </c>
      <c r="GT713" s="4">
        <v>0</v>
      </c>
      <c r="GV713" s="4">
        <v>0</v>
      </c>
      <c r="GX713" s="4">
        <v>0</v>
      </c>
    </row>
    <row r="714" spans="1:206" x14ac:dyDescent="0.25">
      <c r="A714" s="4" t="s">
        <v>220</v>
      </c>
      <c r="B714" s="4" t="s">
        <v>1596</v>
      </c>
      <c r="C714" s="4" t="s">
        <v>1597</v>
      </c>
      <c r="D714" s="25" t="s">
        <v>223</v>
      </c>
      <c r="F714" s="26">
        <v>221.079726530942</v>
      </c>
      <c r="G714" s="26">
        <v>231.350706238502</v>
      </c>
      <c r="H714" s="26">
        <v>198.934131524831</v>
      </c>
      <c r="I714" s="26">
        <v>207.26005433409699</v>
      </c>
      <c r="J714" s="26">
        <v>183.70631220870001</v>
      </c>
      <c r="K714" s="26">
        <v>187.45996447247501</v>
      </c>
      <c r="L714" s="26">
        <v>186.02628531583099</v>
      </c>
      <c r="M714" s="26">
        <v>185.51308196618299</v>
      </c>
      <c r="N714" s="26">
        <v>168.155767390557</v>
      </c>
      <c r="O714" s="26">
        <v>162.497847076618</v>
      </c>
      <c r="P714" s="26">
        <v>159.558771847918</v>
      </c>
      <c r="Q714" s="26">
        <v>133.16670684357101</v>
      </c>
      <c r="R714" s="26">
        <v>131.83157483058201</v>
      </c>
      <c r="S714" s="26">
        <v>131.32560524051999</v>
      </c>
      <c r="T714" s="26">
        <v>64.147446141027402</v>
      </c>
      <c r="U714" s="26">
        <v>64.285471486515405</v>
      </c>
      <c r="V714" s="26">
        <v>64.276459780597804</v>
      </c>
      <c r="W714" s="26">
        <v>21.285358507102199</v>
      </c>
      <c r="X714" s="26">
        <v>-2.3303836259921198</v>
      </c>
      <c r="AC714" s="26">
        <v>452.430432769444</v>
      </c>
      <c r="AD714" s="26">
        <v>406.19418585892799</v>
      </c>
      <c r="AE714" s="26">
        <v>371.16627668117502</v>
      </c>
      <c r="AF714" s="26">
        <v>371.53936728201398</v>
      </c>
      <c r="AG714" s="26">
        <v>330.65361446717401</v>
      </c>
      <c r="AH714" s="26">
        <v>292.725478691489</v>
      </c>
      <c r="AI714" s="26">
        <v>263.157180071102</v>
      </c>
      <c r="AJ714" s="26">
        <v>128.43291762754299</v>
      </c>
      <c r="AK714" s="26">
        <v>85.561818287700007</v>
      </c>
      <c r="AL714" s="26">
        <v>-2.3303836259921198</v>
      </c>
      <c r="AM714" s="26">
        <v>0</v>
      </c>
      <c r="AN714" s="26">
        <v>0</v>
      </c>
      <c r="AO714" s="26">
        <v>858.62461862837199</v>
      </c>
      <c r="AP714" s="26">
        <v>742.705643963189</v>
      </c>
      <c r="AQ714" s="26">
        <v>623.37909315866295</v>
      </c>
      <c r="AR714" s="26">
        <v>391.59009769864502</v>
      </c>
      <c r="AS714" s="26">
        <v>83.231434661707894</v>
      </c>
      <c r="AU714" s="26">
        <f t="shared" si="55"/>
        <v>-119.32655080452605</v>
      </c>
      <c r="AV714" s="26">
        <f t="shared" si="56"/>
        <v>-231.78899546001793</v>
      </c>
      <c r="AW714" s="26">
        <f t="shared" si="57"/>
        <v>-308.35866303693712</v>
      </c>
      <c r="AX714" s="26">
        <v>-0.51320334964776704</v>
      </c>
      <c r="AY714" s="26">
        <v>-17.3573145756265</v>
      </c>
      <c r="AZ714" s="26">
        <v>-5.6579203139388499</v>
      </c>
      <c r="BA714" s="26">
        <v>-2.93907522869931</v>
      </c>
      <c r="BB714" s="26">
        <v>-26.3920650043476</v>
      </c>
      <c r="BC714" s="26">
        <v>-1.3351320129887101</v>
      </c>
      <c r="BD714" s="26">
        <v>-0.50596959006207998</v>
      </c>
      <c r="BE714" s="26">
        <v>-67.178159099492603</v>
      </c>
      <c r="BF714" s="26">
        <v>0.138025345488032</v>
      </c>
      <c r="BG714" s="26">
        <v>-9.0117059175582898E-3</v>
      </c>
      <c r="BH714" s="26">
        <v>-42.991101273495602</v>
      </c>
      <c r="BI714" s="26">
        <v>-23.615742133094301</v>
      </c>
      <c r="BJ714" s="26">
        <v>2.3303836259921198</v>
      </c>
      <c r="BK714" s="26">
        <v>0</v>
      </c>
      <c r="BL714" s="26">
        <v>0</v>
      </c>
      <c r="BM714" s="26" t="s">
        <v>409</v>
      </c>
      <c r="BN714" s="4" t="s">
        <v>409</v>
      </c>
      <c r="BO714" s="27">
        <v>696</v>
      </c>
      <c r="BP714" s="4" t="s">
        <v>253</v>
      </c>
      <c r="BQ714" s="26">
        <v>168.31113820870399</v>
      </c>
      <c r="BR714" s="26">
        <v>99.065112310706098</v>
      </c>
      <c r="BS714" s="28">
        <v>0.58858322369531002</v>
      </c>
      <c r="BT714" s="4">
        <v>60.226084655583897</v>
      </c>
      <c r="BU714" s="28">
        <v>0.35782590086761901</v>
      </c>
      <c r="BV714" s="4">
        <v>38.659139784946198</v>
      </c>
      <c r="BW714" s="26">
        <v>170.481047695352</v>
      </c>
      <c r="BX714" s="26">
        <v>101.34920877336501</v>
      </c>
      <c r="BY714" s="28">
        <v>0.59448959367304699</v>
      </c>
      <c r="BZ714" s="4">
        <v>66.699066897434506</v>
      </c>
      <c r="CA714" s="28">
        <v>0.391240362486657</v>
      </c>
      <c r="CB714" s="4">
        <v>34.596774193548399</v>
      </c>
      <c r="CC714" s="26">
        <v>171.214097072481</v>
      </c>
      <c r="CD714" s="26">
        <v>106.459563654924</v>
      </c>
      <c r="CE714" s="28">
        <v>0.62179204560390799</v>
      </c>
      <c r="CF714" s="4">
        <v>75.310396309783599</v>
      </c>
      <c r="CG714" s="28">
        <v>0.43986095536223402</v>
      </c>
      <c r="CH714" s="4">
        <v>30.5</v>
      </c>
      <c r="CI714" s="26">
        <v>148.81366235136801</v>
      </c>
      <c r="CJ714" s="26">
        <v>92.202742230651296</v>
      </c>
      <c r="CK714" s="28">
        <v>0.61958519650533705</v>
      </c>
      <c r="CL714" s="4">
        <v>64.762814677178895</v>
      </c>
      <c r="CM714" s="28">
        <v>0.43519401144947001</v>
      </c>
      <c r="CN714" s="4">
        <v>25.030645161290298</v>
      </c>
      <c r="CO714" s="26">
        <v>149.22518442956101</v>
      </c>
      <c r="CP714" s="26">
        <v>105.84026969615999</v>
      </c>
      <c r="CQ714" s="28">
        <v>0.70926546414234304</v>
      </c>
      <c r="CR714" s="4">
        <v>88.780909799630606</v>
      </c>
      <c r="CS714" s="28">
        <v>0.594945887579303</v>
      </c>
      <c r="CT714" s="4">
        <v>19.059139784946201</v>
      </c>
      <c r="CU714" s="26">
        <v>145.969504083819</v>
      </c>
      <c r="CV714" s="26">
        <v>113.343898328135</v>
      </c>
      <c r="CW714" s="28">
        <v>0.77649026102774599</v>
      </c>
      <c r="CX714" s="4">
        <v>101.703825222304</v>
      </c>
      <c r="CY714" s="28">
        <v>0.69674707645717304</v>
      </c>
      <c r="CZ714" s="4">
        <v>14.2741935483871</v>
      </c>
      <c r="DA714" s="26">
        <v>69.912327301651501</v>
      </c>
      <c r="DB714" s="26">
        <v>38.788017613698401</v>
      </c>
      <c r="DC714" s="28">
        <v>0.55480941789191696</v>
      </c>
      <c r="DD714" s="4">
        <v>35.297813126970098</v>
      </c>
      <c r="DE714" s="28">
        <v>0.50488682739268897</v>
      </c>
      <c r="DF714" s="4">
        <v>4.38</v>
      </c>
      <c r="DG714" s="26">
        <v>69.404089262532295</v>
      </c>
      <c r="DH714" s="26">
        <v>40.239592568631302</v>
      </c>
      <c r="DI714" s="28">
        <v>0.57978705572258804</v>
      </c>
      <c r="DJ714" s="4">
        <v>32.753186442294997</v>
      </c>
      <c r="DK714" s="28">
        <v>0.47192012445261999</v>
      </c>
      <c r="DL714" s="4">
        <v>7.1353686635944698</v>
      </c>
      <c r="DM714" s="26">
        <v>64.873440688662697</v>
      </c>
      <c r="DN714" s="26">
        <v>46.447367090106702</v>
      </c>
      <c r="DO714" s="28">
        <v>0.71596891728025402</v>
      </c>
      <c r="DP714" s="4">
        <v>40.862005819336503</v>
      </c>
      <c r="DQ714" s="28">
        <v>0.62987264719686098</v>
      </c>
      <c r="DR714" s="4">
        <v>5.5</v>
      </c>
      <c r="DS714" s="26">
        <v>20.7369307228916</v>
      </c>
      <c r="DT714" s="26">
        <v>15.283033431763</v>
      </c>
      <c r="DU714" s="28">
        <v>0.73699592461347296</v>
      </c>
      <c r="DV714" s="4">
        <v>13.9249514644337</v>
      </c>
      <c r="DW714" s="28">
        <v>0.67150494210128797</v>
      </c>
      <c r="DX714" s="4">
        <v>1.5</v>
      </c>
      <c r="DY714" s="26">
        <v>-2.15565306122449</v>
      </c>
      <c r="DZ714" s="26">
        <v>-2.15565306122449</v>
      </c>
      <c r="EA714" s="28">
        <v>1</v>
      </c>
      <c r="EB714" s="4">
        <v>-2.15565306122449</v>
      </c>
      <c r="EC714" s="28">
        <v>-1</v>
      </c>
      <c r="ED714" s="4">
        <v>0</v>
      </c>
      <c r="FC714" s="4">
        <v>338.792185904056</v>
      </c>
      <c r="FD714" s="4">
        <v>200.41432108407099</v>
      </c>
      <c r="FE714" s="28">
        <v>0.59155532335927996</v>
      </c>
      <c r="FF714" s="4">
        <v>126.925151553018</v>
      </c>
      <c r="FG714" s="28">
        <v>0.37464013880462599</v>
      </c>
      <c r="FH714" s="4">
        <v>73.255913978494604</v>
      </c>
      <c r="FI714" s="4">
        <v>320.02775942384898</v>
      </c>
      <c r="FJ714" s="4">
        <v>198.66230588557499</v>
      </c>
      <c r="FK714" s="28">
        <v>0.62076585557212305</v>
      </c>
      <c r="FL714" s="4">
        <v>140.07321098696201</v>
      </c>
      <c r="FM714" s="28">
        <v>0.43769081544406802</v>
      </c>
      <c r="FN714" s="4">
        <v>55.530645161290302</v>
      </c>
      <c r="FO714" s="4">
        <v>295.19468851338002</v>
      </c>
      <c r="FP714" s="4">
        <v>219.18416802429499</v>
      </c>
      <c r="FQ714" s="28">
        <v>0.74250715393329203</v>
      </c>
      <c r="FR714" s="4">
        <v>190.48473502193499</v>
      </c>
      <c r="FS714" s="28">
        <v>0.64528510313389598</v>
      </c>
      <c r="FT714" s="4">
        <v>33.3333333333333</v>
      </c>
      <c r="FU714" s="4">
        <v>139.31641656418401</v>
      </c>
      <c r="FV714" s="4">
        <v>79.027610182329695</v>
      </c>
      <c r="FW714" s="28">
        <v>0.56725267654240397</v>
      </c>
      <c r="FX714" s="4">
        <v>68.050999569265102</v>
      </c>
      <c r="FY714" s="28">
        <v>0.48846360857920601</v>
      </c>
      <c r="FZ714" s="4">
        <v>11.515368663594501</v>
      </c>
      <c r="GA714" s="4">
        <v>85.610371411554297</v>
      </c>
      <c r="GB714" s="4">
        <v>159.79126541824201</v>
      </c>
      <c r="GC714" s="28">
        <v>1.86649424343784</v>
      </c>
      <c r="GD714" s="4">
        <v>54.786957283770299</v>
      </c>
      <c r="GE714" s="28">
        <v>0.63995700965240798</v>
      </c>
      <c r="GF714" s="4">
        <v>7</v>
      </c>
      <c r="GG714" s="4">
        <v>-2.15565306122449</v>
      </c>
      <c r="GH714" s="4">
        <v>-2.15565306122449</v>
      </c>
      <c r="GI714" s="28">
        <v>1</v>
      </c>
      <c r="GJ714" s="4">
        <v>-2.15565306122449</v>
      </c>
      <c r="GK714" s="28">
        <v>-1</v>
      </c>
      <c r="GL714" s="4">
        <v>0</v>
      </c>
      <c r="GM714" s="4">
        <v>0</v>
      </c>
      <c r="GN714" s="4">
        <v>0</v>
      </c>
      <c r="GP714" s="4">
        <v>0</v>
      </c>
      <c r="GR714" s="4">
        <v>0</v>
      </c>
      <c r="GS714" s="4">
        <v>0</v>
      </c>
      <c r="GT714" s="4">
        <v>0</v>
      </c>
      <c r="GV714" s="4">
        <v>0</v>
      </c>
      <c r="GX714" s="4">
        <v>0</v>
      </c>
    </row>
    <row r="715" spans="1:206" x14ac:dyDescent="0.25">
      <c r="A715" s="4" t="s">
        <v>220</v>
      </c>
      <c r="B715" s="4" t="s">
        <v>1598</v>
      </c>
      <c r="C715" s="4" t="s">
        <v>1599</v>
      </c>
      <c r="D715" s="25" t="s">
        <v>228</v>
      </c>
      <c r="F715" s="26">
        <v>444.28052205586499</v>
      </c>
      <c r="G715" s="26">
        <v>213.57555756021401</v>
      </c>
      <c r="H715" s="26">
        <v>28.706314768543901</v>
      </c>
      <c r="I715" s="26">
        <v>0</v>
      </c>
      <c r="J715" s="26">
        <v>0</v>
      </c>
      <c r="K715" s="26">
        <v>0</v>
      </c>
      <c r="L715" s="26">
        <v>18.035073630435601</v>
      </c>
      <c r="M715" s="26">
        <v>178.06691228819699</v>
      </c>
      <c r="N715" s="26">
        <v>0.110519923622359</v>
      </c>
      <c r="O715" s="26">
        <v>57.7993054357283</v>
      </c>
      <c r="P715" s="26">
        <v>102.099657068402</v>
      </c>
      <c r="Q715" s="26">
        <v>115.49409499300801</v>
      </c>
      <c r="R715" s="26">
        <v>97.569042451178305</v>
      </c>
      <c r="S715" s="26">
        <v>106.739591568873</v>
      </c>
      <c r="T715" s="26">
        <v>80.649568467833603</v>
      </c>
      <c r="U715" s="26">
        <v>58.2944860901722</v>
      </c>
      <c r="V715" s="26">
        <v>21.534839881543501</v>
      </c>
      <c r="W715" s="26">
        <v>18.445178195540102</v>
      </c>
      <c r="X715" s="26">
        <v>14.0364872508351</v>
      </c>
      <c r="Y715" s="26">
        <v>29.070869350274101</v>
      </c>
      <c r="Z715" s="26">
        <v>33.879728808771198</v>
      </c>
      <c r="AA715" s="26">
        <v>36.174284668463599</v>
      </c>
      <c r="AB715" s="26">
        <v>9.8064931379340692</v>
      </c>
      <c r="AC715" s="26">
        <v>657.856079616079</v>
      </c>
      <c r="AD715" s="26">
        <v>28.706314768543901</v>
      </c>
      <c r="AE715" s="26">
        <v>0</v>
      </c>
      <c r="AF715" s="26">
        <v>196.10198591863301</v>
      </c>
      <c r="AG715" s="26">
        <v>57.909825359350599</v>
      </c>
      <c r="AH715" s="26">
        <v>217.59375206140999</v>
      </c>
      <c r="AI715" s="26">
        <v>204.30863402005099</v>
      </c>
      <c r="AJ715" s="26">
        <v>138.944054558006</v>
      </c>
      <c r="AK715" s="26">
        <v>39.980018077083599</v>
      </c>
      <c r="AL715" s="26">
        <v>43.107356601109203</v>
      </c>
      <c r="AM715" s="26">
        <v>70.054013477234804</v>
      </c>
      <c r="AN715" s="26">
        <v>9.8064931379340692</v>
      </c>
      <c r="AO715" s="26">
        <v>686.56239438462205</v>
      </c>
      <c r="AP715" s="26">
        <v>196.10198591863301</v>
      </c>
      <c r="AQ715" s="26">
        <v>275.50357742076</v>
      </c>
      <c r="AR715" s="26">
        <v>343.25268857805702</v>
      </c>
      <c r="AS715" s="26">
        <v>83.087374678192901</v>
      </c>
      <c r="AT715" s="26">
        <v>79.860506615168902</v>
      </c>
      <c r="AU715" s="26">
        <f t="shared" si="55"/>
        <v>79.40159150212699</v>
      </c>
      <c r="AV715" s="26">
        <f t="shared" si="56"/>
        <v>67.749111157297023</v>
      </c>
      <c r="AW715" s="26">
        <f t="shared" si="57"/>
        <v>-260.16531389986415</v>
      </c>
      <c r="AX715" s="26">
        <v>160.03183865776199</v>
      </c>
      <c r="AY715" s="26">
        <v>-177.95639236457501</v>
      </c>
      <c r="AZ715" s="26">
        <v>57.688785512105902</v>
      </c>
      <c r="BA715" s="26">
        <v>44.300351632673603</v>
      </c>
      <c r="BB715" s="26">
        <v>13.394437924605899</v>
      </c>
      <c r="BC715" s="26">
        <v>-17.925052541829402</v>
      </c>
      <c r="BD715" s="26">
        <v>9.17054911769422</v>
      </c>
      <c r="BE715" s="26">
        <v>-26.090023101039002</v>
      </c>
      <c r="BF715" s="26">
        <v>-22.3550823776614</v>
      </c>
      <c r="BG715" s="26">
        <v>-36.759646208628702</v>
      </c>
      <c r="BH715" s="26">
        <v>-3.0896616860034398</v>
      </c>
      <c r="BI715" s="26">
        <v>-4.4086909447049702</v>
      </c>
      <c r="BJ715" s="26">
        <v>15.034382099439</v>
      </c>
      <c r="BK715" s="26">
        <v>4.8088594584971096</v>
      </c>
      <c r="BL715" s="26">
        <v>2.2945558596923799</v>
      </c>
      <c r="BM715" s="26" t="s">
        <v>409</v>
      </c>
      <c r="BN715" s="4" t="s">
        <v>409</v>
      </c>
      <c r="BO715" s="27">
        <v>697</v>
      </c>
      <c r="BP715" s="4" t="s">
        <v>253</v>
      </c>
      <c r="BQ715" s="26">
        <v>-5.1110255569412302E-2</v>
      </c>
      <c r="BR715" s="26">
        <v>-0.49010893808851802</v>
      </c>
      <c r="BS715" s="28">
        <v>9.5892484322037106</v>
      </c>
      <c r="BT715" s="4">
        <v>-4.87074473380759</v>
      </c>
      <c r="BU715" s="28">
        <v>-95.298774767281103</v>
      </c>
      <c r="BV715" s="4">
        <v>0.5</v>
      </c>
      <c r="BW715" s="26">
        <v>61.773117195563302</v>
      </c>
      <c r="BX715" s="26">
        <v>44.406657434995402</v>
      </c>
      <c r="BY715" s="28">
        <v>0.71886703231134297</v>
      </c>
      <c r="BZ715" s="4">
        <v>31.020465419557699</v>
      </c>
      <c r="CA715" s="28">
        <v>0.50216772000273402</v>
      </c>
      <c r="CB715" s="4">
        <v>10.7037634408602</v>
      </c>
      <c r="CC715" s="26">
        <v>111.720020238782</v>
      </c>
      <c r="CD715" s="26">
        <v>79.104913640667206</v>
      </c>
      <c r="CE715" s="28">
        <v>0.70806390360111404</v>
      </c>
      <c r="CF715" s="4">
        <v>53.0441498045735</v>
      </c>
      <c r="CG715" s="28">
        <v>0.47479538305848001</v>
      </c>
      <c r="CH715" s="4">
        <v>18.9677419354839</v>
      </c>
      <c r="CI715" s="26">
        <v>133.17109801191199</v>
      </c>
      <c r="CJ715" s="26">
        <v>95.0794806934978</v>
      </c>
      <c r="CK715" s="28">
        <v>0.71396483255693499</v>
      </c>
      <c r="CL715" s="4">
        <v>65.213000921834805</v>
      </c>
      <c r="CM715" s="28">
        <v>0.489693348597318</v>
      </c>
      <c r="CN715" s="4">
        <v>22.503456221198199</v>
      </c>
      <c r="CO715" s="26">
        <v>112.048034572414</v>
      </c>
      <c r="CP715" s="26">
        <v>77.722215287594693</v>
      </c>
      <c r="CQ715" s="28">
        <v>0.69365085772535295</v>
      </c>
      <c r="CR715" s="4">
        <v>53.186563148625197</v>
      </c>
      <c r="CS715" s="28">
        <v>0.47467644882474203</v>
      </c>
      <c r="CT715" s="4">
        <v>20.149999999999999</v>
      </c>
      <c r="CU715" s="26">
        <v>116.368483816534</v>
      </c>
      <c r="CV715" s="26">
        <v>80.063692540019701</v>
      </c>
      <c r="CW715" s="28">
        <v>0.68801869642168201</v>
      </c>
      <c r="CX715" s="4">
        <v>60.658799653804898</v>
      </c>
      <c r="CY715" s="28">
        <v>0.52126484477909796</v>
      </c>
      <c r="CZ715" s="4">
        <v>21.322204301075299</v>
      </c>
      <c r="DA715" s="26">
        <v>87.757967551062507</v>
      </c>
      <c r="DB715" s="26">
        <v>56.8550126333283</v>
      </c>
      <c r="DC715" s="28">
        <v>0.64786154716090905</v>
      </c>
      <c r="DD715" s="4">
        <v>35.981236910047897</v>
      </c>
      <c r="DE715" s="28">
        <v>0.410005358078878</v>
      </c>
      <c r="DF715" s="4">
        <v>19.6806451612903</v>
      </c>
      <c r="DG715" s="26">
        <v>63.096102405001801</v>
      </c>
      <c r="DH715" s="26">
        <v>48.2011398021003</v>
      </c>
      <c r="DI715" s="28">
        <v>0.76393212836993396</v>
      </c>
      <c r="DJ715" s="4">
        <v>36.129782168301702</v>
      </c>
      <c r="DK715" s="28">
        <v>0.57261511870244497</v>
      </c>
      <c r="DL715" s="4">
        <v>12.8997695852535</v>
      </c>
      <c r="DM715" s="26">
        <v>22.693826750366298</v>
      </c>
      <c r="DN715" s="26">
        <v>16.4427311563385</v>
      </c>
      <c r="DO715" s="28">
        <v>0.72454643005825603</v>
      </c>
      <c r="DP715" s="4">
        <v>11.7262775312484</v>
      </c>
      <c r="DQ715" s="28">
        <v>0.51671662343412905</v>
      </c>
      <c r="DR715" s="4">
        <v>5</v>
      </c>
      <c r="DS715" s="26">
        <v>18.797266824702099</v>
      </c>
      <c r="DT715" s="26">
        <v>12.936893971477</v>
      </c>
      <c r="DU715" s="28">
        <v>0.68823271447507295</v>
      </c>
      <c r="DV715" s="4">
        <v>8.3723400780102697</v>
      </c>
      <c r="DW715" s="28">
        <v>0.44540199147505299</v>
      </c>
      <c r="DX715" s="4">
        <v>5.1612903225806503</v>
      </c>
      <c r="DY715" s="26">
        <v>13.8871167067018</v>
      </c>
      <c r="DZ715" s="26">
        <v>7.4451323387862001</v>
      </c>
      <c r="EA715" s="28">
        <v>0.536117935495801</v>
      </c>
      <c r="EB715" s="4">
        <v>0.64687941236813995</v>
      </c>
      <c r="EC715" s="28">
        <v>4.6581261325179403E-2</v>
      </c>
      <c r="ED715" s="4">
        <v>3</v>
      </c>
      <c r="EE715" s="26">
        <v>29.654997115045798</v>
      </c>
      <c r="EF715" s="26">
        <v>12.570785662973</v>
      </c>
      <c r="EG715" s="28">
        <v>0.42390109208930199</v>
      </c>
      <c r="EH715" s="4">
        <v>13.6968109128218</v>
      </c>
      <c r="EI715" s="28">
        <v>0.46187193543420002</v>
      </c>
      <c r="EJ715" s="4">
        <v>2.87096774193548</v>
      </c>
      <c r="EK715" s="26">
        <v>33.5112830473456</v>
      </c>
      <c r="EL715" s="26">
        <v>17.996680707548698</v>
      </c>
      <c r="EM715" s="28">
        <v>0.53703347264031998</v>
      </c>
      <c r="EN715" s="4">
        <v>14.732995910499501</v>
      </c>
      <c r="EO715" s="28">
        <v>0.43964284774427498</v>
      </c>
      <c r="EP715" s="4">
        <v>3</v>
      </c>
      <c r="EQ715" s="26">
        <v>35.291026225044099</v>
      </c>
      <c r="ER715" s="26">
        <v>19.6490029335956</v>
      </c>
      <c r="ES715" s="28">
        <v>0.55677051747653195</v>
      </c>
      <c r="ET715" s="4">
        <v>16.863229970176</v>
      </c>
      <c r="EU715" s="28">
        <v>0.47783336938524801</v>
      </c>
      <c r="EV715" s="4">
        <v>3</v>
      </c>
      <c r="EW715" s="26">
        <v>9.62108200624772</v>
      </c>
      <c r="EX715" s="26">
        <v>1.7844695419438601</v>
      </c>
      <c r="EY715" s="28">
        <v>0.18547493315045699</v>
      </c>
      <c r="EZ715" s="4">
        <v>0.15999754062398899</v>
      </c>
      <c r="FA715" s="28">
        <v>1.66298905383085E-2</v>
      </c>
      <c r="FB715" s="4">
        <v>2</v>
      </c>
      <c r="FC715" s="4">
        <v>61.722006939993904</v>
      </c>
      <c r="FD715" s="4">
        <v>43.916548496906898</v>
      </c>
      <c r="FE715" s="28">
        <v>0.71152171930511798</v>
      </c>
      <c r="FF715" s="4">
        <v>26.149720685750101</v>
      </c>
      <c r="FG715" s="28">
        <v>0.42366931961841198</v>
      </c>
      <c r="FH715" s="4">
        <v>11.2037634408602</v>
      </c>
      <c r="FI715" s="4">
        <v>244.89111825069401</v>
      </c>
      <c r="FJ715" s="4">
        <v>174.18439433416501</v>
      </c>
      <c r="FK715" s="28">
        <v>0.71127281209052895</v>
      </c>
      <c r="FL715" s="4">
        <v>118.257150726408</v>
      </c>
      <c r="FM715" s="28">
        <v>0.48289685461499299</v>
      </c>
      <c r="FN715" s="4">
        <v>41.471198156682</v>
      </c>
      <c r="FO715" s="4">
        <v>228.41651838894799</v>
      </c>
      <c r="FP715" s="4">
        <v>157.78590782761401</v>
      </c>
      <c r="FQ715" s="28">
        <v>0.69078151151457501</v>
      </c>
      <c r="FR715" s="4">
        <v>113.84536280243</v>
      </c>
      <c r="FS715" s="28">
        <v>0.49841125153905902</v>
      </c>
      <c r="FT715" s="4">
        <v>41.472204301075301</v>
      </c>
      <c r="FU715" s="4">
        <v>150.854069956064</v>
      </c>
      <c r="FV715" s="4">
        <v>105.056152435429</v>
      </c>
      <c r="FW715" s="28">
        <v>0.69640913543814797</v>
      </c>
      <c r="FX715" s="4">
        <v>72.111019078349699</v>
      </c>
      <c r="FY715" s="28">
        <v>0.47801838624143</v>
      </c>
      <c r="FZ715" s="4">
        <v>32.580414746543802</v>
      </c>
      <c r="GA715" s="4">
        <v>41.491093575068398</v>
      </c>
      <c r="GB715" s="4">
        <v>96.506423696358098</v>
      </c>
      <c r="GC715" s="28">
        <v>2.3259551720841598</v>
      </c>
      <c r="GD715" s="4">
        <v>20.098617609258699</v>
      </c>
      <c r="GE715" s="28">
        <v>0.48440799886112701</v>
      </c>
      <c r="GF715" s="4">
        <v>10.1612903225806</v>
      </c>
      <c r="GG715" s="4">
        <v>43.542113821747598</v>
      </c>
      <c r="GH715" s="4">
        <v>20.0159180017592</v>
      </c>
      <c r="GI715" s="28">
        <v>0.45969100360401099</v>
      </c>
      <c r="GJ715" s="4">
        <v>14.34369032519</v>
      </c>
      <c r="GK715" s="28">
        <v>0.32942108377903001</v>
      </c>
      <c r="GL715" s="4">
        <v>5.8709677419354804</v>
      </c>
      <c r="GM715" s="4">
        <v>68.802309272389707</v>
      </c>
      <c r="GN715" s="4">
        <v>37.645683641144402</v>
      </c>
      <c r="GO715" s="28">
        <v>0.54715726898212602</v>
      </c>
      <c r="GP715" s="4">
        <v>31.596225880675401</v>
      </c>
      <c r="GQ715" s="28">
        <v>0.45923205506933401</v>
      </c>
      <c r="GR715" s="4">
        <v>6</v>
      </c>
      <c r="GS715" s="4">
        <v>9.62108200624772</v>
      </c>
      <c r="GT715" s="4">
        <v>1.7844695419438601</v>
      </c>
      <c r="GU715" s="28">
        <v>0.18547493315045699</v>
      </c>
      <c r="GV715" s="4">
        <v>0.15999754062398899</v>
      </c>
      <c r="GW715" s="28">
        <v>1.66298905383085E-2</v>
      </c>
      <c r="GX715" s="4">
        <v>2</v>
      </c>
    </row>
    <row r="716" spans="1:206" x14ac:dyDescent="0.25">
      <c r="A716" s="4" t="s">
        <v>220</v>
      </c>
      <c r="B716" s="4" t="s">
        <v>1600</v>
      </c>
      <c r="C716" s="4" t="s">
        <v>1601</v>
      </c>
      <c r="D716" s="25" t="s">
        <v>248</v>
      </c>
      <c r="F716" s="26">
        <v>66.085459719328497</v>
      </c>
      <c r="G716" s="26">
        <v>96.719405334456596</v>
      </c>
      <c r="H716" s="26">
        <v>147.44300484125799</v>
      </c>
      <c r="I716" s="26">
        <v>147.57471612828499</v>
      </c>
      <c r="J716" s="26">
        <v>182.70916012667601</v>
      </c>
      <c r="K716" s="26">
        <v>48.003269581596697</v>
      </c>
      <c r="L716" s="26">
        <v>41.6002579192821</v>
      </c>
      <c r="M716" s="26">
        <v>9.0075658498060793</v>
      </c>
      <c r="N716" s="26">
        <v>20.559072893646899</v>
      </c>
      <c r="O716" s="26">
        <v>39.196072902358601</v>
      </c>
      <c r="P716" s="26">
        <v>20.865055269808099</v>
      </c>
      <c r="Q716" s="26">
        <v>20.3822050546489</v>
      </c>
      <c r="R716" s="26">
        <v>20.7152540299181</v>
      </c>
      <c r="S716" s="26">
        <v>20.874776598346902</v>
      </c>
      <c r="T716" s="26">
        <v>20.8983529030107</v>
      </c>
      <c r="U716" s="26">
        <v>20.439649458528802</v>
      </c>
      <c r="V716" s="26">
        <v>20.677136883253901</v>
      </c>
      <c r="W716" s="26">
        <v>20.902237753398499</v>
      </c>
      <c r="X716" s="26">
        <v>20.917528559191101</v>
      </c>
      <c r="Y716" s="26">
        <v>20.457794039510102</v>
      </c>
      <c r="Z716" s="26">
        <v>20.6797341646595</v>
      </c>
      <c r="AA716" s="26">
        <v>20.929037931106901</v>
      </c>
      <c r="AB716" s="26">
        <v>13.8563592818711</v>
      </c>
      <c r="AC716" s="26">
        <v>162.80486505378499</v>
      </c>
      <c r="AD716" s="26">
        <v>295.01772096954301</v>
      </c>
      <c r="AE716" s="26">
        <v>230.71242970827299</v>
      </c>
      <c r="AF716" s="26">
        <v>50.6078237690881</v>
      </c>
      <c r="AG716" s="26">
        <v>59.7551457960055</v>
      </c>
      <c r="AH716" s="26">
        <v>41.247260324456903</v>
      </c>
      <c r="AI716" s="26">
        <v>41.590030628264998</v>
      </c>
      <c r="AJ716" s="26">
        <v>41.338002361539601</v>
      </c>
      <c r="AK716" s="26">
        <v>41.579374636652503</v>
      </c>
      <c r="AL716" s="26">
        <v>41.375322598701203</v>
      </c>
      <c r="AM716" s="26">
        <v>41.608772095766398</v>
      </c>
      <c r="AN716" s="26">
        <v>13.8563592818711</v>
      </c>
      <c r="AO716" s="26">
        <v>457.82258602332797</v>
      </c>
      <c r="AP716" s="26">
        <v>281.32025347736101</v>
      </c>
      <c r="AQ716" s="26">
        <v>101.002406120462</v>
      </c>
      <c r="AR716" s="26">
        <v>82.928032989804507</v>
      </c>
      <c r="AS716" s="26">
        <v>82.954697235353706</v>
      </c>
      <c r="AT716" s="26">
        <v>55.465131377637597</v>
      </c>
      <c r="AU716" s="26">
        <f t="shared" si="55"/>
        <v>-180.31784735689899</v>
      </c>
      <c r="AV716" s="26">
        <f t="shared" si="56"/>
        <v>-18.074373130657492</v>
      </c>
      <c r="AW716" s="26">
        <f t="shared" si="57"/>
        <v>2.6664245549198995E-2</v>
      </c>
      <c r="AX716" s="26">
        <v>-32.592692069476001</v>
      </c>
      <c r="AY716" s="26">
        <v>11.5515070438408</v>
      </c>
      <c r="AZ716" s="26">
        <v>18.637000008711698</v>
      </c>
      <c r="BA716" s="26">
        <v>-18.331017632550498</v>
      </c>
      <c r="BB716" s="26">
        <v>-0.48285021515923698</v>
      </c>
      <c r="BC716" s="26">
        <v>0.33304897526923799</v>
      </c>
      <c r="BD716" s="26">
        <v>0.15952256842878401</v>
      </c>
      <c r="BE716" s="26">
        <v>2.3576304663864199E-2</v>
      </c>
      <c r="BF716" s="26">
        <v>-0.45870344448191103</v>
      </c>
      <c r="BG716" s="26">
        <v>0.23748742472511999</v>
      </c>
      <c r="BH716" s="26">
        <v>0.225100870144574</v>
      </c>
      <c r="BI716" s="26">
        <v>1.5290805792563599E-2</v>
      </c>
      <c r="BJ716" s="26">
        <v>-0.45973451968095302</v>
      </c>
      <c r="BK716" s="26">
        <v>0.22194012514936501</v>
      </c>
      <c r="BL716" s="26">
        <v>0.24930376644744401</v>
      </c>
      <c r="BM716" s="26" t="s">
        <v>409</v>
      </c>
      <c r="BN716" s="4" t="s">
        <v>409</v>
      </c>
      <c r="BO716" s="27">
        <v>698</v>
      </c>
      <c r="BP716" s="4" t="s">
        <v>253</v>
      </c>
      <c r="BQ716" s="26">
        <v>20.559072893646899</v>
      </c>
      <c r="BR716" s="26">
        <v>15.3818663363281</v>
      </c>
      <c r="BS716" s="28">
        <v>0.74817898724807597</v>
      </c>
      <c r="BT716" s="4">
        <v>3.4776510204700402</v>
      </c>
      <c r="BU716" s="28">
        <v>0.16915407802969001</v>
      </c>
      <c r="BV716" s="4">
        <v>6.68333333333333</v>
      </c>
      <c r="BW716" s="26">
        <v>39.196072902358601</v>
      </c>
      <c r="BX716" s="26">
        <v>36.205598357239303</v>
      </c>
      <c r="BY716" s="28">
        <v>0.92370474071295605</v>
      </c>
      <c r="BZ716" s="4">
        <v>29.856461971174902</v>
      </c>
      <c r="CA716" s="28">
        <v>0.76172074803387602</v>
      </c>
      <c r="CB716" s="4">
        <v>6</v>
      </c>
      <c r="CC716" s="26">
        <v>20.865055269808099</v>
      </c>
      <c r="CD716" s="26">
        <v>17.156733441641201</v>
      </c>
      <c r="CE716" s="28">
        <v>0.82227117157303298</v>
      </c>
      <c r="CF716" s="4">
        <v>25.415941467786201</v>
      </c>
      <c r="CG716" s="28">
        <v>1.21811043101157</v>
      </c>
      <c r="CH716" s="4">
        <v>6</v>
      </c>
      <c r="CI716" s="26">
        <v>20.3822050546489</v>
      </c>
      <c r="CJ716" s="26">
        <v>16.821760474962598</v>
      </c>
      <c r="CK716" s="28">
        <v>0.82531602590887698</v>
      </c>
      <c r="CL716" s="4">
        <v>5.4898392282008999</v>
      </c>
      <c r="CM716" s="28">
        <v>0.26934471581860298</v>
      </c>
      <c r="CN716" s="4">
        <v>6</v>
      </c>
      <c r="CO716" s="26">
        <v>20.7152540299181</v>
      </c>
      <c r="CP716" s="26">
        <v>17.165385433918601</v>
      </c>
      <c r="CQ716" s="28">
        <v>0.82863504396940602</v>
      </c>
      <c r="CR716" s="4">
        <v>18.956802880263801</v>
      </c>
      <c r="CS716" s="28">
        <v>0.91511322298463504</v>
      </c>
      <c r="CT716" s="4">
        <v>6</v>
      </c>
      <c r="CU716" s="26">
        <v>20.874776598346902</v>
      </c>
      <c r="CV716" s="26">
        <v>17.2480332603362</v>
      </c>
      <c r="CW716" s="28">
        <v>0.82626193286792304</v>
      </c>
      <c r="CX716" s="4">
        <v>-4.35323341603881</v>
      </c>
      <c r="CY716" s="28">
        <v>-0.208540359487419</v>
      </c>
      <c r="CZ716" s="4">
        <v>6</v>
      </c>
      <c r="DA716" s="26">
        <v>20.8983529030107</v>
      </c>
      <c r="DB716" s="26">
        <v>17.543810361162102</v>
      </c>
      <c r="DC716" s="28">
        <v>0.83948292205528896</v>
      </c>
      <c r="DD716" s="4">
        <v>14.7858193643694</v>
      </c>
      <c r="DE716" s="28">
        <v>0.70751122985578796</v>
      </c>
      <c r="DF716" s="4">
        <v>5.8666666666666698</v>
      </c>
      <c r="DG716" s="26">
        <v>20.439649458528802</v>
      </c>
      <c r="DH716" s="26">
        <v>17.376244486816699</v>
      </c>
      <c r="DI716" s="28">
        <v>0.85012438799756995</v>
      </c>
      <c r="DJ716" s="4">
        <v>-11.1490469081025</v>
      </c>
      <c r="DK716" s="28">
        <v>-0.54546174731241903</v>
      </c>
      <c r="DL716" s="4">
        <v>6</v>
      </c>
      <c r="DM716" s="26">
        <v>20.691261801942101</v>
      </c>
      <c r="DN716" s="26">
        <v>16.323905107043299</v>
      </c>
      <c r="DO716" s="28">
        <v>0.78892748365453003</v>
      </c>
      <c r="DP716" s="4">
        <v>17.752310968779401</v>
      </c>
      <c r="DQ716" s="28">
        <v>0.85796173953553301</v>
      </c>
      <c r="DR716" s="4">
        <v>7.1204301075268797</v>
      </c>
      <c r="DS716" s="26">
        <v>20.9090095726717</v>
      </c>
      <c r="DT716" s="26">
        <v>15.8074977471267</v>
      </c>
      <c r="DU716" s="28">
        <v>0.75601370271441903</v>
      </c>
      <c r="DV716" s="4">
        <v>19.8494615646383</v>
      </c>
      <c r="DW716" s="28">
        <v>0.94932576771028898</v>
      </c>
      <c r="DX716" s="4">
        <v>6</v>
      </c>
      <c r="DY716" s="26">
        <v>20.916714461474498</v>
      </c>
      <c r="DZ716" s="26">
        <v>16.613566633453999</v>
      </c>
      <c r="EA716" s="28">
        <v>0.79427228707709796</v>
      </c>
      <c r="EB716" s="4">
        <v>-4.7377523933540804</v>
      </c>
      <c r="EC716" s="28">
        <v>-0.22650557295125501</v>
      </c>
      <c r="ED716" s="4">
        <v>6</v>
      </c>
      <c r="EE716" s="26">
        <v>20.455855474529901</v>
      </c>
      <c r="EF716" s="26">
        <v>16.336975008577301</v>
      </c>
      <c r="EG716" s="28">
        <v>0.798645406393239</v>
      </c>
      <c r="EH716" s="4">
        <v>-9.5476720295458399</v>
      </c>
      <c r="EI716" s="28">
        <v>-0.46674518410798799</v>
      </c>
      <c r="EJ716" s="4">
        <v>6</v>
      </c>
      <c r="EK716" s="26">
        <v>20.679409755401</v>
      </c>
      <c r="EL716" s="26">
        <v>16.4440587692654</v>
      </c>
      <c r="EM716" s="28">
        <v>0.7951899480579</v>
      </c>
      <c r="EN716" s="4">
        <v>-9.7919518796455307</v>
      </c>
      <c r="EO716" s="28">
        <v>-0.47351215510820199</v>
      </c>
      <c r="EP716" s="4">
        <v>6</v>
      </c>
      <c r="EQ716" s="26">
        <v>20.927347094678499</v>
      </c>
      <c r="ER716" s="26">
        <v>15.9237666061737</v>
      </c>
      <c r="ES716" s="28">
        <v>0.76090708173052901</v>
      </c>
      <c r="ET716" s="4">
        <v>4.7194212506445101</v>
      </c>
      <c r="EU716" s="28">
        <v>0.22551454942153601</v>
      </c>
      <c r="EV716" s="4">
        <v>8.8354838709677406</v>
      </c>
      <c r="EW716" s="26">
        <v>13.854743183326701</v>
      </c>
      <c r="EX716" s="26">
        <v>10.7896566552562</v>
      </c>
      <c r="EY716" s="28">
        <v>0.77876987775861095</v>
      </c>
      <c r="EZ716" s="4">
        <v>28.969246247172801</v>
      </c>
      <c r="FA716" s="28">
        <v>2.0909262527533201</v>
      </c>
      <c r="FB716" s="4">
        <v>5.1666666666666696</v>
      </c>
      <c r="FC716" s="4">
        <v>59.7551457960055</v>
      </c>
      <c r="FD716" s="4">
        <v>51.587464693567398</v>
      </c>
      <c r="FE716" s="28">
        <v>0.86331417999846805</v>
      </c>
      <c r="FF716" s="4">
        <v>33.334112991645</v>
      </c>
      <c r="FG716" s="28">
        <v>0.55784506166953896</v>
      </c>
      <c r="FH716" s="4">
        <v>12.6833333333333</v>
      </c>
      <c r="FI716" s="4">
        <v>41.247260324456903</v>
      </c>
      <c r="FJ716" s="4">
        <v>33.978493916603803</v>
      </c>
      <c r="FK716" s="28">
        <v>0.82377577684733605</v>
      </c>
      <c r="FL716" s="4">
        <v>30.905780695987101</v>
      </c>
      <c r="FM716" s="28">
        <v>0.74928081169216398</v>
      </c>
      <c r="FN716" s="4">
        <v>12</v>
      </c>
      <c r="FO716" s="4">
        <v>41.590030628264998</v>
      </c>
      <c r="FP716" s="4">
        <v>34.413418694254801</v>
      </c>
      <c r="FQ716" s="28">
        <v>0.82744393727056098</v>
      </c>
      <c r="FR716" s="4">
        <v>14.603569464225</v>
      </c>
      <c r="FS716" s="28">
        <v>0.35113149097563501</v>
      </c>
      <c r="FT716" s="4">
        <v>12</v>
      </c>
      <c r="FU716" s="4">
        <v>41.338002361539601</v>
      </c>
      <c r="FV716" s="4">
        <v>34.920054847978797</v>
      </c>
      <c r="FW716" s="28">
        <v>0.84474461398908895</v>
      </c>
      <c r="FX716" s="4">
        <v>3.6367724562669301</v>
      </c>
      <c r="FY716" s="28">
        <v>8.7976492537301304E-2</v>
      </c>
      <c r="FZ716" s="4">
        <v>11.866666666666699</v>
      </c>
      <c r="GA716" s="4">
        <v>41.600271374613797</v>
      </c>
      <c r="GB716" s="4">
        <v>33.571938367379502</v>
      </c>
      <c r="GC716" s="28">
        <v>0.80701248472783904</v>
      </c>
      <c r="GD716" s="4">
        <v>37.601772533417702</v>
      </c>
      <c r="GE716" s="28">
        <v>0.903882866407546</v>
      </c>
      <c r="GF716" s="4">
        <v>13.1204301075269</v>
      </c>
      <c r="GG716" s="4">
        <v>41.372569936004403</v>
      </c>
      <c r="GH716" s="4">
        <v>32.950541642031197</v>
      </c>
      <c r="GI716" s="28">
        <v>0.79643449012231005</v>
      </c>
      <c r="GJ716" s="4">
        <v>-14.285424422899901</v>
      </c>
      <c r="GK716" s="28">
        <v>-0.345287335183596</v>
      </c>
      <c r="GL716" s="4">
        <v>12</v>
      </c>
      <c r="GM716" s="4">
        <v>41.606756850079499</v>
      </c>
      <c r="GN716" s="4">
        <v>32.367825375438997</v>
      </c>
      <c r="GO716" s="28">
        <v>0.77794636799184103</v>
      </c>
      <c r="GP716" s="4">
        <v>-5.0725306290010197</v>
      </c>
      <c r="GQ716" s="28">
        <v>-0.12191603030437401</v>
      </c>
      <c r="GR716" s="4">
        <v>14.8354838709677</v>
      </c>
      <c r="GS716" s="4">
        <v>13.854743183326701</v>
      </c>
      <c r="GT716" s="4">
        <v>10.7896566552562</v>
      </c>
      <c r="GU716" s="28">
        <v>0.77876987775861095</v>
      </c>
      <c r="GV716" s="4">
        <v>28.969246247172801</v>
      </c>
      <c r="GW716" s="28">
        <v>2.0909262527533201</v>
      </c>
      <c r="GX716" s="4">
        <v>5.1666666666666696</v>
      </c>
    </row>
    <row r="717" spans="1:206" x14ac:dyDescent="0.25">
      <c r="A717" s="4" t="s">
        <v>220</v>
      </c>
      <c r="B717" s="4" t="s">
        <v>1602</v>
      </c>
      <c r="C717" s="4" t="s">
        <v>1603</v>
      </c>
      <c r="D717" s="25" t="s">
        <v>244</v>
      </c>
      <c r="E717" s="4" t="s">
        <v>245</v>
      </c>
      <c r="F717" s="26">
        <v>87.593220699321293</v>
      </c>
      <c r="G717" s="26">
        <v>198.191928272513</v>
      </c>
      <c r="H717" s="26">
        <v>166.84089873421701</v>
      </c>
      <c r="I717" s="26">
        <v>174.52391781745101</v>
      </c>
      <c r="J717" s="26">
        <v>145.131777493849</v>
      </c>
      <c r="K717" s="26">
        <v>191.67309517625901</v>
      </c>
      <c r="L717" s="26">
        <v>119.360739405521</v>
      </c>
      <c r="M717" s="26">
        <v>222.53323174828199</v>
      </c>
      <c r="N717" s="26">
        <v>145.15955918656499</v>
      </c>
      <c r="O717" s="26">
        <v>137.59062273560801</v>
      </c>
      <c r="P717" s="26">
        <v>158.37211383415701</v>
      </c>
      <c r="Q717" s="26">
        <v>176.03361085452201</v>
      </c>
      <c r="R717" s="26">
        <v>157.62577666668199</v>
      </c>
      <c r="S717" s="26">
        <v>32.946163491462997</v>
      </c>
      <c r="T717" s="26">
        <v>116.99034441193101</v>
      </c>
      <c r="U717" s="26">
        <v>34.229721851917198</v>
      </c>
      <c r="V717" s="26">
        <v>33.812423100853898</v>
      </c>
      <c r="W717" s="26">
        <v>48.5890025208449</v>
      </c>
      <c r="X717" s="26">
        <v>0.116330838062028</v>
      </c>
      <c r="AC717" s="26">
        <v>285.78514897183402</v>
      </c>
      <c r="AD717" s="26">
        <v>341.36481655166801</v>
      </c>
      <c r="AE717" s="26">
        <v>336.80487267010898</v>
      </c>
      <c r="AF717" s="26">
        <v>341.89397115380302</v>
      </c>
      <c r="AG717" s="26">
        <v>282.750181922173</v>
      </c>
      <c r="AH717" s="26">
        <v>334.40572468867902</v>
      </c>
      <c r="AI717" s="26">
        <v>190.571940158145</v>
      </c>
      <c r="AJ717" s="26">
        <v>151.220066263848</v>
      </c>
      <c r="AK717" s="26">
        <v>82.401425621698806</v>
      </c>
      <c r="AL717" s="26">
        <v>0.116330838062028</v>
      </c>
      <c r="AM717" s="26">
        <v>0</v>
      </c>
      <c r="AN717" s="26">
        <v>0</v>
      </c>
      <c r="AO717" s="26">
        <v>627.14996552350203</v>
      </c>
      <c r="AP717" s="26">
        <v>678.69884382391103</v>
      </c>
      <c r="AQ717" s="26">
        <v>617.15590661085196</v>
      </c>
      <c r="AR717" s="26">
        <v>341.79200642199299</v>
      </c>
      <c r="AS717" s="26">
        <v>82.517756459760903</v>
      </c>
      <c r="AU717" s="26">
        <f t="shared" si="55"/>
        <v>-61.542937213059076</v>
      </c>
      <c r="AV717" s="26">
        <f t="shared" si="56"/>
        <v>-275.36390018885896</v>
      </c>
      <c r="AW717" s="26">
        <f t="shared" si="57"/>
        <v>-259.27424996223209</v>
      </c>
      <c r="AX717" s="26">
        <v>103.172492342761</v>
      </c>
      <c r="AY717" s="26">
        <v>-77.373672561716901</v>
      </c>
      <c r="AZ717" s="26">
        <v>-7.5689364509565804</v>
      </c>
      <c r="BA717" s="26">
        <v>20.781491098548901</v>
      </c>
      <c r="BB717" s="26">
        <v>17.661497020365001</v>
      </c>
      <c r="BC717" s="26">
        <v>-18.4078341878405</v>
      </c>
      <c r="BD717" s="26">
        <v>-124.67961317521799</v>
      </c>
      <c r="BE717" s="26">
        <v>84.044180920468193</v>
      </c>
      <c r="BF717" s="26">
        <v>-82.760622560013999</v>
      </c>
      <c r="BG717" s="26">
        <v>-0.417298751063299</v>
      </c>
      <c r="BH717" s="26">
        <v>14.776579419991</v>
      </c>
      <c r="BI717" s="26">
        <v>-48.472671682782902</v>
      </c>
      <c r="BJ717" s="26">
        <v>-0.116330838062028</v>
      </c>
      <c r="BK717" s="26">
        <v>0</v>
      </c>
      <c r="BL717" s="26">
        <v>0</v>
      </c>
      <c r="BM717" s="26" t="s">
        <v>409</v>
      </c>
      <c r="BN717" s="4" t="s">
        <v>409</v>
      </c>
      <c r="BO717" s="27">
        <v>699</v>
      </c>
      <c r="BP717" s="4" t="s">
        <v>253</v>
      </c>
      <c r="BQ717" s="26">
        <v>145.15955918656499</v>
      </c>
      <c r="BR717" s="26">
        <v>1.0479920115350301</v>
      </c>
      <c r="BS717" s="28">
        <v>7.2195866218367002E-3</v>
      </c>
      <c r="BT717" s="4">
        <v>-10.889607827955301</v>
      </c>
      <c r="BU717" s="28">
        <v>-7.5018193007596101E-2</v>
      </c>
      <c r="BV717" s="4">
        <v>11.669354838709699</v>
      </c>
      <c r="BW717" s="26">
        <v>137.59062273560801</v>
      </c>
      <c r="BX717" s="26">
        <v>14.1700071640243</v>
      </c>
      <c r="BY717" s="28">
        <v>0.10298672164056701</v>
      </c>
      <c r="BZ717" s="4">
        <v>5.0390724404352296</v>
      </c>
      <c r="CA717" s="28">
        <v>3.6623661847350102E-2</v>
      </c>
      <c r="CB717" s="4">
        <v>9.7016129032258096</v>
      </c>
      <c r="CC717" s="26">
        <v>158.37211383415701</v>
      </c>
      <c r="CD717" s="26">
        <v>57.297218911462998</v>
      </c>
      <c r="CE717" s="28">
        <v>0.36178855938908</v>
      </c>
      <c r="CF717" s="4">
        <v>46.370255415164799</v>
      </c>
      <c r="CG717" s="28">
        <v>0.29279305739217798</v>
      </c>
      <c r="CH717" s="4">
        <v>8.25</v>
      </c>
      <c r="CI717" s="26">
        <v>176.03361085452201</v>
      </c>
      <c r="CJ717" s="26">
        <v>74.465217586610805</v>
      </c>
      <c r="CK717" s="28">
        <v>0.42301704330856699</v>
      </c>
      <c r="CL717" s="4">
        <v>64.831451657197505</v>
      </c>
      <c r="CM717" s="28">
        <v>0.36829018812081099</v>
      </c>
      <c r="CN717" s="4">
        <v>8.25</v>
      </c>
      <c r="CO717" s="26">
        <v>157.62577666668199</v>
      </c>
      <c r="CP717" s="26">
        <v>68.202520990519901</v>
      </c>
      <c r="CQ717" s="28">
        <v>0.43268634377448401</v>
      </c>
      <c r="CR717" s="4">
        <v>61.329462733678199</v>
      </c>
      <c r="CS717" s="28">
        <v>0.389082699737408</v>
      </c>
      <c r="CT717" s="4">
        <v>7.05833333333333</v>
      </c>
      <c r="CU717" s="26">
        <v>32.946163491462997</v>
      </c>
      <c r="CV717" s="26">
        <v>-25.286070603447001</v>
      </c>
      <c r="CW717" s="28">
        <v>-0.76749666497584901</v>
      </c>
      <c r="CX717" s="4">
        <v>-28.114693342588801</v>
      </c>
      <c r="CY717" s="28">
        <v>-0.85335257168482803</v>
      </c>
      <c r="CZ717" s="4">
        <v>3</v>
      </c>
      <c r="DA717" s="26">
        <v>116.99034441193101</v>
      </c>
      <c r="DB717" s="26">
        <v>55.651186886269201</v>
      </c>
      <c r="DC717" s="28">
        <v>0.47569042698359298</v>
      </c>
      <c r="DD717" s="4">
        <v>52.555539018092702</v>
      </c>
      <c r="DE717" s="28">
        <v>0.44922971448858101</v>
      </c>
      <c r="DF717" s="4">
        <v>3</v>
      </c>
      <c r="DG717" s="26">
        <v>34.229721851917198</v>
      </c>
      <c r="DH717" s="26">
        <v>-21.653086825987899</v>
      </c>
      <c r="DI717" s="28">
        <v>-0.63258144251543502</v>
      </c>
      <c r="DJ717" s="4">
        <v>-23.983142443229799</v>
      </c>
      <c r="DK717" s="28">
        <v>-0.70065256583107605</v>
      </c>
      <c r="DL717" s="4">
        <v>3</v>
      </c>
      <c r="DM717" s="26">
        <v>33.866915133750403</v>
      </c>
      <c r="DN717" s="26">
        <v>-25.097955072134098</v>
      </c>
      <c r="DO717" s="28">
        <v>-0.74107591355796498</v>
      </c>
      <c r="DP717" s="4">
        <v>-28.733699692790601</v>
      </c>
      <c r="DQ717" s="28">
        <v>-0.84842978993843299</v>
      </c>
      <c r="DR717" s="4">
        <v>3</v>
      </c>
      <c r="DS717" s="26">
        <v>48.5982127982561</v>
      </c>
      <c r="DT717" s="26">
        <v>11.0626869582278</v>
      </c>
      <c r="DU717" s="28">
        <v>0.227635674672891</v>
      </c>
      <c r="DV717" s="4">
        <v>7.3870717501553997</v>
      </c>
      <c r="DW717" s="28">
        <v>0.152002950824983</v>
      </c>
      <c r="DX717" s="4">
        <v>2.0333333333333301</v>
      </c>
      <c r="DY717" s="26">
        <v>0.116314139941691</v>
      </c>
      <c r="DZ717" s="26">
        <v>21.2656137949513</v>
      </c>
      <c r="EA717" s="28">
        <v>182.829136729308</v>
      </c>
      <c r="EB717" s="4">
        <v>21.410224648493799</v>
      </c>
      <c r="EC717" s="28">
        <v>184.07241509267001</v>
      </c>
      <c r="ED717" s="4">
        <v>0</v>
      </c>
      <c r="FC717" s="4">
        <v>282.750181922173</v>
      </c>
      <c r="FD717" s="4">
        <v>15.217999175559401</v>
      </c>
      <c r="FE717" s="28">
        <v>5.38213594491979E-2</v>
      </c>
      <c r="FF717" s="4">
        <v>-5.8505353875200496</v>
      </c>
      <c r="FG717" s="28">
        <v>-2.0691535360816901E-2</v>
      </c>
      <c r="FH717" s="4">
        <v>21.370967741935502</v>
      </c>
      <c r="FI717" s="4">
        <v>334.40572468867902</v>
      </c>
      <c r="FJ717" s="4">
        <v>131.76243649807401</v>
      </c>
      <c r="FK717" s="28">
        <v>0.39401967959950601</v>
      </c>
      <c r="FL717" s="4">
        <v>111.201707072362</v>
      </c>
      <c r="FM717" s="28">
        <v>0.33253529728262798</v>
      </c>
      <c r="FN717" s="4">
        <v>16.5</v>
      </c>
      <c r="FO717" s="4">
        <v>190.571940158145</v>
      </c>
      <c r="FP717" s="4">
        <v>42.916450387072899</v>
      </c>
      <c r="FQ717" s="28">
        <v>0.22519816060779499</v>
      </c>
      <c r="FR717" s="4">
        <v>33.214769391089398</v>
      </c>
      <c r="FS717" s="28">
        <v>0.174289926226948</v>
      </c>
      <c r="FT717" s="4">
        <v>10.0583333333333</v>
      </c>
      <c r="FU717" s="4">
        <v>151.220066263848</v>
      </c>
      <c r="FV717" s="4">
        <v>33.998100060281303</v>
      </c>
      <c r="FW717" s="28">
        <v>0.22482532179930101</v>
      </c>
      <c r="FX717" s="4">
        <v>28.5723965748628</v>
      </c>
      <c r="FY717" s="28">
        <v>0.18894580118097401</v>
      </c>
      <c r="FZ717" s="4">
        <v>6</v>
      </c>
      <c r="GA717" s="4">
        <v>82.465127932006496</v>
      </c>
      <c r="GB717" s="4">
        <v>-50.3840256755811</v>
      </c>
      <c r="GC717" s="28">
        <v>-0.61097371627342101</v>
      </c>
      <c r="GD717" s="4">
        <v>-21.346627942635202</v>
      </c>
      <c r="GE717" s="28">
        <v>-0.258856421834884</v>
      </c>
      <c r="GF717" s="4">
        <v>5.0333333333333297</v>
      </c>
      <c r="GG717" s="4">
        <v>0.116314139941691</v>
      </c>
      <c r="GH717" s="4">
        <v>21.2656137949513</v>
      </c>
      <c r="GI717" s="28">
        <v>182.829136729308</v>
      </c>
      <c r="GJ717" s="4">
        <v>21.410224648493799</v>
      </c>
      <c r="GK717" s="28">
        <v>184.07241509267001</v>
      </c>
      <c r="GL717" s="4">
        <v>0</v>
      </c>
      <c r="GM717" s="4">
        <v>0</v>
      </c>
      <c r="GN717" s="4">
        <v>0</v>
      </c>
      <c r="GP717" s="4">
        <v>0</v>
      </c>
      <c r="GR717" s="4">
        <v>0</v>
      </c>
      <c r="GS717" s="4">
        <v>0</v>
      </c>
      <c r="GT717" s="4">
        <v>0</v>
      </c>
      <c r="GV717" s="4">
        <v>0</v>
      </c>
      <c r="GX717" s="4">
        <v>0</v>
      </c>
    </row>
    <row r="718" spans="1:206" x14ac:dyDescent="0.25">
      <c r="A718" s="4" t="s">
        <v>220</v>
      </c>
      <c r="B718" s="4" t="s">
        <v>1604</v>
      </c>
      <c r="C718" s="4" t="s">
        <v>1605</v>
      </c>
      <c r="D718" s="25" t="s">
        <v>237</v>
      </c>
      <c r="U718" s="26">
        <v>4.9040336487907501</v>
      </c>
      <c r="V718" s="26">
        <v>21.887988519792799</v>
      </c>
      <c r="W718" s="26">
        <v>20.9723469313662</v>
      </c>
      <c r="X718" s="26">
        <v>18.651244683191099</v>
      </c>
      <c r="Y718" s="26">
        <v>20.759611928713699</v>
      </c>
      <c r="Z718" s="26">
        <v>13.043633290794499</v>
      </c>
      <c r="AA718" s="26">
        <v>12.204755339935501</v>
      </c>
      <c r="AB718" s="26">
        <v>13.043969941490801</v>
      </c>
      <c r="AC718" s="26">
        <v>0</v>
      </c>
      <c r="AD718" s="26">
        <v>0</v>
      </c>
      <c r="AE718" s="26">
        <v>0</v>
      </c>
      <c r="AF718" s="26">
        <v>0</v>
      </c>
      <c r="AG718" s="26">
        <v>0</v>
      </c>
      <c r="AH718" s="26">
        <v>0</v>
      </c>
      <c r="AI718" s="26">
        <v>0</v>
      </c>
      <c r="AJ718" s="26">
        <v>4.9040336487907501</v>
      </c>
      <c r="AK718" s="26">
        <v>42.860335451158903</v>
      </c>
      <c r="AL718" s="26">
        <v>39.410856611904698</v>
      </c>
      <c r="AM718" s="26">
        <v>25.248388630729998</v>
      </c>
      <c r="AN718" s="26">
        <v>13.043969941490801</v>
      </c>
      <c r="AR718" s="26">
        <v>4.9040336487907501</v>
      </c>
      <c r="AS718" s="26">
        <v>82.271192063063694</v>
      </c>
      <c r="AT718" s="26">
        <v>38.292358572220799</v>
      </c>
      <c r="AU718" s="26">
        <f t="shared" si="55"/>
        <v>0</v>
      </c>
      <c r="AV718" s="26">
        <f t="shared" si="56"/>
        <v>4.9040336487907501</v>
      </c>
      <c r="AW718" s="26">
        <f t="shared" si="57"/>
        <v>77.36715841427295</v>
      </c>
      <c r="AX718" s="26">
        <v>0</v>
      </c>
      <c r="AY718" s="26">
        <v>0</v>
      </c>
      <c r="AZ718" s="26">
        <v>0</v>
      </c>
      <c r="BA718" s="26">
        <v>0</v>
      </c>
      <c r="BB718" s="26">
        <v>0</v>
      </c>
      <c r="BC718" s="26">
        <v>0</v>
      </c>
      <c r="BD718" s="26">
        <v>0</v>
      </c>
      <c r="BE718" s="26">
        <v>0</v>
      </c>
      <c r="BF718" s="26">
        <v>4.9040336487907501</v>
      </c>
      <c r="BG718" s="26">
        <v>16.983954871001998</v>
      </c>
      <c r="BH718" s="26">
        <v>-0.91564158842658805</v>
      </c>
      <c r="BI718" s="26">
        <v>-2.3211022481750998</v>
      </c>
      <c r="BJ718" s="26">
        <v>2.1083672455225799</v>
      </c>
      <c r="BK718" s="26">
        <v>-7.7159786379191404</v>
      </c>
      <c r="BL718" s="26">
        <v>-0.83887795085901296</v>
      </c>
      <c r="BM718" s="26" t="s">
        <v>409</v>
      </c>
      <c r="BN718" s="4" t="s">
        <v>409</v>
      </c>
      <c r="BO718" s="27">
        <v>700</v>
      </c>
      <c r="BP718" s="4" t="s">
        <v>253</v>
      </c>
      <c r="DG718" s="26">
        <v>4.9040336487907501</v>
      </c>
      <c r="DH718" s="26">
        <v>4.1987197686645601</v>
      </c>
      <c r="DI718" s="28">
        <v>0.85617678616456805</v>
      </c>
      <c r="DJ718" s="4">
        <v>3.41524776550999</v>
      </c>
      <c r="DK718" s="28">
        <v>0.69641605463945599</v>
      </c>
      <c r="DL718" s="4">
        <v>0.80645161290322598</v>
      </c>
      <c r="DM718" s="26">
        <v>21.887988519792799</v>
      </c>
      <c r="DN718" s="26">
        <v>19.085195365590401</v>
      </c>
      <c r="DO718" s="28">
        <v>0.87194834501727303</v>
      </c>
      <c r="DP718" s="4">
        <v>16.245299488646001</v>
      </c>
      <c r="DQ718" s="28">
        <v>0.74220157206112103</v>
      </c>
      <c r="DR718" s="4">
        <v>3</v>
      </c>
      <c r="DS718" s="26">
        <v>20.9723469313662</v>
      </c>
      <c r="DT718" s="26">
        <v>16.8201299021251</v>
      </c>
      <c r="DU718" s="28">
        <v>0.80201466994468396</v>
      </c>
      <c r="DV718" s="4">
        <v>11.6869881428046</v>
      </c>
      <c r="DW718" s="28">
        <v>0.55725704810487997</v>
      </c>
      <c r="DX718" s="4">
        <v>3</v>
      </c>
      <c r="DY718" s="26">
        <v>18.651244683191099</v>
      </c>
      <c r="DZ718" s="26">
        <v>15.197898773467999</v>
      </c>
      <c r="EA718" s="28">
        <v>0.81484635645602199</v>
      </c>
      <c r="EB718" s="4">
        <v>12.008918477745899</v>
      </c>
      <c r="EC718" s="28">
        <v>0.64386686688897499</v>
      </c>
      <c r="ED718" s="4">
        <v>3</v>
      </c>
      <c r="EE718" s="26">
        <v>20.759611928713699</v>
      </c>
      <c r="EF718" s="26">
        <v>17.4649664182331</v>
      </c>
      <c r="EG718" s="28">
        <v>0.84129541911506001</v>
      </c>
      <c r="EH718" s="4">
        <v>14.2360884159033</v>
      </c>
      <c r="EI718" s="28">
        <v>0.68575888917329197</v>
      </c>
      <c r="EJ718" s="4">
        <v>3</v>
      </c>
      <c r="EK718" s="26">
        <v>13.043633290794499</v>
      </c>
      <c r="EL718" s="26">
        <v>10.757352281270199</v>
      </c>
      <c r="EM718" s="28">
        <v>0.82472053924286304</v>
      </c>
      <c r="EN718" s="4">
        <v>8.8598986488958005</v>
      </c>
      <c r="EO718" s="28">
        <v>0.67925082309302898</v>
      </c>
      <c r="EP718" s="4">
        <v>2</v>
      </c>
      <c r="EQ718" s="26">
        <v>12.204755339935501</v>
      </c>
      <c r="ER718" s="26">
        <v>4.4787477867299401</v>
      </c>
      <c r="ES718" s="28">
        <v>0.36696743703455598</v>
      </c>
      <c r="ET718" s="4">
        <v>2.3569266608819599</v>
      </c>
      <c r="EU718" s="28">
        <v>0.193115436994447</v>
      </c>
      <c r="EV718" s="4">
        <v>2</v>
      </c>
      <c r="EW718" s="26">
        <v>13.043969941490801</v>
      </c>
      <c r="EX718" s="26">
        <v>6.2422069945721796</v>
      </c>
      <c r="EY718" s="28">
        <v>0.47855116368496903</v>
      </c>
      <c r="EZ718" s="4">
        <v>4.5677904986453699</v>
      </c>
      <c r="FA718" s="28">
        <v>0.35018407119415002</v>
      </c>
      <c r="FB718" s="4">
        <v>1.9677419354838701</v>
      </c>
      <c r="FC718" s="4">
        <v>0</v>
      </c>
      <c r="FD718" s="4">
        <v>0</v>
      </c>
      <c r="FF718" s="4">
        <v>0</v>
      </c>
      <c r="FH718" s="4">
        <v>0</v>
      </c>
      <c r="FI718" s="4">
        <v>0</v>
      </c>
      <c r="FJ718" s="4">
        <v>0</v>
      </c>
      <c r="FL718" s="4">
        <v>0</v>
      </c>
      <c r="FN718" s="4">
        <v>0</v>
      </c>
      <c r="FO718" s="4">
        <v>0</v>
      </c>
      <c r="FP718" s="4">
        <v>0</v>
      </c>
      <c r="FR718" s="4">
        <v>0</v>
      </c>
      <c r="FT718" s="4">
        <v>0</v>
      </c>
      <c r="FU718" s="4">
        <v>4.9040336487907501</v>
      </c>
      <c r="FV718" s="4">
        <v>4.1987197686645601</v>
      </c>
      <c r="FW718" s="28">
        <v>0.85617678616456805</v>
      </c>
      <c r="FX718" s="4">
        <v>3.41524776550999</v>
      </c>
      <c r="FY718" s="28">
        <v>0.69641605463945599</v>
      </c>
      <c r="FZ718" s="4">
        <v>0.80645161290322598</v>
      </c>
      <c r="GA718" s="4">
        <v>42.860335451158903</v>
      </c>
      <c r="GB718" s="4">
        <v>19.085195365590401</v>
      </c>
      <c r="GC718" s="28">
        <v>0.44528805397098897</v>
      </c>
      <c r="GD718" s="4">
        <v>27.9322876314505</v>
      </c>
      <c r="GE718" s="28">
        <v>0.65170483005856195</v>
      </c>
      <c r="GF718" s="4">
        <v>6</v>
      </c>
      <c r="GG718" s="4">
        <v>39.410856611904698</v>
      </c>
      <c r="GH718" s="4">
        <v>32.662865191701101</v>
      </c>
      <c r="GI718" s="28">
        <v>0.828778362098193</v>
      </c>
      <c r="GJ718" s="4">
        <v>26.245006893649201</v>
      </c>
      <c r="GK718" s="28">
        <v>0.66593342926023702</v>
      </c>
      <c r="GL718" s="4">
        <v>6</v>
      </c>
      <c r="GM718" s="4">
        <v>25.248388630729998</v>
      </c>
      <c r="GN718" s="4">
        <v>15.2361000680001</v>
      </c>
      <c r="GO718" s="28">
        <v>0.60344841371208002</v>
      </c>
      <c r="GP718" s="4">
        <v>11.2168253097778</v>
      </c>
      <c r="GQ718" s="28">
        <v>0.44425905644234598</v>
      </c>
      <c r="GR718" s="4">
        <v>4</v>
      </c>
      <c r="GS718" s="4">
        <v>13.043969941490801</v>
      </c>
      <c r="GT718" s="4">
        <v>6.2422069945721796</v>
      </c>
      <c r="GU718" s="28">
        <v>0.47855116368496903</v>
      </c>
      <c r="GV718" s="4">
        <v>4.5677904986453699</v>
      </c>
      <c r="GW718" s="28">
        <v>0.35018407119415002</v>
      </c>
      <c r="GX718" s="4">
        <v>1.9677419354838701</v>
      </c>
    </row>
    <row r="719" spans="1:206" x14ac:dyDescent="0.25">
      <c r="A719" s="4" t="s">
        <v>220</v>
      </c>
      <c r="B719" s="4" t="s">
        <v>1606</v>
      </c>
      <c r="C719" s="4" t="s">
        <v>1607</v>
      </c>
      <c r="D719" s="25" t="s">
        <v>240</v>
      </c>
      <c r="T719" s="26">
        <v>7.3913467127695798</v>
      </c>
      <c r="U719" s="26">
        <v>18.668450409648401</v>
      </c>
      <c r="V719" s="26">
        <v>28.775994328422598</v>
      </c>
      <c r="W719" s="26">
        <v>19.866842119716399</v>
      </c>
      <c r="X719" s="26">
        <v>20.0427773186161</v>
      </c>
      <c r="Y719" s="26">
        <v>13.394625986388601</v>
      </c>
      <c r="Z719" s="26">
        <v>20.718783892344899</v>
      </c>
      <c r="AA719" s="26">
        <v>20.932969491631798</v>
      </c>
      <c r="AB719" s="26">
        <v>13.870851324490999</v>
      </c>
      <c r="AC719" s="26">
        <v>0</v>
      </c>
      <c r="AD719" s="26">
        <v>0</v>
      </c>
      <c r="AE719" s="26">
        <v>0</v>
      </c>
      <c r="AF719" s="26">
        <v>0</v>
      </c>
      <c r="AG719" s="26">
        <v>0</v>
      </c>
      <c r="AH719" s="26">
        <v>0</v>
      </c>
      <c r="AI719" s="26">
        <v>0</v>
      </c>
      <c r="AJ719" s="26">
        <v>26.059797122418001</v>
      </c>
      <c r="AK719" s="26">
        <v>48.642836448139001</v>
      </c>
      <c r="AL719" s="26">
        <v>33.4374033050047</v>
      </c>
      <c r="AM719" s="26">
        <v>41.651753383976697</v>
      </c>
      <c r="AN719" s="26">
        <v>13.870851324490999</v>
      </c>
      <c r="AR719" s="26">
        <v>26.059797122418001</v>
      </c>
      <c r="AS719" s="26">
        <v>82.080239753143601</v>
      </c>
      <c r="AT719" s="26">
        <v>55.522604708467597</v>
      </c>
      <c r="AU719" s="26">
        <f t="shared" si="55"/>
        <v>0</v>
      </c>
      <c r="AV719" s="26">
        <f t="shared" si="56"/>
        <v>26.059797122418001</v>
      </c>
      <c r="AW719" s="26">
        <f t="shared" si="57"/>
        <v>56.020442630725597</v>
      </c>
      <c r="AX719" s="26">
        <v>0</v>
      </c>
      <c r="AY719" s="26">
        <v>0</v>
      </c>
      <c r="AZ719" s="26">
        <v>0</v>
      </c>
      <c r="BA719" s="26">
        <v>0</v>
      </c>
      <c r="BB719" s="26">
        <v>0</v>
      </c>
      <c r="BC719" s="26">
        <v>0</v>
      </c>
      <c r="BD719" s="26">
        <v>0</v>
      </c>
      <c r="BE719" s="26">
        <v>7.3913467127695798</v>
      </c>
      <c r="BF719" s="26">
        <v>11.2771036968789</v>
      </c>
      <c r="BG719" s="26">
        <v>10.1075439187742</v>
      </c>
      <c r="BH719" s="26">
        <v>-8.9091522087062192</v>
      </c>
      <c r="BI719" s="26">
        <v>0.175935198899701</v>
      </c>
      <c r="BJ719" s="26">
        <v>-6.6481513322274797</v>
      </c>
      <c r="BK719" s="26">
        <v>7.3241579059562696</v>
      </c>
      <c r="BL719" s="26">
        <v>0.214185599286946</v>
      </c>
      <c r="BM719" s="26" t="s">
        <v>409</v>
      </c>
      <c r="BN719" s="4" t="s">
        <v>409</v>
      </c>
      <c r="BO719" s="27">
        <v>701</v>
      </c>
      <c r="BP719" s="4" t="s">
        <v>253</v>
      </c>
      <c r="DA719" s="26">
        <v>7.3913467127695798</v>
      </c>
      <c r="DB719" s="26">
        <v>-0.84215221572629495</v>
      </c>
      <c r="DC719" s="28">
        <v>-0.113937587891982</v>
      </c>
      <c r="DD719" s="4">
        <v>-3.0604496155884302</v>
      </c>
      <c r="DE719" s="28">
        <v>-0.41405845707401001</v>
      </c>
      <c r="DF719" s="4">
        <v>1.5333333333333301</v>
      </c>
      <c r="DG719" s="26">
        <v>18.668450409648401</v>
      </c>
      <c r="DH719" s="26">
        <v>9.8061067169923195</v>
      </c>
      <c r="DI719" s="28">
        <v>0.52527695131697805</v>
      </c>
      <c r="DJ719" s="4">
        <v>6.33328175850425</v>
      </c>
      <c r="DK719" s="28">
        <v>0.33925053336140898</v>
      </c>
      <c r="DL719" s="4">
        <v>2.9677419354838701</v>
      </c>
      <c r="DM719" s="26">
        <v>28.775994328422598</v>
      </c>
      <c r="DN719" s="26">
        <v>20.8790464379498</v>
      </c>
      <c r="DO719" s="28">
        <v>0.72557167615672002</v>
      </c>
      <c r="DP719" s="4">
        <v>15.525758444350499</v>
      </c>
      <c r="DQ719" s="28">
        <v>0.53953855658830796</v>
      </c>
      <c r="DR719" s="4">
        <v>2.7419354838709702</v>
      </c>
      <c r="DS719" s="26">
        <v>19.866842119716399</v>
      </c>
      <c r="DT719" s="26">
        <v>12.272553370507801</v>
      </c>
      <c r="DU719" s="28">
        <v>0.61774051943203401</v>
      </c>
      <c r="DV719" s="4">
        <v>8.7510119725431608</v>
      </c>
      <c r="DW719" s="28">
        <v>0.44048328968489803</v>
      </c>
      <c r="DX719" s="4">
        <v>3</v>
      </c>
      <c r="DY719" s="26">
        <v>20.0427773186161</v>
      </c>
      <c r="DZ719" s="26">
        <v>12.036751209136099</v>
      </c>
      <c r="EA719" s="28">
        <v>0.60055305798144798</v>
      </c>
      <c r="EB719" s="4">
        <v>6.9988907194068899</v>
      </c>
      <c r="EC719" s="28">
        <v>0.34919764901574801</v>
      </c>
      <c r="ED719" s="4">
        <v>3.0322580645161299</v>
      </c>
      <c r="EE719" s="26">
        <v>13.394625986388601</v>
      </c>
      <c r="EF719" s="26">
        <v>7.4857568588671803</v>
      </c>
      <c r="EG719" s="28">
        <v>0.55886270109177305</v>
      </c>
      <c r="EH719" s="4">
        <v>3.0822741815239301</v>
      </c>
      <c r="EI719" s="28">
        <v>0.23011274705662499</v>
      </c>
      <c r="EJ719" s="4">
        <v>3.03571428571429</v>
      </c>
      <c r="EK719" s="26">
        <v>20.718686920024101</v>
      </c>
      <c r="EL719" s="26">
        <v>15.500361239504601</v>
      </c>
      <c r="EM719" s="28">
        <v>0.74813434361633702</v>
      </c>
      <c r="EN719" s="4">
        <v>11.7112911822101</v>
      </c>
      <c r="EO719" s="28">
        <v>0.56525257741558299</v>
      </c>
      <c r="EP719" s="4">
        <v>3.93333333333333</v>
      </c>
      <c r="EQ719" s="26">
        <v>20.932715677332499</v>
      </c>
      <c r="ER719" s="26">
        <v>17.1630551826639</v>
      </c>
      <c r="ES719" s="28">
        <v>0.819915363454223</v>
      </c>
      <c r="ET719" s="4">
        <v>14.0009312773247</v>
      </c>
      <c r="EU719" s="28">
        <v>0.66885403180085101</v>
      </c>
      <c r="EV719" s="4">
        <v>3</v>
      </c>
      <c r="EW719" s="26">
        <v>13.8699361840835</v>
      </c>
      <c r="EX719" s="26">
        <v>11.0807403525335</v>
      </c>
      <c r="EY719" s="28">
        <v>0.79890348488042795</v>
      </c>
      <c r="EZ719" s="4">
        <v>9.3567839890729605</v>
      </c>
      <c r="FA719" s="28">
        <v>0.674609015130895</v>
      </c>
      <c r="FB719" s="4">
        <v>2</v>
      </c>
      <c r="FC719" s="4">
        <v>0</v>
      </c>
      <c r="FD719" s="4">
        <v>0</v>
      </c>
      <c r="FF719" s="4">
        <v>0</v>
      </c>
      <c r="FH719" s="4">
        <v>0</v>
      </c>
      <c r="FI719" s="4">
        <v>0</v>
      </c>
      <c r="FJ719" s="4">
        <v>0</v>
      </c>
      <c r="FL719" s="4">
        <v>0</v>
      </c>
      <c r="FN719" s="4">
        <v>0</v>
      </c>
      <c r="FO719" s="4">
        <v>0</v>
      </c>
      <c r="FP719" s="4">
        <v>0</v>
      </c>
      <c r="FR719" s="4">
        <v>0</v>
      </c>
      <c r="FT719" s="4">
        <v>0</v>
      </c>
      <c r="FU719" s="4">
        <v>26.059797122418001</v>
      </c>
      <c r="FV719" s="4">
        <v>8.9639545012660307</v>
      </c>
      <c r="FW719" s="28">
        <v>0.34397637322950497</v>
      </c>
      <c r="FX719" s="4">
        <v>3.2728321429158198</v>
      </c>
      <c r="FY719" s="28">
        <v>0.12558931781170199</v>
      </c>
      <c r="FZ719" s="4">
        <v>4.5010752688171998</v>
      </c>
      <c r="GA719" s="4">
        <v>48.642836448139001</v>
      </c>
      <c r="GB719" s="4">
        <v>20.8790464379498</v>
      </c>
      <c r="GC719" s="28">
        <v>0.42923168060337602</v>
      </c>
      <c r="GD719" s="4">
        <v>24.276770416893601</v>
      </c>
      <c r="GE719" s="28">
        <v>0.49908212985845402</v>
      </c>
      <c r="GF719" s="4">
        <v>5.7419354838709697</v>
      </c>
      <c r="GG719" s="4">
        <v>33.4374033050047</v>
      </c>
      <c r="GH719" s="4">
        <v>19.522508068003301</v>
      </c>
      <c r="GI719" s="28">
        <v>0.58385239696771796</v>
      </c>
      <c r="GJ719" s="4">
        <v>10.0811649009308</v>
      </c>
      <c r="GK719" s="28">
        <v>0.30149365394716399</v>
      </c>
      <c r="GL719" s="4">
        <v>6.0679723502304102</v>
      </c>
      <c r="GM719" s="4">
        <v>41.651402597356501</v>
      </c>
      <c r="GN719" s="4">
        <v>32.663416422168503</v>
      </c>
      <c r="GO719" s="28">
        <v>0.78420927952715802</v>
      </c>
      <c r="GP719" s="4">
        <v>25.7122224595348</v>
      </c>
      <c r="GQ719" s="28">
        <v>0.61731948640708401</v>
      </c>
      <c r="GR719" s="4">
        <v>6.93333333333333</v>
      </c>
      <c r="GS719" s="4">
        <v>13.8699361840835</v>
      </c>
      <c r="GT719" s="4">
        <v>11.0807403525335</v>
      </c>
      <c r="GU719" s="28">
        <v>0.79890348488042795</v>
      </c>
      <c r="GV719" s="4">
        <v>9.3567839890729605</v>
      </c>
      <c r="GW719" s="28">
        <v>0.674609015130895</v>
      </c>
      <c r="GX719" s="4">
        <v>2</v>
      </c>
    </row>
    <row r="720" spans="1:206" x14ac:dyDescent="0.25">
      <c r="A720" s="4" t="s">
        <v>220</v>
      </c>
      <c r="B720" s="4" t="s">
        <v>1608</v>
      </c>
      <c r="C720" s="4" t="s">
        <v>1609</v>
      </c>
      <c r="D720" s="25" t="s">
        <v>228</v>
      </c>
      <c r="Y720" s="26">
        <v>82.051930822462595</v>
      </c>
      <c r="Z720" s="26">
        <v>351.779727031893</v>
      </c>
      <c r="AA720" s="26">
        <v>1079.22799857671</v>
      </c>
      <c r="AB720" s="26">
        <v>194.364697373436</v>
      </c>
      <c r="AC720" s="26">
        <v>0</v>
      </c>
      <c r="AD720" s="26">
        <v>0</v>
      </c>
      <c r="AE720" s="26">
        <v>0</v>
      </c>
      <c r="AF720" s="26">
        <v>0</v>
      </c>
      <c r="AG720" s="26">
        <v>0</v>
      </c>
      <c r="AH720" s="26">
        <v>0</v>
      </c>
      <c r="AI720" s="26">
        <v>0</v>
      </c>
      <c r="AJ720" s="26">
        <v>0</v>
      </c>
      <c r="AK720" s="26">
        <v>0</v>
      </c>
      <c r="AL720" s="26">
        <v>82.051930822462595</v>
      </c>
      <c r="AM720" s="26">
        <v>1431.0077256086099</v>
      </c>
      <c r="AN720" s="26">
        <v>194.364697373436</v>
      </c>
      <c r="AS720" s="26">
        <v>82.051930822462595</v>
      </c>
      <c r="AT720" s="26">
        <v>1625.37242298204</v>
      </c>
      <c r="AU720" s="26">
        <f t="shared" si="55"/>
        <v>0</v>
      </c>
      <c r="AV720" s="26">
        <f t="shared" si="56"/>
        <v>0</v>
      </c>
      <c r="AW720" s="26">
        <f t="shared" si="57"/>
        <v>82.051930822462595</v>
      </c>
      <c r="AX720" s="26">
        <v>0</v>
      </c>
      <c r="AY720" s="26">
        <v>0</v>
      </c>
      <c r="AZ720" s="26">
        <v>0</v>
      </c>
      <c r="BA720" s="26">
        <v>0</v>
      </c>
      <c r="BB720" s="26">
        <v>0</v>
      </c>
      <c r="BC720" s="26">
        <v>0</v>
      </c>
      <c r="BD720" s="26">
        <v>0</v>
      </c>
      <c r="BE720" s="26">
        <v>0</v>
      </c>
      <c r="BF720" s="26">
        <v>0</v>
      </c>
      <c r="BG720" s="26">
        <v>0</v>
      </c>
      <c r="BH720" s="26">
        <v>0</v>
      </c>
      <c r="BI720" s="26">
        <v>0</v>
      </c>
      <c r="BJ720" s="26">
        <v>82.051930822462595</v>
      </c>
      <c r="BK720" s="26">
        <v>269.72779620943101</v>
      </c>
      <c r="BL720" s="26">
        <v>727.44827154482095</v>
      </c>
      <c r="BM720" s="26" t="s">
        <v>409</v>
      </c>
      <c r="BN720" s="4" t="s">
        <v>409</v>
      </c>
      <c r="BO720" s="27">
        <v>702</v>
      </c>
      <c r="BP720" s="4" t="s">
        <v>253</v>
      </c>
      <c r="EE720" s="26">
        <v>81.589796704890801</v>
      </c>
      <c r="EF720" s="26">
        <v>55.332056174357497</v>
      </c>
      <c r="EG720" s="28">
        <v>0.67817372280620802</v>
      </c>
      <c r="EH720" s="4">
        <v>44.733785351046699</v>
      </c>
      <c r="EI720" s="28">
        <v>0.548276710540757</v>
      </c>
      <c r="EJ720" s="4">
        <v>11.417050691244199</v>
      </c>
      <c r="EK720" s="26">
        <v>349.27321282007699</v>
      </c>
      <c r="EL720" s="26">
        <v>239.38615427479601</v>
      </c>
      <c r="EM720" s="28">
        <v>0.68538366381424198</v>
      </c>
      <c r="EN720" s="4">
        <v>193.77738616510899</v>
      </c>
      <c r="EO720" s="28">
        <v>0.55480173987728698</v>
      </c>
      <c r="EP720" s="4">
        <v>51.695161290322602</v>
      </c>
      <c r="EQ720" s="26">
        <v>1061.3505185295401</v>
      </c>
      <c r="ER720" s="26">
        <v>837.37850336913095</v>
      </c>
      <c r="ES720" s="28">
        <v>0.78897450818536996</v>
      </c>
      <c r="ET720" s="4">
        <v>737.57714275302806</v>
      </c>
      <c r="EU720" s="28">
        <v>0.69494208546193903</v>
      </c>
      <c r="EV720" s="4">
        <v>101.48978494623699</v>
      </c>
      <c r="EW720" s="26">
        <v>205.979086829301</v>
      </c>
      <c r="EX720" s="26">
        <v>-8.5994324371417399</v>
      </c>
      <c r="EY720" s="28">
        <v>-4.1749056030471E-2</v>
      </c>
      <c r="EZ720" s="4">
        <v>-104.77840769940001</v>
      </c>
      <c r="FA720" s="28">
        <v>-0.50868468887927398</v>
      </c>
      <c r="FB720" s="4">
        <v>101.89569892473099</v>
      </c>
      <c r="FC720" s="4">
        <v>0</v>
      </c>
      <c r="FD720" s="4">
        <v>0</v>
      </c>
      <c r="FF720" s="4">
        <v>0</v>
      </c>
      <c r="FH720" s="4">
        <v>0</v>
      </c>
      <c r="FI720" s="4">
        <v>0</v>
      </c>
      <c r="FJ720" s="4">
        <v>0</v>
      </c>
      <c r="FL720" s="4">
        <v>0</v>
      </c>
      <c r="FN720" s="4">
        <v>0</v>
      </c>
      <c r="FO720" s="4">
        <v>0</v>
      </c>
      <c r="FP720" s="4">
        <v>0</v>
      </c>
      <c r="FR720" s="4">
        <v>0</v>
      </c>
      <c r="FT720" s="4">
        <v>0</v>
      </c>
      <c r="FU720" s="4">
        <v>0</v>
      </c>
      <c r="FV720" s="4">
        <v>0</v>
      </c>
      <c r="FX720" s="4">
        <v>0</v>
      </c>
      <c r="FZ720" s="4">
        <v>0</v>
      </c>
      <c r="GA720" s="4">
        <v>0</v>
      </c>
      <c r="GB720" s="4">
        <v>0</v>
      </c>
      <c r="GD720" s="4">
        <v>0</v>
      </c>
      <c r="GF720" s="4">
        <v>0</v>
      </c>
      <c r="GG720" s="4">
        <v>81.589796704890801</v>
      </c>
      <c r="GH720" s="4">
        <v>55.332056174357497</v>
      </c>
      <c r="GI720" s="28">
        <v>0.67817372280620802</v>
      </c>
      <c r="GJ720" s="4">
        <v>44.733785351046699</v>
      </c>
      <c r="GK720" s="28">
        <v>0.548276710540757</v>
      </c>
      <c r="GL720" s="4">
        <v>11.417050691244199</v>
      </c>
      <c r="GM720" s="4">
        <v>1410.6237313496199</v>
      </c>
      <c r="GN720" s="4">
        <v>1076.7646576439299</v>
      </c>
      <c r="GO720" s="28">
        <v>0.76332521119131502</v>
      </c>
      <c r="GP720" s="4">
        <v>931.35452891813702</v>
      </c>
      <c r="GQ720" s="28">
        <v>0.66024306001648103</v>
      </c>
      <c r="GR720" s="4">
        <v>153.184946236559</v>
      </c>
      <c r="GS720" s="4">
        <v>205.979086829301</v>
      </c>
      <c r="GT720" s="4">
        <v>-8.5994324371417399</v>
      </c>
      <c r="GU720" s="28">
        <v>-4.1749056030471E-2</v>
      </c>
      <c r="GV720" s="4">
        <v>-104.77840769940001</v>
      </c>
      <c r="GW720" s="28">
        <v>-0.50868468887927398</v>
      </c>
      <c r="GX720" s="4">
        <v>101.89569892473099</v>
      </c>
    </row>
    <row r="721" spans="1:206" x14ac:dyDescent="0.25">
      <c r="A721" s="4" t="s">
        <v>220</v>
      </c>
      <c r="B721" s="4" t="s">
        <v>1610</v>
      </c>
      <c r="C721" s="4" t="s">
        <v>1611</v>
      </c>
      <c r="D721" s="25" t="s">
        <v>237</v>
      </c>
      <c r="V721" s="26">
        <v>79.835942636077903</v>
      </c>
      <c r="W721" s="26">
        <v>0</v>
      </c>
      <c r="AC721" s="26">
        <v>0</v>
      </c>
      <c r="AD721" s="26">
        <v>0</v>
      </c>
      <c r="AE721" s="26">
        <v>0</v>
      </c>
      <c r="AF721" s="26">
        <v>0</v>
      </c>
      <c r="AG721" s="26">
        <v>0</v>
      </c>
      <c r="AH721" s="26">
        <v>0</v>
      </c>
      <c r="AI721" s="26">
        <v>0</v>
      </c>
      <c r="AJ721" s="26">
        <v>0</v>
      </c>
      <c r="AK721" s="26">
        <v>79.835942636077903</v>
      </c>
      <c r="AL721" s="26">
        <v>0</v>
      </c>
      <c r="AM721" s="26">
        <v>0</v>
      </c>
      <c r="AN721" s="26">
        <v>0</v>
      </c>
      <c r="AS721" s="26">
        <v>79.835942636077903</v>
      </c>
      <c r="AU721" s="26">
        <f t="shared" si="55"/>
        <v>0</v>
      </c>
      <c r="AV721" s="26">
        <f t="shared" si="56"/>
        <v>0</v>
      </c>
      <c r="AW721" s="26">
        <f t="shared" si="57"/>
        <v>79.835942636077903</v>
      </c>
      <c r="AX721" s="26">
        <v>0</v>
      </c>
      <c r="AY721" s="26">
        <v>0</v>
      </c>
      <c r="AZ721" s="26">
        <v>0</v>
      </c>
      <c r="BA721" s="26">
        <v>0</v>
      </c>
      <c r="BB721" s="26">
        <v>0</v>
      </c>
      <c r="BC721" s="26">
        <v>0</v>
      </c>
      <c r="BD721" s="26">
        <v>0</v>
      </c>
      <c r="BE721" s="26">
        <v>0</v>
      </c>
      <c r="BF721" s="26">
        <v>0</v>
      </c>
      <c r="BG721" s="26">
        <v>79.835942636077903</v>
      </c>
      <c r="BH721" s="26">
        <v>-79.835942636077903</v>
      </c>
      <c r="BI721" s="26">
        <v>0</v>
      </c>
      <c r="BJ721" s="26">
        <v>0</v>
      </c>
      <c r="BK721" s="26">
        <v>0</v>
      </c>
      <c r="BL721" s="26">
        <v>0</v>
      </c>
      <c r="BM721" s="26" t="s">
        <v>409</v>
      </c>
      <c r="BN721" s="4" t="s">
        <v>409</v>
      </c>
      <c r="BO721" s="27">
        <v>703</v>
      </c>
      <c r="BP721" s="4" t="s">
        <v>253</v>
      </c>
      <c r="DM721" s="26">
        <v>84.4281539635125</v>
      </c>
      <c r="DN721" s="26">
        <v>42.192695941600697</v>
      </c>
      <c r="DO721" s="28">
        <v>0.49974675461736701</v>
      </c>
      <c r="DP721" s="4">
        <v>39.1499783880002</v>
      </c>
      <c r="DQ721" s="28">
        <v>0.46370762062285298</v>
      </c>
      <c r="DR721" s="4">
        <v>2.9</v>
      </c>
      <c r="DS721" s="26">
        <v>0</v>
      </c>
      <c r="DT721" s="26">
        <v>1.7715335204053899</v>
      </c>
      <c r="DV721" s="4">
        <v>5.9896580344417201</v>
      </c>
      <c r="DX721" s="4">
        <v>0</v>
      </c>
      <c r="FC721" s="4">
        <v>0</v>
      </c>
      <c r="FD721" s="4">
        <v>0</v>
      </c>
      <c r="FF721" s="4">
        <v>0</v>
      </c>
      <c r="FH721" s="4">
        <v>0</v>
      </c>
      <c r="FI721" s="4">
        <v>0</v>
      </c>
      <c r="FJ721" s="4">
        <v>0</v>
      </c>
      <c r="FL721" s="4">
        <v>0</v>
      </c>
      <c r="FN721" s="4">
        <v>0</v>
      </c>
      <c r="FO721" s="4">
        <v>0</v>
      </c>
      <c r="FP721" s="4">
        <v>0</v>
      </c>
      <c r="FR721" s="4">
        <v>0</v>
      </c>
      <c r="FT721" s="4">
        <v>0</v>
      </c>
      <c r="FU721" s="4">
        <v>0</v>
      </c>
      <c r="FV721" s="4">
        <v>0</v>
      </c>
      <c r="FX721" s="4">
        <v>0</v>
      </c>
      <c r="FZ721" s="4">
        <v>0</v>
      </c>
      <c r="GA721" s="4">
        <v>84.4281539635125</v>
      </c>
      <c r="GB721" s="4">
        <v>42.192695941600697</v>
      </c>
      <c r="GC721" s="28">
        <v>0.49974675461736701</v>
      </c>
      <c r="GD721" s="4">
        <v>45.139636422442003</v>
      </c>
      <c r="GE721" s="28">
        <v>0.53465146758923698</v>
      </c>
      <c r="GF721" s="4">
        <v>2.9</v>
      </c>
      <c r="GG721" s="4">
        <v>0</v>
      </c>
      <c r="GH721" s="4">
        <v>0</v>
      </c>
      <c r="GJ721" s="4">
        <v>0</v>
      </c>
      <c r="GL721" s="4">
        <v>0</v>
      </c>
      <c r="GM721" s="4">
        <v>0</v>
      </c>
      <c r="GN721" s="4">
        <v>0</v>
      </c>
      <c r="GP721" s="4">
        <v>0</v>
      </c>
      <c r="GR721" s="4">
        <v>0</v>
      </c>
      <c r="GS721" s="4">
        <v>0</v>
      </c>
      <c r="GT721" s="4">
        <v>0</v>
      </c>
      <c r="GV721" s="4">
        <v>0</v>
      </c>
      <c r="GX721" s="4">
        <v>0</v>
      </c>
    </row>
    <row r="722" spans="1:206" x14ac:dyDescent="0.25">
      <c r="A722" s="4" t="s">
        <v>220</v>
      </c>
      <c r="B722" s="4" t="s">
        <v>1612</v>
      </c>
      <c r="C722" s="4" t="s">
        <v>1613</v>
      </c>
      <c r="D722" s="25" t="s">
        <v>538</v>
      </c>
      <c r="G722" s="26">
        <v>89.815192763821202</v>
      </c>
      <c r="H722" s="26">
        <v>117.19966801386801</v>
      </c>
      <c r="I722" s="26">
        <v>155.51626619891499</v>
      </c>
      <c r="J722" s="26">
        <v>18.531798526772299</v>
      </c>
      <c r="K722" s="26">
        <v>-4.0623645320196897E-2</v>
      </c>
      <c r="L722" s="26">
        <v>11.9737818431439</v>
      </c>
      <c r="M722" s="26">
        <v>33.538051849099404</v>
      </c>
      <c r="N722" s="26">
        <v>0</v>
      </c>
      <c r="P722" s="26">
        <v>0</v>
      </c>
      <c r="Q722" s="26">
        <v>62.445059714027202</v>
      </c>
      <c r="R722" s="26">
        <v>28.4803476281296</v>
      </c>
      <c r="S722" s="26">
        <v>0</v>
      </c>
      <c r="U722" s="26">
        <v>45.067149633149903</v>
      </c>
      <c r="V722" s="26">
        <v>27.022741597097902</v>
      </c>
      <c r="W722" s="26">
        <v>9.8119299484528799E-2</v>
      </c>
      <c r="Y722" s="26">
        <v>51.674211012785001</v>
      </c>
      <c r="Z722" s="26">
        <v>-21.677780840044299</v>
      </c>
      <c r="AA722" s="26">
        <v>21.426715789692899</v>
      </c>
      <c r="AC722" s="26">
        <v>89.815192763821202</v>
      </c>
      <c r="AD722" s="26">
        <v>272.71593421278402</v>
      </c>
      <c r="AE722" s="26">
        <v>18.4911748814521</v>
      </c>
      <c r="AF722" s="26">
        <v>45.511833692243201</v>
      </c>
      <c r="AG722" s="26">
        <v>0</v>
      </c>
      <c r="AH722" s="26">
        <v>62.445059714027202</v>
      </c>
      <c r="AI722" s="26">
        <v>28.4803476281296</v>
      </c>
      <c r="AJ722" s="26">
        <v>45.067149633149903</v>
      </c>
      <c r="AK722" s="26">
        <v>27.1208608965824</v>
      </c>
      <c r="AL722" s="26">
        <v>51.674211012785001</v>
      </c>
      <c r="AM722" s="26">
        <v>-0.25106505035141402</v>
      </c>
      <c r="AN722" s="26">
        <v>0</v>
      </c>
      <c r="AO722" s="26">
        <v>362.53112697660498</v>
      </c>
      <c r="AP722" s="26">
        <v>64.003008573695297</v>
      </c>
      <c r="AQ722" s="26">
        <v>62.445059714027202</v>
      </c>
      <c r="AR722" s="26">
        <v>73.547497261279503</v>
      </c>
      <c r="AS722" s="26">
        <v>78.795071909367493</v>
      </c>
      <c r="AT722" s="26">
        <v>-0.25106505035141402</v>
      </c>
      <c r="AU722" s="26">
        <f t="shared" si="55"/>
        <v>-1.5579488596680946</v>
      </c>
      <c r="AV722" s="26">
        <f t="shared" si="56"/>
        <v>11.1024375472523</v>
      </c>
      <c r="AW722" s="26">
        <f t="shared" si="57"/>
        <v>5.2475746480879906</v>
      </c>
      <c r="AX722" s="26">
        <v>21.5642700059555</v>
      </c>
      <c r="AY722" s="26">
        <v>-33.538051849099404</v>
      </c>
      <c r="AZ722" s="26">
        <v>0</v>
      </c>
      <c r="BA722" s="26">
        <v>0</v>
      </c>
      <c r="BB722" s="26">
        <v>62.445059714027202</v>
      </c>
      <c r="BC722" s="26">
        <v>-33.964712085897602</v>
      </c>
      <c r="BD722" s="26">
        <v>-28.4803476281296</v>
      </c>
      <c r="BE722" s="26">
        <v>0</v>
      </c>
      <c r="BF722" s="26">
        <v>45.067149633149903</v>
      </c>
      <c r="BG722" s="26">
        <v>-18.044408036052001</v>
      </c>
      <c r="BH722" s="26">
        <v>-26.9246222976134</v>
      </c>
      <c r="BI722" s="26">
        <v>-9.8119299484528799E-2</v>
      </c>
      <c r="BJ722" s="26">
        <v>51.674211012785001</v>
      </c>
      <c r="BK722" s="26">
        <v>-73.3519918528294</v>
      </c>
      <c r="BL722" s="26">
        <v>43.104496629737199</v>
      </c>
      <c r="BM722" s="26" t="s">
        <v>409</v>
      </c>
      <c r="BN722" s="4" t="s">
        <v>409</v>
      </c>
      <c r="BO722" s="27">
        <v>704</v>
      </c>
      <c r="BP722" s="4" t="s">
        <v>253</v>
      </c>
      <c r="BQ722" s="26">
        <v>0</v>
      </c>
      <c r="BR722" s="26">
        <v>0</v>
      </c>
      <c r="BT722" s="4">
        <v>-0.167221894362068</v>
      </c>
      <c r="BV722" s="4">
        <v>0</v>
      </c>
      <c r="CC722" s="26">
        <v>0</v>
      </c>
      <c r="CD722" s="26">
        <v>0</v>
      </c>
      <c r="CF722" s="4">
        <v>0</v>
      </c>
      <c r="CH722" s="4">
        <v>0</v>
      </c>
      <c r="CI722" s="26">
        <v>77.979259829529795</v>
      </c>
      <c r="CJ722" s="26">
        <v>48.984441464581501</v>
      </c>
      <c r="CK722" s="28">
        <v>0.628172690682962</v>
      </c>
      <c r="CL722" s="4">
        <v>26.942022502446999</v>
      </c>
      <c r="CM722" s="28">
        <v>0.34550241386420999</v>
      </c>
      <c r="CN722" s="4">
        <v>12.9677419354839</v>
      </c>
      <c r="CO722" s="26">
        <v>34.716961608436897</v>
      </c>
      <c r="CP722" s="26">
        <v>30.687340357340201</v>
      </c>
      <c r="CQ722" s="28">
        <v>0.88392932260185397</v>
      </c>
      <c r="CR722" s="4">
        <v>20.391477294926499</v>
      </c>
      <c r="CS722" s="28">
        <v>0.58736353500390803</v>
      </c>
      <c r="CT722" s="4">
        <v>5.3</v>
      </c>
      <c r="CU722" s="26">
        <v>0</v>
      </c>
      <c r="CV722" s="26">
        <v>1.1226881633749799</v>
      </c>
      <c r="CX722" s="4">
        <v>1.09035380435698</v>
      </c>
      <c r="CZ722" s="4">
        <v>0</v>
      </c>
      <c r="DG722" s="26">
        <v>51.368591265707302</v>
      </c>
      <c r="DH722" s="26">
        <v>33.7031082720125</v>
      </c>
      <c r="DI722" s="28">
        <v>0.65610341731352995</v>
      </c>
      <c r="DJ722" s="4">
        <v>16.674591431220801</v>
      </c>
      <c r="DK722" s="28">
        <v>0.32460674938447098</v>
      </c>
      <c r="DL722" s="4">
        <v>9.9124423963133594</v>
      </c>
      <c r="DM722" s="26">
        <v>27.6417448479596</v>
      </c>
      <c r="DN722" s="26">
        <v>16.3713463590278</v>
      </c>
      <c r="DO722" s="28">
        <v>0.59226891967480999</v>
      </c>
      <c r="DP722" s="4">
        <v>0.85404696297789995</v>
      </c>
      <c r="DQ722" s="28">
        <v>3.0896999001889799E-2</v>
      </c>
      <c r="DR722" s="4">
        <v>8.2419354838709697</v>
      </c>
      <c r="DS722" s="26">
        <v>9.6405496987951894E-2</v>
      </c>
      <c r="DT722" s="26">
        <v>0.59332793449829901</v>
      </c>
      <c r="DU722" s="28">
        <v>6.1545031459404198</v>
      </c>
      <c r="DV722" s="4">
        <v>0.48042419948358001</v>
      </c>
      <c r="DW722" s="28">
        <v>4.9833693564550599</v>
      </c>
      <c r="DX722" s="4">
        <v>6.4516129032258104E-2</v>
      </c>
      <c r="EE722" s="26">
        <v>52.104849786532803</v>
      </c>
      <c r="EF722" s="26">
        <v>18.599767895174299</v>
      </c>
      <c r="EG722" s="28">
        <v>0.356968074399511</v>
      </c>
      <c r="EH722" s="4">
        <v>4.7070922384890999</v>
      </c>
      <c r="EI722" s="28">
        <v>9.0338850563306206E-2</v>
      </c>
      <c r="EJ722" s="4">
        <v>10.2085253456221</v>
      </c>
      <c r="EK722" s="26">
        <v>-20.144393640350899</v>
      </c>
      <c r="EL722" s="26">
        <v>-20.144393640350899</v>
      </c>
      <c r="EM722" s="28">
        <v>1</v>
      </c>
      <c r="EN722" s="4">
        <v>-20.414953261779502</v>
      </c>
      <c r="EO722" s="28">
        <v>-1.0134310134253199</v>
      </c>
      <c r="EP722" s="4">
        <v>0</v>
      </c>
      <c r="EQ722" s="26">
        <v>20.141939700328901</v>
      </c>
      <c r="ER722" s="26">
        <v>20.141939700328901</v>
      </c>
      <c r="ES722" s="28">
        <v>1</v>
      </c>
      <c r="ET722" s="4">
        <v>20.226985172110201</v>
      </c>
      <c r="EU722" s="28">
        <v>1.00422230793293</v>
      </c>
      <c r="EV722" s="4">
        <v>0</v>
      </c>
      <c r="FC722" s="4">
        <v>0</v>
      </c>
      <c r="FD722" s="4">
        <v>0</v>
      </c>
      <c r="FF722" s="4">
        <v>-0.167221894362068</v>
      </c>
      <c r="FH722" s="4">
        <v>0</v>
      </c>
      <c r="FI722" s="4">
        <v>77.979259829529795</v>
      </c>
      <c r="FJ722" s="4">
        <v>48.984441464581501</v>
      </c>
      <c r="FK722" s="28">
        <v>0.628172690682962</v>
      </c>
      <c r="FL722" s="4">
        <v>26.942022502446999</v>
      </c>
      <c r="FM722" s="28">
        <v>0.34550241386420999</v>
      </c>
      <c r="FN722" s="4">
        <v>12.9677419354839</v>
      </c>
      <c r="FO722" s="4">
        <v>34.716961608436897</v>
      </c>
      <c r="FP722" s="4">
        <v>31.8100285207152</v>
      </c>
      <c r="FQ722" s="28">
        <v>0.91626764114589798</v>
      </c>
      <c r="FR722" s="4">
        <v>21.4818310992835</v>
      </c>
      <c r="FS722" s="28">
        <v>0.61877048290029302</v>
      </c>
      <c r="FT722" s="4">
        <v>5.3</v>
      </c>
      <c r="FU722" s="4">
        <v>51.368591265707302</v>
      </c>
      <c r="FV722" s="4">
        <v>33.7031082720125</v>
      </c>
      <c r="FW722" s="28">
        <v>0.65610341731352995</v>
      </c>
      <c r="FX722" s="4">
        <v>16.674591431220801</v>
      </c>
      <c r="FY722" s="28">
        <v>0.32460674938447098</v>
      </c>
      <c r="FZ722" s="4">
        <v>9.9124423963133594</v>
      </c>
      <c r="GA722" s="4">
        <v>27.738150344947499</v>
      </c>
      <c r="GB722" s="4">
        <v>17.4940345224027</v>
      </c>
      <c r="GC722" s="28">
        <v>0.63068497015300296</v>
      </c>
      <c r="GD722" s="4">
        <v>1.33447116246148</v>
      </c>
      <c r="GE722" s="28">
        <v>4.8109594398552002E-2</v>
      </c>
      <c r="GF722" s="4">
        <v>8.3064516129032295</v>
      </c>
      <c r="GG722" s="4">
        <v>52.104849786532803</v>
      </c>
      <c r="GH722" s="4">
        <v>18.599767895174299</v>
      </c>
      <c r="GI722" s="28">
        <v>0.356968074399511</v>
      </c>
      <c r="GJ722" s="4">
        <v>4.7070922384890999</v>
      </c>
      <c r="GK722" s="28">
        <v>9.0338850563306206E-2</v>
      </c>
      <c r="GL722" s="4">
        <v>10.2085253456221</v>
      </c>
      <c r="GM722" s="4">
        <v>-2.4539400219722998E-3</v>
      </c>
      <c r="GN722" s="4">
        <v>-2.4539400219722998E-3</v>
      </c>
      <c r="GO722" s="28">
        <v>1</v>
      </c>
      <c r="GP722" s="4">
        <v>-0.18796808966930101</v>
      </c>
      <c r="GQ722" s="28">
        <v>-76.598485694946106</v>
      </c>
      <c r="GR722" s="4">
        <v>0</v>
      </c>
      <c r="GS722" s="4">
        <v>0</v>
      </c>
      <c r="GT722" s="4">
        <v>0</v>
      </c>
      <c r="GV722" s="4">
        <v>0</v>
      </c>
      <c r="GX722" s="4">
        <v>0</v>
      </c>
    </row>
    <row r="723" spans="1:206" x14ac:dyDescent="0.25">
      <c r="A723" s="4" t="s">
        <v>220</v>
      </c>
      <c r="B723" s="4" t="s">
        <v>1614</v>
      </c>
      <c r="C723" s="4" t="s">
        <v>1615</v>
      </c>
      <c r="D723" s="25" t="s">
        <v>223</v>
      </c>
      <c r="F723" s="26">
        <v>328.504170008828</v>
      </c>
      <c r="G723" s="26">
        <v>188.076534190562</v>
      </c>
      <c r="H723" s="26">
        <v>63.409783486377101</v>
      </c>
      <c r="I723" s="26">
        <v>132.81916168069901</v>
      </c>
      <c r="J723" s="26">
        <v>93.129382667209299</v>
      </c>
      <c r="K723" s="26">
        <v>74.724937183577097</v>
      </c>
      <c r="L723" s="26">
        <v>54.937820739355899</v>
      </c>
      <c r="M723" s="26">
        <v>49.995896555723</v>
      </c>
      <c r="N723" s="26">
        <v>53.410371693709997</v>
      </c>
      <c r="O723" s="26">
        <v>40.3878906814411</v>
      </c>
      <c r="P723" s="26">
        <v>86.3995556952556</v>
      </c>
      <c r="Q723" s="26">
        <v>-9.7500370557345004</v>
      </c>
      <c r="R723" s="26">
        <v>83.546247531862505</v>
      </c>
      <c r="S723" s="26">
        <v>58.932250836136198</v>
      </c>
      <c r="T723" s="26">
        <v>23.289109183128701</v>
      </c>
      <c r="U723" s="26">
        <v>16.766870313474001</v>
      </c>
      <c r="V723" s="26">
        <v>30.324309834890698</v>
      </c>
      <c r="W723" s="26">
        <v>36.0556658412914</v>
      </c>
      <c r="X723" s="26">
        <v>12.0376461912805</v>
      </c>
      <c r="AC723" s="26">
        <v>516.58070419938895</v>
      </c>
      <c r="AD723" s="26">
        <v>196.22894516707601</v>
      </c>
      <c r="AE723" s="26">
        <v>167.854319850786</v>
      </c>
      <c r="AF723" s="26">
        <v>104.93371729507901</v>
      </c>
      <c r="AG723" s="26">
        <v>93.798262375151097</v>
      </c>
      <c r="AH723" s="26">
        <v>76.649518639521105</v>
      </c>
      <c r="AI723" s="26">
        <v>142.47849836799901</v>
      </c>
      <c r="AJ723" s="26">
        <v>40.055979496602703</v>
      </c>
      <c r="AK723" s="26">
        <v>66.379975676181999</v>
      </c>
      <c r="AL723" s="26">
        <v>12.0376461912805</v>
      </c>
      <c r="AM723" s="26">
        <v>0</v>
      </c>
      <c r="AN723" s="26">
        <v>0</v>
      </c>
      <c r="AO723" s="26">
        <v>712.80964936646603</v>
      </c>
      <c r="AP723" s="26">
        <v>272.78803714586502</v>
      </c>
      <c r="AQ723" s="26">
        <v>170.44778101467199</v>
      </c>
      <c r="AR723" s="26">
        <v>182.534477864601</v>
      </c>
      <c r="AS723" s="26">
        <v>78.417621867462501</v>
      </c>
      <c r="AU723" s="26">
        <f t="shared" si="55"/>
        <v>-102.34025613119303</v>
      </c>
      <c r="AV723" s="26">
        <f t="shared" si="56"/>
        <v>12.086696849929012</v>
      </c>
      <c r="AW723" s="26">
        <f t="shared" si="57"/>
        <v>-104.1168559971385</v>
      </c>
      <c r="AX723" s="26">
        <v>-4.9419241836329197</v>
      </c>
      <c r="AY723" s="26">
        <v>3.414475137987</v>
      </c>
      <c r="AZ723" s="26">
        <v>-13.0224810122689</v>
      </c>
      <c r="BA723" s="26">
        <v>46.0116650138145</v>
      </c>
      <c r="BB723" s="26">
        <v>-96.149592750990095</v>
      </c>
      <c r="BC723" s="26">
        <v>93.296284587597</v>
      </c>
      <c r="BD723" s="26">
        <v>-24.6139966957263</v>
      </c>
      <c r="BE723" s="26">
        <v>-35.643141653007497</v>
      </c>
      <c r="BF723" s="26">
        <v>-6.5222388696546796</v>
      </c>
      <c r="BG723" s="26">
        <v>13.557439521416701</v>
      </c>
      <c r="BH723" s="26">
        <v>5.7313560064007101</v>
      </c>
      <c r="BI723" s="26">
        <v>-24.018019650010899</v>
      </c>
      <c r="BJ723" s="26">
        <v>-12.0376461912805</v>
      </c>
      <c r="BK723" s="26">
        <v>0</v>
      </c>
      <c r="BL723" s="26">
        <v>0</v>
      </c>
      <c r="BM723" s="26" t="s">
        <v>342</v>
      </c>
      <c r="BN723" s="4" t="s">
        <v>342</v>
      </c>
      <c r="BO723" s="27">
        <v>705</v>
      </c>
      <c r="BP723" s="4" t="s">
        <v>253</v>
      </c>
      <c r="BQ723" s="26">
        <v>53.410371693709997</v>
      </c>
      <c r="BR723" s="26">
        <v>43.995980189907002</v>
      </c>
      <c r="BS723" s="28">
        <v>0.823734769010947</v>
      </c>
      <c r="BT723" s="4">
        <v>27.958180607688899</v>
      </c>
      <c r="BU723" s="28">
        <v>0.52345976485652301</v>
      </c>
      <c r="BV723" s="4">
        <v>12</v>
      </c>
      <c r="BW723" s="26">
        <v>40.3878906814411</v>
      </c>
      <c r="BX723" s="26">
        <v>30.452378997139</v>
      </c>
      <c r="BY723" s="28">
        <v>0.75399775733107</v>
      </c>
      <c r="BZ723" s="4">
        <v>15.376833955077499</v>
      </c>
      <c r="CA723" s="28">
        <v>0.38072881984261298</v>
      </c>
      <c r="CB723" s="4">
        <v>12</v>
      </c>
      <c r="CC723" s="26">
        <v>86.3995556952556</v>
      </c>
      <c r="CD723" s="26">
        <v>75.668910133120306</v>
      </c>
      <c r="CE723" s="28">
        <v>0.875802074723811</v>
      </c>
      <c r="CF723" s="4">
        <v>61.944137207450602</v>
      </c>
      <c r="CG723" s="28">
        <v>0.71694971934736496</v>
      </c>
      <c r="CH723" s="4">
        <v>12</v>
      </c>
      <c r="CI723" s="26">
        <v>-9.7500370557345004</v>
      </c>
      <c r="CJ723" s="26">
        <v>-19.524768815960499</v>
      </c>
      <c r="CK723" s="28">
        <v>2.0025327805781998</v>
      </c>
      <c r="CL723" s="4">
        <v>-31.714063370638101</v>
      </c>
      <c r="CM723" s="28">
        <v>-3.2527120860515502</v>
      </c>
      <c r="CN723" s="4">
        <v>11</v>
      </c>
      <c r="CO723" s="26">
        <v>83.546247531862505</v>
      </c>
      <c r="CP723" s="26">
        <v>75.045199830827599</v>
      </c>
      <c r="CQ723" s="28">
        <v>0.89824740246062196</v>
      </c>
      <c r="CR723" s="4">
        <v>65.997142571904504</v>
      </c>
      <c r="CS723" s="28">
        <v>0.78994741860470596</v>
      </c>
      <c r="CT723" s="4">
        <v>9</v>
      </c>
      <c r="CU723" s="26">
        <v>58.932250836136198</v>
      </c>
      <c r="CV723" s="26">
        <v>50.080041735518599</v>
      </c>
      <c r="CW723" s="28">
        <v>0.84979007292235398</v>
      </c>
      <c r="CX723" s="4">
        <v>40.732236574209303</v>
      </c>
      <c r="CY723" s="28">
        <v>0.69117055595699495</v>
      </c>
      <c r="CZ723" s="4">
        <v>9</v>
      </c>
      <c r="DA723" s="26">
        <v>23.289109183128701</v>
      </c>
      <c r="DB723" s="26">
        <v>22.013348265573601</v>
      </c>
      <c r="DC723" s="28">
        <v>0.94522070777703904</v>
      </c>
      <c r="DD723" s="4">
        <v>20.344940310618199</v>
      </c>
      <c r="DE723" s="28">
        <v>0.87358173087001201</v>
      </c>
      <c r="DF723" s="4">
        <v>1.5806451612903201</v>
      </c>
      <c r="DG723" s="26">
        <v>16.766870313474001</v>
      </c>
      <c r="DH723" s="26">
        <v>11.2546730133319</v>
      </c>
      <c r="DI723" s="28">
        <v>0.67124471072502701</v>
      </c>
      <c r="DJ723" s="4">
        <v>8.0618142275664599</v>
      </c>
      <c r="DK723" s="28">
        <v>0.48081807020883999</v>
      </c>
      <c r="DL723" s="4">
        <v>3.3778801843317998</v>
      </c>
      <c r="DM723" s="26">
        <v>30.324309834890698</v>
      </c>
      <c r="DN723" s="26">
        <v>19.907940306151399</v>
      </c>
      <c r="DO723" s="28">
        <v>0.65650101896946</v>
      </c>
      <c r="DP723" s="4">
        <v>12.3420556628414</v>
      </c>
      <c r="DQ723" s="28">
        <v>0.407002030055794</v>
      </c>
      <c r="DR723" s="4">
        <v>7.2333333333333298</v>
      </c>
      <c r="DS723" s="26">
        <v>36.0556658412914</v>
      </c>
      <c r="DT723" s="26">
        <v>28.2928534402586</v>
      </c>
      <c r="DU723" s="28">
        <v>0.78469923603122704</v>
      </c>
      <c r="DV723" s="4">
        <v>17.799458254134599</v>
      </c>
      <c r="DW723" s="28">
        <v>0.49366605327672097</v>
      </c>
      <c r="DX723" s="4">
        <v>10.709677419354801</v>
      </c>
      <c r="DY723" s="26">
        <v>12.0376461912805</v>
      </c>
      <c r="DZ723" s="26">
        <v>9.7755645788537908</v>
      </c>
      <c r="EA723" s="28">
        <v>0.81208272975615103</v>
      </c>
      <c r="EB723" s="4">
        <v>6.70832098478171</v>
      </c>
      <c r="EC723" s="28">
        <v>0.55727846442611895</v>
      </c>
      <c r="ED723" s="4">
        <v>3.2666666666666702</v>
      </c>
      <c r="FC723" s="4">
        <v>93.798262375151097</v>
      </c>
      <c r="FD723" s="4">
        <v>74.448359187045995</v>
      </c>
      <c r="FE723" s="28">
        <v>0.79370723190250503</v>
      </c>
      <c r="FF723" s="4">
        <v>43.335014562766503</v>
      </c>
      <c r="FG723" s="28">
        <v>0.46200231715856099</v>
      </c>
      <c r="FH723" s="4">
        <v>24</v>
      </c>
      <c r="FI723" s="4">
        <v>76.649518639521105</v>
      </c>
      <c r="FJ723" s="4">
        <v>56.1441413171598</v>
      </c>
      <c r="FK723" s="28">
        <v>0.73247872020179206</v>
      </c>
      <c r="FL723" s="4">
        <v>30.230073836812501</v>
      </c>
      <c r="FM723" s="28">
        <v>0.39439352488282498</v>
      </c>
      <c r="FN723" s="4">
        <v>23</v>
      </c>
      <c r="FO723" s="4">
        <v>142.47849836799901</v>
      </c>
      <c r="FP723" s="4">
        <v>125.12524156634601</v>
      </c>
      <c r="FQ723" s="28">
        <v>0.87820438171076298</v>
      </c>
      <c r="FR723" s="4">
        <v>106.729379146114</v>
      </c>
      <c r="FS723" s="28">
        <v>0.74909112861682003</v>
      </c>
      <c r="FT723" s="4">
        <v>18</v>
      </c>
      <c r="FU723" s="4">
        <v>40.055979496602703</v>
      </c>
      <c r="FV723" s="4">
        <v>33.268021278905501</v>
      </c>
      <c r="FW723" s="28">
        <v>0.83053820420811697</v>
      </c>
      <c r="FX723" s="4">
        <v>28.4067545381847</v>
      </c>
      <c r="FY723" s="28">
        <v>0.70917638003569505</v>
      </c>
      <c r="FZ723" s="4">
        <v>4.9585253456221201</v>
      </c>
      <c r="GA723" s="4">
        <v>66.379975676181999</v>
      </c>
      <c r="GB723" s="4">
        <v>69.987982041669994</v>
      </c>
      <c r="GC723" s="28">
        <v>1.054353836812</v>
      </c>
      <c r="GD723" s="4">
        <v>30.141513916975999</v>
      </c>
      <c r="GE723" s="28">
        <v>0.45407539864150798</v>
      </c>
      <c r="GF723" s="4">
        <v>17.943010752688199</v>
      </c>
      <c r="GG723" s="4">
        <v>12.0376461912805</v>
      </c>
      <c r="GH723" s="4">
        <v>9.7755645788537908</v>
      </c>
      <c r="GI723" s="28">
        <v>0.81208272975615103</v>
      </c>
      <c r="GJ723" s="4">
        <v>6.70832098478171</v>
      </c>
      <c r="GK723" s="28">
        <v>0.55727846442611895</v>
      </c>
      <c r="GL723" s="4">
        <v>3.2666666666666702</v>
      </c>
      <c r="GM723" s="4">
        <v>0</v>
      </c>
      <c r="GN723" s="4">
        <v>0</v>
      </c>
      <c r="GP723" s="4">
        <v>0</v>
      </c>
      <c r="GR723" s="4">
        <v>0</v>
      </c>
      <c r="GS723" s="4">
        <v>0</v>
      </c>
      <c r="GT723" s="4">
        <v>0</v>
      </c>
      <c r="GV723" s="4">
        <v>0</v>
      </c>
      <c r="GX723" s="4">
        <v>0</v>
      </c>
    </row>
    <row r="724" spans="1:206" x14ac:dyDescent="0.25">
      <c r="A724" s="4" t="s">
        <v>220</v>
      </c>
      <c r="B724" s="4" t="s">
        <v>1616</v>
      </c>
      <c r="C724" s="4" t="s">
        <v>1617</v>
      </c>
      <c r="D724" s="25" t="s">
        <v>228</v>
      </c>
      <c r="X724" s="26">
        <v>38.102239293491401</v>
      </c>
      <c r="Y724" s="26">
        <v>39.483057328492798</v>
      </c>
      <c r="Z724" s="26">
        <v>-13.872408607266699</v>
      </c>
      <c r="AA724" s="26">
        <v>19.213656664580999</v>
      </c>
      <c r="AB724" s="26">
        <v>-2.7310601512787101E-2</v>
      </c>
      <c r="AC724" s="26">
        <v>0</v>
      </c>
      <c r="AD724" s="26">
        <v>0</v>
      </c>
      <c r="AE724" s="26">
        <v>0</v>
      </c>
      <c r="AF724" s="26">
        <v>0</v>
      </c>
      <c r="AG724" s="26">
        <v>0</v>
      </c>
      <c r="AH724" s="26">
        <v>0</v>
      </c>
      <c r="AI724" s="26">
        <v>0</v>
      </c>
      <c r="AJ724" s="26">
        <v>0</v>
      </c>
      <c r="AK724" s="26">
        <v>0</v>
      </c>
      <c r="AL724" s="26">
        <v>77.585296621984199</v>
      </c>
      <c r="AM724" s="26">
        <v>5.3412480573142798</v>
      </c>
      <c r="AN724" s="26">
        <v>-2.7310601512787101E-2</v>
      </c>
      <c r="AS724" s="26">
        <v>77.585296621984199</v>
      </c>
      <c r="AT724" s="26">
        <v>5.31393745580149</v>
      </c>
      <c r="AU724" s="26">
        <f t="shared" ref="AU724:AU787" si="58">AQ724-AP724</f>
        <v>0</v>
      </c>
      <c r="AV724" s="26">
        <f t="shared" ref="AV724:AV787" si="59">AR724-AQ724</f>
        <v>0</v>
      </c>
      <c r="AW724" s="26">
        <f t="shared" ref="AW724:AW787" si="60">AS724-AR724</f>
        <v>77.585296621984199</v>
      </c>
      <c r="AX724" s="26">
        <v>0</v>
      </c>
      <c r="AY724" s="26">
        <v>0</v>
      </c>
      <c r="AZ724" s="26">
        <v>0</v>
      </c>
      <c r="BA724" s="26">
        <v>0</v>
      </c>
      <c r="BB724" s="26">
        <v>0</v>
      </c>
      <c r="BC724" s="26">
        <v>0</v>
      </c>
      <c r="BD724" s="26">
        <v>0</v>
      </c>
      <c r="BE724" s="26">
        <v>0</v>
      </c>
      <c r="BF724" s="26">
        <v>0</v>
      </c>
      <c r="BG724" s="26">
        <v>0</v>
      </c>
      <c r="BH724" s="26">
        <v>0</v>
      </c>
      <c r="BI724" s="26">
        <v>38.102239293491401</v>
      </c>
      <c r="BJ724" s="26">
        <v>1.3808180350013699</v>
      </c>
      <c r="BK724" s="26">
        <v>-53.355465935759497</v>
      </c>
      <c r="BL724" s="26">
        <v>33.086065271847701</v>
      </c>
      <c r="BM724" s="26" t="s">
        <v>409</v>
      </c>
      <c r="BN724" s="4" t="s">
        <v>409</v>
      </c>
      <c r="BO724" s="27">
        <v>706</v>
      </c>
      <c r="BP724" s="4" t="s">
        <v>253</v>
      </c>
      <c r="DY724" s="26">
        <v>38.102239293491401</v>
      </c>
      <c r="DZ724" s="26">
        <v>21.382426082748601</v>
      </c>
      <c r="EA724" s="28">
        <v>0.56118554917587604</v>
      </c>
      <c r="EB724" s="4">
        <v>15.489007863537401</v>
      </c>
      <c r="EC724" s="28">
        <v>0.40651174709784599</v>
      </c>
      <c r="ED724" s="4">
        <v>6.7419354838709697</v>
      </c>
      <c r="EE724" s="26">
        <v>39.483057328492798</v>
      </c>
      <c r="EF724" s="26">
        <v>33.314918347476201</v>
      </c>
      <c r="EG724" s="28">
        <v>0.84377757452522795</v>
      </c>
      <c r="EH724" s="4">
        <v>30.624809909374399</v>
      </c>
      <c r="EI724" s="28">
        <v>0.77564433915491504</v>
      </c>
      <c r="EJ724" s="4">
        <v>2.45161290322581</v>
      </c>
      <c r="EK724" s="26">
        <v>-13.872408607266699</v>
      </c>
      <c r="EL724" s="26">
        <v>-13.7337117241195</v>
      </c>
      <c r="EM724" s="28">
        <v>0.99000196093743997</v>
      </c>
      <c r="EN724" s="4">
        <v>-13.767457926115201</v>
      </c>
      <c r="EO724" s="28">
        <v>-0.99243457397177903</v>
      </c>
      <c r="EP724" s="4">
        <v>0</v>
      </c>
      <c r="EQ724" s="26">
        <v>19.213656664580999</v>
      </c>
      <c r="ER724" s="26">
        <v>19.851408751985499</v>
      </c>
      <c r="ES724" s="28">
        <v>1.0331926451345499</v>
      </c>
      <c r="ET724" s="4">
        <v>19.435376864978799</v>
      </c>
      <c r="EU724" s="28">
        <v>1.01153971907943</v>
      </c>
      <c r="EV724" s="4">
        <v>0</v>
      </c>
      <c r="EW724" s="26">
        <v>-2.7310601512787101E-2</v>
      </c>
      <c r="EX724" s="26">
        <v>-0.85840677152119105</v>
      </c>
      <c r="EY724" s="28">
        <v>31.431265661405401</v>
      </c>
      <c r="EZ724" s="4">
        <v>-0.85913705144697605</v>
      </c>
      <c r="FA724" s="28">
        <v>-31.4580054578703</v>
      </c>
      <c r="FB724" s="4">
        <v>0</v>
      </c>
      <c r="FC724" s="4">
        <v>0</v>
      </c>
      <c r="FD724" s="4">
        <v>0</v>
      </c>
      <c r="FF724" s="4">
        <v>0</v>
      </c>
      <c r="FH724" s="4">
        <v>0</v>
      </c>
      <c r="FI724" s="4">
        <v>0</v>
      </c>
      <c r="FJ724" s="4">
        <v>0</v>
      </c>
      <c r="FL724" s="4">
        <v>0</v>
      </c>
      <c r="FN724" s="4">
        <v>0</v>
      </c>
      <c r="FO724" s="4">
        <v>0</v>
      </c>
      <c r="FP724" s="4">
        <v>0</v>
      </c>
      <c r="FR724" s="4">
        <v>0</v>
      </c>
      <c r="FT724" s="4">
        <v>0</v>
      </c>
      <c r="FU724" s="4">
        <v>0</v>
      </c>
      <c r="FV724" s="4">
        <v>0</v>
      </c>
      <c r="FX724" s="4">
        <v>0</v>
      </c>
      <c r="FZ724" s="4">
        <v>0</v>
      </c>
      <c r="GA724" s="4">
        <v>0</v>
      </c>
      <c r="GB724" s="4">
        <v>0</v>
      </c>
      <c r="GD724" s="4">
        <v>0</v>
      </c>
      <c r="GF724" s="4">
        <v>0</v>
      </c>
      <c r="GG724" s="4">
        <v>77.585296621984199</v>
      </c>
      <c r="GH724" s="4">
        <v>54.697344430224803</v>
      </c>
      <c r="GI724" s="28">
        <v>0.70499626619621603</v>
      </c>
      <c r="GJ724" s="4">
        <v>46.113817772911801</v>
      </c>
      <c r="GK724" s="28">
        <v>0.59436284683669305</v>
      </c>
      <c r="GL724" s="4">
        <v>9.1935483870967705</v>
      </c>
      <c r="GM724" s="4">
        <v>5.3412480573142798</v>
      </c>
      <c r="GN724" s="4">
        <v>6.1176970278660203</v>
      </c>
      <c r="GO724" s="28">
        <v>1.14536845363107</v>
      </c>
      <c r="GP724" s="4">
        <v>5.6679189388636102</v>
      </c>
      <c r="GQ724" s="28">
        <v>1.0611600281514699</v>
      </c>
      <c r="GR724" s="4">
        <v>0</v>
      </c>
      <c r="GS724" s="4">
        <v>-2.7310601512787101E-2</v>
      </c>
      <c r="GT724" s="4">
        <v>-0.85840677152119105</v>
      </c>
      <c r="GU724" s="28">
        <v>31.431265661405401</v>
      </c>
      <c r="GV724" s="4">
        <v>-0.85913705144697605</v>
      </c>
      <c r="GW724" s="28">
        <v>-31.4580054578703</v>
      </c>
      <c r="GX724" s="4">
        <v>0</v>
      </c>
    </row>
    <row r="725" spans="1:206" x14ac:dyDescent="0.25">
      <c r="A725" s="4" t="s">
        <v>220</v>
      </c>
      <c r="B725" s="4" t="s">
        <v>1618</v>
      </c>
      <c r="D725" s="25" t="s">
        <v>228</v>
      </c>
      <c r="X725" s="26">
        <v>44.345525861019802</v>
      </c>
      <c r="Y725" s="26">
        <v>33.177400267737703</v>
      </c>
      <c r="Z725" s="26">
        <v>28.465721400026698</v>
      </c>
      <c r="AA725" s="26">
        <v>32.493975903614498</v>
      </c>
      <c r="AB725" s="26">
        <v>17.1024343434344</v>
      </c>
      <c r="AC725" s="26">
        <v>0</v>
      </c>
      <c r="AD725" s="26">
        <v>0</v>
      </c>
      <c r="AE725" s="26">
        <v>0</v>
      </c>
      <c r="AF725" s="26">
        <v>0</v>
      </c>
      <c r="AG725" s="26">
        <v>0</v>
      </c>
      <c r="AH725" s="26">
        <v>0</v>
      </c>
      <c r="AI725" s="26">
        <v>0</v>
      </c>
      <c r="AJ725" s="26">
        <v>0</v>
      </c>
      <c r="AK725" s="26">
        <v>0</v>
      </c>
      <c r="AL725" s="26">
        <v>77.522926128757405</v>
      </c>
      <c r="AM725" s="26">
        <v>60.9596973036412</v>
      </c>
      <c r="AN725" s="26">
        <v>17.1024343434344</v>
      </c>
      <c r="AS725" s="26">
        <v>77.522926128757405</v>
      </c>
      <c r="AT725" s="26">
        <v>78.062131647075503</v>
      </c>
      <c r="AU725" s="26">
        <f t="shared" si="58"/>
        <v>0</v>
      </c>
      <c r="AV725" s="26">
        <f t="shared" si="59"/>
        <v>0</v>
      </c>
      <c r="AW725" s="26">
        <f t="shared" si="60"/>
        <v>77.522926128757405</v>
      </c>
      <c r="AX725" s="26">
        <v>0</v>
      </c>
      <c r="AY725" s="26">
        <v>0</v>
      </c>
      <c r="AZ725" s="26">
        <v>0</v>
      </c>
      <c r="BA725" s="26">
        <v>0</v>
      </c>
      <c r="BB725" s="26">
        <v>0</v>
      </c>
      <c r="BC725" s="26">
        <v>0</v>
      </c>
      <c r="BD725" s="26">
        <v>0</v>
      </c>
      <c r="BE725" s="26">
        <v>0</v>
      </c>
      <c r="BF725" s="26">
        <v>0</v>
      </c>
      <c r="BG725" s="26">
        <v>0</v>
      </c>
      <c r="BH725" s="26">
        <v>0</v>
      </c>
      <c r="BI725" s="26">
        <v>44.345525861019802</v>
      </c>
      <c r="BJ725" s="26">
        <v>-11.168125593282101</v>
      </c>
      <c r="BK725" s="26">
        <v>-4.7116788677109698</v>
      </c>
      <c r="BL725" s="26">
        <v>4.0282545035878004</v>
      </c>
      <c r="BM725" s="26" t="s">
        <v>409</v>
      </c>
      <c r="BN725" s="4" t="s">
        <v>409</v>
      </c>
      <c r="BO725" s="27">
        <v>707</v>
      </c>
      <c r="BP725" s="4" t="s">
        <v>253</v>
      </c>
      <c r="DY725" s="26">
        <v>44.303579319234402</v>
      </c>
      <c r="DZ725" s="26">
        <v>25.1989894317121</v>
      </c>
      <c r="EA725" s="28">
        <v>0.56877999066707496</v>
      </c>
      <c r="EB725" s="4">
        <v>13.824403888380299</v>
      </c>
      <c r="EC725" s="28">
        <v>0.31203808136509698</v>
      </c>
      <c r="ED725" s="4">
        <v>12.1612903225806</v>
      </c>
      <c r="EE725" s="26">
        <v>33.161237710319902</v>
      </c>
      <c r="EF725" s="26">
        <v>14.573626142311101</v>
      </c>
      <c r="EG725" s="28">
        <v>0.43947775018589602</v>
      </c>
      <c r="EH725" s="4">
        <v>0.87100245523924003</v>
      </c>
      <c r="EI725" s="28">
        <v>2.62656799136354E-2</v>
      </c>
      <c r="EJ725" s="4">
        <v>14.195852534562199</v>
      </c>
      <c r="EK725" s="26">
        <v>28.455015571990199</v>
      </c>
      <c r="EL725" s="26">
        <v>12.781447005262001</v>
      </c>
      <c r="EM725" s="28">
        <v>0.44918081218143802</v>
      </c>
      <c r="EN725" s="4">
        <v>2.87834558084944</v>
      </c>
      <c r="EO725" s="28">
        <v>0.101154243741927</v>
      </c>
      <c r="EP725" s="4">
        <v>12</v>
      </c>
      <c r="EQ725" s="26">
        <v>32.3112834313985</v>
      </c>
      <c r="ER725" s="26">
        <v>14.2735080560794</v>
      </c>
      <c r="ES725" s="28">
        <v>0.44174995667950201</v>
      </c>
      <c r="ET725" s="4">
        <v>2.6959181668736401</v>
      </c>
      <c r="EU725" s="28">
        <v>8.3435811907547994E-2</v>
      </c>
      <c r="EV725" s="4">
        <v>12.4258064516129</v>
      </c>
      <c r="EW725" s="26">
        <v>16.8784709770527</v>
      </c>
      <c r="EX725" s="26">
        <v>6.09430026828176</v>
      </c>
      <c r="EY725" s="28">
        <v>0.36106945211845998</v>
      </c>
      <c r="EZ725" s="4">
        <v>-3.82893079230558</v>
      </c>
      <c r="FA725" s="28">
        <v>-0.22685294168596401</v>
      </c>
      <c r="FB725" s="4">
        <v>8</v>
      </c>
      <c r="FC725" s="4">
        <v>0</v>
      </c>
      <c r="FD725" s="4">
        <v>0</v>
      </c>
      <c r="FF725" s="4">
        <v>0</v>
      </c>
      <c r="FH725" s="4">
        <v>0</v>
      </c>
      <c r="FI725" s="4">
        <v>0</v>
      </c>
      <c r="FJ725" s="4">
        <v>0</v>
      </c>
      <c r="FL725" s="4">
        <v>0</v>
      </c>
      <c r="FN725" s="4">
        <v>0</v>
      </c>
      <c r="FO725" s="4">
        <v>0</v>
      </c>
      <c r="FP725" s="4">
        <v>0</v>
      </c>
      <c r="FR725" s="4">
        <v>0</v>
      </c>
      <c r="FT725" s="4">
        <v>0</v>
      </c>
      <c r="FU725" s="4">
        <v>0</v>
      </c>
      <c r="FV725" s="4">
        <v>0</v>
      </c>
      <c r="FX725" s="4">
        <v>0</v>
      </c>
      <c r="FZ725" s="4">
        <v>0</v>
      </c>
      <c r="GA725" s="4">
        <v>0</v>
      </c>
      <c r="GB725" s="4">
        <v>0</v>
      </c>
      <c r="GD725" s="4">
        <v>0</v>
      </c>
      <c r="GF725" s="4">
        <v>0</v>
      </c>
      <c r="GG725" s="4">
        <v>77.464817029554297</v>
      </c>
      <c r="GH725" s="4">
        <v>39.772615574023199</v>
      </c>
      <c r="GI725" s="28">
        <v>0.51342812258691894</v>
      </c>
      <c r="GJ725" s="4">
        <v>14.695406343619499</v>
      </c>
      <c r="GK725" s="28">
        <v>0.18970426713862801</v>
      </c>
      <c r="GL725" s="4">
        <v>26.3571428571429</v>
      </c>
      <c r="GM725" s="4">
        <v>60.766299003388802</v>
      </c>
      <c r="GN725" s="4">
        <v>27.054955061341499</v>
      </c>
      <c r="GO725" s="28">
        <v>0.44522960102988501</v>
      </c>
      <c r="GP725" s="4">
        <v>5.5742637477230801</v>
      </c>
      <c r="GQ725" s="28">
        <v>9.1732816366062106E-2</v>
      </c>
      <c r="GR725" s="4">
        <v>24.4258064516129</v>
      </c>
      <c r="GS725" s="4">
        <v>16.8784709770527</v>
      </c>
      <c r="GT725" s="4">
        <v>6.09430026828176</v>
      </c>
      <c r="GU725" s="28">
        <v>0.36106945211845998</v>
      </c>
      <c r="GV725" s="4">
        <v>-3.82893079230558</v>
      </c>
      <c r="GW725" s="28">
        <v>-0.22685294168596401</v>
      </c>
      <c r="GX725" s="4">
        <v>8</v>
      </c>
    </row>
    <row r="726" spans="1:206" x14ac:dyDescent="0.25">
      <c r="A726" s="4" t="s">
        <v>220</v>
      </c>
      <c r="B726" s="4" t="s">
        <v>1619</v>
      </c>
      <c r="C726" s="4" t="s">
        <v>1620</v>
      </c>
      <c r="D726" s="25" t="s">
        <v>228</v>
      </c>
      <c r="V726" s="26">
        <v>0</v>
      </c>
      <c r="W726" s="26">
        <v>67.766072753942595</v>
      </c>
      <c r="X726" s="26">
        <v>9.5582623906705493</v>
      </c>
      <c r="Y726" s="26">
        <v>0</v>
      </c>
      <c r="AC726" s="26">
        <v>0</v>
      </c>
      <c r="AD726" s="26">
        <v>0</v>
      </c>
      <c r="AE726" s="26">
        <v>0</v>
      </c>
      <c r="AF726" s="26">
        <v>0</v>
      </c>
      <c r="AG726" s="26">
        <v>0</v>
      </c>
      <c r="AH726" s="26">
        <v>0</v>
      </c>
      <c r="AI726" s="26">
        <v>0</v>
      </c>
      <c r="AJ726" s="26">
        <v>0</v>
      </c>
      <c r="AK726" s="26">
        <v>67.766072753942595</v>
      </c>
      <c r="AL726" s="26">
        <v>9.5582623906705493</v>
      </c>
      <c r="AM726" s="26">
        <v>0</v>
      </c>
      <c r="AN726" s="26">
        <v>0</v>
      </c>
      <c r="AS726" s="26">
        <v>77.324335144613201</v>
      </c>
      <c r="AU726" s="26">
        <f t="shared" si="58"/>
        <v>0</v>
      </c>
      <c r="AV726" s="26">
        <f t="shared" si="59"/>
        <v>0</v>
      </c>
      <c r="AW726" s="26">
        <f t="shared" si="60"/>
        <v>77.324335144613201</v>
      </c>
      <c r="AX726" s="26">
        <v>0</v>
      </c>
      <c r="AY726" s="26">
        <v>0</v>
      </c>
      <c r="AZ726" s="26">
        <v>0</v>
      </c>
      <c r="BA726" s="26">
        <v>0</v>
      </c>
      <c r="BB726" s="26">
        <v>0</v>
      </c>
      <c r="BC726" s="26">
        <v>0</v>
      </c>
      <c r="BD726" s="26">
        <v>0</v>
      </c>
      <c r="BE726" s="26">
        <v>0</v>
      </c>
      <c r="BF726" s="26">
        <v>0</v>
      </c>
      <c r="BG726" s="26">
        <v>0</v>
      </c>
      <c r="BH726" s="26">
        <v>67.766072753942595</v>
      </c>
      <c r="BI726" s="26">
        <v>-58.207810363272102</v>
      </c>
      <c r="BJ726" s="26">
        <v>-9.5582623906705493</v>
      </c>
      <c r="BK726" s="26">
        <v>0</v>
      </c>
      <c r="BL726" s="26">
        <v>0</v>
      </c>
      <c r="BM726" s="26" t="s">
        <v>409</v>
      </c>
      <c r="BN726" s="4" t="s">
        <v>409</v>
      </c>
      <c r="BO726" s="27">
        <v>708</v>
      </c>
      <c r="BP726" s="4" t="s">
        <v>253</v>
      </c>
      <c r="DM726" s="26">
        <v>0</v>
      </c>
      <c r="DN726" s="26">
        <v>-5.7211501523741104</v>
      </c>
      <c r="DP726" s="4">
        <v>-7.8062269060437801</v>
      </c>
      <c r="DR726" s="4">
        <v>2.0956989247311801</v>
      </c>
      <c r="DS726" s="26">
        <v>67.766072753942595</v>
      </c>
      <c r="DT726" s="26">
        <v>54.015032103158198</v>
      </c>
      <c r="DU726" s="28">
        <v>0.79708075011644597</v>
      </c>
      <c r="DV726" s="4">
        <v>46.894460783400902</v>
      </c>
      <c r="DW726" s="28">
        <v>0.69200499420519601</v>
      </c>
      <c r="DX726" s="4">
        <v>7.4032258064516103</v>
      </c>
      <c r="DY726" s="26">
        <v>9.5582623906705493</v>
      </c>
      <c r="DZ726" s="26">
        <v>4.0927840005152296</v>
      </c>
      <c r="EA726" s="28">
        <v>0.42819330891251101</v>
      </c>
      <c r="EB726" s="4">
        <v>1.81934348715287</v>
      </c>
      <c r="EC726" s="28">
        <v>0.190342492473178</v>
      </c>
      <c r="ED726" s="4">
        <v>2.6494623655914</v>
      </c>
      <c r="EE726" s="26">
        <v>0</v>
      </c>
      <c r="EF726" s="26">
        <v>0</v>
      </c>
      <c r="EH726" s="4">
        <v>-6.1253301059287597E-3</v>
      </c>
      <c r="EJ726" s="4">
        <v>0</v>
      </c>
      <c r="FC726" s="4">
        <v>0</v>
      </c>
      <c r="FD726" s="4">
        <v>0</v>
      </c>
      <c r="FF726" s="4">
        <v>0</v>
      </c>
      <c r="FH726" s="4">
        <v>0</v>
      </c>
      <c r="FI726" s="4">
        <v>0</v>
      </c>
      <c r="FJ726" s="4">
        <v>0</v>
      </c>
      <c r="FL726" s="4">
        <v>0</v>
      </c>
      <c r="FN726" s="4">
        <v>0</v>
      </c>
      <c r="FO726" s="4">
        <v>0</v>
      </c>
      <c r="FP726" s="4">
        <v>0</v>
      </c>
      <c r="FR726" s="4">
        <v>0</v>
      </c>
      <c r="FT726" s="4">
        <v>0</v>
      </c>
      <c r="FU726" s="4">
        <v>0</v>
      </c>
      <c r="FV726" s="4">
        <v>0</v>
      </c>
      <c r="FX726" s="4">
        <v>0</v>
      </c>
      <c r="FZ726" s="4">
        <v>0</v>
      </c>
      <c r="GA726" s="4">
        <v>67.766072753942595</v>
      </c>
      <c r="GB726" s="4">
        <v>-5.7211501523741104</v>
      </c>
      <c r="GC726" s="28">
        <v>-8.4424992033218502E-2</v>
      </c>
      <c r="GD726" s="4">
        <v>39.088233877357098</v>
      </c>
      <c r="GE726" s="28">
        <v>0.57681126098727598</v>
      </c>
      <c r="GF726" s="4">
        <v>9.4989247311828002</v>
      </c>
      <c r="GG726" s="4">
        <v>9.5582623906705493</v>
      </c>
      <c r="GH726" s="4">
        <v>4.0927840005152296</v>
      </c>
      <c r="GI726" s="28">
        <v>0.42819330891251101</v>
      </c>
      <c r="GJ726" s="4">
        <v>1.8132181570469399</v>
      </c>
      <c r="GK726" s="28">
        <v>0.18970165108846099</v>
      </c>
      <c r="GL726" s="4">
        <v>2.6494623655914</v>
      </c>
      <c r="GM726" s="4">
        <v>0</v>
      </c>
      <c r="GN726" s="4">
        <v>0</v>
      </c>
      <c r="GP726" s="4">
        <v>0</v>
      </c>
      <c r="GR726" s="4">
        <v>0</v>
      </c>
      <c r="GS726" s="4">
        <v>0</v>
      </c>
      <c r="GT726" s="4">
        <v>0</v>
      </c>
      <c r="GV726" s="4">
        <v>0</v>
      </c>
      <c r="GX726" s="4">
        <v>0</v>
      </c>
    </row>
    <row r="727" spans="1:206" x14ac:dyDescent="0.25">
      <c r="A727" s="4" t="s">
        <v>220</v>
      </c>
      <c r="B727" s="4" t="s">
        <v>1621</v>
      </c>
      <c r="C727" s="4" t="s">
        <v>1622</v>
      </c>
      <c r="D727" s="25" t="s">
        <v>248</v>
      </c>
      <c r="U727" s="26">
        <v>0</v>
      </c>
      <c r="V727" s="26">
        <v>10.574339087412699</v>
      </c>
      <c r="W727" s="26">
        <v>66.005017601684102</v>
      </c>
      <c r="X727" s="26">
        <v>0</v>
      </c>
      <c r="Y727" s="26">
        <v>0</v>
      </c>
      <c r="Z727" s="26">
        <v>0</v>
      </c>
      <c r="AA727" s="26">
        <v>0</v>
      </c>
      <c r="AB727" s="26">
        <v>0</v>
      </c>
      <c r="AC727" s="26">
        <v>0</v>
      </c>
      <c r="AD727" s="26">
        <v>0</v>
      </c>
      <c r="AE727" s="26">
        <v>0</v>
      </c>
      <c r="AF727" s="26">
        <v>0</v>
      </c>
      <c r="AG727" s="26">
        <v>0</v>
      </c>
      <c r="AH727" s="26">
        <v>0</v>
      </c>
      <c r="AI727" s="26">
        <v>0</v>
      </c>
      <c r="AJ727" s="26">
        <v>0</v>
      </c>
      <c r="AK727" s="26">
        <v>76.579356689096798</v>
      </c>
      <c r="AL727" s="26">
        <v>0</v>
      </c>
      <c r="AM727" s="26">
        <v>0</v>
      </c>
      <c r="AN727" s="26">
        <v>0</v>
      </c>
      <c r="AR727" s="26">
        <v>0</v>
      </c>
      <c r="AS727" s="26">
        <v>76.579356689096798</v>
      </c>
      <c r="AT727" s="26">
        <v>0</v>
      </c>
      <c r="AU727" s="26">
        <f t="shared" si="58"/>
        <v>0</v>
      </c>
      <c r="AV727" s="26">
        <f t="shared" si="59"/>
        <v>0</v>
      </c>
      <c r="AW727" s="26">
        <f t="shared" si="60"/>
        <v>76.579356689096798</v>
      </c>
      <c r="AX727" s="26">
        <v>0</v>
      </c>
      <c r="AY727" s="26">
        <v>0</v>
      </c>
      <c r="AZ727" s="26">
        <v>0</v>
      </c>
      <c r="BA727" s="26">
        <v>0</v>
      </c>
      <c r="BB727" s="26">
        <v>0</v>
      </c>
      <c r="BC727" s="26">
        <v>0</v>
      </c>
      <c r="BD727" s="26">
        <v>0</v>
      </c>
      <c r="BE727" s="26">
        <v>0</v>
      </c>
      <c r="BF727" s="26">
        <v>0</v>
      </c>
      <c r="BG727" s="26">
        <v>10.574339087412699</v>
      </c>
      <c r="BH727" s="26">
        <v>55.430678514271499</v>
      </c>
      <c r="BI727" s="26">
        <v>-66.005017601684102</v>
      </c>
      <c r="BJ727" s="26">
        <v>0</v>
      </c>
      <c r="BK727" s="26">
        <v>0</v>
      </c>
      <c r="BL727" s="26">
        <v>0</v>
      </c>
      <c r="BM727" s="26" t="s">
        <v>409</v>
      </c>
      <c r="BN727" s="4" t="s">
        <v>409</v>
      </c>
      <c r="BO727" s="27">
        <v>709</v>
      </c>
      <c r="BP727" s="4" t="s">
        <v>253</v>
      </c>
      <c r="DG727" s="26">
        <v>0</v>
      </c>
      <c r="DH727" s="26">
        <v>-8.7718677570201304</v>
      </c>
      <c r="DJ727" s="4">
        <v>-16.1037542017962</v>
      </c>
      <c r="DL727" s="4">
        <v>7</v>
      </c>
      <c r="DM727" s="26">
        <v>10.574339087412699</v>
      </c>
      <c r="DN727" s="26">
        <v>3.0461203017219698</v>
      </c>
      <c r="DO727" s="28">
        <v>0.28806720463011798</v>
      </c>
      <c r="DP727" s="4">
        <v>-3.4142092332689198</v>
      </c>
      <c r="DQ727" s="28">
        <v>-0.32287684412665302</v>
      </c>
      <c r="DR727" s="4">
        <v>5.6634408602150499</v>
      </c>
      <c r="DS727" s="26">
        <v>66.005017601684102</v>
      </c>
      <c r="DT727" s="26">
        <v>61.535730179942199</v>
      </c>
      <c r="DU727" s="28">
        <v>0.93228867161717299</v>
      </c>
      <c r="DV727" s="4">
        <v>50.880609597841598</v>
      </c>
      <c r="DW727" s="28">
        <v>0.77085972319388296</v>
      </c>
      <c r="DX727" s="4">
        <v>3.54838709677419</v>
      </c>
      <c r="DY727" s="26">
        <v>0</v>
      </c>
      <c r="DZ727" s="26">
        <v>0</v>
      </c>
      <c r="EB727" s="4">
        <v>8.7569486098911398</v>
      </c>
      <c r="ED727" s="4">
        <v>0</v>
      </c>
      <c r="EE727" s="26">
        <v>0</v>
      </c>
      <c r="EF727" s="26">
        <v>0</v>
      </c>
      <c r="EH727" s="4">
        <v>10.296087796602301</v>
      </c>
      <c r="EJ727" s="4">
        <v>0</v>
      </c>
      <c r="EK727" s="26">
        <v>0</v>
      </c>
      <c r="EL727" s="26">
        <v>0</v>
      </c>
      <c r="EN727" s="4">
        <v>-4.0268616923593497</v>
      </c>
      <c r="EP727" s="4">
        <v>0</v>
      </c>
      <c r="EQ727" s="26">
        <v>0</v>
      </c>
      <c r="ER727" s="26">
        <v>0</v>
      </c>
      <c r="ET727" s="4">
        <v>19.281862305875698</v>
      </c>
      <c r="EV727" s="4">
        <v>0</v>
      </c>
      <c r="EW727" s="26">
        <v>0</v>
      </c>
      <c r="EX727" s="26">
        <v>0</v>
      </c>
      <c r="EZ727" s="4">
        <v>-1.38895151839275E-2</v>
      </c>
      <c r="FB727" s="4">
        <v>0</v>
      </c>
      <c r="FC727" s="4">
        <v>0</v>
      </c>
      <c r="FD727" s="4">
        <v>0</v>
      </c>
      <c r="FF727" s="4">
        <v>0</v>
      </c>
      <c r="FH727" s="4">
        <v>0</v>
      </c>
      <c r="FI727" s="4">
        <v>0</v>
      </c>
      <c r="FJ727" s="4">
        <v>0</v>
      </c>
      <c r="FL727" s="4">
        <v>0</v>
      </c>
      <c r="FN727" s="4">
        <v>0</v>
      </c>
      <c r="FO727" s="4">
        <v>0</v>
      </c>
      <c r="FP727" s="4">
        <v>0</v>
      </c>
      <c r="FR727" s="4">
        <v>0</v>
      </c>
      <c r="FT727" s="4">
        <v>0</v>
      </c>
      <c r="FU727" s="4">
        <v>0</v>
      </c>
      <c r="FV727" s="4">
        <v>-8.7718677570201304</v>
      </c>
      <c r="FX727" s="4">
        <v>-16.1037542017962</v>
      </c>
      <c r="FZ727" s="4">
        <v>7</v>
      </c>
      <c r="GA727" s="4">
        <v>76.579356689096798</v>
      </c>
      <c r="GB727" s="4">
        <v>3.0461203017219698</v>
      </c>
      <c r="GC727" s="28">
        <v>3.9777303354595402E-2</v>
      </c>
      <c r="GD727" s="4">
        <v>47.466400364572699</v>
      </c>
      <c r="GE727" s="28">
        <v>0.61983284290674701</v>
      </c>
      <c r="GF727" s="4">
        <v>9.2118279569892501</v>
      </c>
      <c r="GG727" s="4">
        <v>0</v>
      </c>
      <c r="GH727" s="4">
        <v>0</v>
      </c>
      <c r="GJ727" s="4">
        <v>19.053036406493401</v>
      </c>
      <c r="GL727" s="4">
        <v>0</v>
      </c>
      <c r="GM727" s="4">
        <v>0</v>
      </c>
      <c r="GN727" s="4">
        <v>0</v>
      </c>
      <c r="GP727" s="4">
        <v>15.2550006135163</v>
      </c>
      <c r="GR727" s="4">
        <v>0</v>
      </c>
      <c r="GS727" s="4">
        <v>0</v>
      </c>
      <c r="GT727" s="4">
        <v>0</v>
      </c>
      <c r="GV727" s="4">
        <v>-1.38895151839275E-2</v>
      </c>
      <c r="GX727" s="4">
        <v>0</v>
      </c>
    </row>
    <row r="728" spans="1:206" x14ac:dyDescent="0.25">
      <c r="A728" s="4" t="s">
        <v>220</v>
      </c>
      <c r="B728" s="4" t="s">
        <v>1623</v>
      </c>
      <c r="C728" s="4" t="s">
        <v>1624</v>
      </c>
      <c r="D728" s="25" t="s">
        <v>237</v>
      </c>
      <c r="J728" s="26">
        <v>4.8824126373455696</v>
      </c>
      <c r="K728" s="26">
        <v>0</v>
      </c>
      <c r="L728" s="26">
        <v>3.1699964838194701</v>
      </c>
      <c r="M728" s="26">
        <v>35.024841043465102</v>
      </c>
      <c r="N728" s="26">
        <v>37.015086840233103</v>
      </c>
      <c r="O728" s="26">
        <v>29.9024903647265</v>
      </c>
      <c r="P728" s="26">
        <v>21.4203155986858</v>
      </c>
      <c r="Q728" s="26">
        <v>8.5190331691511805</v>
      </c>
      <c r="U728" s="26">
        <v>5.3388203898955897</v>
      </c>
      <c r="V728" s="26">
        <v>9.0539228400180196</v>
      </c>
      <c r="W728" s="26">
        <v>0.14618014134377999</v>
      </c>
      <c r="X728" s="26">
        <v>49.338911273833403</v>
      </c>
      <c r="Y728" s="26">
        <v>17.7650297010298</v>
      </c>
      <c r="Z728" s="26">
        <v>17.518194414461799</v>
      </c>
      <c r="AA728" s="26">
        <v>12.674070473892201</v>
      </c>
      <c r="AB728" s="26">
        <v>7.7229110200437301</v>
      </c>
      <c r="AC728" s="26">
        <v>0</v>
      </c>
      <c r="AD728" s="26">
        <v>0</v>
      </c>
      <c r="AE728" s="26">
        <v>4.8824126373455696</v>
      </c>
      <c r="AF728" s="26">
        <v>38.194837527284598</v>
      </c>
      <c r="AG728" s="26">
        <v>66.917577204959599</v>
      </c>
      <c r="AH728" s="26">
        <v>29.939348767837</v>
      </c>
      <c r="AI728" s="26">
        <v>0</v>
      </c>
      <c r="AJ728" s="26">
        <v>5.3388203898955897</v>
      </c>
      <c r="AK728" s="26">
        <v>9.2001029813618</v>
      </c>
      <c r="AL728" s="26">
        <v>67.103940974863207</v>
      </c>
      <c r="AM728" s="26">
        <v>30.192264888354</v>
      </c>
      <c r="AN728" s="26">
        <v>7.7229110200437301</v>
      </c>
      <c r="AP728" s="26">
        <v>43.0772501646302</v>
      </c>
      <c r="AQ728" s="26">
        <v>96.856925972796603</v>
      </c>
      <c r="AR728" s="26">
        <v>5.3388203898955897</v>
      </c>
      <c r="AS728" s="26">
        <v>76.304043956225001</v>
      </c>
      <c r="AT728" s="26">
        <v>37.915175908397799</v>
      </c>
      <c r="AU728" s="26">
        <f t="shared" si="58"/>
        <v>53.779675808166402</v>
      </c>
      <c r="AV728" s="26">
        <f t="shared" si="59"/>
        <v>-91.518105582901015</v>
      </c>
      <c r="AW728" s="26">
        <f t="shared" si="60"/>
        <v>70.965223566329414</v>
      </c>
      <c r="AX728" s="26">
        <v>31.854844559645699</v>
      </c>
      <c r="AY728" s="26">
        <v>1.9902457967679801</v>
      </c>
      <c r="AZ728" s="26">
        <v>-7.11259647550665</v>
      </c>
      <c r="BA728" s="26">
        <v>-8.4821747660406892</v>
      </c>
      <c r="BB728" s="26">
        <v>-12.9012824295346</v>
      </c>
      <c r="BC728" s="26">
        <v>-8.5190331691511805</v>
      </c>
      <c r="BD728" s="26">
        <v>0</v>
      </c>
      <c r="BE728" s="26">
        <v>0</v>
      </c>
      <c r="BF728" s="26">
        <v>5.3388203898955897</v>
      </c>
      <c r="BG728" s="26">
        <v>3.7151024501224299</v>
      </c>
      <c r="BH728" s="26">
        <v>-8.9077426986742392</v>
      </c>
      <c r="BI728" s="26">
        <v>49.192731132489598</v>
      </c>
      <c r="BJ728" s="26">
        <v>-31.5738815728036</v>
      </c>
      <c r="BK728" s="26">
        <v>-0.246835286567997</v>
      </c>
      <c r="BL728" s="26">
        <v>-4.8441239405696104</v>
      </c>
      <c r="BM728" s="26" t="s">
        <v>409</v>
      </c>
      <c r="BN728" s="4" t="s">
        <v>409</v>
      </c>
      <c r="BO728" s="27">
        <v>710</v>
      </c>
      <c r="BP728" s="4" t="s">
        <v>253</v>
      </c>
      <c r="BQ728" s="26">
        <v>37.335193269959397</v>
      </c>
      <c r="BR728" s="26">
        <v>25.003989766734001</v>
      </c>
      <c r="BS728" s="28">
        <v>0.66971636080568098</v>
      </c>
      <c r="BT728" s="4">
        <v>12.0449323789059</v>
      </c>
      <c r="BU728" s="28">
        <v>0.32261604464754301</v>
      </c>
      <c r="BV728" s="4">
        <v>9</v>
      </c>
      <c r="BW728" s="26">
        <v>32.213766951505299</v>
      </c>
      <c r="BX728" s="26">
        <v>21.674124190996199</v>
      </c>
      <c r="BY728" s="28">
        <v>0.67282178528281</v>
      </c>
      <c r="BZ728" s="4">
        <v>13.2238142409168</v>
      </c>
      <c r="CA728" s="28">
        <v>0.41050195280868401</v>
      </c>
      <c r="CB728" s="4">
        <v>7.1612903225806503</v>
      </c>
      <c r="CC728" s="26">
        <v>23.0909900378029</v>
      </c>
      <c r="CD728" s="26">
        <v>14.7500565115258</v>
      </c>
      <c r="CE728" s="28">
        <v>0.63877973561887402</v>
      </c>
      <c r="CF728" s="4">
        <v>9.4559882020112092</v>
      </c>
      <c r="CG728" s="28">
        <v>0.40950986451990801</v>
      </c>
      <c r="CH728" s="4">
        <v>4.6666666666666696</v>
      </c>
      <c r="CI728" s="26">
        <v>9.4943112370598097</v>
      </c>
      <c r="CJ728" s="26">
        <v>5.9151256437477597</v>
      </c>
      <c r="CK728" s="28">
        <v>0.62301787839636402</v>
      </c>
      <c r="CL728" s="4">
        <v>3.8272485812173902</v>
      </c>
      <c r="CM728" s="28">
        <v>0.40310966068588799</v>
      </c>
      <c r="CN728" s="4">
        <v>1.9285714285714299</v>
      </c>
      <c r="DG728" s="26">
        <v>5.46614257861774</v>
      </c>
      <c r="DH728" s="26">
        <v>1.7181672565236701</v>
      </c>
      <c r="DI728" s="28">
        <v>0.31432902303806298</v>
      </c>
      <c r="DJ728" s="4">
        <v>-3.07364152717965</v>
      </c>
      <c r="DK728" s="28">
        <v>-0.56230540696157705</v>
      </c>
      <c r="DL728" s="4">
        <v>2.6580645161290302</v>
      </c>
      <c r="DM728" s="26">
        <v>8.9206925483789892</v>
      </c>
      <c r="DN728" s="26">
        <v>6.0715628582612204</v>
      </c>
      <c r="DO728" s="28">
        <v>0.68061563890176902</v>
      </c>
      <c r="DP728" s="4">
        <v>-1.89305357625284E-2</v>
      </c>
      <c r="DQ728" s="28">
        <v>-2.1220926133104201E-3</v>
      </c>
      <c r="DR728" s="4">
        <v>2.80215053763441</v>
      </c>
      <c r="DS728" s="26">
        <v>0.72982915092793399</v>
      </c>
      <c r="DT728" s="26">
        <v>-2.59419508636726</v>
      </c>
      <c r="DU728" s="28">
        <v>-3.5545237992602701</v>
      </c>
      <c r="DV728" s="4">
        <v>-7.7471821467917898</v>
      </c>
      <c r="DW728" s="28">
        <v>-10.615062630674201</v>
      </c>
      <c r="DX728" s="4">
        <v>3</v>
      </c>
      <c r="DY728" s="26">
        <v>47.623558331308899</v>
      </c>
      <c r="DZ728" s="26">
        <v>44.328150840283101</v>
      </c>
      <c r="EA728" s="28">
        <v>0.93080299737159</v>
      </c>
      <c r="EB728" s="4">
        <v>39.763264735790102</v>
      </c>
      <c r="EC728" s="28">
        <v>0.83494946889864596</v>
      </c>
      <c r="ED728" s="4">
        <v>3</v>
      </c>
      <c r="EE728" s="26">
        <v>17.570295782890401</v>
      </c>
      <c r="EF728" s="26">
        <v>14.3555428446851</v>
      </c>
      <c r="EG728" s="28">
        <v>0.81703478541689001</v>
      </c>
      <c r="EH728" s="4">
        <v>9.7880615974962204</v>
      </c>
      <c r="EI728" s="28">
        <v>0.55708006959266199</v>
      </c>
      <c r="EJ728" s="4">
        <v>3</v>
      </c>
      <c r="EK728" s="26">
        <v>17.549318787600999</v>
      </c>
      <c r="EL728" s="26">
        <v>14.217788236186999</v>
      </c>
      <c r="EM728" s="28">
        <v>0.81016183068212699</v>
      </c>
      <c r="EN728" s="4">
        <v>-12.0015722955805</v>
      </c>
      <c r="EO728" s="28">
        <v>-0.683876818287664</v>
      </c>
      <c r="EP728" s="4">
        <v>3</v>
      </c>
      <c r="EQ728" s="26">
        <v>12.7183577612834</v>
      </c>
      <c r="ER728" s="26">
        <v>9.4028629990436308</v>
      </c>
      <c r="ES728" s="28">
        <v>0.73931423974149701</v>
      </c>
      <c r="ET728" s="4">
        <v>28.681488400618999</v>
      </c>
      <c r="EU728" s="28">
        <v>2.2551251457896302</v>
      </c>
      <c r="EV728" s="4">
        <v>3</v>
      </c>
      <c r="EW728" s="26">
        <v>7.6025875374502698</v>
      </c>
      <c r="EX728" s="26">
        <v>5.4134518114792796</v>
      </c>
      <c r="EY728" s="28">
        <v>0.71205386124298697</v>
      </c>
      <c r="EZ728" s="4">
        <v>3.2510083834454302</v>
      </c>
      <c r="FA728" s="28">
        <v>0.42761867159450501</v>
      </c>
      <c r="FB728" s="4">
        <v>2</v>
      </c>
      <c r="FC728" s="4">
        <v>69.548960221464696</v>
      </c>
      <c r="FD728" s="4">
        <v>46.678113957730098</v>
      </c>
      <c r="FE728" s="28">
        <v>0.67115473486725097</v>
      </c>
      <c r="FF728" s="4">
        <v>25.2687466198227</v>
      </c>
      <c r="FG728" s="28">
        <v>0.36332314012113798</v>
      </c>
      <c r="FH728" s="4">
        <v>16.161290322580601</v>
      </c>
      <c r="FI728" s="4">
        <v>32.585301274862701</v>
      </c>
      <c r="FJ728" s="4">
        <v>20.665182155273602</v>
      </c>
      <c r="FK728" s="28">
        <v>0.63418723617004902</v>
      </c>
      <c r="FL728" s="4">
        <v>13.283236783228601</v>
      </c>
      <c r="FM728" s="28">
        <v>0.40764505048402599</v>
      </c>
      <c r="FN728" s="4">
        <v>6.5952380952380896</v>
      </c>
      <c r="FO728" s="4">
        <v>0</v>
      </c>
      <c r="FP728" s="4">
        <v>0</v>
      </c>
      <c r="FR728" s="4">
        <v>0</v>
      </c>
      <c r="FT728" s="4">
        <v>0</v>
      </c>
      <c r="FU728" s="4">
        <v>5.46614257861774</v>
      </c>
      <c r="FV728" s="4">
        <v>1.7181672565236701</v>
      </c>
      <c r="FW728" s="28">
        <v>0.31432902303806298</v>
      </c>
      <c r="FX728" s="4">
        <v>-3.07364152717965</v>
      </c>
      <c r="FY728" s="28">
        <v>-0.56230540696157705</v>
      </c>
      <c r="FZ728" s="4">
        <v>2.6580645161290302</v>
      </c>
      <c r="GA728" s="4">
        <v>9.65052169930693</v>
      </c>
      <c r="GB728" s="4">
        <v>6.0715628582612204</v>
      </c>
      <c r="GC728" s="28">
        <v>0.62914348544465304</v>
      </c>
      <c r="GD728" s="4">
        <v>-7.7661126825543096</v>
      </c>
      <c r="GE728" s="28">
        <v>-0.80473501065875597</v>
      </c>
      <c r="GF728" s="4">
        <v>5.80215053763441</v>
      </c>
      <c r="GG728" s="4">
        <v>65.193854114199297</v>
      </c>
      <c r="GH728" s="4">
        <v>58.683693684968198</v>
      </c>
      <c r="GI728" s="28">
        <v>0.90014150079503896</v>
      </c>
      <c r="GJ728" s="4">
        <v>49.551326333286298</v>
      </c>
      <c r="GK728" s="28">
        <v>0.76006131262753396</v>
      </c>
      <c r="GL728" s="4">
        <v>6</v>
      </c>
      <c r="GM728" s="4">
        <v>30.267676548884399</v>
      </c>
      <c r="GN728" s="4">
        <v>23.620651235230699</v>
      </c>
      <c r="GO728" s="28">
        <v>0.78039195367644698</v>
      </c>
      <c r="GP728" s="4">
        <v>16.679916105038501</v>
      </c>
      <c r="GQ728" s="28">
        <v>0.55108016230116996</v>
      </c>
      <c r="GR728" s="4">
        <v>6</v>
      </c>
      <c r="GS728" s="4">
        <v>7.6025875374502698</v>
      </c>
      <c r="GT728" s="4">
        <v>5.4134518114792796</v>
      </c>
      <c r="GU728" s="28">
        <v>0.71205386124298697</v>
      </c>
      <c r="GV728" s="4">
        <v>3.2510083834454302</v>
      </c>
      <c r="GW728" s="28">
        <v>0.42761867159450501</v>
      </c>
      <c r="GX728" s="4">
        <v>2</v>
      </c>
    </row>
    <row r="729" spans="1:206" x14ac:dyDescent="0.25">
      <c r="A729" s="4" t="s">
        <v>220</v>
      </c>
      <c r="B729" s="4" t="s">
        <v>1625</v>
      </c>
      <c r="C729" s="4" t="s">
        <v>1626</v>
      </c>
      <c r="D729" s="25" t="s">
        <v>237</v>
      </c>
      <c r="F729" s="26">
        <v>116.91775323149901</v>
      </c>
      <c r="G729" s="26">
        <v>86.056082304406203</v>
      </c>
      <c r="H729" s="26">
        <v>410.67527443312702</v>
      </c>
      <c r="I729" s="26">
        <v>523.91418888382395</v>
      </c>
      <c r="J729" s="26">
        <v>563.08042986257203</v>
      </c>
      <c r="K729" s="26">
        <v>487.56906940563601</v>
      </c>
      <c r="L729" s="26">
        <v>242.04884705201499</v>
      </c>
      <c r="M729" s="26">
        <v>276.27765726877698</v>
      </c>
      <c r="N729" s="26">
        <v>217.63252104443001</v>
      </c>
      <c r="O729" s="26">
        <v>143.34320342527599</v>
      </c>
      <c r="P729" s="26">
        <v>254.689877536079</v>
      </c>
      <c r="Q729" s="26">
        <v>142.78492946716</v>
      </c>
      <c r="R729" s="26">
        <v>184.184975052364</v>
      </c>
      <c r="S729" s="26">
        <v>26.910303984967801</v>
      </c>
      <c r="T729" s="26">
        <v>-8.5912180147751401E-16</v>
      </c>
      <c r="U729" s="26">
        <v>2.1499933110367901E-2</v>
      </c>
      <c r="V729" s="26">
        <v>0</v>
      </c>
      <c r="W729" s="26">
        <v>57.593753589601</v>
      </c>
      <c r="X729" s="26">
        <v>18.290376190974602</v>
      </c>
      <c r="Y729" s="26">
        <v>0</v>
      </c>
      <c r="Z729" s="26">
        <v>0</v>
      </c>
      <c r="AA729" s="26">
        <v>11.424919843330599</v>
      </c>
      <c r="AB729" s="26">
        <v>6.8617640764258399</v>
      </c>
      <c r="AC729" s="26">
        <v>202.97383553590501</v>
      </c>
      <c r="AD729" s="26">
        <v>934.58946331695097</v>
      </c>
      <c r="AE729" s="26">
        <v>1050.6494992682101</v>
      </c>
      <c r="AF729" s="26">
        <v>518.32650432079197</v>
      </c>
      <c r="AG729" s="26">
        <v>360.97572446970599</v>
      </c>
      <c r="AH729" s="26">
        <v>397.47480700323899</v>
      </c>
      <c r="AI729" s="26">
        <v>211.09527903733201</v>
      </c>
      <c r="AJ729" s="26">
        <v>2.14999331103671E-2</v>
      </c>
      <c r="AK729" s="26">
        <v>57.593753589601</v>
      </c>
      <c r="AL729" s="26">
        <v>18.290376190974602</v>
      </c>
      <c r="AM729" s="26">
        <v>11.424919843330599</v>
      </c>
      <c r="AN729" s="26">
        <v>6.8617640764258399</v>
      </c>
      <c r="AO729" s="26">
        <v>1137.56329885286</v>
      </c>
      <c r="AP729" s="26">
        <v>1568.9760035889999</v>
      </c>
      <c r="AQ729" s="26">
        <v>758.45053147294504</v>
      </c>
      <c r="AR729" s="26">
        <v>211.116778970442</v>
      </c>
      <c r="AS729" s="26">
        <v>75.884129780575606</v>
      </c>
      <c r="AT729" s="26">
        <v>18.286683919756499</v>
      </c>
      <c r="AU729" s="26">
        <f t="shared" si="58"/>
        <v>-810.52547211605486</v>
      </c>
      <c r="AV729" s="26">
        <f t="shared" si="59"/>
        <v>-547.3337525025031</v>
      </c>
      <c r="AW729" s="26">
        <f t="shared" si="60"/>
        <v>-135.23264918986638</v>
      </c>
      <c r="AX729" s="26">
        <v>34.228810216762703</v>
      </c>
      <c r="AY729" s="26">
        <v>-58.645136224347297</v>
      </c>
      <c r="AZ729" s="26">
        <v>-74.289317619153906</v>
      </c>
      <c r="BA729" s="26">
        <v>111.34667411080299</v>
      </c>
      <c r="BB729" s="26">
        <v>-111.904948068919</v>
      </c>
      <c r="BC729" s="26">
        <v>41.400045585203699</v>
      </c>
      <c r="BD729" s="26">
        <v>-157.27467106739601</v>
      </c>
      <c r="BE729" s="26">
        <v>-26.910303984967801</v>
      </c>
      <c r="BF729" s="26">
        <v>2.14999331103688E-2</v>
      </c>
      <c r="BG729" s="26">
        <v>-2.1499933110367901E-2</v>
      </c>
      <c r="BH729" s="26">
        <v>57.593753589601</v>
      </c>
      <c r="BI729" s="26">
        <v>-39.303377398626402</v>
      </c>
      <c r="BJ729" s="26">
        <v>-18.290376190974602</v>
      </c>
      <c r="BK729" s="26">
        <v>0</v>
      </c>
      <c r="BL729" s="26">
        <v>11.424919843330599</v>
      </c>
      <c r="BM729" s="26" t="s">
        <v>409</v>
      </c>
      <c r="BN729" s="4" t="s">
        <v>342</v>
      </c>
      <c r="BO729" s="27">
        <v>711</v>
      </c>
      <c r="BP729" s="4" t="s">
        <v>253</v>
      </c>
      <c r="BQ729" s="26">
        <v>217.63252104443001</v>
      </c>
      <c r="BR729" s="26">
        <v>64.140795035137998</v>
      </c>
      <c r="BS729" s="28">
        <v>0.29472063608565002</v>
      </c>
      <c r="BT729" s="4">
        <v>1.03438649710681</v>
      </c>
      <c r="BU729" s="28">
        <v>4.7529040795131596E-3</v>
      </c>
      <c r="BV729" s="4">
        <v>38.433333333333302</v>
      </c>
      <c r="BW729" s="26">
        <v>143.34320342527599</v>
      </c>
      <c r="BX729" s="26">
        <v>44.870593535834601</v>
      </c>
      <c r="BY729" s="28">
        <v>0.31302909704557602</v>
      </c>
      <c r="BZ729" s="4">
        <v>62.717222779123802</v>
      </c>
      <c r="CA729" s="28">
        <v>0.43753189045909602</v>
      </c>
      <c r="CB729" s="4">
        <v>17.761290322580599</v>
      </c>
      <c r="CC729" s="26">
        <v>254.689877536079</v>
      </c>
      <c r="CD729" s="26">
        <v>129.237192545521</v>
      </c>
      <c r="CE729" s="28">
        <v>0.50742963872686198</v>
      </c>
      <c r="CF729" s="4">
        <v>87.341333409624099</v>
      </c>
      <c r="CG729" s="28">
        <v>0.34293209551389198</v>
      </c>
      <c r="CH729" s="4">
        <v>37.161290322580598</v>
      </c>
      <c r="CI729" s="26">
        <v>142.78492946716</v>
      </c>
      <c r="CJ729" s="26">
        <v>49.646035758768903</v>
      </c>
      <c r="CK729" s="28">
        <v>0.34769800947506302</v>
      </c>
      <c r="CL729" s="4">
        <v>-10.336170248737</v>
      </c>
      <c r="CM729" s="28">
        <v>-7.2389784323241696E-2</v>
      </c>
      <c r="CN729" s="4">
        <v>44.722350230414698</v>
      </c>
      <c r="CO729" s="26">
        <v>184.184975052364</v>
      </c>
      <c r="CP729" s="26">
        <v>87.441368616663496</v>
      </c>
      <c r="CQ729" s="28">
        <v>0.47474756609112001</v>
      </c>
      <c r="CR729" s="4">
        <v>42.438125483714501</v>
      </c>
      <c r="CS729" s="28">
        <v>0.23041035497954901</v>
      </c>
      <c r="CT729" s="4">
        <v>43.633333333333297</v>
      </c>
      <c r="CU729" s="26">
        <v>26.910303984967801</v>
      </c>
      <c r="CV729" s="26">
        <v>-26.996052290146501</v>
      </c>
      <c r="CW729" s="28">
        <v>-1.0031864487754101</v>
      </c>
      <c r="CX729" s="4">
        <v>-48.358656248320202</v>
      </c>
      <c r="CY729" s="28">
        <v>-1.79703121433833</v>
      </c>
      <c r="CZ729" s="4">
        <v>32.095698924731202</v>
      </c>
      <c r="DA729" s="26">
        <v>-8.5912180147751401E-16</v>
      </c>
      <c r="DB729" s="26">
        <v>2.2613675075454398</v>
      </c>
      <c r="DC729" s="28">
        <v>-2632184986641420</v>
      </c>
      <c r="DD729" s="4">
        <v>2.2489744226073798</v>
      </c>
      <c r="DE729" s="28">
        <v>2617759692210820</v>
      </c>
      <c r="DF729" s="4">
        <v>0</v>
      </c>
      <c r="DG729" s="26">
        <v>2.1499933110367901E-2</v>
      </c>
      <c r="DH729" s="26">
        <v>8.3708135003112402E-2</v>
      </c>
      <c r="DI729" s="28">
        <v>3.8934137410290699</v>
      </c>
      <c r="DJ729" s="4">
        <v>4.9819188279405499E-2</v>
      </c>
      <c r="DK729" s="28">
        <v>2.3171787569600002</v>
      </c>
      <c r="DL729" s="4">
        <v>0</v>
      </c>
      <c r="DM729" s="26">
        <v>0</v>
      </c>
      <c r="DN729" s="26">
        <v>6.8830253600101907E-2</v>
      </c>
      <c r="DP729" s="4">
        <v>-3.1993653477722398E-3</v>
      </c>
      <c r="DR729" s="4">
        <v>0</v>
      </c>
      <c r="DS729" s="26">
        <v>57.593753589601</v>
      </c>
      <c r="DT729" s="26">
        <v>9.8533830146787107</v>
      </c>
      <c r="DU729" s="28">
        <v>0.171084230503389</v>
      </c>
      <c r="DV729" s="4">
        <v>7.2766857137786101</v>
      </c>
      <c r="DW729" s="28">
        <v>0.12634505063918</v>
      </c>
      <c r="DX729" s="4">
        <v>2.67741935483871</v>
      </c>
      <c r="DY729" s="26">
        <v>18.290376190974602</v>
      </c>
      <c r="DZ729" s="26">
        <v>-4.1329323290688498</v>
      </c>
      <c r="EA729" s="28">
        <v>-0.225962128165972</v>
      </c>
      <c r="EB729" s="4">
        <v>-3.4051132494811598</v>
      </c>
      <c r="EC729" s="28">
        <v>-0.18616966725711201</v>
      </c>
      <c r="ED729" s="4">
        <v>1.3</v>
      </c>
      <c r="EE729" s="26">
        <v>0</v>
      </c>
      <c r="EF729" s="26">
        <v>0</v>
      </c>
      <c r="EH729" s="4">
        <v>0.109530156818719</v>
      </c>
      <c r="EJ729" s="4">
        <v>0</v>
      </c>
      <c r="EK729" s="26">
        <v>0</v>
      </c>
      <c r="EL729" s="26">
        <v>0</v>
      </c>
      <c r="EN729" s="4">
        <v>-7.6674892609784901E-3</v>
      </c>
      <c r="EP729" s="4">
        <v>0</v>
      </c>
      <c r="EQ729" s="26">
        <v>11.424919843330599</v>
      </c>
      <c r="ER729" s="26">
        <v>7.3826982234041996</v>
      </c>
      <c r="ES729" s="28">
        <v>0.64619256192978003</v>
      </c>
      <c r="ET729" s="4">
        <v>5.90042347492379</v>
      </c>
      <c r="EU729" s="28">
        <v>0.51645206757123896</v>
      </c>
      <c r="EV729" s="4">
        <v>1.5161290322580601</v>
      </c>
      <c r="EW729" s="26">
        <v>6.8617640764258399</v>
      </c>
      <c r="EX729" s="26">
        <v>0.96153267962226596</v>
      </c>
      <c r="EY729" s="28">
        <v>0.140129078894696</v>
      </c>
      <c r="EZ729" s="4">
        <v>-0.973533793464187</v>
      </c>
      <c r="FA729" s="28">
        <v>-0.14187806264118599</v>
      </c>
      <c r="FB729" s="4">
        <v>2</v>
      </c>
      <c r="FC729" s="4">
        <v>360.97572446970599</v>
      </c>
      <c r="FD729" s="4">
        <v>109.011388570973</v>
      </c>
      <c r="FE729" s="28">
        <v>0.30199091291004798</v>
      </c>
      <c r="FF729" s="4">
        <v>63.751609276230603</v>
      </c>
      <c r="FG729" s="28">
        <v>0.17660913173561801</v>
      </c>
      <c r="FH729" s="4">
        <v>56.194623655914</v>
      </c>
      <c r="FI729" s="4">
        <v>397.47480700323899</v>
      </c>
      <c r="FJ729" s="4">
        <v>178.88322830428999</v>
      </c>
      <c r="FK729" s="28">
        <v>0.450049223629996</v>
      </c>
      <c r="FL729" s="4">
        <v>77.005163160887093</v>
      </c>
      <c r="FM729" s="28">
        <v>0.19373595962337201</v>
      </c>
      <c r="FN729" s="4">
        <v>81.883640552995402</v>
      </c>
      <c r="FO729" s="4">
        <v>211.09527903733201</v>
      </c>
      <c r="FP729" s="4">
        <v>60.445316326517101</v>
      </c>
      <c r="FQ729" s="28">
        <v>0.28634139333749598</v>
      </c>
      <c r="FR729" s="4">
        <v>-5.9205307646056902</v>
      </c>
      <c r="FS729" s="28">
        <v>-2.80467227481608E-2</v>
      </c>
      <c r="FT729" s="4">
        <v>75.729032258064507</v>
      </c>
      <c r="FU729" s="4">
        <v>2.14999331103671E-2</v>
      </c>
      <c r="FV729" s="4">
        <v>2.3450756425485499</v>
      </c>
      <c r="FW729" s="28">
        <v>109.073625043874</v>
      </c>
      <c r="FX729" s="4">
        <v>2.2987936108867801</v>
      </c>
      <c r="FY729" s="28">
        <v>106.92096571120599</v>
      </c>
      <c r="FZ729" s="4">
        <v>0</v>
      </c>
      <c r="GA729" s="4">
        <v>57.593753589601</v>
      </c>
      <c r="GB729" s="4">
        <v>-26.9272220365464</v>
      </c>
      <c r="GC729" s="28">
        <v>-0.46753719558588203</v>
      </c>
      <c r="GD729" s="4">
        <v>7.2734863484308301</v>
      </c>
      <c r="GE729" s="28">
        <v>0.12628950007773301</v>
      </c>
      <c r="GF729" s="4">
        <v>2.67741935483871</v>
      </c>
      <c r="GG729" s="4">
        <v>18.290376190974602</v>
      </c>
      <c r="GH729" s="4">
        <v>-4.1329323290688498</v>
      </c>
      <c r="GI729" s="28">
        <v>-0.225962128165972</v>
      </c>
      <c r="GJ729" s="4">
        <v>-3.2955830926624401</v>
      </c>
      <c r="GK729" s="28">
        <v>-0.18018126353730499</v>
      </c>
      <c r="GL729" s="4">
        <v>1.3</v>
      </c>
      <c r="GM729" s="4">
        <v>11.424919843330599</v>
      </c>
      <c r="GN729" s="4">
        <v>7.3826982234041996</v>
      </c>
      <c r="GO729" s="28">
        <v>0.64619256192978003</v>
      </c>
      <c r="GP729" s="4">
        <v>5.8927559856628102</v>
      </c>
      <c r="GQ729" s="28">
        <v>0.51578094782894601</v>
      </c>
      <c r="GR729" s="4">
        <v>1.5161290322580601</v>
      </c>
      <c r="GS729" s="4">
        <v>6.8617640764258399</v>
      </c>
      <c r="GT729" s="4">
        <v>0.96153267962226596</v>
      </c>
      <c r="GU729" s="28">
        <v>0.140129078894696</v>
      </c>
      <c r="GV729" s="4">
        <v>-0.973533793464187</v>
      </c>
      <c r="GW729" s="28">
        <v>-0.14187806264118599</v>
      </c>
      <c r="GX729" s="4">
        <v>2</v>
      </c>
    </row>
    <row r="730" spans="1:206" x14ac:dyDescent="0.25">
      <c r="A730" s="4" t="s">
        <v>220</v>
      </c>
      <c r="B730" s="4" t="s">
        <v>1627</v>
      </c>
      <c r="C730" s="4" t="s">
        <v>1628</v>
      </c>
      <c r="D730" s="25" t="s">
        <v>237</v>
      </c>
      <c r="Y730" s="26">
        <v>74.375441552185507</v>
      </c>
      <c r="Z730" s="26">
        <v>40.056507774463</v>
      </c>
      <c r="AA730" s="26">
        <v>103.943732210566</v>
      </c>
      <c r="AB730" s="26">
        <v>0.98347440244991002</v>
      </c>
      <c r="AC730" s="26">
        <v>0</v>
      </c>
      <c r="AD730" s="26">
        <v>0</v>
      </c>
      <c r="AE730" s="26">
        <v>0</v>
      </c>
      <c r="AF730" s="26">
        <v>0</v>
      </c>
      <c r="AG730" s="26">
        <v>0</v>
      </c>
      <c r="AH730" s="26">
        <v>0</v>
      </c>
      <c r="AI730" s="26">
        <v>0</v>
      </c>
      <c r="AJ730" s="26">
        <v>0</v>
      </c>
      <c r="AK730" s="26">
        <v>0</v>
      </c>
      <c r="AL730" s="26">
        <v>74.375441552185507</v>
      </c>
      <c r="AM730" s="26">
        <v>144.000239985029</v>
      </c>
      <c r="AN730" s="26">
        <v>0.98347440244991002</v>
      </c>
      <c r="AS730" s="26">
        <v>74.375441552185507</v>
      </c>
      <c r="AT730" s="26">
        <v>144.98371438747901</v>
      </c>
      <c r="AU730" s="26">
        <f t="shared" si="58"/>
        <v>0</v>
      </c>
      <c r="AV730" s="26">
        <f t="shared" si="59"/>
        <v>0</v>
      </c>
      <c r="AW730" s="26">
        <f t="shared" si="60"/>
        <v>74.375441552185507</v>
      </c>
      <c r="AX730" s="26">
        <v>0</v>
      </c>
      <c r="AY730" s="26">
        <v>0</v>
      </c>
      <c r="AZ730" s="26">
        <v>0</v>
      </c>
      <c r="BA730" s="26">
        <v>0</v>
      </c>
      <c r="BB730" s="26">
        <v>0</v>
      </c>
      <c r="BC730" s="26">
        <v>0</v>
      </c>
      <c r="BD730" s="26">
        <v>0</v>
      </c>
      <c r="BE730" s="26">
        <v>0</v>
      </c>
      <c r="BF730" s="26">
        <v>0</v>
      </c>
      <c r="BG730" s="26">
        <v>0</v>
      </c>
      <c r="BH730" s="26">
        <v>0</v>
      </c>
      <c r="BI730" s="26">
        <v>0</v>
      </c>
      <c r="BJ730" s="26">
        <v>74.375441552185507</v>
      </c>
      <c r="BK730" s="26">
        <v>-34.3189337777224</v>
      </c>
      <c r="BL730" s="26">
        <v>63.887224436102898</v>
      </c>
      <c r="BM730" s="26" t="s">
        <v>409</v>
      </c>
      <c r="BN730" s="4" t="s">
        <v>409</v>
      </c>
      <c r="BO730" s="27">
        <v>712</v>
      </c>
      <c r="BP730" s="4" t="s">
        <v>253</v>
      </c>
      <c r="EE730" s="26">
        <v>75.568445110630705</v>
      </c>
      <c r="EF730" s="26">
        <v>45.973530260480103</v>
      </c>
      <c r="EG730" s="28">
        <v>0.60836940859608601</v>
      </c>
      <c r="EH730" s="4">
        <v>42.519184108679603</v>
      </c>
      <c r="EI730" s="28">
        <v>0.56265791953814104</v>
      </c>
      <c r="EJ730" s="4">
        <v>2.7419354838709702</v>
      </c>
      <c r="EK730" s="26">
        <v>39.8483863363778</v>
      </c>
      <c r="EL730" s="26">
        <v>-16.607296067332001</v>
      </c>
      <c r="EM730" s="28">
        <v>-0.41676207229930101</v>
      </c>
      <c r="EN730" s="4">
        <v>-24.902296512703199</v>
      </c>
      <c r="EO730" s="28">
        <v>-0.62492609619099404</v>
      </c>
      <c r="EP730" s="4">
        <v>4.5161290322580596</v>
      </c>
      <c r="EQ730" s="26">
        <v>101.888311488526</v>
      </c>
      <c r="ER730" s="26">
        <v>35.207580259535</v>
      </c>
      <c r="ES730" s="28">
        <v>0.345550728490579</v>
      </c>
      <c r="ET730" s="4">
        <v>28.6158193002152</v>
      </c>
      <c r="EU730" s="28">
        <v>0.28085477992672198</v>
      </c>
      <c r="EV730" s="4">
        <v>5.0333333333333297</v>
      </c>
      <c r="EW730" s="26">
        <v>0.93177940646401802</v>
      </c>
      <c r="EX730" s="26">
        <v>0.79495230085306101</v>
      </c>
      <c r="EY730" s="28">
        <v>0.85315504435733502</v>
      </c>
      <c r="EZ730" s="4">
        <v>0.95510619476987901</v>
      </c>
      <c r="FA730" s="28">
        <v>1.0250346682316001</v>
      </c>
      <c r="FB730" s="4">
        <v>0</v>
      </c>
      <c r="FC730" s="4">
        <v>0</v>
      </c>
      <c r="FD730" s="4">
        <v>0</v>
      </c>
      <c r="FF730" s="4">
        <v>0</v>
      </c>
      <c r="FH730" s="4">
        <v>0</v>
      </c>
      <c r="FI730" s="4">
        <v>0</v>
      </c>
      <c r="FJ730" s="4">
        <v>0</v>
      </c>
      <c r="FL730" s="4">
        <v>0</v>
      </c>
      <c r="FN730" s="4">
        <v>0</v>
      </c>
      <c r="FO730" s="4">
        <v>0</v>
      </c>
      <c r="FP730" s="4">
        <v>0</v>
      </c>
      <c r="FR730" s="4">
        <v>0</v>
      </c>
      <c r="FT730" s="4">
        <v>0</v>
      </c>
      <c r="FU730" s="4">
        <v>0</v>
      </c>
      <c r="FV730" s="4">
        <v>0</v>
      </c>
      <c r="FX730" s="4">
        <v>0</v>
      </c>
      <c r="FZ730" s="4">
        <v>0</v>
      </c>
      <c r="GA730" s="4">
        <v>0</v>
      </c>
      <c r="GB730" s="4">
        <v>0</v>
      </c>
      <c r="GD730" s="4">
        <v>0</v>
      </c>
      <c r="GF730" s="4">
        <v>0</v>
      </c>
      <c r="GG730" s="4">
        <v>75.568445110630705</v>
      </c>
      <c r="GH730" s="4">
        <v>45.973530260480103</v>
      </c>
      <c r="GI730" s="28">
        <v>0.60836940859608601</v>
      </c>
      <c r="GJ730" s="4">
        <v>42.519184108679603</v>
      </c>
      <c r="GK730" s="28">
        <v>0.56265791953814104</v>
      </c>
      <c r="GL730" s="4">
        <v>2.7419354838709702</v>
      </c>
      <c r="GM730" s="4">
        <v>141.73669782490401</v>
      </c>
      <c r="GN730" s="4">
        <v>18.600284192202999</v>
      </c>
      <c r="GO730" s="28">
        <v>0.131231251169554</v>
      </c>
      <c r="GP730" s="4">
        <v>3.71352278751201</v>
      </c>
      <c r="GQ730" s="28">
        <v>2.62001503103985E-2</v>
      </c>
      <c r="GR730" s="4">
        <v>9.5494623655914008</v>
      </c>
      <c r="GS730" s="4">
        <v>0.93177940646401802</v>
      </c>
      <c r="GT730" s="4">
        <v>0.79495230085306101</v>
      </c>
      <c r="GU730" s="28">
        <v>0.85315504435733502</v>
      </c>
      <c r="GV730" s="4">
        <v>0.95510619476987901</v>
      </c>
      <c r="GW730" s="28">
        <v>1.0250346682316001</v>
      </c>
      <c r="GX730" s="4">
        <v>0</v>
      </c>
    </row>
    <row r="731" spans="1:206" x14ac:dyDescent="0.25">
      <c r="A731" s="4" t="s">
        <v>220</v>
      </c>
      <c r="B731" s="4" t="s">
        <v>1629</v>
      </c>
      <c r="C731" s="4" t="s">
        <v>1630</v>
      </c>
      <c r="D731" s="25" t="s">
        <v>244</v>
      </c>
      <c r="E731" s="4" t="s">
        <v>245</v>
      </c>
      <c r="R731" s="26">
        <v>13.44</v>
      </c>
      <c r="S731" s="26">
        <v>0</v>
      </c>
      <c r="T731" s="26">
        <v>0</v>
      </c>
      <c r="U731" s="26">
        <v>0</v>
      </c>
      <c r="V731" s="26">
        <v>44.518000000000001</v>
      </c>
      <c r="W731" s="26">
        <v>29.122</v>
      </c>
      <c r="AC731" s="26">
        <v>0</v>
      </c>
      <c r="AD731" s="26">
        <v>0</v>
      </c>
      <c r="AE731" s="26">
        <v>0</v>
      </c>
      <c r="AF731" s="26">
        <v>0</v>
      </c>
      <c r="AG731" s="26">
        <v>0</v>
      </c>
      <c r="AH731" s="26">
        <v>0</v>
      </c>
      <c r="AI731" s="26">
        <v>13.44</v>
      </c>
      <c r="AJ731" s="26">
        <v>0</v>
      </c>
      <c r="AK731" s="26">
        <v>73.64</v>
      </c>
      <c r="AL731" s="26">
        <v>0</v>
      </c>
      <c r="AM731" s="26">
        <v>0</v>
      </c>
      <c r="AN731" s="26">
        <v>0</v>
      </c>
      <c r="AR731" s="26">
        <v>13.44</v>
      </c>
      <c r="AS731" s="26">
        <v>73.64</v>
      </c>
      <c r="AU731" s="26">
        <f t="shared" si="58"/>
        <v>0</v>
      </c>
      <c r="AV731" s="26">
        <f t="shared" si="59"/>
        <v>13.44</v>
      </c>
      <c r="AW731" s="26">
        <f t="shared" si="60"/>
        <v>60.2</v>
      </c>
      <c r="AX731" s="26">
        <v>0</v>
      </c>
      <c r="AY731" s="26">
        <v>0</v>
      </c>
      <c r="AZ731" s="26">
        <v>0</v>
      </c>
      <c r="BA731" s="26">
        <v>0</v>
      </c>
      <c r="BB731" s="26">
        <v>0</v>
      </c>
      <c r="BC731" s="26">
        <v>13.44</v>
      </c>
      <c r="BD731" s="26">
        <v>-13.44</v>
      </c>
      <c r="BE731" s="26">
        <v>0</v>
      </c>
      <c r="BF731" s="26">
        <v>0</v>
      </c>
      <c r="BG731" s="26">
        <v>44.518000000000001</v>
      </c>
      <c r="BH731" s="26">
        <v>-15.396000000000001</v>
      </c>
      <c r="BI731" s="26">
        <v>-29.122</v>
      </c>
      <c r="BJ731" s="26">
        <v>0</v>
      </c>
      <c r="BK731" s="26">
        <v>0</v>
      </c>
      <c r="BL731" s="26">
        <v>0</v>
      </c>
      <c r="BM731" s="26" t="s">
        <v>409</v>
      </c>
      <c r="BN731" s="4" t="s">
        <v>409</v>
      </c>
      <c r="BO731" s="27">
        <v>713</v>
      </c>
      <c r="BP731" s="4" t="s">
        <v>253</v>
      </c>
      <c r="CO731" s="26">
        <v>13.44</v>
      </c>
      <c r="CP731" s="26">
        <v>11.1611744625272</v>
      </c>
      <c r="CQ731" s="28">
        <v>0.83044452846184202</v>
      </c>
      <c r="CR731" s="4">
        <v>8.7135965419742103</v>
      </c>
      <c r="CS731" s="28">
        <v>0.64833307603974799</v>
      </c>
      <c r="CT731" s="4">
        <v>1.25806451612903</v>
      </c>
      <c r="CU731" s="26">
        <v>0</v>
      </c>
      <c r="CV731" s="26">
        <v>-6.0241069490372201</v>
      </c>
      <c r="CX731" s="4">
        <v>-9.1397537535509095</v>
      </c>
      <c r="CZ731" s="4">
        <v>3</v>
      </c>
      <c r="DA731" s="26">
        <v>0</v>
      </c>
      <c r="DB731" s="26">
        <v>-5.8140821898577597</v>
      </c>
      <c r="DD731" s="4">
        <v>-8.7678521097214599</v>
      </c>
      <c r="DF731" s="4">
        <v>3</v>
      </c>
      <c r="DG731" s="26">
        <v>0</v>
      </c>
      <c r="DH731" s="26">
        <v>-4.4679337796733503</v>
      </c>
      <c r="DJ731" s="4">
        <v>-6.9451467955050701</v>
      </c>
      <c r="DL731" s="4">
        <v>2.4193548387096802</v>
      </c>
      <c r="DM731" s="26">
        <v>44.518000000000001</v>
      </c>
      <c r="DN731" s="26">
        <v>41.924523879632602</v>
      </c>
      <c r="DO731" s="28">
        <v>0.94174320229193997</v>
      </c>
      <c r="DP731" s="4">
        <v>38.813058779518002</v>
      </c>
      <c r="DQ731" s="28">
        <v>0.87185090928428999</v>
      </c>
      <c r="DR731" s="4">
        <v>3</v>
      </c>
      <c r="DS731" s="26">
        <v>29.122</v>
      </c>
      <c r="DT731" s="26">
        <v>27.726703219854599</v>
      </c>
      <c r="DU731" s="28">
        <v>0.95208787926154004</v>
      </c>
      <c r="DV731" s="4">
        <v>25.0271481766361</v>
      </c>
      <c r="DW731" s="28">
        <v>0.85938974578106098</v>
      </c>
      <c r="DX731" s="4">
        <v>2.6333333333333302</v>
      </c>
      <c r="FC731" s="4">
        <v>0</v>
      </c>
      <c r="FD731" s="4">
        <v>0</v>
      </c>
      <c r="FF731" s="4">
        <v>0</v>
      </c>
      <c r="FH731" s="4">
        <v>0</v>
      </c>
      <c r="FI731" s="4">
        <v>0</v>
      </c>
      <c r="FJ731" s="4">
        <v>0</v>
      </c>
      <c r="FL731" s="4">
        <v>0</v>
      </c>
      <c r="FN731" s="4">
        <v>0</v>
      </c>
      <c r="FO731" s="4">
        <v>13.44</v>
      </c>
      <c r="FP731" s="4">
        <v>5.1370675134899297</v>
      </c>
      <c r="FQ731" s="28">
        <v>0.38222228522990598</v>
      </c>
      <c r="FR731" s="4">
        <v>-0.426157211576697</v>
      </c>
      <c r="FS731" s="28">
        <v>-3.1708125861361403E-2</v>
      </c>
      <c r="FT731" s="4">
        <v>4.2580645161290303</v>
      </c>
      <c r="FU731" s="4">
        <v>0</v>
      </c>
      <c r="FV731" s="4">
        <v>-10.2820159695311</v>
      </c>
      <c r="FX731" s="4">
        <v>-15.712998905226501</v>
      </c>
      <c r="FZ731" s="4">
        <v>5.4193548387096797</v>
      </c>
      <c r="GA731" s="4">
        <v>73.64</v>
      </c>
      <c r="GB731" s="4">
        <v>35.900416930595398</v>
      </c>
      <c r="GC731" s="28">
        <v>0.48751245152899703</v>
      </c>
      <c r="GD731" s="4">
        <v>63.840206956154098</v>
      </c>
      <c r="GE731" s="28">
        <v>0.86692296246814404</v>
      </c>
      <c r="GF731" s="4">
        <v>5.6333333333333302</v>
      </c>
      <c r="GG731" s="4">
        <v>0</v>
      </c>
      <c r="GH731" s="4">
        <v>0</v>
      </c>
      <c r="GJ731" s="4">
        <v>0</v>
      </c>
      <c r="GL731" s="4">
        <v>0</v>
      </c>
      <c r="GM731" s="4">
        <v>0</v>
      </c>
      <c r="GN731" s="4">
        <v>0</v>
      </c>
      <c r="GP731" s="4">
        <v>0</v>
      </c>
      <c r="GR731" s="4">
        <v>0</v>
      </c>
      <c r="GS731" s="4">
        <v>0</v>
      </c>
      <c r="GT731" s="4">
        <v>0</v>
      </c>
      <c r="GV731" s="4">
        <v>0</v>
      </c>
      <c r="GX731" s="4">
        <v>0</v>
      </c>
    </row>
    <row r="732" spans="1:206" x14ac:dyDescent="0.25">
      <c r="A732" s="4" t="s">
        <v>220</v>
      </c>
      <c r="B732" s="4" t="s">
        <v>1631</v>
      </c>
      <c r="C732" s="4" t="s">
        <v>1632</v>
      </c>
      <c r="D732" s="25" t="s">
        <v>323</v>
      </c>
      <c r="G732" s="26">
        <v>0</v>
      </c>
      <c r="K732" s="26">
        <v>0</v>
      </c>
      <c r="L732" s="26">
        <v>0</v>
      </c>
      <c r="M732" s="26">
        <v>0</v>
      </c>
      <c r="O732" s="26">
        <v>12.533049999999999</v>
      </c>
      <c r="P732" s="26">
        <v>13.265739999999999</v>
      </c>
      <c r="Q732" s="26">
        <v>4.1337700000000002</v>
      </c>
      <c r="V732" s="26">
        <v>19.392749999999999</v>
      </c>
      <c r="W732" s="26">
        <v>49.559249999999999</v>
      </c>
      <c r="X732" s="26">
        <v>0</v>
      </c>
      <c r="Y732" s="26">
        <v>0</v>
      </c>
      <c r="AA732" s="26">
        <v>0</v>
      </c>
      <c r="AB732" s="26">
        <v>0</v>
      </c>
      <c r="AC732" s="26">
        <v>0</v>
      </c>
      <c r="AD732" s="26">
        <v>0</v>
      </c>
      <c r="AE732" s="26">
        <v>0</v>
      </c>
      <c r="AF732" s="26">
        <v>0</v>
      </c>
      <c r="AG732" s="26">
        <v>12.533049999999999</v>
      </c>
      <c r="AH732" s="26">
        <v>17.399509999999999</v>
      </c>
      <c r="AI732" s="26">
        <v>0</v>
      </c>
      <c r="AJ732" s="26">
        <v>0</v>
      </c>
      <c r="AK732" s="26">
        <v>68.951999999999998</v>
      </c>
      <c r="AL732" s="26">
        <v>0</v>
      </c>
      <c r="AM732" s="26">
        <v>0</v>
      </c>
      <c r="AN732" s="26">
        <v>0</v>
      </c>
      <c r="AO732" s="26">
        <v>0</v>
      </c>
      <c r="AP732" s="26">
        <v>0</v>
      </c>
      <c r="AQ732" s="26">
        <v>29.932559999999999</v>
      </c>
      <c r="AS732" s="26">
        <v>68.951999999999998</v>
      </c>
      <c r="AT732" s="26">
        <v>0</v>
      </c>
      <c r="AU732" s="26">
        <f t="shared" si="58"/>
        <v>29.932559999999999</v>
      </c>
      <c r="AV732" s="26">
        <f t="shared" si="59"/>
        <v>-29.932559999999999</v>
      </c>
      <c r="AW732" s="26">
        <f t="shared" si="60"/>
        <v>68.951999999999998</v>
      </c>
      <c r="AX732" s="26">
        <v>0</v>
      </c>
      <c r="AY732" s="26">
        <v>0</v>
      </c>
      <c r="AZ732" s="26">
        <v>12.533049999999999</v>
      </c>
      <c r="BA732" s="26">
        <v>0.73269000000000195</v>
      </c>
      <c r="BB732" s="26">
        <v>-9.1319700000000008</v>
      </c>
      <c r="BC732" s="26">
        <v>-4.1337700000000002</v>
      </c>
      <c r="BD732" s="26">
        <v>0</v>
      </c>
      <c r="BE732" s="26">
        <v>0</v>
      </c>
      <c r="BF732" s="26">
        <v>0</v>
      </c>
      <c r="BG732" s="26">
        <v>19.392749999999999</v>
      </c>
      <c r="BH732" s="26">
        <v>30.166499999999999</v>
      </c>
      <c r="BI732" s="26">
        <v>-49.559249999999999</v>
      </c>
      <c r="BJ732" s="26">
        <v>0</v>
      </c>
      <c r="BK732" s="26">
        <v>0</v>
      </c>
      <c r="BL732" s="26">
        <v>0</v>
      </c>
      <c r="BM732" s="26" t="s">
        <v>409</v>
      </c>
      <c r="BN732" s="4" t="s">
        <v>409</v>
      </c>
      <c r="BO732" s="27">
        <v>714</v>
      </c>
      <c r="BP732" s="4" t="s">
        <v>253</v>
      </c>
      <c r="BW732" s="26">
        <v>12.533049999999999</v>
      </c>
      <c r="BX732" s="26">
        <v>12.533049999999999</v>
      </c>
      <c r="BY732" s="28">
        <v>1</v>
      </c>
      <c r="BZ732" s="4">
        <v>12.225392568036501</v>
      </c>
      <c r="CA732" s="28">
        <v>0.97545230953650797</v>
      </c>
      <c r="CB732" s="4">
        <v>0</v>
      </c>
      <c r="CC732" s="26">
        <v>13.265739999999999</v>
      </c>
      <c r="CD732" s="26">
        <v>13.265739999999999</v>
      </c>
      <c r="CE732" s="28">
        <v>1</v>
      </c>
      <c r="CF732" s="4">
        <v>13.4297880967809</v>
      </c>
      <c r="CG732" s="28">
        <v>1.01236629820733</v>
      </c>
      <c r="CH732" s="4">
        <v>0</v>
      </c>
      <c r="CI732" s="26">
        <v>4.1337700000000002</v>
      </c>
      <c r="CJ732" s="26">
        <v>4.1337700000000002</v>
      </c>
      <c r="CK732" s="28">
        <v>1</v>
      </c>
      <c r="CL732" s="4">
        <v>4.2411139700340401</v>
      </c>
      <c r="CM732" s="28">
        <v>1.0259675719824899</v>
      </c>
      <c r="CN732" s="4">
        <v>0</v>
      </c>
      <c r="DM732" s="26">
        <v>19.392749999999999</v>
      </c>
      <c r="DN732" s="26">
        <v>19.198820000000001</v>
      </c>
      <c r="DO732" s="28">
        <v>0.98999987108584397</v>
      </c>
      <c r="DP732" s="4">
        <v>19.212277223744302</v>
      </c>
      <c r="DQ732" s="28">
        <v>0.990693801742625</v>
      </c>
      <c r="DR732" s="4">
        <v>0</v>
      </c>
      <c r="DS732" s="26">
        <v>49.559249999999999</v>
      </c>
      <c r="DT732" s="26">
        <v>49.063659999999999</v>
      </c>
      <c r="DU732" s="28">
        <v>0.99000005044466999</v>
      </c>
      <c r="DV732" s="4">
        <v>49.187324840182598</v>
      </c>
      <c r="DW732" s="28">
        <v>0.992495343254441</v>
      </c>
      <c r="DX732" s="4">
        <v>0</v>
      </c>
      <c r="DY732" s="26">
        <v>0</v>
      </c>
      <c r="DZ732" s="26">
        <v>0.68952000000000002</v>
      </c>
      <c r="EB732" s="4">
        <v>0.765083835616438</v>
      </c>
      <c r="ED732" s="4">
        <v>0</v>
      </c>
      <c r="EE732" s="26">
        <v>0</v>
      </c>
      <c r="EF732" s="26">
        <v>-0.68952000000000002</v>
      </c>
      <c r="EH732" s="4">
        <v>-0.67952000000000001</v>
      </c>
      <c r="EJ732" s="4">
        <v>0</v>
      </c>
      <c r="EQ732" s="26">
        <v>0</v>
      </c>
      <c r="ER732" s="26">
        <v>0</v>
      </c>
      <c r="ET732" s="4">
        <v>-1.17797529234913</v>
      </c>
      <c r="EV732" s="4">
        <v>0</v>
      </c>
      <c r="EW732" s="26">
        <v>0</v>
      </c>
      <c r="EX732" s="26">
        <v>0</v>
      </c>
      <c r="EZ732" s="4">
        <v>0.124296573087496</v>
      </c>
      <c r="FB732" s="4">
        <v>0</v>
      </c>
      <c r="FC732" s="4">
        <v>12.533049999999999</v>
      </c>
      <c r="FD732" s="4">
        <v>12.533049999999999</v>
      </c>
      <c r="FE732" s="28">
        <v>1</v>
      </c>
      <c r="FF732" s="4">
        <v>12.225392568036501</v>
      </c>
      <c r="FG732" s="28">
        <v>0.97545230953650797</v>
      </c>
      <c r="FH732" s="4">
        <v>0</v>
      </c>
      <c r="FI732" s="4">
        <v>17.399509999999999</v>
      </c>
      <c r="FJ732" s="4">
        <v>17.399509999999999</v>
      </c>
      <c r="FK732" s="28">
        <v>1</v>
      </c>
      <c r="FL732" s="4">
        <v>17.6709020668149</v>
      </c>
      <c r="FM732" s="28">
        <v>1.0155976844643899</v>
      </c>
      <c r="FN732" s="4">
        <v>0</v>
      </c>
      <c r="FO732" s="4">
        <v>0</v>
      </c>
      <c r="FP732" s="4">
        <v>0</v>
      </c>
      <c r="FR732" s="4">
        <v>0</v>
      </c>
      <c r="FT732" s="4">
        <v>0</v>
      </c>
      <c r="FU732" s="4">
        <v>0</v>
      </c>
      <c r="FV732" s="4">
        <v>0</v>
      </c>
      <c r="FX732" s="4">
        <v>0</v>
      </c>
      <c r="FZ732" s="4">
        <v>0</v>
      </c>
      <c r="GA732" s="4">
        <v>68.951999999999998</v>
      </c>
      <c r="GB732" s="4">
        <v>19.198820000000001</v>
      </c>
      <c r="GC732" s="28">
        <v>0.27843746374289402</v>
      </c>
      <c r="GD732" s="4">
        <v>68.399602063926906</v>
      </c>
      <c r="GE732" s="28">
        <v>0.99198865970424299</v>
      </c>
      <c r="GF732" s="4">
        <v>0</v>
      </c>
      <c r="GG732" s="4">
        <v>0</v>
      </c>
      <c r="GH732" s="4">
        <v>1.11022302462516E-16</v>
      </c>
      <c r="GJ732" s="4">
        <v>8.5563835616438405E-2</v>
      </c>
      <c r="GL732" s="4">
        <v>0</v>
      </c>
      <c r="GM732" s="4">
        <v>0</v>
      </c>
      <c r="GN732" s="4">
        <v>0</v>
      </c>
      <c r="GP732" s="4">
        <v>-1.17797529234913</v>
      </c>
      <c r="GR732" s="4">
        <v>0</v>
      </c>
      <c r="GS732" s="4">
        <v>0</v>
      </c>
      <c r="GT732" s="4">
        <v>0</v>
      </c>
      <c r="GV732" s="4">
        <v>0.124296573087496</v>
      </c>
      <c r="GX732" s="4">
        <v>0</v>
      </c>
    </row>
    <row r="733" spans="1:206" x14ac:dyDescent="0.25">
      <c r="A733" s="4" t="s">
        <v>220</v>
      </c>
      <c r="B733" s="4" t="s">
        <v>1633</v>
      </c>
      <c r="C733" s="4" t="s">
        <v>1634</v>
      </c>
      <c r="D733" s="25" t="s">
        <v>274</v>
      </c>
      <c r="E733" s="4" t="s">
        <v>245</v>
      </c>
      <c r="F733" s="26">
        <v>11.994400000000001</v>
      </c>
      <c r="G733" s="26">
        <v>15.056800000000001</v>
      </c>
      <c r="H733" s="26">
        <v>14.801600000000001</v>
      </c>
      <c r="I733" s="26">
        <v>9.9527999999999999</v>
      </c>
      <c r="K733" s="26">
        <v>51.03</v>
      </c>
      <c r="L733" s="26">
        <v>69.174000000000007</v>
      </c>
      <c r="M733" s="26">
        <v>70.354679048496493</v>
      </c>
      <c r="N733" s="26">
        <v>64.495270212244506</v>
      </c>
      <c r="O733" s="26">
        <v>0</v>
      </c>
      <c r="T733" s="26">
        <v>5.2191944831494898E-2</v>
      </c>
      <c r="U733" s="26">
        <v>21.0289433598528</v>
      </c>
      <c r="V733" s="26">
        <v>12.866138140248401</v>
      </c>
      <c r="W733" s="26">
        <v>18.643775742614299</v>
      </c>
      <c r="X733" s="26">
        <v>18.2123855930788</v>
      </c>
      <c r="Y733" s="26">
        <v>18.449224013051602</v>
      </c>
      <c r="Z733" s="26">
        <v>12.258217429472101</v>
      </c>
      <c r="AA733" s="26">
        <v>7.4855421787752201</v>
      </c>
      <c r="AB733" s="26">
        <v>-8.3758364772317702</v>
      </c>
      <c r="AC733" s="26">
        <v>27.051200000000001</v>
      </c>
      <c r="AD733" s="26">
        <v>24.7544</v>
      </c>
      <c r="AE733" s="26">
        <v>51.03</v>
      </c>
      <c r="AF733" s="26">
        <v>139.528679048497</v>
      </c>
      <c r="AG733" s="26">
        <v>64.495270212244506</v>
      </c>
      <c r="AH733" s="26">
        <v>0</v>
      </c>
      <c r="AI733" s="26">
        <v>0</v>
      </c>
      <c r="AJ733" s="26">
        <v>21.081135304684299</v>
      </c>
      <c r="AK733" s="26">
        <v>31.509913882862701</v>
      </c>
      <c r="AL733" s="26">
        <v>36.661609606130398</v>
      </c>
      <c r="AM733" s="26">
        <v>19.743759608247299</v>
      </c>
      <c r="AN733" s="26">
        <v>-8.3758364772317702</v>
      </c>
      <c r="AO733" s="26">
        <v>51.805599999999998</v>
      </c>
      <c r="AP733" s="26">
        <v>190.558679048497</v>
      </c>
      <c r="AQ733" s="26">
        <v>64.495270212244506</v>
      </c>
      <c r="AR733" s="26">
        <v>21.081135304684299</v>
      </c>
      <c r="AS733" s="26">
        <v>68.171523488993103</v>
      </c>
      <c r="AT733" s="26">
        <v>11.3679231310155</v>
      </c>
      <c r="AU733" s="26">
        <f t="shared" si="58"/>
        <v>-126.06340883625249</v>
      </c>
      <c r="AV733" s="26">
        <f t="shared" si="59"/>
        <v>-43.414134907560211</v>
      </c>
      <c r="AW733" s="26">
        <f t="shared" si="60"/>
        <v>47.090388184308807</v>
      </c>
      <c r="AX733" s="26">
        <v>1.1806790484965299</v>
      </c>
      <c r="AY733" s="26">
        <v>-5.8594088362520003</v>
      </c>
      <c r="AZ733" s="26">
        <v>-64.495270212244506</v>
      </c>
      <c r="BA733" s="26">
        <v>0</v>
      </c>
      <c r="BB733" s="26">
        <v>0</v>
      </c>
      <c r="BC733" s="26">
        <v>0</v>
      </c>
      <c r="BD733" s="26">
        <v>0</v>
      </c>
      <c r="BE733" s="26">
        <v>5.2191944831494898E-2</v>
      </c>
      <c r="BF733" s="26">
        <v>20.976751415021301</v>
      </c>
      <c r="BG733" s="26">
        <v>-8.1628052196044099</v>
      </c>
      <c r="BH733" s="26">
        <v>5.7776376023659397</v>
      </c>
      <c r="BI733" s="26">
        <v>-0.43139014953549198</v>
      </c>
      <c r="BJ733" s="26">
        <v>0.23683841997277</v>
      </c>
      <c r="BK733" s="26">
        <v>-6.19100658357954</v>
      </c>
      <c r="BL733" s="26">
        <v>-4.77267525069683</v>
      </c>
      <c r="BM733" s="26" t="s">
        <v>409</v>
      </c>
      <c r="BN733" s="4" t="s">
        <v>409</v>
      </c>
      <c r="BO733" s="27">
        <v>715</v>
      </c>
      <c r="BP733" s="4" t="s">
        <v>253</v>
      </c>
      <c r="BQ733" s="26">
        <v>64.495270212244506</v>
      </c>
      <c r="BR733" s="26">
        <v>16.044919270133398</v>
      </c>
      <c r="BS733" s="28">
        <v>0.248776681101295</v>
      </c>
      <c r="BT733" s="4">
        <v>12.3934672249993</v>
      </c>
      <c r="BU733" s="28">
        <v>0.19216086984695499</v>
      </c>
      <c r="BV733" s="4">
        <v>2.6333333333333302</v>
      </c>
      <c r="BW733" s="26">
        <v>0</v>
      </c>
      <c r="BX733" s="26">
        <v>0.134836985569212</v>
      </c>
      <c r="BZ733" s="4">
        <v>0.13704320991615401</v>
      </c>
      <c r="CB733" s="4">
        <v>0</v>
      </c>
      <c r="DA733" s="26">
        <v>5.2191944831494898E-2</v>
      </c>
      <c r="DB733" s="26">
        <v>-4.8721676474422502</v>
      </c>
      <c r="DC733" s="28">
        <v>-93.350950288830205</v>
      </c>
      <c r="DD733" s="4">
        <v>-6.4606318828442904</v>
      </c>
      <c r="DE733" s="28">
        <v>-123.785996166705</v>
      </c>
      <c r="DF733" s="4">
        <v>1.5</v>
      </c>
      <c r="DG733" s="26">
        <v>21.0289433598528</v>
      </c>
      <c r="DH733" s="26">
        <v>19.4326141470609</v>
      </c>
      <c r="DI733" s="28">
        <v>0.92408894800489505</v>
      </c>
      <c r="DJ733" s="4">
        <v>18.0986005437389</v>
      </c>
      <c r="DK733" s="28">
        <v>0.86065192311524796</v>
      </c>
      <c r="DL733" s="4">
        <v>1.1428571428571399</v>
      </c>
      <c r="DM733" s="26">
        <v>12.866138140248401</v>
      </c>
      <c r="DN733" s="26">
        <v>7.6431115206736102</v>
      </c>
      <c r="DO733" s="28">
        <v>0.59404861329477798</v>
      </c>
      <c r="DP733" s="4">
        <v>5.5888544139690204</v>
      </c>
      <c r="DQ733" s="28">
        <v>0.43438476666791997</v>
      </c>
      <c r="DR733" s="4">
        <v>1.67741935483871</v>
      </c>
      <c r="DS733" s="26">
        <v>18.643775742614299</v>
      </c>
      <c r="DT733" s="26">
        <v>11.818859822333801</v>
      </c>
      <c r="DU733" s="28">
        <v>0.63393059353955294</v>
      </c>
      <c r="DV733" s="4">
        <v>8.2764152791468195</v>
      </c>
      <c r="DW733" s="28">
        <v>0.44392377345696798</v>
      </c>
      <c r="DX733" s="4">
        <v>3</v>
      </c>
      <c r="DY733" s="26">
        <v>18.2123855930788</v>
      </c>
      <c r="DZ733" s="26">
        <v>10.639121342884399</v>
      </c>
      <c r="EA733" s="28">
        <v>0.58416956353744098</v>
      </c>
      <c r="EB733" s="4">
        <v>7.1300704591922601</v>
      </c>
      <c r="EC733" s="28">
        <v>0.391495689719082</v>
      </c>
      <c r="ED733" s="4">
        <v>3</v>
      </c>
      <c r="EE733" s="26">
        <v>18.449224013051602</v>
      </c>
      <c r="EF733" s="26">
        <v>11.19412112545</v>
      </c>
      <c r="EG733" s="28">
        <v>0.60675295164343301</v>
      </c>
      <c r="EH733" s="4">
        <v>7.9284644687182704</v>
      </c>
      <c r="EI733" s="28">
        <v>0.42974514608904002</v>
      </c>
      <c r="EJ733" s="4">
        <v>3</v>
      </c>
      <c r="EK733" s="26">
        <v>12.258217429472101</v>
      </c>
      <c r="EL733" s="26">
        <v>7.5553744424340996</v>
      </c>
      <c r="EM733" s="28">
        <v>0.61635180530155598</v>
      </c>
      <c r="EN733" s="4">
        <v>5.0808536450492099</v>
      </c>
      <c r="EO733" s="28">
        <v>0.414485521592517</v>
      </c>
      <c r="EP733" s="4">
        <v>2</v>
      </c>
      <c r="EQ733" s="26">
        <v>7.4855421787752201</v>
      </c>
      <c r="ER733" s="26">
        <v>7.4855421787752201</v>
      </c>
      <c r="ES733" s="28">
        <v>1</v>
      </c>
      <c r="ET733" s="4">
        <v>7.4859722197117398</v>
      </c>
      <c r="EU733" s="28">
        <v>1.00005744953756</v>
      </c>
      <c r="EV733" s="4">
        <v>0</v>
      </c>
      <c r="EW733" s="26">
        <v>-8.3758364772317702</v>
      </c>
      <c r="EX733" s="26">
        <v>-8.3758364772317702</v>
      </c>
      <c r="EY733" s="28">
        <v>1</v>
      </c>
      <c r="EZ733" s="4">
        <v>-8.3764852039575501</v>
      </c>
      <c r="FA733" s="28">
        <v>-1.0000774521718001</v>
      </c>
      <c r="FB733" s="4">
        <v>0</v>
      </c>
      <c r="FC733" s="4">
        <v>64.495270212244506</v>
      </c>
      <c r="FD733" s="4">
        <v>16.1797562557026</v>
      </c>
      <c r="FE733" s="28">
        <v>0.250867330308988</v>
      </c>
      <c r="FF733" s="4">
        <v>12.530510434915399</v>
      </c>
      <c r="FG733" s="28">
        <v>0.194285726591723</v>
      </c>
      <c r="FH733" s="4">
        <v>2.6333333333333302</v>
      </c>
      <c r="FI733" s="4">
        <v>0</v>
      </c>
      <c r="FJ733" s="4">
        <v>0</v>
      </c>
      <c r="FL733" s="4">
        <v>0</v>
      </c>
      <c r="FN733" s="4">
        <v>0</v>
      </c>
      <c r="FO733" s="4">
        <v>0</v>
      </c>
      <c r="FP733" s="4">
        <v>0</v>
      </c>
      <c r="FR733" s="4">
        <v>0</v>
      </c>
      <c r="FT733" s="4">
        <v>0</v>
      </c>
      <c r="FU733" s="4">
        <v>21.081135304684299</v>
      </c>
      <c r="FV733" s="4">
        <v>14.5604464996186</v>
      </c>
      <c r="FW733" s="28">
        <v>0.69068607023186601</v>
      </c>
      <c r="FX733" s="4">
        <v>11.6379686608946</v>
      </c>
      <c r="FY733" s="28">
        <v>0.55205606779197702</v>
      </c>
      <c r="FZ733" s="4">
        <v>2.6428571428571401</v>
      </c>
      <c r="GA733" s="4">
        <v>31.509913882862701</v>
      </c>
      <c r="GB733" s="4">
        <v>7.6431115206736102</v>
      </c>
      <c r="GC733" s="28">
        <v>0.24256212026115601</v>
      </c>
      <c r="GD733" s="4">
        <v>13.865269693115801</v>
      </c>
      <c r="GE733" s="28">
        <v>0.44002880314619802</v>
      </c>
      <c r="GF733" s="4">
        <v>4.67741935483871</v>
      </c>
      <c r="GG733" s="4">
        <v>36.661609606130398</v>
      </c>
      <c r="GH733" s="4">
        <v>21.833242468334401</v>
      </c>
      <c r="GI733" s="28">
        <v>0.59553420329595996</v>
      </c>
      <c r="GJ733" s="4">
        <v>15.0585349279105</v>
      </c>
      <c r="GK733" s="28">
        <v>0.41074396595485302</v>
      </c>
      <c r="GL733" s="4">
        <v>6</v>
      </c>
      <c r="GM733" s="4">
        <v>19.743759608247299</v>
      </c>
      <c r="GN733" s="4">
        <v>15.0409166212093</v>
      </c>
      <c r="GO733" s="28">
        <v>0.76180610581008601</v>
      </c>
      <c r="GP733" s="4">
        <v>12.566825864760901</v>
      </c>
      <c r="GQ733" s="28">
        <v>0.63649609365744098</v>
      </c>
      <c r="GR733" s="4">
        <v>2</v>
      </c>
      <c r="GS733" s="4">
        <v>-8.3758364772317702</v>
      </c>
      <c r="GT733" s="4">
        <v>-8.3758364772317702</v>
      </c>
      <c r="GU733" s="28">
        <v>1</v>
      </c>
      <c r="GV733" s="4">
        <v>-8.3764852039575501</v>
      </c>
      <c r="GW733" s="28">
        <v>-1.0000774521718001</v>
      </c>
      <c r="GX733" s="4">
        <v>0</v>
      </c>
    </row>
    <row r="734" spans="1:206" x14ac:dyDescent="0.25">
      <c r="A734" s="4" t="s">
        <v>220</v>
      </c>
      <c r="B734" s="4" t="s">
        <v>1635</v>
      </c>
      <c r="C734" s="4" t="s">
        <v>1636</v>
      </c>
      <c r="D734" s="25" t="s">
        <v>223</v>
      </c>
      <c r="F734" s="26">
        <v>-8.0461604876100906E-2</v>
      </c>
      <c r="G734" s="26">
        <v>6.0501220676029803E-2</v>
      </c>
      <c r="H734" s="26">
        <v>23.701990907057102</v>
      </c>
      <c r="I734" s="26">
        <v>8.0151131947666308</v>
      </c>
      <c r="J734" s="26">
        <v>5.7938298760162201</v>
      </c>
      <c r="K734" s="26">
        <v>8.0186553082077108</v>
      </c>
      <c r="L734" s="26">
        <v>17.675443626952301</v>
      </c>
      <c r="M734" s="26">
        <v>5.4365282442912601</v>
      </c>
      <c r="N734" s="26">
        <v>5.2857225013601603</v>
      </c>
      <c r="O734" s="26">
        <v>0</v>
      </c>
      <c r="Q734" s="26">
        <v>7.9782603988071399</v>
      </c>
      <c r="R734" s="26">
        <v>23.549561173039699</v>
      </c>
      <c r="S734" s="26">
        <v>23.664706010974299</v>
      </c>
      <c r="T734" s="26">
        <v>28.135692146433499</v>
      </c>
      <c r="U734" s="26">
        <v>18.3211617136919</v>
      </c>
      <c r="V734" s="26">
        <v>18.391474204314701</v>
      </c>
      <c r="W734" s="26">
        <v>18.8630372937366</v>
      </c>
      <c r="X734" s="26">
        <v>18.778863699442201</v>
      </c>
      <c r="Y734" s="26">
        <v>11.864777054191901</v>
      </c>
      <c r="Z734" s="26">
        <v>12.0344040546053</v>
      </c>
      <c r="AA734" s="26">
        <v>12.425124767474101</v>
      </c>
      <c r="AB734" s="26">
        <v>8.2365050710064995</v>
      </c>
      <c r="AC734" s="26">
        <v>-1.99603842000711E-2</v>
      </c>
      <c r="AD734" s="26">
        <v>31.717104101823701</v>
      </c>
      <c r="AE734" s="26">
        <v>13.812485184223901</v>
      </c>
      <c r="AF734" s="26">
        <v>23.1119718712436</v>
      </c>
      <c r="AG734" s="26">
        <v>5.2857225013601603</v>
      </c>
      <c r="AH734" s="26">
        <v>7.9782603988071399</v>
      </c>
      <c r="AI734" s="26">
        <v>47.214267184013998</v>
      </c>
      <c r="AJ734" s="26">
        <v>46.456853860125399</v>
      </c>
      <c r="AK734" s="26">
        <v>37.254511498051301</v>
      </c>
      <c r="AL734" s="26">
        <v>30.643640753633999</v>
      </c>
      <c r="AM734" s="26">
        <v>24.459528822079399</v>
      </c>
      <c r="AN734" s="26">
        <v>8.2365050710064995</v>
      </c>
      <c r="AO734" s="26">
        <v>31.6971437176237</v>
      </c>
      <c r="AP734" s="26">
        <v>36.924457055467499</v>
      </c>
      <c r="AQ734" s="26">
        <v>13.263982900167299</v>
      </c>
      <c r="AR734" s="26">
        <v>93.671121044139397</v>
      </c>
      <c r="AS734" s="26">
        <v>67.898152251685303</v>
      </c>
      <c r="AT734" s="26">
        <v>32.696033893085897</v>
      </c>
      <c r="AU734" s="26">
        <f t="shared" si="58"/>
        <v>-23.6604741553002</v>
      </c>
      <c r="AV734" s="26">
        <f t="shared" si="59"/>
        <v>80.407138143972105</v>
      </c>
      <c r="AW734" s="26">
        <f t="shared" si="60"/>
        <v>-25.772968792454094</v>
      </c>
      <c r="AX734" s="26">
        <v>-12.2389153826611</v>
      </c>
      <c r="AY734" s="26">
        <v>-0.15080574293110099</v>
      </c>
      <c r="AZ734" s="26">
        <v>-5.2857225013601603</v>
      </c>
      <c r="BA734" s="26">
        <v>0</v>
      </c>
      <c r="BB734" s="26">
        <v>7.9782603988071399</v>
      </c>
      <c r="BC734" s="26">
        <v>15.571300774232601</v>
      </c>
      <c r="BD734" s="26">
        <v>0.115144837934611</v>
      </c>
      <c r="BE734" s="26">
        <v>4.4709861354591602</v>
      </c>
      <c r="BF734" s="26">
        <v>-9.8145304327415595</v>
      </c>
      <c r="BG734" s="26">
        <v>7.0312490622754395E-2</v>
      </c>
      <c r="BH734" s="26">
        <v>0.471563089421903</v>
      </c>
      <c r="BI734" s="26">
        <v>-8.4173594294387796E-2</v>
      </c>
      <c r="BJ734" s="26">
        <v>-6.9140866452503298</v>
      </c>
      <c r="BK734" s="26">
        <v>0.16962700041339801</v>
      </c>
      <c r="BL734" s="26">
        <v>0.39072071286889498</v>
      </c>
      <c r="BM734" s="26" t="s">
        <v>409</v>
      </c>
      <c r="BN734" s="4" t="s">
        <v>342</v>
      </c>
      <c r="BO734" s="27">
        <v>716</v>
      </c>
      <c r="BP734" s="4" t="s">
        <v>253</v>
      </c>
      <c r="BQ734" s="26">
        <v>5.3528136966624702</v>
      </c>
      <c r="BR734" s="26">
        <v>3.4388798923632899</v>
      </c>
      <c r="BS734" s="28">
        <v>0.64244341149169204</v>
      </c>
      <c r="BT734" s="4">
        <v>2.6586934785557901</v>
      </c>
      <c r="BU734" s="28">
        <v>0.496690830135468</v>
      </c>
      <c r="BV734" s="4">
        <v>0.75</v>
      </c>
      <c r="BW734" s="26">
        <v>0</v>
      </c>
      <c r="BX734" s="26">
        <v>1.1150881881346899</v>
      </c>
      <c r="BZ734" s="4">
        <v>1.09769531549666</v>
      </c>
      <c r="CB734" s="4">
        <v>0</v>
      </c>
      <c r="CI734" s="26">
        <v>8.6598776464118803</v>
      </c>
      <c r="CJ734" s="26">
        <v>7.4921888919439104</v>
      </c>
      <c r="CK734" s="28">
        <v>0.86516105629370099</v>
      </c>
      <c r="CL734" s="4">
        <v>6.4300670882595599</v>
      </c>
      <c r="CM734" s="28">
        <v>0.74251246389419601</v>
      </c>
      <c r="CN734" s="4">
        <v>0.98387096774193505</v>
      </c>
      <c r="CO734" s="26">
        <v>26.1287341020283</v>
      </c>
      <c r="CP734" s="26">
        <v>19.3226919309087</v>
      </c>
      <c r="CQ734" s="28">
        <v>0.73951887050696297</v>
      </c>
      <c r="CR734" s="4">
        <v>13.786108661282</v>
      </c>
      <c r="CS734" s="28">
        <v>0.52762252497383</v>
      </c>
      <c r="CT734" s="4">
        <v>6</v>
      </c>
      <c r="CU734" s="26">
        <v>25.588343134214401</v>
      </c>
      <c r="CV734" s="26">
        <v>16.6061877754472</v>
      </c>
      <c r="CW734" s="28">
        <v>0.64897471822796304</v>
      </c>
      <c r="CX734" s="4">
        <v>9.9553155754005598</v>
      </c>
      <c r="CY734" s="28">
        <v>0.389056670187028</v>
      </c>
      <c r="CZ734" s="4">
        <v>6.6532258064516103</v>
      </c>
      <c r="DA734" s="26">
        <v>29.577323663592299</v>
      </c>
      <c r="DB734" s="26">
        <v>18.113071193744499</v>
      </c>
      <c r="DC734" s="28">
        <v>0.61239723376461097</v>
      </c>
      <c r="DD734" s="4">
        <v>10.281607424097899</v>
      </c>
      <c r="DE734" s="28">
        <v>0.34761790962019601</v>
      </c>
      <c r="DF734" s="4">
        <v>8.4354838709677402</v>
      </c>
      <c r="DG734" s="26">
        <v>18.5598385909569</v>
      </c>
      <c r="DH734" s="26">
        <v>16.800179153522599</v>
      </c>
      <c r="DI734" s="28">
        <v>0.90518993854334195</v>
      </c>
      <c r="DJ734" s="4">
        <v>15.418283533605001</v>
      </c>
      <c r="DK734" s="28">
        <v>0.83073370805700097</v>
      </c>
      <c r="DL734" s="4">
        <v>1.62903225806452</v>
      </c>
      <c r="DM734" s="26">
        <v>17.9154027640799</v>
      </c>
      <c r="DN734" s="26">
        <v>8.7774564088078293</v>
      </c>
      <c r="DO734" s="28">
        <v>0.48993910571781701</v>
      </c>
      <c r="DP734" s="4">
        <v>-17.589645284268101</v>
      </c>
      <c r="DQ734" s="28">
        <v>-0.98181690447591197</v>
      </c>
      <c r="DR734" s="4">
        <v>8.81</v>
      </c>
      <c r="DS734" s="26">
        <v>17.303750542730601</v>
      </c>
      <c r="DT734" s="26">
        <v>9.8275064676869999</v>
      </c>
      <c r="DU734" s="28">
        <v>0.56794083129079598</v>
      </c>
      <c r="DV734" s="4">
        <v>2.8541380306396702</v>
      </c>
      <c r="DW734" s="28">
        <v>0.164943318131612</v>
      </c>
      <c r="DX734" s="4">
        <v>8.0161290322580605</v>
      </c>
      <c r="DY734" s="26">
        <v>17.724311515831101</v>
      </c>
      <c r="DZ734" s="26">
        <v>12.194032190481201</v>
      </c>
      <c r="EA734" s="28">
        <v>0.68798340514325196</v>
      </c>
      <c r="EB734" s="4">
        <v>-17.848595932310602</v>
      </c>
      <c r="EC734" s="28">
        <v>-1.00701208711935</v>
      </c>
      <c r="ED734" s="4">
        <v>6.8333333333333304</v>
      </c>
      <c r="EE734" s="26">
        <v>11.735538424282</v>
      </c>
      <c r="EF734" s="26">
        <v>10.557716095600099</v>
      </c>
      <c r="EG734" s="28">
        <v>0.89963627691381298</v>
      </c>
      <c r="EH734" s="4">
        <v>27.662470022516199</v>
      </c>
      <c r="EI734" s="28">
        <v>2.3571538878250098</v>
      </c>
      <c r="EJ734" s="4">
        <v>1.08202764976959</v>
      </c>
      <c r="EK734" s="26">
        <v>12.0524530245926</v>
      </c>
      <c r="EL734" s="26">
        <v>6.97558290590566</v>
      </c>
      <c r="EM734" s="28">
        <v>0.57876872796535594</v>
      </c>
      <c r="EN734" s="4">
        <v>0.82811219089048205</v>
      </c>
      <c r="EO734" s="28">
        <v>6.8709016264220199E-2</v>
      </c>
      <c r="EP734" s="4">
        <v>7.3075268817204302</v>
      </c>
      <c r="EQ734" s="26">
        <v>12.4032254798609</v>
      </c>
      <c r="ER734" s="26">
        <v>5.6805947606303704</v>
      </c>
      <c r="ES734" s="28">
        <v>0.45799334776699302</v>
      </c>
      <c r="ET734" s="4">
        <v>21.0248079557709</v>
      </c>
      <c r="EU734" s="28">
        <v>1.6951080982853</v>
      </c>
      <c r="EV734" s="4">
        <v>7.5419354838709696</v>
      </c>
      <c r="EW734" s="26">
        <v>8.1041004458206807</v>
      </c>
      <c r="EX734" s="26">
        <v>6.3311621203472699</v>
      </c>
      <c r="EY734" s="28">
        <v>0.78122947299009404</v>
      </c>
      <c r="EZ734" s="4">
        <v>4.5907112257922504</v>
      </c>
      <c r="FA734" s="28">
        <v>0.56646771057233103</v>
      </c>
      <c r="FB734" s="4">
        <v>2.0035483870967701</v>
      </c>
      <c r="FC734" s="4">
        <v>5.3528136966624702</v>
      </c>
      <c r="FD734" s="4">
        <v>4.5539680804979801</v>
      </c>
      <c r="FE734" s="28">
        <v>0.85076155057244396</v>
      </c>
      <c r="FF734" s="4">
        <v>3.7563887940524499</v>
      </c>
      <c r="FG734" s="28">
        <v>0.70175967386920102</v>
      </c>
      <c r="FH734" s="4">
        <v>0.75</v>
      </c>
      <c r="FI734" s="4">
        <v>8.6598776464118803</v>
      </c>
      <c r="FJ734" s="4">
        <v>7.4921888919439104</v>
      </c>
      <c r="FK734" s="28">
        <v>0.86516105629370099</v>
      </c>
      <c r="FL734" s="4">
        <v>6.4300670882595599</v>
      </c>
      <c r="FM734" s="28">
        <v>0.74251246389419601</v>
      </c>
      <c r="FN734" s="4">
        <v>0.98387096774193505</v>
      </c>
      <c r="FO734" s="4">
        <v>51.717077236242702</v>
      </c>
      <c r="FP734" s="4">
        <v>35.928879706356</v>
      </c>
      <c r="FQ734" s="28">
        <v>0.69471984161505196</v>
      </c>
      <c r="FR734" s="4">
        <v>23.741424236682501</v>
      </c>
      <c r="FS734" s="28">
        <v>0.45906353385424598</v>
      </c>
      <c r="FT734" s="4">
        <v>12.6532258064516</v>
      </c>
      <c r="FU734" s="4">
        <v>48.137162254549203</v>
      </c>
      <c r="FV734" s="4">
        <v>34.913250347267102</v>
      </c>
      <c r="FW734" s="28">
        <v>0.725286841019957</v>
      </c>
      <c r="FX734" s="4">
        <v>25.699890957703001</v>
      </c>
      <c r="FY734" s="28">
        <v>0.53388878267900397</v>
      </c>
      <c r="FZ734" s="4">
        <v>10.064516129032301</v>
      </c>
      <c r="GA734" s="4">
        <v>35.219153306810597</v>
      </c>
      <c r="GB734" s="4">
        <v>25.3836441842551</v>
      </c>
      <c r="GC734" s="28">
        <v>0.72073408361428304</v>
      </c>
      <c r="GD734" s="4">
        <v>-14.7355072536285</v>
      </c>
      <c r="GE734" s="28">
        <v>-0.41839470487153801</v>
      </c>
      <c r="GF734" s="4">
        <v>16.826129032258098</v>
      </c>
      <c r="GG734" s="4">
        <v>29.459849940113099</v>
      </c>
      <c r="GH734" s="4">
        <v>22.751748286081298</v>
      </c>
      <c r="GI734" s="28">
        <v>0.77229681523604998</v>
      </c>
      <c r="GJ734" s="4">
        <v>9.8138740902055801</v>
      </c>
      <c r="GK734" s="28">
        <v>0.33312709026541298</v>
      </c>
      <c r="GL734" s="4">
        <v>7.9153609831029197</v>
      </c>
      <c r="GM734" s="4">
        <v>24.455678504453498</v>
      </c>
      <c r="GN734" s="4">
        <v>12.656177666535999</v>
      </c>
      <c r="GO734" s="28">
        <v>0.51751488572403703</v>
      </c>
      <c r="GP734" s="4">
        <v>21.8529201466614</v>
      </c>
      <c r="GQ734" s="28">
        <v>0.89357243319508906</v>
      </c>
      <c r="GR734" s="4">
        <v>14.8494623655914</v>
      </c>
      <c r="GS734" s="4">
        <v>8.1041004458206807</v>
      </c>
      <c r="GT734" s="4">
        <v>6.3311621203472699</v>
      </c>
      <c r="GU734" s="28">
        <v>0.78122947299009404</v>
      </c>
      <c r="GV734" s="4">
        <v>4.5907112257922504</v>
      </c>
      <c r="GW734" s="28">
        <v>0.56646771057233103</v>
      </c>
      <c r="GX734" s="4">
        <v>2.0035483870967701</v>
      </c>
    </row>
    <row r="735" spans="1:206" x14ac:dyDescent="0.25">
      <c r="A735" s="4" t="s">
        <v>220</v>
      </c>
      <c r="B735" s="4" t="s">
        <v>1637</v>
      </c>
      <c r="C735" s="4" t="s">
        <v>1638</v>
      </c>
      <c r="D735" s="25" t="s">
        <v>240</v>
      </c>
      <c r="E735" s="4" t="s">
        <v>241</v>
      </c>
      <c r="N735" s="26">
        <v>0</v>
      </c>
      <c r="O735" s="26">
        <v>0</v>
      </c>
      <c r="P735" s="26">
        <v>0</v>
      </c>
      <c r="Q735" s="26">
        <v>0</v>
      </c>
      <c r="R735" s="26">
        <v>0</v>
      </c>
      <c r="S735" s="26">
        <v>0</v>
      </c>
      <c r="T735" s="26">
        <v>0</v>
      </c>
      <c r="U735" s="26">
        <v>0</v>
      </c>
      <c r="V735" s="26">
        <v>0</v>
      </c>
      <c r="W735" s="26">
        <v>0</v>
      </c>
      <c r="X735" s="26">
        <v>41.134969928978101</v>
      </c>
      <c r="Y735" s="26">
        <v>26.118402563311101</v>
      </c>
      <c r="Z735" s="26">
        <v>141.488756432565</v>
      </c>
      <c r="AA735" s="26">
        <v>83.605669271147505</v>
      </c>
      <c r="AB735" s="26">
        <v>85.100349897862003</v>
      </c>
      <c r="AC735" s="26">
        <v>0</v>
      </c>
      <c r="AD735" s="26">
        <v>0</v>
      </c>
      <c r="AE735" s="26">
        <v>0</v>
      </c>
      <c r="AF735" s="26">
        <v>0</v>
      </c>
      <c r="AG735" s="26">
        <v>0</v>
      </c>
      <c r="AH735" s="26">
        <v>0</v>
      </c>
      <c r="AI735" s="26">
        <v>0</v>
      </c>
      <c r="AJ735" s="26">
        <v>0</v>
      </c>
      <c r="AK735" s="26">
        <v>0</v>
      </c>
      <c r="AL735" s="26">
        <v>67.253372492289202</v>
      </c>
      <c r="AM735" s="26">
        <v>225.094425703713</v>
      </c>
      <c r="AN735" s="26">
        <v>85.100349897862003</v>
      </c>
      <c r="AQ735" s="26">
        <v>0</v>
      </c>
      <c r="AR735" s="26">
        <v>0</v>
      </c>
      <c r="AS735" s="26">
        <v>67.253372492289202</v>
      </c>
      <c r="AT735" s="26">
        <v>310.19477560157497</v>
      </c>
      <c r="AU735" s="26">
        <f t="shared" si="58"/>
        <v>0</v>
      </c>
      <c r="AV735" s="26">
        <f t="shared" si="59"/>
        <v>0</v>
      </c>
      <c r="AW735" s="26">
        <f t="shared" si="60"/>
        <v>67.253372492289202</v>
      </c>
      <c r="AX735" s="26">
        <v>0</v>
      </c>
      <c r="AY735" s="26">
        <v>0</v>
      </c>
      <c r="AZ735" s="26">
        <v>0</v>
      </c>
      <c r="BA735" s="26">
        <v>0</v>
      </c>
      <c r="BB735" s="26">
        <v>0</v>
      </c>
      <c r="BC735" s="26">
        <v>0</v>
      </c>
      <c r="BD735" s="26">
        <v>0</v>
      </c>
      <c r="BE735" s="26">
        <v>0</v>
      </c>
      <c r="BF735" s="26">
        <v>0</v>
      </c>
      <c r="BG735" s="26">
        <v>0</v>
      </c>
      <c r="BH735" s="26">
        <v>0</v>
      </c>
      <c r="BI735" s="26">
        <v>41.134969928978101</v>
      </c>
      <c r="BJ735" s="26">
        <v>-15.016567365666999</v>
      </c>
      <c r="BK735" s="26">
        <v>115.370353869254</v>
      </c>
      <c r="BL735" s="26">
        <v>-57.883087161417798</v>
      </c>
      <c r="BM735" s="26" t="s">
        <v>409</v>
      </c>
      <c r="BN735" s="4" t="s">
        <v>409</v>
      </c>
      <c r="BO735" s="27">
        <v>717</v>
      </c>
      <c r="BP735" s="4" t="s">
        <v>253</v>
      </c>
      <c r="BQ735" s="26">
        <v>0</v>
      </c>
      <c r="BR735" s="26">
        <v>-13.4022667459374</v>
      </c>
      <c r="BT735" s="4">
        <v>-21.4252816752543</v>
      </c>
      <c r="BV735" s="4">
        <v>6.5916666666666703</v>
      </c>
      <c r="BW735" s="26">
        <v>0</v>
      </c>
      <c r="BX735" s="26">
        <v>-96.039631953626696</v>
      </c>
      <c r="BZ735" s="4">
        <v>-135.729811376258</v>
      </c>
      <c r="CB735" s="4">
        <v>39.193010752688203</v>
      </c>
      <c r="CC735" s="26">
        <v>0</v>
      </c>
      <c r="CD735" s="26">
        <v>-107.597787915369</v>
      </c>
      <c r="CF735" s="4">
        <v>-160.62969434982401</v>
      </c>
      <c r="CH735" s="4">
        <v>53.35</v>
      </c>
      <c r="CI735" s="26">
        <v>0</v>
      </c>
      <c r="CJ735" s="26">
        <v>-128.84785020676401</v>
      </c>
      <c r="CL735" s="4">
        <v>-197.10393268314101</v>
      </c>
      <c r="CN735" s="4">
        <v>65.493548387096794</v>
      </c>
      <c r="CO735" s="26">
        <v>0</v>
      </c>
      <c r="CP735" s="26">
        <v>-138.36598264252899</v>
      </c>
      <c r="CR735" s="4">
        <v>-214.626224335816</v>
      </c>
      <c r="CT735" s="4">
        <v>74.020430107526906</v>
      </c>
      <c r="CU735" s="26">
        <v>0</v>
      </c>
      <c r="CV735" s="26">
        <v>483.257230942935</v>
      </c>
      <c r="CX735" s="4">
        <v>420.24749022689701</v>
      </c>
      <c r="CZ735" s="4">
        <v>65.033333333333303</v>
      </c>
      <c r="DA735" s="26">
        <v>0</v>
      </c>
      <c r="DB735" s="26">
        <v>-7.9369060331022895E-2</v>
      </c>
      <c r="DD735" s="4">
        <v>-29.004234343292101</v>
      </c>
      <c r="DF735" s="4">
        <v>29.710752688172001</v>
      </c>
      <c r="DG735" s="26">
        <v>0</v>
      </c>
      <c r="DH735" s="26">
        <v>0.43200842809364898</v>
      </c>
      <c r="DJ735" s="4">
        <v>-1.1198419255800001</v>
      </c>
      <c r="DL735" s="4">
        <v>1.2064516129032301</v>
      </c>
      <c r="DM735" s="26">
        <v>0</v>
      </c>
      <c r="DN735" s="26">
        <v>-2.00217688288518</v>
      </c>
      <c r="DP735" s="4">
        <v>-2.00217688288518</v>
      </c>
      <c r="DR735" s="4">
        <v>0</v>
      </c>
      <c r="DS735" s="26">
        <v>0</v>
      </c>
      <c r="DT735" s="26">
        <v>-11.9271171531725</v>
      </c>
      <c r="DV735" s="4">
        <v>-11.9271171531725</v>
      </c>
      <c r="DX735" s="4">
        <v>0</v>
      </c>
      <c r="DY735" s="26">
        <v>41.366690660537103</v>
      </c>
      <c r="DZ735" s="26">
        <v>-7.3601173425629902</v>
      </c>
      <c r="EA735" s="28">
        <v>-0.177923764870666</v>
      </c>
      <c r="EB735" s="4">
        <v>-7.3601173425629902</v>
      </c>
      <c r="EC735" s="28">
        <v>-0.177923764870666</v>
      </c>
      <c r="ED735" s="4">
        <v>0</v>
      </c>
      <c r="EE735" s="26">
        <v>26.078773860182402</v>
      </c>
      <c r="EF735" s="26">
        <v>-24.287845125011199</v>
      </c>
      <c r="EG735" s="28">
        <v>-0.93132619099452396</v>
      </c>
      <c r="EH735" s="4">
        <v>-24.745052712082099</v>
      </c>
      <c r="EI735" s="28">
        <v>-0.94885798100590102</v>
      </c>
      <c r="EJ735" s="4">
        <v>0</v>
      </c>
      <c r="EK735" s="26">
        <v>139.640729364588</v>
      </c>
      <c r="EL735" s="26">
        <v>90.481044457464606</v>
      </c>
      <c r="EM735" s="28">
        <v>0.64795597150762196</v>
      </c>
      <c r="EN735" s="4">
        <v>90.192360287219699</v>
      </c>
      <c r="EO735" s="28">
        <v>0.64588863648610995</v>
      </c>
      <c r="EP735" s="4">
        <v>0</v>
      </c>
      <c r="EQ735" s="26">
        <v>81.373138001995997</v>
      </c>
      <c r="ER735" s="26">
        <v>34.081421744645297</v>
      </c>
      <c r="ES735" s="28">
        <v>0.418828898349838</v>
      </c>
      <c r="ET735" s="4">
        <v>33.705927653598302</v>
      </c>
      <c r="EU735" s="28">
        <v>0.41421442605263198</v>
      </c>
      <c r="EV735" s="4">
        <v>0</v>
      </c>
      <c r="EW735" s="26">
        <v>82.525925081301807</v>
      </c>
      <c r="EX735" s="26">
        <v>47.611576717925303</v>
      </c>
      <c r="EY735" s="28">
        <v>0.57692872477369905</v>
      </c>
      <c r="EZ735" s="4">
        <v>48.154298909001</v>
      </c>
      <c r="FA735" s="28">
        <v>0.58350510898921704</v>
      </c>
      <c r="FB735" s="4">
        <v>0</v>
      </c>
      <c r="FC735" s="4">
        <v>0</v>
      </c>
      <c r="FD735" s="4">
        <v>-109.44189869956401</v>
      </c>
      <c r="FF735" s="4">
        <v>-157.15509305151301</v>
      </c>
      <c r="FH735" s="4">
        <v>45.7846774193548</v>
      </c>
      <c r="FI735" s="4">
        <v>0</v>
      </c>
      <c r="FJ735" s="4">
        <v>-236.44563812213201</v>
      </c>
      <c r="FL735" s="4">
        <v>-357.73362703296499</v>
      </c>
      <c r="FN735" s="4">
        <v>118.843548387097</v>
      </c>
      <c r="FO735" s="4">
        <v>0</v>
      </c>
      <c r="FP735" s="4">
        <v>344.89124830040601</v>
      </c>
      <c r="FR735" s="4">
        <v>205.62126589107999</v>
      </c>
      <c r="FT735" s="4">
        <v>139.05376344086</v>
      </c>
      <c r="FU735" s="4">
        <v>0</v>
      </c>
      <c r="FV735" s="4">
        <v>0.352639367762626</v>
      </c>
      <c r="FX735" s="4">
        <v>-30.124076268871999</v>
      </c>
      <c r="FZ735" s="4">
        <v>30.917204301075301</v>
      </c>
      <c r="GA735" s="4">
        <v>0</v>
      </c>
      <c r="GB735" s="4">
        <v>481.25505406004999</v>
      </c>
      <c r="GD735" s="4">
        <v>-13.9292940360577</v>
      </c>
      <c r="GF735" s="4">
        <v>0</v>
      </c>
      <c r="GG735" s="4">
        <v>67.445464520719497</v>
      </c>
      <c r="GH735" s="4">
        <v>-31.6479624675742</v>
      </c>
      <c r="GI735" s="28">
        <v>-0.46923781595205399</v>
      </c>
      <c r="GJ735" s="4">
        <v>-32.1051700546451</v>
      </c>
      <c r="GK735" s="28">
        <v>-0.47601673860193</v>
      </c>
      <c r="GL735" s="4">
        <v>0</v>
      </c>
      <c r="GM735" s="4">
        <v>221.01386736658401</v>
      </c>
      <c r="GN735" s="4">
        <v>124.56246620211</v>
      </c>
      <c r="GO735" s="28">
        <v>0.56359570413518301</v>
      </c>
      <c r="GP735" s="4">
        <v>123.89828794081799</v>
      </c>
      <c r="GQ735" s="28">
        <v>0.56059056120363004</v>
      </c>
      <c r="GR735" s="4">
        <v>0</v>
      </c>
      <c r="GS735" s="4">
        <v>82.525925081301807</v>
      </c>
      <c r="GT735" s="4">
        <v>47.611576717925303</v>
      </c>
      <c r="GU735" s="28">
        <v>0.57692872477369905</v>
      </c>
      <c r="GV735" s="4">
        <v>48.154298909001</v>
      </c>
      <c r="GW735" s="28">
        <v>0.58350510898921704</v>
      </c>
      <c r="GX735" s="4">
        <v>0</v>
      </c>
    </row>
    <row r="736" spans="1:206" x14ac:dyDescent="0.25">
      <c r="A736" s="4" t="s">
        <v>220</v>
      </c>
      <c r="B736" s="4" t="s">
        <v>1639</v>
      </c>
      <c r="C736" s="4" t="s">
        <v>1640</v>
      </c>
      <c r="D736" s="25" t="s">
        <v>228</v>
      </c>
      <c r="U736" s="26">
        <v>2.0199033689602599</v>
      </c>
      <c r="V736" s="26">
        <v>22.4826883893111</v>
      </c>
      <c r="W736" s="26">
        <v>14.032495927220999</v>
      </c>
      <c r="X736" s="26">
        <v>15.4911510666083</v>
      </c>
      <c r="Y736" s="26">
        <v>14.424256009343299</v>
      </c>
      <c r="Z736" s="26">
        <v>30.172245903941999</v>
      </c>
      <c r="AA736" s="26">
        <v>22.856986984700399</v>
      </c>
      <c r="AB736" s="26">
        <v>8.4078698537699896</v>
      </c>
      <c r="AC736" s="26">
        <v>0</v>
      </c>
      <c r="AD736" s="26">
        <v>0</v>
      </c>
      <c r="AE736" s="26">
        <v>0</v>
      </c>
      <c r="AF736" s="26">
        <v>0</v>
      </c>
      <c r="AG736" s="26">
        <v>0</v>
      </c>
      <c r="AH736" s="26">
        <v>0</v>
      </c>
      <c r="AI736" s="26">
        <v>0</v>
      </c>
      <c r="AJ736" s="26">
        <v>2.0199033689602599</v>
      </c>
      <c r="AK736" s="26">
        <v>36.5151843165321</v>
      </c>
      <c r="AL736" s="26">
        <v>29.915407075951599</v>
      </c>
      <c r="AM736" s="26">
        <v>53.029232888642397</v>
      </c>
      <c r="AN736" s="26">
        <v>8.4078698537699896</v>
      </c>
      <c r="AR736" s="26">
        <v>2.0199033689602599</v>
      </c>
      <c r="AS736" s="26">
        <v>66.430591392483706</v>
      </c>
      <c r="AT736" s="26">
        <v>61.437102742412399</v>
      </c>
      <c r="AU736" s="26">
        <f t="shared" si="58"/>
        <v>0</v>
      </c>
      <c r="AV736" s="26">
        <f t="shared" si="59"/>
        <v>2.0199033689602599</v>
      </c>
      <c r="AW736" s="26">
        <f t="shared" si="60"/>
        <v>64.410688023523448</v>
      </c>
      <c r="AX736" s="26">
        <v>0</v>
      </c>
      <c r="AY736" s="26">
        <v>0</v>
      </c>
      <c r="AZ736" s="26">
        <v>0</v>
      </c>
      <c r="BA736" s="26">
        <v>0</v>
      </c>
      <c r="BB736" s="26">
        <v>0</v>
      </c>
      <c r="BC736" s="26">
        <v>0</v>
      </c>
      <c r="BD736" s="26">
        <v>0</v>
      </c>
      <c r="BE736" s="26">
        <v>0</v>
      </c>
      <c r="BF736" s="26">
        <v>2.0199033689602599</v>
      </c>
      <c r="BG736" s="26">
        <v>20.4627850203508</v>
      </c>
      <c r="BH736" s="26">
        <v>-8.4501924620900901</v>
      </c>
      <c r="BI736" s="26">
        <v>1.45865513938726</v>
      </c>
      <c r="BJ736" s="26">
        <v>-1.06689505726497</v>
      </c>
      <c r="BK736" s="26">
        <v>15.7479898945987</v>
      </c>
      <c r="BL736" s="26">
        <v>-7.3152589192415203</v>
      </c>
      <c r="BM736" s="26" t="s">
        <v>409</v>
      </c>
      <c r="BN736" s="4" t="s">
        <v>409</v>
      </c>
      <c r="BO736" s="27">
        <v>718</v>
      </c>
      <c r="BP736" s="4" t="s">
        <v>253</v>
      </c>
      <c r="DG736" s="26">
        <v>2.2517605152471099</v>
      </c>
      <c r="DH736" s="26">
        <v>1.52373291272345</v>
      </c>
      <c r="DI736" s="28">
        <v>0.67668515475156299</v>
      </c>
      <c r="DJ736" s="4">
        <v>0.98662368559411096</v>
      </c>
      <c r="DK736" s="28">
        <v>0.438156579668882</v>
      </c>
      <c r="DL736" s="4">
        <v>0.58064516129032295</v>
      </c>
      <c r="DM736" s="26">
        <v>23.9430057375275</v>
      </c>
      <c r="DN736" s="26">
        <v>17.186264022022701</v>
      </c>
      <c r="DO736" s="28">
        <v>0.71779893512223403</v>
      </c>
      <c r="DP736" s="4">
        <v>11.874280027612</v>
      </c>
      <c r="DQ736" s="28">
        <v>0.49593940534377501</v>
      </c>
      <c r="DR736" s="4">
        <v>5.3</v>
      </c>
      <c r="DS736" s="26">
        <v>14.185399484630199</v>
      </c>
      <c r="DT736" s="26">
        <v>11.1290951354959</v>
      </c>
      <c r="DU736" s="28">
        <v>0.78454576817199795</v>
      </c>
      <c r="DV736" s="4">
        <v>8.3546510481098402</v>
      </c>
      <c r="DW736" s="28">
        <v>0.58896128072826304</v>
      </c>
      <c r="DX736" s="4">
        <v>3</v>
      </c>
      <c r="DY736" s="26">
        <v>15.2986428478383</v>
      </c>
      <c r="DZ736" s="26">
        <v>12.3535205706832</v>
      </c>
      <c r="EA736" s="28">
        <v>0.80749127184368297</v>
      </c>
      <c r="EB736" s="4">
        <v>9.1528986458661503</v>
      </c>
      <c r="EC736" s="28">
        <v>0.59828173890335801</v>
      </c>
      <c r="ED736" s="4">
        <v>3</v>
      </c>
      <c r="EE736" s="26">
        <v>14.7493246415314</v>
      </c>
      <c r="EF736" s="26">
        <v>11.368597455907</v>
      </c>
      <c r="EG736" s="28">
        <v>0.770787661958103</v>
      </c>
      <c r="EH736" s="4">
        <v>8.3088959301026595</v>
      </c>
      <c r="EI736" s="28">
        <v>0.56334077200432198</v>
      </c>
      <c r="EJ736" s="4">
        <v>3.3870967741935498</v>
      </c>
      <c r="EK736" s="26">
        <v>29.881262289418501</v>
      </c>
      <c r="EL736" s="26">
        <v>22.641337096622699</v>
      </c>
      <c r="EM736" s="28">
        <v>0.75771019568475295</v>
      </c>
      <c r="EN736" s="4">
        <v>17.404377562775601</v>
      </c>
      <c r="EO736" s="28">
        <v>0.58245121622384799</v>
      </c>
      <c r="EP736" s="4">
        <v>6</v>
      </c>
      <c r="EQ736" s="26">
        <v>22.3815048271839</v>
      </c>
      <c r="ER736" s="26">
        <v>16.6297568408344</v>
      </c>
      <c r="ES736" s="28">
        <v>0.74301334826407295</v>
      </c>
      <c r="ET736" s="4">
        <v>10.5797601063864</v>
      </c>
      <c r="EU736" s="28">
        <v>0.472701017562349</v>
      </c>
      <c r="EV736" s="4">
        <v>5</v>
      </c>
      <c r="EW736" s="26">
        <v>8.1619023917235705</v>
      </c>
      <c r="EX736" s="26">
        <v>6.0776555170072601</v>
      </c>
      <c r="EY736" s="28">
        <v>0.74463712322389397</v>
      </c>
      <c r="EZ736" s="4">
        <v>4.1839649176236602</v>
      </c>
      <c r="FA736" s="28">
        <v>0.51262128812840702</v>
      </c>
      <c r="FB736" s="4">
        <v>1.8</v>
      </c>
      <c r="FC736" s="4">
        <v>0</v>
      </c>
      <c r="FD736" s="4">
        <v>0</v>
      </c>
      <c r="FF736" s="4">
        <v>0</v>
      </c>
      <c r="FH736" s="4">
        <v>0</v>
      </c>
      <c r="FI736" s="4">
        <v>0</v>
      </c>
      <c r="FJ736" s="4">
        <v>0</v>
      </c>
      <c r="FL736" s="4">
        <v>0</v>
      </c>
      <c r="FN736" s="4">
        <v>0</v>
      </c>
      <c r="FO736" s="4">
        <v>0</v>
      </c>
      <c r="FP736" s="4">
        <v>0</v>
      </c>
      <c r="FR736" s="4">
        <v>0</v>
      </c>
      <c r="FT736" s="4">
        <v>0</v>
      </c>
      <c r="FU736" s="4">
        <v>2.2517605152471099</v>
      </c>
      <c r="FV736" s="4">
        <v>1.52373291272345</v>
      </c>
      <c r="FW736" s="28">
        <v>0.67668515475156299</v>
      </c>
      <c r="FX736" s="4">
        <v>0.98662368559411096</v>
      </c>
      <c r="FY736" s="28">
        <v>0.438156579668882</v>
      </c>
      <c r="FZ736" s="4">
        <v>0.58064516129032295</v>
      </c>
      <c r="GA736" s="4">
        <v>38.128405222157703</v>
      </c>
      <c r="GB736" s="4">
        <v>17.186264022022701</v>
      </c>
      <c r="GC736" s="28">
        <v>0.45074699353109199</v>
      </c>
      <c r="GD736" s="4">
        <v>20.2289310757218</v>
      </c>
      <c r="GE736" s="28">
        <v>0.53054752638765301</v>
      </c>
      <c r="GF736" s="4">
        <v>8.3000000000000007</v>
      </c>
      <c r="GG736" s="4">
        <v>30.0479674893697</v>
      </c>
      <c r="GH736" s="4">
        <v>23.722118026590302</v>
      </c>
      <c r="GI736" s="28">
        <v>0.78947496315624599</v>
      </c>
      <c r="GJ736" s="4">
        <v>17.461794575968799</v>
      </c>
      <c r="GK736" s="28">
        <v>0.58113063993917002</v>
      </c>
      <c r="GL736" s="4">
        <v>6.3870967741935498</v>
      </c>
      <c r="GM736" s="4">
        <v>52.262767116602397</v>
      </c>
      <c r="GN736" s="4">
        <v>39.271093937457103</v>
      </c>
      <c r="GO736" s="28">
        <v>0.75141627786068399</v>
      </c>
      <c r="GP736" s="4">
        <v>27.984137669162099</v>
      </c>
      <c r="GQ736" s="28">
        <v>0.53545074654633695</v>
      </c>
      <c r="GR736" s="4">
        <v>11</v>
      </c>
      <c r="GS736" s="4">
        <v>8.1619023917235705</v>
      </c>
      <c r="GT736" s="4">
        <v>6.0776555170072601</v>
      </c>
      <c r="GU736" s="28">
        <v>0.74463712322389397</v>
      </c>
      <c r="GV736" s="4">
        <v>4.1839649176236602</v>
      </c>
      <c r="GW736" s="28">
        <v>0.51262128812840702</v>
      </c>
      <c r="GX736" s="4">
        <v>1.8</v>
      </c>
    </row>
    <row r="737" spans="1:206" x14ac:dyDescent="0.25">
      <c r="A737" s="4" t="s">
        <v>220</v>
      </c>
      <c r="B737" s="4" t="s">
        <v>1641</v>
      </c>
      <c r="C737" s="4" t="s">
        <v>1642</v>
      </c>
      <c r="D737" s="25" t="s">
        <v>237</v>
      </c>
      <c r="H737" s="26">
        <v>2.09637415018214</v>
      </c>
      <c r="I737" s="26">
        <v>0</v>
      </c>
      <c r="J737" s="26">
        <v>49.727120134518501</v>
      </c>
      <c r="K737" s="26">
        <v>70.108214523557294</v>
      </c>
      <c r="L737" s="26">
        <v>51.050537325406303</v>
      </c>
      <c r="M737" s="26">
        <v>93.146172256861007</v>
      </c>
      <c r="N737" s="26">
        <v>128.41210384824299</v>
      </c>
      <c r="O737" s="26">
        <v>164.09095213041101</v>
      </c>
      <c r="P737" s="26">
        <v>68.220575587559097</v>
      </c>
      <c r="Q737" s="26">
        <v>76.469021992396193</v>
      </c>
      <c r="R737" s="26">
        <v>14.6882059562049</v>
      </c>
      <c r="S737" s="26">
        <v>16.831279757961099</v>
      </c>
      <c r="T737" s="26">
        <v>15.6397617587412</v>
      </c>
      <c r="U737" s="26">
        <v>16.5270124522111</v>
      </c>
      <c r="V737" s="26">
        <v>16.985692705433799</v>
      </c>
      <c r="W737" s="26">
        <v>17.3127212453761</v>
      </c>
      <c r="X737" s="26">
        <v>15.388222755342699</v>
      </c>
      <c r="Y737" s="26">
        <v>16.646123033390001</v>
      </c>
      <c r="Z737" s="26">
        <v>25.595611411517499</v>
      </c>
      <c r="AA737" s="26">
        <v>3.5861047540844102</v>
      </c>
      <c r="AC737" s="26">
        <v>0</v>
      </c>
      <c r="AD737" s="26">
        <v>2.09637415018214</v>
      </c>
      <c r="AE737" s="26">
        <v>119.83533465807599</v>
      </c>
      <c r="AF737" s="26">
        <v>144.196709582267</v>
      </c>
      <c r="AG737" s="26">
        <v>292.50305597865298</v>
      </c>
      <c r="AH737" s="26">
        <v>144.68959757995501</v>
      </c>
      <c r="AI737" s="26">
        <v>31.519485714165899</v>
      </c>
      <c r="AJ737" s="26">
        <v>32.166774210952397</v>
      </c>
      <c r="AK737" s="26">
        <v>34.298413950809902</v>
      </c>
      <c r="AL737" s="26">
        <v>32.034345788732701</v>
      </c>
      <c r="AM737" s="26">
        <v>29.181716165601902</v>
      </c>
      <c r="AN737" s="26">
        <v>0</v>
      </c>
      <c r="AO737" s="26">
        <v>2.09637415018214</v>
      </c>
      <c r="AP737" s="26">
        <v>264.032044240343</v>
      </c>
      <c r="AQ737" s="26">
        <v>437.19265355860898</v>
      </c>
      <c r="AR737" s="26">
        <v>63.6862599251183</v>
      </c>
      <c r="AS737" s="26">
        <v>66.332759739542595</v>
      </c>
      <c r="AT737" s="26">
        <v>29.181716165601902</v>
      </c>
      <c r="AU737" s="26">
        <f t="shared" si="58"/>
        <v>173.16060931826598</v>
      </c>
      <c r="AV737" s="26">
        <f t="shared" si="59"/>
        <v>-373.50639363349069</v>
      </c>
      <c r="AW737" s="26">
        <f t="shared" si="60"/>
        <v>2.6464998144242955</v>
      </c>
      <c r="AX737" s="26">
        <v>42.095634931454697</v>
      </c>
      <c r="AY737" s="26">
        <v>35.265931591381701</v>
      </c>
      <c r="AZ737" s="26">
        <v>35.678848282167799</v>
      </c>
      <c r="BA737" s="26">
        <v>-95.870376542851503</v>
      </c>
      <c r="BB737" s="26">
        <v>8.2484464048371002</v>
      </c>
      <c r="BC737" s="26">
        <v>-61.780816036191297</v>
      </c>
      <c r="BD737" s="26">
        <v>2.1430738017561901</v>
      </c>
      <c r="BE737" s="26">
        <v>-1.1915179992198299</v>
      </c>
      <c r="BF737" s="26">
        <v>0.88725069346990704</v>
      </c>
      <c r="BG737" s="26">
        <v>0.45868025322265599</v>
      </c>
      <c r="BH737" s="26">
        <v>0.32702853994229703</v>
      </c>
      <c r="BI737" s="26">
        <v>-1.9244984900333999</v>
      </c>
      <c r="BJ737" s="26">
        <v>1.2579002780473501</v>
      </c>
      <c r="BK737" s="26">
        <v>8.9494883781274996</v>
      </c>
      <c r="BL737" s="26">
        <v>-22.0095066574331</v>
      </c>
      <c r="BM737" s="26" t="s">
        <v>409</v>
      </c>
      <c r="BN737" s="4" t="s">
        <v>409</v>
      </c>
      <c r="BO737" s="27">
        <v>719</v>
      </c>
      <c r="BP737" s="4" t="s">
        <v>253</v>
      </c>
      <c r="BQ737" s="26">
        <v>128.433557470073</v>
      </c>
      <c r="BR737" s="26">
        <v>52.713429923492797</v>
      </c>
      <c r="BS737" s="28">
        <v>0.41043346428970401</v>
      </c>
      <c r="BT737" s="4">
        <v>34.2704200101279</v>
      </c>
      <c r="BU737" s="28">
        <v>0.26683384533760601</v>
      </c>
      <c r="BV737" s="4">
        <v>12.0881720430108</v>
      </c>
      <c r="BW737" s="26">
        <v>175.97704310325301</v>
      </c>
      <c r="BX737" s="26">
        <v>89.894867425787396</v>
      </c>
      <c r="BY737" s="28">
        <v>0.51083292366176603</v>
      </c>
      <c r="BZ737" s="4">
        <v>71.581952329993399</v>
      </c>
      <c r="CA737" s="28">
        <v>0.40676869589173198</v>
      </c>
      <c r="CB737" s="4">
        <v>14.6440860215054</v>
      </c>
      <c r="CC737" s="26">
        <v>75.141373230409599</v>
      </c>
      <c r="CD737" s="26">
        <v>36.675572381931303</v>
      </c>
      <c r="CE737" s="28">
        <v>0.48808759815276798</v>
      </c>
      <c r="CF737" s="4">
        <v>26.5259328891682</v>
      </c>
      <c r="CG737" s="28">
        <v>0.35301368272616601</v>
      </c>
      <c r="CH737" s="4">
        <v>7.8333333333333304</v>
      </c>
      <c r="CI737" s="26">
        <v>88.2443094909911</v>
      </c>
      <c r="CJ737" s="26">
        <v>36.438771880420099</v>
      </c>
      <c r="CK737" s="28">
        <v>0.41293055711586901</v>
      </c>
      <c r="CL737" s="4">
        <v>25.066107410285799</v>
      </c>
      <c r="CM737" s="28">
        <v>0.28405352769908399</v>
      </c>
      <c r="CN737" s="4">
        <v>9</v>
      </c>
      <c r="CO737" s="26">
        <v>16.916789117179398</v>
      </c>
      <c r="CP737" s="26">
        <v>12.0848562733814</v>
      </c>
      <c r="CQ737" s="28">
        <v>0.71437056935993903</v>
      </c>
      <c r="CR737" s="4">
        <v>8.1916090737452798</v>
      </c>
      <c r="CS737" s="28">
        <v>0.48422954362104897</v>
      </c>
      <c r="CT737" s="4">
        <v>2.5333333333333301</v>
      </c>
      <c r="CU737" s="26">
        <v>18.364768852778301</v>
      </c>
      <c r="CV737" s="26">
        <v>12.4810278044289</v>
      </c>
      <c r="CW737" s="28">
        <v>0.67961801776452302</v>
      </c>
      <c r="CX737" s="4">
        <v>8.7652210564592501</v>
      </c>
      <c r="CY737" s="28">
        <v>0.47728458368988402</v>
      </c>
      <c r="CZ737" s="4">
        <v>3</v>
      </c>
      <c r="DA737" s="26">
        <v>17.025764354930502</v>
      </c>
      <c r="DB737" s="26">
        <v>8.8649425546839709</v>
      </c>
      <c r="DC737" s="28">
        <v>0.52067809526077202</v>
      </c>
      <c r="DD737" s="4">
        <v>4.8816685529814903</v>
      </c>
      <c r="DE737" s="28">
        <v>0.286722431440665</v>
      </c>
      <c r="DF737" s="4">
        <v>3</v>
      </c>
      <c r="DG737" s="26">
        <v>17.930294849343699</v>
      </c>
      <c r="DH737" s="26">
        <v>10.0439576568057</v>
      </c>
      <c r="DI737" s="28">
        <v>0.56016689860364</v>
      </c>
      <c r="DJ737" s="4">
        <v>6.5117473025918597</v>
      </c>
      <c r="DK737" s="28">
        <v>0.36317011835587498</v>
      </c>
      <c r="DL737" s="4">
        <v>3</v>
      </c>
      <c r="DM737" s="26">
        <v>17.961952147334902</v>
      </c>
      <c r="DN737" s="26">
        <v>11.1108603587574</v>
      </c>
      <c r="DO737" s="28">
        <v>0.61857755034749795</v>
      </c>
      <c r="DP737" s="4">
        <v>7.5077370177718601</v>
      </c>
      <c r="DQ737" s="28">
        <v>0.41798001443210597</v>
      </c>
      <c r="DR737" s="4">
        <v>3</v>
      </c>
      <c r="DS737" s="26">
        <v>17.544264224683399</v>
      </c>
      <c r="DT737" s="26">
        <v>10.729936456326501</v>
      </c>
      <c r="DU737" s="28">
        <v>0.61159227419924</v>
      </c>
      <c r="DV737" s="4">
        <v>7.6248258933229698</v>
      </c>
      <c r="DW737" s="28">
        <v>0.43460505357616802</v>
      </c>
      <c r="DX737" s="4">
        <v>3</v>
      </c>
      <c r="DY737" s="26">
        <v>15.2064950185275</v>
      </c>
      <c r="DZ737" s="26">
        <v>8.1689373239782803</v>
      </c>
      <c r="EA737" s="28">
        <v>0.53720053924492905</v>
      </c>
      <c r="EB737" s="4">
        <v>5.5745742028548797</v>
      </c>
      <c r="EC737" s="28">
        <v>0.36659165679289402</v>
      </c>
      <c r="ED737" s="4">
        <v>3</v>
      </c>
      <c r="EE737" s="26">
        <v>16.990454781180699</v>
      </c>
      <c r="EF737" s="26">
        <v>10.3234571972363</v>
      </c>
      <c r="EG737" s="28">
        <v>0.60760334730245003</v>
      </c>
      <c r="EH737" s="4">
        <v>7.7455558112856</v>
      </c>
      <c r="EI737" s="28">
        <v>0.45587689741329901</v>
      </c>
      <c r="EJ737" s="4">
        <v>2.8928571428571401</v>
      </c>
      <c r="EK737" s="26">
        <v>25.332691268851601</v>
      </c>
      <c r="EL737" s="26">
        <v>13.064533046517401</v>
      </c>
      <c r="EM737" s="28">
        <v>0.51571832253690397</v>
      </c>
      <c r="EN737" s="4">
        <v>10.5843448486008</v>
      </c>
      <c r="EO737" s="28">
        <v>0.417813675470599</v>
      </c>
      <c r="EP737" s="4">
        <v>2.67741935483871</v>
      </c>
      <c r="EQ737" s="26">
        <v>3.6006886344256301</v>
      </c>
      <c r="ER737" s="26">
        <v>1.73244585211353</v>
      </c>
      <c r="ES737" s="28">
        <v>0.48114292237042799</v>
      </c>
      <c r="ET737" s="4">
        <v>1.0561549225290301</v>
      </c>
      <c r="EU737" s="28">
        <v>0.29332025891694502</v>
      </c>
      <c r="EV737" s="4">
        <v>0.41935483870967699</v>
      </c>
      <c r="FC737" s="4">
        <v>304.41060057332601</v>
      </c>
      <c r="FD737" s="4">
        <v>142.60829734928001</v>
      </c>
      <c r="FE737" s="28">
        <v>0.46847349297525098</v>
      </c>
      <c r="FF737" s="4">
        <v>105.85237234012099</v>
      </c>
      <c r="FG737" s="28">
        <v>0.34772892974410002</v>
      </c>
      <c r="FH737" s="4">
        <v>26.732258064516099</v>
      </c>
      <c r="FI737" s="4">
        <v>163.385682721401</v>
      </c>
      <c r="FJ737" s="4">
        <v>73.114344262351395</v>
      </c>
      <c r="FK737" s="28">
        <v>0.44749541725160402</v>
      </c>
      <c r="FL737" s="4">
        <v>51.592040299454098</v>
      </c>
      <c r="FM737" s="28">
        <v>0.31576842866597399</v>
      </c>
      <c r="FN737" s="4">
        <v>16.8333333333333</v>
      </c>
      <c r="FO737" s="4">
        <v>35.281557969957703</v>
      </c>
      <c r="FP737" s="4">
        <v>24.565884077810299</v>
      </c>
      <c r="FQ737" s="28">
        <v>0.69628115908963595</v>
      </c>
      <c r="FR737" s="4">
        <v>16.956830130204501</v>
      </c>
      <c r="FS737" s="28">
        <v>0.480614550656842</v>
      </c>
      <c r="FT737" s="4">
        <v>5.5333333333333297</v>
      </c>
      <c r="FU737" s="4">
        <v>34.956059204274197</v>
      </c>
      <c r="FV737" s="4">
        <v>18.908900211489598</v>
      </c>
      <c r="FW737" s="28">
        <v>0.54093340730975703</v>
      </c>
      <c r="FX737" s="4">
        <v>11.3934158555734</v>
      </c>
      <c r="FY737" s="28">
        <v>0.32593536327974398</v>
      </c>
      <c r="FZ737" s="4">
        <v>6</v>
      </c>
      <c r="GA737" s="4">
        <v>35.506216372018301</v>
      </c>
      <c r="GB737" s="4">
        <v>23.591888163186301</v>
      </c>
      <c r="GC737" s="28">
        <v>0.66444387979842701</v>
      </c>
      <c r="GD737" s="4">
        <v>15.1325629110948</v>
      </c>
      <c r="GE737" s="28">
        <v>0.42619474721109601</v>
      </c>
      <c r="GF737" s="4">
        <v>6</v>
      </c>
      <c r="GG737" s="4">
        <v>32.196949799708101</v>
      </c>
      <c r="GH737" s="4">
        <v>18.492394521214599</v>
      </c>
      <c r="GI737" s="28">
        <v>0.57435237301212305</v>
      </c>
      <c r="GJ737" s="4">
        <v>13.320130014140499</v>
      </c>
      <c r="GK737" s="28">
        <v>0.413707823163461</v>
      </c>
      <c r="GL737" s="4">
        <v>5.8928571428571397</v>
      </c>
      <c r="GM737" s="4">
        <v>28.933379903277199</v>
      </c>
      <c r="GN737" s="4">
        <v>14.796978898630901</v>
      </c>
      <c r="GO737" s="28">
        <v>0.51141549822718502</v>
      </c>
      <c r="GP737" s="4">
        <v>11.6404997711299</v>
      </c>
      <c r="GQ737" s="28">
        <v>0.402320773101637</v>
      </c>
      <c r="GR737" s="4">
        <v>3.0967741935483901</v>
      </c>
      <c r="GS737" s="4">
        <v>0</v>
      </c>
      <c r="GT737" s="4">
        <v>0</v>
      </c>
      <c r="GV737" s="4">
        <v>0</v>
      </c>
      <c r="GX737" s="4">
        <v>0</v>
      </c>
    </row>
    <row r="738" spans="1:206" x14ac:dyDescent="0.25">
      <c r="A738" s="4" t="s">
        <v>220</v>
      </c>
      <c r="B738" s="4" t="s">
        <v>1643</v>
      </c>
      <c r="C738" s="4" t="s">
        <v>1644</v>
      </c>
      <c r="D738" s="25" t="s">
        <v>237</v>
      </c>
      <c r="X738" s="26">
        <v>25.367965461931401</v>
      </c>
      <c r="Y738" s="26">
        <v>39.660937610781303</v>
      </c>
      <c r="Z738" s="26">
        <v>0</v>
      </c>
      <c r="AA738" s="26">
        <v>0</v>
      </c>
      <c r="AB738" s="26">
        <v>0</v>
      </c>
      <c r="AC738" s="26">
        <v>0</v>
      </c>
      <c r="AD738" s="26">
        <v>0</v>
      </c>
      <c r="AE738" s="26">
        <v>0</v>
      </c>
      <c r="AF738" s="26">
        <v>0</v>
      </c>
      <c r="AG738" s="26">
        <v>0</v>
      </c>
      <c r="AH738" s="26">
        <v>0</v>
      </c>
      <c r="AI738" s="26">
        <v>0</v>
      </c>
      <c r="AJ738" s="26">
        <v>0</v>
      </c>
      <c r="AK738" s="26">
        <v>0</v>
      </c>
      <c r="AL738" s="26">
        <v>65.028903072712694</v>
      </c>
      <c r="AM738" s="26">
        <v>0</v>
      </c>
      <c r="AN738" s="26">
        <v>0</v>
      </c>
      <c r="AS738" s="26">
        <v>65.028903072712694</v>
      </c>
      <c r="AT738" s="26">
        <v>0</v>
      </c>
      <c r="AU738" s="26">
        <f t="shared" si="58"/>
        <v>0</v>
      </c>
      <c r="AV738" s="26">
        <f t="shared" si="59"/>
        <v>0</v>
      </c>
      <c r="AW738" s="26">
        <f t="shared" si="60"/>
        <v>65.028903072712694</v>
      </c>
      <c r="AX738" s="26">
        <v>0</v>
      </c>
      <c r="AY738" s="26">
        <v>0</v>
      </c>
      <c r="AZ738" s="26">
        <v>0</v>
      </c>
      <c r="BA738" s="26">
        <v>0</v>
      </c>
      <c r="BB738" s="26">
        <v>0</v>
      </c>
      <c r="BC738" s="26">
        <v>0</v>
      </c>
      <c r="BD738" s="26">
        <v>0</v>
      </c>
      <c r="BE738" s="26">
        <v>0</v>
      </c>
      <c r="BF738" s="26">
        <v>0</v>
      </c>
      <c r="BG738" s="26">
        <v>0</v>
      </c>
      <c r="BH738" s="26">
        <v>0</v>
      </c>
      <c r="BI738" s="26">
        <v>25.367965461931401</v>
      </c>
      <c r="BJ738" s="26">
        <v>14.292972148849801</v>
      </c>
      <c r="BK738" s="26">
        <v>-39.660937610781303</v>
      </c>
      <c r="BL738" s="26">
        <v>0</v>
      </c>
      <c r="BM738" s="26" t="s">
        <v>409</v>
      </c>
      <c r="BN738" s="4" t="s">
        <v>409</v>
      </c>
      <c r="BO738" s="27">
        <v>720</v>
      </c>
      <c r="BP738" s="4" t="s">
        <v>253</v>
      </c>
      <c r="DY738" s="26">
        <v>25.367965461931401</v>
      </c>
      <c r="DZ738" s="26">
        <v>11.297278630612499</v>
      </c>
      <c r="EA738" s="28">
        <v>0.445336408533265</v>
      </c>
      <c r="EB738" s="4">
        <v>5.9807755666242803</v>
      </c>
      <c r="EC738" s="28">
        <v>0.23576094723084401</v>
      </c>
      <c r="ED738" s="4">
        <v>2.5537634408602199</v>
      </c>
      <c r="EE738" s="26">
        <v>39.660937610781303</v>
      </c>
      <c r="EF738" s="26">
        <v>14.999628617901299</v>
      </c>
      <c r="EG738" s="28">
        <v>0.37819652084634098</v>
      </c>
      <c r="EH738" s="4">
        <v>8.6008187998499999</v>
      </c>
      <c r="EI738" s="28">
        <v>0.21685868559779001</v>
      </c>
      <c r="EJ738" s="4">
        <v>3.78571428571429</v>
      </c>
      <c r="EK738" s="26">
        <v>0</v>
      </c>
      <c r="EL738" s="26">
        <v>-0.23844973186124699</v>
      </c>
      <c r="EN738" s="4">
        <v>-0.55871394886471304</v>
      </c>
      <c r="EP738" s="4">
        <v>0</v>
      </c>
      <c r="EQ738" s="26">
        <v>0</v>
      </c>
      <c r="ER738" s="26">
        <v>-0.24010709631065799</v>
      </c>
      <c r="ET738" s="4">
        <v>-0.24015521624778699</v>
      </c>
      <c r="EV738" s="4">
        <v>0</v>
      </c>
      <c r="EW738" s="26">
        <v>0</v>
      </c>
      <c r="EX738" s="26">
        <v>-0.157990504479607</v>
      </c>
      <c r="EZ738" s="4">
        <v>-0.157990504479607</v>
      </c>
      <c r="FB738" s="4">
        <v>0</v>
      </c>
      <c r="FC738" s="4">
        <v>0</v>
      </c>
      <c r="FD738" s="4">
        <v>0</v>
      </c>
      <c r="FF738" s="4">
        <v>0</v>
      </c>
      <c r="FH738" s="4">
        <v>0</v>
      </c>
      <c r="FI738" s="4">
        <v>0</v>
      </c>
      <c r="FJ738" s="4">
        <v>0</v>
      </c>
      <c r="FL738" s="4">
        <v>0</v>
      </c>
      <c r="FN738" s="4">
        <v>0</v>
      </c>
      <c r="FO738" s="4">
        <v>0</v>
      </c>
      <c r="FP738" s="4">
        <v>0</v>
      </c>
      <c r="FR738" s="4">
        <v>0</v>
      </c>
      <c r="FT738" s="4">
        <v>0</v>
      </c>
      <c r="FU738" s="4">
        <v>0</v>
      </c>
      <c r="FV738" s="4">
        <v>0</v>
      </c>
      <c r="FX738" s="4">
        <v>0</v>
      </c>
      <c r="FZ738" s="4">
        <v>0</v>
      </c>
      <c r="GA738" s="4">
        <v>0</v>
      </c>
      <c r="GB738" s="4">
        <v>0</v>
      </c>
      <c r="GD738" s="4">
        <v>0</v>
      </c>
      <c r="GF738" s="4">
        <v>0</v>
      </c>
      <c r="GG738" s="4">
        <v>65.028903072712694</v>
      </c>
      <c r="GH738" s="4">
        <v>26.296907248513701</v>
      </c>
      <c r="GI738" s="28">
        <v>0.40438798758622102</v>
      </c>
      <c r="GJ738" s="4">
        <v>14.581594366474301</v>
      </c>
      <c r="GK738" s="28">
        <v>0.22423251319755</v>
      </c>
      <c r="GL738" s="4">
        <v>6.3394777265744997</v>
      </c>
      <c r="GM738" s="4">
        <v>0</v>
      </c>
      <c r="GN738" s="4">
        <v>-0.47855682817190398</v>
      </c>
      <c r="GP738" s="4">
        <v>-0.79886916511250095</v>
      </c>
      <c r="GR738" s="4">
        <v>0</v>
      </c>
      <c r="GS738" s="4">
        <v>0</v>
      </c>
      <c r="GT738" s="4">
        <v>-0.157990504479607</v>
      </c>
      <c r="GV738" s="4">
        <v>-0.157990504479607</v>
      </c>
      <c r="GX738" s="4">
        <v>0</v>
      </c>
    </row>
    <row r="739" spans="1:206" x14ac:dyDescent="0.25">
      <c r="A739" s="4" t="s">
        <v>220</v>
      </c>
      <c r="B739" s="4" t="s">
        <v>1645</v>
      </c>
      <c r="C739" s="4" t="s">
        <v>1646</v>
      </c>
      <c r="D739" s="25" t="s">
        <v>237</v>
      </c>
      <c r="F739" s="26">
        <v>453.26531483333298</v>
      </c>
      <c r="G739" s="26">
        <v>382.62907974982301</v>
      </c>
      <c r="H739" s="26">
        <v>234.46998200015301</v>
      </c>
      <c r="I739" s="26">
        <v>337.57681674274801</v>
      </c>
      <c r="J739" s="26">
        <v>188.373905358407</v>
      </c>
      <c r="K739" s="26">
        <v>130.76970868663599</v>
      </c>
      <c r="L739" s="26">
        <v>119.527038052785</v>
      </c>
      <c r="M739" s="26">
        <v>112.739829151851</v>
      </c>
      <c r="N739" s="26">
        <v>129.72980889559199</v>
      </c>
      <c r="O739" s="26">
        <v>131.84846840028899</v>
      </c>
      <c r="P739" s="26">
        <v>100.97476029184701</v>
      </c>
      <c r="Q739" s="26">
        <v>66.238348913563499</v>
      </c>
      <c r="R739" s="26">
        <v>45.3302645845271</v>
      </c>
      <c r="S739" s="26">
        <v>46.041393995094403</v>
      </c>
      <c r="T739" s="26">
        <v>42.455016321139603</v>
      </c>
      <c r="U739" s="26">
        <v>45.388008637820697</v>
      </c>
      <c r="V739" s="26">
        <v>46.950767098758803</v>
      </c>
      <c r="W739" s="26">
        <v>17.8353283439377</v>
      </c>
      <c r="Y739" s="26">
        <v>0</v>
      </c>
      <c r="Z739" s="26">
        <v>0</v>
      </c>
      <c r="AA739" s="26">
        <v>0</v>
      </c>
      <c r="AB739" s="26">
        <v>0</v>
      </c>
      <c r="AC739" s="26">
        <v>835.89439458315599</v>
      </c>
      <c r="AD739" s="26">
        <v>572.04679874290105</v>
      </c>
      <c r="AE739" s="26">
        <v>319.14361404504302</v>
      </c>
      <c r="AF739" s="26">
        <v>232.26686720463599</v>
      </c>
      <c r="AG739" s="26">
        <v>261.578277295882</v>
      </c>
      <c r="AH739" s="26">
        <v>167.21310920541001</v>
      </c>
      <c r="AI739" s="26">
        <v>91.371658579621496</v>
      </c>
      <c r="AJ739" s="26">
        <v>87.843024958960399</v>
      </c>
      <c r="AK739" s="26">
        <v>64.786095442696507</v>
      </c>
      <c r="AL739" s="26">
        <v>0</v>
      </c>
      <c r="AM739" s="26">
        <v>0</v>
      </c>
      <c r="AN739" s="26">
        <v>0</v>
      </c>
      <c r="AO739" s="26">
        <v>1407.9411933260601</v>
      </c>
      <c r="AP739" s="26">
        <v>551.41048124967904</v>
      </c>
      <c r="AQ739" s="26">
        <v>428.79138650129198</v>
      </c>
      <c r="AR739" s="26">
        <v>179.21468353858199</v>
      </c>
      <c r="AS739" s="26">
        <v>64.786095442696507</v>
      </c>
      <c r="AT739" s="26">
        <v>0</v>
      </c>
      <c r="AU739" s="26">
        <f t="shared" si="58"/>
        <v>-122.61909474838706</v>
      </c>
      <c r="AV739" s="26">
        <f t="shared" si="59"/>
        <v>-249.57670296270999</v>
      </c>
      <c r="AW739" s="26">
        <f t="shared" si="60"/>
        <v>-114.42858809588549</v>
      </c>
      <c r="AX739" s="26">
        <v>-6.7872089009337602</v>
      </c>
      <c r="AY739" s="26">
        <v>16.9899797437415</v>
      </c>
      <c r="AZ739" s="26">
        <v>2.1186595046968599</v>
      </c>
      <c r="BA739" s="26">
        <v>-30.8737081084425</v>
      </c>
      <c r="BB739" s="26">
        <v>-34.7364113782833</v>
      </c>
      <c r="BC739" s="26">
        <v>-20.908084329036399</v>
      </c>
      <c r="BD739" s="26">
        <v>0.71112941056727397</v>
      </c>
      <c r="BE739" s="26">
        <v>-3.5863776739547699</v>
      </c>
      <c r="BF739" s="26">
        <v>2.9329923166810898</v>
      </c>
      <c r="BG739" s="26">
        <v>1.56275846093806</v>
      </c>
      <c r="BH739" s="26">
        <v>-29.115438754821099</v>
      </c>
      <c r="BI739" s="26">
        <v>-17.8353283439377</v>
      </c>
      <c r="BJ739" s="26">
        <v>0</v>
      </c>
      <c r="BK739" s="26">
        <v>0</v>
      </c>
      <c r="BL739" s="26">
        <v>0</v>
      </c>
      <c r="BM739" s="26" t="s">
        <v>409</v>
      </c>
      <c r="BN739" s="4" t="s">
        <v>409</v>
      </c>
      <c r="BO739" s="27">
        <v>721</v>
      </c>
      <c r="BP739" s="4" t="s">
        <v>253</v>
      </c>
      <c r="BQ739" s="26">
        <v>129.72980889559199</v>
      </c>
      <c r="BR739" s="26">
        <v>56.994843302251198</v>
      </c>
      <c r="BS739" s="28">
        <v>0.43933498235645402</v>
      </c>
      <c r="BT739" s="4">
        <v>45.332908672280098</v>
      </c>
      <c r="BU739" s="28">
        <v>0.34944095777374001</v>
      </c>
      <c r="BV739" s="4">
        <v>8.7666666666666693</v>
      </c>
      <c r="BW739" s="26">
        <v>131.84846840028899</v>
      </c>
      <c r="BX739" s="26">
        <v>57.4148863739562</v>
      </c>
      <c r="BY739" s="28">
        <v>0.43546115529871599</v>
      </c>
      <c r="BZ739" s="4">
        <v>47.549194943260098</v>
      </c>
      <c r="CA739" s="28">
        <v>0.36063517096688402</v>
      </c>
      <c r="CB739" s="4">
        <v>9</v>
      </c>
      <c r="CC739" s="26">
        <v>100.97476029184701</v>
      </c>
      <c r="CD739" s="26">
        <v>38.997650242892597</v>
      </c>
      <c r="CE739" s="28">
        <v>0.38621186255038298</v>
      </c>
      <c r="CF739" s="4">
        <v>31.465524892415999</v>
      </c>
      <c r="CG739" s="28">
        <v>0.31161772309705299</v>
      </c>
      <c r="CH739" s="4">
        <v>7.3333333333333304</v>
      </c>
      <c r="CI739" s="26">
        <v>66.238348913563499</v>
      </c>
      <c r="CJ739" s="26">
        <v>24.2103271479703</v>
      </c>
      <c r="CK739" s="28">
        <v>0.36550317972996399</v>
      </c>
      <c r="CL739" s="4">
        <v>20.0384518502524</v>
      </c>
      <c r="CM739" s="28">
        <v>0.30252040062775698</v>
      </c>
      <c r="CN739" s="4">
        <v>4.6785714285714297</v>
      </c>
      <c r="CO739" s="26">
        <v>45.3302645845271</v>
      </c>
      <c r="CP739" s="26">
        <v>14.4639026987332</v>
      </c>
      <c r="CQ739" s="28">
        <v>0.31907827654000198</v>
      </c>
      <c r="CR739" s="4">
        <v>12.335078255569099</v>
      </c>
      <c r="CS739" s="28">
        <v>0.27211573478835399</v>
      </c>
      <c r="CT739" s="4">
        <v>3</v>
      </c>
      <c r="CU739" s="26">
        <v>46.041393995094403</v>
      </c>
      <c r="CV739" s="26">
        <v>13.824397107826099</v>
      </c>
      <c r="CW739" s="28">
        <v>0.300260176946402</v>
      </c>
      <c r="CX739" s="4">
        <v>11.244222037775</v>
      </c>
      <c r="CY739" s="28">
        <v>0.24421984353847001</v>
      </c>
      <c r="CZ739" s="4">
        <v>3</v>
      </c>
      <c r="DA739" s="26">
        <v>42.455016321139603</v>
      </c>
      <c r="DB739" s="26">
        <v>10.326140663339</v>
      </c>
      <c r="DC739" s="28">
        <v>0.24322545503762599</v>
      </c>
      <c r="DD739" s="4">
        <v>7.0988492959567102</v>
      </c>
      <c r="DE739" s="28">
        <v>0.16720872846354301</v>
      </c>
      <c r="DF739" s="4">
        <v>3</v>
      </c>
      <c r="DG739" s="26">
        <v>45.388008637820697</v>
      </c>
      <c r="DH739" s="26">
        <v>14.7031787094176</v>
      </c>
      <c r="DI739" s="28">
        <v>0.32394412424531499</v>
      </c>
      <c r="DJ739" s="4">
        <v>11.28584313336</v>
      </c>
      <c r="DK739" s="28">
        <v>0.24865252898440199</v>
      </c>
      <c r="DL739" s="4">
        <v>3</v>
      </c>
      <c r="DM739" s="26">
        <v>46.950767098758803</v>
      </c>
      <c r="DN739" s="26">
        <v>18.477314377499301</v>
      </c>
      <c r="DO739" s="28">
        <v>0.39354659187214402</v>
      </c>
      <c r="DP739" s="4">
        <v>15.3176068937855</v>
      </c>
      <c r="DQ739" s="28">
        <v>0.32624827751089902</v>
      </c>
      <c r="DR739" s="4">
        <v>2.67741935483871</v>
      </c>
      <c r="DS739" s="26">
        <v>17.8353283439377</v>
      </c>
      <c r="DT739" s="26">
        <v>4.13746984583626</v>
      </c>
      <c r="DU739" s="28">
        <v>0.23198170317075201</v>
      </c>
      <c r="DV739" s="4">
        <v>2.4210986389348101</v>
      </c>
      <c r="DW739" s="28">
        <v>0.13574735447793199</v>
      </c>
      <c r="DX739" s="4">
        <v>1.1612903225806499</v>
      </c>
      <c r="EE739" s="26">
        <v>0</v>
      </c>
      <c r="EF739" s="26">
        <v>0</v>
      </c>
      <c r="EH739" s="4">
        <v>-17.921122822486801</v>
      </c>
      <c r="EJ739" s="4">
        <v>0</v>
      </c>
      <c r="EK739" s="26">
        <v>0</v>
      </c>
      <c r="EL739" s="26">
        <v>0</v>
      </c>
      <c r="EN739" s="4">
        <v>-4.3712307288297801E-2</v>
      </c>
      <c r="EP739" s="4">
        <v>0</v>
      </c>
      <c r="EQ739" s="26">
        <v>0</v>
      </c>
      <c r="ER739" s="26">
        <v>0</v>
      </c>
      <c r="ET739" s="4">
        <v>2.04158855321168E-3</v>
      </c>
      <c r="EV739" s="4">
        <v>0</v>
      </c>
      <c r="EW739" s="26">
        <v>0</v>
      </c>
      <c r="EX739" s="26">
        <v>0</v>
      </c>
      <c r="EZ739" s="4">
        <v>7.3907116176566401E-4</v>
      </c>
      <c r="FB739" s="4">
        <v>0</v>
      </c>
      <c r="FC739" s="4">
        <v>261.578277295882</v>
      </c>
      <c r="FD739" s="4">
        <v>114.40972967620699</v>
      </c>
      <c r="FE739" s="28">
        <v>0.43738238075019498</v>
      </c>
      <c r="FF739" s="4">
        <v>92.882103615540203</v>
      </c>
      <c r="FG739" s="28">
        <v>0.35508339826887703</v>
      </c>
      <c r="FH739" s="4">
        <v>17.766666666666701</v>
      </c>
      <c r="FI739" s="4">
        <v>167.21310920541001</v>
      </c>
      <c r="FJ739" s="4">
        <v>63.207977390862901</v>
      </c>
      <c r="FK739" s="28">
        <v>0.37800850478305598</v>
      </c>
      <c r="FL739" s="4">
        <v>51.503976742668399</v>
      </c>
      <c r="FM739" s="28">
        <v>0.308013988780026</v>
      </c>
      <c r="FN739" s="4">
        <v>12.0119047619048</v>
      </c>
      <c r="FO739" s="4">
        <v>91.371658579621496</v>
      </c>
      <c r="FP739" s="4">
        <v>28.288299806559198</v>
      </c>
      <c r="FQ739" s="28">
        <v>0.30959599777767799</v>
      </c>
      <c r="FR739" s="4">
        <v>23.579300293344101</v>
      </c>
      <c r="FS739" s="28">
        <v>0.25805923477679898</v>
      </c>
      <c r="FT739" s="4">
        <v>6</v>
      </c>
      <c r="FU739" s="4">
        <v>87.843024958960399</v>
      </c>
      <c r="FV739" s="4">
        <v>25.029319372756699</v>
      </c>
      <c r="FW739" s="28">
        <v>0.28493234817961</v>
      </c>
      <c r="FX739" s="4">
        <v>18.384692429316701</v>
      </c>
      <c r="FY739" s="28">
        <v>0.209290292973243</v>
      </c>
      <c r="FZ739" s="4">
        <v>6</v>
      </c>
      <c r="GA739" s="4">
        <v>64.786095442696507</v>
      </c>
      <c r="GB739" s="4">
        <v>32.301711485325299</v>
      </c>
      <c r="GC739" s="28">
        <v>0.49859018767223501</v>
      </c>
      <c r="GD739" s="4">
        <v>17.738705532720299</v>
      </c>
      <c r="GE739" s="28">
        <v>0.273804207700867</v>
      </c>
      <c r="GF739" s="4">
        <v>3.8387096774193599</v>
      </c>
      <c r="GG739" s="4">
        <v>0</v>
      </c>
      <c r="GH739" s="4">
        <v>0</v>
      </c>
      <c r="GJ739" s="4">
        <v>-17.921122822486801</v>
      </c>
      <c r="GL739" s="4">
        <v>0</v>
      </c>
      <c r="GM739" s="4">
        <v>0</v>
      </c>
      <c r="GN739" s="4">
        <v>0</v>
      </c>
      <c r="GP739" s="4">
        <v>-4.1670718735086099E-2</v>
      </c>
      <c r="GR739" s="4">
        <v>0</v>
      </c>
      <c r="GS739" s="4">
        <v>0</v>
      </c>
      <c r="GT739" s="4">
        <v>0</v>
      </c>
      <c r="GV739" s="4">
        <v>7.3907116176566401E-4</v>
      </c>
      <c r="GX739" s="4">
        <v>0</v>
      </c>
    </row>
    <row r="740" spans="1:206" x14ac:dyDescent="0.25">
      <c r="A740" s="4" t="s">
        <v>220</v>
      </c>
      <c r="B740" s="4" t="s">
        <v>1647</v>
      </c>
      <c r="C740" s="4" t="s">
        <v>1648</v>
      </c>
      <c r="D740" s="25" t="s">
        <v>223</v>
      </c>
      <c r="O740" s="26">
        <v>81.343664855006296</v>
      </c>
      <c r="P740" s="26">
        <v>72.258234604659407</v>
      </c>
      <c r="Q740" s="26">
        <v>72.723805805686993</v>
      </c>
      <c r="R740" s="26">
        <v>69.3056792868271</v>
      </c>
      <c r="S740" s="26">
        <v>65.076255405357898</v>
      </c>
      <c r="T740" s="26">
        <v>70.478516827307203</v>
      </c>
      <c r="U740" s="26">
        <v>42.118975767534799</v>
      </c>
      <c r="V740" s="26">
        <v>16.142365758116402</v>
      </c>
      <c r="W740" s="26">
        <v>16.389142453752999</v>
      </c>
      <c r="X740" s="26">
        <v>15.569641749717301</v>
      </c>
      <c r="Y740" s="26">
        <v>16.6325999245425</v>
      </c>
      <c r="Z740" s="26">
        <v>16.625917837370299</v>
      </c>
      <c r="AA740" s="26">
        <v>15.277134405598</v>
      </c>
      <c r="AB740" s="26">
        <v>10.819724629648899</v>
      </c>
      <c r="AC740" s="26">
        <v>0</v>
      </c>
      <c r="AD740" s="26">
        <v>0</v>
      </c>
      <c r="AE740" s="26">
        <v>0</v>
      </c>
      <c r="AF740" s="26">
        <v>0</v>
      </c>
      <c r="AG740" s="26">
        <v>81.343664855006296</v>
      </c>
      <c r="AH740" s="26">
        <v>144.982040410346</v>
      </c>
      <c r="AI740" s="26">
        <v>134.38193469218501</v>
      </c>
      <c r="AJ740" s="26">
        <v>112.597492594842</v>
      </c>
      <c r="AK740" s="26">
        <v>32.5315082118695</v>
      </c>
      <c r="AL740" s="26">
        <v>32.202241674259902</v>
      </c>
      <c r="AM740" s="26">
        <v>31.9030522429683</v>
      </c>
      <c r="AN740" s="26">
        <v>10.819724629648899</v>
      </c>
      <c r="AQ740" s="26">
        <v>226.32570526535301</v>
      </c>
      <c r="AR740" s="26">
        <v>246.97942728702699</v>
      </c>
      <c r="AS740" s="26">
        <v>64.733749886129303</v>
      </c>
      <c r="AT740" s="26">
        <v>42.722776872617303</v>
      </c>
      <c r="AU740" s="26">
        <f t="shared" si="58"/>
        <v>226.32570526535301</v>
      </c>
      <c r="AV740" s="26">
        <f t="shared" si="59"/>
        <v>20.653722021673985</v>
      </c>
      <c r="AW740" s="26">
        <f t="shared" si="60"/>
        <v>-182.2456774008977</v>
      </c>
      <c r="AX740" s="26">
        <v>0</v>
      </c>
      <c r="AY740" s="26">
        <v>0</v>
      </c>
      <c r="AZ740" s="26">
        <v>81.343664855006296</v>
      </c>
      <c r="BA740" s="26">
        <v>-9.0854302503468602</v>
      </c>
      <c r="BB740" s="26">
        <v>0.46557120102754701</v>
      </c>
      <c r="BC740" s="26">
        <v>-3.4181265188598702</v>
      </c>
      <c r="BD740" s="26">
        <v>-4.2294238814691898</v>
      </c>
      <c r="BE740" s="26">
        <v>5.4022614219492597</v>
      </c>
      <c r="BF740" s="26">
        <v>-28.3595410597724</v>
      </c>
      <c r="BG740" s="26">
        <v>-25.976610009418302</v>
      </c>
      <c r="BH740" s="26">
        <v>0.246776695636587</v>
      </c>
      <c r="BI740" s="26">
        <v>-0.81950070403567199</v>
      </c>
      <c r="BJ740" s="26">
        <v>1.06295817482518</v>
      </c>
      <c r="BK740" s="26">
        <v>-6.6820871722299601E-3</v>
      </c>
      <c r="BL740" s="26">
        <v>-1.34878343177225</v>
      </c>
      <c r="BM740" s="26" t="s">
        <v>409</v>
      </c>
      <c r="BN740" s="4" t="s">
        <v>409</v>
      </c>
      <c r="BO740" s="27">
        <v>722</v>
      </c>
      <c r="BP740" s="4" t="s">
        <v>253</v>
      </c>
      <c r="BW740" s="26">
        <v>81.343664855006296</v>
      </c>
      <c r="BX740" s="26">
        <v>64.184495972521106</v>
      </c>
      <c r="BY740" s="28">
        <v>0.78905340799346702</v>
      </c>
      <c r="BZ740" s="4">
        <v>56.757097328276799</v>
      </c>
      <c r="CA740" s="28">
        <v>0.69774453154336402</v>
      </c>
      <c r="CB740" s="4">
        <v>16.184946236559099</v>
      </c>
      <c r="CC740" s="26">
        <v>72.258234604659407</v>
      </c>
      <c r="CD740" s="26">
        <v>54.901642418412401</v>
      </c>
      <c r="CE740" s="28">
        <v>0.75979772712122395</v>
      </c>
      <c r="CF740" s="4">
        <v>38.878555984532397</v>
      </c>
      <c r="CG740" s="28">
        <v>0.53805017791045495</v>
      </c>
      <c r="CH740" s="4">
        <v>15</v>
      </c>
      <c r="CI740" s="26">
        <v>72.723805805686993</v>
      </c>
      <c r="CJ740" s="26">
        <v>55.635058281440003</v>
      </c>
      <c r="CK740" s="28">
        <v>0.76501851993407899</v>
      </c>
      <c r="CL740" s="4">
        <v>39.633902883993002</v>
      </c>
      <c r="CM740" s="28">
        <v>0.54499214452406497</v>
      </c>
      <c r="CN740" s="4">
        <v>15</v>
      </c>
      <c r="CO740" s="26">
        <v>69.3056792868271</v>
      </c>
      <c r="CP740" s="26">
        <v>53.3017094710601</v>
      </c>
      <c r="CQ740" s="28">
        <v>0.76908140890541898</v>
      </c>
      <c r="CR740" s="4">
        <v>40.1621711382139</v>
      </c>
      <c r="CS740" s="28">
        <v>0.57949321832630096</v>
      </c>
      <c r="CT740" s="4">
        <v>14.305376344086</v>
      </c>
      <c r="CU740" s="26">
        <v>65.076255405357898</v>
      </c>
      <c r="CV740" s="26">
        <v>49.385255033985402</v>
      </c>
      <c r="CW740" s="28">
        <v>0.75888286328655996</v>
      </c>
      <c r="CX740" s="4">
        <v>37.014508249921597</v>
      </c>
      <c r="CY740" s="28">
        <v>0.56878669522945702</v>
      </c>
      <c r="CZ740" s="4">
        <v>13.064516129032301</v>
      </c>
      <c r="DA740" s="26">
        <v>70.478516827307203</v>
      </c>
      <c r="DB740" s="26">
        <v>46.851682296432699</v>
      </c>
      <c r="DC740" s="28">
        <v>0.66476544066943</v>
      </c>
      <c r="DD740" s="4">
        <v>32.5574324645006</v>
      </c>
      <c r="DE740" s="28">
        <v>0.46194832028426103</v>
      </c>
      <c r="DF740" s="4">
        <v>15.1655913978495</v>
      </c>
      <c r="DG740" s="26">
        <v>42.118975767534799</v>
      </c>
      <c r="DH740" s="26">
        <v>31.677278905639099</v>
      </c>
      <c r="DI740" s="28">
        <v>0.75209043734762204</v>
      </c>
      <c r="DJ740" s="4">
        <v>24.005149410565899</v>
      </c>
      <c r="DK740" s="28">
        <v>0.56993668466812697</v>
      </c>
      <c r="DL740" s="4">
        <v>8.5806451612903203</v>
      </c>
      <c r="DM740" s="26">
        <v>16.142365758116402</v>
      </c>
      <c r="DN740" s="26">
        <v>12.476939769016999</v>
      </c>
      <c r="DO740" s="28">
        <v>0.77293130114733</v>
      </c>
      <c r="DP740" s="4">
        <v>9.4303956979689296</v>
      </c>
      <c r="DQ740" s="28">
        <v>0.58420158725664495</v>
      </c>
      <c r="DR740" s="4">
        <v>3</v>
      </c>
      <c r="DS740" s="26">
        <v>16.389142453752999</v>
      </c>
      <c r="DT740" s="26">
        <v>-18.0795862620915</v>
      </c>
      <c r="DU740" s="28">
        <v>-1.1031441280780001</v>
      </c>
      <c r="DV740" s="4">
        <v>-20.806761896275798</v>
      </c>
      <c r="DW740" s="28">
        <v>-1.2695454905580601</v>
      </c>
      <c r="DX740" s="4">
        <v>3</v>
      </c>
      <c r="DY740" s="26">
        <v>15.569641749717301</v>
      </c>
      <c r="DZ740" s="26">
        <v>43.331368947013701</v>
      </c>
      <c r="EA740" s="28">
        <v>2.7830678215701599</v>
      </c>
      <c r="EB740" s="4">
        <v>40.7075188826907</v>
      </c>
      <c r="EC740" s="28">
        <v>2.6145443509276398</v>
      </c>
      <c r="ED740" s="4">
        <v>3</v>
      </c>
      <c r="EE740" s="26">
        <v>16.6325999245425</v>
      </c>
      <c r="EF740" s="26">
        <v>13.4729901744481</v>
      </c>
      <c r="EG740" s="28">
        <v>0.81003512593168403</v>
      </c>
      <c r="EH740" s="4">
        <v>10.6314821741886</v>
      </c>
      <c r="EI740" s="28">
        <v>0.63919544884267598</v>
      </c>
      <c r="EJ740" s="4">
        <v>3</v>
      </c>
      <c r="EK740" s="26">
        <v>16.625917837370299</v>
      </c>
      <c r="EL740" s="26">
        <v>13.161572753355401</v>
      </c>
      <c r="EM740" s="28">
        <v>0.79162984456545005</v>
      </c>
      <c r="EN740" s="4">
        <v>10.430650693138199</v>
      </c>
      <c r="EO740" s="28">
        <v>0.62737292432019098</v>
      </c>
      <c r="EP740" s="4">
        <v>3</v>
      </c>
      <c r="EQ740" s="26">
        <v>15.277134405598</v>
      </c>
      <c r="ER740" s="26">
        <v>12.473039206386099</v>
      </c>
      <c r="ES740" s="28">
        <v>0.81645149379686799</v>
      </c>
      <c r="ET740" s="4">
        <v>9.5857698230490591</v>
      </c>
      <c r="EU740" s="28">
        <v>0.62745862990748602</v>
      </c>
      <c r="EV740" s="4">
        <v>3</v>
      </c>
      <c r="EW740" s="26">
        <v>10.819724629648899</v>
      </c>
      <c r="EX740" s="26">
        <v>8.5093993158648402</v>
      </c>
      <c r="EY740" s="28">
        <v>0.78647096919147197</v>
      </c>
      <c r="EZ740" s="4">
        <v>6.6566097232263903</v>
      </c>
      <c r="FA740" s="28">
        <v>0.61522912560875098</v>
      </c>
      <c r="FB740" s="4">
        <v>2</v>
      </c>
      <c r="FC740" s="4">
        <v>81.343664855006296</v>
      </c>
      <c r="FD740" s="4">
        <v>64.184495972521106</v>
      </c>
      <c r="FE740" s="28">
        <v>0.78905340799346702</v>
      </c>
      <c r="FF740" s="4">
        <v>56.757097328276799</v>
      </c>
      <c r="FG740" s="28">
        <v>0.69774453154336402</v>
      </c>
      <c r="FH740" s="4">
        <v>16.184946236559099</v>
      </c>
      <c r="FI740" s="4">
        <v>144.982040410346</v>
      </c>
      <c r="FJ740" s="4">
        <v>110.53670069985201</v>
      </c>
      <c r="FK740" s="28">
        <v>0.76241650612032796</v>
      </c>
      <c r="FL740" s="4">
        <v>78.5124588685254</v>
      </c>
      <c r="FM740" s="28">
        <v>0.54153230735551505</v>
      </c>
      <c r="FN740" s="4">
        <v>30</v>
      </c>
      <c r="FO740" s="4">
        <v>134.38193469218501</v>
      </c>
      <c r="FP740" s="4">
        <v>102.68696450504601</v>
      </c>
      <c r="FQ740" s="28">
        <v>0.76414262631551</v>
      </c>
      <c r="FR740" s="4">
        <v>77.176679388135398</v>
      </c>
      <c r="FS740" s="28">
        <v>0.57430844082514698</v>
      </c>
      <c r="FT740" s="4">
        <v>27.369892473118298</v>
      </c>
      <c r="FU740" s="4">
        <v>112.597492594842</v>
      </c>
      <c r="FV740" s="4">
        <v>78.528961202071798</v>
      </c>
      <c r="FW740" s="28">
        <v>0.69743081655149797</v>
      </c>
      <c r="FX740" s="4">
        <v>56.562581875066499</v>
      </c>
      <c r="FY740" s="28">
        <v>0.50234317453759703</v>
      </c>
      <c r="FZ740" s="4">
        <v>23.746236559139799</v>
      </c>
      <c r="GA740" s="4">
        <v>32.5315082118695</v>
      </c>
      <c r="GB740" s="4">
        <v>61.862194803002502</v>
      </c>
      <c r="GC740" s="28">
        <v>1.90160856976288</v>
      </c>
      <c r="GD740" s="4">
        <v>-11.376366198306799</v>
      </c>
      <c r="GE740" s="28">
        <v>-0.34970300559738798</v>
      </c>
      <c r="GF740" s="4">
        <v>6</v>
      </c>
      <c r="GG740" s="4">
        <v>32.202241674259902</v>
      </c>
      <c r="GH740" s="4">
        <v>56.8043591214619</v>
      </c>
      <c r="GI740" s="28">
        <v>1.7639877278129701</v>
      </c>
      <c r="GJ740" s="4">
        <v>51.339001056879297</v>
      </c>
      <c r="GK740" s="28">
        <v>1.5942679263200501</v>
      </c>
      <c r="GL740" s="4">
        <v>6</v>
      </c>
      <c r="GM740" s="4">
        <v>31.9030522429683</v>
      </c>
      <c r="GN740" s="4">
        <v>25.634611959741498</v>
      </c>
      <c r="GO740" s="28">
        <v>0.80351596971075101</v>
      </c>
      <c r="GP740" s="4">
        <v>20.016420516187299</v>
      </c>
      <c r="GQ740" s="28">
        <v>0.62741396540198002</v>
      </c>
      <c r="GR740" s="4">
        <v>6</v>
      </c>
      <c r="GS740" s="4">
        <v>10.819724629648899</v>
      </c>
      <c r="GT740" s="4">
        <v>8.5093993158648402</v>
      </c>
      <c r="GU740" s="28">
        <v>0.78647096919147197</v>
      </c>
      <c r="GV740" s="4">
        <v>6.6566097232263903</v>
      </c>
      <c r="GW740" s="28">
        <v>0.61522912560875098</v>
      </c>
      <c r="GX740" s="4">
        <v>2</v>
      </c>
    </row>
    <row r="741" spans="1:206" x14ac:dyDescent="0.25">
      <c r="A741" s="4" t="s">
        <v>220</v>
      </c>
      <c r="B741" s="4" t="s">
        <v>1649</v>
      </c>
      <c r="C741" s="4" t="s">
        <v>1650</v>
      </c>
      <c r="D741" s="25" t="s">
        <v>248</v>
      </c>
      <c r="Q741" s="26">
        <v>18.819241682705499</v>
      </c>
      <c r="R741" s="26">
        <v>70.826131580087903</v>
      </c>
      <c r="S741" s="26">
        <v>61.741424036485</v>
      </c>
      <c r="T741" s="26">
        <v>34.119939966126204</v>
      </c>
      <c r="U741" s="26">
        <v>16.169329385158498</v>
      </c>
      <c r="V741" s="26">
        <v>16.3853171435827</v>
      </c>
      <c r="W741" s="26">
        <v>16.113982490171701</v>
      </c>
      <c r="X741" s="26">
        <v>16.0773347407806</v>
      </c>
      <c r="Y741" s="26">
        <v>15.929011311046899</v>
      </c>
      <c r="Z741" s="26">
        <v>16.2664216758164</v>
      </c>
      <c r="AA741" s="26">
        <v>16.4120302211902</v>
      </c>
      <c r="AB741" s="26">
        <v>10.882321468405801</v>
      </c>
      <c r="AC741" s="26">
        <v>0</v>
      </c>
      <c r="AD741" s="26">
        <v>0</v>
      </c>
      <c r="AE741" s="26">
        <v>0</v>
      </c>
      <c r="AF741" s="26">
        <v>0</v>
      </c>
      <c r="AG741" s="26">
        <v>0</v>
      </c>
      <c r="AH741" s="26">
        <v>18.819241682705499</v>
      </c>
      <c r="AI741" s="26">
        <v>132.567555616573</v>
      </c>
      <c r="AJ741" s="26">
        <v>50.289269351284702</v>
      </c>
      <c r="AK741" s="26">
        <v>32.499299633754397</v>
      </c>
      <c r="AL741" s="26">
        <v>32.006346051827499</v>
      </c>
      <c r="AM741" s="26">
        <v>32.678451897006603</v>
      </c>
      <c r="AN741" s="26">
        <v>10.882321468405801</v>
      </c>
      <c r="AQ741" s="26">
        <v>18.819241682705499</v>
      </c>
      <c r="AR741" s="26">
        <v>182.85682496785799</v>
      </c>
      <c r="AS741" s="26">
        <v>64.505645685581896</v>
      </c>
      <c r="AT741" s="26">
        <v>43.560773365412302</v>
      </c>
      <c r="AU741" s="26">
        <f t="shared" si="58"/>
        <v>18.819241682705499</v>
      </c>
      <c r="AV741" s="26">
        <f t="shared" si="59"/>
        <v>164.03758328515249</v>
      </c>
      <c r="AW741" s="26">
        <f t="shared" si="60"/>
        <v>-118.35117928227609</v>
      </c>
      <c r="AX741" s="26">
        <v>0</v>
      </c>
      <c r="AY741" s="26">
        <v>0</v>
      </c>
      <c r="AZ741" s="26">
        <v>0</v>
      </c>
      <c r="BA741" s="26">
        <v>0</v>
      </c>
      <c r="BB741" s="26">
        <v>18.819241682705499</v>
      </c>
      <c r="BC741" s="26">
        <v>52.006889897382401</v>
      </c>
      <c r="BD741" s="26">
        <v>-9.0847075436029296</v>
      </c>
      <c r="BE741" s="26">
        <v>-27.6214840703588</v>
      </c>
      <c r="BF741" s="26">
        <v>-17.950610580967702</v>
      </c>
      <c r="BG741" s="26">
        <v>0.215987758424138</v>
      </c>
      <c r="BH741" s="26">
        <v>-0.27133465341095703</v>
      </c>
      <c r="BI741" s="26">
        <v>-3.6647749391114801E-2</v>
      </c>
      <c r="BJ741" s="26">
        <v>-0.14832342973365101</v>
      </c>
      <c r="BK741" s="26">
        <v>0.33741036476943598</v>
      </c>
      <c r="BL741" s="26">
        <v>0.14560854537382201</v>
      </c>
      <c r="BM741" s="26" t="s">
        <v>409</v>
      </c>
      <c r="BN741" s="4" t="s">
        <v>409</v>
      </c>
      <c r="BO741" s="27">
        <v>723</v>
      </c>
      <c r="BP741" s="4" t="s">
        <v>253</v>
      </c>
      <c r="CI741" s="26">
        <v>18.819241682705499</v>
      </c>
      <c r="CJ741" s="26">
        <v>12.684565988452</v>
      </c>
      <c r="CK741" s="28">
        <v>0.67402110044151597</v>
      </c>
      <c r="CL741" s="4">
        <v>8.9138853450646103</v>
      </c>
      <c r="CM741" s="28">
        <v>0.47365805144297002</v>
      </c>
      <c r="CN741" s="4">
        <v>2.7580645161290298</v>
      </c>
      <c r="CO741" s="26">
        <v>70.826131580087903</v>
      </c>
      <c r="CP741" s="26">
        <v>46.785674809196202</v>
      </c>
      <c r="CQ741" s="28">
        <v>0.660570805794926</v>
      </c>
      <c r="CR741" s="4">
        <v>28.361355389305</v>
      </c>
      <c r="CS741" s="28">
        <v>0.40043631858158002</v>
      </c>
      <c r="CT741" s="4">
        <v>11.048924731182799</v>
      </c>
      <c r="CU741" s="26">
        <v>61.741424036485</v>
      </c>
      <c r="CV741" s="26">
        <v>44.469048709158002</v>
      </c>
      <c r="CW741" s="28">
        <v>0.72024656708403501</v>
      </c>
      <c r="CX741" s="4">
        <v>29.689835619217401</v>
      </c>
      <c r="CY741" s="28">
        <v>0.48087383928288902</v>
      </c>
      <c r="CZ741" s="4">
        <v>12.7591397849462</v>
      </c>
      <c r="DA741" s="26">
        <v>34.119939966126204</v>
      </c>
      <c r="DB741" s="26">
        <v>29.384365534094801</v>
      </c>
      <c r="DC741" s="28">
        <v>0.86120800808169995</v>
      </c>
      <c r="DD741" s="4">
        <v>6.4500068724289799</v>
      </c>
      <c r="DE741" s="28">
        <v>0.18903922101951101</v>
      </c>
      <c r="DF741" s="4">
        <v>7.3763440860215104</v>
      </c>
      <c r="DG741" s="26">
        <v>16.169329385158498</v>
      </c>
      <c r="DH741" s="26">
        <v>14.657667180000299</v>
      </c>
      <c r="DI741" s="28">
        <v>0.90651051944394601</v>
      </c>
      <c r="DJ741" s="4">
        <v>12.023421920503299</v>
      </c>
      <c r="DK741" s="28">
        <v>0.74359434668572999</v>
      </c>
      <c r="DL741" s="4">
        <v>3</v>
      </c>
      <c r="DM741" s="26">
        <v>16.3853171435827</v>
      </c>
      <c r="DN741" s="26">
        <v>14.917120758141101</v>
      </c>
      <c r="DO741" s="28">
        <v>0.91039560769096295</v>
      </c>
      <c r="DP741" s="4">
        <v>6.13187262934734</v>
      </c>
      <c r="DQ741" s="28">
        <v>0.37422971893765899</v>
      </c>
      <c r="DR741" s="4">
        <v>3.0645161290322598</v>
      </c>
      <c r="DS741" s="26">
        <v>16.113982490171701</v>
      </c>
      <c r="DT741" s="26">
        <v>12.2979522434141</v>
      </c>
      <c r="DU741" s="28">
        <v>0.76318515617817395</v>
      </c>
      <c r="DV741" s="4">
        <v>19.8494861233976</v>
      </c>
      <c r="DW741" s="28">
        <v>1.23181753086205</v>
      </c>
      <c r="DX741" s="4">
        <v>7.4193548387096797</v>
      </c>
      <c r="DY741" s="26">
        <v>16.0773347407806</v>
      </c>
      <c r="DZ741" s="26">
        <v>7.1108789975480002</v>
      </c>
      <c r="EA741" s="28">
        <v>0.442292153033989</v>
      </c>
      <c r="EB741" s="4">
        <v>-8.6966962871940598</v>
      </c>
      <c r="EC741" s="28">
        <v>-0.54092898029513903</v>
      </c>
      <c r="ED741" s="4">
        <v>13.8748387096774</v>
      </c>
      <c r="EE741" s="26">
        <v>15.9290381668352</v>
      </c>
      <c r="EF741" s="26">
        <v>9.5768015200441905</v>
      </c>
      <c r="EG741" s="28">
        <v>0.60121655932644003</v>
      </c>
      <c r="EH741" s="4">
        <v>-7.8744746383874098</v>
      </c>
      <c r="EI741" s="28">
        <v>-0.49434715115331601</v>
      </c>
      <c r="EJ741" s="4">
        <v>14.230184331797201</v>
      </c>
      <c r="EK741" s="26">
        <v>16.2664027518137</v>
      </c>
      <c r="EL741" s="26">
        <v>11.548293259066799</v>
      </c>
      <c r="EM741" s="28">
        <v>0.70994757939208097</v>
      </c>
      <c r="EN741" s="4">
        <v>-2.3366958311267401</v>
      </c>
      <c r="EO741" s="28">
        <v>-0.14365166452467201</v>
      </c>
      <c r="EP741" s="4">
        <v>10.883655913978499</v>
      </c>
      <c r="EQ741" s="26">
        <v>16.412016005104601</v>
      </c>
      <c r="ER741" s="26">
        <v>11.9556437057562</v>
      </c>
      <c r="ES741" s="28">
        <v>0.72846892801210905</v>
      </c>
      <c r="ET741" s="4">
        <v>1.5811162653241</v>
      </c>
      <c r="EU741" s="28">
        <v>9.6338942445116094E-2</v>
      </c>
      <c r="EV741" s="4">
        <v>8.4793548387096802</v>
      </c>
      <c r="EW741" s="26">
        <v>10.8823186785279</v>
      </c>
      <c r="EX741" s="26">
        <v>7.6387032781544804</v>
      </c>
      <c r="EY741" s="28">
        <v>0.70193710585102798</v>
      </c>
      <c r="EZ741" s="4">
        <v>0.31022632740990003</v>
      </c>
      <c r="FA741" s="28">
        <v>2.85073738946841E-2</v>
      </c>
      <c r="FB741" s="4">
        <v>6.2</v>
      </c>
      <c r="FC741" s="4">
        <v>0</v>
      </c>
      <c r="FD741" s="4">
        <v>0</v>
      </c>
      <c r="FF741" s="4">
        <v>0</v>
      </c>
      <c r="FH741" s="4">
        <v>0</v>
      </c>
      <c r="FI741" s="4">
        <v>18.819241682705499</v>
      </c>
      <c r="FJ741" s="4">
        <v>12.684565988452</v>
      </c>
      <c r="FK741" s="28">
        <v>0.67402110044151597</v>
      </c>
      <c r="FL741" s="4">
        <v>8.9138853450646103</v>
      </c>
      <c r="FM741" s="28">
        <v>0.47365805144297002</v>
      </c>
      <c r="FN741" s="4">
        <v>2.7580645161290298</v>
      </c>
      <c r="FO741" s="4">
        <v>132.567555616573</v>
      </c>
      <c r="FP741" s="4">
        <v>91.254723518354197</v>
      </c>
      <c r="FQ741" s="28">
        <v>0.68836392957483095</v>
      </c>
      <c r="FR741" s="4">
        <v>58.051191008522402</v>
      </c>
      <c r="FS741" s="28">
        <v>0.43789893189571</v>
      </c>
      <c r="FT741" s="4">
        <v>23.808064516129001</v>
      </c>
      <c r="FU741" s="4">
        <v>50.289269351284702</v>
      </c>
      <c r="FV741" s="4">
        <v>44.0420327140951</v>
      </c>
      <c r="FW741" s="28">
        <v>0.87577396295915599</v>
      </c>
      <c r="FX741" s="4">
        <v>18.4734287929323</v>
      </c>
      <c r="FY741" s="28">
        <v>0.367343352393732</v>
      </c>
      <c r="FZ741" s="4">
        <v>10.376344086021501</v>
      </c>
      <c r="GA741" s="4">
        <v>32.499299633754397</v>
      </c>
      <c r="GB741" s="4">
        <v>59.386169467299098</v>
      </c>
      <c r="GC741" s="28">
        <v>1.8273061307948799</v>
      </c>
      <c r="GD741" s="4">
        <v>25.981358752744899</v>
      </c>
      <c r="GE741" s="28">
        <v>0.79944365095671799</v>
      </c>
      <c r="GF741" s="4">
        <v>10.4838709677419</v>
      </c>
      <c r="GG741" s="4">
        <v>32.006372907615798</v>
      </c>
      <c r="GH741" s="4">
        <v>16.687680517592199</v>
      </c>
      <c r="GI741" s="28">
        <v>0.52138618036351803</v>
      </c>
      <c r="GJ741" s="4">
        <v>-16.571170925581502</v>
      </c>
      <c r="GK741" s="28">
        <v>-0.51774598057121402</v>
      </c>
      <c r="GL741" s="4">
        <v>28.105023041474698</v>
      </c>
      <c r="GM741" s="4">
        <v>32.678418756918298</v>
      </c>
      <c r="GN741" s="4">
        <v>23.503936964823001</v>
      </c>
      <c r="GO741" s="28">
        <v>0.71924951876219401</v>
      </c>
      <c r="GP741" s="4">
        <v>-0.75557956580264296</v>
      </c>
      <c r="GQ741" s="28">
        <v>-2.3121668506150699E-2</v>
      </c>
      <c r="GR741" s="4">
        <v>19.363010752688201</v>
      </c>
      <c r="GS741" s="4">
        <v>10.8823186785279</v>
      </c>
      <c r="GT741" s="4">
        <v>7.6387032781544804</v>
      </c>
      <c r="GU741" s="28">
        <v>0.70193710585102798</v>
      </c>
      <c r="GV741" s="4">
        <v>0.31022632740990003</v>
      </c>
      <c r="GW741" s="28">
        <v>2.85073738946841E-2</v>
      </c>
      <c r="GX741" s="4">
        <v>6.2</v>
      </c>
    </row>
    <row r="742" spans="1:206" x14ac:dyDescent="0.25">
      <c r="A742" s="4" t="s">
        <v>220</v>
      </c>
      <c r="B742" s="4" t="s">
        <v>1651</v>
      </c>
      <c r="C742" s="4" t="s">
        <v>1652</v>
      </c>
      <c r="D742" s="25" t="s">
        <v>240</v>
      </c>
      <c r="E742" s="4" t="s">
        <v>245</v>
      </c>
      <c r="F742" s="26">
        <v>99.195078317147207</v>
      </c>
      <c r="G742" s="26">
        <v>51.984319671428899</v>
      </c>
      <c r="H742" s="26">
        <v>0</v>
      </c>
      <c r="L742" s="26">
        <v>0</v>
      </c>
      <c r="P742" s="26">
        <v>0</v>
      </c>
      <c r="Q742" s="26">
        <v>85.523879815403902</v>
      </c>
      <c r="R742" s="26">
        <v>89.623843017890096</v>
      </c>
      <c r="S742" s="26">
        <v>51.660063427336802</v>
      </c>
      <c r="T742" s="26">
        <v>42.859231721747499</v>
      </c>
      <c r="U742" s="26">
        <v>48.317841111207898</v>
      </c>
      <c r="V742" s="26">
        <v>47.634126536943199</v>
      </c>
      <c r="W742" s="26">
        <v>16.853523601387199</v>
      </c>
      <c r="X742" s="26">
        <v>0</v>
      </c>
      <c r="AC742" s="26">
        <v>151.179397988576</v>
      </c>
      <c r="AD742" s="26">
        <v>0</v>
      </c>
      <c r="AE742" s="26">
        <v>0</v>
      </c>
      <c r="AF742" s="26">
        <v>0</v>
      </c>
      <c r="AG742" s="26">
        <v>0</v>
      </c>
      <c r="AH742" s="26">
        <v>85.523879815403902</v>
      </c>
      <c r="AI742" s="26">
        <v>141.28390644522699</v>
      </c>
      <c r="AJ742" s="26">
        <v>91.177072832955503</v>
      </c>
      <c r="AK742" s="26">
        <v>64.487650138330395</v>
      </c>
      <c r="AL742" s="26">
        <v>0</v>
      </c>
      <c r="AM742" s="26">
        <v>0</v>
      </c>
      <c r="AN742" s="26">
        <v>0</v>
      </c>
      <c r="AO742" s="26">
        <v>151.179397988576</v>
      </c>
      <c r="AP742" s="26">
        <v>0</v>
      </c>
      <c r="AQ742" s="26">
        <v>85.523879815403902</v>
      </c>
      <c r="AR742" s="26">
        <v>232.46097927818201</v>
      </c>
      <c r="AS742" s="26">
        <v>64.487650138330395</v>
      </c>
      <c r="AU742" s="26">
        <f t="shared" si="58"/>
        <v>85.523879815403902</v>
      </c>
      <c r="AV742" s="26">
        <f t="shared" si="59"/>
        <v>146.93709946277812</v>
      </c>
      <c r="AW742" s="26">
        <f t="shared" si="60"/>
        <v>-167.97332913985161</v>
      </c>
      <c r="AX742" s="26">
        <v>0</v>
      </c>
      <c r="AY742" s="26">
        <v>0</v>
      </c>
      <c r="AZ742" s="26">
        <v>0</v>
      </c>
      <c r="BA742" s="26">
        <v>0</v>
      </c>
      <c r="BB742" s="26">
        <v>85.523879815403902</v>
      </c>
      <c r="BC742" s="26">
        <v>4.09996320248624</v>
      </c>
      <c r="BD742" s="26">
        <v>-37.963779590553301</v>
      </c>
      <c r="BE742" s="26">
        <v>-8.8008317055892498</v>
      </c>
      <c r="BF742" s="26">
        <v>5.4586093894604</v>
      </c>
      <c r="BG742" s="26">
        <v>-0.683714574264776</v>
      </c>
      <c r="BH742" s="26">
        <v>-30.780602935556001</v>
      </c>
      <c r="BI742" s="26">
        <v>-16.853523601387199</v>
      </c>
      <c r="BJ742" s="26">
        <v>0</v>
      </c>
      <c r="BK742" s="26">
        <v>0</v>
      </c>
      <c r="BL742" s="26">
        <v>0</v>
      </c>
      <c r="BM742" s="26" t="s">
        <v>409</v>
      </c>
      <c r="BN742" s="4" t="s">
        <v>409</v>
      </c>
      <c r="BO742" s="27">
        <v>724</v>
      </c>
      <c r="BP742" s="4" t="s">
        <v>253</v>
      </c>
      <c r="CC742" s="26">
        <v>0</v>
      </c>
      <c r="CD742" s="26">
        <v>-5.6942053617128896E-4</v>
      </c>
      <c r="CF742" s="4">
        <v>-5.6942053617128896E-4</v>
      </c>
      <c r="CH742" s="4">
        <v>0</v>
      </c>
      <c r="CI742" s="26">
        <v>98.711201271820002</v>
      </c>
      <c r="CJ742" s="26">
        <v>34.850814977640503</v>
      </c>
      <c r="CK742" s="28">
        <v>0.35305836144848601</v>
      </c>
      <c r="CL742" s="4">
        <v>28.119549649369901</v>
      </c>
      <c r="CM742" s="28">
        <v>0.28486685692272501</v>
      </c>
      <c r="CN742" s="4">
        <v>5.5161290322580596</v>
      </c>
      <c r="CO742" s="26">
        <v>102.846497106268</v>
      </c>
      <c r="CP742" s="26">
        <v>32.071167847713902</v>
      </c>
      <c r="CQ742" s="28">
        <v>0.31183529580570701</v>
      </c>
      <c r="CR742" s="4">
        <v>25.070464757554099</v>
      </c>
      <c r="CS742" s="28">
        <v>0.243765859440498</v>
      </c>
      <c r="CT742" s="4">
        <v>5.8010752688171996</v>
      </c>
      <c r="CU742" s="26">
        <v>56.3718235214399</v>
      </c>
      <c r="CV742" s="26">
        <v>11.3963402298434</v>
      </c>
      <c r="CW742" s="28">
        <v>0.20216376760473401</v>
      </c>
      <c r="CX742" s="4">
        <v>8.0329434674305098</v>
      </c>
      <c r="CY742" s="28">
        <v>0.14249926586773201</v>
      </c>
      <c r="CZ742" s="4">
        <v>3</v>
      </c>
      <c r="DA742" s="26">
        <v>46.715194396823499</v>
      </c>
      <c r="DB742" s="26">
        <v>9.6717775770919499</v>
      </c>
      <c r="DC742" s="28">
        <v>0.20703708294425099</v>
      </c>
      <c r="DD742" s="4">
        <v>7.2656404979008196</v>
      </c>
      <c r="DE742" s="28">
        <v>0.15553056327204001</v>
      </c>
      <c r="DF742" s="4">
        <v>2.6129032258064502</v>
      </c>
      <c r="DG742" s="26">
        <v>52.335322337550799</v>
      </c>
      <c r="DH742" s="26">
        <v>13.2991651260045</v>
      </c>
      <c r="DI742" s="28">
        <v>0.254114516391585</v>
      </c>
      <c r="DJ742" s="4">
        <v>10.2285333218439</v>
      </c>
      <c r="DK742" s="28">
        <v>0.195442253242891</v>
      </c>
      <c r="DL742" s="4">
        <v>3</v>
      </c>
      <c r="DM742" s="26">
        <v>50.355262873232199</v>
      </c>
      <c r="DN742" s="26">
        <v>11.021214190802899</v>
      </c>
      <c r="DO742" s="28">
        <v>0.21886916206849</v>
      </c>
      <c r="DP742" s="4">
        <v>6.6435133535699702</v>
      </c>
      <c r="DQ742" s="28">
        <v>0.13193285020266499</v>
      </c>
      <c r="DR742" s="4">
        <v>3</v>
      </c>
      <c r="DS742" s="26">
        <v>17.4781039156627</v>
      </c>
      <c r="DT742" s="26">
        <v>4.1937860494100203</v>
      </c>
      <c r="DU742" s="28">
        <v>0.239945137621698</v>
      </c>
      <c r="DV742" s="4">
        <v>-16.4691919104494</v>
      </c>
      <c r="DW742" s="28">
        <v>-0.94227566044454503</v>
      </c>
      <c r="DX742" s="4">
        <v>1</v>
      </c>
      <c r="DY742" s="26">
        <v>0</v>
      </c>
      <c r="DZ742" s="26">
        <v>0</v>
      </c>
      <c r="EB742" s="4">
        <v>18.634594629400699</v>
      </c>
      <c r="ED742" s="4">
        <v>0</v>
      </c>
      <c r="FC742" s="4">
        <v>0</v>
      </c>
      <c r="FD742" s="4">
        <v>0</v>
      </c>
      <c r="FF742" s="4">
        <v>0</v>
      </c>
      <c r="FH742" s="4">
        <v>0</v>
      </c>
      <c r="FI742" s="4">
        <v>98.711201271820002</v>
      </c>
      <c r="FJ742" s="4">
        <v>34.850245557104301</v>
      </c>
      <c r="FK742" s="28">
        <v>0.35305259289812102</v>
      </c>
      <c r="FL742" s="4">
        <v>28.118980228833699</v>
      </c>
      <c r="FM742" s="28">
        <v>0.28486108837236002</v>
      </c>
      <c r="FN742" s="4">
        <v>5.5161290322580596</v>
      </c>
      <c r="FO742" s="4">
        <v>159.21832062770801</v>
      </c>
      <c r="FP742" s="4">
        <v>43.467508077557397</v>
      </c>
      <c r="FQ742" s="28">
        <v>0.27300569373040401</v>
      </c>
      <c r="FR742" s="4">
        <v>33.103408224984598</v>
      </c>
      <c r="FS742" s="28">
        <v>0.20791205493486301</v>
      </c>
      <c r="FT742" s="4">
        <v>8.8010752688172005</v>
      </c>
      <c r="FU742" s="4">
        <v>99.050516734374298</v>
      </c>
      <c r="FV742" s="4">
        <v>22.970942703096402</v>
      </c>
      <c r="FW742" s="28">
        <v>0.23191138684009099</v>
      </c>
      <c r="FX742" s="4">
        <v>17.494173819744798</v>
      </c>
      <c r="FY742" s="28">
        <v>0.17661870322856801</v>
      </c>
      <c r="FZ742" s="4">
        <v>5.6129032258064502</v>
      </c>
      <c r="GA742" s="4">
        <v>67.833366788894907</v>
      </c>
      <c r="GB742" s="4">
        <v>22.417554420646301</v>
      </c>
      <c r="GC742" s="28">
        <v>0.33047975475568397</v>
      </c>
      <c r="GD742" s="4">
        <v>-9.8256785568794491</v>
      </c>
      <c r="GE742" s="28">
        <v>-0.14485022669533801</v>
      </c>
      <c r="GF742" s="4">
        <v>4</v>
      </c>
      <c r="GG742" s="4">
        <v>0</v>
      </c>
      <c r="GH742" s="4">
        <v>0</v>
      </c>
      <c r="GJ742" s="4">
        <v>18.634594629400699</v>
      </c>
      <c r="GL742" s="4">
        <v>0</v>
      </c>
      <c r="GM742" s="4">
        <v>0</v>
      </c>
      <c r="GN742" s="4">
        <v>0</v>
      </c>
      <c r="GP742" s="4">
        <v>0</v>
      </c>
      <c r="GR742" s="4">
        <v>0</v>
      </c>
      <c r="GS742" s="4">
        <v>0</v>
      </c>
      <c r="GT742" s="4">
        <v>0</v>
      </c>
      <c r="GV742" s="4">
        <v>0</v>
      </c>
      <c r="GX742" s="4">
        <v>0</v>
      </c>
    </row>
    <row r="743" spans="1:206" x14ac:dyDescent="0.25">
      <c r="A743" s="4" t="s">
        <v>220</v>
      </c>
      <c r="B743" s="4" t="s">
        <v>1653</v>
      </c>
      <c r="C743" s="4" t="s">
        <v>1654</v>
      </c>
      <c r="D743" s="25" t="s">
        <v>493</v>
      </c>
      <c r="E743" s="4" t="s">
        <v>245</v>
      </c>
      <c r="F743" s="26">
        <v>343.42503869491298</v>
      </c>
      <c r="G743" s="26">
        <v>199.49543738350499</v>
      </c>
      <c r="H743" s="26">
        <v>158.937639760629</v>
      </c>
      <c r="I743" s="26">
        <v>155.60353335994401</v>
      </c>
      <c r="J743" s="26">
        <v>138.76207916924201</v>
      </c>
      <c r="K743" s="26">
        <v>116.46982664612899</v>
      </c>
      <c r="L743" s="26">
        <v>122.970545119115</v>
      </c>
      <c r="M743" s="26">
        <v>121.331813545042</v>
      </c>
      <c r="N743" s="26">
        <v>122.869189546898</v>
      </c>
      <c r="O743" s="26">
        <v>117.258216751942</v>
      </c>
      <c r="P743" s="26">
        <v>120.80542609450799</v>
      </c>
      <c r="Q743" s="26">
        <v>117.34197559924399</v>
      </c>
      <c r="R743" s="26">
        <v>91.006283531906902</v>
      </c>
      <c r="S743" s="26">
        <v>28.733689166907201</v>
      </c>
      <c r="T743" s="26">
        <v>13.8926035059188</v>
      </c>
      <c r="U743" s="26">
        <v>-4.4580172987358599E-2</v>
      </c>
      <c r="V743" s="26">
        <v>-0.31693602650694502</v>
      </c>
      <c r="W743" s="26">
        <v>32.655032836500503</v>
      </c>
      <c r="X743" s="26">
        <v>25.546130606427798</v>
      </c>
      <c r="Y743" s="26">
        <v>5.73667796380676</v>
      </c>
      <c r="AA743" s="26">
        <v>4.0502516245487401</v>
      </c>
      <c r="AB743" s="26">
        <v>3.3277490087708799</v>
      </c>
      <c r="AC743" s="26">
        <v>542.92047607841903</v>
      </c>
      <c r="AD743" s="26">
        <v>314.54117312057298</v>
      </c>
      <c r="AE743" s="26">
        <v>255.23190581537099</v>
      </c>
      <c r="AF743" s="26">
        <v>244.302358664157</v>
      </c>
      <c r="AG743" s="26">
        <v>240.12740629884101</v>
      </c>
      <c r="AH743" s="26">
        <v>238.14740169375199</v>
      </c>
      <c r="AI743" s="26">
        <v>119.739972698814</v>
      </c>
      <c r="AJ743" s="26">
        <v>13.848023332931399</v>
      </c>
      <c r="AK743" s="26">
        <v>32.338096809993601</v>
      </c>
      <c r="AL743" s="26">
        <v>31.2828085702346</v>
      </c>
      <c r="AM743" s="26">
        <v>4.0502516245487401</v>
      </c>
      <c r="AN743" s="26">
        <v>3.3277490087708799</v>
      </c>
      <c r="AO743" s="26">
        <v>857.46164919899195</v>
      </c>
      <c r="AP743" s="26">
        <v>499.53426447952802</v>
      </c>
      <c r="AQ743" s="26">
        <v>478.27480799259303</v>
      </c>
      <c r="AR743" s="26">
        <v>133.587996031746</v>
      </c>
      <c r="AS743" s="26">
        <v>63.620905380228102</v>
      </c>
      <c r="AT743" s="26">
        <v>7.3780006333196102</v>
      </c>
      <c r="AU743" s="26">
        <f t="shared" si="58"/>
        <v>-21.259456486934994</v>
      </c>
      <c r="AV743" s="26">
        <f t="shared" si="59"/>
        <v>-344.68681196084702</v>
      </c>
      <c r="AW743" s="26">
        <f t="shared" si="60"/>
        <v>-69.967090651517907</v>
      </c>
      <c r="AX743" s="26">
        <v>-1.63873157407379</v>
      </c>
      <c r="AY743" s="26">
        <v>1.5373760018568099</v>
      </c>
      <c r="AZ743" s="26">
        <v>-5.610972794956</v>
      </c>
      <c r="BA743" s="26">
        <v>3.54720934256527</v>
      </c>
      <c r="BB743" s="26">
        <v>-3.46345049526363</v>
      </c>
      <c r="BC743" s="26">
        <v>-26.335692067337199</v>
      </c>
      <c r="BD743" s="26">
        <v>-62.272594364999797</v>
      </c>
      <c r="BE743" s="26">
        <v>-14.8410856609884</v>
      </c>
      <c r="BF743" s="26">
        <v>-13.9371836789062</v>
      </c>
      <c r="BG743" s="26">
        <v>-0.27235585351958702</v>
      </c>
      <c r="BH743" s="26">
        <v>32.971968863007497</v>
      </c>
      <c r="BI743" s="26">
        <v>-7.1089022300727303</v>
      </c>
      <c r="BJ743" s="26">
        <v>-19.809452642621</v>
      </c>
      <c r="BK743" s="26">
        <v>-5.73667796380676</v>
      </c>
      <c r="BL743" s="26">
        <v>4.0502516245487401</v>
      </c>
      <c r="BM743" s="26" t="s">
        <v>271</v>
      </c>
      <c r="BN743" s="4" t="s">
        <v>271</v>
      </c>
      <c r="BO743" s="27">
        <v>725</v>
      </c>
      <c r="BP743" s="4" t="s">
        <v>253</v>
      </c>
      <c r="BQ743" s="26">
        <v>122.869189546898</v>
      </c>
      <c r="BR743" s="26">
        <v>56.440337856630997</v>
      </c>
      <c r="BS743" s="28">
        <v>0.45935305722097303</v>
      </c>
      <c r="BT743" s="4">
        <v>35.779421074103098</v>
      </c>
      <c r="BU743" s="28">
        <v>0.29119929256509303</v>
      </c>
      <c r="BV743" s="4">
        <v>13.5301075268817</v>
      </c>
      <c r="BW743" s="26">
        <v>117.258216751942</v>
      </c>
      <c r="BX743" s="26">
        <v>64.581533664793398</v>
      </c>
      <c r="BY743" s="28">
        <v>0.55076339597944202</v>
      </c>
      <c r="BZ743" s="4">
        <v>39.085399552355597</v>
      </c>
      <c r="CA743" s="28">
        <v>0.333327596436504</v>
      </c>
      <c r="CB743" s="4">
        <v>17.4118279569892</v>
      </c>
      <c r="CC743" s="26">
        <v>120.80542609450799</v>
      </c>
      <c r="CD743" s="26">
        <v>66.862844545285597</v>
      </c>
      <c r="CE743" s="28">
        <v>0.55347550773901399</v>
      </c>
      <c r="CF743" s="4">
        <v>45.026646121079402</v>
      </c>
      <c r="CG743" s="28">
        <v>0.37272039490887099</v>
      </c>
      <c r="CH743" s="4">
        <v>18.5161290322581</v>
      </c>
      <c r="CI743" s="26">
        <v>117.34197559924399</v>
      </c>
      <c r="CJ743" s="26">
        <v>62.174445488473403</v>
      </c>
      <c r="CK743" s="28">
        <v>0.52985681526972594</v>
      </c>
      <c r="CL743" s="4">
        <v>40.381574882696903</v>
      </c>
      <c r="CM743" s="28">
        <v>0.34413580201352101</v>
      </c>
      <c r="CN743" s="4">
        <v>18</v>
      </c>
      <c r="CO743" s="26">
        <v>91.006283531906902</v>
      </c>
      <c r="CP743" s="26">
        <v>56.301592824015799</v>
      </c>
      <c r="CQ743" s="28">
        <v>0.61865610416094396</v>
      </c>
      <c r="CR743" s="4">
        <v>32.6127712828117</v>
      </c>
      <c r="CS743" s="28">
        <v>0.35835735750463499</v>
      </c>
      <c r="CT743" s="4">
        <v>15.464516129032299</v>
      </c>
      <c r="CU743" s="26">
        <v>28.733689166907201</v>
      </c>
      <c r="CV743" s="26">
        <v>16.4057403740679</v>
      </c>
      <c r="CW743" s="28">
        <v>0.57095837150498996</v>
      </c>
      <c r="CX743" s="4">
        <v>7.70161515257948</v>
      </c>
      <c r="CY743" s="28">
        <v>0.268034330984881</v>
      </c>
      <c r="CZ743" s="4">
        <v>6</v>
      </c>
      <c r="DA743" s="26">
        <v>13.8926035059188</v>
      </c>
      <c r="DB743" s="26">
        <v>7.0085160656070498</v>
      </c>
      <c r="DC743" s="28">
        <v>0.50447823279640502</v>
      </c>
      <c r="DD743" s="4">
        <v>2.2512527254235799</v>
      </c>
      <c r="DE743" s="28">
        <v>0.16204685640560099</v>
      </c>
      <c r="DF743" s="4">
        <v>3.2580645161290298</v>
      </c>
      <c r="DG743" s="26">
        <v>-4.4580172987358599E-2</v>
      </c>
      <c r="DH743" s="26">
        <v>-4.4580172987358599E-2</v>
      </c>
      <c r="DI743" s="28">
        <v>1</v>
      </c>
      <c r="DJ743" s="4">
        <v>-29.581494454420898</v>
      </c>
      <c r="DK743" s="28">
        <v>-663.55719307794504</v>
      </c>
      <c r="DL743" s="4">
        <v>0</v>
      </c>
      <c r="DM743" s="26">
        <v>-0.31693602650694502</v>
      </c>
      <c r="DN743" s="26">
        <v>-0.31693602650694502</v>
      </c>
      <c r="DO743" s="28">
        <v>1</v>
      </c>
      <c r="DP743" s="4">
        <v>28.757629112701501</v>
      </c>
      <c r="DQ743" s="28">
        <v>90.736384341182699</v>
      </c>
      <c r="DR743" s="4">
        <v>0</v>
      </c>
      <c r="DS743" s="26">
        <v>32.655032836500503</v>
      </c>
      <c r="DT743" s="26">
        <v>-2.40957130053149</v>
      </c>
      <c r="DU743" s="28">
        <v>-7.3788665673554896E-2</v>
      </c>
      <c r="DV743" s="4">
        <v>-4.9385035096976999</v>
      </c>
      <c r="DW743" s="28">
        <v>-0.15123253847038301</v>
      </c>
      <c r="DX743" s="4">
        <v>2.2258064516128999</v>
      </c>
      <c r="DY743" s="26">
        <v>25.546130606427798</v>
      </c>
      <c r="DZ743" s="26">
        <v>-22.6888759066827</v>
      </c>
      <c r="EA743" s="28">
        <v>-0.88815313192573497</v>
      </c>
      <c r="EB743" s="4">
        <v>-26.3144775581784</v>
      </c>
      <c r="EC743" s="28">
        <v>-1.03007684269637</v>
      </c>
      <c r="ED743" s="4">
        <v>3</v>
      </c>
      <c r="EE743" s="26">
        <v>5.73667796380676</v>
      </c>
      <c r="EF743" s="26">
        <v>-0.61963225841951897</v>
      </c>
      <c r="EG743" s="28">
        <v>-0.10801238318219</v>
      </c>
      <c r="EH743" s="4">
        <v>-1.1564759788966501</v>
      </c>
      <c r="EI743" s="28">
        <v>-0.201593323905048</v>
      </c>
      <c r="EJ743" s="4">
        <v>0.41935483870967699</v>
      </c>
      <c r="EQ743" s="26">
        <v>4.0502516245487401</v>
      </c>
      <c r="ER743" s="26">
        <v>1.18965403128761</v>
      </c>
      <c r="ES743" s="28">
        <v>0.29372348722164898</v>
      </c>
      <c r="ET743" s="4">
        <v>0.54414717208183006</v>
      </c>
      <c r="EU743" s="28">
        <v>0.13434897940259599</v>
      </c>
      <c r="EV743" s="4">
        <v>0.66666666666666696</v>
      </c>
      <c r="EW743" s="26">
        <v>3.3277490087708799</v>
      </c>
      <c r="EX743" s="26">
        <v>0.81360944439396399</v>
      </c>
      <c r="EY743" s="28">
        <v>0.24449243084425901</v>
      </c>
      <c r="EZ743" s="4">
        <v>0.31839479023172801</v>
      </c>
      <c r="FA743" s="28">
        <v>9.5678727389758494E-2</v>
      </c>
      <c r="FB743" s="4">
        <v>0.54838709677419395</v>
      </c>
      <c r="FC743" s="4">
        <v>240.12740629884101</v>
      </c>
      <c r="FD743" s="4">
        <v>121.021871521424</v>
      </c>
      <c r="FE743" s="28">
        <v>0.50399024995427399</v>
      </c>
      <c r="FF743" s="4">
        <v>74.864820626458695</v>
      </c>
      <c r="FG743" s="28">
        <v>0.31177124585807903</v>
      </c>
      <c r="FH743" s="4">
        <v>30.941935483870999</v>
      </c>
      <c r="FI743" s="4">
        <v>238.14740169375199</v>
      </c>
      <c r="FJ743" s="4">
        <v>129.03729003375901</v>
      </c>
      <c r="FK743" s="28">
        <v>0.54183790843830304</v>
      </c>
      <c r="FL743" s="4">
        <v>85.408221003776305</v>
      </c>
      <c r="FM743" s="28">
        <v>0.35863595569943701</v>
      </c>
      <c r="FN743" s="4">
        <v>36.5161290322581</v>
      </c>
      <c r="FO743" s="4">
        <v>119.739972698814</v>
      </c>
      <c r="FP743" s="4">
        <v>72.707333198083703</v>
      </c>
      <c r="FQ743" s="28">
        <v>0.60721020357142397</v>
      </c>
      <c r="FR743" s="4">
        <v>40.314386435391199</v>
      </c>
      <c r="FS743" s="28">
        <v>0.33668277624211002</v>
      </c>
      <c r="FT743" s="4">
        <v>21.464516129032301</v>
      </c>
      <c r="FU743" s="4">
        <v>13.848023332931399</v>
      </c>
      <c r="FV743" s="4">
        <v>6.9639358926196904</v>
      </c>
      <c r="FW743" s="28">
        <v>0.50288302707138199</v>
      </c>
      <c r="FX743" s="4">
        <v>-27.330241728997301</v>
      </c>
      <c r="FY743" s="28">
        <v>-1.9735843211647699</v>
      </c>
      <c r="FZ743" s="4">
        <v>3.2580645161290298</v>
      </c>
      <c r="GA743" s="4">
        <v>32.338096809993601</v>
      </c>
      <c r="GB743" s="4">
        <v>16.088804347560899</v>
      </c>
      <c r="GC743" s="28">
        <v>0.49751859059896703</v>
      </c>
      <c r="GD743" s="4">
        <v>23.819125603003801</v>
      </c>
      <c r="GE743" s="28">
        <v>0.73656547393484395</v>
      </c>
      <c r="GF743" s="4">
        <v>2.2258064516128999</v>
      </c>
      <c r="GG743" s="4">
        <v>31.2828085702346</v>
      </c>
      <c r="GH743" s="4">
        <v>-23.3085081651022</v>
      </c>
      <c r="GI743" s="28">
        <v>-0.74509001046920598</v>
      </c>
      <c r="GJ743" s="4">
        <v>-27.470953537075001</v>
      </c>
      <c r="GK743" s="28">
        <v>-0.878148567619772</v>
      </c>
      <c r="GL743" s="4">
        <v>3.4193548387096802</v>
      </c>
      <c r="GM743" s="4">
        <v>4.0502516245487401</v>
      </c>
      <c r="GN743" s="4">
        <v>1.18965403128761</v>
      </c>
      <c r="GO743" s="28">
        <v>0.29372348722164898</v>
      </c>
      <c r="GP743" s="4">
        <v>0.54414717208183006</v>
      </c>
      <c r="GQ743" s="28">
        <v>0.13434897940259599</v>
      </c>
      <c r="GR743" s="4">
        <v>0.66666666666666696</v>
      </c>
      <c r="GS743" s="4">
        <v>3.3277490087708799</v>
      </c>
      <c r="GT743" s="4">
        <v>0.81360944439396399</v>
      </c>
      <c r="GU743" s="28">
        <v>0.24449243084425901</v>
      </c>
      <c r="GV743" s="4">
        <v>0.31839479023172801</v>
      </c>
      <c r="GW743" s="28">
        <v>9.5678727389758494E-2</v>
      </c>
      <c r="GX743" s="4">
        <v>0.54838709677419395</v>
      </c>
    </row>
    <row r="744" spans="1:206" x14ac:dyDescent="0.25">
      <c r="A744" s="4" t="s">
        <v>220</v>
      </c>
      <c r="B744" s="4" t="s">
        <v>1655</v>
      </c>
      <c r="C744" s="4" t="s">
        <v>1656</v>
      </c>
      <c r="D744" s="25" t="s">
        <v>228</v>
      </c>
      <c r="T744" s="26">
        <v>64.817819461596898</v>
      </c>
      <c r="U744" s="26">
        <v>94.592073652684405</v>
      </c>
      <c r="V744" s="26">
        <v>63.528930755407004</v>
      </c>
      <c r="W744" s="26">
        <v>0</v>
      </c>
      <c r="X744" s="26">
        <v>0</v>
      </c>
      <c r="Y744" s="26">
        <v>0</v>
      </c>
      <c r="Z744" s="26">
        <v>21.4976992642471</v>
      </c>
      <c r="AA744" s="26">
        <v>32.419343010849303</v>
      </c>
      <c r="AB744" s="26">
        <v>21.493549731977499</v>
      </c>
      <c r="AC744" s="26">
        <v>0</v>
      </c>
      <c r="AD744" s="26">
        <v>0</v>
      </c>
      <c r="AE744" s="26">
        <v>0</v>
      </c>
      <c r="AF744" s="26">
        <v>0</v>
      </c>
      <c r="AG744" s="26">
        <v>0</v>
      </c>
      <c r="AH744" s="26">
        <v>0</v>
      </c>
      <c r="AI744" s="26">
        <v>0</v>
      </c>
      <c r="AJ744" s="26">
        <v>159.409893114281</v>
      </c>
      <c r="AK744" s="26">
        <v>63.528930755407004</v>
      </c>
      <c r="AL744" s="26">
        <v>0</v>
      </c>
      <c r="AM744" s="26">
        <v>53.917042275096399</v>
      </c>
      <c r="AN744" s="26">
        <v>21.493549731977499</v>
      </c>
      <c r="AR744" s="26">
        <v>159.409893114281</v>
      </c>
      <c r="AS744" s="26">
        <v>63.528930755407004</v>
      </c>
      <c r="AT744" s="26">
        <v>75.410592007073902</v>
      </c>
      <c r="AU744" s="26">
        <f t="shared" si="58"/>
        <v>0</v>
      </c>
      <c r="AV744" s="26">
        <f t="shared" si="59"/>
        <v>159.409893114281</v>
      </c>
      <c r="AW744" s="26">
        <f t="shared" si="60"/>
        <v>-95.880962358874001</v>
      </c>
      <c r="AX744" s="26">
        <v>0</v>
      </c>
      <c r="AY744" s="26">
        <v>0</v>
      </c>
      <c r="AZ744" s="26">
        <v>0</v>
      </c>
      <c r="BA744" s="26">
        <v>0</v>
      </c>
      <c r="BB744" s="26">
        <v>0</v>
      </c>
      <c r="BC744" s="26">
        <v>0</v>
      </c>
      <c r="BD744" s="26">
        <v>0</v>
      </c>
      <c r="BE744" s="26">
        <v>64.817819461596898</v>
      </c>
      <c r="BF744" s="26">
        <v>29.7742541910875</v>
      </c>
      <c r="BG744" s="26">
        <v>-31.063142897277402</v>
      </c>
      <c r="BH744" s="26">
        <v>-63.528930755407004</v>
      </c>
      <c r="BI744" s="26">
        <v>0</v>
      </c>
      <c r="BJ744" s="26">
        <v>0</v>
      </c>
      <c r="BK744" s="26">
        <v>21.4976992642471</v>
      </c>
      <c r="BL744" s="26">
        <v>10.9216437466022</v>
      </c>
      <c r="BM744" s="26" t="s">
        <v>271</v>
      </c>
      <c r="BN744" s="4" t="s">
        <v>271</v>
      </c>
      <c r="BO744" s="27">
        <v>726</v>
      </c>
      <c r="BP744" s="4" t="s">
        <v>253</v>
      </c>
      <c r="DA744" s="26">
        <v>64.817819461596898</v>
      </c>
      <c r="DB744" s="26">
        <v>25.579990524221699</v>
      </c>
      <c r="DC744" s="28">
        <v>0.39464441625311503</v>
      </c>
      <c r="DD744" s="4">
        <v>22.913128083654598</v>
      </c>
      <c r="DE744" s="28">
        <v>0.35350044592645002</v>
      </c>
      <c r="DF744" s="4">
        <v>2</v>
      </c>
      <c r="DG744" s="26">
        <v>94.592073652684405</v>
      </c>
      <c r="DH744" s="26">
        <v>40.360061623040302</v>
      </c>
      <c r="DI744" s="28">
        <v>0.42667487945375998</v>
      </c>
      <c r="DJ744" s="4">
        <v>35.566164004283401</v>
      </c>
      <c r="DK744" s="28">
        <v>0.375995182586571</v>
      </c>
      <c r="DL744" s="4">
        <v>3</v>
      </c>
      <c r="DM744" s="26">
        <v>63.528930755407004</v>
      </c>
      <c r="DN744" s="26">
        <v>26.8671111801869</v>
      </c>
      <c r="DO744" s="28">
        <v>0.422911433589651</v>
      </c>
      <c r="DP744" s="4">
        <v>24.1021402295166</v>
      </c>
      <c r="DQ744" s="28">
        <v>0.379388413167417</v>
      </c>
      <c r="DR744" s="4">
        <v>2</v>
      </c>
      <c r="DS744" s="26">
        <v>0</v>
      </c>
      <c r="DT744" s="26">
        <v>0</v>
      </c>
      <c r="DV744" s="4">
        <v>-0.306360159782819</v>
      </c>
      <c r="DX744" s="4">
        <v>0</v>
      </c>
      <c r="DY744" s="26">
        <v>0</v>
      </c>
      <c r="DZ744" s="26">
        <v>0</v>
      </c>
      <c r="EB744" s="4">
        <v>0.12587455180356899</v>
      </c>
      <c r="ED744" s="4">
        <v>0</v>
      </c>
      <c r="EE744" s="26">
        <v>0</v>
      </c>
      <c r="EF744" s="26">
        <v>0</v>
      </c>
      <c r="EH744" s="4">
        <v>0.14920616328379599</v>
      </c>
      <c r="EJ744" s="4">
        <v>0</v>
      </c>
      <c r="EK744" s="26">
        <v>21.4976992642471</v>
      </c>
      <c r="EL744" s="26">
        <v>15.1397660646607</v>
      </c>
      <c r="EM744" s="28">
        <v>0.70425052832698798</v>
      </c>
      <c r="EN744" s="4">
        <v>10.675106925561099</v>
      </c>
      <c r="EO744" s="28">
        <v>0.49656973959603601</v>
      </c>
      <c r="EP744" s="4">
        <v>4.32258064516129</v>
      </c>
      <c r="EQ744" s="26">
        <v>32.419343010849303</v>
      </c>
      <c r="ER744" s="26">
        <v>23.4348502528822</v>
      </c>
      <c r="ES744" s="28">
        <v>0.72286629143100001</v>
      </c>
      <c r="ET744" s="4">
        <v>17.287846059281001</v>
      </c>
      <c r="EU744" s="28">
        <v>0.53325713767535399</v>
      </c>
      <c r="EV744" s="4">
        <v>6</v>
      </c>
      <c r="EW744" s="26">
        <v>21.4934803450383</v>
      </c>
      <c r="EX744" s="26">
        <v>13.3560116416418</v>
      </c>
      <c r="EY744" s="28">
        <v>0.62139827646502799</v>
      </c>
      <c r="EZ744" s="4">
        <v>-3.75654578081949</v>
      </c>
      <c r="FA744" s="28">
        <v>-0.17477605862405901</v>
      </c>
      <c r="FB744" s="4">
        <v>5.67741935483871</v>
      </c>
      <c r="FC744" s="4">
        <v>0</v>
      </c>
      <c r="FD744" s="4">
        <v>0</v>
      </c>
      <c r="FF744" s="4">
        <v>0</v>
      </c>
      <c r="FH744" s="4">
        <v>0</v>
      </c>
      <c r="FI744" s="4">
        <v>0</v>
      </c>
      <c r="FJ744" s="4">
        <v>0</v>
      </c>
      <c r="FL744" s="4">
        <v>0</v>
      </c>
      <c r="FN744" s="4">
        <v>0</v>
      </c>
      <c r="FO744" s="4">
        <v>0</v>
      </c>
      <c r="FP744" s="4">
        <v>0</v>
      </c>
      <c r="FR744" s="4">
        <v>0</v>
      </c>
      <c r="FT744" s="4">
        <v>0</v>
      </c>
      <c r="FU744" s="4">
        <v>159.409893114281</v>
      </c>
      <c r="FV744" s="4">
        <v>65.940052147262094</v>
      </c>
      <c r="FW744" s="28">
        <v>0.41365094009560299</v>
      </c>
      <c r="FX744" s="4">
        <v>58.479292087938099</v>
      </c>
      <c r="FY744" s="28">
        <v>0.36684857473691501</v>
      </c>
      <c r="FZ744" s="4">
        <v>5</v>
      </c>
      <c r="GA744" s="4">
        <v>63.528930755407004</v>
      </c>
      <c r="GB744" s="4">
        <v>26.8671111801869</v>
      </c>
      <c r="GC744" s="28">
        <v>0.422911433589651</v>
      </c>
      <c r="GD744" s="4">
        <v>23.795780069733802</v>
      </c>
      <c r="GE744" s="28">
        <v>0.374566040806668</v>
      </c>
      <c r="GF744" s="4">
        <v>2</v>
      </c>
      <c r="GG744" s="4">
        <v>0</v>
      </c>
      <c r="GH744" s="4">
        <v>0</v>
      </c>
      <c r="GJ744" s="4">
        <v>0.27508071508736498</v>
      </c>
      <c r="GL744" s="4">
        <v>0</v>
      </c>
      <c r="GM744" s="4">
        <v>53.917042275096399</v>
      </c>
      <c r="GN744" s="4">
        <v>38.574616317542898</v>
      </c>
      <c r="GO744" s="28">
        <v>0.71544385021579704</v>
      </c>
      <c r="GP744" s="4">
        <v>27.962952984842001</v>
      </c>
      <c r="GQ744" s="28">
        <v>0.51862920896456099</v>
      </c>
      <c r="GR744" s="4">
        <v>10.322580645161301</v>
      </c>
      <c r="GS744" s="4">
        <v>21.4934803450383</v>
      </c>
      <c r="GT744" s="4">
        <v>13.3560116416418</v>
      </c>
      <c r="GU744" s="28">
        <v>0.62139827646502799</v>
      </c>
      <c r="GV744" s="4">
        <v>-3.75654578081949</v>
      </c>
      <c r="GW744" s="28">
        <v>-0.17477605862405901</v>
      </c>
      <c r="GX744" s="4">
        <v>5.67741935483871</v>
      </c>
    </row>
    <row r="745" spans="1:206" x14ac:dyDescent="0.25">
      <c r="A745" s="4" t="s">
        <v>220</v>
      </c>
      <c r="B745" s="4" t="s">
        <v>1657</v>
      </c>
      <c r="D745" s="25" t="s">
        <v>248</v>
      </c>
      <c r="X745" s="26">
        <v>0</v>
      </c>
      <c r="Y745" s="26">
        <v>63.436953765281999</v>
      </c>
      <c r="Z745" s="26">
        <v>87.627456960420801</v>
      </c>
      <c r="AA745" s="26">
        <v>103.67342445598401</v>
      </c>
      <c r="AB745" s="26">
        <v>73.856665083659195</v>
      </c>
      <c r="AC745" s="26">
        <v>0</v>
      </c>
      <c r="AD745" s="26">
        <v>0</v>
      </c>
      <c r="AE745" s="26">
        <v>0</v>
      </c>
      <c r="AF745" s="26">
        <v>0</v>
      </c>
      <c r="AG745" s="26">
        <v>0</v>
      </c>
      <c r="AH745" s="26">
        <v>0</v>
      </c>
      <c r="AI745" s="26">
        <v>0</v>
      </c>
      <c r="AJ745" s="26">
        <v>0</v>
      </c>
      <c r="AK745" s="26">
        <v>0</v>
      </c>
      <c r="AL745" s="26">
        <v>63.436953765281999</v>
      </c>
      <c r="AM745" s="26">
        <v>191.30088141640499</v>
      </c>
      <c r="AN745" s="26">
        <v>73.856665083659195</v>
      </c>
      <c r="AS745" s="26">
        <v>63.436953765281999</v>
      </c>
      <c r="AT745" s="26">
        <v>265.15754650006397</v>
      </c>
      <c r="AU745" s="26">
        <f t="shared" si="58"/>
        <v>0</v>
      </c>
      <c r="AV745" s="26">
        <f t="shared" si="59"/>
        <v>0</v>
      </c>
      <c r="AW745" s="26">
        <f t="shared" si="60"/>
        <v>63.436953765281999</v>
      </c>
      <c r="AX745" s="26">
        <v>0</v>
      </c>
      <c r="AY745" s="26">
        <v>0</v>
      </c>
      <c r="AZ745" s="26">
        <v>0</v>
      </c>
      <c r="BA745" s="26">
        <v>0</v>
      </c>
      <c r="BB745" s="26">
        <v>0</v>
      </c>
      <c r="BC745" s="26">
        <v>0</v>
      </c>
      <c r="BD745" s="26">
        <v>0</v>
      </c>
      <c r="BE745" s="26">
        <v>0</v>
      </c>
      <c r="BF745" s="26">
        <v>0</v>
      </c>
      <c r="BG745" s="26">
        <v>0</v>
      </c>
      <c r="BH745" s="26">
        <v>0</v>
      </c>
      <c r="BI745" s="26">
        <v>0</v>
      </c>
      <c r="BJ745" s="26">
        <v>63.436953765281999</v>
      </c>
      <c r="BK745" s="26">
        <v>24.190503195138799</v>
      </c>
      <c r="BL745" s="26">
        <v>16.045967495563101</v>
      </c>
      <c r="BM745" s="26" t="s">
        <v>409</v>
      </c>
      <c r="BN745" s="4" t="s">
        <v>409</v>
      </c>
      <c r="BO745" s="27">
        <v>727</v>
      </c>
      <c r="BP745" s="4" t="s">
        <v>253</v>
      </c>
      <c r="DY745" s="26">
        <v>0</v>
      </c>
      <c r="DZ745" s="26">
        <v>-1.50580111299298</v>
      </c>
      <c r="EB745" s="4">
        <v>-2.79916561819502</v>
      </c>
      <c r="ED745" s="4">
        <v>1.19354838709677</v>
      </c>
      <c r="EE745" s="26">
        <v>63.436953765281999</v>
      </c>
      <c r="EF745" s="26">
        <v>42.232319937700197</v>
      </c>
      <c r="EG745" s="28">
        <v>0.665736884119004</v>
      </c>
      <c r="EH745" s="4">
        <v>29.497311760096899</v>
      </c>
      <c r="EI745" s="28">
        <v>0.464986258155421</v>
      </c>
      <c r="EJ745" s="4">
        <v>12.377880184331801</v>
      </c>
      <c r="EK745" s="26">
        <v>87.627456960420801</v>
      </c>
      <c r="EL745" s="26">
        <v>55.420087325587502</v>
      </c>
      <c r="EM745" s="28">
        <v>0.63245116596981099</v>
      </c>
      <c r="EN745" s="4">
        <v>31.248464007340299</v>
      </c>
      <c r="EO745" s="28">
        <v>0.35660585267759698</v>
      </c>
      <c r="EP745" s="4">
        <v>17.874193548387101</v>
      </c>
      <c r="EQ745" s="26">
        <v>103.67342445598401</v>
      </c>
      <c r="ER745" s="26">
        <v>43.113784039778402</v>
      </c>
      <c r="ES745" s="28">
        <v>0.41586148297901498</v>
      </c>
      <c r="ET745" s="4">
        <v>23.195865583329201</v>
      </c>
      <c r="EU745" s="28">
        <v>0.223739745311272</v>
      </c>
      <c r="EV745" s="4">
        <v>16.633333333333301</v>
      </c>
      <c r="EW745" s="26">
        <v>73.856665083659195</v>
      </c>
      <c r="EX745" s="26">
        <v>30.500883847191499</v>
      </c>
      <c r="EY745" s="28">
        <v>0.41297401950985002</v>
      </c>
      <c r="EZ745" s="4">
        <v>11.3291839173038</v>
      </c>
      <c r="FA745" s="28">
        <v>0.153394198133249</v>
      </c>
      <c r="FB745" s="4">
        <v>11.419354838709699</v>
      </c>
      <c r="FC745" s="4">
        <v>0</v>
      </c>
      <c r="FD745" s="4">
        <v>0</v>
      </c>
      <c r="FF745" s="4">
        <v>0</v>
      </c>
      <c r="FH745" s="4">
        <v>0</v>
      </c>
      <c r="FI745" s="4">
        <v>0</v>
      </c>
      <c r="FJ745" s="4">
        <v>0</v>
      </c>
      <c r="FL745" s="4">
        <v>0</v>
      </c>
      <c r="FN745" s="4">
        <v>0</v>
      </c>
      <c r="FO745" s="4">
        <v>0</v>
      </c>
      <c r="FP745" s="4">
        <v>0</v>
      </c>
      <c r="FR745" s="4">
        <v>0</v>
      </c>
      <c r="FT745" s="4">
        <v>0</v>
      </c>
      <c r="FU745" s="4">
        <v>0</v>
      </c>
      <c r="FV745" s="4">
        <v>0</v>
      </c>
      <c r="FX745" s="4">
        <v>0</v>
      </c>
      <c r="FZ745" s="4">
        <v>0</v>
      </c>
      <c r="GA745" s="4">
        <v>0</v>
      </c>
      <c r="GB745" s="4">
        <v>0</v>
      </c>
      <c r="GD745" s="4">
        <v>0</v>
      </c>
      <c r="GF745" s="4">
        <v>0</v>
      </c>
      <c r="GG745" s="4">
        <v>63.436953765281999</v>
      </c>
      <c r="GH745" s="4">
        <v>40.726518824707199</v>
      </c>
      <c r="GI745" s="28">
        <v>0.641999913416337</v>
      </c>
      <c r="GJ745" s="4">
        <v>26.698146141901901</v>
      </c>
      <c r="GK745" s="28">
        <v>0.42086109999363502</v>
      </c>
      <c r="GL745" s="4">
        <v>13.5714285714286</v>
      </c>
      <c r="GM745" s="4">
        <v>191.30088141640499</v>
      </c>
      <c r="GN745" s="4">
        <v>98.533871365365897</v>
      </c>
      <c r="GO745" s="28">
        <v>0.51507275155145404</v>
      </c>
      <c r="GP745" s="4">
        <v>54.444329590669497</v>
      </c>
      <c r="GQ745" s="28">
        <v>0.284600516147966</v>
      </c>
      <c r="GR745" s="4">
        <v>34.507526881720402</v>
      </c>
      <c r="GS745" s="4">
        <v>73.856665083659195</v>
      </c>
      <c r="GT745" s="4">
        <v>30.500883847191499</v>
      </c>
      <c r="GU745" s="28">
        <v>0.41297401950985002</v>
      </c>
      <c r="GV745" s="4">
        <v>11.3291839173038</v>
      </c>
      <c r="GW745" s="28">
        <v>0.153394198133249</v>
      </c>
      <c r="GX745" s="4">
        <v>11.419354838709699</v>
      </c>
    </row>
    <row r="746" spans="1:206" x14ac:dyDescent="0.25">
      <c r="A746" s="4" t="s">
        <v>220</v>
      </c>
      <c r="B746" s="4" t="s">
        <v>1658</v>
      </c>
      <c r="C746" s="4" t="s">
        <v>1659</v>
      </c>
      <c r="D746" s="25" t="s">
        <v>493</v>
      </c>
      <c r="E746" s="4" t="s">
        <v>245</v>
      </c>
      <c r="W746" s="26">
        <v>0</v>
      </c>
      <c r="X746" s="26">
        <v>19.509415376802799</v>
      </c>
      <c r="Y746" s="26">
        <v>43.594704141915798</v>
      </c>
      <c r="Z746" s="26">
        <v>47.0973390949924</v>
      </c>
      <c r="AA746" s="26">
        <v>164.179121540463</v>
      </c>
      <c r="AB746" s="26">
        <v>106.313839536364</v>
      </c>
      <c r="AC746" s="26">
        <v>0</v>
      </c>
      <c r="AD746" s="26">
        <v>0</v>
      </c>
      <c r="AE746" s="26">
        <v>0</v>
      </c>
      <c r="AF746" s="26">
        <v>0</v>
      </c>
      <c r="AG746" s="26">
        <v>0</v>
      </c>
      <c r="AH746" s="26">
        <v>0</v>
      </c>
      <c r="AI746" s="26">
        <v>0</v>
      </c>
      <c r="AJ746" s="26">
        <v>0</v>
      </c>
      <c r="AK746" s="26">
        <v>0</v>
      </c>
      <c r="AL746" s="26">
        <v>63.104119518718697</v>
      </c>
      <c r="AM746" s="26">
        <v>211.276460635456</v>
      </c>
      <c r="AN746" s="26">
        <v>106.313839536364</v>
      </c>
      <c r="AS746" s="26">
        <v>63.104119518718697</v>
      </c>
      <c r="AT746" s="26">
        <v>317.59030017181999</v>
      </c>
      <c r="AU746" s="26">
        <f t="shared" si="58"/>
        <v>0</v>
      </c>
      <c r="AV746" s="26">
        <f t="shared" si="59"/>
        <v>0</v>
      </c>
      <c r="AW746" s="26">
        <f t="shared" si="60"/>
        <v>63.104119518718697</v>
      </c>
      <c r="AX746" s="26">
        <v>0</v>
      </c>
      <c r="AY746" s="26">
        <v>0</v>
      </c>
      <c r="AZ746" s="26">
        <v>0</v>
      </c>
      <c r="BA746" s="26">
        <v>0</v>
      </c>
      <c r="BB746" s="26">
        <v>0</v>
      </c>
      <c r="BC746" s="26">
        <v>0</v>
      </c>
      <c r="BD746" s="26">
        <v>0</v>
      </c>
      <c r="BE746" s="26">
        <v>0</v>
      </c>
      <c r="BF746" s="26">
        <v>0</v>
      </c>
      <c r="BG746" s="26">
        <v>0</v>
      </c>
      <c r="BH746" s="26">
        <v>0</v>
      </c>
      <c r="BI746" s="26">
        <v>19.509415376802799</v>
      </c>
      <c r="BJ746" s="26">
        <v>24.085288765112999</v>
      </c>
      <c r="BK746" s="26">
        <v>3.5026349530766399</v>
      </c>
      <c r="BL746" s="26">
        <v>117.08178244547101</v>
      </c>
      <c r="BM746" s="26" t="s">
        <v>271</v>
      </c>
      <c r="BN746" s="4" t="s">
        <v>271</v>
      </c>
      <c r="BO746" s="27">
        <v>728</v>
      </c>
      <c r="BP746" s="4" t="s">
        <v>253</v>
      </c>
      <c r="DS746" s="26">
        <v>0</v>
      </c>
      <c r="DT746" s="26">
        <v>0</v>
      </c>
      <c r="DV746" s="4">
        <v>-3.5066057537967699</v>
      </c>
      <c r="DX746" s="4">
        <v>0</v>
      </c>
      <c r="DY746" s="26">
        <v>19.509415376802799</v>
      </c>
      <c r="DZ746" s="26">
        <v>6.54610841929924</v>
      </c>
      <c r="EA746" s="28">
        <v>0.33553585757791199</v>
      </c>
      <c r="EB746" s="4">
        <v>0.50761336013732705</v>
      </c>
      <c r="EC746" s="28">
        <v>2.60188914087549E-2</v>
      </c>
      <c r="ED746" s="4">
        <v>5.2053763440860203</v>
      </c>
      <c r="EE746" s="26">
        <v>43.594704141915798</v>
      </c>
      <c r="EF746" s="26">
        <v>-37.717872349990401</v>
      </c>
      <c r="EG746" s="28">
        <v>-0.86519390582869304</v>
      </c>
      <c r="EH746" s="4">
        <v>-67.382855422657897</v>
      </c>
      <c r="EI746" s="28">
        <v>-1.54566607914813</v>
      </c>
      <c r="EJ746" s="4">
        <v>27.357419354838701</v>
      </c>
      <c r="EK746" s="26">
        <v>47.0973390949924</v>
      </c>
      <c r="EL746" s="26">
        <v>-34.011672598587097</v>
      </c>
      <c r="EM746" s="28">
        <v>-0.72215698916636495</v>
      </c>
      <c r="EN746" s="4">
        <v>-86.167054126932399</v>
      </c>
      <c r="EO746" s="28">
        <v>-1.8295524924059701</v>
      </c>
      <c r="EP746" s="4">
        <v>48.705806451612901</v>
      </c>
      <c r="EQ746" s="26">
        <v>164.179121540463</v>
      </c>
      <c r="ER746" s="26">
        <v>89.155331704807097</v>
      </c>
      <c r="ES746" s="28">
        <v>0.54303696394692902</v>
      </c>
      <c r="ET746" s="4">
        <v>44.590441153728001</v>
      </c>
      <c r="EU746" s="28">
        <v>0.27159629516435402</v>
      </c>
      <c r="EV746" s="4">
        <v>39.987741935483903</v>
      </c>
      <c r="EW746" s="26">
        <v>106.313839536364</v>
      </c>
      <c r="EX746" s="26">
        <v>67.223957807092503</v>
      </c>
      <c r="EY746" s="28">
        <v>0.63231615093817395</v>
      </c>
      <c r="EZ746" s="4">
        <v>42.541085424418803</v>
      </c>
      <c r="FA746" s="28">
        <v>0.40014626138930698</v>
      </c>
      <c r="FB746" s="4">
        <v>24.213333333333299</v>
      </c>
      <c r="FC746" s="4">
        <v>0</v>
      </c>
      <c r="FD746" s="4">
        <v>0</v>
      </c>
      <c r="FF746" s="4">
        <v>0</v>
      </c>
      <c r="FH746" s="4">
        <v>0</v>
      </c>
      <c r="FI746" s="4">
        <v>0</v>
      </c>
      <c r="FJ746" s="4">
        <v>0</v>
      </c>
      <c r="FL746" s="4">
        <v>0</v>
      </c>
      <c r="FN746" s="4">
        <v>0</v>
      </c>
      <c r="FO746" s="4">
        <v>0</v>
      </c>
      <c r="FP746" s="4">
        <v>0</v>
      </c>
      <c r="FR746" s="4">
        <v>0</v>
      </c>
      <c r="FT746" s="4">
        <v>0</v>
      </c>
      <c r="FU746" s="4">
        <v>0</v>
      </c>
      <c r="FV746" s="4">
        <v>0</v>
      </c>
      <c r="FX746" s="4">
        <v>0</v>
      </c>
      <c r="FZ746" s="4">
        <v>0</v>
      </c>
      <c r="GA746" s="4">
        <v>0</v>
      </c>
      <c r="GB746" s="4">
        <v>0</v>
      </c>
      <c r="GD746" s="4">
        <v>-3.5066057537967699</v>
      </c>
      <c r="GF746" s="4">
        <v>0</v>
      </c>
      <c r="GG746" s="4">
        <v>63.104119518718697</v>
      </c>
      <c r="GH746" s="4">
        <v>-31.171763930691199</v>
      </c>
      <c r="GI746" s="28">
        <v>-0.493973518185998</v>
      </c>
      <c r="GJ746" s="4">
        <v>-66.875242062520599</v>
      </c>
      <c r="GK746" s="28">
        <v>-1.0597603226629799</v>
      </c>
      <c r="GL746" s="4">
        <v>32.562795698924702</v>
      </c>
      <c r="GM746" s="4">
        <v>211.276460635456</v>
      </c>
      <c r="GN746" s="4">
        <v>55.143659106219999</v>
      </c>
      <c r="GO746" s="28">
        <v>0.26100238020063599</v>
      </c>
      <c r="GP746" s="4">
        <v>-41.576612973204398</v>
      </c>
      <c r="GQ746" s="28">
        <v>-0.196787719976729</v>
      </c>
      <c r="GR746" s="4">
        <v>88.693548387096797</v>
      </c>
      <c r="GS746" s="4">
        <v>106.313839536364</v>
      </c>
      <c r="GT746" s="4">
        <v>67.223957807092503</v>
      </c>
      <c r="GU746" s="28">
        <v>0.63231615093817395</v>
      </c>
      <c r="GV746" s="4">
        <v>42.541085424418803</v>
      </c>
      <c r="GW746" s="28">
        <v>0.40014626138930698</v>
      </c>
      <c r="GX746" s="4">
        <v>24.213333333333299</v>
      </c>
    </row>
    <row r="747" spans="1:206" x14ac:dyDescent="0.25">
      <c r="A747" s="4" t="s">
        <v>220</v>
      </c>
      <c r="B747" s="4" t="s">
        <v>1660</v>
      </c>
      <c r="C747" s="4" t="s">
        <v>1661</v>
      </c>
      <c r="D747" s="25" t="s">
        <v>248</v>
      </c>
      <c r="V747" s="26">
        <v>7.6583156823664202</v>
      </c>
      <c r="W747" s="26">
        <v>28.874741370716102</v>
      </c>
      <c r="X747" s="26">
        <v>26.1676582267472</v>
      </c>
      <c r="Y747" s="26">
        <v>0</v>
      </c>
      <c r="AC747" s="26">
        <v>0</v>
      </c>
      <c r="AD747" s="26">
        <v>0</v>
      </c>
      <c r="AE747" s="26">
        <v>0</v>
      </c>
      <c r="AF747" s="26">
        <v>0</v>
      </c>
      <c r="AG747" s="26">
        <v>0</v>
      </c>
      <c r="AH747" s="26">
        <v>0</v>
      </c>
      <c r="AI747" s="26">
        <v>0</v>
      </c>
      <c r="AJ747" s="26">
        <v>0</v>
      </c>
      <c r="AK747" s="26">
        <v>36.533057053082501</v>
      </c>
      <c r="AL747" s="26">
        <v>26.1676582267472</v>
      </c>
      <c r="AM747" s="26">
        <v>0</v>
      </c>
      <c r="AN747" s="26">
        <v>0</v>
      </c>
      <c r="AS747" s="26">
        <v>62.700715279829701</v>
      </c>
      <c r="AU747" s="26">
        <f t="shared" si="58"/>
        <v>0</v>
      </c>
      <c r="AV747" s="26">
        <f t="shared" si="59"/>
        <v>0</v>
      </c>
      <c r="AW747" s="26">
        <f t="shared" si="60"/>
        <v>62.700715279829701</v>
      </c>
      <c r="AX747" s="26">
        <v>0</v>
      </c>
      <c r="AY747" s="26">
        <v>0</v>
      </c>
      <c r="AZ747" s="26">
        <v>0</v>
      </c>
      <c r="BA747" s="26">
        <v>0</v>
      </c>
      <c r="BB747" s="26">
        <v>0</v>
      </c>
      <c r="BC747" s="26">
        <v>0</v>
      </c>
      <c r="BD747" s="26">
        <v>0</v>
      </c>
      <c r="BE747" s="26">
        <v>0</v>
      </c>
      <c r="BF747" s="26">
        <v>0</v>
      </c>
      <c r="BG747" s="26">
        <v>7.6583156823664202</v>
      </c>
      <c r="BH747" s="26">
        <v>21.216425688349702</v>
      </c>
      <c r="BI747" s="26">
        <v>-2.7070831439688701</v>
      </c>
      <c r="BJ747" s="26">
        <v>-26.1676582267472</v>
      </c>
      <c r="BK747" s="26">
        <v>0</v>
      </c>
      <c r="BL747" s="26">
        <v>0</v>
      </c>
      <c r="BM747" s="26" t="s">
        <v>409</v>
      </c>
      <c r="BN747" s="4" t="s">
        <v>409</v>
      </c>
      <c r="BO747" s="27">
        <v>729</v>
      </c>
      <c r="BP747" s="4" t="s">
        <v>253</v>
      </c>
      <c r="DM747" s="26">
        <v>7.30413470115968</v>
      </c>
      <c r="DN747" s="26">
        <v>6.2993061042436604</v>
      </c>
      <c r="DO747" s="28">
        <v>0.86243016619662305</v>
      </c>
      <c r="DP747" s="4">
        <v>5.2860658850516096</v>
      </c>
      <c r="DQ747" s="28">
        <v>0.72370870764641604</v>
      </c>
      <c r="DR747" s="4">
        <v>0.93333333333333302</v>
      </c>
      <c r="DS747" s="26">
        <v>27.553537804632899</v>
      </c>
      <c r="DT747" s="26">
        <v>18.2870117154451</v>
      </c>
      <c r="DU747" s="28">
        <v>0.66369015278939403</v>
      </c>
      <c r="DV747" s="4">
        <v>16.593770607739099</v>
      </c>
      <c r="DW747" s="28">
        <v>0.60223738691548401</v>
      </c>
      <c r="DX747" s="4">
        <v>3.9677419354838701</v>
      </c>
      <c r="DY747" s="26">
        <v>24.9586965757745</v>
      </c>
      <c r="DZ747" s="26">
        <v>20.999792381164699</v>
      </c>
      <c r="EA747" s="28">
        <v>0.841381773179118</v>
      </c>
      <c r="EB747" s="4">
        <v>19.549273374974899</v>
      </c>
      <c r="EC747" s="28">
        <v>0.78326499605552102</v>
      </c>
      <c r="ED747" s="4">
        <v>2.5161290322580601</v>
      </c>
      <c r="EE747" s="26">
        <v>0</v>
      </c>
      <c r="EF747" s="26">
        <v>0</v>
      </c>
      <c r="EH747" s="4">
        <v>0.31389052856642202</v>
      </c>
      <c r="EJ747" s="4">
        <v>0</v>
      </c>
      <c r="FC747" s="4">
        <v>0</v>
      </c>
      <c r="FD747" s="4">
        <v>0</v>
      </c>
      <c r="FF747" s="4">
        <v>0</v>
      </c>
      <c r="FH747" s="4">
        <v>0</v>
      </c>
      <c r="FI747" s="4">
        <v>0</v>
      </c>
      <c r="FJ747" s="4">
        <v>0</v>
      </c>
      <c r="FL747" s="4">
        <v>0</v>
      </c>
      <c r="FN747" s="4">
        <v>0</v>
      </c>
      <c r="FO747" s="4">
        <v>0</v>
      </c>
      <c r="FP747" s="4">
        <v>0</v>
      </c>
      <c r="FR747" s="4">
        <v>0</v>
      </c>
      <c r="FT747" s="4">
        <v>0</v>
      </c>
      <c r="FU747" s="4">
        <v>0</v>
      </c>
      <c r="FV747" s="4">
        <v>0</v>
      </c>
      <c r="FX747" s="4">
        <v>0</v>
      </c>
      <c r="FZ747" s="4">
        <v>0</v>
      </c>
      <c r="GA747" s="4">
        <v>34.8576725057925</v>
      </c>
      <c r="GB747" s="4">
        <v>6.2993061042436604</v>
      </c>
      <c r="GC747" s="28">
        <v>0.18071505213656699</v>
      </c>
      <c r="GD747" s="4">
        <v>21.879836492790702</v>
      </c>
      <c r="GE747" s="28">
        <v>0.62769068959365504</v>
      </c>
      <c r="GF747" s="4">
        <v>4.9010752688172001</v>
      </c>
      <c r="GG747" s="4">
        <v>24.9586965757745</v>
      </c>
      <c r="GH747" s="4">
        <v>20.999792381164699</v>
      </c>
      <c r="GI747" s="28">
        <v>0.841381773179118</v>
      </c>
      <c r="GJ747" s="4">
        <v>19.863163903541398</v>
      </c>
      <c r="GK747" s="28">
        <v>0.79584139513202901</v>
      </c>
      <c r="GL747" s="4">
        <v>2.5161290322580601</v>
      </c>
      <c r="GM747" s="4">
        <v>0</v>
      </c>
      <c r="GN747" s="4">
        <v>0</v>
      </c>
      <c r="GP747" s="4">
        <v>0</v>
      </c>
      <c r="GR747" s="4">
        <v>0</v>
      </c>
      <c r="GS747" s="4">
        <v>0</v>
      </c>
      <c r="GT747" s="4">
        <v>0</v>
      </c>
      <c r="GV747" s="4">
        <v>0</v>
      </c>
      <c r="GX747" s="4">
        <v>0</v>
      </c>
    </row>
    <row r="748" spans="1:206" x14ac:dyDescent="0.25">
      <c r="A748" s="4" t="s">
        <v>220</v>
      </c>
      <c r="B748" s="4" t="s">
        <v>1662</v>
      </c>
      <c r="C748" s="4" t="s">
        <v>1663</v>
      </c>
      <c r="D748" s="25" t="s">
        <v>237</v>
      </c>
      <c r="S748" s="26">
        <v>191.238902176789</v>
      </c>
      <c r="T748" s="26">
        <v>410.61201911019998</v>
      </c>
      <c r="U748" s="26">
        <v>111.897194787244</v>
      </c>
      <c r="V748" s="26">
        <v>62.4438688172282</v>
      </c>
      <c r="W748" s="26">
        <v>0</v>
      </c>
      <c r="Y748" s="26">
        <v>0</v>
      </c>
      <c r="AC748" s="26">
        <v>0</v>
      </c>
      <c r="AD748" s="26">
        <v>0</v>
      </c>
      <c r="AE748" s="26">
        <v>0</v>
      </c>
      <c r="AF748" s="26">
        <v>0</v>
      </c>
      <c r="AG748" s="26">
        <v>0</v>
      </c>
      <c r="AH748" s="26">
        <v>0</v>
      </c>
      <c r="AI748" s="26">
        <v>191.238902176789</v>
      </c>
      <c r="AJ748" s="26">
        <v>522.50921389744406</v>
      </c>
      <c r="AK748" s="26">
        <v>62.4438688172282</v>
      </c>
      <c r="AL748" s="26">
        <v>0</v>
      </c>
      <c r="AM748" s="26">
        <v>0</v>
      </c>
      <c r="AN748" s="26">
        <v>0</v>
      </c>
      <c r="AR748" s="26">
        <v>713.74811607423305</v>
      </c>
      <c r="AS748" s="26">
        <v>62.4438688172282</v>
      </c>
      <c r="AU748" s="26">
        <f t="shared" si="58"/>
        <v>0</v>
      </c>
      <c r="AV748" s="26">
        <f t="shared" si="59"/>
        <v>713.74811607423305</v>
      </c>
      <c r="AW748" s="26">
        <f t="shared" si="60"/>
        <v>-651.30424725700482</v>
      </c>
      <c r="AX748" s="26">
        <v>0</v>
      </c>
      <c r="AY748" s="26">
        <v>0</v>
      </c>
      <c r="AZ748" s="26">
        <v>0</v>
      </c>
      <c r="BA748" s="26">
        <v>0</v>
      </c>
      <c r="BB748" s="26">
        <v>0</v>
      </c>
      <c r="BC748" s="26">
        <v>0</v>
      </c>
      <c r="BD748" s="26">
        <v>191.238902176789</v>
      </c>
      <c r="BE748" s="26">
        <v>219.37311693341101</v>
      </c>
      <c r="BF748" s="26">
        <v>-298.71482432295602</v>
      </c>
      <c r="BG748" s="26">
        <v>-49.453325970016103</v>
      </c>
      <c r="BH748" s="26">
        <v>-62.4438688172282</v>
      </c>
      <c r="BI748" s="26">
        <v>0</v>
      </c>
      <c r="BJ748" s="26">
        <v>0</v>
      </c>
      <c r="BK748" s="26">
        <v>0</v>
      </c>
      <c r="BL748" s="26">
        <v>0</v>
      </c>
      <c r="BM748" s="26" t="s">
        <v>409</v>
      </c>
      <c r="BN748" s="4" t="s">
        <v>409</v>
      </c>
      <c r="BO748" s="27">
        <v>730</v>
      </c>
      <c r="BP748" s="4" t="s">
        <v>253</v>
      </c>
      <c r="CU748" s="26">
        <v>191.238902176789</v>
      </c>
      <c r="CV748" s="26">
        <v>95.220721743290497</v>
      </c>
      <c r="CW748" s="28">
        <v>0.49791501969230501</v>
      </c>
      <c r="CX748" s="4">
        <v>69.571604140207299</v>
      </c>
      <c r="CY748" s="28">
        <v>0.36379420373315402</v>
      </c>
      <c r="CZ748" s="4">
        <v>25.860215053763401</v>
      </c>
      <c r="DA748" s="26">
        <v>410.61201911019998</v>
      </c>
      <c r="DB748" s="26">
        <v>284.44338579743902</v>
      </c>
      <c r="DC748" s="28">
        <v>0.69273029662850605</v>
      </c>
      <c r="DD748" s="4">
        <v>243.08584013280401</v>
      </c>
      <c r="DE748" s="28">
        <v>0.592008584306844</v>
      </c>
      <c r="DF748" s="4">
        <v>38.8032258064516</v>
      </c>
      <c r="DG748" s="26">
        <v>111.897194787244</v>
      </c>
      <c r="DH748" s="26">
        <v>77.468185915061994</v>
      </c>
      <c r="DI748" s="28">
        <v>0.69231571052657903</v>
      </c>
      <c r="DJ748" s="4">
        <v>56.418359339426203</v>
      </c>
      <c r="DK748" s="28">
        <v>0.50419815659094303</v>
      </c>
      <c r="DL748" s="4">
        <v>15.9032258064516</v>
      </c>
      <c r="DM748" s="26">
        <v>62.4438688172282</v>
      </c>
      <c r="DN748" s="26">
        <v>42.834173853101099</v>
      </c>
      <c r="DO748" s="28">
        <v>0.68596284414208497</v>
      </c>
      <c r="DP748" s="4">
        <v>29.3999016503654</v>
      </c>
      <c r="DQ748" s="28">
        <v>0.470821270482428</v>
      </c>
      <c r="DR748" s="4">
        <v>10.890322580645201</v>
      </c>
      <c r="DS748" s="26">
        <v>0</v>
      </c>
      <c r="DT748" s="26">
        <v>0</v>
      </c>
      <c r="DV748" s="4">
        <v>0.460873915484171</v>
      </c>
      <c r="DX748" s="4">
        <v>0</v>
      </c>
      <c r="EE748" s="26">
        <v>0</v>
      </c>
      <c r="EF748" s="26">
        <v>2.0633959878419499</v>
      </c>
      <c r="EH748" s="4">
        <v>2.0633959878419499</v>
      </c>
      <c r="EJ748" s="4">
        <v>0</v>
      </c>
      <c r="FC748" s="4">
        <v>0</v>
      </c>
      <c r="FD748" s="4">
        <v>0</v>
      </c>
      <c r="FF748" s="4">
        <v>0</v>
      </c>
      <c r="FH748" s="4">
        <v>0</v>
      </c>
      <c r="FI748" s="4">
        <v>0</v>
      </c>
      <c r="FJ748" s="4">
        <v>0</v>
      </c>
      <c r="FL748" s="4">
        <v>0</v>
      </c>
      <c r="FN748" s="4">
        <v>0</v>
      </c>
      <c r="FO748" s="4">
        <v>191.238902176789</v>
      </c>
      <c r="FP748" s="4">
        <v>95.220721743290497</v>
      </c>
      <c r="FQ748" s="28">
        <v>0.49791501969230501</v>
      </c>
      <c r="FR748" s="4">
        <v>69.571604140207299</v>
      </c>
      <c r="FS748" s="28">
        <v>0.36379420373315402</v>
      </c>
      <c r="FT748" s="4">
        <v>25.860215053763401</v>
      </c>
      <c r="FU748" s="4">
        <v>522.50921389744406</v>
      </c>
      <c r="FV748" s="4">
        <v>361.91157171250097</v>
      </c>
      <c r="FW748" s="28">
        <v>0.69264151154956499</v>
      </c>
      <c r="FX748" s="4">
        <v>299.50419947223099</v>
      </c>
      <c r="FY748" s="28">
        <v>0.57320367087539204</v>
      </c>
      <c r="FZ748" s="4">
        <v>54.706451612903201</v>
      </c>
      <c r="GA748" s="4">
        <v>62.4438688172282</v>
      </c>
      <c r="GB748" s="4">
        <v>138.05489559639199</v>
      </c>
      <c r="GC748" s="28">
        <v>2.2108639040363598</v>
      </c>
      <c r="GD748" s="4">
        <v>29.8607755658496</v>
      </c>
      <c r="GE748" s="28">
        <v>0.47820188164912403</v>
      </c>
      <c r="GF748" s="4">
        <v>10.890322580645201</v>
      </c>
      <c r="GG748" s="4">
        <v>0</v>
      </c>
      <c r="GH748" s="4">
        <v>2.0633959878419499</v>
      </c>
      <c r="GJ748" s="4">
        <v>2.0633959878419499</v>
      </c>
      <c r="GL748" s="4">
        <v>0</v>
      </c>
      <c r="GM748" s="4">
        <v>0</v>
      </c>
      <c r="GN748" s="4">
        <v>0</v>
      </c>
      <c r="GP748" s="4">
        <v>0</v>
      </c>
      <c r="GR748" s="4">
        <v>0</v>
      </c>
      <c r="GS748" s="4">
        <v>0</v>
      </c>
      <c r="GT748" s="4">
        <v>0</v>
      </c>
      <c r="GV748" s="4">
        <v>0</v>
      </c>
      <c r="GX748" s="4">
        <v>0</v>
      </c>
    </row>
    <row r="749" spans="1:206" x14ac:dyDescent="0.25">
      <c r="A749" s="4" t="s">
        <v>220</v>
      </c>
      <c r="B749" s="4" t="s">
        <v>1664</v>
      </c>
      <c r="C749" s="4" t="s">
        <v>1665</v>
      </c>
      <c r="D749" s="25" t="s">
        <v>493</v>
      </c>
      <c r="E749" s="4" t="s">
        <v>245</v>
      </c>
      <c r="T749" s="26">
        <v>19.9718262494264</v>
      </c>
      <c r="U749" s="26">
        <v>51.590201230067102</v>
      </c>
      <c r="V749" s="26">
        <v>44.730776356702798</v>
      </c>
      <c r="W749" s="26">
        <v>17.1935512048193</v>
      </c>
      <c r="X749" s="26">
        <v>0</v>
      </c>
      <c r="AC749" s="26">
        <v>0</v>
      </c>
      <c r="AD749" s="26">
        <v>0</v>
      </c>
      <c r="AE749" s="26">
        <v>0</v>
      </c>
      <c r="AF749" s="26">
        <v>0</v>
      </c>
      <c r="AG749" s="26">
        <v>0</v>
      </c>
      <c r="AH749" s="26">
        <v>0</v>
      </c>
      <c r="AI749" s="26">
        <v>0</v>
      </c>
      <c r="AJ749" s="26">
        <v>71.562027479493395</v>
      </c>
      <c r="AK749" s="26">
        <v>61.924327561522098</v>
      </c>
      <c r="AL749" s="26">
        <v>0</v>
      </c>
      <c r="AM749" s="26">
        <v>0</v>
      </c>
      <c r="AN749" s="26">
        <v>0</v>
      </c>
      <c r="AR749" s="26">
        <v>71.562027479493395</v>
      </c>
      <c r="AS749" s="26">
        <v>61.924327561522098</v>
      </c>
      <c r="AU749" s="26">
        <f t="shared" si="58"/>
        <v>0</v>
      </c>
      <c r="AV749" s="26">
        <f t="shared" si="59"/>
        <v>71.562027479493395</v>
      </c>
      <c r="AW749" s="26">
        <f t="shared" si="60"/>
        <v>-9.6376999179712968</v>
      </c>
      <c r="AX749" s="26">
        <v>0</v>
      </c>
      <c r="AY749" s="26">
        <v>0</v>
      </c>
      <c r="AZ749" s="26">
        <v>0</v>
      </c>
      <c r="BA749" s="26">
        <v>0</v>
      </c>
      <c r="BB749" s="26">
        <v>0</v>
      </c>
      <c r="BC749" s="26">
        <v>0</v>
      </c>
      <c r="BD749" s="26">
        <v>0</v>
      </c>
      <c r="BE749" s="26">
        <v>19.9718262494264</v>
      </c>
      <c r="BF749" s="26">
        <v>31.618374980640699</v>
      </c>
      <c r="BG749" s="26">
        <v>-6.8594248733642802</v>
      </c>
      <c r="BH749" s="26">
        <v>-27.537225151883501</v>
      </c>
      <c r="BI749" s="26">
        <v>-17.1935512048193</v>
      </c>
      <c r="BJ749" s="26">
        <v>0</v>
      </c>
      <c r="BK749" s="26">
        <v>0</v>
      </c>
      <c r="BL749" s="26">
        <v>0</v>
      </c>
      <c r="BM749" s="26" t="s">
        <v>409</v>
      </c>
      <c r="BN749" s="4" t="s">
        <v>409</v>
      </c>
      <c r="BO749" s="27">
        <v>731</v>
      </c>
      <c r="BP749" s="4" t="s">
        <v>253</v>
      </c>
      <c r="DA749" s="26">
        <v>19.9718262494264</v>
      </c>
      <c r="DB749" s="26">
        <v>4.5210737233835303</v>
      </c>
      <c r="DC749" s="28">
        <v>0.226372574391557</v>
      </c>
      <c r="DD749" s="4">
        <v>3.46076127715871</v>
      </c>
      <c r="DE749" s="28">
        <v>0.17328216428170201</v>
      </c>
      <c r="DF749" s="4">
        <v>1.2333333333333301</v>
      </c>
      <c r="DG749" s="26">
        <v>51.590201230067102</v>
      </c>
      <c r="DH749" s="26">
        <v>12.078088722965299</v>
      </c>
      <c r="DI749" s="28">
        <v>0.23411594517925799</v>
      </c>
      <c r="DJ749" s="4">
        <v>9.2289803902644607</v>
      </c>
      <c r="DK749" s="28">
        <v>0.17889018011594299</v>
      </c>
      <c r="DL749" s="4">
        <v>3</v>
      </c>
      <c r="DM749" s="26">
        <v>44.730776356702798</v>
      </c>
      <c r="DN749" s="26">
        <v>12.5042617722172</v>
      </c>
      <c r="DO749" s="28">
        <v>0.279544930597734</v>
      </c>
      <c r="DP749" s="4">
        <v>9.0861630861602407</v>
      </c>
      <c r="DQ749" s="28">
        <v>0.203130010838694</v>
      </c>
      <c r="DR749" s="4">
        <v>3</v>
      </c>
      <c r="DS749" s="26">
        <v>17.1935512048193</v>
      </c>
      <c r="DT749" s="26">
        <v>4.5402943055268299</v>
      </c>
      <c r="DU749" s="28">
        <v>0.26406960676362201</v>
      </c>
      <c r="DV749" s="4">
        <v>3.8780699360017898</v>
      </c>
      <c r="DW749" s="28">
        <v>0.22555374918212301</v>
      </c>
      <c r="DX749" s="4">
        <v>1</v>
      </c>
      <c r="DY749" s="26">
        <v>0</v>
      </c>
      <c r="DZ749" s="26">
        <v>0</v>
      </c>
      <c r="EB749" s="4">
        <v>-0.102545809889541</v>
      </c>
      <c r="ED749" s="4">
        <v>0</v>
      </c>
      <c r="FC749" s="4">
        <v>0</v>
      </c>
      <c r="FD749" s="4">
        <v>0</v>
      </c>
      <c r="FF749" s="4">
        <v>0</v>
      </c>
      <c r="FH749" s="4">
        <v>0</v>
      </c>
      <c r="FI749" s="4">
        <v>0</v>
      </c>
      <c r="FJ749" s="4">
        <v>0</v>
      </c>
      <c r="FL749" s="4">
        <v>0</v>
      </c>
      <c r="FN749" s="4">
        <v>0</v>
      </c>
      <c r="FO749" s="4">
        <v>0</v>
      </c>
      <c r="FP749" s="4">
        <v>0</v>
      </c>
      <c r="FR749" s="4">
        <v>0</v>
      </c>
      <c r="FT749" s="4">
        <v>0</v>
      </c>
      <c r="FU749" s="4">
        <v>71.562027479493395</v>
      </c>
      <c r="FV749" s="4">
        <v>16.599162446348799</v>
      </c>
      <c r="FW749" s="28">
        <v>0.231954893272209</v>
      </c>
      <c r="FX749" s="4">
        <v>12.689741667423201</v>
      </c>
      <c r="FY749" s="28">
        <v>0.17732507189038901</v>
      </c>
      <c r="FZ749" s="4">
        <v>4.2333333333333298</v>
      </c>
      <c r="GA749" s="4">
        <v>61.924327561522098</v>
      </c>
      <c r="GB749" s="4">
        <v>12.5042617722172</v>
      </c>
      <c r="GC749" s="28">
        <v>0.20192809941770001</v>
      </c>
      <c r="GD749" s="4">
        <v>12.964233022162</v>
      </c>
      <c r="GE749" s="28">
        <v>0.20935605653984701</v>
      </c>
      <c r="GF749" s="4">
        <v>4</v>
      </c>
      <c r="GG749" s="4">
        <v>0</v>
      </c>
      <c r="GH749" s="4">
        <v>0</v>
      </c>
      <c r="GJ749" s="4">
        <v>-0.102545809889541</v>
      </c>
      <c r="GL749" s="4">
        <v>0</v>
      </c>
      <c r="GM749" s="4">
        <v>0</v>
      </c>
      <c r="GN749" s="4">
        <v>0</v>
      </c>
      <c r="GP749" s="4">
        <v>0</v>
      </c>
      <c r="GR749" s="4">
        <v>0</v>
      </c>
      <c r="GS749" s="4">
        <v>0</v>
      </c>
      <c r="GT749" s="4">
        <v>0</v>
      </c>
      <c r="GV749" s="4">
        <v>0</v>
      </c>
      <c r="GX749" s="4">
        <v>0</v>
      </c>
    </row>
    <row r="750" spans="1:206" x14ac:dyDescent="0.25">
      <c r="A750" s="4" t="s">
        <v>220</v>
      </c>
      <c r="B750" s="4" t="s">
        <v>1666</v>
      </c>
      <c r="C750" s="4" t="s">
        <v>1667</v>
      </c>
      <c r="D750" s="25" t="s">
        <v>248</v>
      </c>
      <c r="W750" s="26">
        <v>5.7635053710334603</v>
      </c>
      <c r="X750" s="26">
        <v>26.2447296608747</v>
      </c>
      <c r="Y750" s="26">
        <v>29.745873615604101</v>
      </c>
      <c r="Z750" s="26">
        <v>2.2356339765510498</v>
      </c>
      <c r="AA750" s="26">
        <v>-8.5272262151292501E-3</v>
      </c>
      <c r="AB750" s="26">
        <v>0</v>
      </c>
      <c r="AC750" s="26">
        <v>0</v>
      </c>
      <c r="AD750" s="26">
        <v>0</v>
      </c>
      <c r="AE750" s="26">
        <v>0</v>
      </c>
      <c r="AF750" s="26">
        <v>0</v>
      </c>
      <c r="AG750" s="26">
        <v>0</v>
      </c>
      <c r="AH750" s="26">
        <v>0</v>
      </c>
      <c r="AI750" s="26">
        <v>0</v>
      </c>
      <c r="AJ750" s="26">
        <v>0</v>
      </c>
      <c r="AK750" s="26">
        <v>5.7635053710334603</v>
      </c>
      <c r="AL750" s="26">
        <v>55.9906032764789</v>
      </c>
      <c r="AM750" s="26">
        <v>2.2271067503359201</v>
      </c>
      <c r="AN750" s="26">
        <v>0</v>
      </c>
      <c r="AS750" s="26">
        <v>61.754108647512297</v>
      </c>
      <c r="AT750" s="26">
        <v>2.2271067503359201</v>
      </c>
      <c r="AU750" s="26">
        <f t="shared" si="58"/>
        <v>0</v>
      </c>
      <c r="AV750" s="26">
        <f t="shared" si="59"/>
        <v>0</v>
      </c>
      <c r="AW750" s="26">
        <f t="shared" si="60"/>
        <v>61.754108647512297</v>
      </c>
      <c r="AX750" s="26">
        <v>0</v>
      </c>
      <c r="AY750" s="26">
        <v>0</v>
      </c>
      <c r="AZ750" s="26">
        <v>0</v>
      </c>
      <c r="BA750" s="26">
        <v>0</v>
      </c>
      <c r="BB750" s="26">
        <v>0</v>
      </c>
      <c r="BC750" s="26">
        <v>0</v>
      </c>
      <c r="BD750" s="26">
        <v>0</v>
      </c>
      <c r="BE750" s="26">
        <v>0</v>
      </c>
      <c r="BF750" s="26">
        <v>0</v>
      </c>
      <c r="BG750" s="26">
        <v>0</v>
      </c>
      <c r="BH750" s="26">
        <v>5.7635053710334603</v>
      </c>
      <c r="BI750" s="26">
        <v>20.4812242898413</v>
      </c>
      <c r="BJ750" s="26">
        <v>3.5011439547294101</v>
      </c>
      <c r="BK750" s="26">
        <v>-27.510239639053101</v>
      </c>
      <c r="BL750" s="26">
        <v>-2.2441612027661799</v>
      </c>
      <c r="BM750" s="26" t="s">
        <v>409</v>
      </c>
      <c r="BN750" s="4" t="s">
        <v>409</v>
      </c>
      <c r="BO750" s="27">
        <v>732</v>
      </c>
      <c r="BP750" s="4" t="s">
        <v>253</v>
      </c>
      <c r="DS750" s="26">
        <v>5.7635053710334603</v>
      </c>
      <c r="DT750" s="26">
        <v>4.3504624027657703</v>
      </c>
      <c r="DU750" s="28">
        <v>0.754829244131629</v>
      </c>
      <c r="DV750" s="4">
        <v>3.1107988640572901</v>
      </c>
      <c r="DW750" s="28">
        <v>0.53974077645380802</v>
      </c>
      <c r="DX750" s="4">
        <v>1.3</v>
      </c>
      <c r="DY750" s="26">
        <v>26.2447296608747</v>
      </c>
      <c r="DZ750" s="26">
        <v>17.741001471542098</v>
      </c>
      <c r="EA750" s="28">
        <v>0.67598339555351195</v>
      </c>
      <c r="EB750" s="4">
        <v>12.105073379147299</v>
      </c>
      <c r="EC750" s="28">
        <v>0.46123825756884701</v>
      </c>
      <c r="ED750" s="4">
        <v>6.8333333333333304</v>
      </c>
      <c r="EE750" s="26">
        <v>29.745873615604101</v>
      </c>
      <c r="EF750" s="26">
        <v>24.082475883017601</v>
      </c>
      <c r="EG750" s="28">
        <v>0.80960728181082398</v>
      </c>
      <c r="EH750" s="4">
        <v>17.974139459422801</v>
      </c>
      <c r="EI750" s="28">
        <v>0.60425656653075899</v>
      </c>
      <c r="EJ750" s="4">
        <v>6.6543778801843301</v>
      </c>
      <c r="EK750" s="26">
        <v>2.2356339765510498</v>
      </c>
      <c r="EL750" s="26">
        <v>0.329681165555889</v>
      </c>
      <c r="EM750" s="28">
        <v>0.14746652135985799</v>
      </c>
      <c r="EN750" s="4">
        <v>-0.89480053045866803</v>
      </c>
      <c r="EO750" s="28">
        <v>-0.40024464641528301</v>
      </c>
      <c r="EP750" s="4">
        <v>1.4</v>
      </c>
      <c r="EQ750" s="26">
        <v>-8.5272262151292501E-3</v>
      </c>
      <c r="ER750" s="26">
        <v>-8.5272262151292501E-3</v>
      </c>
      <c r="ES750" s="28">
        <v>1</v>
      </c>
      <c r="ET750" s="4">
        <v>-8.7931796868882198E-3</v>
      </c>
      <c r="EU750" s="28">
        <v>-1.03118874356671</v>
      </c>
      <c r="EV750" s="4">
        <v>0</v>
      </c>
      <c r="EW750" s="26">
        <v>0</v>
      </c>
      <c r="EX750" s="26">
        <v>0</v>
      </c>
      <c r="EZ750" s="4">
        <v>-1.21433232989914E-4</v>
      </c>
      <c r="FB750" s="4">
        <v>0</v>
      </c>
      <c r="FC750" s="4">
        <v>0</v>
      </c>
      <c r="FD750" s="4">
        <v>0</v>
      </c>
      <c r="FF750" s="4">
        <v>0</v>
      </c>
      <c r="FH750" s="4">
        <v>0</v>
      </c>
      <c r="FI750" s="4">
        <v>0</v>
      </c>
      <c r="FJ750" s="4">
        <v>0</v>
      </c>
      <c r="FL750" s="4">
        <v>0</v>
      </c>
      <c r="FN750" s="4">
        <v>0</v>
      </c>
      <c r="FO750" s="4">
        <v>0</v>
      </c>
      <c r="FP750" s="4">
        <v>0</v>
      </c>
      <c r="FR750" s="4">
        <v>0</v>
      </c>
      <c r="FT750" s="4">
        <v>0</v>
      </c>
      <c r="FU750" s="4">
        <v>0</v>
      </c>
      <c r="FV750" s="4">
        <v>0</v>
      </c>
      <c r="FX750" s="4">
        <v>0</v>
      </c>
      <c r="FZ750" s="4">
        <v>0</v>
      </c>
      <c r="GA750" s="4">
        <v>5.7635053710334603</v>
      </c>
      <c r="GB750" s="4">
        <v>0</v>
      </c>
      <c r="GC750" s="28">
        <v>0</v>
      </c>
      <c r="GD750" s="4">
        <v>3.1107988640572901</v>
      </c>
      <c r="GE750" s="28">
        <v>0.53974077645380802</v>
      </c>
      <c r="GF750" s="4">
        <v>1.3</v>
      </c>
      <c r="GG750" s="4">
        <v>55.9906032764789</v>
      </c>
      <c r="GH750" s="4">
        <v>41.8234773545596</v>
      </c>
      <c r="GI750" s="28">
        <v>0.74697315097744799</v>
      </c>
      <c r="GJ750" s="4">
        <v>30.079212838570101</v>
      </c>
      <c r="GK750" s="28">
        <v>0.53721894529409597</v>
      </c>
      <c r="GL750" s="4">
        <v>13.4877112135177</v>
      </c>
      <c r="GM750" s="4">
        <v>2.2271067503359201</v>
      </c>
      <c r="GN750" s="4">
        <v>0.32115393934075998</v>
      </c>
      <c r="GO750" s="28">
        <v>0.144202310595268</v>
      </c>
      <c r="GP750" s="4">
        <v>-0.90359371014555701</v>
      </c>
      <c r="GQ750" s="28">
        <v>-0.40572536992636998</v>
      </c>
      <c r="GR750" s="4">
        <v>1.4</v>
      </c>
      <c r="GS750" s="4">
        <v>0</v>
      </c>
      <c r="GT750" s="4">
        <v>0</v>
      </c>
      <c r="GV750" s="4">
        <v>-1.21433232989914E-4</v>
      </c>
      <c r="GX750" s="4">
        <v>0</v>
      </c>
    </row>
    <row r="751" spans="1:206" x14ac:dyDescent="0.25">
      <c r="A751" s="4" t="s">
        <v>220</v>
      </c>
      <c r="B751" s="4" t="s">
        <v>1668</v>
      </c>
      <c r="D751" s="25" t="s">
        <v>240</v>
      </c>
      <c r="E751" s="4" t="s">
        <v>241</v>
      </c>
      <c r="Y751" s="26">
        <v>61.5288959270517</v>
      </c>
      <c r="Z751" s="26">
        <v>160.86804267566399</v>
      </c>
      <c r="AA751" s="26">
        <v>0</v>
      </c>
      <c r="AC751" s="26">
        <v>0</v>
      </c>
      <c r="AD751" s="26">
        <v>0</v>
      </c>
      <c r="AE751" s="26">
        <v>0</v>
      </c>
      <c r="AF751" s="26">
        <v>0</v>
      </c>
      <c r="AG751" s="26">
        <v>0</v>
      </c>
      <c r="AH751" s="26">
        <v>0</v>
      </c>
      <c r="AI751" s="26">
        <v>0</v>
      </c>
      <c r="AJ751" s="26">
        <v>0</v>
      </c>
      <c r="AK751" s="26">
        <v>0</v>
      </c>
      <c r="AL751" s="26">
        <v>61.5288959270517</v>
      </c>
      <c r="AM751" s="26">
        <v>160.86804267566399</v>
      </c>
      <c r="AN751" s="26">
        <v>0</v>
      </c>
      <c r="AS751" s="26">
        <v>61.5288959270517</v>
      </c>
      <c r="AT751" s="26">
        <v>160.86804267566399</v>
      </c>
      <c r="AU751" s="26">
        <f t="shared" si="58"/>
        <v>0</v>
      </c>
      <c r="AV751" s="26">
        <f t="shared" si="59"/>
        <v>0</v>
      </c>
      <c r="AW751" s="26">
        <f t="shared" si="60"/>
        <v>61.5288959270517</v>
      </c>
      <c r="AX751" s="26">
        <v>0</v>
      </c>
      <c r="AY751" s="26">
        <v>0</v>
      </c>
      <c r="AZ751" s="26">
        <v>0</v>
      </c>
      <c r="BA751" s="26">
        <v>0</v>
      </c>
      <c r="BB751" s="26">
        <v>0</v>
      </c>
      <c r="BC751" s="26">
        <v>0</v>
      </c>
      <c r="BD751" s="26">
        <v>0</v>
      </c>
      <c r="BE751" s="26">
        <v>0</v>
      </c>
      <c r="BF751" s="26">
        <v>0</v>
      </c>
      <c r="BG751" s="26">
        <v>0</v>
      </c>
      <c r="BH751" s="26">
        <v>0</v>
      </c>
      <c r="BI751" s="26">
        <v>0</v>
      </c>
      <c r="BJ751" s="26">
        <v>61.5288959270517</v>
      </c>
      <c r="BK751" s="26">
        <v>99.339146748612507</v>
      </c>
      <c r="BL751" s="26">
        <v>-160.86804267566399</v>
      </c>
      <c r="BM751" s="26" t="s">
        <v>409</v>
      </c>
      <c r="BN751" s="4" t="s">
        <v>409</v>
      </c>
      <c r="BO751" s="27">
        <v>733</v>
      </c>
      <c r="BP751" s="4" t="s">
        <v>253</v>
      </c>
      <c r="EE751" s="26">
        <v>61.5288959270517</v>
      </c>
      <c r="EF751" s="26">
        <v>10.861839190384099</v>
      </c>
      <c r="EG751" s="28">
        <v>0.17653232723795001</v>
      </c>
      <c r="EH751" s="4">
        <v>-3.6186896725614801</v>
      </c>
      <c r="EI751" s="28">
        <v>-5.8812849118108301E-2</v>
      </c>
      <c r="EJ751" s="4">
        <v>2.75</v>
      </c>
      <c r="EK751" s="26">
        <v>160.86804267566399</v>
      </c>
      <c r="EL751" s="26">
        <v>67.351931910148593</v>
      </c>
      <c r="EM751" s="28">
        <v>0.41867813389102299</v>
      </c>
      <c r="EN751" s="4">
        <v>59.857239541558101</v>
      </c>
      <c r="EO751" s="28">
        <v>0.37208906471399</v>
      </c>
      <c r="EP751" s="4">
        <v>5.3</v>
      </c>
      <c r="EQ751" s="26">
        <v>0</v>
      </c>
      <c r="ER751" s="26">
        <v>-3.91264004982632E-2</v>
      </c>
      <c r="ET751" s="4">
        <v>-0.50188830824861497</v>
      </c>
      <c r="EV751" s="4">
        <v>0</v>
      </c>
      <c r="FC751" s="4">
        <v>0</v>
      </c>
      <c r="FD751" s="4">
        <v>0</v>
      </c>
      <c r="FF751" s="4">
        <v>0</v>
      </c>
      <c r="FH751" s="4">
        <v>0</v>
      </c>
      <c r="FI751" s="4">
        <v>0</v>
      </c>
      <c r="FJ751" s="4">
        <v>0</v>
      </c>
      <c r="FL751" s="4">
        <v>0</v>
      </c>
      <c r="FN751" s="4">
        <v>0</v>
      </c>
      <c r="FO751" s="4">
        <v>0</v>
      </c>
      <c r="FP751" s="4">
        <v>0</v>
      </c>
      <c r="FR751" s="4">
        <v>0</v>
      </c>
      <c r="FT751" s="4">
        <v>0</v>
      </c>
      <c r="FU751" s="4">
        <v>0</v>
      </c>
      <c r="FV751" s="4">
        <v>0</v>
      </c>
      <c r="FX751" s="4">
        <v>0</v>
      </c>
      <c r="FZ751" s="4">
        <v>0</v>
      </c>
      <c r="GA751" s="4">
        <v>0</v>
      </c>
      <c r="GB751" s="4">
        <v>0</v>
      </c>
      <c r="GD751" s="4">
        <v>0</v>
      </c>
      <c r="GF751" s="4">
        <v>0</v>
      </c>
      <c r="GG751" s="4">
        <v>61.5288959270517</v>
      </c>
      <c r="GH751" s="4">
        <v>10.861839190384099</v>
      </c>
      <c r="GI751" s="28">
        <v>0.17653232723795001</v>
      </c>
      <c r="GJ751" s="4">
        <v>-3.6186896725614801</v>
      </c>
      <c r="GK751" s="28">
        <v>-5.8812849118108301E-2</v>
      </c>
      <c r="GL751" s="4">
        <v>2.75</v>
      </c>
      <c r="GM751" s="4">
        <v>160.86804267566399</v>
      </c>
      <c r="GN751" s="4">
        <v>67.312805509650303</v>
      </c>
      <c r="GO751" s="28">
        <v>0.418434913423816</v>
      </c>
      <c r="GP751" s="4">
        <v>59.355351233309499</v>
      </c>
      <c r="GQ751" s="28">
        <v>0.36896918894562197</v>
      </c>
      <c r="GR751" s="4">
        <v>5.3</v>
      </c>
      <c r="GS751" s="4">
        <v>0</v>
      </c>
      <c r="GT751" s="4">
        <v>0</v>
      </c>
      <c r="GV751" s="4">
        <v>0</v>
      </c>
      <c r="GX751" s="4">
        <v>0</v>
      </c>
    </row>
    <row r="752" spans="1:206" x14ac:dyDescent="0.25">
      <c r="A752" s="4" t="s">
        <v>220</v>
      </c>
      <c r="B752" s="4" t="s">
        <v>1669</v>
      </c>
      <c r="C752" s="4" t="s">
        <v>1670</v>
      </c>
      <c r="D752" s="25" t="s">
        <v>228</v>
      </c>
      <c r="G752" s="26">
        <v>0.14295820154046299</v>
      </c>
      <c r="H752" s="26">
        <v>440.36308641073202</v>
      </c>
      <c r="I752" s="26">
        <v>337.32705823089401</v>
      </c>
      <c r="J752" s="26">
        <v>280.14295396611402</v>
      </c>
      <c r="K752" s="26">
        <v>304.36057307444901</v>
      </c>
      <c r="L752" s="26">
        <v>-296.95545632627102</v>
      </c>
      <c r="M752" s="26">
        <v>52.6821121405249</v>
      </c>
      <c r="N752" s="26">
        <v>58.010539004004301</v>
      </c>
      <c r="O752" s="26">
        <v>56.619322908584799</v>
      </c>
      <c r="P752" s="26">
        <v>52.4544089619109</v>
      </c>
      <c r="Q752" s="26">
        <v>56.734542962267298</v>
      </c>
      <c r="R752" s="26">
        <v>57.035556801074598</v>
      </c>
      <c r="S752" s="26">
        <v>-5.3068815492331103</v>
      </c>
      <c r="T752" s="26">
        <v>65.925468711751606</v>
      </c>
      <c r="U752" s="26">
        <v>56.7930698074045</v>
      </c>
      <c r="V752" s="26">
        <v>31.099981971791401</v>
      </c>
      <c r="W752" s="26">
        <v>15.466236331055599</v>
      </c>
      <c r="X752" s="26">
        <v>-39.785613031673499</v>
      </c>
      <c r="Y752" s="26">
        <v>54.747187317111702</v>
      </c>
      <c r="Z752" s="26">
        <v>0</v>
      </c>
      <c r="AC752" s="26">
        <v>0.14295820154046299</v>
      </c>
      <c r="AD752" s="26">
        <v>777.69014464162501</v>
      </c>
      <c r="AE752" s="26">
        <v>584.50352704056297</v>
      </c>
      <c r="AF752" s="26">
        <v>-244.273344185746</v>
      </c>
      <c r="AG752" s="26">
        <v>114.62986191258901</v>
      </c>
      <c r="AH752" s="26">
        <v>109.188951924178</v>
      </c>
      <c r="AI752" s="26">
        <v>51.728675251841501</v>
      </c>
      <c r="AJ752" s="26">
        <v>122.718538519156</v>
      </c>
      <c r="AK752" s="26">
        <v>46.566218302846998</v>
      </c>
      <c r="AL752" s="26">
        <v>14.9615742854382</v>
      </c>
      <c r="AM752" s="26">
        <v>0</v>
      </c>
      <c r="AN752" s="26">
        <v>0</v>
      </c>
      <c r="AO752" s="26">
        <v>777.83310284316599</v>
      </c>
      <c r="AP752" s="26">
        <v>340.23018285481697</v>
      </c>
      <c r="AQ752" s="26">
        <v>223.81881383676699</v>
      </c>
      <c r="AR752" s="26">
        <v>174.44721377099799</v>
      </c>
      <c r="AS752" s="26">
        <v>61.527792588285301</v>
      </c>
      <c r="AT752" s="26">
        <v>0</v>
      </c>
      <c r="AU752" s="26">
        <f t="shared" si="58"/>
        <v>-116.41136901804998</v>
      </c>
      <c r="AV752" s="26">
        <f t="shared" si="59"/>
        <v>-49.371600065769002</v>
      </c>
      <c r="AW752" s="26">
        <f t="shared" si="60"/>
        <v>-112.91942118271268</v>
      </c>
      <c r="AX752" s="26">
        <v>349.63756846679598</v>
      </c>
      <c r="AY752" s="26">
        <v>5.3284268634793897</v>
      </c>
      <c r="AZ752" s="26">
        <v>-1.3912160954194399</v>
      </c>
      <c r="BA752" s="26">
        <v>-4.16491394667392</v>
      </c>
      <c r="BB752" s="26">
        <v>4.2801340003563899</v>
      </c>
      <c r="BC752" s="26">
        <v>0.30101383880732202</v>
      </c>
      <c r="BD752" s="26">
        <v>-62.342438350307702</v>
      </c>
      <c r="BE752" s="26">
        <v>71.232350260984802</v>
      </c>
      <c r="BF752" s="26">
        <v>-9.1323989043471592</v>
      </c>
      <c r="BG752" s="26">
        <v>-25.693087835613099</v>
      </c>
      <c r="BH752" s="26">
        <v>-15.6337456407358</v>
      </c>
      <c r="BI752" s="26">
        <v>-55.251849362729097</v>
      </c>
      <c r="BJ752" s="26">
        <v>94.532800348785102</v>
      </c>
      <c r="BK752" s="26">
        <v>-54.747187317111702</v>
      </c>
      <c r="BL752" s="26">
        <v>0</v>
      </c>
      <c r="BM752" s="26" t="s">
        <v>409</v>
      </c>
      <c r="BN752" s="4" t="s">
        <v>409</v>
      </c>
      <c r="BO752" s="27">
        <v>734</v>
      </c>
      <c r="BP752" s="4" t="s">
        <v>253</v>
      </c>
      <c r="BQ752" s="26">
        <v>58.010539004004301</v>
      </c>
      <c r="BR752" s="26">
        <v>49.373116150749901</v>
      </c>
      <c r="BS752" s="28">
        <v>0.85110597140533095</v>
      </c>
      <c r="BT752" s="4">
        <v>31.1654576560367</v>
      </c>
      <c r="BU752" s="28">
        <v>0.53723785696742898</v>
      </c>
      <c r="BV752" s="4">
        <v>12.6666666666667</v>
      </c>
      <c r="BW752" s="26">
        <v>56.619322908584799</v>
      </c>
      <c r="BX752" s="26">
        <v>48.074234357005402</v>
      </c>
      <c r="BY752" s="28">
        <v>0.84907822784500697</v>
      </c>
      <c r="BZ752" s="4">
        <v>33.2360923630375</v>
      </c>
      <c r="CA752" s="28">
        <v>0.58700971074308195</v>
      </c>
      <c r="CB752" s="4">
        <v>12</v>
      </c>
      <c r="CC752" s="26">
        <v>52.4544089619109</v>
      </c>
      <c r="CD752" s="26">
        <v>43.116455126644901</v>
      </c>
      <c r="CE752" s="28">
        <v>0.82197961963413602</v>
      </c>
      <c r="CF752" s="4">
        <v>6.7426475194402196</v>
      </c>
      <c r="CG752" s="28">
        <v>0.12854300816421901</v>
      </c>
      <c r="CH752" s="4">
        <v>12</v>
      </c>
      <c r="CI752" s="26">
        <v>56.734542962267298</v>
      </c>
      <c r="CJ752" s="26">
        <v>46.194878898116997</v>
      </c>
      <c r="CK752" s="28">
        <v>0.81422844859859</v>
      </c>
      <c r="CL752" s="4">
        <v>51.2684982113133</v>
      </c>
      <c r="CM752" s="28">
        <v>0.90365578947927105</v>
      </c>
      <c r="CN752" s="4">
        <v>14.25</v>
      </c>
      <c r="CO752" s="26">
        <v>57.035556801074598</v>
      </c>
      <c r="CP752" s="26">
        <v>46.689436869582799</v>
      </c>
      <c r="CQ752" s="28">
        <v>0.81860228054621498</v>
      </c>
      <c r="CR752" s="4">
        <v>33.556444431280198</v>
      </c>
      <c r="CS752" s="28">
        <v>0.58834254127327101</v>
      </c>
      <c r="CT752" s="4">
        <v>13.366666666666699</v>
      </c>
      <c r="CU752" s="26">
        <v>-5.3068815492331103</v>
      </c>
      <c r="CV752" s="26">
        <v>-16.7438955174017</v>
      </c>
      <c r="CW752" s="28">
        <v>3.1551289325124099</v>
      </c>
      <c r="CX752" s="4">
        <v>-28.712929417706899</v>
      </c>
      <c r="CY752" s="28">
        <v>-5.4105088179057104</v>
      </c>
      <c r="CZ752" s="4">
        <v>11.0322580645161</v>
      </c>
      <c r="DA752" s="26">
        <v>65.925468711751606</v>
      </c>
      <c r="DB752" s="26">
        <v>62.644934054872699</v>
      </c>
      <c r="DC752" s="28">
        <v>0.95023873593948105</v>
      </c>
      <c r="DD752" s="4">
        <v>52.6219644518793</v>
      </c>
      <c r="DE752" s="28">
        <v>0.798203872951746</v>
      </c>
      <c r="DF752" s="4">
        <v>9</v>
      </c>
      <c r="DG752" s="26">
        <v>56.7930698074045</v>
      </c>
      <c r="DH752" s="26">
        <v>52.770832787866901</v>
      </c>
      <c r="DI752" s="28">
        <v>0.92917732686086996</v>
      </c>
      <c r="DJ752" s="4">
        <v>23.926857218161199</v>
      </c>
      <c r="DK752" s="28">
        <v>0.42129888909512198</v>
      </c>
      <c r="DL752" s="4">
        <v>6</v>
      </c>
      <c r="DM752" s="26">
        <v>31.099981971791401</v>
      </c>
      <c r="DN752" s="26">
        <v>27.265348986356699</v>
      </c>
      <c r="DO752" s="28">
        <v>0.87669983253003703</v>
      </c>
      <c r="DP752" s="4">
        <v>40.423734163473199</v>
      </c>
      <c r="DQ752" s="28">
        <v>1.29979927963105</v>
      </c>
      <c r="DR752" s="4">
        <v>6</v>
      </c>
      <c r="DS752" s="26">
        <v>15.466236331055599</v>
      </c>
      <c r="DT752" s="26">
        <v>12.5360575637214</v>
      </c>
      <c r="DU752" s="28">
        <v>0.81054351526683199</v>
      </c>
      <c r="DV752" s="4">
        <v>6.1207426234514903</v>
      </c>
      <c r="DW752" s="28">
        <v>0.39574868070270403</v>
      </c>
      <c r="DX752" s="4">
        <v>5.7419354838709697</v>
      </c>
      <c r="DY752" s="26">
        <v>-39.785613031673499</v>
      </c>
      <c r="DZ752" s="26">
        <v>-41.2991253164261</v>
      </c>
      <c r="EA752" s="28">
        <v>1.0380416982276399</v>
      </c>
      <c r="EB752" s="4">
        <v>-44.3336026393483</v>
      </c>
      <c r="EC752" s="28">
        <v>-1.11431241750766</v>
      </c>
      <c r="ED752" s="4">
        <v>3</v>
      </c>
      <c r="EE752" s="26">
        <v>54.747187317111702</v>
      </c>
      <c r="EF752" s="26">
        <v>54.767508883842801</v>
      </c>
      <c r="EG752" s="28">
        <v>1.00037118923779</v>
      </c>
      <c r="EH752" s="4">
        <v>54.766354722154503</v>
      </c>
      <c r="EI752" s="28">
        <v>1.00035010757597</v>
      </c>
      <c r="EJ752" s="4">
        <v>0</v>
      </c>
      <c r="EK752" s="26">
        <v>0</v>
      </c>
      <c r="EL752" s="26">
        <v>0</v>
      </c>
      <c r="EN752" s="4">
        <v>0.107898329726655</v>
      </c>
      <c r="EP752" s="4">
        <v>0</v>
      </c>
      <c r="FC752" s="4">
        <v>114.62986191258901</v>
      </c>
      <c r="FD752" s="4">
        <v>97.447350507755303</v>
      </c>
      <c r="FE752" s="28">
        <v>0.85010440457534298</v>
      </c>
      <c r="FF752" s="4">
        <v>64.401550019074193</v>
      </c>
      <c r="FG752" s="28">
        <v>0.56182175346406305</v>
      </c>
      <c r="FH752" s="4">
        <v>24.6666666666667</v>
      </c>
      <c r="FI752" s="4">
        <v>109.188951924178</v>
      </c>
      <c r="FJ752" s="4">
        <v>89.311334024761905</v>
      </c>
      <c r="FK752" s="28">
        <v>0.81795211375213595</v>
      </c>
      <c r="FL752" s="4">
        <v>58.011145730753498</v>
      </c>
      <c r="FM752" s="28">
        <v>0.53129135053001497</v>
      </c>
      <c r="FN752" s="4">
        <v>26.25</v>
      </c>
      <c r="FO752" s="4">
        <v>51.728675251841501</v>
      </c>
      <c r="FP752" s="4">
        <v>29.945541352181198</v>
      </c>
      <c r="FQ752" s="28">
        <v>0.57889635113196003</v>
      </c>
      <c r="FR752" s="4">
        <v>4.8435150135733602</v>
      </c>
      <c r="FS752" s="28">
        <v>9.3633076625153702E-2</v>
      </c>
      <c r="FT752" s="4">
        <v>24.398924731182799</v>
      </c>
      <c r="FU752" s="4">
        <v>122.718538519156</v>
      </c>
      <c r="FV752" s="4">
        <v>115.41576684274</v>
      </c>
      <c r="FW752" s="28">
        <v>0.94049169942423505</v>
      </c>
      <c r="FX752" s="4">
        <v>76.548821670040596</v>
      </c>
      <c r="FY752" s="28">
        <v>0.62377553215475601</v>
      </c>
      <c r="FZ752" s="4">
        <v>15</v>
      </c>
      <c r="GA752" s="4">
        <v>46.566218302846998</v>
      </c>
      <c r="GB752" s="4">
        <v>10.521453468955</v>
      </c>
      <c r="GC752" s="28">
        <v>0.22594605816018601</v>
      </c>
      <c r="GD752" s="4">
        <v>46.544476786924697</v>
      </c>
      <c r="GE752" s="28">
        <v>0.999533105398833</v>
      </c>
      <c r="GF752" s="4">
        <v>11.741935483871</v>
      </c>
      <c r="GG752" s="4">
        <v>14.9615742854382</v>
      </c>
      <c r="GH752" s="4">
        <v>13.4683835674167</v>
      </c>
      <c r="GI752" s="28">
        <v>0.90019828866038698</v>
      </c>
      <c r="GJ752" s="4">
        <v>10.4327520828062</v>
      </c>
      <c r="GK752" s="28">
        <v>0.69730309683788905</v>
      </c>
      <c r="GL752" s="4">
        <v>3</v>
      </c>
      <c r="GM752" s="4">
        <v>0</v>
      </c>
      <c r="GN752" s="4">
        <v>0</v>
      </c>
      <c r="GP752" s="4">
        <v>0.107898329726655</v>
      </c>
      <c r="GR752" s="4">
        <v>0</v>
      </c>
      <c r="GS752" s="4">
        <v>0</v>
      </c>
      <c r="GT752" s="4">
        <v>0</v>
      </c>
      <c r="GV752" s="4">
        <v>0</v>
      </c>
      <c r="GX752" s="4">
        <v>0</v>
      </c>
    </row>
    <row r="753" spans="1:206" x14ac:dyDescent="0.25">
      <c r="A753" s="4" t="s">
        <v>220</v>
      </c>
      <c r="B753" s="4" t="s">
        <v>1671</v>
      </c>
      <c r="C753" s="4" t="s">
        <v>1672</v>
      </c>
      <c r="D753" s="25" t="s">
        <v>950</v>
      </c>
      <c r="F753" s="26">
        <v>0.44118122206938398</v>
      </c>
      <c r="G753" s="26">
        <v>0</v>
      </c>
      <c r="H753" s="26">
        <v>2.0707097092859201</v>
      </c>
      <c r="I753" s="26">
        <v>0</v>
      </c>
      <c r="K753" s="26">
        <v>24.493020608535101</v>
      </c>
      <c r="L753" s="26">
        <v>21.8815996198005</v>
      </c>
      <c r="M753" s="26">
        <v>28.110547954287799</v>
      </c>
      <c r="N753" s="26">
        <v>0</v>
      </c>
      <c r="Q753" s="26">
        <v>1.8359338740720399</v>
      </c>
      <c r="R753" s="26">
        <v>-1.4701472710445499E-2</v>
      </c>
      <c r="S753" s="26">
        <v>18.766044693927299</v>
      </c>
      <c r="T753" s="26">
        <v>6.9835497505172501</v>
      </c>
      <c r="U753" s="26">
        <v>2.6365041986126401</v>
      </c>
      <c r="V753" s="26">
        <v>0</v>
      </c>
      <c r="W753" s="26">
        <v>0</v>
      </c>
      <c r="X753" s="26">
        <v>26.433331647803399</v>
      </c>
      <c r="Y753" s="26">
        <v>34.6259125045638</v>
      </c>
      <c r="Z753" s="26">
        <v>11.152091359377</v>
      </c>
      <c r="AA753" s="26">
        <v>1.9980655957161999</v>
      </c>
      <c r="AC753" s="26">
        <v>0.44118122206938398</v>
      </c>
      <c r="AD753" s="26">
        <v>2.0707097092859201</v>
      </c>
      <c r="AE753" s="26">
        <v>24.493020608535101</v>
      </c>
      <c r="AF753" s="26">
        <v>49.9921475740883</v>
      </c>
      <c r="AG753" s="26">
        <v>0</v>
      </c>
      <c r="AH753" s="26">
        <v>1.8359338740720399</v>
      </c>
      <c r="AI753" s="26">
        <v>18.751343221216899</v>
      </c>
      <c r="AJ753" s="26">
        <v>9.6200539491298898</v>
      </c>
      <c r="AK753" s="26">
        <v>0</v>
      </c>
      <c r="AL753" s="26">
        <v>61.059244152367199</v>
      </c>
      <c r="AM753" s="26">
        <v>13.1501569550932</v>
      </c>
      <c r="AN753" s="26">
        <v>0</v>
      </c>
      <c r="AO753" s="26">
        <v>2.5118909313553002</v>
      </c>
      <c r="AP753" s="26">
        <v>74.485168182623397</v>
      </c>
      <c r="AQ753" s="26">
        <v>1.8359338740720399</v>
      </c>
      <c r="AR753" s="26">
        <v>28.3713971703468</v>
      </c>
      <c r="AS753" s="26">
        <v>61.059244152367199</v>
      </c>
      <c r="AT753" s="26">
        <v>13.1501569550932</v>
      </c>
      <c r="AU753" s="26">
        <f t="shared" si="58"/>
        <v>-72.649234308551357</v>
      </c>
      <c r="AV753" s="26">
        <f t="shared" si="59"/>
        <v>26.535463296274759</v>
      </c>
      <c r="AW753" s="26">
        <f t="shared" si="60"/>
        <v>32.687846982020403</v>
      </c>
      <c r="AX753" s="26">
        <v>6.2289483344872796</v>
      </c>
      <c r="AY753" s="26">
        <v>-28.110547954287799</v>
      </c>
      <c r="AZ753" s="26">
        <v>0</v>
      </c>
      <c r="BA753" s="26">
        <v>0</v>
      </c>
      <c r="BB753" s="26">
        <v>1.8359338740720399</v>
      </c>
      <c r="BC753" s="26">
        <v>-1.8506353467824801</v>
      </c>
      <c r="BD753" s="26">
        <v>18.780746166637801</v>
      </c>
      <c r="BE753" s="26">
        <v>-11.7824949434101</v>
      </c>
      <c r="BF753" s="26">
        <v>-4.3470455519046096</v>
      </c>
      <c r="BG753" s="26">
        <v>-2.6365041986126401</v>
      </c>
      <c r="BH753" s="26">
        <v>0</v>
      </c>
      <c r="BI753" s="26">
        <v>26.433331647803399</v>
      </c>
      <c r="BJ753" s="26">
        <v>8.1925808567603902</v>
      </c>
      <c r="BK753" s="26">
        <v>-23.4738211451869</v>
      </c>
      <c r="BL753" s="26">
        <v>-9.1540257636607496</v>
      </c>
      <c r="BM753" s="26" t="s">
        <v>409</v>
      </c>
      <c r="BN753" s="4" t="s">
        <v>271</v>
      </c>
      <c r="BO753" s="27">
        <v>735</v>
      </c>
      <c r="BP753" s="4" t="s">
        <v>253</v>
      </c>
      <c r="BQ753" s="26">
        <v>0</v>
      </c>
      <c r="BR753" s="26">
        <v>0.13477297226238999</v>
      </c>
      <c r="BT753" s="4">
        <v>0.243471918601744</v>
      </c>
      <c r="BV753" s="4">
        <v>0</v>
      </c>
      <c r="CI753" s="26">
        <v>1.8359338740720399</v>
      </c>
      <c r="CJ753" s="26">
        <v>1.8359338740720399</v>
      </c>
      <c r="CK753" s="28">
        <v>1</v>
      </c>
      <c r="CL753" s="4">
        <v>1.8359338740720399</v>
      </c>
      <c r="CM753" s="28">
        <v>1</v>
      </c>
      <c r="CN753" s="4">
        <v>0</v>
      </c>
      <c r="CO753" s="26">
        <v>-1.0070653546021499E-2</v>
      </c>
      <c r="CP753" s="26">
        <v>-4.00625016386463</v>
      </c>
      <c r="CQ753" s="28">
        <v>397.814317169844</v>
      </c>
      <c r="CR753" s="4">
        <v>-7.5675394780241101</v>
      </c>
      <c r="CS753" s="28">
        <v>-751.44472436088301</v>
      </c>
      <c r="CT753" s="4">
        <v>3</v>
      </c>
      <c r="CU753" s="26">
        <v>19.9251474467513</v>
      </c>
      <c r="CV753" s="26">
        <v>12.625827744710399</v>
      </c>
      <c r="CW753" s="28">
        <v>0.63366295172731701</v>
      </c>
      <c r="CX753" s="4">
        <v>6.0352026323713099</v>
      </c>
      <c r="CY753" s="28">
        <v>0.30289375014664399</v>
      </c>
      <c r="CZ753" s="4">
        <v>5.7333333333333298</v>
      </c>
      <c r="DA753" s="26">
        <v>7.5209756503427698</v>
      </c>
      <c r="DB753" s="26">
        <v>2.4207714463886698</v>
      </c>
      <c r="DC753" s="28">
        <v>0.321869337029211</v>
      </c>
      <c r="DD753" s="4">
        <v>-1.7482352419312199</v>
      </c>
      <c r="DE753" s="28">
        <v>-0.232447932716221</v>
      </c>
      <c r="DF753" s="4">
        <v>3.6333333333333302</v>
      </c>
      <c r="DG753" s="26">
        <v>2.8536921423924002</v>
      </c>
      <c r="DH753" s="26">
        <v>2.8251552187563198</v>
      </c>
      <c r="DI753" s="28">
        <v>0.98999999922481097</v>
      </c>
      <c r="DJ753" s="4">
        <v>2.8644104602037901</v>
      </c>
      <c r="DK753" s="28">
        <v>1.0037559474801701</v>
      </c>
      <c r="DL753" s="4">
        <v>0</v>
      </c>
      <c r="DM753" s="26">
        <v>0</v>
      </c>
      <c r="DN753" s="26">
        <v>0.29867746534135498</v>
      </c>
      <c r="DP753" s="4">
        <v>0.30687921445397298</v>
      </c>
      <c r="DR753" s="4">
        <v>0</v>
      </c>
      <c r="DS753" s="26">
        <v>0</v>
      </c>
      <c r="DT753" s="26">
        <v>-0.28267403383133699</v>
      </c>
      <c r="DV753" s="4">
        <v>-1.00842363254723</v>
      </c>
      <c r="DX753" s="4">
        <v>0.63333333333333297</v>
      </c>
      <c r="DY753" s="26">
        <v>25.3249916482728</v>
      </c>
      <c r="DZ753" s="26">
        <v>7.8581395203323696</v>
      </c>
      <c r="EA753" s="28">
        <v>0.310291889903478</v>
      </c>
      <c r="EB753" s="4">
        <v>-2.2276865369322398</v>
      </c>
      <c r="EC753" s="28">
        <v>-8.7963959391243005E-2</v>
      </c>
      <c r="ED753" s="4">
        <v>8.21505376344086</v>
      </c>
      <c r="EE753" s="26">
        <v>34.795487467501999</v>
      </c>
      <c r="EF753" s="26">
        <v>19.014954267781999</v>
      </c>
      <c r="EG753" s="28">
        <v>0.54647759384148298</v>
      </c>
      <c r="EH753" s="4">
        <v>5.4884963931311104</v>
      </c>
      <c r="EI753" s="28">
        <v>0.157735867280411</v>
      </c>
      <c r="EJ753" s="4">
        <v>9.94585253456221</v>
      </c>
      <c r="EK753" s="26">
        <v>11.022866908133</v>
      </c>
      <c r="EL753" s="26">
        <v>4.1464210779161803</v>
      </c>
      <c r="EM753" s="28">
        <v>0.37616539439996399</v>
      </c>
      <c r="EN753" s="4">
        <v>0.87647919384648798</v>
      </c>
      <c r="EO753" s="28">
        <v>7.9514630916916199E-2</v>
      </c>
      <c r="EP753" s="4">
        <v>2.3870967741935498</v>
      </c>
      <c r="EQ753" s="26">
        <v>1.89093169765296</v>
      </c>
      <c r="ER753" s="26">
        <v>2.58202992535095</v>
      </c>
      <c r="ES753" s="28">
        <v>1.36548027015243</v>
      </c>
      <c r="ET753" s="4">
        <v>2.6194618826075802</v>
      </c>
      <c r="EU753" s="28">
        <v>1.38527578011352</v>
      </c>
      <c r="EV753" s="4">
        <v>0</v>
      </c>
      <c r="FC753" s="4">
        <v>0</v>
      </c>
      <c r="FD753" s="4">
        <v>0.13477297226238999</v>
      </c>
      <c r="FF753" s="4">
        <v>0.243471918601744</v>
      </c>
      <c r="FH753" s="4">
        <v>0</v>
      </c>
      <c r="FI753" s="4">
        <v>1.8359338740720399</v>
      </c>
      <c r="FJ753" s="4">
        <v>1.8359338740720399</v>
      </c>
      <c r="FK753" s="28">
        <v>1</v>
      </c>
      <c r="FL753" s="4">
        <v>1.8359338740720399</v>
      </c>
      <c r="FM753" s="28">
        <v>1</v>
      </c>
      <c r="FN753" s="4">
        <v>0</v>
      </c>
      <c r="FO753" s="4">
        <v>19.915076793205198</v>
      </c>
      <c r="FP753" s="4">
        <v>8.61957758084578</v>
      </c>
      <c r="FQ753" s="28">
        <v>0.43281668809766599</v>
      </c>
      <c r="FR753" s="4">
        <v>-1.5323368456527999</v>
      </c>
      <c r="FS753" s="28">
        <v>-7.6943556962613194E-2</v>
      </c>
      <c r="FT753" s="4">
        <v>8.7333333333333307</v>
      </c>
      <c r="FU753" s="4">
        <v>10.374667792735201</v>
      </c>
      <c r="FV753" s="4">
        <v>5.2459266651449896</v>
      </c>
      <c r="FW753" s="28">
        <v>0.50564767662425103</v>
      </c>
      <c r="FX753" s="4">
        <v>1.1161752182725799</v>
      </c>
      <c r="FY753" s="28">
        <v>0.10758659848888601</v>
      </c>
      <c r="FZ753" s="4">
        <v>3.6333333333333302</v>
      </c>
      <c r="GA753" s="4">
        <v>0</v>
      </c>
      <c r="GB753" s="4">
        <v>12.9245052100518</v>
      </c>
      <c r="GD753" s="4">
        <v>-0.70154441809325496</v>
      </c>
      <c r="GF753" s="4">
        <v>0.63333333333333297</v>
      </c>
      <c r="GG753" s="4">
        <v>60.120479115774899</v>
      </c>
      <c r="GH753" s="4">
        <v>26.873093788114399</v>
      </c>
      <c r="GI753" s="28">
        <v>0.44698735245214</v>
      </c>
      <c r="GJ753" s="4">
        <v>3.2608098561988701</v>
      </c>
      <c r="GK753" s="28">
        <v>5.42379219886037E-2</v>
      </c>
      <c r="GL753" s="4">
        <v>18.160906298003098</v>
      </c>
      <c r="GM753" s="4">
        <v>12.913798605786001</v>
      </c>
      <c r="GN753" s="4">
        <v>6.7284510032671196</v>
      </c>
      <c r="GO753" s="28">
        <v>0.52102802658332104</v>
      </c>
      <c r="GP753" s="4">
        <v>3.4959410764540699</v>
      </c>
      <c r="GQ753" s="28">
        <v>0.27071361287047802</v>
      </c>
      <c r="GR753" s="4">
        <v>2.3870967741935498</v>
      </c>
      <c r="GS753" s="4">
        <v>0</v>
      </c>
      <c r="GT753" s="4">
        <v>0</v>
      </c>
      <c r="GV753" s="4">
        <v>0</v>
      </c>
      <c r="GX753" s="4">
        <v>0</v>
      </c>
    </row>
    <row r="754" spans="1:206" x14ac:dyDescent="0.25">
      <c r="A754" s="4" t="s">
        <v>220</v>
      </c>
      <c r="B754" s="4" t="s">
        <v>1673</v>
      </c>
      <c r="C754" s="4" t="s">
        <v>1674</v>
      </c>
      <c r="D754" s="25" t="s">
        <v>244</v>
      </c>
      <c r="E754" s="4" t="s">
        <v>245</v>
      </c>
      <c r="X754" s="26">
        <v>36.061614944116698</v>
      </c>
      <c r="Y754" s="26">
        <v>24.996855390572101</v>
      </c>
      <c r="Z754" s="26">
        <v>37.285515361929598</v>
      </c>
      <c r="AA754" s="26">
        <v>-17.425069871382799</v>
      </c>
      <c r="AB754" s="26">
        <v>23.605819171746599</v>
      </c>
      <c r="AC754" s="26">
        <v>0</v>
      </c>
      <c r="AD754" s="26">
        <v>0</v>
      </c>
      <c r="AE754" s="26">
        <v>0</v>
      </c>
      <c r="AF754" s="26">
        <v>0</v>
      </c>
      <c r="AG754" s="26">
        <v>0</v>
      </c>
      <c r="AH754" s="26">
        <v>0</v>
      </c>
      <c r="AI754" s="26">
        <v>0</v>
      </c>
      <c r="AJ754" s="26">
        <v>0</v>
      </c>
      <c r="AK754" s="26">
        <v>0</v>
      </c>
      <c r="AL754" s="26">
        <v>61.058470334688899</v>
      </c>
      <c r="AM754" s="26">
        <v>19.860445490546699</v>
      </c>
      <c r="AN754" s="26">
        <v>23.605819171746599</v>
      </c>
      <c r="AS754" s="26">
        <v>61.058470334688899</v>
      </c>
      <c r="AT754" s="26">
        <v>43.466264662293398</v>
      </c>
      <c r="AU754" s="26">
        <f t="shared" si="58"/>
        <v>0</v>
      </c>
      <c r="AV754" s="26">
        <f t="shared" si="59"/>
        <v>0</v>
      </c>
      <c r="AW754" s="26">
        <f t="shared" si="60"/>
        <v>61.058470334688899</v>
      </c>
      <c r="AX754" s="26">
        <v>0</v>
      </c>
      <c r="AY754" s="26">
        <v>0</v>
      </c>
      <c r="AZ754" s="26">
        <v>0</v>
      </c>
      <c r="BA754" s="26">
        <v>0</v>
      </c>
      <c r="BB754" s="26">
        <v>0</v>
      </c>
      <c r="BC754" s="26">
        <v>0</v>
      </c>
      <c r="BD754" s="26">
        <v>0</v>
      </c>
      <c r="BE754" s="26">
        <v>0</v>
      </c>
      <c r="BF754" s="26">
        <v>0</v>
      </c>
      <c r="BG754" s="26">
        <v>0</v>
      </c>
      <c r="BH754" s="26">
        <v>0</v>
      </c>
      <c r="BI754" s="26">
        <v>36.061614944116698</v>
      </c>
      <c r="BJ754" s="26">
        <v>-11.064759553544601</v>
      </c>
      <c r="BK754" s="26">
        <v>12.288659971357401</v>
      </c>
      <c r="BL754" s="26">
        <v>-54.710585233312401</v>
      </c>
      <c r="BM754" s="26" t="s">
        <v>409</v>
      </c>
      <c r="BN754" s="4" t="s">
        <v>409</v>
      </c>
      <c r="BO754" s="27">
        <v>736</v>
      </c>
      <c r="BP754" s="4" t="s">
        <v>253</v>
      </c>
      <c r="DY754" s="26">
        <v>33.340278223422303</v>
      </c>
      <c r="DZ754" s="26">
        <v>16.707238925655101</v>
      </c>
      <c r="EA754" s="28">
        <v>0.50111276257790405</v>
      </c>
      <c r="EB754" s="4">
        <v>13.8173132325617</v>
      </c>
      <c r="EC754" s="28">
        <v>0.41443305121715202</v>
      </c>
      <c r="ED754" s="4">
        <v>2.4838709677419399</v>
      </c>
      <c r="EE754" s="26">
        <v>24.732325095842</v>
      </c>
      <c r="EF754" s="26">
        <v>2.0586621268865302</v>
      </c>
      <c r="EG754" s="28">
        <v>8.3237710927252795E-2</v>
      </c>
      <c r="EH754" s="4">
        <v>-1.30451091500615</v>
      </c>
      <c r="EI754" s="28">
        <v>-5.2745179029911098E-2</v>
      </c>
      <c r="EJ754" s="4">
        <v>3</v>
      </c>
      <c r="EK754" s="26">
        <v>37.331754896437303</v>
      </c>
      <c r="EL754" s="26">
        <v>11.3346213825637</v>
      </c>
      <c r="EM754" s="28">
        <v>0.30361876675788002</v>
      </c>
      <c r="EN754" s="4">
        <v>5.8923884274852103</v>
      </c>
      <c r="EO754" s="28">
        <v>0.15783850622161699</v>
      </c>
      <c r="EP754" s="4">
        <v>5.01</v>
      </c>
      <c r="EQ754" s="26">
        <v>-18.8611336752531</v>
      </c>
      <c r="ER754" s="26">
        <v>-45.499726801051501</v>
      </c>
      <c r="ES754" s="28">
        <v>2.41235376327085</v>
      </c>
      <c r="ET754" s="4">
        <v>-51.602458798089998</v>
      </c>
      <c r="EU754" s="28">
        <v>-2.7359150137298198</v>
      </c>
      <c r="EV754" s="4">
        <v>6</v>
      </c>
      <c r="EW754" s="26">
        <v>23.180603963182602</v>
      </c>
      <c r="EX754" s="26">
        <v>13.125601103048201</v>
      </c>
      <c r="EY754" s="28">
        <v>0.56623205865970505</v>
      </c>
      <c r="EZ754" s="4">
        <v>9.3474175904458505</v>
      </c>
      <c r="FA754" s="28">
        <v>0.40324305636264801</v>
      </c>
      <c r="FB754" s="4">
        <v>4</v>
      </c>
      <c r="FC754" s="4">
        <v>0</v>
      </c>
      <c r="FD754" s="4">
        <v>0</v>
      </c>
      <c r="FF754" s="4">
        <v>0</v>
      </c>
      <c r="FH754" s="4">
        <v>0</v>
      </c>
      <c r="FI754" s="4">
        <v>0</v>
      </c>
      <c r="FJ754" s="4">
        <v>0</v>
      </c>
      <c r="FL754" s="4">
        <v>0</v>
      </c>
      <c r="FN754" s="4">
        <v>0</v>
      </c>
      <c r="FO754" s="4">
        <v>0</v>
      </c>
      <c r="FP754" s="4">
        <v>0</v>
      </c>
      <c r="FR754" s="4">
        <v>0</v>
      </c>
      <c r="FT754" s="4">
        <v>0</v>
      </c>
      <c r="FU754" s="4">
        <v>0</v>
      </c>
      <c r="FV754" s="4">
        <v>0</v>
      </c>
      <c r="FX754" s="4">
        <v>0</v>
      </c>
      <c r="FZ754" s="4">
        <v>0</v>
      </c>
      <c r="GA754" s="4">
        <v>0</v>
      </c>
      <c r="GB754" s="4">
        <v>0</v>
      </c>
      <c r="GD754" s="4">
        <v>0</v>
      </c>
      <c r="GF754" s="4">
        <v>0</v>
      </c>
      <c r="GG754" s="4">
        <v>58.072603319264303</v>
      </c>
      <c r="GH754" s="4">
        <v>18.765901052541601</v>
      </c>
      <c r="GI754" s="28">
        <v>0.32314551061836899</v>
      </c>
      <c r="GJ754" s="4">
        <v>12.512802317555501</v>
      </c>
      <c r="GK754" s="28">
        <v>0.215468251849572</v>
      </c>
      <c r="GL754" s="4">
        <v>5.4838709677419404</v>
      </c>
      <c r="GM754" s="4">
        <v>18.470621221184199</v>
      </c>
      <c r="GN754" s="4">
        <v>-34.165105418487798</v>
      </c>
      <c r="GO754" s="28">
        <v>-1.84969985629413</v>
      </c>
      <c r="GP754" s="4">
        <v>-45.710070370604797</v>
      </c>
      <c r="GQ754" s="28">
        <v>-2.4747446132553099</v>
      </c>
      <c r="GR754" s="4">
        <v>11.01</v>
      </c>
      <c r="GS754" s="4">
        <v>23.180603963182602</v>
      </c>
      <c r="GT754" s="4">
        <v>13.125601103048201</v>
      </c>
      <c r="GU754" s="28">
        <v>0.56623205865970505</v>
      </c>
      <c r="GV754" s="4">
        <v>9.3474175904458505</v>
      </c>
      <c r="GW754" s="28">
        <v>0.40324305636264801</v>
      </c>
      <c r="GX754" s="4">
        <v>4</v>
      </c>
    </row>
    <row r="755" spans="1:206" x14ac:dyDescent="0.25">
      <c r="A755" s="4" t="s">
        <v>220</v>
      </c>
      <c r="B755" s="4" t="s">
        <v>1675</v>
      </c>
      <c r="C755" s="4" t="s">
        <v>1676</v>
      </c>
      <c r="D755" s="25" t="s">
        <v>244</v>
      </c>
      <c r="E755" s="4" t="s">
        <v>245</v>
      </c>
      <c r="F755" s="26">
        <v>109.46091971065501</v>
      </c>
      <c r="G755" s="26">
        <v>310.79769038974399</v>
      </c>
      <c r="H755" s="26">
        <v>204.254361214407</v>
      </c>
      <c r="I755" s="26">
        <v>10.4898681701381</v>
      </c>
      <c r="J755" s="26">
        <v>138.63503021343601</v>
      </c>
      <c r="K755" s="26">
        <v>103.39326950106</v>
      </c>
      <c r="L755" s="26">
        <v>-188.31862603382501</v>
      </c>
      <c r="M755" s="26">
        <v>251.62118086640999</v>
      </c>
      <c r="N755" s="26">
        <v>-178.90255004238199</v>
      </c>
      <c r="O755" s="26">
        <v>190.219330397307</v>
      </c>
      <c r="P755" s="26">
        <v>0</v>
      </c>
      <c r="Q755" s="26">
        <v>0</v>
      </c>
      <c r="X755" s="26">
        <v>0</v>
      </c>
      <c r="Y755" s="26">
        <v>60.540199093696501</v>
      </c>
      <c r="Z755" s="26">
        <v>-359.412582602339</v>
      </c>
      <c r="AA755" s="26">
        <v>109.417869822217</v>
      </c>
      <c r="AB755" s="26">
        <v>361.45971764329101</v>
      </c>
      <c r="AC755" s="26">
        <v>420.25861010040001</v>
      </c>
      <c r="AD755" s="26">
        <v>214.74422938454501</v>
      </c>
      <c r="AE755" s="26">
        <v>242.028299714496</v>
      </c>
      <c r="AF755" s="26">
        <v>63.302554832585201</v>
      </c>
      <c r="AG755" s="26">
        <v>11.316780354925401</v>
      </c>
      <c r="AH755" s="26">
        <v>0</v>
      </c>
      <c r="AI755" s="26">
        <v>0</v>
      </c>
      <c r="AJ755" s="26">
        <v>0</v>
      </c>
      <c r="AK755" s="26">
        <v>0</v>
      </c>
      <c r="AL755" s="26">
        <v>60.540199093696501</v>
      </c>
      <c r="AM755" s="26">
        <v>-249.994712780122</v>
      </c>
      <c r="AN755" s="26">
        <v>361.45971764329101</v>
      </c>
      <c r="AO755" s="26">
        <v>635.00283948494496</v>
      </c>
      <c r="AP755" s="26">
        <v>305.330854547081</v>
      </c>
      <c r="AQ755" s="26">
        <v>11.316780354925401</v>
      </c>
      <c r="AS755" s="26">
        <v>60.540199093696501</v>
      </c>
      <c r="AT755" s="26">
        <v>111.465004863169</v>
      </c>
      <c r="AU755" s="26">
        <f t="shared" si="58"/>
        <v>-294.01407419215559</v>
      </c>
      <c r="AV755" s="26">
        <f t="shared" si="59"/>
        <v>-11.316780354925401</v>
      </c>
      <c r="AW755" s="26">
        <f t="shared" si="60"/>
        <v>60.540199093696501</v>
      </c>
      <c r="AX755" s="26">
        <v>439.939806900235</v>
      </c>
      <c r="AY755" s="26">
        <v>-430.523730908792</v>
      </c>
      <c r="AZ755" s="26">
        <v>369.12188043968899</v>
      </c>
      <c r="BA755" s="26">
        <v>-190.219330397307</v>
      </c>
      <c r="BB755" s="26">
        <v>0</v>
      </c>
      <c r="BC755" s="26">
        <v>0</v>
      </c>
      <c r="BD755" s="26">
        <v>0</v>
      </c>
      <c r="BE755" s="26">
        <v>0</v>
      </c>
      <c r="BF755" s="26">
        <v>0</v>
      </c>
      <c r="BG755" s="26">
        <v>0</v>
      </c>
      <c r="BH755" s="26">
        <v>0</v>
      </c>
      <c r="BI755" s="26">
        <v>0</v>
      </c>
      <c r="BJ755" s="26">
        <v>60.540199093696501</v>
      </c>
      <c r="BK755" s="26">
        <v>-419.95278169603603</v>
      </c>
      <c r="BL755" s="26">
        <v>468.83045242455597</v>
      </c>
      <c r="BM755" s="26" t="s">
        <v>409</v>
      </c>
      <c r="BN755" s="4" t="s">
        <v>409</v>
      </c>
      <c r="BO755" s="27">
        <v>737</v>
      </c>
      <c r="BP755" s="4" t="s">
        <v>253</v>
      </c>
      <c r="BQ755" s="26">
        <v>-178.90255004238199</v>
      </c>
      <c r="BR755" s="26">
        <v>-181.25382934276101</v>
      </c>
      <c r="BS755" s="28">
        <v>1.01314279365958</v>
      </c>
      <c r="BT755" s="4">
        <v>-184.72661961763799</v>
      </c>
      <c r="BU755" s="28">
        <v>-1.03255442459527</v>
      </c>
      <c r="BV755" s="4">
        <v>3</v>
      </c>
      <c r="BW755" s="26">
        <v>190.219330397307</v>
      </c>
      <c r="BX755" s="26">
        <v>196.988333802146</v>
      </c>
      <c r="BY755" s="28">
        <v>1.0355852551404701</v>
      </c>
      <c r="BZ755" s="4">
        <v>255.191101989186</v>
      </c>
      <c r="CA755" s="28">
        <v>1.34156240302273</v>
      </c>
      <c r="CB755" s="4">
        <v>0</v>
      </c>
      <c r="CC755" s="26">
        <v>0</v>
      </c>
      <c r="CD755" s="26">
        <v>5.6017089380170401E-2</v>
      </c>
      <c r="CF755" s="4">
        <v>-3.2948455312771602E-2</v>
      </c>
      <c r="CH755" s="4">
        <v>0</v>
      </c>
      <c r="CI755" s="26">
        <v>0</v>
      </c>
      <c r="CJ755" s="26">
        <v>4.83915314819817E-5</v>
      </c>
      <c r="CL755" s="4">
        <v>4.83915314819817E-5</v>
      </c>
      <c r="CN755" s="4">
        <v>0</v>
      </c>
      <c r="DY755" s="26">
        <v>0</v>
      </c>
      <c r="DZ755" s="26">
        <v>0</v>
      </c>
      <c r="EB755" s="4">
        <v>-0.95047061640418395</v>
      </c>
      <c r="ED755" s="4">
        <v>0</v>
      </c>
      <c r="EE755" s="26">
        <v>60.104397538021701</v>
      </c>
      <c r="EF755" s="26">
        <v>60.119405107637299</v>
      </c>
      <c r="EG755" s="28">
        <v>1.0002496917069399</v>
      </c>
      <c r="EH755" s="4">
        <v>59.000970392013301</v>
      </c>
      <c r="EI755" s="28">
        <v>0.98164149061954498</v>
      </c>
      <c r="EJ755" s="4">
        <v>0</v>
      </c>
      <c r="EK755" s="26">
        <v>-359.412582602339</v>
      </c>
      <c r="EL755" s="26">
        <v>-355.24183615987999</v>
      </c>
      <c r="EM755" s="28">
        <v>0.98839565823694597</v>
      </c>
      <c r="EN755" s="4">
        <v>-355.352363761248</v>
      </c>
      <c r="EO755" s="28">
        <v>-0.98870318114159095</v>
      </c>
      <c r="EP755" s="4">
        <v>0</v>
      </c>
      <c r="EQ755" s="26">
        <v>109.474250557627</v>
      </c>
      <c r="ER755" s="26">
        <v>108.343841929226</v>
      </c>
      <c r="ES755" s="28">
        <v>0.98967420537119499</v>
      </c>
      <c r="ET755" s="4">
        <v>104.828137364274</v>
      </c>
      <c r="EU755" s="28">
        <v>0.95755976250409003</v>
      </c>
      <c r="EV755" s="4">
        <v>0</v>
      </c>
      <c r="EW755" s="26">
        <v>360.77025435540099</v>
      </c>
      <c r="EX755" s="26">
        <v>357.96375122189801</v>
      </c>
      <c r="EY755" s="28">
        <v>0.99222080229835696</v>
      </c>
      <c r="EZ755" s="4">
        <v>355.37915611527802</v>
      </c>
      <c r="FA755" s="28">
        <v>0.98505669972776599</v>
      </c>
      <c r="FB755" s="4">
        <v>0</v>
      </c>
      <c r="FC755" s="4">
        <v>11.316780354925401</v>
      </c>
      <c r="FD755" s="4">
        <v>15.7345044593845</v>
      </c>
      <c r="FE755" s="28">
        <v>1.39036934233122</v>
      </c>
      <c r="FF755" s="4">
        <v>70.464482371547902</v>
      </c>
      <c r="FG755" s="28">
        <v>6.2265485554714202</v>
      </c>
      <c r="FH755" s="4">
        <v>3</v>
      </c>
      <c r="FI755" s="4">
        <v>0</v>
      </c>
      <c r="FJ755" s="4">
        <v>5.60654809116524E-2</v>
      </c>
      <c r="FL755" s="4">
        <v>-3.2900063781289603E-2</v>
      </c>
      <c r="FN755" s="4">
        <v>0</v>
      </c>
      <c r="FO755" s="4">
        <v>0</v>
      </c>
      <c r="FP755" s="4">
        <v>0</v>
      </c>
      <c r="FR755" s="4">
        <v>0</v>
      </c>
      <c r="FT755" s="4">
        <v>0</v>
      </c>
      <c r="FU755" s="4">
        <v>0</v>
      </c>
      <c r="FV755" s="4">
        <v>0</v>
      </c>
      <c r="FX755" s="4">
        <v>0</v>
      </c>
      <c r="FZ755" s="4">
        <v>0</v>
      </c>
      <c r="GA755" s="4">
        <v>0</v>
      </c>
      <c r="GB755" s="4">
        <v>0</v>
      </c>
      <c r="GD755" s="4">
        <v>0</v>
      </c>
      <c r="GF755" s="4">
        <v>0</v>
      </c>
      <c r="GG755" s="4">
        <v>60.104397538021701</v>
      </c>
      <c r="GH755" s="4">
        <v>60.119405107637299</v>
      </c>
      <c r="GI755" s="28">
        <v>1.0002496917069399</v>
      </c>
      <c r="GJ755" s="4">
        <v>58.050499775609197</v>
      </c>
      <c r="GK755" s="28">
        <v>0.96582782880215601</v>
      </c>
      <c r="GL755" s="4">
        <v>0</v>
      </c>
      <c r="GM755" s="4">
        <v>-249.93833204471301</v>
      </c>
      <c r="GN755" s="4">
        <v>-246.89799423065401</v>
      </c>
      <c r="GO755" s="28">
        <v>0.98783564814093805</v>
      </c>
      <c r="GP755" s="4">
        <v>-250.52422639697301</v>
      </c>
      <c r="GQ755" s="28">
        <v>-1.0023441556461901</v>
      </c>
      <c r="GR755" s="4">
        <v>0</v>
      </c>
      <c r="GS755" s="4">
        <v>360.77025435540099</v>
      </c>
      <c r="GT755" s="4">
        <v>357.96375122189801</v>
      </c>
      <c r="GU755" s="28">
        <v>0.99222080229835696</v>
      </c>
      <c r="GV755" s="4">
        <v>355.37915611527802</v>
      </c>
      <c r="GW755" s="28">
        <v>0.98505669972776599</v>
      </c>
      <c r="GX755" s="4">
        <v>0</v>
      </c>
    </row>
    <row r="756" spans="1:206" x14ac:dyDescent="0.25">
      <c r="A756" s="4" t="s">
        <v>220</v>
      </c>
      <c r="B756" s="4" t="s">
        <v>1677</v>
      </c>
      <c r="C756" s="4" t="s">
        <v>1678</v>
      </c>
      <c r="D756" s="25" t="s">
        <v>223</v>
      </c>
      <c r="U756" s="26">
        <v>0</v>
      </c>
      <c r="V756" s="26">
        <v>0</v>
      </c>
      <c r="W756" s="26">
        <v>6.2951520464415802</v>
      </c>
      <c r="X756" s="26">
        <v>24.628392727816902</v>
      </c>
      <c r="Y756" s="26">
        <v>28.395694291390502</v>
      </c>
      <c r="Z756" s="26">
        <v>25.695945253785901</v>
      </c>
      <c r="AA756" s="26">
        <v>111.636651931489</v>
      </c>
      <c r="AB756" s="26">
        <v>93.262875550219306</v>
      </c>
      <c r="AC756" s="26">
        <v>0</v>
      </c>
      <c r="AD756" s="26">
        <v>0</v>
      </c>
      <c r="AE756" s="26">
        <v>0</v>
      </c>
      <c r="AF756" s="26">
        <v>0</v>
      </c>
      <c r="AG756" s="26">
        <v>0</v>
      </c>
      <c r="AH756" s="26">
        <v>0</v>
      </c>
      <c r="AI756" s="26">
        <v>0</v>
      </c>
      <c r="AJ756" s="26">
        <v>0</v>
      </c>
      <c r="AK756" s="26">
        <v>6.2951520464415802</v>
      </c>
      <c r="AL756" s="26">
        <v>53.0240870192074</v>
      </c>
      <c r="AM756" s="26">
        <v>137.33259718527501</v>
      </c>
      <c r="AN756" s="26">
        <v>93.262875550219306</v>
      </c>
      <c r="AR756" s="26">
        <v>0</v>
      </c>
      <c r="AS756" s="26">
        <v>59.319239065649001</v>
      </c>
      <c r="AT756" s="26">
        <v>230.59547273549501</v>
      </c>
      <c r="AU756" s="26">
        <f t="shared" si="58"/>
        <v>0</v>
      </c>
      <c r="AV756" s="26">
        <f t="shared" si="59"/>
        <v>0</v>
      </c>
      <c r="AW756" s="26">
        <f t="shared" si="60"/>
        <v>59.319239065649001</v>
      </c>
      <c r="AX756" s="26">
        <v>0</v>
      </c>
      <c r="AY756" s="26">
        <v>0</v>
      </c>
      <c r="AZ756" s="26">
        <v>0</v>
      </c>
      <c r="BA756" s="26">
        <v>0</v>
      </c>
      <c r="BB756" s="26">
        <v>0</v>
      </c>
      <c r="BC756" s="26">
        <v>0</v>
      </c>
      <c r="BD756" s="26">
        <v>0</v>
      </c>
      <c r="BE756" s="26">
        <v>0</v>
      </c>
      <c r="BF756" s="26">
        <v>0</v>
      </c>
      <c r="BG756" s="26">
        <v>0</v>
      </c>
      <c r="BH756" s="26">
        <v>6.2951520464415802</v>
      </c>
      <c r="BI756" s="26">
        <v>18.333240681375301</v>
      </c>
      <c r="BJ756" s="26">
        <v>3.76730156357358</v>
      </c>
      <c r="BK756" s="26">
        <v>-2.6997490376045801</v>
      </c>
      <c r="BL756" s="26">
        <v>85.940706677703602</v>
      </c>
      <c r="BM756" s="26" t="s">
        <v>409</v>
      </c>
      <c r="BN756" s="4" t="s">
        <v>409</v>
      </c>
      <c r="BO756" s="27">
        <v>738</v>
      </c>
      <c r="BP756" s="4" t="s">
        <v>253</v>
      </c>
      <c r="DG756" s="26">
        <v>0</v>
      </c>
      <c r="DH756" s="26">
        <v>0</v>
      </c>
      <c r="DJ756" s="4">
        <v>-0.50477129337539395</v>
      </c>
      <c r="DL756" s="4">
        <v>0</v>
      </c>
      <c r="DM756" s="26">
        <v>0</v>
      </c>
      <c r="DN756" s="26">
        <v>0</v>
      </c>
      <c r="DP756" s="4">
        <v>-0.34040869114321998</v>
      </c>
      <c r="DR756" s="4">
        <v>0</v>
      </c>
      <c r="DS756" s="26">
        <v>5.6563507840474099</v>
      </c>
      <c r="DT756" s="26">
        <v>2.2241096283491801</v>
      </c>
      <c r="DU756" s="28">
        <v>0.39320574576488898</v>
      </c>
      <c r="DV756" s="4">
        <v>-63.096063228282901</v>
      </c>
      <c r="DW756" s="28">
        <v>-11.154906341069299</v>
      </c>
      <c r="DX756" s="4">
        <v>0.4</v>
      </c>
      <c r="DY756" s="26">
        <v>23.274245129129401</v>
      </c>
      <c r="DZ756" s="26">
        <v>-28.092848272030501</v>
      </c>
      <c r="EA756" s="28">
        <v>-1.20703585083712</v>
      </c>
      <c r="EB756" s="4">
        <v>-33.230957977337297</v>
      </c>
      <c r="EC756" s="28">
        <v>-1.42779960393845</v>
      </c>
      <c r="ED756" s="4">
        <v>3</v>
      </c>
      <c r="EE756" s="26">
        <v>28.212659939209701</v>
      </c>
      <c r="EF756" s="26">
        <v>15.8738638002326</v>
      </c>
      <c r="EG756" s="28">
        <v>0.56265037874614598</v>
      </c>
      <c r="EH756" s="4">
        <v>10.2841199918893</v>
      </c>
      <c r="EI756" s="28">
        <v>0.364521460012941</v>
      </c>
      <c r="EJ756" s="4">
        <v>3</v>
      </c>
      <c r="EK756" s="26">
        <v>25.723609039961001</v>
      </c>
      <c r="EL756" s="26">
        <v>-38.420626273945601</v>
      </c>
      <c r="EM756" s="28">
        <v>-1.49359392821824</v>
      </c>
      <c r="EN756" s="4">
        <v>-44.940855763149997</v>
      </c>
      <c r="EO756" s="28">
        <v>-1.74706650584432</v>
      </c>
      <c r="EP756" s="4">
        <v>2</v>
      </c>
      <c r="EQ756" s="26">
        <v>109.08904321238199</v>
      </c>
      <c r="ER756" s="26">
        <v>-102.515081131513</v>
      </c>
      <c r="ES756" s="28">
        <v>-0.93973765020497702</v>
      </c>
      <c r="ET756" s="4">
        <v>-116.391725940702</v>
      </c>
      <c r="EU756" s="28">
        <v>-1.0669424033182</v>
      </c>
      <c r="EV756" s="4">
        <v>8.9354838709677402</v>
      </c>
      <c r="EW756" s="26">
        <v>91.968044724013396</v>
      </c>
      <c r="EX756" s="26">
        <v>70.422187431149297</v>
      </c>
      <c r="EY756" s="28">
        <v>0.76572452575760497</v>
      </c>
      <c r="EZ756" s="4">
        <v>62.480788774242903</v>
      </c>
      <c r="FA756" s="28">
        <v>0.67937498249246497</v>
      </c>
      <c r="FB756" s="4">
        <v>6</v>
      </c>
      <c r="FC756" s="4">
        <v>0</v>
      </c>
      <c r="FD756" s="4">
        <v>0</v>
      </c>
      <c r="FF756" s="4">
        <v>0</v>
      </c>
      <c r="FH756" s="4">
        <v>0</v>
      </c>
      <c r="FI756" s="4">
        <v>0</v>
      </c>
      <c r="FJ756" s="4">
        <v>0</v>
      </c>
      <c r="FL756" s="4">
        <v>0</v>
      </c>
      <c r="FN756" s="4">
        <v>0</v>
      </c>
      <c r="FO756" s="4">
        <v>0</v>
      </c>
      <c r="FP756" s="4">
        <v>0</v>
      </c>
      <c r="FR756" s="4">
        <v>0</v>
      </c>
      <c r="FT756" s="4">
        <v>0</v>
      </c>
      <c r="FU756" s="4">
        <v>0</v>
      </c>
      <c r="FV756" s="4">
        <v>0</v>
      </c>
      <c r="FX756" s="4">
        <v>-0.50477129337539395</v>
      </c>
      <c r="FZ756" s="4">
        <v>0</v>
      </c>
      <c r="GA756" s="4">
        <v>5.6563507840474099</v>
      </c>
      <c r="GB756" s="4">
        <v>0</v>
      </c>
      <c r="GC756" s="28">
        <v>0</v>
      </c>
      <c r="GD756" s="4">
        <v>-63.436471919426097</v>
      </c>
      <c r="GE756" s="28">
        <v>-11.215088020767</v>
      </c>
      <c r="GF756" s="4">
        <v>0.4</v>
      </c>
      <c r="GG756" s="4">
        <v>51.486905068339098</v>
      </c>
      <c r="GH756" s="4">
        <v>-12.218984471797899</v>
      </c>
      <c r="GI756" s="28">
        <v>-0.237322178437013</v>
      </c>
      <c r="GJ756" s="4">
        <v>-22.9468379854479</v>
      </c>
      <c r="GK756" s="28">
        <v>-0.445682993665872</v>
      </c>
      <c r="GL756" s="4">
        <v>6</v>
      </c>
      <c r="GM756" s="4">
        <v>134.81265225234301</v>
      </c>
      <c r="GN756" s="4">
        <v>-140.935707405459</v>
      </c>
      <c r="GO756" s="28">
        <v>-1.0454189948110699</v>
      </c>
      <c r="GP756" s="4">
        <v>-161.33258170385199</v>
      </c>
      <c r="GQ756" s="28">
        <v>-1.19671691794824</v>
      </c>
      <c r="GR756" s="4">
        <v>10.935483870967699</v>
      </c>
      <c r="GS756" s="4">
        <v>91.968044724013396</v>
      </c>
      <c r="GT756" s="4">
        <v>70.422187431149297</v>
      </c>
      <c r="GU756" s="28">
        <v>0.76572452575760497</v>
      </c>
      <c r="GV756" s="4">
        <v>62.480788774242903</v>
      </c>
      <c r="GW756" s="28">
        <v>0.67937498249246497</v>
      </c>
      <c r="GX756" s="4">
        <v>6</v>
      </c>
    </row>
    <row r="757" spans="1:206" x14ac:dyDescent="0.25">
      <c r="A757" s="4" t="s">
        <v>220</v>
      </c>
      <c r="B757" s="4" t="s">
        <v>1679</v>
      </c>
      <c r="C757" s="4" t="s">
        <v>1680</v>
      </c>
      <c r="D757" s="25" t="s">
        <v>248</v>
      </c>
      <c r="J757" s="26">
        <v>44.841905039563699</v>
      </c>
      <c r="K757" s="26">
        <v>36.852877893512698</v>
      </c>
      <c r="L757" s="26">
        <v>26.741098550377899</v>
      </c>
      <c r="M757" s="26">
        <v>50.487470570949903</v>
      </c>
      <c r="N757" s="26">
        <v>35.5222576423334</v>
      </c>
      <c r="O757" s="26">
        <v>29.2131720662621</v>
      </c>
      <c r="P757" s="26">
        <v>29.5368676890456</v>
      </c>
      <c r="Q757" s="26">
        <v>31.208903848400102</v>
      </c>
      <c r="R757" s="26">
        <v>32.388081716037497</v>
      </c>
      <c r="S757" s="26">
        <v>24.960920688255701</v>
      </c>
      <c r="T757" s="26">
        <v>16.368229271847699</v>
      </c>
      <c r="U757" s="26">
        <v>16.397305823969202</v>
      </c>
      <c r="V757" s="26">
        <v>11.0356826795682</v>
      </c>
      <c r="W757" s="26">
        <v>15.368975838373901</v>
      </c>
      <c r="X757" s="26">
        <v>15.9989205477267</v>
      </c>
      <c r="Y757" s="26">
        <v>14.902248675213899</v>
      </c>
      <c r="Z757" s="26">
        <v>14.960905053226799</v>
      </c>
      <c r="AA757" s="26">
        <v>16.1489368233444</v>
      </c>
      <c r="AB757" s="26">
        <v>10.258699603794</v>
      </c>
      <c r="AC757" s="26">
        <v>0</v>
      </c>
      <c r="AD757" s="26">
        <v>0</v>
      </c>
      <c r="AE757" s="26">
        <v>81.694782933076297</v>
      </c>
      <c r="AF757" s="26">
        <v>77.228569121327794</v>
      </c>
      <c r="AG757" s="26">
        <v>64.735429708595504</v>
      </c>
      <c r="AH757" s="26">
        <v>60.745771537445698</v>
      </c>
      <c r="AI757" s="26">
        <v>57.349002404293202</v>
      </c>
      <c r="AJ757" s="26">
        <v>32.765535095816901</v>
      </c>
      <c r="AK757" s="26">
        <v>26.404658517942099</v>
      </c>
      <c r="AL757" s="26">
        <v>30.901169222940499</v>
      </c>
      <c r="AM757" s="26">
        <v>31.109841876571199</v>
      </c>
      <c r="AN757" s="26">
        <v>10.258699603794</v>
      </c>
      <c r="AP757" s="26">
        <v>158.92335205440401</v>
      </c>
      <c r="AQ757" s="26">
        <v>125.481201246041</v>
      </c>
      <c r="AR757" s="26">
        <v>90.114537500110103</v>
      </c>
      <c r="AS757" s="26">
        <v>57.305827740882698</v>
      </c>
      <c r="AT757" s="26">
        <v>41.368541480365202</v>
      </c>
      <c r="AU757" s="26">
        <f t="shared" si="58"/>
        <v>-33.44215080836301</v>
      </c>
      <c r="AV757" s="26">
        <f t="shared" si="59"/>
        <v>-35.366663745930893</v>
      </c>
      <c r="AW757" s="26">
        <f t="shared" si="60"/>
        <v>-32.808709759227405</v>
      </c>
      <c r="AX757" s="26">
        <v>23.7463720205721</v>
      </c>
      <c r="AY757" s="26">
        <v>-14.9652129286165</v>
      </c>
      <c r="AZ757" s="26">
        <v>-6.3090855760713502</v>
      </c>
      <c r="BA757" s="26">
        <v>0.323695622783571</v>
      </c>
      <c r="BB757" s="26">
        <v>1.6720361593544399</v>
      </c>
      <c r="BC757" s="26">
        <v>1.1791778676374001</v>
      </c>
      <c r="BD757" s="26">
        <v>-7.4271610277817599</v>
      </c>
      <c r="BE757" s="26">
        <v>-8.5926914164079999</v>
      </c>
      <c r="BF757" s="26">
        <v>2.9076552121495101E-2</v>
      </c>
      <c r="BG757" s="26">
        <v>-5.3616231444010198</v>
      </c>
      <c r="BH757" s="26">
        <v>4.3332931588057502</v>
      </c>
      <c r="BI757" s="26">
        <v>0.62994470935271896</v>
      </c>
      <c r="BJ757" s="26">
        <v>-1.0966718725128</v>
      </c>
      <c r="BK757" s="26">
        <v>5.86563780129747E-2</v>
      </c>
      <c r="BL757" s="26">
        <v>1.18803177011752</v>
      </c>
      <c r="BM757" s="26" t="s">
        <v>409</v>
      </c>
      <c r="BN757" s="4" t="s">
        <v>409</v>
      </c>
      <c r="BO757" s="27">
        <v>739</v>
      </c>
      <c r="BP757" s="4" t="s">
        <v>253</v>
      </c>
      <c r="BQ757" s="26">
        <v>35.5222576423334</v>
      </c>
      <c r="BR757" s="26">
        <v>27.1312245250455</v>
      </c>
      <c r="BS757" s="28">
        <v>0.76378097355816899</v>
      </c>
      <c r="BT757" s="4">
        <v>18.524499480327002</v>
      </c>
      <c r="BU757" s="28">
        <v>0.52148992518568305</v>
      </c>
      <c r="BV757" s="4">
        <v>6.3333333333333304</v>
      </c>
      <c r="BW757" s="26">
        <v>29.2131720662621</v>
      </c>
      <c r="BX757" s="26">
        <v>21.869064204621498</v>
      </c>
      <c r="BY757" s="28">
        <v>0.74860286157961697</v>
      </c>
      <c r="BZ757" s="4">
        <v>8.6037771238937708</v>
      </c>
      <c r="CA757" s="28">
        <v>0.29451704540604001</v>
      </c>
      <c r="CB757" s="4">
        <v>5.3</v>
      </c>
      <c r="CC757" s="26">
        <v>29.5368676890456</v>
      </c>
      <c r="CD757" s="26">
        <v>21.2841165293523</v>
      </c>
      <c r="CE757" s="28">
        <v>0.72059491051740698</v>
      </c>
      <c r="CF757" s="4">
        <v>12.228705308704299</v>
      </c>
      <c r="CG757" s="28">
        <v>0.41401496724175602</v>
      </c>
      <c r="CH757" s="4">
        <v>6</v>
      </c>
      <c r="CI757" s="26">
        <v>31.208903848400102</v>
      </c>
      <c r="CJ757" s="26">
        <v>22.579205977481099</v>
      </c>
      <c r="CK757" s="28">
        <v>0.723486031010941</v>
      </c>
      <c r="CL757" s="4">
        <v>15.963270959709501</v>
      </c>
      <c r="CM757" s="28">
        <v>0.51149732900753198</v>
      </c>
      <c r="CN757" s="4">
        <v>6</v>
      </c>
      <c r="CO757" s="26">
        <v>32.388081716037497</v>
      </c>
      <c r="CP757" s="26">
        <v>23.8083350555499</v>
      </c>
      <c r="CQ757" s="28">
        <v>0.73509555966572804</v>
      </c>
      <c r="CR757" s="4">
        <v>17.536568601507899</v>
      </c>
      <c r="CS757" s="28">
        <v>0.54145128925077501</v>
      </c>
      <c r="CT757" s="4">
        <v>6</v>
      </c>
      <c r="CU757" s="26">
        <v>24.960920688255701</v>
      </c>
      <c r="CV757" s="26">
        <v>20.5881826469214</v>
      </c>
      <c r="CW757" s="28">
        <v>0.82481663653569903</v>
      </c>
      <c r="CX757" s="4">
        <v>17.1226582880801</v>
      </c>
      <c r="CY757" s="28">
        <v>0.68597863443941298</v>
      </c>
      <c r="CZ757" s="4">
        <v>3.1612903225806499</v>
      </c>
      <c r="DA757" s="26">
        <v>16.368229271847699</v>
      </c>
      <c r="DB757" s="26">
        <v>12.293000265957501</v>
      </c>
      <c r="DC757" s="28">
        <v>0.75102810828173505</v>
      </c>
      <c r="DD757" s="4">
        <v>9.1663667573195209</v>
      </c>
      <c r="DE757" s="28">
        <v>0.560009675150694</v>
      </c>
      <c r="DF757" s="4">
        <v>2.9677419354838701</v>
      </c>
      <c r="DG757" s="26">
        <v>16.397305823969202</v>
      </c>
      <c r="DH757" s="26">
        <v>12.415266492542001</v>
      </c>
      <c r="DI757" s="28">
        <v>0.75715282899667802</v>
      </c>
      <c r="DJ757" s="4">
        <v>9.1692922777570605</v>
      </c>
      <c r="DK757" s="28">
        <v>0.55919505168669803</v>
      </c>
      <c r="DL757" s="4">
        <v>3</v>
      </c>
      <c r="DM757" s="26">
        <v>11.0356826795682</v>
      </c>
      <c r="DN757" s="26">
        <v>8.5586154168910493</v>
      </c>
      <c r="DO757" s="28">
        <v>0.77554018771640998</v>
      </c>
      <c r="DP757" s="4">
        <v>-7.6869679964849197E-2</v>
      </c>
      <c r="DQ757" s="28">
        <v>-6.96555729236109E-3</v>
      </c>
      <c r="DR757" s="4">
        <v>2</v>
      </c>
      <c r="DS757" s="26">
        <v>15.368975838373901</v>
      </c>
      <c r="DT757" s="26">
        <v>10.697504926926401</v>
      </c>
      <c r="DU757" s="28">
        <v>0.69604539947394195</v>
      </c>
      <c r="DV757" s="4">
        <v>-9.3575756847232103</v>
      </c>
      <c r="DW757" s="28">
        <v>-0.60886137001782503</v>
      </c>
      <c r="DX757" s="4">
        <v>3</v>
      </c>
      <c r="DY757" s="26">
        <v>15.9989205477267</v>
      </c>
      <c r="DZ757" s="26">
        <v>11.8955042878541</v>
      </c>
      <c r="EA757" s="28">
        <v>0.74351918008271001</v>
      </c>
      <c r="EB757" s="4">
        <v>20.0769166335207</v>
      </c>
      <c r="EC757" s="28">
        <v>1.25489195184318</v>
      </c>
      <c r="ED757" s="4">
        <v>3</v>
      </c>
      <c r="EE757" s="26">
        <v>14.902248675213899</v>
      </c>
      <c r="EF757" s="26">
        <v>10.438431347529001</v>
      </c>
      <c r="EG757" s="28">
        <v>0.70046015034567999</v>
      </c>
      <c r="EH757" s="4">
        <v>7.2911801175584996</v>
      </c>
      <c r="EI757" s="28">
        <v>0.48926710837174098</v>
      </c>
      <c r="EJ757" s="4">
        <v>3</v>
      </c>
      <c r="EK757" s="26">
        <v>14.960905053226799</v>
      </c>
      <c r="EL757" s="26">
        <v>10.5822697665044</v>
      </c>
      <c r="EM757" s="28">
        <v>0.70732818160770305</v>
      </c>
      <c r="EN757" s="4">
        <v>7.3483006802860702</v>
      </c>
      <c r="EO757" s="28">
        <v>0.49116685482213901</v>
      </c>
      <c r="EP757" s="4">
        <v>3</v>
      </c>
      <c r="EQ757" s="26">
        <v>16.1489368233444</v>
      </c>
      <c r="ER757" s="26">
        <v>11.6629917360709</v>
      </c>
      <c r="ES757" s="28">
        <v>0.72221421531671703</v>
      </c>
      <c r="ET757" s="4">
        <v>8.1791878275581293</v>
      </c>
      <c r="EU757" s="28">
        <v>0.50648460124845895</v>
      </c>
      <c r="EV757" s="4">
        <v>3</v>
      </c>
      <c r="EW757" s="26">
        <v>10.258699603794</v>
      </c>
      <c r="EX757" s="26">
        <v>7.3882039854813097</v>
      </c>
      <c r="EY757" s="28">
        <v>0.72018913418119201</v>
      </c>
      <c r="EZ757" s="4">
        <v>4.9827490168014803</v>
      </c>
      <c r="FA757" s="28">
        <v>0.48570961322999601</v>
      </c>
      <c r="FB757" s="4">
        <v>2</v>
      </c>
      <c r="FC757" s="4">
        <v>64.735429708595504</v>
      </c>
      <c r="FD757" s="4">
        <v>49.000288729666998</v>
      </c>
      <c r="FE757" s="28">
        <v>0.75693154351860004</v>
      </c>
      <c r="FF757" s="4">
        <v>27.128276604220801</v>
      </c>
      <c r="FG757" s="28">
        <v>0.41906382218111299</v>
      </c>
      <c r="FH757" s="4">
        <v>11.633333333333301</v>
      </c>
      <c r="FI757" s="4">
        <v>60.745771537445698</v>
      </c>
      <c r="FJ757" s="4">
        <v>43.863322506833399</v>
      </c>
      <c r="FK757" s="28">
        <v>0.72208026001932601</v>
      </c>
      <c r="FL757" s="4">
        <v>28.1919762684138</v>
      </c>
      <c r="FM757" s="28">
        <v>0.46409775618761201</v>
      </c>
      <c r="FN757" s="4">
        <v>12</v>
      </c>
      <c r="FO757" s="4">
        <v>57.349002404293202</v>
      </c>
      <c r="FP757" s="4">
        <v>44.3965177024713</v>
      </c>
      <c r="FQ757" s="28">
        <v>0.77414629446366401</v>
      </c>
      <c r="FR757" s="4">
        <v>34.659226889588098</v>
      </c>
      <c r="FS757" s="28">
        <v>0.60435623003955596</v>
      </c>
      <c r="FT757" s="4">
        <v>9.1612903225806406</v>
      </c>
      <c r="FU757" s="4">
        <v>32.765535095816901</v>
      </c>
      <c r="FV757" s="4">
        <v>24.708266758499501</v>
      </c>
      <c r="FW757" s="28">
        <v>0.75409318621669397</v>
      </c>
      <c r="FX757" s="4">
        <v>18.335659035076599</v>
      </c>
      <c r="FY757" s="28">
        <v>0.55960200196509002</v>
      </c>
      <c r="FZ757" s="4">
        <v>5.9677419354838701</v>
      </c>
      <c r="GA757" s="4">
        <v>26.404658517942099</v>
      </c>
      <c r="GB757" s="4">
        <v>29.146798063812501</v>
      </c>
      <c r="GC757" s="28">
        <v>1.1038505968182499</v>
      </c>
      <c r="GD757" s="4">
        <v>-9.4344453646880595</v>
      </c>
      <c r="GE757" s="28">
        <v>-0.357302305510874</v>
      </c>
      <c r="GF757" s="4">
        <v>5</v>
      </c>
      <c r="GG757" s="4">
        <v>30.901169222940499</v>
      </c>
      <c r="GH757" s="4">
        <v>22.333935635383199</v>
      </c>
      <c r="GI757" s="28">
        <v>0.72275374029545802</v>
      </c>
      <c r="GJ757" s="4">
        <v>27.3680967510792</v>
      </c>
      <c r="GK757" s="28">
        <v>0.88566541135154098</v>
      </c>
      <c r="GL757" s="4">
        <v>6</v>
      </c>
      <c r="GM757" s="4">
        <v>31.109841876571199</v>
      </c>
      <c r="GN757" s="4">
        <v>22.2452615025753</v>
      </c>
      <c r="GO757" s="28">
        <v>0.71505543457384801</v>
      </c>
      <c r="GP757" s="4">
        <v>15.5274885078442</v>
      </c>
      <c r="GQ757" s="28">
        <v>0.49911820733290002</v>
      </c>
      <c r="GR757" s="4">
        <v>6</v>
      </c>
      <c r="GS757" s="4">
        <v>10.258699603794</v>
      </c>
      <c r="GT757" s="4">
        <v>7.3882039854813097</v>
      </c>
      <c r="GU757" s="28">
        <v>0.72018913418119201</v>
      </c>
      <c r="GV757" s="4">
        <v>4.9827490168014803</v>
      </c>
      <c r="GW757" s="28">
        <v>0.48570961322999601</v>
      </c>
      <c r="GX757" s="4">
        <v>2</v>
      </c>
    </row>
    <row r="758" spans="1:206" x14ac:dyDescent="0.25">
      <c r="A758" s="4" t="s">
        <v>220</v>
      </c>
      <c r="B758" s="4" t="s">
        <v>1681</v>
      </c>
      <c r="C758" s="4" t="s">
        <v>1682</v>
      </c>
      <c r="D758" s="25" t="s">
        <v>223</v>
      </c>
      <c r="F758" s="26">
        <v>888.15029350618295</v>
      </c>
      <c r="G758" s="26">
        <v>824.20578214187503</v>
      </c>
      <c r="H758" s="26">
        <v>1096.1167871315399</v>
      </c>
      <c r="I758" s="26">
        <v>1901.08101945774</v>
      </c>
      <c r="J758" s="26">
        <v>402.72231856568499</v>
      </c>
      <c r="K758" s="26">
        <v>263.28445548192002</v>
      </c>
      <c r="L758" s="26">
        <v>358.98089484554202</v>
      </c>
      <c r="M758" s="26">
        <v>510.48206667251702</v>
      </c>
      <c r="N758" s="26">
        <v>243.71714315193501</v>
      </c>
      <c r="O758" s="26">
        <v>443.71190498095001</v>
      </c>
      <c r="P758" s="26">
        <v>427.71448538342901</v>
      </c>
      <c r="Q758" s="26">
        <v>343.670410142614</v>
      </c>
      <c r="R758" s="26">
        <v>438.29338489016499</v>
      </c>
      <c r="S758" s="26">
        <v>263.06378800809199</v>
      </c>
      <c r="T758" s="26">
        <v>275.75448259671202</v>
      </c>
      <c r="U758" s="26">
        <v>262.06213479250903</v>
      </c>
      <c r="V758" s="26">
        <v>46.095944755547499</v>
      </c>
      <c r="W758" s="26">
        <v>10.961746433999499</v>
      </c>
      <c r="X758" s="26">
        <v>0</v>
      </c>
      <c r="Y758" s="26">
        <v>0</v>
      </c>
      <c r="AC758" s="26">
        <v>1712.3560756480599</v>
      </c>
      <c r="AD758" s="26">
        <v>2997.1978065892799</v>
      </c>
      <c r="AE758" s="26">
        <v>666.00677404760495</v>
      </c>
      <c r="AF758" s="26">
        <v>869.46296151805905</v>
      </c>
      <c r="AG758" s="26">
        <v>687.42904813288499</v>
      </c>
      <c r="AH758" s="26">
        <v>771.38489552604301</v>
      </c>
      <c r="AI758" s="26">
        <v>701.35717289825595</v>
      </c>
      <c r="AJ758" s="26">
        <v>537.81661738922003</v>
      </c>
      <c r="AK758" s="26">
        <v>57.057691189547</v>
      </c>
      <c r="AL758" s="26">
        <v>0</v>
      </c>
      <c r="AM758" s="26">
        <v>0</v>
      </c>
      <c r="AN758" s="26">
        <v>0</v>
      </c>
      <c r="AO758" s="26">
        <v>4709.5538822373401</v>
      </c>
      <c r="AP758" s="26">
        <v>1535.4697355656599</v>
      </c>
      <c r="AQ758" s="26">
        <v>1458.8139436589299</v>
      </c>
      <c r="AR758" s="26">
        <v>1239.17379028748</v>
      </c>
      <c r="AS758" s="26">
        <v>57.057691189547</v>
      </c>
      <c r="AU758" s="26">
        <f t="shared" si="58"/>
        <v>-76.655791906729974</v>
      </c>
      <c r="AV758" s="26">
        <f t="shared" si="59"/>
        <v>-219.64015337144997</v>
      </c>
      <c r="AW758" s="26">
        <f t="shared" si="60"/>
        <v>-1182.1160990979329</v>
      </c>
      <c r="AX758" s="26">
        <v>151.501171826975</v>
      </c>
      <c r="AY758" s="26">
        <v>-266.76492352058199</v>
      </c>
      <c r="AZ758" s="26">
        <v>199.994761829015</v>
      </c>
      <c r="BA758" s="26">
        <v>-15.9974195975215</v>
      </c>
      <c r="BB758" s="26">
        <v>-84.044075240814493</v>
      </c>
      <c r="BC758" s="26">
        <v>94.6229747475506</v>
      </c>
      <c r="BD758" s="26">
        <v>-175.229596882073</v>
      </c>
      <c r="BE758" s="26">
        <v>12.6906945886203</v>
      </c>
      <c r="BF758" s="26">
        <v>-13.692347804203401</v>
      </c>
      <c r="BG758" s="26">
        <v>-215.966190036961</v>
      </c>
      <c r="BH758" s="26">
        <v>-35.134198321547998</v>
      </c>
      <c r="BI758" s="26">
        <v>-10.961746433999499</v>
      </c>
      <c r="BJ758" s="26">
        <v>0</v>
      </c>
      <c r="BK758" s="26">
        <v>0</v>
      </c>
      <c r="BL758" s="26">
        <v>0</v>
      </c>
      <c r="BM758" s="26" t="s">
        <v>409</v>
      </c>
      <c r="BN758" s="4" t="s">
        <v>409</v>
      </c>
      <c r="BO758" s="27">
        <v>740</v>
      </c>
      <c r="BP758" s="4" t="s">
        <v>253</v>
      </c>
      <c r="BQ758" s="26">
        <v>247.18352112199099</v>
      </c>
      <c r="BR758" s="26">
        <v>140.61343854287</v>
      </c>
      <c r="BS758" s="28">
        <v>0.56886251116017705</v>
      </c>
      <c r="BT758" s="4">
        <v>42.881351305881601</v>
      </c>
      <c r="BU758" s="28">
        <v>0.17347981415281599</v>
      </c>
      <c r="BV758" s="4">
        <v>50.179569892473097</v>
      </c>
      <c r="BW758" s="26">
        <v>479.92828822283798</v>
      </c>
      <c r="BX758" s="26">
        <v>365.30594219756802</v>
      </c>
      <c r="BY758" s="28">
        <v>0.76116776435555999</v>
      </c>
      <c r="BZ758" s="4">
        <v>265.75997522917203</v>
      </c>
      <c r="CA758" s="28">
        <v>0.55374934495583705</v>
      </c>
      <c r="CB758" s="4">
        <v>72.751612903225805</v>
      </c>
      <c r="CC758" s="26">
        <v>469.34060634040799</v>
      </c>
      <c r="CD758" s="26">
        <v>342.179925967457</v>
      </c>
      <c r="CE758" s="28">
        <v>0.72906524887232405</v>
      </c>
      <c r="CF758" s="4">
        <v>425.47476448456803</v>
      </c>
      <c r="CG758" s="28">
        <v>0.90653729665993499</v>
      </c>
      <c r="CH758" s="4">
        <v>81.831182795698894</v>
      </c>
      <c r="CI758" s="26">
        <v>379.56277719969597</v>
      </c>
      <c r="CJ758" s="26">
        <v>255.21751558730901</v>
      </c>
      <c r="CK758" s="28">
        <v>0.67239869375556205</v>
      </c>
      <c r="CL758" s="4">
        <v>185.79819049456299</v>
      </c>
      <c r="CM758" s="28">
        <v>0.48950582526908398</v>
      </c>
      <c r="CN758" s="4">
        <v>84.448156682027602</v>
      </c>
      <c r="CO758" s="26">
        <v>486.56654113782901</v>
      </c>
      <c r="CP758" s="26">
        <v>264.777272809669</v>
      </c>
      <c r="CQ758" s="28">
        <v>0.54417484644647196</v>
      </c>
      <c r="CR758" s="4">
        <v>157.407736346326</v>
      </c>
      <c r="CS758" s="28">
        <v>0.32350711164444201</v>
      </c>
      <c r="CT758" s="4">
        <v>94.351075268817198</v>
      </c>
      <c r="CU758" s="26">
        <v>284.677687070383</v>
      </c>
      <c r="CV758" s="26">
        <v>196.13238549351399</v>
      </c>
      <c r="CW758" s="28">
        <v>0.688962972517837</v>
      </c>
      <c r="CX758" s="4">
        <v>182.547866607706</v>
      </c>
      <c r="CY758" s="28">
        <v>0.64124402753972398</v>
      </c>
      <c r="CZ758" s="4">
        <v>73.431182795698902</v>
      </c>
      <c r="DA758" s="26">
        <v>288.27100220259598</v>
      </c>
      <c r="DB758" s="26">
        <v>216.414300849439</v>
      </c>
      <c r="DC758" s="28">
        <v>0.75073212080257601</v>
      </c>
      <c r="DD758" s="4">
        <v>146.36473857210899</v>
      </c>
      <c r="DE758" s="28">
        <v>0.50773313116400198</v>
      </c>
      <c r="DF758" s="4">
        <v>57.665591397849497</v>
      </c>
      <c r="DG758" s="26">
        <v>269.26505160920902</v>
      </c>
      <c r="DH758" s="26">
        <v>169.582073756028</v>
      </c>
      <c r="DI758" s="28">
        <v>0.62979607915157898</v>
      </c>
      <c r="DJ758" s="4">
        <v>109.02294666961799</v>
      </c>
      <c r="DK758" s="28">
        <v>0.40489081675495597</v>
      </c>
      <c r="DL758" s="4">
        <v>68.581797235023004</v>
      </c>
      <c r="DM758" s="26">
        <v>44.970948699832199</v>
      </c>
      <c r="DN758" s="26">
        <v>32.723259638987997</v>
      </c>
      <c r="DO758" s="28">
        <v>0.72765330919314397</v>
      </c>
      <c r="DP758" s="4">
        <v>-74.514061896205405</v>
      </c>
      <c r="DQ758" s="28">
        <v>-1.6569377353714501</v>
      </c>
      <c r="DR758" s="4">
        <v>14.2727096774194</v>
      </c>
      <c r="DS758" s="26">
        <v>10.242381777108401</v>
      </c>
      <c r="DT758" s="26">
        <v>5.6201210279817397</v>
      </c>
      <c r="DU758" s="28">
        <v>0.54871231616679506</v>
      </c>
      <c r="DV758" s="4">
        <v>48.7610398475504</v>
      </c>
      <c r="DW758" s="28">
        <v>4.76071297757428</v>
      </c>
      <c r="DX758" s="4">
        <v>3.2903225806451601</v>
      </c>
      <c r="DY758" s="26">
        <v>0</v>
      </c>
      <c r="DZ758" s="26">
        <v>0</v>
      </c>
      <c r="EB758" s="4">
        <v>51.8575186392044</v>
      </c>
      <c r="ED758" s="4">
        <v>0</v>
      </c>
      <c r="EE758" s="26">
        <v>0</v>
      </c>
      <c r="EF758" s="26">
        <v>-0.19860960486322199</v>
      </c>
      <c r="EH758" s="4">
        <v>-0.178866301611385</v>
      </c>
      <c r="EJ758" s="4">
        <v>0</v>
      </c>
      <c r="FC758" s="4">
        <v>727.11180934482798</v>
      </c>
      <c r="FD758" s="4">
        <v>505.91938074043799</v>
      </c>
      <c r="FE758" s="28">
        <v>0.69579310119622795</v>
      </c>
      <c r="FF758" s="4">
        <v>308.64132653505402</v>
      </c>
      <c r="FG758" s="28">
        <v>0.42447574440189401</v>
      </c>
      <c r="FH758" s="4">
        <v>122.931182795699</v>
      </c>
      <c r="FI758" s="4">
        <v>848.90338354010396</v>
      </c>
      <c r="FJ758" s="4">
        <v>597.39744155476603</v>
      </c>
      <c r="FK758" s="28">
        <v>0.70372842556416004</v>
      </c>
      <c r="FL758" s="4">
        <v>611.27295497913099</v>
      </c>
      <c r="FM758" s="28">
        <v>0.72007364657918504</v>
      </c>
      <c r="FN758" s="4">
        <v>166.27933947772701</v>
      </c>
      <c r="FO758" s="4">
        <v>771.24422820821201</v>
      </c>
      <c r="FP758" s="4">
        <v>460.90965830318299</v>
      </c>
      <c r="FQ758" s="28">
        <v>0.59761829190474203</v>
      </c>
      <c r="FR758" s="4">
        <v>339.95560295403101</v>
      </c>
      <c r="FS758" s="28">
        <v>0.44078852135312702</v>
      </c>
      <c r="FT758" s="4">
        <v>167.78225806451599</v>
      </c>
      <c r="FU758" s="4">
        <v>557.536053811805</v>
      </c>
      <c r="FV758" s="4">
        <v>385.99637460546597</v>
      </c>
      <c r="FW758" s="28">
        <v>0.69232540562436595</v>
      </c>
      <c r="FX758" s="4">
        <v>255.38768524172701</v>
      </c>
      <c r="FY758" s="28">
        <v>0.45806487938434298</v>
      </c>
      <c r="FZ758" s="4">
        <v>126.247388632873</v>
      </c>
      <c r="GA758" s="4">
        <v>55.213330476940598</v>
      </c>
      <c r="GB758" s="4">
        <v>228.85564513250199</v>
      </c>
      <c r="GC758" s="28">
        <v>4.1449346227734196</v>
      </c>
      <c r="GD758" s="4">
        <v>-25.753022048655001</v>
      </c>
      <c r="GE758" s="28">
        <v>-0.46642761496538498</v>
      </c>
      <c r="GF758" s="4">
        <v>17.563032258064499</v>
      </c>
      <c r="GG758" s="4">
        <v>0</v>
      </c>
      <c r="GH758" s="4">
        <v>-0.19860960486322199</v>
      </c>
      <c r="GJ758" s="4">
        <v>51.678652337593</v>
      </c>
      <c r="GL758" s="4">
        <v>0</v>
      </c>
      <c r="GM758" s="4">
        <v>0</v>
      </c>
      <c r="GN758" s="4">
        <v>0</v>
      </c>
      <c r="GP758" s="4">
        <v>0</v>
      </c>
      <c r="GR758" s="4">
        <v>0</v>
      </c>
      <c r="GS758" s="4">
        <v>0</v>
      </c>
      <c r="GT758" s="4">
        <v>0</v>
      </c>
      <c r="GV758" s="4">
        <v>0</v>
      </c>
      <c r="GX758" s="4">
        <v>0</v>
      </c>
    </row>
    <row r="759" spans="1:206" x14ac:dyDescent="0.25">
      <c r="A759" s="4" t="s">
        <v>220</v>
      </c>
      <c r="B759" s="4" t="s">
        <v>1683</v>
      </c>
      <c r="C759" s="4" t="s">
        <v>1684</v>
      </c>
      <c r="D759" s="25" t="s">
        <v>223</v>
      </c>
      <c r="I759" s="26">
        <v>56.815334296471597</v>
      </c>
      <c r="J759" s="26">
        <v>76.839417842779795</v>
      </c>
      <c r="K759" s="26">
        <v>57.164962353440501</v>
      </c>
      <c r="L759" s="26">
        <v>50.701252831501897</v>
      </c>
      <c r="M759" s="26">
        <v>80.557713922508498</v>
      </c>
      <c r="N759" s="26">
        <v>83.978694548690299</v>
      </c>
      <c r="O759" s="26">
        <v>115.529138952799</v>
      </c>
      <c r="P759" s="26">
        <v>72.208949317858</v>
      </c>
      <c r="Q759" s="26">
        <v>45.290676311101102</v>
      </c>
      <c r="R759" s="26">
        <v>41.7141895557806</v>
      </c>
      <c r="S759" s="26">
        <v>39.742675199839603</v>
      </c>
      <c r="T759" s="26">
        <v>47.946500116241602</v>
      </c>
      <c r="U759" s="26">
        <v>24.5841561269071</v>
      </c>
      <c r="V759" s="26">
        <v>15.9422171927704</v>
      </c>
      <c r="W759" s="26">
        <v>13.1475135419587</v>
      </c>
      <c r="X759" s="26">
        <v>13.514241659940801</v>
      </c>
      <c r="Y759" s="26">
        <v>14.0685027959306</v>
      </c>
      <c r="Z759" s="26">
        <v>14.046457498866101</v>
      </c>
      <c r="AA759" s="26">
        <v>3.4693317933008001</v>
      </c>
      <c r="AB759" s="26">
        <v>6.9721355109177203</v>
      </c>
      <c r="AC759" s="26">
        <v>0</v>
      </c>
      <c r="AD759" s="26">
        <v>56.815334296471597</v>
      </c>
      <c r="AE759" s="26">
        <v>134.00438019622001</v>
      </c>
      <c r="AF759" s="26">
        <v>131.25896675401</v>
      </c>
      <c r="AG759" s="26">
        <v>199.50783350148899</v>
      </c>
      <c r="AH759" s="26">
        <v>117.499625628959</v>
      </c>
      <c r="AI759" s="26">
        <v>81.456864755620103</v>
      </c>
      <c r="AJ759" s="26">
        <v>72.530656243148798</v>
      </c>
      <c r="AK759" s="26">
        <v>29.089730734729098</v>
      </c>
      <c r="AL759" s="26">
        <v>27.582744455871499</v>
      </c>
      <c r="AM759" s="26">
        <v>17.5157892921669</v>
      </c>
      <c r="AN759" s="26">
        <v>6.9721355109177203</v>
      </c>
      <c r="AO759" s="26">
        <v>56.815334296471597</v>
      </c>
      <c r="AP759" s="26">
        <v>265.26334695023098</v>
      </c>
      <c r="AQ759" s="26">
        <v>317.00745913044801</v>
      </c>
      <c r="AR759" s="26">
        <v>153.98752099876901</v>
      </c>
      <c r="AS759" s="26">
        <v>56.672475190600501</v>
      </c>
      <c r="AT759" s="26">
        <v>24.487924803084599</v>
      </c>
      <c r="AU759" s="26">
        <f t="shared" si="58"/>
        <v>51.74411218021703</v>
      </c>
      <c r="AV759" s="26">
        <f t="shared" si="59"/>
        <v>-163.019938131679</v>
      </c>
      <c r="AW759" s="26">
        <f t="shared" si="60"/>
        <v>-97.31504580816852</v>
      </c>
      <c r="AX759" s="26">
        <v>29.8564610910067</v>
      </c>
      <c r="AY759" s="26">
        <v>3.4209806261817399</v>
      </c>
      <c r="AZ759" s="26">
        <v>31.5504444041085</v>
      </c>
      <c r="BA759" s="26">
        <v>-43.320189634940697</v>
      </c>
      <c r="BB759" s="26">
        <v>-26.918273006756898</v>
      </c>
      <c r="BC759" s="26">
        <v>-3.57648675532046</v>
      </c>
      <c r="BD759" s="26">
        <v>-1.97151435594104</v>
      </c>
      <c r="BE759" s="26">
        <v>8.2038249164020893</v>
      </c>
      <c r="BF759" s="26">
        <v>-23.362343989334502</v>
      </c>
      <c r="BG759" s="26">
        <v>-8.6419389341367303</v>
      </c>
      <c r="BH759" s="26">
        <v>-2.7947036508117402</v>
      </c>
      <c r="BI759" s="26">
        <v>0.366728117982142</v>
      </c>
      <c r="BJ759" s="26">
        <v>0.55426113598982996</v>
      </c>
      <c r="BK759" s="26">
        <v>-2.20452970645315E-2</v>
      </c>
      <c r="BL759" s="26">
        <v>-10.577125705565299</v>
      </c>
      <c r="BM759" s="26" t="s">
        <v>409</v>
      </c>
      <c r="BN759" s="4" t="s">
        <v>409</v>
      </c>
      <c r="BO759" s="27">
        <v>741</v>
      </c>
      <c r="BP759" s="4" t="s">
        <v>253</v>
      </c>
      <c r="BQ759" s="26">
        <v>85.420325012224595</v>
      </c>
      <c r="BR759" s="26">
        <v>45.906778516888501</v>
      </c>
      <c r="BS759" s="28">
        <v>0.53742219442877004</v>
      </c>
      <c r="BT759" s="4">
        <v>14.1373419926742</v>
      </c>
      <c r="BU759" s="28">
        <v>0.16550325687300901</v>
      </c>
      <c r="BV759" s="4">
        <v>18.614408602150501</v>
      </c>
      <c r="BW759" s="26">
        <v>124.702923662183</v>
      </c>
      <c r="BX759" s="26">
        <v>70.911231930532495</v>
      </c>
      <c r="BY759" s="28">
        <v>0.56864129443050704</v>
      </c>
      <c r="BZ759" s="4">
        <v>60.095190576009898</v>
      </c>
      <c r="CA759" s="28">
        <v>0.48190682953678099</v>
      </c>
      <c r="CB759" s="4">
        <v>19.138709677419399</v>
      </c>
      <c r="CC759" s="26">
        <v>78.919200589249499</v>
      </c>
      <c r="CD759" s="26">
        <v>48.212760482942102</v>
      </c>
      <c r="CE759" s="28">
        <v>0.61091293529283097</v>
      </c>
      <c r="CF759" s="4">
        <v>33.950433450611897</v>
      </c>
      <c r="CG759" s="28">
        <v>0.43019231311418998</v>
      </c>
      <c r="CH759" s="4">
        <v>10.7403225806452</v>
      </c>
      <c r="CI759" s="26">
        <v>49.946699682129697</v>
      </c>
      <c r="CJ759" s="26">
        <v>28.870565961002001</v>
      </c>
      <c r="CK759" s="28">
        <v>0.57802750021002003</v>
      </c>
      <c r="CL759" s="4">
        <v>24.453550836259001</v>
      </c>
      <c r="CM759" s="28">
        <v>0.48959292589672598</v>
      </c>
      <c r="CN759" s="4">
        <v>4.1013824884792598</v>
      </c>
      <c r="CO759" s="26">
        <v>46.384733431190902</v>
      </c>
      <c r="CP759" s="26">
        <v>25.972410843467099</v>
      </c>
      <c r="CQ759" s="28">
        <v>0.55993446382516598</v>
      </c>
      <c r="CR759" s="4">
        <v>20.911812754695902</v>
      </c>
      <c r="CS759" s="28">
        <v>0.45083395349716399</v>
      </c>
      <c r="CT759" s="4">
        <v>5.17</v>
      </c>
      <c r="CU759" s="26">
        <v>42.878455538993698</v>
      </c>
      <c r="CV759" s="26">
        <v>28.446253944804099</v>
      </c>
      <c r="CW759" s="28">
        <v>0.66341601130980798</v>
      </c>
      <c r="CX759" s="4">
        <v>21.874691542356299</v>
      </c>
      <c r="CY759" s="28">
        <v>0.51015577094336895</v>
      </c>
      <c r="CZ759" s="4">
        <v>6.0263440860215098</v>
      </c>
      <c r="DA759" s="26">
        <v>50.393440424666899</v>
      </c>
      <c r="DB759" s="26">
        <v>36.775661287738203</v>
      </c>
      <c r="DC759" s="28">
        <v>0.72977079909267295</v>
      </c>
      <c r="DD759" s="4">
        <v>30.075725561153501</v>
      </c>
      <c r="DE759" s="28">
        <v>0.59681826260926996</v>
      </c>
      <c r="DF759" s="4">
        <v>5.7408602150537602</v>
      </c>
      <c r="DG759" s="26">
        <v>25.3288570702098</v>
      </c>
      <c r="DH759" s="26">
        <v>10.981684298367499</v>
      </c>
      <c r="DI759" s="28">
        <v>0.43356414653559</v>
      </c>
      <c r="DJ759" s="4">
        <v>3.15597038959555</v>
      </c>
      <c r="DK759" s="28">
        <v>0.124599794647166</v>
      </c>
      <c r="DL759" s="4">
        <v>8.4334677419354804</v>
      </c>
      <c r="DM759" s="26">
        <v>15.491118747627301</v>
      </c>
      <c r="DN759" s="26">
        <v>4.8444048520441303</v>
      </c>
      <c r="DO759" s="28">
        <v>0.312721432904006</v>
      </c>
      <c r="DP759" s="4">
        <v>-17.601322541389202</v>
      </c>
      <c r="DQ759" s="28">
        <v>-1.1362202322595401</v>
      </c>
      <c r="DR759" s="4">
        <v>7.3216666666666699</v>
      </c>
      <c r="DS759" s="26">
        <v>12.071280207604</v>
      </c>
      <c r="DT759" s="26">
        <v>4.1543975999680702</v>
      </c>
      <c r="DU759" s="28">
        <v>0.34415551031207903</v>
      </c>
      <c r="DV759" s="4">
        <v>-7.1073693878045097</v>
      </c>
      <c r="DW759" s="28">
        <v>-0.58878339874236196</v>
      </c>
      <c r="DX759" s="4">
        <v>4.9164516129032299</v>
      </c>
      <c r="DY759" s="26">
        <v>12.771012379361</v>
      </c>
      <c r="DZ759" s="26">
        <v>8.6199304788632993</v>
      </c>
      <c r="EA759" s="28">
        <v>0.674960623544127</v>
      </c>
      <c r="EB759" s="4">
        <v>21.838684372624201</v>
      </c>
      <c r="EC759" s="28">
        <v>1.7100198264561399</v>
      </c>
      <c r="ED759" s="4">
        <v>1.8</v>
      </c>
      <c r="EE759" s="26">
        <v>13.9204371356547</v>
      </c>
      <c r="EF759" s="26">
        <v>7.42958543794294</v>
      </c>
      <c r="EG759" s="28">
        <v>0.53371782549223201</v>
      </c>
      <c r="EH759" s="4">
        <v>8.9784748709246198</v>
      </c>
      <c r="EI759" s="28">
        <v>0.64498512391740004</v>
      </c>
      <c r="EJ759" s="4">
        <v>4.0857142857142899</v>
      </c>
      <c r="EK759" s="26">
        <v>14.066921098524601</v>
      </c>
      <c r="EL759" s="26">
        <v>-0.50025522350359697</v>
      </c>
      <c r="EM759" s="28">
        <v>-3.5562524307900301E-2</v>
      </c>
      <c r="EN759" s="4">
        <v>-10.827164465027</v>
      </c>
      <c r="EO759" s="28">
        <v>-0.76968971313577705</v>
      </c>
      <c r="EP759" s="4">
        <v>11.407526881720401</v>
      </c>
      <c r="EQ759" s="26">
        <v>3.7184395907589001</v>
      </c>
      <c r="ER759" s="26">
        <v>-2.02330597739078</v>
      </c>
      <c r="ES759" s="28">
        <v>-0.544127698731242</v>
      </c>
      <c r="ET759" s="4">
        <v>-5.6300110788612399</v>
      </c>
      <c r="EU759" s="28">
        <v>-1.5140789412992</v>
      </c>
      <c r="EV759" s="4">
        <v>3.4451612903225799</v>
      </c>
      <c r="EW759" s="26">
        <v>6.8530500804020198</v>
      </c>
      <c r="EX759" s="26">
        <v>3.88660151567173</v>
      </c>
      <c r="EY759" s="28">
        <v>0.567134556157181</v>
      </c>
      <c r="EZ759" s="4">
        <v>2.06780704895553</v>
      </c>
      <c r="FA759" s="28">
        <v>0.30173528935224597</v>
      </c>
      <c r="FB759" s="4">
        <v>1.7733333333333301</v>
      </c>
      <c r="FC759" s="4">
        <v>210.12324867440799</v>
      </c>
      <c r="FD759" s="4">
        <v>116.818010447421</v>
      </c>
      <c r="FE759" s="28">
        <v>0.55594995405974301</v>
      </c>
      <c r="FF759" s="4">
        <v>74.232532568684107</v>
      </c>
      <c r="FG759" s="28">
        <v>0.35328091030854702</v>
      </c>
      <c r="FH759" s="4">
        <v>37.753118279569897</v>
      </c>
      <c r="FI759" s="4">
        <v>128.86590027137899</v>
      </c>
      <c r="FJ759" s="4">
        <v>77.083326443944102</v>
      </c>
      <c r="FK759" s="28">
        <v>0.59816698041618499</v>
      </c>
      <c r="FL759" s="4">
        <v>58.403984286870902</v>
      </c>
      <c r="FM759" s="28">
        <v>0.45321519629225199</v>
      </c>
      <c r="FN759" s="4">
        <v>14.8417050691244</v>
      </c>
      <c r="FO759" s="4">
        <v>89.263188970184601</v>
      </c>
      <c r="FP759" s="4">
        <v>54.418664788271201</v>
      </c>
      <c r="FQ759" s="28">
        <v>0.60964284848088901</v>
      </c>
      <c r="FR759" s="4">
        <v>42.786504297052197</v>
      </c>
      <c r="FS759" s="28">
        <v>0.47932977513657499</v>
      </c>
      <c r="FT759" s="4">
        <v>11.196344086021501</v>
      </c>
      <c r="FU759" s="4">
        <v>75.722297494876699</v>
      </c>
      <c r="FV759" s="4">
        <v>47.7573455861057</v>
      </c>
      <c r="FW759" s="28">
        <v>0.63069065738974495</v>
      </c>
      <c r="FX759" s="4">
        <v>33.231695950749</v>
      </c>
      <c r="FY759" s="28">
        <v>0.43886275311439699</v>
      </c>
      <c r="FZ759" s="4">
        <v>14.174327956989201</v>
      </c>
      <c r="GA759" s="4">
        <v>27.562398955231298</v>
      </c>
      <c r="GB759" s="4">
        <v>33.290658796848199</v>
      </c>
      <c r="GC759" s="28">
        <v>1.2078287833697301</v>
      </c>
      <c r="GD759" s="4">
        <v>-24.708691929193701</v>
      </c>
      <c r="GE759" s="28">
        <v>-0.89646376461378496</v>
      </c>
      <c r="GF759" s="4">
        <v>12.2381182795699</v>
      </c>
      <c r="GG759" s="4">
        <v>26.691449515015702</v>
      </c>
      <c r="GH759" s="4">
        <v>16.0495159168062</v>
      </c>
      <c r="GI759" s="28">
        <v>0.60129802646264296</v>
      </c>
      <c r="GJ759" s="4">
        <v>30.817159243548801</v>
      </c>
      <c r="GK759" s="28">
        <v>1.15457046370644</v>
      </c>
      <c r="GL759" s="4">
        <v>5.8857142857142897</v>
      </c>
      <c r="GM759" s="4">
        <v>17.7853606892835</v>
      </c>
      <c r="GN759" s="4">
        <v>-2.5235612008943802</v>
      </c>
      <c r="GO759" s="28">
        <v>-0.14188979605091401</v>
      </c>
      <c r="GP759" s="4">
        <v>-16.457175543888201</v>
      </c>
      <c r="GQ759" s="28">
        <v>-0.92532143887328999</v>
      </c>
      <c r="GR759" s="4">
        <v>14.852688172043001</v>
      </c>
      <c r="GS759" s="4">
        <v>6.8530500804020198</v>
      </c>
      <c r="GT759" s="4">
        <v>3.88660151567173</v>
      </c>
      <c r="GU759" s="28">
        <v>0.567134556157181</v>
      </c>
      <c r="GV759" s="4">
        <v>2.06780704895553</v>
      </c>
      <c r="GW759" s="28">
        <v>0.30173528935224597</v>
      </c>
      <c r="GX759" s="4">
        <v>1.7733333333333301</v>
      </c>
    </row>
    <row r="760" spans="1:206" x14ac:dyDescent="0.25">
      <c r="A760" s="4" t="s">
        <v>220</v>
      </c>
      <c r="B760" s="4" t="s">
        <v>1685</v>
      </c>
      <c r="C760" s="4" t="s">
        <v>1686</v>
      </c>
      <c r="D760" s="25" t="s">
        <v>248</v>
      </c>
      <c r="F760" s="26">
        <v>324.49795142592899</v>
      </c>
      <c r="G760" s="26">
        <v>137.10649130623199</v>
      </c>
      <c r="H760" s="26">
        <v>85.129844010606504</v>
      </c>
      <c r="I760" s="26">
        <v>23.163023264222101</v>
      </c>
      <c r="J760" s="26">
        <v>23.420587251609401</v>
      </c>
      <c r="K760" s="26">
        <v>23.8695457016705</v>
      </c>
      <c r="L760" s="26">
        <v>23.583522396870102</v>
      </c>
      <c r="M760" s="26">
        <v>30.383211087149402</v>
      </c>
      <c r="N760" s="26">
        <v>27.446823890620099</v>
      </c>
      <c r="O760" s="26">
        <v>19.661955852834598</v>
      </c>
      <c r="P760" s="26">
        <v>13.912596661213801</v>
      </c>
      <c r="Q760" s="26">
        <v>24.604851438286001</v>
      </c>
      <c r="R760" s="26">
        <v>55.919639347558999</v>
      </c>
      <c r="S760" s="26">
        <v>80.058278761010897</v>
      </c>
      <c r="T760" s="26">
        <v>-76.613082308986506</v>
      </c>
      <c r="U760" s="26">
        <v>13.615074789827901</v>
      </c>
      <c r="V760" s="26">
        <v>13.7588849933707</v>
      </c>
      <c r="W760" s="26">
        <v>-24.677607744754201</v>
      </c>
      <c r="X760" s="26">
        <v>67.314713399050802</v>
      </c>
      <c r="Y760" s="26">
        <v>0</v>
      </c>
      <c r="Z760" s="26">
        <v>0</v>
      </c>
      <c r="AA760" s="26">
        <v>0</v>
      </c>
      <c r="AB760" s="26">
        <v>0</v>
      </c>
      <c r="AC760" s="26">
        <v>461.60444273216098</v>
      </c>
      <c r="AD760" s="26">
        <v>108.29286727482901</v>
      </c>
      <c r="AE760" s="26">
        <v>47.290132953279802</v>
      </c>
      <c r="AF760" s="26">
        <v>53.9667334840195</v>
      </c>
      <c r="AG760" s="26">
        <v>47.108779743454697</v>
      </c>
      <c r="AH760" s="26">
        <v>38.517448099499902</v>
      </c>
      <c r="AI760" s="26">
        <v>135.97791810857001</v>
      </c>
      <c r="AJ760" s="26">
        <v>-62.998007519158598</v>
      </c>
      <c r="AK760" s="26">
        <v>-10.9187227513835</v>
      </c>
      <c r="AL760" s="26">
        <v>67.314713399050802</v>
      </c>
      <c r="AM760" s="26">
        <v>0</v>
      </c>
      <c r="AN760" s="26">
        <v>0</v>
      </c>
      <c r="AO760" s="26">
        <v>569.89731000698998</v>
      </c>
      <c r="AP760" s="26">
        <v>101.256866437299</v>
      </c>
      <c r="AQ760" s="26">
        <v>85.626227842954606</v>
      </c>
      <c r="AR760" s="26">
        <v>72.979910589411304</v>
      </c>
      <c r="AS760" s="26">
        <v>56.395990647667297</v>
      </c>
      <c r="AT760" s="26">
        <v>0</v>
      </c>
      <c r="AU760" s="26">
        <f t="shared" si="58"/>
        <v>-15.63063859434439</v>
      </c>
      <c r="AV760" s="26">
        <f t="shared" si="59"/>
        <v>-12.646317253543302</v>
      </c>
      <c r="AW760" s="26">
        <f t="shared" si="60"/>
        <v>-16.583919941744007</v>
      </c>
      <c r="AX760" s="26">
        <v>6.7996886902792699</v>
      </c>
      <c r="AY760" s="26">
        <v>-2.9363871965292199</v>
      </c>
      <c r="AZ760" s="26">
        <v>-7.7848680377855697</v>
      </c>
      <c r="BA760" s="26">
        <v>-5.7493591916207301</v>
      </c>
      <c r="BB760" s="26">
        <v>10.692254777072201</v>
      </c>
      <c r="BC760" s="26">
        <v>31.314787909273001</v>
      </c>
      <c r="BD760" s="26">
        <v>24.138639413451799</v>
      </c>
      <c r="BE760" s="26">
        <v>-156.671361069997</v>
      </c>
      <c r="BF760" s="26">
        <v>90.228157098814506</v>
      </c>
      <c r="BG760" s="26">
        <v>0.143810203542767</v>
      </c>
      <c r="BH760" s="26">
        <v>-38.436492738124898</v>
      </c>
      <c r="BI760" s="26">
        <v>91.992321143805</v>
      </c>
      <c r="BJ760" s="26">
        <v>-67.314713399050802</v>
      </c>
      <c r="BK760" s="26">
        <v>0</v>
      </c>
      <c r="BL760" s="26">
        <v>0</v>
      </c>
      <c r="BM760" s="26" t="s">
        <v>409</v>
      </c>
      <c r="BN760" s="4" t="s">
        <v>409</v>
      </c>
      <c r="BO760" s="27">
        <v>742</v>
      </c>
      <c r="BP760" s="4" t="s">
        <v>253</v>
      </c>
      <c r="BQ760" s="26">
        <v>27.446823890620099</v>
      </c>
      <c r="BR760" s="26">
        <v>24.619769393522098</v>
      </c>
      <c r="BS760" s="28">
        <v>0.89699884735792201</v>
      </c>
      <c r="BT760" s="4">
        <v>22.742125579189199</v>
      </c>
      <c r="BU760" s="28">
        <v>0.82858860718530203</v>
      </c>
      <c r="BV760" s="4">
        <v>1.8</v>
      </c>
      <c r="BW760" s="26">
        <v>19.661955852834598</v>
      </c>
      <c r="BX760" s="26">
        <v>15.7701900273475</v>
      </c>
      <c r="BY760" s="28">
        <v>0.80206619043313598</v>
      </c>
      <c r="BZ760" s="4">
        <v>13.2263733008506</v>
      </c>
      <c r="CA760" s="28">
        <v>0.67268858702801904</v>
      </c>
      <c r="CB760" s="4">
        <v>2.3032258064516098</v>
      </c>
      <c r="CC760" s="26">
        <v>13.912596661213801</v>
      </c>
      <c r="CD760" s="26">
        <v>9.0432097107517606</v>
      </c>
      <c r="CE760" s="28">
        <v>0.65000157274470705</v>
      </c>
      <c r="CF760" s="4">
        <v>-1.9619208403216399</v>
      </c>
      <c r="CG760" s="28">
        <v>-0.14101758917450499</v>
      </c>
      <c r="CH760" s="4">
        <v>3</v>
      </c>
      <c r="CI760" s="26">
        <v>24.604851438286001</v>
      </c>
      <c r="CJ760" s="26">
        <v>14.8872438161243</v>
      </c>
      <c r="CK760" s="28">
        <v>0.605053188533348</v>
      </c>
      <c r="CL760" s="4">
        <v>17.8425031287818</v>
      </c>
      <c r="CM760" s="28">
        <v>0.72516199390735803</v>
      </c>
      <c r="CN760" s="4">
        <v>4.5241935483870996</v>
      </c>
      <c r="CO760" s="26">
        <v>55.919639347558999</v>
      </c>
      <c r="CP760" s="26">
        <v>37.369456162510097</v>
      </c>
      <c r="CQ760" s="28">
        <v>0.66827069341857903</v>
      </c>
      <c r="CR760" s="4">
        <v>29.2381682651685</v>
      </c>
      <c r="CS760" s="28">
        <v>0.52286045844186502</v>
      </c>
      <c r="CT760" s="4">
        <v>7.8188172043010802</v>
      </c>
      <c r="CU760" s="26">
        <v>80.058278761010897</v>
      </c>
      <c r="CV760" s="26">
        <v>66.753051569710195</v>
      </c>
      <c r="CW760" s="28">
        <v>0.83380573006048098</v>
      </c>
      <c r="CX760" s="4">
        <v>60.3590058429292</v>
      </c>
      <c r="CY760" s="28">
        <v>0.75393834063198195</v>
      </c>
      <c r="CZ760" s="4">
        <v>5.6935483870967696</v>
      </c>
      <c r="DA760" s="26">
        <v>-76.613082308986506</v>
      </c>
      <c r="DB760" s="26">
        <v>-84.868129995968303</v>
      </c>
      <c r="DC760" s="28">
        <v>1.1077498442588201</v>
      </c>
      <c r="DD760" s="4">
        <v>-95.7789745990368</v>
      </c>
      <c r="DE760" s="28">
        <v>-1.25016474618203</v>
      </c>
      <c r="DF760" s="4">
        <v>5.8279569892473102</v>
      </c>
      <c r="DG760" s="26">
        <v>13.615074789827901</v>
      </c>
      <c r="DH760" s="26">
        <v>2.1161169078217399</v>
      </c>
      <c r="DI760" s="28">
        <v>0.15542455259979401</v>
      </c>
      <c r="DJ760" s="4">
        <v>-33.144167454884403</v>
      </c>
      <c r="DK760" s="28">
        <v>-2.4343727791820098</v>
      </c>
      <c r="DL760" s="4">
        <v>9.0354838709677399</v>
      </c>
      <c r="DM760" s="26">
        <v>13.780520300558001</v>
      </c>
      <c r="DN760" s="26">
        <v>1.4703334467667399</v>
      </c>
      <c r="DO760" s="28">
        <v>0.106696511793333</v>
      </c>
      <c r="DP760" s="4">
        <v>-10.779736614994601</v>
      </c>
      <c r="DQ760" s="28">
        <v>-0.78224452922565901</v>
      </c>
      <c r="DR760" s="4">
        <v>9.17</v>
      </c>
      <c r="DS760" s="26">
        <v>-24.671748702524699</v>
      </c>
      <c r="DT760" s="26">
        <v>-27.350785474613001</v>
      </c>
      <c r="DU760" s="28">
        <v>1.10858722680708</v>
      </c>
      <c r="DV760" s="4">
        <v>0.65499581342181701</v>
      </c>
      <c r="DW760" s="28">
        <v>2.6548414598386E-2</v>
      </c>
      <c r="DX760" s="4">
        <v>1.3</v>
      </c>
      <c r="DY760" s="26">
        <v>67.192055393586003</v>
      </c>
      <c r="DZ760" s="26">
        <v>67.197320197142801</v>
      </c>
      <c r="EA760" s="28">
        <v>1.0000783545543599</v>
      </c>
      <c r="EB760" s="4">
        <v>66.613133054821603</v>
      </c>
      <c r="EC760" s="28">
        <v>0.99138406564030102</v>
      </c>
      <c r="ED760" s="4">
        <v>0</v>
      </c>
      <c r="EE760" s="26">
        <v>0</v>
      </c>
      <c r="EF760" s="26">
        <v>0</v>
      </c>
      <c r="EH760" s="4">
        <v>-4.5742533113109296</v>
      </c>
      <c r="EJ760" s="4">
        <v>0</v>
      </c>
      <c r="EK760" s="26">
        <v>0</v>
      </c>
      <c r="EL760" s="26">
        <v>0</v>
      </c>
      <c r="EN760" s="4">
        <v>-2.2324487341291999E-3</v>
      </c>
      <c r="EP760" s="4">
        <v>0</v>
      </c>
      <c r="EQ760" s="26">
        <v>0</v>
      </c>
      <c r="ER760" s="26">
        <v>0</v>
      </c>
      <c r="ET760" s="4">
        <v>5.2603429954789505E-4</v>
      </c>
      <c r="EV760" s="4">
        <v>0</v>
      </c>
      <c r="EW760" s="26">
        <v>0</v>
      </c>
      <c r="EX760" s="26">
        <v>0</v>
      </c>
      <c r="EZ760" s="4">
        <v>-8.8429087818804302E-3</v>
      </c>
      <c r="FB760" s="4">
        <v>0</v>
      </c>
      <c r="FC760" s="4">
        <v>47.108779743454697</v>
      </c>
      <c r="FD760" s="4">
        <v>40.389959420869701</v>
      </c>
      <c r="FE760" s="28">
        <v>0.85737647293828401</v>
      </c>
      <c r="FF760" s="4">
        <v>35.968498880039803</v>
      </c>
      <c r="FG760" s="28">
        <v>0.76352007154329404</v>
      </c>
      <c r="FH760" s="4">
        <v>4.1032258064516096</v>
      </c>
      <c r="FI760" s="4">
        <v>38.517448099499902</v>
      </c>
      <c r="FJ760" s="4">
        <v>23.9304535268761</v>
      </c>
      <c r="FK760" s="28">
        <v>0.62128865508062503</v>
      </c>
      <c r="FL760" s="4">
        <v>15.8805822884602</v>
      </c>
      <c r="FM760" s="28">
        <v>0.412295805460341</v>
      </c>
      <c r="FN760" s="4">
        <v>7.5241935483870996</v>
      </c>
      <c r="FO760" s="4">
        <v>135.97791810857001</v>
      </c>
      <c r="FP760" s="4">
        <v>104.12250773222</v>
      </c>
      <c r="FQ760" s="28">
        <v>0.76573100383170301</v>
      </c>
      <c r="FR760" s="4">
        <v>89.597174108097605</v>
      </c>
      <c r="FS760" s="28">
        <v>0.65890973589226398</v>
      </c>
      <c r="FT760" s="4">
        <v>13.512365591397799</v>
      </c>
      <c r="FU760" s="4">
        <v>-62.998007519158598</v>
      </c>
      <c r="FV760" s="4">
        <v>-82.752013088146498</v>
      </c>
      <c r="FW760" s="28">
        <v>1.31356556098985</v>
      </c>
      <c r="FX760" s="4">
        <v>-128.923142053921</v>
      </c>
      <c r="FY760" s="28">
        <v>-2.0464638030768501</v>
      </c>
      <c r="FZ760" s="4">
        <v>14.8634408602151</v>
      </c>
      <c r="GA760" s="4">
        <v>-10.8912284019667</v>
      </c>
      <c r="GB760" s="4">
        <v>68.223385016476897</v>
      </c>
      <c r="GC760" s="28">
        <v>-6.2640670545626698</v>
      </c>
      <c r="GD760" s="4">
        <v>-10.1247408015728</v>
      </c>
      <c r="GE760" s="28">
        <v>-0.92962340223665496</v>
      </c>
      <c r="GF760" s="4">
        <v>10.47</v>
      </c>
      <c r="GG760" s="4">
        <v>67.192055393586003</v>
      </c>
      <c r="GH760" s="4">
        <v>67.197320197142801</v>
      </c>
      <c r="GI760" s="28">
        <v>1.0000783545543599</v>
      </c>
      <c r="GJ760" s="4">
        <v>62.038879743510698</v>
      </c>
      <c r="GK760" s="28">
        <v>0.92330677161325203</v>
      </c>
      <c r="GL760" s="4">
        <v>0</v>
      </c>
      <c r="GM760" s="4">
        <v>0</v>
      </c>
      <c r="GN760" s="4">
        <v>0</v>
      </c>
      <c r="GP760" s="4">
        <v>-1.7064144345813E-3</v>
      </c>
      <c r="GR760" s="4">
        <v>0</v>
      </c>
      <c r="GS760" s="4">
        <v>0</v>
      </c>
      <c r="GT760" s="4">
        <v>0</v>
      </c>
      <c r="GV760" s="4">
        <v>-8.8429087818804302E-3</v>
      </c>
      <c r="GX760" s="4">
        <v>0</v>
      </c>
    </row>
    <row r="761" spans="1:206" x14ac:dyDescent="0.25">
      <c r="A761" s="4" t="s">
        <v>220</v>
      </c>
      <c r="B761" s="4" t="s">
        <v>1687</v>
      </c>
      <c r="C761" s="4" t="s">
        <v>1688</v>
      </c>
      <c r="D761" s="25" t="s">
        <v>493</v>
      </c>
      <c r="E761" s="4" t="s">
        <v>245</v>
      </c>
      <c r="O761" s="26">
        <v>95.478808998066796</v>
      </c>
      <c r="P761" s="26">
        <v>101.120477541272</v>
      </c>
      <c r="Q761" s="26">
        <v>113.62541881618201</v>
      </c>
      <c r="R761" s="26">
        <v>77.084086470582307</v>
      </c>
      <c r="S761" s="26">
        <v>31.9638963871481</v>
      </c>
      <c r="T761" s="26">
        <v>34.866174620453698</v>
      </c>
      <c r="U761" s="26">
        <v>31.821093415987601</v>
      </c>
      <c r="V761" s="26">
        <v>34.395565623425703</v>
      </c>
      <c r="W761" s="26">
        <v>21.04905951093</v>
      </c>
      <c r="Y761" s="26">
        <v>0</v>
      </c>
      <c r="Z761" s="26">
        <v>0</v>
      </c>
      <c r="AC761" s="26">
        <v>0</v>
      </c>
      <c r="AD761" s="26">
        <v>0</v>
      </c>
      <c r="AE761" s="26">
        <v>0</v>
      </c>
      <c r="AF761" s="26">
        <v>0</v>
      </c>
      <c r="AG761" s="26">
        <v>95.478808998066796</v>
      </c>
      <c r="AH761" s="26">
        <v>214.745896357454</v>
      </c>
      <c r="AI761" s="26">
        <v>109.04798285773001</v>
      </c>
      <c r="AJ761" s="26">
        <v>66.687268036441395</v>
      </c>
      <c r="AK761" s="26">
        <v>55.444625134355697</v>
      </c>
      <c r="AL761" s="26">
        <v>0</v>
      </c>
      <c r="AM761" s="26">
        <v>0</v>
      </c>
      <c r="AN761" s="26">
        <v>0</v>
      </c>
      <c r="AQ761" s="26">
        <v>310.224705355521</v>
      </c>
      <c r="AR761" s="26">
        <v>175.735250894172</v>
      </c>
      <c r="AS761" s="26">
        <v>55.444625134355697</v>
      </c>
      <c r="AT761" s="26">
        <v>0</v>
      </c>
      <c r="AU761" s="26">
        <f t="shared" si="58"/>
        <v>310.224705355521</v>
      </c>
      <c r="AV761" s="26">
        <f t="shared" si="59"/>
        <v>-134.489454461349</v>
      </c>
      <c r="AW761" s="26">
        <f t="shared" si="60"/>
        <v>-120.29062575981629</v>
      </c>
      <c r="AX761" s="26">
        <v>0</v>
      </c>
      <c r="AY761" s="26">
        <v>0</v>
      </c>
      <c r="AZ761" s="26">
        <v>95.478808998066796</v>
      </c>
      <c r="BA761" s="26">
        <v>5.6416685432052098</v>
      </c>
      <c r="BB761" s="26">
        <v>12.504941274910299</v>
      </c>
      <c r="BC761" s="26">
        <v>-36.541332345599997</v>
      </c>
      <c r="BD761" s="26">
        <v>-45.120190083434203</v>
      </c>
      <c r="BE761" s="26">
        <v>2.9022782333056099</v>
      </c>
      <c r="BF761" s="26">
        <v>-3.04508120446609</v>
      </c>
      <c r="BG761" s="26">
        <v>2.5744722074380602</v>
      </c>
      <c r="BH761" s="26">
        <v>-13.3465061124957</v>
      </c>
      <c r="BI761" s="26">
        <v>-21.04905951093</v>
      </c>
      <c r="BJ761" s="26">
        <v>0</v>
      </c>
      <c r="BK761" s="26">
        <v>0</v>
      </c>
      <c r="BL761" s="26">
        <v>0</v>
      </c>
      <c r="BM761" s="26" t="s">
        <v>409</v>
      </c>
      <c r="BN761" s="4" t="s">
        <v>409</v>
      </c>
      <c r="BO761" s="27">
        <v>743</v>
      </c>
      <c r="BP761" s="4" t="s">
        <v>253</v>
      </c>
      <c r="BW761" s="26">
        <v>100.246408330693</v>
      </c>
      <c r="BX761" s="26">
        <v>82.154678249254502</v>
      </c>
      <c r="BY761" s="28">
        <v>0.81952739870981495</v>
      </c>
      <c r="BZ761" s="4">
        <v>57.414445952419499</v>
      </c>
      <c r="CA761" s="28">
        <v>0.57273319721361804</v>
      </c>
      <c r="CB761" s="4">
        <v>19.009677419354801</v>
      </c>
      <c r="CC761" s="26">
        <v>109.044363289147</v>
      </c>
      <c r="CD761" s="26">
        <v>77.014972979917999</v>
      </c>
      <c r="CE761" s="28">
        <v>0.70627193058756699</v>
      </c>
      <c r="CF761" s="4">
        <v>27.527086172241201</v>
      </c>
      <c r="CG761" s="28">
        <v>0.252439331497118</v>
      </c>
      <c r="CH761" s="4">
        <v>40.959139784946203</v>
      </c>
      <c r="CI761" s="26">
        <v>127.545327196092</v>
      </c>
      <c r="CJ761" s="26">
        <v>75.666234242361497</v>
      </c>
      <c r="CK761" s="28">
        <v>0.59324975603402297</v>
      </c>
      <c r="CL761" s="4">
        <v>7.1751027245197703</v>
      </c>
      <c r="CM761" s="28">
        <v>5.6255316304050298E-2</v>
      </c>
      <c r="CN761" s="4">
        <v>53.6</v>
      </c>
      <c r="CO761" s="26">
        <v>87.3591717628954</v>
      </c>
      <c r="CP761" s="26">
        <v>56.460982889596899</v>
      </c>
      <c r="CQ761" s="28">
        <v>0.64630858729796103</v>
      </c>
      <c r="CR761" s="4">
        <v>17.472217668755199</v>
      </c>
      <c r="CS761" s="28">
        <v>0.20000438781834101</v>
      </c>
      <c r="CT761" s="4">
        <v>34.548387096774199</v>
      </c>
      <c r="CU761" s="26">
        <v>35.5403186026222</v>
      </c>
      <c r="CV761" s="26">
        <v>29.4331086921541</v>
      </c>
      <c r="CW761" s="28">
        <v>0.82816108153803902</v>
      </c>
      <c r="CX761" s="4">
        <v>22.7231242309009</v>
      </c>
      <c r="CY761" s="28">
        <v>0.63936186067910905</v>
      </c>
      <c r="CZ761" s="4">
        <v>6.1612903225806503</v>
      </c>
      <c r="DA761" s="26">
        <v>37.970014699968402</v>
      </c>
      <c r="DB761" s="26">
        <v>32.121086100996898</v>
      </c>
      <c r="DC761" s="28">
        <v>0.84595927483335098</v>
      </c>
      <c r="DD761" s="4">
        <v>26.211116101952999</v>
      </c>
      <c r="DE761" s="28">
        <v>0.69031092848048903</v>
      </c>
      <c r="DF761" s="4">
        <v>6</v>
      </c>
      <c r="DG761" s="26">
        <v>34.313528888341601</v>
      </c>
      <c r="DH761" s="26">
        <v>27.9686271974089</v>
      </c>
      <c r="DI761" s="28">
        <v>0.81509037698863995</v>
      </c>
      <c r="DJ761" s="4">
        <v>21.0794602181934</v>
      </c>
      <c r="DK761" s="28">
        <v>0.61431921755373198</v>
      </c>
      <c r="DL761" s="4">
        <v>6.2903225806451601</v>
      </c>
      <c r="DM761" s="26">
        <v>34.711346988456903</v>
      </c>
      <c r="DN761" s="26">
        <v>28.292401657706101</v>
      </c>
      <c r="DO761" s="28">
        <v>0.81507645517515204</v>
      </c>
      <c r="DP761" s="4">
        <v>21.052922968497199</v>
      </c>
      <c r="DQ761" s="28">
        <v>0.60651414580650598</v>
      </c>
      <c r="DR761" s="4">
        <v>6.1</v>
      </c>
      <c r="DS761" s="26">
        <v>20.316735442458999</v>
      </c>
      <c r="DT761" s="26">
        <v>16.386708630679198</v>
      </c>
      <c r="DU761" s="28">
        <v>0.80656209148805602</v>
      </c>
      <c r="DV761" s="4">
        <v>12.0549786613875</v>
      </c>
      <c r="DW761" s="28">
        <v>0.59335215027678101</v>
      </c>
      <c r="DX761" s="4">
        <v>4</v>
      </c>
      <c r="EE761" s="26">
        <v>0</v>
      </c>
      <c r="EF761" s="26">
        <v>6.0019598236158702E-3</v>
      </c>
      <c r="EH761" s="4">
        <v>6.0019598236158702E-3</v>
      </c>
      <c r="EJ761" s="4">
        <v>0</v>
      </c>
      <c r="EK761" s="26">
        <v>0</v>
      </c>
      <c r="EL761" s="26">
        <v>0</v>
      </c>
      <c r="EN761" s="4">
        <v>-9.2818759159745995E-2</v>
      </c>
      <c r="EP761" s="4">
        <v>0</v>
      </c>
      <c r="FC761" s="4">
        <v>100.246408330693</v>
      </c>
      <c r="FD761" s="4">
        <v>82.154678249254502</v>
      </c>
      <c r="FE761" s="28">
        <v>0.81952739870981495</v>
      </c>
      <c r="FF761" s="4">
        <v>57.414445952419499</v>
      </c>
      <c r="FG761" s="28">
        <v>0.57273319721361804</v>
      </c>
      <c r="FH761" s="4">
        <v>19.009677419354801</v>
      </c>
      <c r="FI761" s="4">
        <v>236.58969048524</v>
      </c>
      <c r="FJ761" s="4">
        <v>152.681207222279</v>
      </c>
      <c r="FK761" s="28">
        <v>0.64534175985916398</v>
      </c>
      <c r="FL761" s="4">
        <v>34.702188896760902</v>
      </c>
      <c r="FM761" s="28">
        <v>0.14667667397335701</v>
      </c>
      <c r="FN761" s="4">
        <v>94.559139784946197</v>
      </c>
      <c r="FO761" s="4">
        <v>122.89949036551801</v>
      </c>
      <c r="FP761" s="4">
        <v>85.894091581750999</v>
      </c>
      <c r="FQ761" s="28">
        <v>0.69889705259388601</v>
      </c>
      <c r="FR761" s="4">
        <v>40.1953418996561</v>
      </c>
      <c r="FS761" s="28">
        <v>0.32705865402786</v>
      </c>
      <c r="FT761" s="4">
        <v>40.709677419354797</v>
      </c>
      <c r="FU761" s="4">
        <v>72.283543588309996</v>
      </c>
      <c r="FV761" s="4">
        <v>60.089713298405798</v>
      </c>
      <c r="FW761" s="28">
        <v>0.83130558236942698</v>
      </c>
      <c r="FX761" s="4">
        <v>47.2905763201463</v>
      </c>
      <c r="FY761" s="28">
        <v>0.65423710532910895</v>
      </c>
      <c r="FZ761" s="4">
        <v>12.290322580645199</v>
      </c>
      <c r="GA761" s="4">
        <v>55.028082430915902</v>
      </c>
      <c r="GB761" s="4">
        <v>57.725510349860201</v>
      </c>
      <c r="GC761" s="28">
        <v>1.04901911532772</v>
      </c>
      <c r="GD761" s="4">
        <v>33.107901629884701</v>
      </c>
      <c r="GE761" s="28">
        <v>0.60165464917752598</v>
      </c>
      <c r="GF761" s="4">
        <v>10.1</v>
      </c>
      <c r="GG761" s="4">
        <v>0</v>
      </c>
      <c r="GH761" s="4">
        <v>6.0019598236158702E-3</v>
      </c>
      <c r="GJ761" s="4">
        <v>6.0019598236158702E-3</v>
      </c>
      <c r="GL761" s="4">
        <v>0</v>
      </c>
      <c r="GM761" s="4">
        <v>0</v>
      </c>
      <c r="GN761" s="4">
        <v>0</v>
      </c>
      <c r="GP761" s="4">
        <v>-9.2818759159745995E-2</v>
      </c>
      <c r="GR761" s="4">
        <v>0</v>
      </c>
      <c r="GS761" s="4">
        <v>0</v>
      </c>
      <c r="GT761" s="4">
        <v>0</v>
      </c>
      <c r="GV761" s="4">
        <v>0</v>
      </c>
      <c r="GX761" s="4">
        <v>0</v>
      </c>
    </row>
    <row r="762" spans="1:206" x14ac:dyDescent="0.25">
      <c r="A762" s="4" t="s">
        <v>220</v>
      </c>
      <c r="B762" s="4" t="s">
        <v>1689</v>
      </c>
      <c r="C762" s="4" t="s">
        <v>1690</v>
      </c>
      <c r="D762" s="25" t="s">
        <v>228</v>
      </c>
      <c r="X762" s="26">
        <v>50.902817540207899</v>
      </c>
      <c r="Y762" s="26">
        <v>3.3347866310785901</v>
      </c>
      <c r="Z762" s="26">
        <v>0</v>
      </c>
      <c r="AA762" s="26">
        <v>0</v>
      </c>
      <c r="AB762" s="26">
        <v>0</v>
      </c>
      <c r="AC762" s="26">
        <v>0</v>
      </c>
      <c r="AD762" s="26">
        <v>0</v>
      </c>
      <c r="AE762" s="26">
        <v>0</v>
      </c>
      <c r="AF762" s="26">
        <v>0</v>
      </c>
      <c r="AG762" s="26">
        <v>0</v>
      </c>
      <c r="AH762" s="26">
        <v>0</v>
      </c>
      <c r="AI762" s="26">
        <v>0</v>
      </c>
      <c r="AJ762" s="26">
        <v>0</v>
      </c>
      <c r="AK762" s="26">
        <v>0</v>
      </c>
      <c r="AL762" s="26">
        <v>54.237604171286499</v>
      </c>
      <c r="AM762" s="26">
        <v>0</v>
      </c>
      <c r="AN762" s="26">
        <v>0</v>
      </c>
      <c r="AS762" s="26">
        <v>54.237604171286499</v>
      </c>
      <c r="AT762" s="26">
        <v>0</v>
      </c>
      <c r="AU762" s="26">
        <f t="shared" si="58"/>
        <v>0</v>
      </c>
      <c r="AV762" s="26">
        <f t="shared" si="59"/>
        <v>0</v>
      </c>
      <c r="AW762" s="26">
        <f t="shared" si="60"/>
        <v>54.237604171286499</v>
      </c>
      <c r="AX762" s="26">
        <v>0</v>
      </c>
      <c r="AY762" s="26">
        <v>0</v>
      </c>
      <c r="AZ762" s="26">
        <v>0</v>
      </c>
      <c r="BA762" s="26">
        <v>0</v>
      </c>
      <c r="BB762" s="26">
        <v>0</v>
      </c>
      <c r="BC762" s="26">
        <v>0</v>
      </c>
      <c r="BD762" s="26">
        <v>0</v>
      </c>
      <c r="BE762" s="26">
        <v>0</v>
      </c>
      <c r="BF762" s="26">
        <v>0</v>
      </c>
      <c r="BG762" s="26">
        <v>0</v>
      </c>
      <c r="BH762" s="26">
        <v>0</v>
      </c>
      <c r="BI762" s="26">
        <v>50.902817540207899</v>
      </c>
      <c r="BJ762" s="26">
        <v>-47.568030909129298</v>
      </c>
      <c r="BK762" s="26">
        <v>-3.3347866310785901</v>
      </c>
      <c r="BL762" s="26">
        <v>0</v>
      </c>
      <c r="BM762" s="26" t="s">
        <v>409</v>
      </c>
      <c r="BN762" s="4" t="s">
        <v>409</v>
      </c>
      <c r="BO762" s="27">
        <v>744</v>
      </c>
      <c r="BP762" s="4" t="s">
        <v>253</v>
      </c>
      <c r="DY762" s="26">
        <v>48.598848059756698</v>
      </c>
      <c r="DZ762" s="26">
        <v>35.261745143659901</v>
      </c>
      <c r="EA762" s="28">
        <v>0.72556750934306802</v>
      </c>
      <c r="EB762" s="4">
        <v>28.1660089637056</v>
      </c>
      <c r="EC762" s="28">
        <v>0.57956124657672803</v>
      </c>
      <c r="ED762" s="4">
        <v>8.1541397849462296</v>
      </c>
      <c r="EE762" s="26">
        <v>4.3214110730034303</v>
      </c>
      <c r="EF762" s="26">
        <v>3.6166870321371301</v>
      </c>
      <c r="EG762" s="28">
        <v>0.83692270210792297</v>
      </c>
      <c r="EH762" s="4">
        <v>3.9437703452573598</v>
      </c>
      <c r="EI762" s="28">
        <v>0.91261170914628997</v>
      </c>
      <c r="EJ762" s="4">
        <v>0.483870967741936</v>
      </c>
      <c r="EK762" s="26">
        <v>0</v>
      </c>
      <c r="EL762" s="26">
        <v>0</v>
      </c>
      <c r="EN762" s="4">
        <v>-9.5799825820794204</v>
      </c>
      <c r="EP762" s="4">
        <v>0</v>
      </c>
      <c r="EQ762" s="26">
        <v>0</v>
      </c>
      <c r="ER762" s="26">
        <v>0</v>
      </c>
      <c r="ET762" s="4">
        <v>-3.41358835722479</v>
      </c>
      <c r="EV762" s="4">
        <v>0</v>
      </c>
      <c r="EW762" s="26">
        <v>0</v>
      </c>
      <c r="EX762" s="26">
        <v>0</v>
      </c>
      <c r="EZ762" s="4">
        <v>-2.4986016829835402E-2</v>
      </c>
      <c r="FB762" s="4">
        <v>0</v>
      </c>
      <c r="FC762" s="4">
        <v>0</v>
      </c>
      <c r="FD762" s="4">
        <v>0</v>
      </c>
      <c r="FF762" s="4">
        <v>0</v>
      </c>
      <c r="FH762" s="4">
        <v>0</v>
      </c>
      <c r="FI762" s="4">
        <v>0</v>
      </c>
      <c r="FJ762" s="4">
        <v>0</v>
      </c>
      <c r="FL762" s="4">
        <v>0</v>
      </c>
      <c r="FN762" s="4">
        <v>0</v>
      </c>
      <c r="FO762" s="4">
        <v>0</v>
      </c>
      <c r="FP762" s="4">
        <v>0</v>
      </c>
      <c r="FR762" s="4">
        <v>0</v>
      </c>
      <c r="FT762" s="4">
        <v>0</v>
      </c>
      <c r="FU762" s="4">
        <v>0</v>
      </c>
      <c r="FV762" s="4">
        <v>0</v>
      </c>
      <c r="FX762" s="4">
        <v>0</v>
      </c>
      <c r="FZ762" s="4">
        <v>0</v>
      </c>
      <c r="GA762" s="4">
        <v>0</v>
      </c>
      <c r="GB762" s="4">
        <v>0</v>
      </c>
      <c r="GD762" s="4">
        <v>0</v>
      </c>
      <c r="GF762" s="4">
        <v>0</v>
      </c>
      <c r="GG762" s="4">
        <v>52.920259132760201</v>
      </c>
      <c r="GH762" s="4">
        <v>38.878432175797002</v>
      </c>
      <c r="GI762" s="28">
        <v>0.73466065383888901</v>
      </c>
      <c r="GJ762" s="4">
        <v>32.109779308962999</v>
      </c>
      <c r="GK762" s="28">
        <v>0.60675778681298098</v>
      </c>
      <c r="GL762" s="4">
        <v>8.6380107526881709</v>
      </c>
      <c r="GM762" s="4">
        <v>0</v>
      </c>
      <c r="GN762" s="4">
        <v>0</v>
      </c>
      <c r="GP762" s="4">
        <v>-12.993570939304201</v>
      </c>
      <c r="GR762" s="4">
        <v>0</v>
      </c>
      <c r="GS762" s="4">
        <v>0</v>
      </c>
      <c r="GT762" s="4">
        <v>0</v>
      </c>
      <c r="GV762" s="4">
        <v>-2.4986016829835402E-2</v>
      </c>
      <c r="GX762" s="4">
        <v>0</v>
      </c>
    </row>
    <row r="763" spans="1:206" x14ac:dyDescent="0.25">
      <c r="A763" s="4" t="s">
        <v>220</v>
      </c>
      <c r="B763" s="4" t="s">
        <v>1691</v>
      </c>
      <c r="C763" s="4" t="s">
        <v>1692</v>
      </c>
      <c r="D763" s="25" t="s">
        <v>240</v>
      </c>
      <c r="E763" s="4" t="s">
        <v>241</v>
      </c>
      <c r="F763" s="26">
        <v>402.29054539573201</v>
      </c>
      <c r="G763" s="26">
        <v>230.10585545185</v>
      </c>
      <c r="H763" s="26">
        <v>180.49160149520301</v>
      </c>
      <c r="I763" s="26">
        <v>252.355225796638</v>
      </c>
      <c r="J763" s="26">
        <v>270.96945584012298</v>
      </c>
      <c r="K763" s="26">
        <v>156.148140165526</v>
      </c>
      <c r="L763" s="26">
        <v>67.179538507435296</v>
      </c>
      <c r="M763" s="26">
        <v>80.834603417087806</v>
      </c>
      <c r="N763" s="26">
        <v>87.687531315009394</v>
      </c>
      <c r="O763" s="26">
        <v>99.261343976356002</v>
      </c>
      <c r="P763" s="26">
        <v>96.827215002507401</v>
      </c>
      <c r="Q763" s="26">
        <v>109.990389119483</v>
      </c>
      <c r="R763" s="26">
        <v>92.690506450623303</v>
      </c>
      <c r="S763" s="26">
        <v>86.063318694920696</v>
      </c>
      <c r="T763" s="26">
        <v>75.130297647415802</v>
      </c>
      <c r="U763" s="26">
        <v>30.249564866384102</v>
      </c>
      <c r="V763" s="26">
        <v>12.2699087160945</v>
      </c>
      <c r="W763" s="26">
        <v>13.757117299717899</v>
      </c>
      <c r="X763" s="26">
        <v>13.247706254062299</v>
      </c>
      <c r="Y763" s="26">
        <v>14.933716552679099</v>
      </c>
      <c r="Z763" s="26">
        <v>53.972931000341497</v>
      </c>
      <c r="AA763" s="26">
        <v>29.733280462540101</v>
      </c>
      <c r="AB763" s="26">
        <v>9.6126525643758001</v>
      </c>
      <c r="AC763" s="26">
        <v>632.39640084758196</v>
      </c>
      <c r="AD763" s="26">
        <v>432.84682729184101</v>
      </c>
      <c r="AE763" s="26">
        <v>427.11759600564801</v>
      </c>
      <c r="AF763" s="26">
        <v>148.01414192452299</v>
      </c>
      <c r="AG763" s="26">
        <v>186.948875291365</v>
      </c>
      <c r="AH763" s="26">
        <v>206.817604121991</v>
      </c>
      <c r="AI763" s="26">
        <v>178.753825145544</v>
      </c>
      <c r="AJ763" s="26">
        <v>105.37986251380001</v>
      </c>
      <c r="AK763" s="26">
        <v>26.0270260158124</v>
      </c>
      <c r="AL763" s="26">
        <v>28.181422806741299</v>
      </c>
      <c r="AM763" s="26">
        <v>83.706211462881598</v>
      </c>
      <c r="AN763" s="26">
        <v>9.6126525643758001</v>
      </c>
      <c r="AO763" s="26">
        <v>1065.2432281394199</v>
      </c>
      <c r="AP763" s="26">
        <v>575.13173793017199</v>
      </c>
      <c r="AQ763" s="26">
        <v>393.76647941335602</v>
      </c>
      <c r="AR763" s="26">
        <v>284.13368765934399</v>
      </c>
      <c r="AS763" s="26">
        <v>54.208448822553699</v>
      </c>
      <c r="AT763" s="26">
        <v>93.318864027257405</v>
      </c>
      <c r="AU763" s="26">
        <f t="shared" si="58"/>
        <v>-181.36525851681597</v>
      </c>
      <c r="AV763" s="26">
        <f t="shared" si="59"/>
        <v>-109.63279175401203</v>
      </c>
      <c r="AW763" s="26">
        <f t="shared" si="60"/>
        <v>-229.9252388367903</v>
      </c>
      <c r="AX763" s="26">
        <v>13.6550649096525</v>
      </c>
      <c r="AY763" s="26">
        <v>6.8529278979216199</v>
      </c>
      <c r="AZ763" s="26">
        <v>11.573812661346601</v>
      </c>
      <c r="BA763" s="26">
        <v>-2.43412897384861</v>
      </c>
      <c r="BB763" s="26">
        <v>13.163174116975799</v>
      </c>
      <c r="BC763" s="26">
        <v>-17.299882668859901</v>
      </c>
      <c r="BD763" s="26">
        <v>-6.6271877557026002</v>
      </c>
      <c r="BE763" s="26">
        <v>-10.9330210475048</v>
      </c>
      <c r="BF763" s="26">
        <v>-44.880732781031803</v>
      </c>
      <c r="BG763" s="26">
        <v>-17.9796561502896</v>
      </c>
      <c r="BH763" s="26">
        <v>1.4872085836234401</v>
      </c>
      <c r="BI763" s="26">
        <v>-0.50941104565561401</v>
      </c>
      <c r="BJ763" s="26">
        <v>1.68601029861678</v>
      </c>
      <c r="BK763" s="26">
        <v>39.039214447662502</v>
      </c>
      <c r="BL763" s="26">
        <v>-24.239650537801499</v>
      </c>
      <c r="BM763" s="26" t="s">
        <v>271</v>
      </c>
      <c r="BN763" s="4" t="s">
        <v>271</v>
      </c>
      <c r="BO763" s="27">
        <v>745</v>
      </c>
      <c r="BP763" s="4" t="s">
        <v>253</v>
      </c>
      <c r="BQ763" s="26">
        <v>88.884498843788293</v>
      </c>
      <c r="BR763" s="26">
        <v>57.967478220883002</v>
      </c>
      <c r="BS763" s="28">
        <v>0.65216633918090805</v>
      </c>
      <c r="BT763" s="4">
        <v>28.404601769994802</v>
      </c>
      <c r="BU763" s="28">
        <v>0.31956755271709397</v>
      </c>
      <c r="BV763" s="4">
        <v>21</v>
      </c>
      <c r="BW763" s="26">
        <v>107.07876225144101</v>
      </c>
      <c r="BX763" s="26">
        <v>72.000954216249895</v>
      </c>
      <c r="BY763" s="28">
        <v>0.67241115513810501</v>
      </c>
      <c r="BZ763" s="4">
        <v>44.719972973668</v>
      </c>
      <c r="CA763" s="28">
        <v>0.41763625235653301</v>
      </c>
      <c r="CB763" s="4">
        <v>21.8</v>
      </c>
      <c r="CC763" s="26">
        <v>106.364736516341</v>
      </c>
      <c r="CD763" s="26">
        <v>69.369403680096994</v>
      </c>
      <c r="CE763" s="28">
        <v>0.65218422902255202</v>
      </c>
      <c r="CF763" s="4">
        <v>40.231994082364501</v>
      </c>
      <c r="CG763" s="28">
        <v>0.37824560469985702</v>
      </c>
      <c r="CH763" s="4">
        <v>23.5161290322581</v>
      </c>
      <c r="CI763" s="26">
        <v>121.43980477505001</v>
      </c>
      <c r="CJ763" s="26">
        <v>82.492139821580295</v>
      </c>
      <c r="CK763" s="28">
        <v>0.67928419330371104</v>
      </c>
      <c r="CL763" s="4">
        <v>52.204097100130603</v>
      </c>
      <c r="CM763" s="28">
        <v>0.42987632594462</v>
      </c>
      <c r="CN763" s="4">
        <v>24</v>
      </c>
      <c r="CO763" s="26">
        <v>102.77711843671401</v>
      </c>
      <c r="CP763" s="26">
        <v>68.101658114003399</v>
      </c>
      <c r="CQ763" s="28">
        <v>0.66261497841017603</v>
      </c>
      <c r="CR763" s="4">
        <v>44.370860214226802</v>
      </c>
      <c r="CS763" s="28">
        <v>0.43171924732982803</v>
      </c>
      <c r="CT763" s="4">
        <v>21</v>
      </c>
      <c r="CU763" s="26">
        <v>93.155744400955697</v>
      </c>
      <c r="CV763" s="26">
        <v>60.474303321005301</v>
      </c>
      <c r="CW763" s="28">
        <v>0.64917417288530399</v>
      </c>
      <c r="CX763" s="4">
        <v>38.970128070832402</v>
      </c>
      <c r="CY763" s="28">
        <v>0.41833306492726102</v>
      </c>
      <c r="CZ763" s="4">
        <v>18.935483870967701</v>
      </c>
      <c r="DA763" s="26">
        <v>78.875130519029696</v>
      </c>
      <c r="DB763" s="26">
        <v>43.411172539533197</v>
      </c>
      <c r="DC763" s="28">
        <v>0.55037845584369205</v>
      </c>
      <c r="DD763" s="4">
        <v>25.0030191311881</v>
      </c>
      <c r="DE763" s="28">
        <v>0.31699496364263702</v>
      </c>
      <c r="DF763" s="4">
        <v>16.366666666666699</v>
      </c>
      <c r="DG763" s="26">
        <v>31.072321930935399</v>
      </c>
      <c r="DH763" s="26">
        <v>15.453081348902399</v>
      </c>
      <c r="DI763" s="28">
        <v>0.49732625013508802</v>
      </c>
      <c r="DJ763" s="4">
        <v>7.2656300289904197</v>
      </c>
      <c r="DK763" s="28">
        <v>0.23382964572585699</v>
      </c>
      <c r="DL763" s="4">
        <v>7</v>
      </c>
      <c r="DM763" s="26">
        <v>11.975606889929299</v>
      </c>
      <c r="DN763" s="26">
        <v>8.36478828969285</v>
      </c>
      <c r="DO763" s="28">
        <v>0.69848554370360305</v>
      </c>
      <c r="DP763" s="4">
        <v>5.0239149443182596</v>
      </c>
      <c r="DQ763" s="28">
        <v>0.419512346263058</v>
      </c>
      <c r="DR763" s="4">
        <v>3</v>
      </c>
      <c r="DS763" s="26">
        <v>12.630255198431</v>
      </c>
      <c r="DT763" s="26">
        <v>8.2676620969201107</v>
      </c>
      <c r="DU763" s="28">
        <v>0.65459184846456198</v>
      </c>
      <c r="DV763" s="4">
        <v>5.0011462119642802</v>
      </c>
      <c r="DW763" s="28">
        <v>0.39596557103497998</v>
      </c>
      <c r="DX763" s="4">
        <v>3</v>
      </c>
      <c r="DY763" s="26">
        <v>12.5126646351569</v>
      </c>
      <c r="DZ763" s="26">
        <v>8.0699225222157001</v>
      </c>
      <c r="EA763" s="28">
        <v>0.64494036702155599</v>
      </c>
      <c r="EB763" s="4">
        <v>4.8314489360251596</v>
      </c>
      <c r="EC763" s="28">
        <v>0.38612470460130699</v>
      </c>
      <c r="ED763" s="4">
        <v>3</v>
      </c>
      <c r="EE763" s="26">
        <v>14.7763542984049</v>
      </c>
      <c r="EF763" s="26">
        <v>8.7903602082502097</v>
      </c>
      <c r="EG763" s="28">
        <v>0.59489370860572399</v>
      </c>
      <c r="EH763" s="4">
        <v>4.73253263392201</v>
      </c>
      <c r="EI763" s="28">
        <v>0.32027742015044203</v>
      </c>
      <c r="EJ763" s="4">
        <v>3.87096774193548</v>
      </c>
      <c r="EK763" s="26">
        <v>54.099734340549098</v>
      </c>
      <c r="EL763" s="26">
        <v>35.933595735004197</v>
      </c>
      <c r="EM763" s="28">
        <v>0.66421020681558296</v>
      </c>
      <c r="EN763" s="4">
        <v>26.539853935528001</v>
      </c>
      <c r="EO763" s="28">
        <v>0.49057272201123803</v>
      </c>
      <c r="EP763" s="4">
        <v>8.7333333333333307</v>
      </c>
      <c r="EQ763" s="26">
        <v>29.638964564639998</v>
      </c>
      <c r="ER763" s="26">
        <v>7.4077107249359599</v>
      </c>
      <c r="ES763" s="28">
        <v>0.24993149503520501</v>
      </c>
      <c r="ET763" s="4">
        <v>-3.8477173750183802</v>
      </c>
      <c r="EU763" s="28">
        <v>-0.12981956122748001</v>
      </c>
      <c r="EV763" s="4">
        <v>9.9</v>
      </c>
      <c r="EW763" s="26">
        <v>9.4719442811932293</v>
      </c>
      <c r="EX763" s="26">
        <v>-4.1439725371502902</v>
      </c>
      <c r="EY763" s="28">
        <v>-0.437499674209259</v>
      </c>
      <c r="EZ763" s="4">
        <v>-11.086942522443801</v>
      </c>
      <c r="FA763" s="28">
        <v>-1.17050335108676</v>
      </c>
      <c r="FB763" s="4">
        <v>6.32258064516129</v>
      </c>
      <c r="FC763" s="4">
        <v>195.963261095229</v>
      </c>
      <c r="FD763" s="4">
        <v>129.968432437133</v>
      </c>
      <c r="FE763" s="28">
        <v>0.66322856493990601</v>
      </c>
      <c r="FF763" s="4">
        <v>73.124574743662805</v>
      </c>
      <c r="FG763" s="28">
        <v>0.37315451036573399</v>
      </c>
      <c r="FH763" s="4">
        <v>42.8</v>
      </c>
      <c r="FI763" s="4">
        <v>227.80454129139201</v>
      </c>
      <c r="FJ763" s="4">
        <v>151.861543501677</v>
      </c>
      <c r="FK763" s="28">
        <v>0.66663088734226095</v>
      </c>
      <c r="FL763" s="4">
        <v>92.436091182495204</v>
      </c>
      <c r="FM763" s="28">
        <v>0.40576930845402798</v>
      </c>
      <c r="FN763" s="4">
        <v>47.5161290322581</v>
      </c>
      <c r="FO763" s="4">
        <v>195.93286283767</v>
      </c>
      <c r="FP763" s="4">
        <v>128.57596143500899</v>
      </c>
      <c r="FQ763" s="28">
        <v>0.65622458413999596</v>
      </c>
      <c r="FR763" s="4">
        <v>83.340988285059098</v>
      </c>
      <c r="FS763" s="28">
        <v>0.425354823473932</v>
      </c>
      <c r="FT763" s="4">
        <v>39.935483870967701</v>
      </c>
      <c r="FU763" s="4">
        <v>109.947452449965</v>
      </c>
      <c r="FV763" s="4">
        <v>58.864253888435599</v>
      </c>
      <c r="FW763" s="28">
        <v>0.53538533705656799</v>
      </c>
      <c r="FX763" s="4">
        <v>32.268649160178498</v>
      </c>
      <c r="FY763" s="28">
        <v>0.293491558386615</v>
      </c>
      <c r="FZ763" s="4">
        <v>23.366666666666699</v>
      </c>
      <c r="GA763" s="4">
        <v>24.605862088360301</v>
      </c>
      <c r="GB763" s="4">
        <v>68.839091610698105</v>
      </c>
      <c r="GC763" s="28">
        <v>2.7976703829150602</v>
      </c>
      <c r="GD763" s="4">
        <v>10.025061156282501</v>
      </c>
      <c r="GE763" s="28">
        <v>0.40742572319889803</v>
      </c>
      <c r="GF763" s="4">
        <v>6</v>
      </c>
      <c r="GG763" s="4">
        <v>27.289018933561699</v>
      </c>
      <c r="GH763" s="4">
        <v>16.860282730465901</v>
      </c>
      <c r="GI763" s="28">
        <v>0.61784129255486298</v>
      </c>
      <c r="GJ763" s="4">
        <v>9.5639815699471704</v>
      </c>
      <c r="GK763" s="28">
        <v>0.35046996717733903</v>
      </c>
      <c r="GL763" s="4">
        <v>6.8709677419354804</v>
      </c>
      <c r="GM763" s="4">
        <v>83.738698905189096</v>
      </c>
      <c r="GN763" s="4">
        <v>43.341306459940199</v>
      </c>
      <c r="GO763" s="28">
        <v>0.51757797800288496</v>
      </c>
      <c r="GP763" s="4">
        <v>22.692136560509699</v>
      </c>
      <c r="GQ763" s="28">
        <v>0.27098745092997201</v>
      </c>
      <c r="GR763" s="4">
        <v>18.633333333333301</v>
      </c>
      <c r="GS763" s="4">
        <v>9.4719442811932293</v>
      </c>
      <c r="GT763" s="4">
        <v>-4.1439725371502902</v>
      </c>
      <c r="GU763" s="28">
        <v>-0.437499674209259</v>
      </c>
      <c r="GV763" s="4">
        <v>-11.086942522443801</v>
      </c>
      <c r="GW763" s="28">
        <v>-1.17050335108676</v>
      </c>
      <c r="GX763" s="4">
        <v>6.32258064516129</v>
      </c>
    </row>
    <row r="764" spans="1:206" x14ac:dyDescent="0.25">
      <c r="A764" s="4" t="s">
        <v>220</v>
      </c>
      <c r="B764" s="4" t="s">
        <v>1693</v>
      </c>
      <c r="C764" s="4" t="s">
        <v>1694</v>
      </c>
      <c r="D764" s="25" t="s">
        <v>248</v>
      </c>
      <c r="W764" s="26">
        <v>-8.0434511793265898E-2</v>
      </c>
      <c r="X764" s="26">
        <v>31.879226264489098</v>
      </c>
      <c r="Y764" s="26">
        <v>21.4691754545495</v>
      </c>
      <c r="Z764" s="26">
        <v>39.430514730893997</v>
      </c>
      <c r="AA764" s="26">
        <v>41.452909764030998</v>
      </c>
      <c r="AB764" s="26">
        <v>27.4466907879975</v>
      </c>
      <c r="AC764" s="26">
        <v>0</v>
      </c>
      <c r="AD764" s="26">
        <v>0</v>
      </c>
      <c r="AE764" s="26">
        <v>0</v>
      </c>
      <c r="AF764" s="26">
        <v>0</v>
      </c>
      <c r="AG764" s="26">
        <v>0</v>
      </c>
      <c r="AH764" s="26">
        <v>0</v>
      </c>
      <c r="AI764" s="26">
        <v>0</v>
      </c>
      <c r="AJ764" s="26">
        <v>0</v>
      </c>
      <c r="AK764" s="26">
        <v>-8.0434511793265898E-2</v>
      </c>
      <c r="AL764" s="26">
        <v>53.348401719038598</v>
      </c>
      <c r="AM764" s="26">
        <v>80.883424494924895</v>
      </c>
      <c r="AN764" s="26">
        <v>27.4466907879975</v>
      </c>
      <c r="AS764" s="26">
        <v>53.267967207245299</v>
      </c>
      <c r="AT764" s="26">
        <v>108.33011528292199</v>
      </c>
      <c r="AU764" s="26">
        <f t="shared" si="58"/>
        <v>0</v>
      </c>
      <c r="AV764" s="26">
        <f t="shared" si="59"/>
        <v>0</v>
      </c>
      <c r="AW764" s="26">
        <f t="shared" si="60"/>
        <v>53.267967207245299</v>
      </c>
      <c r="AX764" s="26">
        <v>0</v>
      </c>
      <c r="AY764" s="26">
        <v>0</v>
      </c>
      <c r="AZ764" s="26">
        <v>0</v>
      </c>
      <c r="BA764" s="26">
        <v>0</v>
      </c>
      <c r="BB764" s="26">
        <v>0</v>
      </c>
      <c r="BC764" s="26">
        <v>0</v>
      </c>
      <c r="BD764" s="26">
        <v>0</v>
      </c>
      <c r="BE764" s="26">
        <v>0</v>
      </c>
      <c r="BF764" s="26">
        <v>0</v>
      </c>
      <c r="BG764" s="26">
        <v>0</v>
      </c>
      <c r="BH764" s="26">
        <v>-8.0434511793265898E-2</v>
      </c>
      <c r="BI764" s="26">
        <v>31.959660776282298</v>
      </c>
      <c r="BJ764" s="26">
        <v>-10.4100508099395</v>
      </c>
      <c r="BK764" s="26">
        <v>17.9613392763444</v>
      </c>
      <c r="BL764" s="26">
        <v>2.0223950331370002</v>
      </c>
      <c r="BM764" s="26" t="s">
        <v>409</v>
      </c>
      <c r="BN764" s="4" t="s">
        <v>409</v>
      </c>
      <c r="BO764" s="27">
        <v>746</v>
      </c>
      <c r="BP764" s="4" t="s">
        <v>253</v>
      </c>
      <c r="DS764" s="26">
        <v>-8.0434511793265898E-2</v>
      </c>
      <c r="DT764" s="26">
        <v>-2.2963368651089602</v>
      </c>
      <c r="DU764" s="28">
        <v>28.549149039544702</v>
      </c>
      <c r="DV764" s="4">
        <v>-3.79899788317001</v>
      </c>
      <c r="DW764" s="28">
        <v>-47.2309435150704</v>
      </c>
      <c r="DX764" s="4">
        <v>1.5161290322580601</v>
      </c>
      <c r="DY764" s="26">
        <v>31.879226264489098</v>
      </c>
      <c r="DZ764" s="26">
        <v>27.268214249603101</v>
      </c>
      <c r="EA764" s="28">
        <v>0.85535997716411705</v>
      </c>
      <c r="EB764" s="4">
        <v>24.180341457407302</v>
      </c>
      <c r="EC764" s="28">
        <v>0.75849837937698905</v>
      </c>
      <c r="ED764" s="4">
        <v>3</v>
      </c>
      <c r="EE764" s="26">
        <v>21.4691754545495</v>
      </c>
      <c r="EF764" s="26">
        <v>18.833088526500301</v>
      </c>
      <c r="EG764" s="28">
        <v>0.87721526922960402</v>
      </c>
      <c r="EH764" s="4">
        <v>15.723261934847001</v>
      </c>
      <c r="EI764" s="28">
        <v>0.73236449942538795</v>
      </c>
      <c r="EJ764" s="4">
        <v>3</v>
      </c>
      <c r="EK764" s="26">
        <v>39.430514730893997</v>
      </c>
      <c r="EL764" s="26">
        <v>35.834090542460999</v>
      </c>
      <c r="EM764" s="28">
        <v>0.90879083844129704</v>
      </c>
      <c r="EN764" s="4">
        <v>29.942657385487699</v>
      </c>
      <c r="EO764" s="28">
        <v>0.75937779635494995</v>
      </c>
      <c r="EP764" s="4">
        <v>5.7</v>
      </c>
      <c r="EQ764" s="26">
        <v>41.452909764030998</v>
      </c>
      <c r="ER764" s="26">
        <v>37.815720279240701</v>
      </c>
      <c r="ES764" s="28">
        <v>0.912257317869968</v>
      </c>
      <c r="ET764" s="4">
        <v>31.533673984544599</v>
      </c>
      <c r="EU764" s="28">
        <v>0.76071074778703796</v>
      </c>
      <c r="EV764" s="4">
        <v>6</v>
      </c>
      <c r="EW764" s="26">
        <v>27.4466907879975</v>
      </c>
      <c r="EX764" s="26">
        <v>25.0550023487835</v>
      </c>
      <c r="EY764" s="28">
        <v>0.91286059009125398</v>
      </c>
      <c r="EZ764" s="4">
        <v>20.992811295299099</v>
      </c>
      <c r="FA764" s="28">
        <v>0.76485764558834801</v>
      </c>
      <c r="FB764" s="4">
        <v>4</v>
      </c>
      <c r="FC764" s="4">
        <v>0</v>
      </c>
      <c r="FD764" s="4">
        <v>0</v>
      </c>
      <c r="FF764" s="4">
        <v>0</v>
      </c>
      <c r="FH764" s="4">
        <v>0</v>
      </c>
      <c r="FI764" s="4">
        <v>0</v>
      </c>
      <c r="FJ764" s="4">
        <v>0</v>
      </c>
      <c r="FL764" s="4">
        <v>0</v>
      </c>
      <c r="FN764" s="4">
        <v>0</v>
      </c>
      <c r="FO764" s="4">
        <v>0</v>
      </c>
      <c r="FP764" s="4">
        <v>0</v>
      </c>
      <c r="FR764" s="4">
        <v>0</v>
      </c>
      <c r="FT764" s="4">
        <v>0</v>
      </c>
      <c r="FU764" s="4">
        <v>0</v>
      </c>
      <c r="FV764" s="4">
        <v>0</v>
      </c>
      <c r="FX764" s="4">
        <v>0</v>
      </c>
      <c r="FZ764" s="4">
        <v>0</v>
      </c>
      <c r="GA764" s="4">
        <v>-8.0434511793265898E-2</v>
      </c>
      <c r="GB764" s="4">
        <v>0</v>
      </c>
      <c r="GC764" s="28">
        <v>0</v>
      </c>
      <c r="GD764" s="4">
        <v>-3.79899788317001</v>
      </c>
      <c r="GE764" s="28">
        <v>-47.2309435150704</v>
      </c>
      <c r="GF764" s="4">
        <v>1.5161290322580601</v>
      </c>
      <c r="GG764" s="4">
        <v>53.348401719038598</v>
      </c>
      <c r="GH764" s="4">
        <v>46.101302776103402</v>
      </c>
      <c r="GI764" s="28">
        <v>0.864155275333226</v>
      </c>
      <c r="GJ764" s="4">
        <v>39.903603392254297</v>
      </c>
      <c r="GK764" s="28">
        <v>0.74798123479702705</v>
      </c>
      <c r="GL764" s="4">
        <v>6</v>
      </c>
      <c r="GM764" s="4">
        <v>80.883424494924895</v>
      </c>
      <c r="GN764" s="4">
        <v>73.649810821701706</v>
      </c>
      <c r="GO764" s="28">
        <v>0.910567415779026</v>
      </c>
      <c r="GP764" s="4">
        <v>61.476331370032199</v>
      </c>
      <c r="GQ764" s="28">
        <v>0.76006093651350803</v>
      </c>
      <c r="GR764" s="4">
        <v>11.7</v>
      </c>
      <c r="GS764" s="4">
        <v>27.4466907879975</v>
      </c>
      <c r="GT764" s="4">
        <v>25.0550023487835</v>
      </c>
      <c r="GU764" s="28">
        <v>0.91286059009125398</v>
      </c>
      <c r="GV764" s="4">
        <v>20.992811295299099</v>
      </c>
      <c r="GW764" s="28">
        <v>0.76485764558834801</v>
      </c>
      <c r="GX764" s="4">
        <v>4</v>
      </c>
    </row>
    <row r="765" spans="1:206" x14ac:dyDescent="0.25">
      <c r="A765" s="4" t="s">
        <v>220</v>
      </c>
      <c r="B765" s="4" t="s">
        <v>1695</v>
      </c>
      <c r="C765" s="4" t="s">
        <v>1696</v>
      </c>
      <c r="D765" s="25" t="s">
        <v>248</v>
      </c>
      <c r="F765" s="26">
        <v>21.617402489019</v>
      </c>
      <c r="G765" s="26">
        <v>84.517726759658004</v>
      </c>
      <c r="H765" s="26">
        <v>65.467227796859802</v>
      </c>
      <c r="I765" s="26">
        <v>15.717043769431999</v>
      </c>
      <c r="J765" s="26">
        <v>107.204245201083</v>
      </c>
      <c r="K765" s="26">
        <v>159.143485880436</v>
      </c>
      <c r="L765" s="26">
        <v>27.145415663521</v>
      </c>
      <c r="M765" s="26">
        <v>-9.6175010517459008</v>
      </c>
      <c r="Q765" s="26">
        <v>58.623073549628799</v>
      </c>
      <c r="R765" s="26">
        <v>302.284450371606</v>
      </c>
      <c r="S765" s="26">
        <v>55.389332027561103</v>
      </c>
      <c r="T765" s="26">
        <v>5.7372203257121903</v>
      </c>
      <c r="U765" s="26">
        <v>0</v>
      </c>
      <c r="V765" s="26">
        <v>52.324822917143102</v>
      </c>
      <c r="W765" s="26">
        <v>0</v>
      </c>
      <c r="X765" s="26">
        <v>0</v>
      </c>
      <c r="Y765" s="26">
        <v>0</v>
      </c>
      <c r="Z765" s="26">
        <v>0</v>
      </c>
      <c r="AC765" s="26">
        <v>106.135129248677</v>
      </c>
      <c r="AD765" s="26">
        <v>81.184271566291699</v>
      </c>
      <c r="AE765" s="26">
        <v>266.34773108151802</v>
      </c>
      <c r="AF765" s="26">
        <v>17.527914611775099</v>
      </c>
      <c r="AG765" s="26">
        <v>0</v>
      </c>
      <c r="AH765" s="26">
        <v>58.623073549628799</v>
      </c>
      <c r="AI765" s="26">
        <v>357.67378239916701</v>
      </c>
      <c r="AJ765" s="26">
        <v>5.7372203257121903</v>
      </c>
      <c r="AK765" s="26">
        <v>52.324822917143102</v>
      </c>
      <c r="AL765" s="26">
        <v>0</v>
      </c>
      <c r="AM765" s="26">
        <v>0</v>
      </c>
      <c r="AN765" s="26">
        <v>0</v>
      </c>
      <c r="AO765" s="26">
        <v>187.31940081496899</v>
      </c>
      <c r="AP765" s="26">
        <v>283.875645693293</v>
      </c>
      <c r="AQ765" s="26">
        <v>58.623073549628799</v>
      </c>
      <c r="AR765" s="26">
        <v>363.41100272487898</v>
      </c>
      <c r="AS765" s="26">
        <v>52.324822917143102</v>
      </c>
      <c r="AT765" s="26">
        <v>0</v>
      </c>
      <c r="AU765" s="26">
        <f t="shared" si="58"/>
        <v>-225.2525721436642</v>
      </c>
      <c r="AV765" s="26">
        <f t="shared" si="59"/>
        <v>304.78792917525016</v>
      </c>
      <c r="AW765" s="26">
        <f t="shared" si="60"/>
        <v>-311.0861798077359</v>
      </c>
      <c r="AX765" s="26">
        <v>-36.762916715266897</v>
      </c>
      <c r="AY765" s="26">
        <v>9.6175010517459008</v>
      </c>
      <c r="AZ765" s="26">
        <v>0</v>
      </c>
      <c r="BA765" s="26">
        <v>0</v>
      </c>
      <c r="BB765" s="26">
        <v>58.623073549628799</v>
      </c>
      <c r="BC765" s="26">
        <v>243.661376821977</v>
      </c>
      <c r="BD765" s="26">
        <v>-246.89511834404499</v>
      </c>
      <c r="BE765" s="26">
        <v>-49.652111701848902</v>
      </c>
      <c r="BF765" s="26">
        <v>-5.7372203257121903</v>
      </c>
      <c r="BG765" s="26">
        <v>52.324822917143102</v>
      </c>
      <c r="BH765" s="26">
        <v>-52.324822917143102</v>
      </c>
      <c r="BI765" s="26">
        <v>0</v>
      </c>
      <c r="BJ765" s="26">
        <v>0</v>
      </c>
      <c r="BK765" s="26">
        <v>0</v>
      </c>
      <c r="BL765" s="26">
        <v>0</v>
      </c>
      <c r="BM765" s="26" t="s">
        <v>409</v>
      </c>
      <c r="BN765" s="4" t="s">
        <v>409</v>
      </c>
      <c r="BO765" s="27">
        <v>747</v>
      </c>
      <c r="BP765" s="4" t="s">
        <v>253</v>
      </c>
      <c r="CI765" s="26">
        <v>58.623073549628799</v>
      </c>
      <c r="CJ765" s="26">
        <v>2.94252515809732</v>
      </c>
      <c r="CK765" s="28">
        <v>5.0193976192774201E-2</v>
      </c>
      <c r="CL765" s="4">
        <v>-6.04851690954085</v>
      </c>
      <c r="CM765" s="28">
        <v>-0.10317638675871101</v>
      </c>
      <c r="CN765" s="4">
        <v>7.0967741935483897</v>
      </c>
      <c r="CO765" s="26">
        <v>302.284450371606</v>
      </c>
      <c r="CP765" s="26">
        <v>108.01907864776901</v>
      </c>
      <c r="CQ765" s="28">
        <v>0.35734249153397801</v>
      </c>
      <c r="CR765" s="4">
        <v>71.279084318852995</v>
      </c>
      <c r="CS765" s="28">
        <v>0.235801359385929</v>
      </c>
      <c r="CT765" s="4">
        <v>32.393817204301101</v>
      </c>
      <c r="CU765" s="26">
        <v>55.389332027561103</v>
      </c>
      <c r="CV765" s="26">
        <v>-22.393197229518499</v>
      </c>
      <c r="CW765" s="28">
        <v>-0.404287186896854</v>
      </c>
      <c r="CX765" s="4">
        <v>-36.113001923712702</v>
      </c>
      <c r="CY765" s="28">
        <v>-0.65198478843802199</v>
      </c>
      <c r="CZ765" s="4">
        <v>11.867741935483901</v>
      </c>
      <c r="DA765" s="26">
        <v>5.7372203257121903</v>
      </c>
      <c r="DB765" s="26">
        <v>6.2651428205797703</v>
      </c>
      <c r="DC765" s="28">
        <v>1.0920171206431799</v>
      </c>
      <c r="DD765" s="4">
        <v>5.6497980731788902</v>
      </c>
      <c r="DE765" s="28">
        <v>0.98476226333133798</v>
      </c>
      <c r="DF765" s="4">
        <v>0</v>
      </c>
      <c r="DG765" s="26">
        <v>0</v>
      </c>
      <c r="DH765" s="26">
        <v>0</v>
      </c>
      <c r="DJ765" s="4">
        <v>-1.0992845509407399E-2</v>
      </c>
      <c r="DL765" s="4">
        <v>0</v>
      </c>
      <c r="DM765" s="26">
        <v>52.324822917143102</v>
      </c>
      <c r="DN765" s="26">
        <v>43.250319711779497</v>
      </c>
      <c r="DO765" s="28">
        <v>0.82657364708652403</v>
      </c>
      <c r="DP765" s="4">
        <v>35.998697071579898</v>
      </c>
      <c r="DQ765" s="28">
        <v>0.68798507218236005</v>
      </c>
      <c r="DR765" s="4">
        <v>5.4</v>
      </c>
      <c r="DS765" s="26">
        <v>0</v>
      </c>
      <c r="DT765" s="26">
        <v>0.26796285140562198</v>
      </c>
      <c r="DV765" s="4">
        <v>0.26122406193282499</v>
      </c>
      <c r="DX765" s="4">
        <v>0</v>
      </c>
      <c r="DY765" s="26">
        <v>0</v>
      </c>
      <c r="DZ765" s="26">
        <v>0</v>
      </c>
      <c r="EB765" s="4">
        <v>-3.61284909420539E-3</v>
      </c>
      <c r="ED765" s="4">
        <v>0</v>
      </c>
      <c r="EE765" s="26">
        <v>0</v>
      </c>
      <c r="EF765" s="26">
        <v>0</v>
      </c>
      <c r="EH765" s="4">
        <v>-2.87800048982052E-3</v>
      </c>
      <c r="EJ765" s="4">
        <v>0</v>
      </c>
      <c r="EK765" s="26">
        <v>0</v>
      </c>
      <c r="EL765" s="26">
        <v>1.5324192714248901E-3</v>
      </c>
      <c r="EN765" s="4">
        <v>1.5324192714248901E-3</v>
      </c>
      <c r="EP765" s="4">
        <v>0</v>
      </c>
      <c r="FC765" s="4">
        <v>0</v>
      </c>
      <c r="FD765" s="4">
        <v>0</v>
      </c>
      <c r="FF765" s="4">
        <v>0</v>
      </c>
      <c r="FH765" s="4">
        <v>0</v>
      </c>
      <c r="FI765" s="4">
        <v>58.623073549628799</v>
      </c>
      <c r="FJ765" s="4">
        <v>2.94252515809732</v>
      </c>
      <c r="FK765" s="28">
        <v>5.0193976192774201E-2</v>
      </c>
      <c r="FL765" s="4">
        <v>-6.04851690954085</v>
      </c>
      <c r="FM765" s="28">
        <v>-0.10317638675871101</v>
      </c>
      <c r="FN765" s="4">
        <v>7.0967741935483897</v>
      </c>
      <c r="FO765" s="4">
        <v>357.67378239916701</v>
      </c>
      <c r="FP765" s="4">
        <v>85.625881418250501</v>
      </c>
      <c r="FQ765" s="28">
        <v>0.239396583232626</v>
      </c>
      <c r="FR765" s="4">
        <v>35.166082395140201</v>
      </c>
      <c r="FS765" s="28">
        <v>9.8318870785710999E-2</v>
      </c>
      <c r="FT765" s="4">
        <v>44.2615591397849</v>
      </c>
      <c r="FU765" s="4">
        <v>5.7372203257121903</v>
      </c>
      <c r="FV765" s="4">
        <v>6.2651428205797703</v>
      </c>
      <c r="FW765" s="28">
        <v>1.0920171206431799</v>
      </c>
      <c r="FX765" s="4">
        <v>5.6388052276694802</v>
      </c>
      <c r="FY765" s="28">
        <v>0.98284620557421498</v>
      </c>
      <c r="FZ765" s="4">
        <v>0</v>
      </c>
      <c r="GA765" s="4">
        <v>52.324822917143102</v>
      </c>
      <c r="GB765" s="4">
        <v>20.857122482261001</v>
      </c>
      <c r="GC765" s="28">
        <v>0.39860856319167098</v>
      </c>
      <c r="GD765" s="4">
        <v>36.259921133512698</v>
      </c>
      <c r="GE765" s="28">
        <v>0.69297742662083495</v>
      </c>
      <c r="GF765" s="4">
        <v>5.4</v>
      </c>
      <c r="GG765" s="4">
        <v>0</v>
      </c>
      <c r="GH765" s="4">
        <v>0</v>
      </c>
      <c r="GJ765" s="4">
        <v>-6.49084958402591E-3</v>
      </c>
      <c r="GL765" s="4">
        <v>0</v>
      </c>
      <c r="GM765" s="4">
        <v>0</v>
      </c>
      <c r="GN765" s="4">
        <v>1.5324192714248901E-3</v>
      </c>
      <c r="GP765" s="4">
        <v>1.5324192714248901E-3</v>
      </c>
      <c r="GR765" s="4">
        <v>0</v>
      </c>
      <c r="GS765" s="4">
        <v>0</v>
      </c>
      <c r="GT765" s="4">
        <v>0</v>
      </c>
      <c r="GV765" s="4">
        <v>0</v>
      </c>
      <c r="GX765" s="4">
        <v>0</v>
      </c>
    </row>
    <row r="766" spans="1:206" x14ac:dyDescent="0.25">
      <c r="A766" s="4" t="s">
        <v>220</v>
      </c>
      <c r="B766" s="4" t="s">
        <v>1697</v>
      </c>
      <c r="C766" s="4" t="s">
        <v>1697</v>
      </c>
      <c r="D766" s="25" t="s">
        <v>223</v>
      </c>
      <c r="Y766" s="26">
        <v>51.081294628616199</v>
      </c>
      <c r="Z766" s="26">
        <v>0.35842252233303201</v>
      </c>
      <c r="AA766" s="26">
        <v>222.701761607848</v>
      </c>
      <c r="AB766" s="26">
        <v>-10.065730772422899</v>
      </c>
      <c r="AC766" s="26">
        <v>0</v>
      </c>
      <c r="AD766" s="26">
        <v>0</v>
      </c>
      <c r="AE766" s="26">
        <v>0</v>
      </c>
      <c r="AF766" s="26">
        <v>0</v>
      </c>
      <c r="AG766" s="26">
        <v>0</v>
      </c>
      <c r="AH766" s="26">
        <v>0</v>
      </c>
      <c r="AI766" s="26">
        <v>0</v>
      </c>
      <c r="AJ766" s="26">
        <v>0</v>
      </c>
      <c r="AK766" s="26">
        <v>0</v>
      </c>
      <c r="AL766" s="26">
        <v>51.081294628616199</v>
      </c>
      <c r="AM766" s="26">
        <v>223.060184130181</v>
      </c>
      <c r="AN766" s="26">
        <v>-10.065730772422899</v>
      </c>
      <c r="AS766" s="26">
        <v>51.081294628616199</v>
      </c>
      <c r="AT766" s="26">
        <v>212.994453357758</v>
      </c>
      <c r="AU766" s="26">
        <f t="shared" si="58"/>
        <v>0</v>
      </c>
      <c r="AV766" s="26">
        <f t="shared" si="59"/>
        <v>0</v>
      </c>
      <c r="AW766" s="26">
        <f t="shared" si="60"/>
        <v>51.081294628616199</v>
      </c>
      <c r="AX766" s="26">
        <v>0</v>
      </c>
      <c r="AY766" s="26">
        <v>0</v>
      </c>
      <c r="AZ766" s="26">
        <v>0</v>
      </c>
      <c r="BA766" s="26">
        <v>0</v>
      </c>
      <c r="BB766" s="26">
        <v>0</v>
      </c>
      <c r="BC766" s="26">
        <v>0</v>
      </c>
      <c r="BD766" s="26">
        <v>0</v>
      </c>
      <c r="BE766" s="26">
        <v>0</v>
      </c>
      <c r="BF766" s="26">
        <v>0</v>
      </c>
      <c r="BG766" s="26">
        <v>0</v>
      </c>
      <c r="BH766" s="26">
        <v>0</v>
      </c>
      <c r="BI766" s="26">
        <v>0</v>
      </c>
      <c r="BJ766" s="26">
        <v>51.081294628616199</v>
      </c>
      <c r="BK766" s="26">
        <v>-50.722872106283198</v>
      </c>
      <c r="BL766" s="26">
        <v>222.343339085515</v>
      </c>
      <c r="BM766" s="26" t="s">
        <v>409</v>
      </c>
      <c r="BN766" s="4" t="s">
        <v>409</v>
      </c>
      <c r="BO766" s="27">
        <v>748</v>
      </c>
      <c r="BP766" s="4" t="s">
        <v>253</v>
      </c>
      <c r="EE766" s="26">
        <v>50.803588926996603</v>
      </c>
      <c r="EF766" s="26">
        <v>50.803588926996603</v>
      </c>
      <c r="EG766" s="28">
        <v>1</v>
      </c>
      <c r="EH766" s="4">
        <v>50.397627260329898</v>
      </c>
      <c r="EI766" s="28">
        <v>0.99200919314479896</v>
      </c>
      <c r="EJ766" s="4">
        <v>0</v>
      </c>
      <c r="EK766" s="26">
        <v>0.35869517543859702</v>
      </c>
      <c r="EL766" s="26">
        <v>0.14914839181286599</v>
      </c>
      <c r="EM766" s="28">
        <v>0.41580819042378703</v>
      </c>
      <c r="EN766" s="4">
        <v>9.3246832358674495E-2</v>
      </c>
      <c r="EO766" s="28">
        <v>0.25996121147895701</v>
      </c>
      <c r="EP766" s="4">
        <v>6.6666666666666693E-2</v>
      </c>
      <c r="EQ766" s="26">
        <v>221.27539685790501</v>
      </c>
      <c r="ER766" s="26">
        <v>107.86120044120599</v>
      </c>
      <c r="ES766" s="28">
        <v>0.48745229687903702</v>
      </c>
      <c r="ET766" s="4">
        <v>81.557848517696897</v>
      </c>
      <c r="EU766" s="28">
        <v>0.36858073548081899</v>
      </c>
      <c r="EV766" s="4">
        <v>23.863978494623701</v>
      </c>
      <c r="EW766" s="26">
        <v>-11.6960460968047</v>
      </c>
      <c r="EX766" s="26">
        <v>-39.013506202184601</v>
      </c>
      <c r="EY766" s="28">
        <v>3.3356149487853899</v>
      </c>
      <c r="EZ766" s="4">
        <v>-48.607957850004397</v>
      </c>
      <c r="FA766" s="28">
        <v>-4.1559307690557103</v>
      </c>
      <c r="FB766" s="4">
        <v>8.5</v>
      </c>
      <c r="FC766" s="4">
        <v>0</v>
      </c>
      <c r="FD766" s="4">
        <v>0</v>
      </c>
      <c r="FF766" s="4">
        <v>0</v>
      </c>
      <c r="FH766" s="4">
        <v>0</v>
      </c>
      <c r="FI766" s="4">
        <v>0</v>
      </c>
      <c r="FJ766" s="4">
        <v>0</v>
      </c>
      <c r="FL766" s="4">
        <v>0</v>
      </c>
      <c r="FN766" s="4">
        <v>0</v>
      </c>
      <c r="FO766" s="4">
        <v>0</v>
      </c>
      <c r="FP766" s="4">
        <v>0</v>
      </c>
      <c r="FR766" s="4">
        <v>0</v>
      </c>
      <c r="FT766" s="4">
        <v>0</v>
      </c>
      <c r="FU766" s="4">
        <v>0</v>
      </c>
      <c r="FV766" s="4">
        <v>0</v>
      </c>
      <c r="FX766" s="4">
        <v>0</v>
      </c>
      <c r="FZ766" s="4">
        <v>0</v>
      </c>
      <c r="GA766" s="4">
        <v>0</v>
      </c>
      <c r="GB766" s="4">
        <v>0</v>
      </c>
      <c r="GD766" s="4">
        <v>0</v>
      </c>
      <c r="GF766" s="4">
        <v>0</v>
      </c>
      <c r="GG766" s="4">
        <v>50.803588926996603</v>
      </c>
      <c r="GH766" s="4">
        <v>50.803588926996603</v>
      </c>
      <c r="GI766" s="28">
        <v>1</v>
      </c>
      <c r="GJ766" s="4">
        <v>50.397627260329898</v>
      </c>
      <c r="GK766" s="28">
        <v>0.99200919314479896</v>
      </c>
      <c r="GL766" s="4">
        <v>0</v>
      </c>
      <c r="GM766" s="4">
        <v>221.63409203334399</v>
      </c>
      <c r="GN766" s="4">
        <v>108.01034883301899</v>
      </c>
      <c r="GO766" s="28">
        <v>0.487336347229332</v>
      </c>
      <c r="GP766" s="4">
        <v>81.651095350055598</v>
      </c>
      <c r="GQ766" s="28">
        <v>0.36840494438811999</v>
      </c>
      <c r="GR766" s="4">
        <v>23.9306451612903</v>
      </c>
      <c r="GS766" s="4">
        <v>-11.6960460968047</v>
      </c>
      <c r="GT766" s="4">
        <v>-39.013506202184601</v>
      </c>
      <c r="GU766" s="28">
        <v>3.3356149487853899</v>
      </c>
      <c r="GV766" s="4">
        <v>-48.607957850004397</v>
      </c>
      <c r="GW766" s="28">
        <v>-4.1559307690557103</v>
      </c>
      <c r="GX766" s="4">
        <v>8.5</v>
      </c>
    </row>
    <row r="767" spans="1:206" x14ac:dyDescent="0.25">
      <c r="A767" s="4" t="s">
        <v>220</v>
      </c>
      <c r="B767" s="4" t="s">
        <v>1698</v>
      </c>
      <c r="C767" s="4" t="s">
        <v>1699</v>
      </c>
      <c r="D767" s="25" t="s">
        <v>240</v>
      </c>
      <c r="E767" s="4" t="s">
        <v>241</v>
      </c>
      <c r="T767" s="26">
        <v>2.4802508324674402</v>
      </c>
      <c r="U767" s="26">
        <v>1.09340890688851</v>
      </c>
      <c r="V767" s="26">
        <v>11.872865222280099</v>
      </c>
      <c r="W767" s="26">
        <v>16.633722967046701</v>
      </c>
      <c r="X767" s="26">
        <v>8.7330586241151398</v>
      </c>
      <c r="Y767" s="26">
        <v>13.6671463743263</v>
      </c>
      <c r="Z767" s="26">
        <v>0</v>
      </c>
      <c r="AA767" s="26">
        <v>5.9858185791351497</v>
      </c>
      <c r="AB767" s="26">
        <v>8.0846683897397593</v>
      </c>
      <c r="AC767" s="26">
        <v>0</v>
      </c>
      <c r="AD767" s="26">
        <v>0</v>
      </c>
      <c r="AE767" s="26">
        <v>0</v>
      </c>
      <c r="AF767" s="26">
        <v>0</v>
      </c>
      <c r="AG767" s="26">
        <v>0</v>
      </c>
      <c r="AH767" s="26">
        <v>0</v>
      </c>
      <c r="AI767" s="26">
        <v>0</v>
      </c>
      <c r="AJ767" s="26">
        <v>3.5736597393559499</v>
      </c>
      <c r="AK767" s="26">
        <v>28.506588189326902</v>
      </c>
      <c r="AL767" s="26">
        <v>22.400204998441499</v>
      </c>
      <c r="AM767" s="26">
        <v>5.9858185791351497</v>
      </c>
      <c r="AN767" s="26">
        <v>8.0846683897397593</v>
      </c>
      <c r="AR767" s="26">
        <v>3.5736597393559499</v>
      </c>
      <c r="AS767" s="26">
        <v>50.906793187768301</v>
      </c>
      <c r="AT767" s="26">
        <v>14.070486968874899</v>
      </c>
      <c r="AU767" s="26">
        <f t="shared" si="58"/>
        <v>0</v>
      </c>
      <c r="AV767" s="26">
        <f t="shared" si="59"/>
        <v>3.5736597393559499</v>
      </c>
      <c r="AW767" s="26">
        <f t="shared" si="60"/>
        <v>47.333133448412354</v>
      </c>
      <c r="AX767" s="26">
        <v>0</v>
      </c>
      <c r="AY767" s="26">
        <v>0</v>
      </c>
      <c r="AZ767" s="26">
        <v>0</v>
      </c>
      <c r="BA767" s="26">
        <v>0</v>
      </c>
      <c r="BB767" s="26">
        <v>0</v>
      </c>
      <c r="BC767" s="26">
        <v>0</v>
      </c>
      <c r="BD767" s="26">
        <v>0</v>
      </c>
      <c r="BE767" s="26">
        <v>2.4802508324674402</v>
      </c>
      <c r="BF767" s="26">
        <v>-1.3868419255789299</v>
      </c>
      <c r="BG767" s="26">
        <v>10.779456315391601</v>
      </c>
      <c r="BH767" s="26">
        <v>4.7608577447666196</v>
      </c>
      <c r="BI767" s="26">
        <v>-7.9006643429316004</v>
      </c>
      <c r="BJ767" s="26">
        <v>4.9340877502111704</v>
      </c>
      <c r="BK767" s="26">
        <v>-13.6671463743263</v>
      </c>
      <c r="BL767" s="26">
        <v>5.9858185791351497</v>
      </c>
      <c r="BM767" s="26" t="s">
        <v>409</v>
      </c>
      <c r="BN767" s="4" t="s">
        <v>409</v>
      </c>
      <c r="BO767" s="27">
        <v>749</v>
      </c>
      <c r="BP767" s="4" t="s">
        <v>253</v>
      </c>
      <c r="DA767" s="26">
        <v>2.4802508324674402</v>
      </c>
      <c r="DB767" s="26">
        <v>-0.89340035654892702</v>
      </c>
      <c r="DC767" s="28">
        <v>-0.36020564728936699</v>
      </c>
      <c r="DD767" s="4">
        <v>-3.8048614394923801</v>
      </c>
      <c r="DE767" s="28">
        <v>-1.5340631639692499</v>
      </c>
      <c r="DF767" s="4">
        <v>3</v>
      </c>
      <c r="DG767" s="26">
        <v>1.09340890688851</v>
      </c>
      <c r="DH767" s="26">
        <v>-2.1947640706874898</v>
      </c>
      <c r="DI767" s="28">
        <v>-2.0072674155665098</v>
      </c>
      <c r="DJ767" s="4">
        <v>-5.2807314223862702</v>
      </c>
      <c r="DK767" s="28">
        <v>-4.8296034439792104</v>
      </c>
      <c r="DL767" s="4">
        <v>3</v>
      </c>
      <c r="DM767" s="26">
        <v>11.872865222280099</v>
      </c>
      <c r="DN767" s="26">
        <v>8.6909476961336605</v>
      </c>
      <c r="DO767" s="28">
        <v>0.73200087202410002</v>
      </c>
      <c r="DP767" s="4">
        <v>5.6137551482782104</v>
      </c>
      <c r="DQ767" s="28">
        <v>0.472822275262055</v>
      </c>
      <c r="DR767" s="4">
        <v>3</v>
      </c>
      <c r="DS767" s="26">
        <v>16.633722967046701</v>
      </c>
      <c r="DT767" s="26">
        <v>13.6777750321934</v>
      </c>
      <c r="DU767" s="28">
        <v>0.82229186209789895</v>
      </c>
      <c r="DV767" s="4">
        <v>9.1297127349431602</v>
      </c>
      <c r="DW767" s="28">
        <v>0.54886766799171405</v>
      </c>
      <c r="DX767" s="4">
        <v>3</v>
      </c>
      <c r="DY767" s="26">
        <v>8.7330586241151398</v>
      </c>
      <c r="DZ767" s="26">
        <v>6.02177111924094</v>
      </c>
      <c r="EA767" s="28">
        <v>0.68953746658846904</v>
      </c>
      <c r="EB767" s="4">
        <v>2.4700669871754601</v>
      </c>
      <c r="EC767" s="28">
        <v>0.28284099460350698</v>
      </c>
      <c r="ED767" s="4">
        <v>3</v>
      </c>
      <c r="EE767" s="26">
        <v>13.6671463743263</v>
      </c>
      <c r="EF767" s="26">
        <v>12.751081700146999</v>
      </c>
      <c r="EG767" s="28">
        <v>0.93297323017626099</v>
      </c>
      <c r="EH767" s="4">
        <v>11.4848082782978</v>
      </c>
      <c r="EI767" s="28">
        <v>0.84032232945657304</v>
      </c>
      <c r="EJ767" s="4">
        <v>1</v>
      </c>
      <c r="EK767" s="26">
        <v>0</v>
      </c>
      <c r="EL767" s="26">
        <v>-0.73150097465886899</v>
      </c>
      <c r="EN767" s="4">
        <v>-1.06931164717349</v>
      </c>
      <c r="EP767" s="4">
        <v>0.33333333333333298</v>
      </c>
      <c r="EQ767" s="26">
        <v>5.9858185791351497</v>
      </c>
      <c r="ER767" s="26">
        <v>-0.98382346278106803</v>
      </c>
      <c r="ES767" s="28">
        <v>-0.16435905127669501</v>
      </c>
      <c r="ET767" s="4">
        <v>-4.2531057313335303</v>
      </c>
      <c r="EU767" s="28">
        <v>-0.71053034352872602</v>
      </c>
      <c r="EV767" s="4">
        <v>3</v>
      </c>
      <c r="EW767" s="26">
        <v>8.0846683897397593</v>
      </c>
      <c r="EX767" s="26">
        <v>3.4106835676911702</v>
      </c>
      <c r="EY767" s="28">
        <v>0.42187055835458398</v>
      </c>
      <c r="EZ767" s="4">
        <v>1.20545083266995</v>
      </c>
      <c r="FA767" s="28">
        <v>0.14910331191812201</v>
      </c>
      <c r="FB767" s="4">
        <v>2</v>
      </c>
      <c r="FC767" s="4">
        <v>0</v>
      </c>
      <c r="FD767" s="4">
        <v>0</v>
      </c>
      <c r="FF767" s="4">
        <v>0</v>
      </c>
      <c r="FH767" s="4">
        <v>0</v>
      </c>
      <c r="FI767" s="4">
        <v>0</v>
      </c>
      <c r="FJ767" s="4">
        <v>0</v>
      </c>
      <c r="FL767" s="4">
        <v>0</v>
      </c>
      <c r="FN767" s="4">
        <v>0</v>
      </c>
      <c r="FO767" s="4">
        <v>0</v>
      </c>
      <c r="FP767" s="4">
        <v>0</v>
      </c>
      <c r="FR767" s="4">
        <v>0</v>
      </c>
      <c r="FT767" s="4">
        <v>0</v>
      </c>
      <c r="FU767" s="4">
        <v>3.5736597393559499</v>
      </c>
      <c r="FV767" s="4">
        <v>-3.0881644272364199</v>
      </c>
      <c r="FW767" s="28">
        <v>-0.86414618415601496</v>
      </c>
      <c r="FX767" s="4">
        <v>-9.0855928618786503</v>
      </c>
      <c r="FY767" s="28">
        <v>-2.54237770927684</v>
      </c>
      <c r="FZ767" s="4">
        <v>6</v>
      </c>
      <c r="GA767" s="4">
        <v>28.506588189326902</v>
      </c>
      <c r="GB767" s="4">
        <v>8.6909476961336605</v>
      </c>
      <c r="GC767" s="28">
        <v>0.30487505689606298</v>
      </c>
      <c r="GD767" s="4">
        <v>14.743467883221401</v>
      </c>
      <c r="GE767" s="28">
        <v>0.51719510540168601</v>
      </c>
      <c r="GF767" s="4">
        <v>6</v>
      </c>
      <c r="GG767" s="4">
        <v>22.400204998441499</v>
      </c>
      <c r="GH767" s="4">
        <v>18.7728528193879</v>
      </c>
      <c r="GI767" s="28">
        <v>0.83806611683661303</v>
      </c>
      <c r="GJ767" s="4">
        <v>13.9548752654733</v>
      </c>
      <c r="GK767" s="28">
        <v>0.62297980158861299</v>
      </c>
      <c r="GL767" s="4">
        <v>4</v>
      </c>
      <c r="GM767" s="4">
        <v>5.9858185791351497</v>
      </c>
      <c r="GN767" s="4">
        <v>-1.7153244374399399</v>
      </c>
      <c r="GO767" s="28">
        <v>-0.28656472206141798</v>
      </c>
      <c r="GP767" s="4">
        <v>-5.3224173785070201</v>
      </c>
      <c r="GQ767" s="28">
        <v>-0.88917118154222696</v>
      </c>
      <c r="GR767" s="4">
        <v>3.3333333333333299</v>
      </c>
      <c r="GS767" s="4">
        <v>8.0846683897397593</v>
      </c>
      <c r="GT767" s="4">
        <v>3.4106835676911702</v>
      </c>
      <c r="GU767" s="28">
        <v>0.42187055835458398</v>
      </c>
      <c r="GV767" s="4">
        <v>1.20545083266995</v>
      </c>
      <c r="GW767" s="28">
        <v>0.14910331191812201</v>
      </c>
      <c r="GX767" s="4">
        <v>2</v>
      </c>
    </row>
    <row r="768" spans="1:206" x14ac:dyDescent="0.25">
      <c r="A768" s="4" t="s">
        <v>220</v>
      </c>
      <c r="B768" s="4" t="s">
        <v>1700</v>
      </c>
      <c r="C768" s="4" t="s">
        <v>1701</v>
      </c>
      <c r="D768" s="25" t="s">
        <v>240</v>
      </c>
      <c r="E768" s="4" t="s">
        <v>241</v>
      </c>
      <c r="U768" s="26">
        <v>6.0189797979798199</v>
      </c>
      <c r="V768" s="26">
        <v>17.575731897286101</v>
      </c>
      <c r="W768" s="26">
        <v>15.1281712303761</v>
      </c>
      <c r="X768" s="26">
        <v>14.076144456614299</v>
      </c>
      <c r="Y768" s="26">
        <v>3.0820240963855401</v>
      </c>
      <c r="Z768" s="26">
        <v>17.892908758244101</v>
      </c>
      <c r="AA768" s="26">
        <v>339.73231325651801</v>
      </c>
      <c r="AB768" s="26">
        <v>767.91937066798596</v>
      </c>
      <c r="AC768" s="26">
        <v>0</v>
      </c>
      <c r="AD768" s="26">
        <v>0</v>
      </c>
      <c r="AE768" s="26">
        <v>0</v>
      </c>
      <c r="AF768" s="26">
        <v>0</v>
      </c>
      <c r="AG768" s="26">
        <v>0</v>
      </c>
      <c r="AH768" s="26">
        <v>0</v>
      </c>
      <c r="AI768" s="26">
        <v>0</v>
      </c>
      <c r="AJ768" s="26">
        <v>6.0189797979798199</v>
      </c>
      <c r="AK768" s="26">
        <v>32.703903127662301</v>
      </c>
      <c r="AL768" s="26">
        <v>17.1581685529999</v>
      </c>
      <c r="AM768" s="26">
        <v>357.62522201476202</v>
      </c>
      <c r="AN768" s="26">
        <v>767.91937066798596</v>
      </c>
      <c r="AR768" s="26">
        <v>6.0189797979798199</v>
      </c>
      <c r="AS768" s="26">
        <v>49.862071680662098</v>
      </c>
      <c r="AT768" s="26">
        <v>1125.5445926827499</v>
      </c>
      <c r="AU768" s="26">
        <f t="shared" si="58"/>
        <v>0</v>
      </c>
      <c r="AV768" s="26">
        <f t="shared" si="59"/>
        <v>6.0189797979798199</v>
      </c>
      <c r="AW768" s="26">
        <f t="shared" si="60"/>
        <v>43.84309188268228</v>
      </c>
      <c r="AX768" s="26">
        <v>0</v>
      </c>
      <c r="AY768" s="26">
        <v>0</v>
      </c>
      <c r="AZ768" s="26">
        <v>0</v>
      </c>
      <c r="BA768" s="26">
        <v>0</v>
      </c>
      <c r="BB768" s="26">
        <v>0</v>
      </c>
      <c r="BC768" s="26">
        <v>0</v>
      </c>
      <c r="BD768" s="26">
        <v>0</v>
      </c>
      <c r="BE768" s="26">
        <v>0</v>
      </c>
      <c r="BF768" s="26">
        <v>6.0189797979798199</v>
      </c>
      <c r="BG768" s="26">
        <v>11.5567520993063</v>
      </c>
      <c r="BH768" s="26">
        <v>-2.44756066691003</v>
      </c>
      <c r="BI768" s="26">
        <v>-1.0520267737617901</v>
      </c>
      <c r="BJ768" s="26">
        <v>-10.9941203602288</v>
      </c>
      <c r="BK768" s="26">
        <v>14.8108846618586</v>
      </c>
      <c r="BL768" s="26">
        <v>321.83940449827401</v>
      </c>
      <c r="BM768" s="26" t="s">
        <v>409</v>
      </c>
      <c r="BN768" s="4" t="s">
        <v>409</v>
      </c>
      <c r="BO768" s="27">
        <v>750</v>
      </c>
      <c r="BP768" s="4" t="s">
        <v>253</v>
      </c>
      <c r="DG768" s="26">
        <v>6.5221118219397196</v>
      </c>
      <c r="DH768" s="26">
        <v>1.9052354469294801</v>
      </c>
      <c r="DI768" s="28">
        <v>0.29211940839782402</v>
      </c>
      <c r="DJ768" s="4">
        <v>-0.59736447989293395</v>
      </c>
      <c r="DK768" s="28">
        <v>-9.1590652874650402E-2</v>
      </c>
      <c r="DL768" s="4">
        <v>1.71428571428571</v>
      </c>
      <c r="DM768" s="26">
        <v>18.6279486662153</v>
      </c>
      <c r="DN768" s="26">
        <v>10.7123681029267</v>
      </c>
      <c r="DO768" s="28">
        <v>0.57506965983620395</v>
      </c>
      <c r="DP768" s="4">
        <v>5.7382825935391102</v>
      </c>
      <c r="DQ768" s="28">
        <v>0.30804694045278302</v>
      </c>
      <c r="DR768" s="4">
        <v>3</v>
      </c>
      <c r="DS768" s="26">
        <v>15.50263507683</v>
      </c>
      <c r="DT768" s="26">
        <v>11.928938457965</v>
      </c>
      <c r="DU768" s="28">
        <v>0.76947811767779895</v>
      </c>
      <c r="DV768" s="4">
        <v>8.2146233331216791</v>
      </c>
      <c r="DW768" s="28">
        <v>0.52988561572987802</v>
      </c>
      <c r="DX768" s="4">
        <v>2.9354838709677402</v>
      </c>
      <c r="DY768" s="26">
        <v>14.060093227439801</v>
      </c>
      <c r="DZ768" s="26">
        <v>11.1063468534009</v>
      </c>
      <c r="EA768" s="28">
        <v>0.78991985854871105</v>
      </c>
      <c r="EB768" s="4">
        <v>7.5098488674174098</v>
      </c>
      <c r="EC768" s="28">
        <v>0.53412511182792999</v>
      </c>
      <c r="ED768" s="4">
        <v>3</v>
      </c>
      <c r="EE768" s="26">
        <v>3.1182175796293401</v>
      </c>
      <c r="EF768" s="26">
        <v>1.7211062943669699</v>
      </c>
      <c r="EG768" s="28">
        <v>0.55195195665966201</v>
      </c>
      <c r="EH768" s="4">
        <v>-0.26677548255279798</v>
      </c>
      <c r="EI768" s="28">
        <v>-8.5553838287483697E-2</v>
      </c>
      <c r="EJ768" s="4">
        <v>1.5714285714285701</v>
      </c>
      <c r="EK768" s="26">
        <v>17.8789601245442</v>
      </c>
      <c r="EL768" s="26">
        <v>5.8116314971438197</v>
      </c>
      <c r="EM768" s="28">
        <v>0.32505422332508099</v>
      </c>
      <c r="EN768" s="4">
        <v>0.18145779499675799</v>
      </c>
      <c r="EO768" s="28">
        <v>1.0149236517824799E-2</v>
      </c>
      <c r="EP768" s="4">
        <v>4.80215053763441</v>
      </c>
      <c r="EQ768" s="26">
        <v>330.54595756199097</v>
      </c>
      <c r="ER768" s="26">
        <v>-49.939438685849503</v>
      </c>
      <c r="ES768" s="28">
        <v>-0.15108168030305999</v>
      </c>
      <c r="ET768" s="4">
        <v>-145.868689554978</v>
      </c>
      <c r="EU768" s="28">
        <v>-0.44129624404080597</v>
      </c>
      <c r="EV768" s="4">
        <v>100.97419354838701</v>
      </c>
      <c r="EW768" s="26">
        <v>756.96977950297003</v>
      </c>
      <c r="EX768" s="26">
        <v>137.751870042825</v>
      </c>
      <c r="EY768" s="28">
        <v>0.18197803105597399</v>
      </c>
      <c r="EZ768" s="4">
        <v>-50.848651287023301</v>
      </c>
      <c r="FA768" s="28">
        <v>-6.7173951541910595E-2</v>
      </c>
      <c r="FB768" s="4">
        <v>193.73333333333301</v>
      </c>
      <c r="FC768" s="4">
        <v>0</v>
      </c>
      <c r="FD768" s="4">
        <v>0</v>
      </c>
      <c r="FF768" s="4">
        <v>0</v>
      </c>
      <c r="FH768" s="4">
        <v>0</v>
      </c>
      <c r="FI768" s="4">
        <v>0</v>
      </c>
      <c r="FJ768" s="4">
        <v>0</v>
      </c>
      <c r="FL768" s="4">
        <v>0</v>
      </c>
      <c r="FN768" s="4">
        <v>0</v>
      </c>
      <c r="FO768" s="4">
        <v>0</v>
      </c>
      <c r="FP768" s="4">
        <v>0</v>
      </c>
      <c r="FR768" s="4">
        <v>0</v>
      </c>
      <c r="FT768" s="4">
        <v>0</v>
      </c>
      <c r="FU768" s="4">
        <v>6.5221118219397196</v>
      </c>
      <c r="FV768" s="4">
        <v>1.9052354469294801</v>
      </c>
      <c r="FW768" s="28">
        <v>0.29211940839782402</v>
      </c>
      <c r="FX768" s="4">
        <v>-0.59736447989293395</v>
      </c>
      <c r="FY768" s="28">
        <v>-9.1590652874650402E-2</v>
      </c>
      <c r="FZ768" s="4">
        <v>1.71428571428571</v>
      </c>
      <c r="GA768" s="4">
        <v>34.1305837430453</v>
      </c>
      <c r="GB768" s="4">
        <v>10.7123681029267</v>
      </c>
      <c r="GC768" s="28">
        <v>0.31386419240806301</v>
      </c>
      <c r="GD768" s="4">
        <v>13.952905926660801</v>
      </c>
      <c r="GE768" s="28">
        <v>0.40880947222310399</v>
      </c>
      <c r="GF768" s="4">
        <v>5.9354838709677402</v>
      </c>
      <c r="GG768" s="4">
        <v>17.178310807069199</v>
      </c>
      <c r="GH768" s="4">
        <v>12.827453147767899</v>
      </c>
      <c r="GI768" s="28">
        <v>0.74672377813127</v>
      </c>
      <c r="GJ768" s="4">
        <v>7.2430733848646103</v>
      </c>
      <c r="GK768" s="28">
        <v>0.42164060635600897</v>
      </c>
      <c r="GL768" s="4">
        <v>4.5714285714285703</v>
      </c>
      <c r="GM768" s="4">
        <v>348.42491768653503</v>
      </c>
      <c r="GN768" s="4">
        <v>-44.127807188705702</v>
      </c>
      <c r="GO768" s="28">
        <v>-0.12664940120156901</v>
      </c>
      <c r="GP768" s="4">
        <v>-145.68723175998201</v>
      </c>
      <c r="GQ768" s="28">
        <v>-0.41813092108139899</v>
      </c>
      <c r="GR768" s="4">
        <v>105.77634408602199</v>
      </c>
      <c r="GS768" s="4">
        <v>756.96977950297003</v>
      </c>
      <c r="GT768" s="4">
        <v>137.751870042825</v>
      </c>
      <c r="GU768" s="28">
        <v>0.18197803105597399</v>
      </c>
      <c r="GV768" s="4">
        <v>-50.848651287023301</v>
      </c>
      <c r="GW768" s="28">
        <v>-6.7173951541910595E-2</v>
      </c>
      <c r="GX768" s="4">
        <v>193.73333333333301</v>
      </c>
    </row>
    <row r="769" spans="1:206" x14ac:dyDescent="0.25">
      <c r="A769" s="4" t="s">
        <v>220</v>
      </c>
      <c r="B769" s="4" t="s">
        <v>1702</v>
      </c>
      <c r="C769" s="4" t="s">
        <v>1703</v>
      </c>
      <c r="D769" s="25" t="s">
        <v>228</v>
      </c>
      <c r="R769" s="26">
        <v>23.668531123419299</v>
      </c>
      <c r="S769" s="26">
        <v>35.934236893982998</v>
      </c>
      <c r="T769" s="26">
        <v>35.583184500777698</v>
      </c>
      <c r="U769" s="26">
        <v>34.917807738659697</v>
      </c>
      <c r="V769" s="26">
        <v>26.4156214688829</v>
      </c>
      <c r="W769" s="26">
        <v>23.224782009871699</v>
      </c>
      <c r="X769" s="26">
        <v>0</v>
      </c>
      <c r="Y769" s="26">
        <v>0</v>
      </c>
      <c r="Z769" s="26">
        <v>0</v>
      </c>
      <c r="AA769" s="26">
        <v>0</v>
      </c>
      <c r="AB769" s="26">
        <v>0</v>
      </c>
      <c r="AC769" s="26">
        <v>0</v>
      </c>
      <c r="AD769" s="26">
        <v>0</v>
      </c>
      <c r="AE769" s="26">
        <v>0</v>
      </c>
      <c r="AF769" s="26">
        <v>0</v>
      </c>
      <c r="AG769" s="26">
        <v>0</v>
      </c>
      <c r="AH769" s="26">
        <v>0</v>
      </c>
      <c r="AI769" s="26">
        <v>59.602768017402298</v>
      </c>
      <c r="AJ769" s="26">
        <v>70.500992239437394</v>
      </c>
      <c r="AK769" s="26">
        <v>49.6404034787546</v>
      </c>
      <c r="AL769" s="26">
        <v>0</v>
      </c>
      <c r="AM769" s="26">
        <v>0</v>
      </c>
      <c r="AN769" s="26">
        <v>0</v>
      </c>
      <c r="AR769" s="26">
        <v>130.10376025683999</v>
      </c>
      <c r="AS769" s="26">
        <v>49.6404034787546</v>
      </c>
      <c r="AT769" s="26">
        <v>0</v>
      </c>
      <c r="AU769" s="26">
        <f t="shared" si="58"/>
        <v>0</v>
      </c>
      <c r="AV769" s="26">
        <f t="shared" si="59"/>
        <v>130.10376025683999</v>
      </c>
      <c r="AW769" s="26">
        <f t="shared" si="60"/>
        <v>-80.463356778085398</v>
      </c>
      <c r="AX769" s="26">
        <v>0</v>
      </c>
      <c r="AY769" s="26">
        <v>0</v>
      </c>
      <c r="AZ769" s="26">
        <v>0</v>
      </c>
      <c r="BA769" s="26">
        <v>0</v>
      </c>
      <c r="BB769" s="26">
        <v>0</v>
      </c>
      <c r="BC769" s="26">
        <v>23.668531123419299</v>
      </c>
      <c r="BD769" s="26">
        <v>12.2657057705637</v>
      </c>
      <c r="BE769" s="26">
        <v>-0.35105239320530801</v>
      </c>
      <c r="BF769" s="26">
        <v>-0.66537676211804397</v>
      </c>
      <c r="BG769" s="26">
        <v>-8.5021862697768</v>
      </c>
      <c r="BH769" s="26">
        <v>-3.1908394590112001</v>
      </c>
      <c r="BI769" s="26">
        <v>-23.224782009871699</v>
      </c>
      <c r="BJ769" s="26">
        <v>0</v>
      </c>
      <c r="BK769" s="26">
        <v>0</v>
      </c>
      <c r="BL769" s="26">
        <v>0</v>
      </c>
      <c r="BM769" s="26" t="s">
        <v>409</v>
      </c>
      <c r="BN769" s="4" t="s">
        <v>409</v>
      </c>
      <c r="BO769" s="27">
        <v>751</v>
      </c>
      <c r="BP769" s="4" t="s">
        <v>253</v>
      </c>
      <c r="CO769" s="26">
        <v>26.291568583257298</v>
      </c>
      <c r="CP769" s="26">
        <v>19.070287951141701</v>
      </c>
      <c r="CQ769" s="28">
        <v>0.72533853926409597</v>
      </c>
      <c r="CR769" s="4">
        <v>15.1116657522652</v>
      </c>
      <c r="CS769" s="28">
        <v>0.57477231548247998</v>
      </c>
      <c r="CT769" s="4">
        <v>3.6387096774193499</v>
      </c>
      <c r="CU769" s="26">
        <v>38.599429816996903</v>
      </c>
      <c r="CV769" s="26">
        <v>23.5173003417929</v>
      </c>
      <c r="CW769" s="28">
        <v>0.60926548535277203</v>
      </c>
      <c r="CX769" s="4">
        <v>13.889230860790899</v>
      </c>
      <c r="CY769" s="28">
        <v>0.35982994895626402</v>
      </c>
      <c r="CZ769" s="4">
        <v>9</v>
      </c>
      <c r="DA769" s="26">
        <v>38.220452876843602</v>
      </c>
      <c r="DB769" s="26">
        <v>23.4585738385166</v>
      </c>
      <c r="DC769" s="28">
        <v>0.61377016944582896</v>
      </c>
      <c r="DD769" s="4">
        <v>13.3285763242529</v>
      </c>
      <c r="DE769" s="28">
        <v>0.34872889568318399</v>
      </c>
      <c r="DF769" s="4">
        <v>9.5172043010752692</v>
      </c>
      <c r="DG769" s="26">
        <v>37.346437763235201</v>
      </c>
      <c r="DH769" s="26">
        <v>21.536991427500698</v>
      </c>
      <c r="DI769" s="28">
        <v>0.57668127718200302</v>
      </c>
      <c r="DJ769" s="4">
        <v>10.006809071553301</v>
      </c>
      <c r="DK769" s="28">
        <v>0.26794547675452701</v>
      </c>
      <c r="DL769" s="4">
        <v>10.3548387096774</v>
      </c>
      <c r="DM769" s="26">
        <v>27.951575582994099</v>
      </c>
      <c r="DN769" s="26">
        <v>18.370208915007101</v>
      </c>
      <c r="DO769" s="28">
        <v>0.65721550688482799</v>
      </c>
      <c r="DP769" s="4">
        <v>10.135843136371999</v>
      </c>
      <c r="DQ769" s="28">
        <v>0.36262153116472801</v>
      </c>
      <c r="DR769" s="4">
        <v>7.1811827956989198</v>
      </c>
      <c r="DS769" s="26">
        <v>23.975458541995199</v>
      </c>
      <c r="DT769" s="26">
        <v>14.8011129656929</v>
      </c>
      <c r="DU769" s="28">
        <v>0.61734431230032305</v>
      </c>
      <c r="DV769" s="4">
        <v>7.1216952316013602</v>
      </c>
      <c r="DW769" s="28">
        <v>0.29704104382934099</v>
      </c>
      <c r="DX769" s="4">
        <v>7.4516129032258096</v>
      </c>
      <c r="DY769" s="26">
        <v>0</v>
      </c>
      <c r="DZ769" s="26">
        <v>0.118338799805637</v>
      </c>
      <c r="EB769" s="4">
        <v>8.0284945233855307E-2</v>
      </c>
      <c r="ED769" s="4">
        <v>0</v>
      </c>
      <c r="EE769" s="26">
        <v>0</v>
      </c>
      <c r="EF769" s="26">
        <v>0</v>
      </c>
      <c r="EH769" s="4">
        <v>-26.457178793508</v>
      </c>
      <c r="EJ769" s="4">
        <v>0</v>
      </c>
      <c r="EK769" s="26">
        <v>0</v>
      </c>
      <c r="EL769" s="26">
        <v>0</v>
      </c>
      <c r="EN769" s="4">
        <v>-0.59212116019954997</v>
      </c>
      <c r="EP769" s="4">
        <v>0</v>
      </c>
      <c r="EQ769" s="26">
        <v>0</v>
      </c>
      <c r="ER769" s="26">
        <v>0</v>
      </c>
      <c r="ET769" s="4">
        <v>0.350959717911906</v>
      </c>
      <c r="EV769" s="4">
        <v>0</v>
      </c>
      <c r="EW769" s="26">
        <v>0</v>
      </c>
      <c r="EX769" s="26">
        <v>0</v>
      </c>
      <c r="EZ769" s="4">
        <v>0.29976760377490302</v>
      </c>
      <c r="FB769" s="4">
        <v>0</v>
      </c>
      <c r="FC769" s="4">
        <v>0</v>
      </c>
      <c r="FD769" s="4">
        <v>0</v>
      </c>
      <c r="FF769" s="4">
        <v>0</v>
      </c>
      <c r="FH769" s="4">
        <v>0</v>
      </c>
      <c r="FI769" s="4">
        <v>0</v>
      </c>
      <c r="FJ769" s="4">
        <v>0</v>
      </c>
      <c r="FL769" s="4">
        <v>0</v>
      </c>
      <c r="FN769" s="4">
        <v>0</v>
      </c>
      <c r="FO769" s="4">
        <v>64.890998400254205</v>
      </c>
      <c r="FP769" s="4">
        <v>42.587588292934498</v>
      </c>
      <c r="FQ769" s="28">
        <v>0.656294237149042</v>
      </c>
      <c r="FR769" s="4">
        <v>29.000896613056099</v>
      </c>
      <c r="FS769" s="28">
        <v>0.44691709679323599</v>
      </c>
      <c r="FT769" s="4">
        <v>12.638709677419399</v>
      </c>
      <c r="FU769" s="4">
        <v>75.566890640078796</v>
      </c>
      <c r="FV769" s="4">
        <v>44.995565266017302</v>
      </c>
      <c r="FW769" s="28">
        <v>0.595440210453131</v>
      </c>
      <c r="FX769" s="4">
        <v>23.335385395806199</v>
      </c>
      <c r="FY769" s="28">
        <v>0.30880436125063498</v>
      </c>
      <c r="FZ769" s="4">
        <v>19.872043010752702</v>
      </c>
      <c r="GA769" s="4">
        <v>51.927034124989298</v>
      </c>
      <c r="GB769" s="4">
        <v>41.887509256799902</v>
      </c>
      <c r="GC769" s="28">
        <v>0.80666092263185996</v>
      </c>
      <c r="GD769" s="4">
        <v>17.2575383679733</v>
      </c>
      <c r="GE769" s="28">
        <v>0.33234207689262801</v>
      </c>
      <c r="GF769" s="4">
        <v>14.632795698924699</v>
      </c>
      <c r="GG769" s="4">
        <v>0</v>
      </c>
      <c r="GH769" s="4">
        <v>0.118338799805637</v>
      </c>
      <c r="GJ769" s="4">
        <v>-26.376893848274101</v>
      </c>
      <c r="GL769" s="4">
        <v>0</v>
      </c>
      <c r="GM769" s="4">
        <v>0</v>
      </c>
      <c r="GN769" s="4">
        <v>0</v>
      </c>
      <c r="GP769" s="4">
        <v>-0.24116144228764499</v>
      </c>
      <c r="GR769" s="4">
        <v>0</v>
      </c>
      <c r="GS769" s="4">
        <v>0</v>
      </c>
      <c r="GT769" s="4">
        <v>0</v>
      </c>
      <c r="GV769" s="4">
        <v>0.29976760377490302</v>
      </c>
      <c r="GX769" s="4">
        <v>0</v>
      </c>
    </row>
    <row r="770" spans="1:206" x14ac:dyDescent="0.25">
      <c r="A770" s="4" t="s">
        <v>220</v>
      </c>
      <c r="B770" s="4" t="s">
        <v>1704</v>
      </c>
      <c r="C770" s="4" t="s">
        <v>1705</v>
      </c>
      <c r="D770" s="25" t="s">
        <v>223</v>
      </c>
      <c r="W770" s="26">
        <v>12.634583716684901</v>
      </c>
      <c r="X770" s="26">
        <v>15.4838414798588</v>
      </c>
      <c r="Y770" s="26">
        <v>21.444374735304802</v>
      </c>
      <c r="Z770" s="26">
        <v>17.800921990994301</v>
      </c>
      <c r="AA770" s="26">
        <v>17.7824179140806</v>
      </c>
      <c r="AB770" s="26">
        <v>18.8550665985153</v>
      </c>
      <c r="AC770" s="26">
        <v>0</v>
      </c>
      <c r="AD770" s="26">
        <v>0</v>
      </c>
      <c r="AE770" s="26">
        <v>0</v>
      </c>
      <c r="AF770" s="26">
        <v>0</v>
      </c>
      <c r="AG770" s="26">
        <v>0</v>
      </c>
      <c r="AH770" s="26">
        <v>0</v>
      </c>
      <c r="AI770" s="26">
        <v>0</v>
      </c>
      <c r="AJ770" s="26">
        <v>0</v>
      </c>
      <c r="AK770" s="26">
        <v>12.634583716684901</v>
      </c>
      <c r="AL770" s="26">
        <v>36.928216215163701</v>
      </c>
      <c r="AM770" s="26">
        <v>35.583339905074901</v>
      </c>
      <c r="AN770" s="26">
        <v>18.8550665985153</v>
      </c>
      <c r="AS770" s="26">
        <v>49.562799931848602</v>
      </c>
      <c r="AT770" s="26">
        <v>54.438406503590201</v>
      </c>
      <c r="AU770" s="26">
        <f t="shared" si="58"/>
        <v>0</v>
      </c>
      <c r="AV770" s="26">
        <f t="shared" si="59"/>
        <v>0</v>
      </c>
      <c r="AW770" s="26">
        <f t="shared" si="60"/>
        <v>49.562799931848602</v>
      </c>
      <c r="AX770" s="26">
        <v>0</v>
      </c>
      <c r="AY770" s="26">
        <v>0</v>
      </c>
      <c r="AZ770" s="26">
        <v>0</v>
      </c>
      <c r="BA770" s="26">
        <v>0</v>
      </c>
      <c r="BB770" s="26">
        <v>0</v>
      </c>
      <c r="BC770" s="26">
        <v>0</v>
      </c>
      <c r="BD770" s="26">
        <v>0</v>
      </c>
      <c r="BE770" s="26">
        <v>0</v>
      </c>
      <c r="BF770" s="26">
        <v>0</v>
      </c>
      <c r="BG770" s="26">
        <v>0</v>
      </c>
      <c r="BH770" s="26">
        <v>12.634583716684901</v>
      </c>
      <c r="BI770" s="26">
        <v>2.8492577631739202</v>
      </c>
      <c r="BJ770" s="26">
        <v>5.9605332554459904</v>
      </c>
      <c r="BK770" s="26">
        <v>-3.64345274431053</v>
      </c>
      <c r="BL770" s="26">
        <v>-1.8504076913700401E-2</v>
      </c>
      <c r="BM770" s="26" t="s">
        <v>409</v>
      </c>
      <c r="BN770" s="4" t="s">
        <v>409</v>
      </c>
      <c r="BO770" s="27">
        <v>752</v>
      </c>
      <c r="BP770" s="4" t="s">
        <v>253</v>
      </c>
      <c r="DS770" s="26">
        <v>11.4899453311505</v>
      </c>
      <c r="DT770" s="26">
        <v>8.2548738616357298</v>
      </c>
      <c r="DU770" s="28">
        <v>0.71844326702372296</v>
      </c>
      <c r="DV770" s="4">
        <v>4.4477216799486401</v>
      </c>
      <c r="DW770" s="28">
        <v>0.387096853097323</v>
      </c>
      <c r="DX770" s="4">
        <v>2</v>
      </c>
      <c r="DY770" s="26">
        <v>14.596419474719101</v>
      </c>
      <c r="DZ770" s="26">
        <v>9.9795972120973708</v>
      </c>
      <c r="EA770" s="28">
        <v>0.68370172763135495</v>
      </c>
      <c r="EB770" s="4">
        <v>3.8696164030114799</v>
      </c>
      <c r="EC770" s="28">
        <v>0.26510723466899799</v>
      </c>
      <c r="ED770" s="4">
        <v>3</v>
      </c>
      <c r="EE770" s="26">
        <v>21.337288165070301</v>
      </c>
      <c r="EF770" s="26">
        <v>16.189296853805999</v>
      </c>
      <c r="EG770" s="28">
        <v>0.75873263408928904</v>
      </c>
      <c r="EH770" s="4">
        <v>7.2017109256797198</v>
      </c>
      <c r="EI770" s="28">
        <v>0.33751762969903099</v>
      </c>
      <c r="EJ770" s="4">
        <v>3.7683870967741901</v>
      </c>
      <c r="EK770" s="26">
        <v>17.831968237999401</v>
      </c>
      <c r="EL770" s="26">
        <v>13.395724807931099</v>
      </c>
      <c r="EM770" s="28">
        <v>0.751219642674398</v>
      </c>
      <c r="EN770" s="4">
        <v>4.0349589057602904</v>
      </c>
      <c r="EO770" s="28">
        <v>0.226276698786503</v>
      </c>
      <c r="EP770" s="4">
        <v>3</v>
      </c>
      <c r="EQ770" s="26">
        <v>17.751554270776701</v>
      </c>
      <c r="ER770" s="26">
        <v>13.2846321812962</v>
      </c>
      <c r="ES770" s="28">
        <v>0.74836445184779499</v>
      </c>
      <c r="ET770" s="4">
        <v>4.3364631270807097</v>
      </c>
      <c r="EU770" s="28">
        <v>0.24428639097927099</v>
      </c>
      <c r="EV770" s="4">
        <v>3</v>
      </c>
      <c r="EW770" s="26">
        <v>18.4866337318932</v>
      </c>
      <c r="EX770" s="26">
        <v>15.525038884194499</v>
      </c>
      <c r="EY770" s="28">
        <v>0.83979804594768204</v>
      </c>
      <c r="EZ770" s="4">
        <v>8.2177512133079809</v>
      </c>
      <c r="FA770" s="28">
        <v>0.444523937266668</v>
      </c>
      <c r="FB770" s="4">
        <v>2</v>
      </c>
      <c r="FC770" s="4">
        <v>0</v>
      </c>
      <c r="FD770" s="4">
        <v>0</v>
      </c>
      <c r="FF770" s="4">
        <v>0</v>
      </c>
      <c r="FH770" s="4">
        <v>0</v>
      </c>
      <c r="FI770" s="4">
        <v>0</v>
      </c>
      <c r="FJ770" s="4">
        <v>0</v>
      </c>
      <c r="FL770" s="4">
        <v>0</v>
      </c>
      <c r="FN770" s="4">
        <v>0</v>
      </c>
      <c r="FO770" s="4">
        <v>0</v>
      </c>
      <c r="FP770" s="4">
        <v>0</v>
      </c>
      <c r="FR770" s="4">
        <v>0</v>
      </c>
      <c r="FT770" s="4">
        <v>0</v>
      </c>
      <c r="FU770" s="4">
        <v>0</v>
      </c>
      <c r="FV770" s="4">
        <v>0</v>
      </c>
      <c r="FX770" s="4">
        <v>0</v>
      </c>
      <c r="FZ770" s="4">
        <v>0</v>
      </c>
      <c r="GA770" s="4">
        <v>11.4899453311505</v>
      </c>
      <c r="GB770" s="4">
        <v>0</v>
      </c>
      <c r="GC770" s="28">
        <v>0</v>
      </c>
      <c r="GD770" s="4">
        <v>4.4477216799486401</v>
      </c>
      <c r="GE770" s="28">
        <v>0.387096853097323</v>
      </c>
      <c r="GF770" s="4">
        <v>2</v>
      </c>
      <c r="GG770" s="4">
        <v>35.933707639789297</v>
      </c>
      <c r="GH770" s="4">
        <v>26.168894065903402</v>
      </c>
      <c r="GI770" s="28">
        <v>0.72825477204380096</v>
      </c>
      <c r="GJ770" s="4">
        <v>11.071327328691201</v>
      </c>
      <c r="GK770" s="28">
        <v>0.30810423014718202</v>
      </c>
      <c r="GL770" s="4">
        <v>6.7683870967741901</v>
      </c>
      <c r="GM770" s="4">
        <v>35.583522508776099</v>
      </c>
      <c r="GN770" s="4">
        <v>26.680356989227299</v>
      </c>
      <c r="GO770" s="28">
        <v>0.74979527343441199</v>
      </c>
      <c r="GP770" s="4">
        <v>8.3714220328410001</v>
      </c>
      <c r="GQ770" s="28">
        <v>0.23526119514380101</v>
      </c>
      <c r="GR770" s="4">
        <v>6</v>
      </c>
      <c r="GS770" s="4">
        <v>18.4866337318932</v>
      </c>
      <c r="GT770" s="4">
        <v>15.525038884194499</v>
      </c>
      <c r="GU770" s="28">
        <v>0.83979804594768204</v>
      </c>
      <c r="GV770" s="4">
        <v>8.2177512133079809</v>
      </c>
      <c r="GW770" s="28">
        <v>0.444523937266668</v>
      </c>
      <c r="GX770" s="4">
        <v>2</v>
      </c>
    </row>
    <row r="771" spans="1:206" x14ac:dyDescent="0.25">
      <c r="A771" s="4" t="s">
        <v>220</v>
      </c>
      <c r="B771" s="4" t="s">
        <v>1706</v>
      </c>
      <c r="C771" s="4" t="s">
        <v>1707</v>
      </c>
      <c r="D771" s="25" t="s">
        <v>223</v>
      </c>
      <c r="Q771" s="26">
        <v>6.3735155347814096</v>
      </c>
      <c r="R771" s="26">
        <v>16.266996388968298</v>
      </c>
      <c r="S771" s="26">
        <v>41.192555493912103</v>
      </c>
      <c r="T771" s="26">
        <v>50.447458986562602</v>
      </c>
      <c r="U771" s="26">
        <v>25.3463655424957</v>
      </c>
      <c r="V771" s="26">
        <v>15.794642728282801</v>
      </c>
      <c r="W771" s="26">
        <v>16.956794385636801</v>
      </c>
      <c r="X771" s="26">
        <v>16.350444240225801</v>
      </c>
      <c r="Y771" s="26">
        <v>1.6141645482176298E-2</v>
      </c>
      <c r="Z771" s="26">
        <v>32.127892882675901</v>
      </c>
      <c r="AA771" s="26">
        <v>16.034222525817398</v>
      </c>
      <c r="AB771" s="26">
        <v>10.698229058565</v>
      </c>
      <c r="AC771" s="26">
        <v>0</v>
      </c>
      <c r="AD771" s="26">
        <v>0</v>
      </c>
      <c r="AE771" s="26">
        <v>0</v>
      </c>
      <c r="AF771" s="26">
        <v>0</v>
      </c>
      <c r="AG771" s="26">
        <v>0</v>
      </c>
      <c r="AH771" s="26">
        <v>6.3735155347814096</v>
      </c>
      <c r="AI771" s="26">
        <v>57.459551882880497</v>
      </c>
      <c r="AJ771" s="26">
        <v>75.793824529058298</v>
      </c>
      <c r="AK771" s="26">
        <v>32.7514371139196</v>
      </c>
      <c r="AL771" s="26">
        <v>16.366585885707899</v>
      </c>
      <c r="AM771" s="26">
        <v>48.1621154084933</v>
      </c>
      <c r="AN771" s="26">
        <v>10.698229058565</v>
      </c>
      <c r="AQ771" s="26">
        <v>6.3735155347814096</v>
      </c>
      <c r="AR771" s="26">
        <v>133.253376411939</v>
      </c>
      <c r="AS771" s="26">
        <v>49.118022999627499</v>
      </c>
      <c r="AT771" s="26">
        <v>58.860344467058297</v>
      </c>
      <c r="AU771" s="26">
        <f t="shared" si="58"/>
        <v>6.3735155347814096</v>
      </c>
      <c r="AV771" s="26">
        <f t="shared" si="59"/>
        <v>126.8798608771576</v>
      </c>
      <c r="AW771" s="26">
        <f t="shared" si="60"/>
        <v>-84.135353412311503</v>
      </c>
      <c r="AX771" s="26">
        <v>0</v>
      </c>
      <c r="AY771" s="26">
        <v>0</v>
      </c>
      <c r="AZ771" s="26">
        <v>0</v>
      </c>
      <c r="BA771" s="26">
        <v>0</v>
      </c>
      <c r="BB771" s="26">
        <v>6.3735155347814096</v>
      </c>
      <c r="BC771" s="26">
        <v>9.8934808541869206</v>
      </c>
      <c r="BD771" s="26">
        <v>24.925559104943801</v>
      </c>
      <c r="BE771" s="26">
        <v>9.2549034926504596</v>
      </c>
      <c r="BF771" s="26">
        <v>-25.101093444066901</v>
      </c>
      <c r="BG771" s="26">
        <v>-9.5517228142129191</v>
      </c>
      <c r="BH771" s="26">
        <v>1.16215165735404</v>
      </c>
      <c r="BI771" s="26">
        <v>-0.60635014541107801</v>
      </c>
      <c r="BJ771" s="26">
        <v>-16.334302594743601</v>
      </c>
      <c r="BK771" s="26">
        <v>32.111751237193701</v>
      </c>
      <c r="BL771" s="26">
        <v>-16.0936703568585</v>
      </c>
      <c r="BM771" s="26" t="s">
        <v>409</v>
      </c>
      <c r="BN771" s="4" t="s">
        <v>409</v>
      </c>
      <c r="BO771" s="27">
        <v>753</v>
      </c>
      <c r="BP771" s="4" t="s">
        <v>253</v>
      </c>
      <c r="CI771" s="26">
        <v>6.3735155347814096</v>
      </c>
      <c r="CJ771" s="26">
        <v>4.8670647511685496</v>
      </c>
      <c r="CK771" s="28">
        <v>0.76363895633549495</v>
      </c>
      <c r="CL771" s="4">
        <v>1.2476774814407501</v>
      </c>
      <c r="CM771" s="28">
        <v>0.195759698808601</v>
      </c>
      <c r="CN771" s="4">
        <v>3.0497695852534599</v>
      </c>
      <c r="CO771" s="26">
        <v>16.266996388968298</v>
      </c>
      <c r="CP771" s="26">
        <v>6.5833391681267504</v>
      </c>
      <c r="CQ771" s="28">
        <v>0.40470527015001501</v>
      </c>
      <c r="CR771" s="4">
        <v>-4.9644317596117498</v>
      </c>
      <c r="CS771" s="28">
        <v>-0.30518429099661198</v>
      </c>
      <c r="CT771" s="4">
        <v>11.4948279569892</v>
      </c>
      <c r="CU771" s="26">
        <v>41.192555493912103</v>
      </c>
      <c r="CV771" s="26">
        <v>32.491786874984498</v>
      </c>
      <c r="CW771" s="28">
        <v>0.788778129576994</v>
      </c>
      <c r="CX771" s="4">
        <v>23.304353018187701</v>
      </c>
      <c r="CY771" s="28">
        <v>0.56574186133297399</v>
      </c>
      <c r="CZ771" s="4">
        <v>8.9666666666666703</v>
      </c>
      <c r="DA771" s="26">
        <v>50.447458986562602</v>
      </c>
      <c r="DB771" s="26">
        <v>41.019949271021801</v>
      </c>
      <c r="DC771" s="28">
        <v>0.81312220863191598</v>
      </c>
      <c r="DD771" s="4">
        <v>33.692007848461799</v>
      </c>
      <c r="DE771" s="28">
        <v>0.66786332801095305</v>
      </c>
      <c r="DF771" s="4">
        <v>6.8548387096774199</v>
      </c>
      <c r="DG771" s="26">
        <v>25.3463655424957</v>
      </c>
      <c r="DH771" s="26">
        <v>24.054221279403599</v>
      </c>
      <c r="DI771" s="28">
        <v>0.949020530737407</v>
      </c>
      <c r="DJ771" s="4">
        <v>21.751633227105799</v>
      </c>
      <c r="DK771" s="28">
        <v>0.85817563037339895</v>
      </c>
      <c r="DL771" s="4">
        <v>2.2903225806451601</v>
      </c>
      <c r="DM771" s="26">
        <v>15.794642728282801</v>
      </c>
      <c r="DN771" s="26">
        <v>14.495095256806501</v>
      </c>
      <c r="DO771" s="28">
        <v>0.917722262299147</v>
      </c>
      <c r="DP771" s="4">
        <v>10.894040992779001</v>
      </c>
      <c r="DQ771" s="28">
        <v>0.68973013066459199</v>
      </c>
      <c r="DR771" s="4">
        <v>3</v>
      </c>
      <c r="DS771" s="26">
        <v>16.956794385636801</v>
      </c>
      <c r="DT771" s="26">
        <v>15.7174896767512</v>
      </c>
      <c r="DU771" s="28">
        <v>0.92691397438095002</v>
      </c>
      <c r="DV771" s="4">
        <v>1.1144440642389799</v>
      </c>
      <c r="DW771" s="28">
        <v>6.5722567538057802E-2</v>
      </c>
      <c r="DX771" s="4">
        <v>3</v>
      </c>
      <c r="DY771" s="26">
        <v>16.350444240225801</v>
      </c>
      <c r="DZ771" s="26">
        <v>15.149370773581801</v>
      </c>
      <c r="EA771" s="28">
        <v>0.92654184504118398</v>
      </c>
      <c r="EB771" s="4">
        <v>27.872513533436699</v>
      </c>
      <c r="EC771" s="28">
        <v>1.70469457122541</v>
      </c>
      <c r="ED771" s="4">
        <v>3</v>
      </c>
      <c r="EE771" s="26">
        <v>1.6141645482176298E-2</v>
      </c>
      <c r="EF771" s="26">
        <v>-0.92015909463148404</v>
      </c>
      <c r="EG771" s="28">
        <v>-57.005284600478099</v>
      </c>
      <c r="EH771" s="4">
        <v>-2.9146434210350902</v>
      </c>
      <c r="EI771" s="28">
        <v>-180.56668536385899</v>
      </c>
      <c r="EJ771" s="4">
        <v>2.1612903225806499</v>
      </c>
      <c r="EK771" s="26">
        <v>32.127892882675901</v>
      </c>
      <c r="EL771" s="26">
        <v>30.794691302930101</v>
      </c>
      <c r="EM771" s="28">
        <v>0.95850329853207805</v>
      </c>
      <c r="EN771" s="4">
        <v>27.790347801482699</v>
      </c>
      <c r="EO771" s="28">
        <v>0.86499129908603101</v>
      </c>
      <c r="EP771" s="4">
        <v>3</v>
      </c>
      <c r="EQ771" s="26">
        <v>16.034222525817398</v>
      </c>
      <c r="ER771" s="26">
        <v>14.5077891600399</v>
      </c>
      <c r="ES771" s="28">
        <v>0.90480153538347796</v>
      </c>
      <c r="ET771" s="4">
        <v>11.410451398789901</v>
      </c>
      <c r="EU771" s="28">
        <v>0.71163109907059297</v>
      </c>
      <c r="EV771" s="4">
        <v>3</v>
      </c>
      <c r="EW771" s="26">
        <v>10.698229058565</v>
      </c>
      <c r="EX771" s="26">
        <v>9.6865835846799406</v>
      </c>
      <c r="EY771" s="28">
        <v>0.90543804321752497</v>
      </c>
      <c r="EZ771" s="4">
        <v>7.9373047089725199</v>
      </c>
      <c r="FA771" s="28">
        <v>0.74192697366279903</v>
      </c>
      <c r="FB771" s="4">
        <v>2</v>
      </c>
      <c r="FC771" s="4">
        <v>0</v>
      </c>
      <c r="FD771" s="4">
        <v>0</v>
      </c>
      <c r="FF771" s="4">
        <v>0</v>
      </c>
      <c r="FH771" s="4">
        <v>0</v>
      </c>
      <c r="FI771" s="4">
        <v>6.3735155347814096</v>
      </c>
      <c r="FJ771" s="4">
        <v>4.8670647511685496</v>
      </c>
      <c r="FK771" s="28">
        <v>0.76363895633549495</v>
      </c>
      <c r="FL771" s="4">
        <v>1.2476774814407501</v>
      </c>
      <c r="FM771" s="28">
        <v>0.195759698808601</v>
      </c>
      <c r="FN771" s="4">
        <v>3.0497695852534599</v>
      </c>
      <c r="FO771" s="4">
        <v>57.459551882880497</v>
      </c>
      <c r="FP771" s="4">
        <v>39.075126043111297</v>
      </c>
      <c r="FQ771" s="28">
        <v>0.68004578460266996</v>
      </c>
      <c r="FR771" s="4">
        <v>18.339921258575899</v>
      </c>
      <c r="FS771" s="28">
        <v>0.31917967783595103</v>
      </c>
      <c r="FT771" s="4">
        <v>20.461494623655899</v>
      </c>
      <c r="FU771" s="4">
        <v>75.793824529058298</v>
      </c>
      <c r="FV771" s="4">
        <v>65.074170550425407</v>
      </c>
      <c r="FW771" s="28">
        <v>0.85856824028555101</v>
      </c>
      <c r="FX771" s="4">
        <v>55.443641075567598</v>
      </c>
      <c r="FY771" s="28">
        <v>0.73150604841574196</v>
      </c>
      <c r="FZ771" s="4">
        <v>9.1451612903225801</v>
      </c>
      <c r="GA771" s="4">
        <v>32.7514371139196</v>
      </c>
      <c r="GB771" s="4">
        <v>46.986882131790999</v>
      </c>
      <c r="GC771" s="28">
        <v>1.4346510038126301</v>
      </c>
      <c r="GD771" s="4">
        <v>12.008485057018</v>
      </c>
      <c r="GE771" s="28">
        <v>0.36665521012860502</v>
      </c>
      <c r="GF771" s="4">
        <v>6</v>
      </c>
      <c r="GG771" s="4">
        <v>16.366585885707899</v>
      </c>
      <c r="GH771" s="4">
        <v>14.2292116789503</v>
      </c>
      <c r="GI771" s="28">
        <v>0.86940622670583401</v>
      </c>
      <c r="GJ771" s="4">
        <v>24.957870112401601</v>
      </c>
      <c r="GK771" s="28">
        <v>1.5249283073873099</v>
      </c>
      <c r="GL771" s="4">
        <v>5.1612903225806503</v>
      </c>
      <c r="GM771" s="4">
        <v>48.1621154084933</v>
      </c>
      <c r="GN771" s="4">
        <v>45.302480462970102</v>
      </c>
      <c r="GO771" s="28">
        <v>0.940624806006362</v>
      </c>
      <c r="GP771" s="4">
        <v>39.200799200272598</v>
      </c>
      <c r="GQ771" s="28">
        <v>0.81393433132630999</v>
      </c>
      <c r="GR771" s="4">
        <v>6</v>
      </c>
      <c r="GS771" s="4">
        <v>10.698229058565</v>
      </c>
      <c r="GT771" s="4">
        <v>9.6865835846799406</v>
      </c>
      <c r="GU771" s="28">
        <v>0.90543804321752497</v>
      </c>
      <c r="GV771" s="4">
        <v>7.9373047089725199</v>
      </c>
      <c r="GW771" s="28">
        <v>0.74192697366279903</v>
      </c>
      <c r="GX771" s="4">
        <v>2</v>
      </c>
    </row>
    <row r="772" spans="1:206" x14ac:dyDescent="0.25">
      <c r="A772" s="4" t="s">
        <v>220</v>
      </c>
      <c r="B772" s="4" t="s">
        <v>1708</v>
      </c>
      <c r="C772" s="4" t="s">
        <v>1709</v>
      </c>
      <c r="D772" s="25" t="s">
        <v>228</v>
      </c>
      <c r="Q772" s="26">
        <v>58.759422188617002</v>
      </c>
      <c r="R772" s="26">
        <v>155.894158396996</v>
      </c>
      <c r="S772" s="26">
        <v>168.29168355051499</v>
      </c>
      <c r="T772" s="26">
        <v>81.246738134062696</v>
      </c>
      <c r="U772" s="26">
        <v>43.074296898911903</v>
      </c>
      <c r="V772" s="26">
        <v>48.545261838696398</v>
      </c>
      <c r="W772" s="26">
        <v>0</v>
      </c>
      <c r="X772" s="26">
        <v>0</v>
      </c>
      <c r="Y772" s="26">
        <v>0</v>
      </c>
      <c r="AC772" s="26">
        <v>0</v>
      </c>
      <c r="AD772" s="26">
        <v>0</v>
      </c>
      <c r="AE772" s="26">
        <v>0</v>
      </c>
      <c r="AF772" s="26">
        <v>0</v>
      </c>
      <c r="AG772" s="26">
        <v>0</v>
      </c>
      <c r="AH772" s="26">
        <v>58.759422188617002</v>
      </c>
      <c r="AI772" s="26">
        <v>324.18584194751099</v>
      </c>
      <c r="AJ772" s="26">
        <v>124.321035032975</v>
      </c>
      <c r="AK772" s="26">
        <v>48.545261838696398</v>
      </c>
      <c r="AL772" s="26">
        <v>0</v>
      </c>
      <c r="AM772" s="26">
        <v>0</v>
      </c>
      <c r="AN772" s="26">
        <v>0</v>
      </c>
      <c r="AQ772" s="26">
        <v>58.759422188617002</v>
      </c>
      <c r="AR772" s="26">
        <v>448.506876980485</v>
      </c>
      <c r="AS772" s="26">
        <v>48.545261838696398</v>
      </c>
      <c r="AU772" s="26">
        <f t="shared" si="58"/>
        <v>58.759422188617002</v>
      </c>
      <c r="AV772" s="26">
        <f t="shared" si="59"/>
        <v>389.74745479186799</v>
      </c>
      <c r="AW772" s="26">
        <f t="shared" si="60"/>
        <v>-399.96161514178863</v>
      </c>
      <c r="AX772" s="26">
        <v>0</v>
      </c>
      <c r="AY772" s="26">
        <v>0</v>
      </c>
      <c r="AZ772" s="26">
        <v>0</v>
      </c>
      <c r="BA772" s="26">
        <v>0</v>
      </c>
      <c r="BB772" s="26">
        <v>58.759422188617002</v>
      </c>
      <c r="BC772" s="26">
        <v>97.134736208378996</v>
      </c>
      <c r="BD772" s="26">
        <v>12.3975251535187</v>
      </c>
      <c r="BE772" s="26">
        <v>-87.044945416451995</v>
      </c>
      <c r="BF772" s="26">
        <v>-38.1724412351507</v>
      </c>
      <c r="BG772" s="26">
        <v>5.4709649397844897</v>
      </c>
      <c r="BH772" s="26">
        <v>-48.545261838696398</v>
      </c>
      <c r="BI772" s="26">
        <v>0</v>
      </c>
      <c r="BJ772" s="26">
        <v>0</v>
      </c>
      <c r="BK772" s="26">
        <v>0</v>
      </c>
      <c r="BL772" s="26">
        <v>0</v>
      </c>
      <c r="BM772" s="26" t="s">
        <v>409</v>
      </c>
      <c r="BN772" s="4" t="s">
        <v>409</v>
      </c>
      <c r="BO772" s="27">
        <v>754</v>
      </c>
      <c r="BP772" s="4" t="s">
        <v>253</v>
      </c>
      <c r="CI772" s="26">
        <v>58.759422188617002</v>
      </c>
      <c r="CJ772" s="26">
        <v>33.643460131976902</v>
      </c>
      <c r="CK772" s="28">
        <v>0.57256281424929301</v>
      </c>
      <c r="CL772" s="4">
        <v>24.173831097467598</v>
      </c>
      <c r="CM772" s="28">
        <v>0.41140348555283401</v>
      </c>
      <c r="CN772" s="4">
        <v>8.4585253456221192</v>
      </c>
      <c r="CO772" s="26">
        <v>155.894158396996</v>
      </c>
      <c r="CP772" s="26">
        <v>73.6761194963901</v>
      </c>
      <c r="CQ772" s="28">
        <v>0.47260346541509601</v>
      </c>
      <c r="CR772" s="4">
        <v>49.461402444290897</v>
      </c>
      <c r="CS772" s="28">
        <v>0.31727553458631702</v>
      </c>
      <c r="CT772" s="4">
        <v>25.0388709677419</v>
      </c>
      <c r="CU772" s="26">
        <v>168.29168355051499</v>
      </c>
      <c r="CV772" s="26">
        <v>98.621715907715298</v>
      </c>
      <c r="CW772" s="28">
        <v>0.58601657447982503</v>
      </c>
      <c r="CX772" s="4">
        <v>73.058372099258193</v>
      </c>
      <c r="CY772" s="28">
        <v>0.43411754257796598</v>
      </c>
      <c r="CZ772" s="4">
        <v>26.3774193548387</v>
      </c>
      <c r="DA772" s="26">
        <v>81.246738134062696</v>
      </c>
      <c r="DB772" s="26">
        <v>64.097345270290901</v>
      </c>
      <c r="DC772" s="28">
        <v>0.78892207542567305</v>
      </c>
      <c r="DD772" s="4">
        <v>44.6113550294153</v>
      </c>
      <c r="DE772" s="28">
        <v>0.54908487471587497</v>
      </c>
      <c r="DF772" s="4">
        <v>18.965709677419401</v>
      </c>
      <c r="DG772" s="26">
        <v>43.074296898911903</v>
      </c>
      <c r="DH772" s="26">
        <v>30.406354379650601</v>
      </c>
      <c r="DI772" s="28">
        <v>0.70590483347898103</v>
      </c>
      <c r="DJ772" s="4">
        <v>16.860394048015699</v>
      </c>
      <c r="DK772" s="28">
        <v>0.391425867904105</v>
      </c>
      <c r="DL772" s="4">
        <v>12.4735023041475</v>
      </c>
      <c r="DM772" s="26">
        <v>48.5996619734509</v>
      </c>
      <c r="DN772" s="26">
        <v>37.200004983895901</v>
      </c>
      <c r="DO772" s="28">
        <v>0.76543752514611396</v>
      </c>
      <c r="DP772" s="4">
        <v>25.074559819132901</v>
      </c>
      <c r="DQ772" s="28">
        <v>0.51594103335185104</v>
      </c>
      <c r="DR772" s="4">
        <v>10.034408602150499</v>
      </c>
      <c r="DS772" s="26">
        <v>0</v>
      </c>
      <c r="DT772" s="26">
        <v>4.2847390813253003</v>
      </c>
      <c r="DV772" s="4">
        <v>4.0346710412864697</v>
      </c>
      <c r="DX772" s="4">
        <v>0</v>
      </c>
      <c r="DY772" s="26">
        <v>0</v>
      </c>
      <c r="DZ772" s="26">
        <v>4.7376093294460601E-3</v>
      </c>
      <c r="EB772" s="4">
        <v>-5.14398261177701E-4</v>
      </c>
      <c r="ED772" s="4">
        <v>0</v>
      </c>
      <c r="EE772" s="26">
        <v>0</v>
      </c>
      <c r="EF772" s="26">
        <v>0</v>
      </c>
      <c r="EH772" s="4">
        <v>-3.7279192568510202E-3</v>
      </c>
      <c r="EJ772" s="4">
        <v>0</v>
      </c>
      <c r="FC772" s="4">
        <v>0</v>
      </c>
      <c r="FD772" s="4">
        <v>0</v>
      </c>
      <c r="FF772" s="4">
        <v>0</v>
      </c>
      <c r="FH772" s="4">
        <v>0</v>
      </c>
      <c r="FI772" s="4">
        <v>58.759422188617002</v>
      </c>
      <c r="FJ772" s="4">
        <v>33.643460131976902</v>
      </c>
      <c r="FK772" s="28">
        <v>0.57256281424929301</v>
      </c>
      <c r="FL772" s="4">
        <v>24.173831097467598</v>
      </c>
      <c r="FM772" s="28">
        <v>0.41140348555283401</v>
      </c>
      <c r="FN772" s="4">
        <v>8.4585253456221192</v>
      </c>
      <c r="FO772" s="4">
        <v>324.18584194751099</v>
      </c>
      <c r="FP772" s="4">
        <v>172.297835404105</v>
      </c>
      <c r="FQ772" s="28">
        <v>0.531478593787579</v>
      </c>
      <c r="FR772" s="4">
        <v>122.519774543549</v>
      </c>
      <c r="FS772" s="28">
        <v>0.37793067645250999</v>
      </c>
      <c r="FT772" s="4">
        <v>51.416290322580601</v>
      </c>
      <c r="FU772" s="4">
        <v>124.321035032975</v>
      </c>
      <c r="FV772" s="4">
        <v>94.503699649941495</v>
      </c>
      <c r="FW772" s="28">
        <v>0.76015856548230598</v>
      </c>
      <c r="FX772" s="4">
        <v>61.471749077430999</v>
      </c>
      <c r="FY772" s="28">
        <v>0.49445975945363002</v>
      </c>
      <c r="FZ772" s="4">
        <v>31.4392119815668</v>
      </c>
      <c r="GA772" s="4">
        <v>48.5996619734509</v>
      </c>
      <c r="GB772" s="4">
        <v>135.82172089161099</v>
      </c>
      <c r="GC772" s="28">
        <v>2.7947050530065001</v>
      </c>
      <c r="GD772" s="4">
        <v>29.109230860419402</v>
      </c>
      <c r="GE772" s="28">
        <v>0.59895953342887898</v>
      </c>
      <c r="GF772" s="4">
        <v>10.034408602150499</v>
      </c>
      <c r="GG772" s="4">
        <v>0</v>
      </c>
      <c r="GH772" s="4">
        <v>4.7376093294460601E-3</v>
      </c>
      <c r="GJ772" s="4">
        <v>-4.2423175180287204E-3</v>
      </c>
      <c r="GL772" s="4">
        <v>0</v>
      </c>
      <c r="GM772" s="4">
        <v>0</v>
      </c>
      <c r="GN772" s="4">
        <v>0</v>
      </c>
      <c r="GP772" s="4">
        <v>0</v>
      </c>
      <c r="GR772" s="4">
        <v>0</v>
      </c>
      <c r="GS772" s="4">
        <v>0</v>
      </c>
      <c r="GT772" s="4">
        <v>0</v>
      </c>
      <c r="GV772" s="4">
        <v>0</v>
      </c>
      <c r="GX772" s="4">
        <v>0</v>
      </c>
    </row>
    <row r="773" spans="1:206" x14ac:dyDescent="0.25">
      <c r="A773" s="4" t="s">
        <v>220</v>
      </c>
      <c r="B773" s="4" t="s">
        <v>1710</v>
      </c>
      <c r="C773" s="4" t="s">
        <v>1711</v>
      </c>
      <c r="D773" s="25" t="s">
        <v>493</v>
      </c>
      <c r="E773" s="4" t="s">
        <v>245</v>
      </c>
      <c r="F773" s="26">
        <v>101.6211051006</v>
      </c>
      <c r="G773" s="26">
        <v>103.982960791428</v>
      </c>
      <c r="H773" s="26">
        <v>87.057795452449696</v>
      </c>
      <c r="I773" s="26">
        <v>86.383420485597298</v>
      </c>
      <c r="J773" s="26">
        <v>104.795595542296</v>
      </c>
      <c r="K773" s="26">
        <v>106.980025690975</v>
      </c>
      <c r="L773" s="26">
        <v>90.051441324344694</v>
      </c>
      <c r="M773" s="26">
        <v>95.501853544403005</v>
      </c>
      <c r="N773" s="26">
        <v>38.809561446203801</v>
      </c>
      <c r="O773" s="26">
        <v>53.163179323695701</v>
      </c>
      <c r="P773" s="26">
        <v>51.623843816394903</v>
      </c>
      <c r="Q773" s="26">
        <v>52.316091236543201</v>
      </c>
      <c r="R773" s="26">
        <v>34.815316994319602</v>
      </c>
      <c r="S773" s="26">
        <v>5.1240768115325599</v>
      </c>
      <c r="T773" s="26">
        <v>17.519207961021198</v>
      </c>
      <c r="U773" s="26">
        <v>38.564118935551797</v>
      </c>
      <c r="V773" s="26">
        <v>36.148988617024997</v>
      </c>
      <c r="W773" s="26">
        <v>12.360680482077401</v>
      </c>
      <c r="X773" s="26">
        <v>-0.31628175659327401</v>
      </c>
      <c r="Y773" s="26">
        <v>0</v>
      </c>
      <c r="Z773" s="26">
        <v>0</v>
      </c>
      <c r="AC773" s="26">
        <v>205.60406589202699</v>
      </c>
      <c r="AD773" s="26">
        <v>173.44121593804701</v>
      </c>
      <c r="AE773" s="26">
        <v>211.77562123327101</v>
      </c>
      <c r="AF773" s="26">
        <v>185.553294868748</v>
      </c>
      <c r="AG773" s="26">
        <v>91.972740769899502</v>
      </c>
      <c r="AH773" s="26">
        <v>103.939935052938</v>
      </c>
      <c r="AI773" s="26">
        <v>39.939393805852099</v>
      </c>
      <c r="AJ773" s="26">
        <v>56.083326896572999</v>
      </c>
      <c r="AK773" s="26">
        <v>48.509669099102403</v>
      </c>
      <c r="AL773" s="26">
        <v>-0.31628175659327401</v>
      </c>
      <c r="AM773" s="26">
        <v>0</v>
      </c>
      <c r="AN773" s="26">
        <v>0</v>
      </c>
      <c r="AO773" s="26">
        <v>379.04528183007398</v>
      </c>
      <c r="AP773" s="26">
        <v>397.32891610201898</v>
      </c>
      <c r="AQ773" s="26">
        <v>195.912675822838</v>
      </c>
      <c r="AR773" s="26">
        <v>96.022720702425104</v>
      </c>
      <c r="AS773" s="26">
        <v>48.193387342509098</v>
      </c>
      <c r="AT773" s="26">
        <v>0</v>
      </c>
      <c r="AU773" s="26">
        <f t="shared" si="58"/>
        <v>-201.41624027918098</v>
      </c>
      <c r="AV773" s="26">
        <f t="shared" si="59"/>
        <v>-99.889955120412893</v>
      </c>
      <c r="AW773" s="26">
        <f t="shared" si="60"/>
        <v>-47.829333359916006</v>
      </c>
      <c r="AX773" s="26">
        <v>5.4504122200583698</v>
      </c>
      <c r="AY773" s="26">
        <v>-56.692292098199303</v>
      </c>
      <c r="AZ773" s="26">
        <v>14.353617877492001</v>
      </c>
      <c r="BA773" s="26">
        <v>-1.5393355073007899</v>
      </c>
      <c r="BB773" s="26">
        <v>0.69224742014826302</v>
      </c>
      <c r="BC773" s="26">
        <v>-17.500774242223599</v>
      </c>
      <c r="BD773" s="26">
        <v>-29.691240182786999</v>
      </c>
      <c r="BE773" s="26">
        <v>12.3951311494886</v>
      </c>
      <c r="BF773" s="26">
        <v>21.044910974530598</v>
      </c>
      <c r="BG773" s="26">
        <v>-2.41513031852684</v>
      </c>
      <c r="BH773" s="26">
        <v>-23.788308134947599</v>
      </c>
      <c r="BI773" s="26">
        <v>-12.676962238670701</v>
      </c>
      <c r="BJ773" s="26">
        <v>0.31628175659327401</v>
      </c>
      <c r="BK773" s="26">
        <v>0</v>
      </c>
      <c r="BL773" s="26">
        <v>0</v>
      </c>
      <c r="BM773" s="26" t="s">
        <v>271</v>
      </c>
      <c r="BN773" s="4" t="s">
        <v>271</v>
      </c>
      <c r="BO773" s="27">
        <v>755</v>
      </c>
      <c r="BP773" s="4" t="s">
        <v>253</v>
      </c>
      <c r="BQ773" s="26">
        <v>38.809561446203801</v>
      </c>
      <c r="BR773" s="26">
        <v>3.1670344849672998</v>
      </c>
      <c r="BS773" s="28">
        <v>8.1604490412944194E-2</v>
      </c>
      <c r="BT773" s="4">
        <v>-15.1639122009309</v>
      </c>
      <c r="BU773" s="28">
        <v>-0.39072619313028101</v>
      </c>
      <c r="BV773" s="4">
        <v>6</v>
      </c>
      <c r="BW773" s="26">
        <v>53.163179323695701</v>
      </c>
      <c r="BX773" s="26">
        <v>22.324670875359001</v>
      </c>
      <c r="BY773" s="28">
        <v>0.41992730982905102</v>
      </c>
      <c r="BZ773" s="4">
        <v>6.89769169605289</v>
      </c>
      <c r="CA773" s="28">
        <v>0.1297456582507</v>
      </c>
      <c r="CB773" s="4">
        <v>3</v>
      </c>
      <c r="CC773" s="26">
        <v>51.623843816394903</v>
      </c>
      <c r="CD773" s="26">
        <v>19.807834181945999</v>
      </c>
      <c r="CE773" s="28">
        <v>0.38369545383707598</v>
      </c>
      <c r="CF773" s="4">
        <v>7.18626048113597</v>
      </c>
      <c r="CG773" s="28">
        <v>0.13920428914000599</v>
      </c>
      <c r="CH773" s="4">
        <v>3</v>
      </c>
      <c r="CI773" s="26">
        <v>52.316091236543201</v>
      </c>
      <c r="CJ773" s="26">
        <v>21.9664461420485</v>
      </c>
      <c r="CK773" s="28">
        <v>0.41987934539545302</v>
      </c>
      <c r="CL773" s="4">
        <v>5.5643501659451902</v>
      </c>
      <c r="CM773" s="28">
        <v>0.10636020456471799</v>
      </c>
      <c r="CN773" s="4">
        <v>3</v>
      </c>
      <c r="CO773" s="26">
        <v>34.815316994319602</v>
      </c>
      <c r="CP773" s="26">
        <v>5.2437069943196004</v>
      </c>
      <c r="CQ773" s="28">
        <v>0.15061494327841801</v>
      </c>
      <c r="CR773" s="4">
        <v>-2.1217880380124901</v>
      </c>
      <c r="CS773" s="28">
        <v>-6.09440964837022E-2</v>
      </c>
      <c r="CT773" s="4">
        <v>3</v>
      </c>
      <c r="CU773" s="26">
        <v>5.1240768115325599</v>
      </c>
      <c r="CV773" s="26">
        <v>4.0949768115325602</v>
      </c>
      <c r="CW773" s="28">
        <v>0.79916382250870199</v>
      </c>
      <c r="CX773" s="4">
        <v>4.1278691770134897</v>
      </c>
      <c r="CY773" s="28">
        <v>0.80558300135607996</v>
      </c>
      <c r="CZ773" s="4">
        <v>0</v>
      </c>
      <c r="DA773" s="26">
        <v>17.519207961021198</v>
      </c>
      <c r="DB773" s="26">
        <v>9.4235979610211906</v>
      </c>
      <c r="DC773" s="28">
        <v>0.53790091321410904</v>
      </c>
      <c r="DD773" s="4">
        <v>3.7146961409069301</v>
      </c>
      <c r="DE773" s="28">
        <v>0.21203562108354601</v>
      </c>
      <c r="DF773" s="4">
        <v>0.70967741935483897</v>
      </c>
      <c r="DG773" s="26">
        <v>38.564118935551797</v>
      </c>
      <c r="DH773" s="26">
        <v>8.8977489355518102</v>
      </c>
      <c r="DI773" s="28">
        <v>0.23072610450200301</v>
      </c>
      <c r="DJ773" s="4">
        <v>-10.4838745783698</v>
      </c>
      <c r="DK773" s="28">
        <v>-0.27185567485388101</v>
      </c>
      <c r="DL773" s="4">
        <v>3</v>
      </c>
      <c r="DM773" s="26">
        <v>36.148988617024997</v>
      </c>
      <c r="DN773" s="26">
        <v>4.3816586170249598</v>
      </c>
      <c r="DO773" s="28">
        <v>0.121211098419538</v>
      </c>
      <c r="DP773" s="4">
        <v>-32.224939189145502</v>
      </c>
      <c r="DQ773" s="28">
        <v>-0.89144787785206803</v>
      </c>
      <c r="DR773" s="4">
        <v>3</v>
      </c>
      <c r="DS773" s="26">
        <v>12.360680482077401</v>
      </c>
      <c r="DT773" s="26">
        <v>-1.2419895179225799</v>
      </c>
      <c r="DU773" s="28">
        <v>-0.100479056935695</v>
      </c>
      <c r="DV773" s="4">
        <v>3.27308980315585</v>
      </c>
      <c r="DW773" s="28">
        <v>0.264798512339326</v>
      </c>
      <c r="DX773" s="4">
        <v>1.1612903225806499</v>
      </c>
      <c r="DY773" s="26">
        <v>-0.31628175659327401</v>
      </c>
      <c r="DZ773" s="26">
        <v>-0.44456175659327402</v>
      </c>
      <c r="EA773" s="28">
        <v>1.40558773095776</v>
      </c>
      <c r="EB773" s="4">
        <v>-0.29365373107215997</v>
      </c>
      <c r="EC773" s="28">
        <v>-0.92845611531678696</v>
      </c>
      <c r="ED773" s="4">
        <v>0</v>
      </c>
      <c r="EE773" s="26">
        <v>0</v>
      </c>
      <c r="EF773" s="26">
        <v>0</v>
      </c>
      <c r="EH773" s="4">
        <v>-0.124211419763325</v>
      </c>
      <c r="EJ773" s="4">
        <v>0</v>
      </c>
      <c r="EK773" s="26">
        <v>0</v>
      </c>
      <c r="EL773" s="26">
        <v>6.9349999999999995E-2</v>
      </c>
      <c r="EN773" s="4">
        <v>6.9349999999999995E-2</v>
      </c>
      <c r="EP773" s="4">
        <v>0</v>
      </c>
      <c r="FC773" s="4">
        <v>91.972740769899502</v>
      </c>
      <c r="FD773" s="4">
        <v>25.4917053603263</v>
      </c>
      <c r="FE773" s="28">
        <v>0.27716587705157503</v>
      </c>
      <c r="FF773" s="4">
        <v>-8.2662205048780208</v>
      </c>
      <c r="FG773" s="28">
        <v>-8.9876853029298501E-2</v>
      </c>
      <c r="FH773" s="4">
        <v>9</v>
      </c>
      <c r="FI773" s="4">
        <v>103.939935052938</v>
      </c>
      <c r="FJ773" s="4">
        <v>41.774280323994503</v>
      </c>
      <c r="FK773" s="28">
        <v>0.40190789327238202</v>
      </c>
      <c r="FL773" s="4">
        <v>12.750610647081199</v>
      </c>
      <c r="FM773" s="28">
        <v>0.122672874873234</v>
      </c>
      <c r="FN773" s="4">
        <v>6</v>
      </c>
      <c r="FO773" s="4">
        <v>39.939393805852099</v>
      </c>
      <c r="FP773" s="4">
        <v>9.3386838058521597</v>
      </c>
      <c r="FQ773" s="28">
        <v>0.23382137073106499</v>
      </c>
      <c r="FR773" s="4">
        <v>2.006081139001</v>
      </c>
      <c r="FS773" s="28">
        <v>5.0228131872824197E-2</v>
      </c>
      <c r="FT773" s="4">
        <v>3</v>
      </c>
      <c r="FU773" s="4">
        <v>56.083326896572999</v>
      </c>
      <c r="FV773" s="4">
        <v>18.321346896573001</v>
      </c>
      <c r="FW773" s="28">
        <v>0.32668081425270301</v>
      </c>
      <c r="FX773" s="4">
        <v>-6.7691784374628297</v>
      </c>
      <c r="FY773" s="28">
        <v>-0.120698589260696</v>
      </c>
      <c r="FZ773" s="4">
        <v>3.7096774193548399</v>
      </c>
      <c r="GA773" s="4">
        <v>48.509669099102403</v>
      </c>
      <c r="GB773" s="4">
        <v>8.4766354285575201</v>
      </c>
      <c r="GC773" s="28">
        <v>0.17474115132057999</v>
      </c>
      <c r="GD773" s="4">
        <v>-28.9518493859896</v>
      </c>
      <c r="GE773" s="28">
        <v>-0.59682636314922499</v>
      </c>
      <c r="GF773" s="4">
        <v>4.1612903225806503</v>
      </c>
      <c r="GG773" s="4">
        <v>-0.31628175659327401</v>
      </c>
      <c r="GH773" s="4">
        <v>-0.44456175659327402</v>
      </c>
      <c r="GI773" s="28">
        <v>1.40558773095776</v>
      </c>
      <c r="GJ773" s="4">
        <v>-0.41786515083548598</v>
      </c>
      <c r="GK773" s="28">
        <v>-1.32118006215845</v>
      </c>
      <c r="GL773" s="4">
        <v>0</v>
      </c>
      <c r="GM773" s="4">
        <v>0</v>
      </c>
      <c r="GN773" s="4">
        <v>6.9349999999999995E-2</v>
      </c>
      <c r="GP773" s="4">
        <v>6.9349999999999995E-2</v>
      </c>
      <c r="GR773" s="4">
        <v>0</v>
      </c>
      <c r="GS773" s="4">
        <v>0</v>
      </c>
      <c r="GT773" s="4">
        <v>0</v>
      </c>
      <c r="GV773" s="4">
        <v>0</v>
      </c>
      <c r="GX773" s="4">
        <v>0</v>
      </c>
    </row>
    <row r="774" spans="1:206" x14ac:dyDescent="0.25">
      <c r="A774" s="4" t="s">
        <v>220</v>
      </c>
      <c r="B774" s="4" t="s">
        <v>1712</v>
      </c>
      <c r="C774" s="4" t="s">
        <v>1713</v>
      </c>
      <c r="D774" s="25" t="s">
        <v>223</v>
      </c>
      <c r="R774" s="26">
        <v>26.715387502085299</v>
      </c>
      <c r="S774" s="26">
        <v>61.672094051092799</v>
      </c>
      <c r="T774" s="26">
        <v>32.081146002039901</v>
      </c>
      <c r="U774" s="26">
        <v>39.0990812786915</v>
      </c>
      <c r="V774" s="26">
        <v>39.512097792770199</v>
      </c>
      <c r="W774" s="26">
        <v>8.6012621010133792</v>
      </c>
      <c r="Y774" s="26">
        <v>0</v>
      </c>
      <c r="AC774" s="26">
        <v>0</v>
      </c>
      <c r="AD774" s="26">
        <v>0</v>
      </c>
      <c r="AE774" s="26">
        <v>0</v>
      </c>
      <c r="AF774" s="26">
        <v>0</v>
      </c>
      <c r="AG774" s="26">
        <v>0</v>
      </c>
      <c r="AH774" s="26">
        <v>0</v>
      </c>
      <c r="AI774" s="26">
        <v>88.387481553178105</v>
      </c>
      <c r="AJ774" s="26">
        <v>71.180227280731401</v>
      </c>
      <c r="AK774" s="26">
        <v>48.113359893783603</v>
      </c>
      <c r="AL774" s="26">
        <v>0</v>
      </c>
      <c r="AM774" s="26">
        <v>0</v>
      </c>
      <c r="AN774" s="26">
        <v>0</v>
      </c>
      <c r="AR774" s="26">
        <v>159.56770883390999</v>
      </c>
      <c r="AS774" s="26">
        <v>48.113359893783603</v>
      </c>
      <c r="AU774" s="26">
        <f t="shared" si="58"/>
        <v>0</v>
      </c>
      <c r="AV774" s="26">
        <f t="shared" si="59"/>
        <v>159.56770883390999</v>
      </c>
      <c r="AW774" s="26">
        <f t="shared" si="60"/>
        <v>-111.45434894012638</v>
      </c>
      <c r="AX774" s="26">
        <v>0</v>
      </c>
      <c r="AY774" s="26">
        <v>0</v>
      </c>
      <c r="AZ774" s="26">
        <v>0</v>
      </c>
      <c r="BA774" s="26">
        <v>0</v>
      </c>
      <c r="BB774" s="26">
        <v>0</v>
      </c>
      <c r="BC774" s="26">
        <v>26.715387502085299</v>
      </c>
      <c r="BD774" s="26">
        <v>34.9567065490075</v>
      </c>
      <c r="BE774" s="26">
        <v>-29.590948049052901</v>
      </c>
      <c r="BF774" s="26">
        <v>7.0179352766516399</v>
      </c>
      <c r="BG774" s="26">
        <v>0.41301651407870599</v>
      </c>
      <c r="BH774" s="26">
        <v>-30.910835691756901</v>
      </c>
      <c r="BI774" s="26">
        <v>-8.6012621010133792</v>
      </c>
      <c r="BJ774" s="26">
        <v>0</v>
      </c>
      <c r="BK774" s="26">
        <v>0</v>
      </c>
      <c r="BL774" s="26">
        <v>0</v>
      </c>
      <c r="BM774" s="26" t="s">
        <v>409</v>
      </c>
      <c r="BN774" s="4" t="s">
        <v>409</v>
      </c>
      <c r="BO774" s="27">
        <v>756</v>
      </c>
      <c r="BP774" s="4" t="s">
        <v>253</v>
      </c>
      <c r="CO774" s="26">
        <v>26.715387502085299</v>
      </c>
      <c r="CP774" s="26">
        <v>17.847980768553199</v>
      </c>
      <c r="CQ774" s="28">
        <v>0.66807867814606803</v>
      </c>
      <c r="CR774" s="4">
        <v>7.8964701471476504</v>
      </c>
      <c r="CS774" s="28">
        <v>0.29557760098113101</v>
      </c>
      <c r="CT774" s="4">
        <v>3.5849462365591398</v>
      </c>
      <c r="CU774" s="26">
        <v>61.672094051092799</v>
      </c>
      <c r="CV774" s="26">
        <v>37.622156856815799</v>
      </c>
      <c r="CW774" s="28">
        <v>0.61003533990020398</v>
      </c>
      <c r="CX774" s="4">
        <v>29.454056608189902</v>
      </c>
      <c r="CY774" s="28">
        <v>0.47759131680835198</v>
      </c>
      <c r="CZ774" s="4">
        <v>8.1806451612903199</v>
      </c>
      <c r="DA774" s="26">
        <v>32.081146002039901</v>
      </c>
      <c r="DB774" s="26">
        <v>22.270307152000601</v>
      </c>
      <c r="DC774" s="28">
        <v>0.694186770964621</v>
      </c>
      <c r="DD774" s="4">
        <v>17.569822339143101</v>
      </c>
      <c r="DE774" s="28">
        <v>0.54766816428646103</v>
      </c>
      <c r="DF774" s="4">
        <v>5.1709677419354803</v>
      </c>
      <c r="DG774" s="26">
        <v>39.0990812786915</v>
      </c>
      <c r="DH774" s="26">
        <v>32.8592639532758</v>
      </c>
      <c r="DI774" s="28">
        <v>0.84041012930868197</v>
      </c>
      <c r="DJ774" s="4">
        <v>27.535985513763301</v>
      </c>
      <c r="DK774" s="28">
        <v>0.70426170163670798</v>
      </c>
      <c r="DL774" s="4">
        <v>5.6566820276497696</v>
      </c>
      <c r="DM774" s="26">
        <v>39.512097792770199</v>
      </c>
      <c r="DN774" s="26">
        <v>34.0412933295624</v>
      </c>
      <c r="DO774" s="28">
        <v>0.86154102746200301</v>
      </c>
      <c r="DP774" s="4">
        <v>28.4867908896016</v>
      </c>
      <c r="DQ774" s="28">
        <v>0.72096376757839498</v>
      </c>
      <c r="DR774" s="4">
        <v>5</v>
      </c>
      <c r="DS774" s="26">
        <v>8.6012621010133792</v>
      </c>
      <c r="DT774" s="26">
        <v>7.33466358193707</v>
      </c>
      <c r="DU774" s="28">
        <v>0.85274271331330798</v>
      </c>
      <c r="DV774" s="4">
        <v>6.4294612912455502</v>
      </c>
      <c r="DW774" s="28">
        <v>0.74750207768788401</v>
      </c>
      <c r="DX774" s="4">
        <v>1</v>
      </c>
      <c r="EE774" s="26">
        <v>0</v>
      </c>
      <c r="EF774" s="26">
        <v>0</v>
      </c>
      <c r="EH774" s="4">
        <v>-8.7629322297163803E-2</v>
      </c>
      <c r="EJ774" s="4">
        <v>0</v>
      </c>
      <c r="FC774" s="4">
        <v>0</v>
      </c>
      <c r="FD774" s="4">
        <v>0</v>
      </c>
      <c r="FF774" s="4">
        <v>0</v>
      </c>
      <c r="FH774" s="4">
        <v>0</v>
      </c>
      <c r="FI774" s="4">
        <v>0</v>
      </c>
      <c r="FJ774" s="4">
        <v>0</v>
      </c>
      <c r="FL774" s="4">
        <v>0</v>
      </c>
      <c r="FN774" s="4">
        <v>0</v>
      </c>
      <c r="FO774" s="4">
        <v>88.387481553178105</v>
      </c>
      <c r="FP774" s="4">
        <v>55.470137625368899</v>
      </c>
      <c r="FQ774" s="28">
        <v>0.62757911698157698</v>
      </c>
      <c r="FR774" s="4">
        <v>37.350526755337597</v>
      </c>
      <c r="FS774" s="28">
        <v>0.42257711272003701</v>
      </c>
      <c r="FT774" s="4">
        <v>11.7655913978495</v>
      </c>
      <c r="FU774" s="4">
        <v>71.180227280731401</v>
      </c>
      <c r="FV774" s="4">
        <v>55.129571105276497</v>
      </c>
      <c r="FW774" s="28">
        <v>0.77450681476258898</v>
      </c>
      <c r="FX774" s="4">
        <v>45.105807852906402</v>
      </c>
      <c r="FY774" s="28">
        <v>0.63368451571545603</v>
      </c>
      <c r="FZ774" s="4">
        <v>10.8276497695853</v>
      </c>
      <c r="GA774" s="4">
        <v>48.113359893783603</v>
      </c>
      <c r="GB774" s="4">
        <v>71.663450186378199</v>
      </c>
      <c r="GC774" s="28">
        <v>1.4894709150345</v>
      </c>
      <c r="GD774" s="4">
        <v>34.916252180847202</v>
      </c>
      <c r="GE774" s="28">
        <v>0.72570804154873503</v>
      </c>
      <c r="GF774" s="4">
        <v>6</v>
      </c>
      <c r="GG774" s="4">
        <v>0</v>
      </c>
      <c r="GH774" s="4">
        <v>0</v>
      </c>
      <c r="GJ774" s="4">
        <v>-8.7629322297163803E-2</v>
      </c>
      <c r="GL774" s="4">
        <v>0</v>
      </c>
      <c r="GM774" s="4">
        <v>0</v>
      </c>
      <c r="GN774" s="4">
        <v>0</v>
      </c>
      <c r="GP774" s="4">
        <v>0</v>
      </c>
      <c r="GR774" s="4">
        <v>0</v>
      </c>
      <c r="GS774" s="4">
        <v>0</v>
      </c>
      <c r="GT774" s="4">
        <v>0</v>
      </c>
      <c r="GV774" s="4">
        <v>0</v>
      </c>
      <c r="GX774" s="4">
        <v>0</v>
      </c>
    </row>
    <row r="775" spans="1:206" x14ac:dyDescent="0.25">
      <c r="A775" s="4" t="s">
        <v>220</v>
      </c>
      <c r="B775" s="4" t="s">
        <v>1714</v>
      </c>
      <c r="C775" s="4" t="s">
        <v>1715</v>
      </c>
      <c r="D775" s="25" t="s">
        <v>538</v>
      </c>
      <c r="T775" s="26">
        <v>77.765749205633895</v>
      </c>
      <c r="U775" s="26">
        <v>-19.8049328727624</v>
      </c>
      <c r="V775" s="26">
        <v>48.002813911587097</v>
      </c>
      <c r="W775" s="26">
        <v>0</v>
      </c>
      <c r="AC775" s="26">
        <v>0</v>
      </c>
      <c r="AD775" s="26">
        <v>0</v>
      </c>
      <c r="AE775" s="26">
        <v>0</v>
      </c>
      <c r="AF775" s="26">
        <v>0</v>
      </c>
      <c r="AG775" s="26">
        <v>0</v>
      </c>
      <c r="AH775" s="26">
        <v>0</v>
      </c>
      <c r="AI775" s="26">
        <v>0</v>
      </c>
      <c r="AJ775" s="26">
        <v>57.960816332871502</v>
      </c>
      <c r="AK775" s="26">
        <v>48.002813911587097</v>
      </c>
      <c r="AL775" s="26">
        <v>0</v>
      </c>
      <c r="AM775" s="26">
        <v>0</v>
      </c>
      <c r="AN775" s="26">
        <v>0</v>
      </c>
      <c r="AR775" s="26">
        <v>57.960816332871502</v>
      </c>
      <c r="AS775" s="26">
        <v>48.002813911587097</v>
      </c>
      <c r="AU775" s="26">
        <f t="shared" si="58"/>
        <v>0</v>
      </c>
      <c r="AV775" s="26">
        <f t="shared" si="59"/>
        <v>57.960816332871502</v>
      </c>
      <c r="AW775" s="26">
        <f t="shared" si="60"/>
        <v>-9.9580024212844052</v>
      </c>
      <c r="AX775" s="26">
        <v>0</v>
      </c>
      <c r="AY775" s="26">
        <v>0</v>
      </c>
      <c r="AZ775" s="26">
        <v>0</v>
      </c>
      <c r="BA775" s="26">
        <v>0</v>
      </c>
      <c r="BB775" s="26">
        <v>0</v>
      </c>
      <c r="BC775" s="26">
        <v>0</v>
      </c>
      <c r="BD775" s="26">
        <v>0</v>
      </c>
      <c r="BE775" s="26">
        <v>77.765749205633895</v>
      </c>
      <c r="BF775" s="26">
        <v>-97.570682078396302</v>
      </c>
      <c r="BG775" s="26">
        <v>67.807746784349504</v>
      </c>
      <c r="BH775" s="26">
        <v>-48.002813911587097</v>
      </c>
      <c r="BI775" s="26">
        <v>0</v>
      </c>
      <c r="BJ775" s="26">
        <v>0</v>
      </c>
      <c r="BK775" s="26">
        <v>0</v>
      </c>
      <c r="BL775" s="26">
        <v>0</v>
      </c>
      <c r="BM775" s="26" t="s">
        <v>409</v>
      </c>
      <c r="BN775" s="4" t="s">
        <v>409</v>
      </c>
      <c r="BO775" s="27">
        <v>757</v>
      </c>
      <c r="BP775" s="4" t="s">
        <v>253</v>
      </c>
      <c r="DA775" s="26">
        <v>91.030179829457396</v>
      </c>
      <c r="DB775" s="26">
        <v>69.711132770013506</v>
      </c>
      <c r="DC775" s="28">
        <v>0.765802428388206</v>
      </c>
      <c r="DD775" s="4">
        <v>57.864926498367304</v>
      </c>
      <c r="DE775" s="28">
        <v>0.63566749628283303</v>
      </c>
      <c r="DF775" s="4">
        <v>9.5010752688171998</v>
      </c>
      <c r="DG775" s="26">
        <v>-20.325905837144099</v>
      </c>
      <c r="DH775" s="26">
        <v>-36.781430709871699</v>
      </c>
      <c r="DI775" s="28">
        <v>1.8095838387018499</v>
      </c>
      <c r="DJ775" s="4">
        <v>-48.590363967483803</v>
      </c>
      <c r="DK775" s="28">
        <v>-2.3905632721513701</v>
      </c>
      <c r="DL775" s="4">
        <v>9.3963133640553007</v>
      </c>
      <c r="DM775" s="26">
        <v>48.448604623152498</v>
      </c>
      <c r="DN775" s="26">
        <v>48.119129958294302</v>
      </c>
      <c r="DO775" s="28">
        <v>0.99319950146302705</v>
      </c>
      <c r="DP775" s="4">
        <v>48.300152480961401</v>
      </c>
      <c r="DQ775" s="28">
        <v>0.99693588404979205</v>
      </c>
      <c r="DR775" s="4">
        <v>0</v>
      </c>
      <c r="DS775" s="26">
        <v>0</v>
      </c>
      <c r="DT775" s="26">
        <v>1.4825060190800801</v>
      </c>
      <c r="DV775" s="4">
        <v>2.8967212427310201</v>
      </c>
      <c r="DX775" s="4">
        <v>0</v>
      </c>
      <c r="FC775" s="4">
        <v>0</v>
      </c>
      <c r="FD775" s="4">
        <v>0</v>
      </c>
      <c r="FF775" s="4">
        <v>0</v>
      </c>
      <c r="FH775" s="4">
        <v>0</v>
      </c>
      <c r="FI775" s="4">
        <v>0</v>
      </c>
      <c r="FJ775" s="4">
        <v>0</v>
      </c>
      <c r="FL775" s="4">
        <v>0</v>
      </c>
      <c r="FN775" s="4">
        <v>0</v>
      </c>
      <c r="FO775" s="4">
        <v>0</v>
      </c>
      <c r="FP775" s="4">
        <v>0</v>
      </c>
      <c r="FR775" s="4">
        <v>0</v>
      </c>
      <c r="FT775" s="4">
        <v>0</v>
      </c>
      <c r="FU775" s="4">
        <v>70.704273992313304</v>
      </c>
      <c r="FV775" s="4">
        <v>32.929702060141899</v>
      </c>
      <c r="FW775" s="28">
        <v>0.46573849359830599</v>
      </c>
      <c r="FX775" s="4">
        <v>9.2745625308834292</v>
      </c>
      <c r="FY775" s="28">
        <v>0.13117400133253199</v>
      </c>
      <c r="FZ775" s="4">
        <v>18.897388632872499</v>
      </c>
      <c r="GA775" s="4">
        <v>48.448604623152498</v>
      </c>
      <c r="GB775" s="4">
        <v>48.119129958294302</v>
      </c>
      <c r="GC775" s="28">
        <v>0.99319950146302705</v>
      </c>
      <c r="GD775" s="4">
        <v>51.196873723692399</v>
      </c>
      <c r="GE775" s="28">
        <v>1.0567254541573801</v>
      </c>
      <c r="GF775" s="4">
        <v>0</v>
      </c>
      <c r="GG775" s="4">
        <v>0</v>
      </c>
      <c r="GH775" s="4">
        <v>0</v>
      </c>
      <c r="GJ775" s="4">
        <v>0</v>
      </c>
      <c r="GL775" s="4">
        <v>0</v>
      </c>
      <c r="GM775" s="4">
        <v>0</v>
      </c>
      <c r="GN775" s="4">
        <v>0</v>
      </c>
      <c r="GP775" s="4">
        <v>0</v>
      </c>
      <c r="GR775" s="4">
        <v>0</v>
      </c>
      <c r="GS775" s="4">
        <v>0</v>
      </c>
      <c r="GT775" s="4">
        <v>0</v>
      </c>
      <c r="GV775" s="4">
        <v>0</v>
      </c>
      <c r="GX775" s="4">
        <v>0</v>
      </c>
    </row>
    <row r="776" spans="1:206" x14ac:dyDescent="0.25">
      <c r="A776" s="4" t="s">
        <v>220</v>
      </c>
      <c r="B776" s="4" t="s">
        <v>1716</v>
      </c>
      <c r="C776" s="4" t="s">
        <v>1717</v>
      </c>
      <c r="D776" s="25" t="s">
        <v>248</v>
      </c>
      <c r="F776" s="26">
        <v>89.590017686706901</v>
      </c>
      <c r="G776" s="26">
        <v>89.868641480703701</v>
      </c>
      <c r="H776" s="26">
        <v>81.5496577750407</v>
      </c>
      <c r="I776" s="26">
        <v>38.264170210899898</v>
      </c>
      <c r="J776" s="26">
        <v>32.421659552471603</v>
      </c>
      <c r="K776" s="26">
        <v>147.83699636241499</v>
      </c>
      <c r="L776" s="26">
        <v>73.274005355625903</v>
      </c>
      <c r="M776" s="26">
        <v>22.150920821804402</v>
      </c>
      <c r="N776" s="26">
        <v>23.2324521273047</v>
      </c>
      <c r="O776" s="26">
        <v>7.3976776739606596</v>
      </c>
      <c r="P776" s="26">
        <v>15.592732037216001</v>
      </c>
      <c r="Q776" s="26">
        <v>15.3165320693228</v>
      </c>
      <c r="R776" s="26">
        <v>5.81591901801412</v>
      </c>
      <c r="S776" s="26">
        <v>7.17871384979646</v>
      </c>
      <c r="T776" s="26">
        <v>48.7719169935514</v>
      </c>
      <c r="U776" s="26">
        <v>87.208860273517203</v>
      </c>
      <c r="V776" s="26">
        <v>-1.3471095997904799E-2</v>
      </c>
      <c r="W776" s="26">
        <v>15.676480076735499</v>
      </c>
      <c r="X776" s="26">
        <v>15.806117987103301</v>
      </c>
      <c r="Y776" s="26">
        <v>15.393327551823001</v>
      </c>
      <c r="Z776" s="26">
        <v>25.748895373079801</v>
      </c>
      <c r="AA776" s="26">
        <v>26.1492126699201</v>
      </c>
      <c r="AB776" s="26">
        <v>17.347465748743499</v>
      </c>
      <c r="AC776" s="26">
        <v>179.45865916741101</v>
      </c>
      <c r="AD776" s="26">
        <v>119.813827985941</v>
      </c>
      <c r="AE776" s="26">
        <v>180.25865591488699</v>
      </c>
      <c r="AF776" s="26">
        <v>95.424926177430393</v>
      </c>
      <c r="AG776" s="26">
        <v>30.630129801265401</v>
      </c>
      <c r="AH776" s="26">
        <v>30.909264106538799</v>
      </c>
      <c r="AI776" s="26">
        <v>12.9946328678106</v>
      </c>
      <c r="AJ776" s="26">
        <v>135.98077726706899</v>
      </c>
      <c r="AK776" s="26">
        <v>15.663008980737599</v>
      </c>
      <c r="AL776" s="26">
        <v>31.199445538926401</v>
      </c>
      <c r="AM776" s="26">
        <v>51.898108042999901</v>
      </c>
      <c r="AN776" s="26">
        <v>17.347465748743499</v>
      </c>
      <c r="AO776" s="26">
        <v>299.27248715335099</v>
      </c>
      <c r="AP776" s="26">
        <v>275.68358209231701</v>
      </c>
      <c r="AQ776" s="26">
        <v>61.539393907804197</v>
      </c>
      <c r="AR776" s="26">
        <v>148.97541013487901</v>
      </c>
      <c r="AS776" s="26">
        <v>46.862454519663999</v>
      </c>
      <c r="AT776" s="26">
        <v>69.245573791743297</v>
      </c>
      <c r="AU776" s="26">
        <f t="shared" si="58"/>
        <v>-214.14418818451281</v>
      </c>
      <c r="AV776" s="26">
        <f t="shared" si="59"/>
        <v>87.436016227074816</v>
      </c>
      <c r="AW776" s="26">
        <f t="shared" si="60"/>
        <v>-102.11295561521501</v>
      </c>
      <c r="AX776" s="26">
        <v>-51.123084533821498</v>
      </c>
      <c r="AY776" s="26">
        <v>1.08153130550031</v>
      </c>
      <c r="AZ776" s="26">
        <v>-15.834774453344099</v>
      </c>
      <c r="BA776" s="26">
        <v>8.1950543632553607</v>
      </c>
      <c r="BB776" s="26">
        <v>-0.27619996789319501</v>
      </c>
      <c r="BC776" s="26">
        <v>-9.5006130513087008</v>
      </c>
      <c r="BD776" s="26">
        <v>1.36279483178234</v>
      </c>
      <c r="BE776" s="26">
        <v>41.593203143754998</v>
      </c>
      <c r="BF776" s="26">
        <v>38.436943279965703</v>
      </c>
      <c r="BG776" s="26">
        <v>-87.222331369515103</v>
      </c>
      <c r="BH776" s="26">
        <v>15.6899511727334</v>
      </c>
      <c r="BI776" s="26">
        <v>0.12963791036779401</v>
      </c>
      <c r="BJ776" s="26">
        <v>-0.41279043528028903</v>
      </c>
      <c r="BK776" s="26">
        <v>10.355567821256701</v>
      </c>
      <c r="BL776" s="26">
        <v>0.40031729684033102</v>
      </c>
      <c r="BM776" s="26" t="s">
        <v>409</v>
      </c>
      <c r="BN776" s="4" t="s">
        <v>409</v>
      </c>
      <c r="BO776" s="27">
        <v>758</v>
      </c>
      <c r="BP776" s="4" t="s">
        <v>253</v>
      </c>
      <c r="BQ776" s="26">
        <v>23.2324521273047</v>
      </c>
      <c r="BR776" s="26">
        <v>19.121126539085601</v>
      </c>
      <c r="BS776" s="28">
        <v>0.82303522823631803</v>
      </c>
      <c r="BT776" s="4">
        <v>14.348145612604901</v>
      </c>
      <c r="BU776" s="28">
        <v>0.617590667312372</v>
      </c>
      <c r="BV776" s="4">
        <v>3</v>
      </c>
      <c r="BW776" s="26">
        <v>7.3976776739606596</v>
      </c>
      <c r="BX776" s="26">
        <v>6.9682604793848304</v>
      </c>
      <c r="BY776" s="28">
        <v>0.94195243243871696</v>
      </c>
      <c r="BZ776" s="4">
        <v>6.4940647162884</v>
      </c>
      <c r="CA776" s="28">
        <v>0.87785180735125601</v>
      </c>
      <c r="CB776" s="4">
        <v>0.532258064516129</v>
      </c>
      <c r="CC776" s="26">
        <v>15.592732037216001</v>
      </c>
      <c r="CD776" s="26">
        <v>8.4216144109481803</v>
      </c>
      <c r="CE776" s="28">
        <v>0.54009870693909501</v>
      </c>
      <c r="CF776" s="4">
        <v>4.8375116155795297</v>
      </c>
      <c r="CG776" s="28">
        <v>0.31024143838511298</v>
      </c>
      <c r="CH776" s="4">
        <v>3.4666666666666699</v>
      </c>
      <c r="CI776" s="26">
        <v>15.3165320693228</v>
      </c>
      <c r="CJ776" s="26">
        <v>15.3165320693228</v>
      </c>
      <c r="CK776" s="28">
        <v>1</v>
      </c>
      <c r="CL776" s="4">
        <v>9.7737241259732706</v>
      </c>
      <c r="CM776" s="28">
        <v>0.63811599660662599</v>
      </c>
      <c r="CN776" s="4">
        <v>0</v>
      </c>
      <c r="CO776" s="26">
        <v>5.81591901801412</v>
      </c>
      <c r="CP776" s="26">
        <v>5.81591901801412</v>
      </c>
      <c r="CQ776" s="28">
        <v>1</v>
      </c>
      <c r="CR776" s="4">
        <v>6.19675427825221</v>
      </c>
      <c r="CS776" s="28">
        <v>1.0654815273490701</v>
      </c>
      <c r="CT776" s="4">
        <v>0</v>
      </c>
      <c r="CU776" s="26">
        <v>7.17871384979646</v>
      </c>
      <c r="CV776" s="26">
        <v>5.8652465340647302</v>
      </c>
      <c r="CW776" s="28">
        <v>0.81703305867680398</v>
      </c>
      <c r="CX776" s="4">
        <v>10.777867376642</v>
      </c>
      <c r="CY776" s="28">
        <v>1.5013646736939601</v>
      </c>
      <c r="CZ776" s="4">
        <v>0.75</v>
      </c>
      <c r="DA776" s="26">
        <v>48.7719169935514</v>
      </c>
      <c r="DB776" s="26">
        <v>39.783683892697702</v>
      </c>
      <c r="DC776" s="28">
        <v>0.81570884117509401</v>
      </c>
      <c r="DD776" s="4">
        <v>35.271546728253</v>
      </c>
      <c r="DE776" s="28">
        <v>0.72319377425571796</v>
      </c>
      <c r="DF776" s="4">
        <v>4.7177419354838701</v>
      </c>
      <c r="DG776" s="26">
        <v>87.208860273517203</v>
      </c>
      <c r="DH776" s="26">
        <v>82.799642716496507</v>
      </c>
      <c r="DI776" s="28">
        <v>0.94944071573471001</v>
      </c>
      <c r="DJ776" s="4">
        <v>80.015643263241301</v>
      </c>
      <c r="DK776" s="28">
        <v>0.91751736018891406</v>
      </c>
      <c r="DL776" s="4">
        <v>2.2177419354838701</v>
      </c>
      <c r="DM776" s="26">
        <v>-1.3471095997904799E-2</v>
      </c>
      <c r="DN776" s="26">
        <v>1.13607768767984</v>
      </c>
      <c r="DO776" s="28">
        <v>-84.334466019434203</v>
      </c>
      <c r="DP776" s="4">
        <v>1.1849970391261599</v>
      </c>
      <c r="DQ776" s="28">
        <v>87.965896710294899</v>
      </c>
      <c r="DR776" s="4">
        <v>0</v>
      </c>
      <c r="DS776" s="26">
        <v>15.676480076735499</v>
      </c>
      <c r="DT776" s="26">
        <v>15.0994899544982</v>
      </c>
      <c r="DU776" s="28">
        <v>0.96319389815743195</v>
      </c>
      <c r="DV776" s="4">
        <v>14.9238294912134</v>
      </c>
      <c r="DW776" s="28">
        <v>0.95198854705661395</v>
      </c>
      <c r="DX776" s="4">
        <v>0.46666666666666701</v>
      </c>
      <c r="DY776" s="26">
        <v>15.806117987103301</v>
      </c>
      <c r="DZ776" s="26">
        <v>14.1459842343438</v>
      </c>
      <c r="EA776" s="28">
        <v>0.89496891304277704</v>
      </c>
      <c r="EB776" s="4">
        <v>13.1828550581688</v>
      </c>
      <c r="EC776" s="28">
        <v>0.83403496474751904</v>
      </c>
      <c r="ED776" s="4">
        <v>1.5</v>
      </c>
      <c r="EE776" s="26">
        <v>15.393107046324699</v>
      </c>
      <c r="EF776" s="26">
        <v>3.4419058916919898</v>
      </c>
      <c r="EG776" s="28">
        <v>0.22360046489209501</v>
      </c>
      <c r="EH776" s="4">
        <v>2.0499907178862302</v>
      </c>
      <c r="EI776" s="28">
        <v>0.13317588916369399</v>
      </c>
      <c r="EJ776" s="4">
        <v>1.5</v>
      </c>
      <c r="EK776" s="26">
        <v>25.748895373079801</v>
      </c>
      <c r="EL776" s="26">
        <v>19.0076409272761</v>
      </c>
      <c r="EM776" s="28">
        <v>0.73819247978879798</v>
      </c>
      <c r="EN776" s="4">
        <v>15.141973817890101</v>
      </c>
      <c r="EO776" s="28">
        <v>0.58806304497710304</v>
      </c>
      <c r="EP776" s="4">
        <v>4.1029569892473097</v>
      </c>
      <c r="EQ776" s="26">
        <v>26.148419617106399</v>
      </c>
      <c r="ER776" s="26">
        <v>11.9068553349494</v>
      </c>
      <c r="ES776" s="28">
        <v>0.45535659551523899</v>
      </c>
      <c r="ET776" s="4">
        <v>4.9544570752921002</v>
      </c>
      <c r="EU776" s="28">
        <v>0.18947443661378599</v>
      </c>
      <c r="EV776" s="4">
        <v>6.75</v>
      </c>
      <c r="EW776" s="26">
        <v>17.346739450543399</v>
      </c>
      <c r="EX776" s="26">
        <v>7.4061715053259798</v>
      </c>
      <c r="EY776" s="28">
        <v>0.42694891028031201</v>
      </c>
      <c r="EZ776" s="4">
        <v>3.1117447556302502</v>
      </c>
      <c r="FA776" s="28">
        <v>0.179384994194559</v>
      </c>
      <c r="FB776" s="4">
        <v>4.66</v>
      </c>
      <c r="FC776" s="4">
        <v>30.630129801265401</v>
      </c>
      <c r="FD776" s="4">
        <v>26.089387018470401</v>
      </c>
      <c r="FE776" s="28">
        <v>0.85175567938313501</v>
      </c>
      <c r="FF776" s="4">
        <v>20.842210328893302</v>
      </c>
      <c r="FG776" s="28">
        <v>0.68044799235660502</v>
      </c>
      <c r="FH776" s="4">
        <v>3.5322580645161299</v>
      </c>
      <c r="FI776" s="4">
        <v>30.909264106538799</v>
      </c>
      <c r="FJ776" s="4">
        <v>23.738146480270998</v>
      </c>
      <c r="FK776" s="28">
        <v>0.76799455329799304</v>
      </c>
      <c r="FL776" s="4">
        <v>14.6112357415528</v>
      </c>
      <c r="FM776" s="28">
        <v>0.47271380163534199</v>
      </c>
      <c r="FN776" s="4">
        <v>3.4666666666666699</v>
      </c>
      <c r="FO776" s="4">
        <v>12.9946328678106</v>
      </c>
      <c r="FP776" s="4">
        <v>11.6811655520789</v>
      </c>
      <c r="FQ776" s="28">
        <v>0.89892232207765099</v>
      </c>
      <c r="FR776" s="4">
        <v>16.9746216548942</v>
      </c>
      <c r="FS776" s="28">
        <v>1.3062794330221199</v>
      </c>
      <c r="FT776" s="4">
        <v>0.75</v>
      </c>
      <c r="FU776" s="4">
        <v>135.98077726706899</v>
      </c>
      <c r="FV776" s="4">
        <v>122.583326609194</v>
      </c>
      <c r="FW776" s="28">
        <v>0.90147540757498701</v>
      </c>
      <c r="FX776" s="4">
        <v>115.287189991494</v>
      </c>
      <c r="FY776" s="28">
        <v>0.84781976032589002</v>
      </c>
      <c r="FZ776" s="4">
        <v>6.9354838709677402</v>
      </c>
      <c r="GA776" s="4">
        <v>15.663008980737599</v>
      </c>
      <c r="GB776" s="4">
        <v>7.0013242217445697</v>
      </c>
      <c r="GC776" s="28">
        <v>0.44699739560609297</v>
      </c>
      <c r="GD776" s="4">
        <v>16.108826530339599</v>
      </c>
      <c r="GE776" s="28">
        <v>1.0284630845931499</v>
      </c>
      <c r="GF776" s="4">
        <v>0.46666666666666701</v>
      </c>
      <c r="GG776" s="4">
        <v>31.1992250334281</v>
      </c>
      <c r="GH776" s="4">
        <v>17.587890126035699</v>
      </c>
      <c r="GI776" s="28">
        <v>0.56372842938218504</v>
      </c>
      <c r="GJ776" s="4">
        <v>15.2328457760551</v>
      </c>
      <c r="GK776" s="28">
        <v>0.48824436375371599</v>
      </c>
      <c r="GL776" s="4">
        <v>3</v>
      </c>
      <c r="GM776" s="4">
        <v>51.897314990186203</v>
      </c>
      <c r="GN776" s="4">
        <v>30.914496262225502</v>
      </c>
      <c r="GO776" s="28">
        <v>0.59568585134069996</v>
      </c>
      <c r="GP776" s="4">
        <v>20.096430893182202</v>
      </c>
      <c r="GQ776" s="28">
        <v>0.38723450137993598</v>
      </c>
      <c r="GR776" s="4">
        <v>10.8529569892473</v>
      </c>
      <c r="GS776" s="4">
        <v>17.346739450543399</v>
      </c>
      <c r="GT776" s="4">
        <v>7.4061715053259798</v>
      </c>
      <c r="GU776" s="28">
        <v>0.42694891028031201</v>
      </c>
      <c r="GV776" s="4">
        <v>3.1117447556302502</v>
      </c>
      <c r="GW776" s="28">
        <v>0.179384994194559</v>
      </c>
      <c r="GX776" s="4">
        <v>4.66</v>
      </c>
    </row>
    <row r="777" spans="1:206" x14ac:dyDescent="0.25">
      <c r="A777" s="4" t="s">
        <v>220</v>
      </c>
      <c r="B777" s="4" t="s">
        <v>1718</v>
      </c>
      <c r="C777" s="4" t="s">
        <v>1719</v>
      </c>
      <c r="D777" s="25" t="s">
        <v>248</v>
      </c>
      <c r="W777" s="26">
        <v>10.3914387827546</v>
      </c>
      <c r="X777" s="26">
        <v>8.5285989155804796</v>
      </c>
      <c r="Y777" s="26">
        <v>27.674459668561699</v>
      </c>
      <c r="Z777" s="26">
        <v>28.5500250063142</v>
      </c>
      <c r="AA777" s="26">
        <v>33.509189112242503</v>
      </c>
      <c r="AB777" s="26">
        <v>0.70320597013139197</v>
      </c>
      <c r="AC777" s="26">
        <v>0</v>
      </c>
      <c r="AD777" s="26">
        <v>0</v>
      </c>
      <c r="AE777" s="26">
        <v>0</v>
      </c>
      <c r="AF777" s="26">
        <v>0</v>
      </c>
      <c r="AG777" s="26">
        <v>0</v>
      </c>
      <c r="AH777" s="26">
        <v>0</v>
      </c>
      <c r="AI777" s="26">
        <v>0</v>
      </c>
      <c r="AJ777" s="26">
        <v>0</v>
      </c>
      <c r="AK777" s="26">
        <v>10.3914387827546</v>
      </c>
      <c r="AL777" s="26">
        <v>36.203058584142198</v>
      </c>
      <c r="AM777" s="26">
        <v>62.059214118556703</v>
      </c>
      <c r="AN777" s="26">
        <v>0.70320597013139197</v>
      </c>
      <c r="AS777" s="26">
        <v>46.594497366896803</v>
      </c>
      <c r="AT777" s="26">
        <v>62.762420088688103</v>
      </c>
      <c r="AU777" s="26">
        <f t="shared" si="58"/>
        <v>0</v>
      </c>
      <c r="AV777" s="26">
        <f t="shared" si="59"/>
        <v>0</v>
      </c>
      <c r="AW777" s="26">
        <f t="shared" si="60"/>
        <v>46.594497366896803</v>
      </c>
      <c r="AX777" s="26">
        <v>0</v>
      </c>
      <c r="AY777" s="26">
        <v>0</v>
      </c>
      <c r="AZ777" s="26">
        <v>0</v>
      </c>
      <c r="BA777" s="26">
        <v>0</v>
      </c>
      <c r="BB777" s="26">
        <v>0</v>
      </c>
      <c r="BC777" s="26">
        <v>0</v>
      </c>
      <c r="BD777" s="26">
        <v>0</v>
      </c>
      <c r="BE777" s="26">
        <v>0</v>
      </c>
      <c r="BF777" s="26">
        <v>0</v>
      </c>
      <c r="BG777" s="26">
        <v>0</v>
      </c>
      <c r="BH777" s="26">
        <v>10.3914387827546</v>
      </c>
      <c r="BI777" s="26">
        <v>-1.86283986717412</v>
      </c>
      <c r="BJ777" s="26">
        <v>19.1458607529812</v>
      </c>
      <c r="BK777" s="26">
        <v>0.87556533775255496</v>
      </c>
      <c r="BL777" s="26">
        <v>4.9591641059282399</v>
      </c>
      <c r="BM777" s="26" t="s">
        <v>409</v>
      </c>
      <c r="BN777" s="4" t="s">
        <v>409</v>
      </c>
      <c r="BO777" s="27">
        <v>759</v>
      </c>
      <c r="BP777" s="4" t="s">
        <v>253</v>
      </c>
      <c r="DS777" s="26">
        <v>9.4881882157957005</v>
      </c>
      <c r="DT777" s="26">
        <v>5.8377099140240496</v>
      </c>
      <c r="DU777" s="28">
        <v>0.61526076225022397</v>
      </c>
      <c r="DV777" s="4">
        <v>2.9798227652367002</v>
      </c>
      <c r="DW777" s="28">
        <v>0.31405603445723901</v>
      </c>
      <c r="DX777" s="4">
        <v>2.9032258064516099</v>
      </c>
      <c r="DY777" s="26">
        <v>8.4264850257532</v>
      </c>
      <c r="DZ777" s="26">
        <v>4.7255970320677001</v>
      </c>
      <c r="EA777" s="28">
        <v>0.56080287541308504</v>
      </c>
      <c r="EB777" s="4">
        <v>1.79006551763857</v>
      </c>
      <c r="EC777" s="28">
        <v>0.21243324021436399</v>
      </c>
      <c r="ED777" s="4">
        <v>3</v>
      </c>
      <c r="EE777" s="26">
        <v>27.4960742857143</v>
      </c>
      <c r="EF777" s="26">
        <v>23.7184759788504</v>
      </c>
      <c r="EG777" s="28">
        <v>0.86261317642618696</v>
      </c>
      <c r="EH777" s="4">
        <v>20.668348652983202</v>
      </c>
      <c r="EI777" s="28">
        <v>0.75168361993121102</v>
      </c>
      <c r="EJ777" s="4">
        <v>3</v>
      </c>
      <c r="EK777" s="26">
        <v>28.6317932602499</v>
      </c>
      <c r="EL777" s="26">
        <v>23.465623980049301</v>
      </c>
      <c r="EM777" s="28">
        <v>0.81956529116976795</v>
      </c>
      <c r="EN777" s="4">
        <v>19.393428980275601</v>
      </c>
      <c r="EO777" s="28">
        <v>0.67733895687211199</v>
      </c>
      <c r="EP777" s="4">
        <v>4.2258064516129004</v>
      </c>
      <c r="EQ777" s="26">
        <v>33.5862524482488</v>
      </c>
      <c r="ER777" s="26">
        <v>27.159806838827102</v>
      </c>
      <c r="ES777" s="28">
        <v>0.80865844978317203</v>
      </c>
      <c r="ET777" s="4">
        <v>20.800310225796501</v>
      </c>
      <c r="EU777" s="28">
        <v>0.619310244804674</v>
      </c>
      <c r="EV777" s="4">
        <v>5.5</v>
      </c>
      <c r="EW777" s="26">
        <v>0.53618037974724497</v>
      </c>
      <c r="EX777" s="26">
        <v>0.419359940349324</v>
      </c>
      <c r="EY777" s="28">
        <v>0.78212474045956304</v>
      </c>
      <c r="EZ777" s="4">
        <v>-0.63826952998135</v>
      </c>
      <c r="FA777" s="28">
        <v>-1.19040075707774</v>
      </c>
      <c r="FB777" s="4">
        <v>1</v>
      </c>
      <c r="FC777" s="4">
        <v>0</v>
      </c>
      <c r="FD777" s="4">
        <v>0</v>
      </c>
      <c r="FF777" s="4">
        <v>0</v>
      </c>
      <c r="FH777" s="4">
        <v>0</v>
      </c>
      <c r="FI777" s="4">
        <v>0</v>
      </c>
      <c r="FJ777" s="4">
        <v>0</v>
      </c>
      <c r="FL777" s="4">
        <v>0</v>
      </c>
      <c r="FN777" s="4">
        <v>0</v>
      </c>
      <c r="FO777" s="4">
        <v>0</v>
      </c>
      <c r="FP777" s="4">
        <v>0</v>
      </c>
      <c r="FR777" s="4">
        <v>0</v>
      </c>
      <c r="FT777" s="4">
        <v>0</v>
      </c>
      <c r="FU777" s="4">
        <v>0</v>
      </c>
      <c r="FV777" s="4">
        <v>0</v>
      </c>
      <c r="FX777" s="4">
        <v>0</v>
      </c>
      <c r="FZ777" s="4">
        <v>0</v>
      </c>
      <c r="GA777" s="4">
        <v>9.4881882157957005</v>
      </c>
      <c r="GB777" s="4">
        <v>0</v>
      </c>
      <c r="GC777" s="28">
        <v>0</v>
      </c>
      <c r="GD777" s="4">
        <v>2.9798227652367002</v>
      </c>
      <c r="GE777" s="28">
        <v>0.31405603445723901</v>
      </c>
      <c r="GF777" s="4">
        <v>2.9032258064516099</v>
      </c>
      <c r="GG777" s="4">
        <v>35.922559311467502</v>
      </c>
      <c r="GH777" s="4">
        <v>28.4440730109181</v>
      </c>
      <c r="GI777" s="28">
        <v>0.79181643947729397</v>
      </c>
      <c r="GJ777" s="4">
        <v>22.458414170621801</v>
      </c>
      <c r="GK777" s="28">
        <v>0.62518970254584405</v>
      </c>
      <c r="GL777" s="4">
        <v>6</v>
      </c>
      <c r="GM777" s="4">
        <v>62.2180457084987</v>
      </c>
      <c r="GN777" s="4">
        <v>50.625430818876403</v>
      </c>
      <c r="GO777" s="28">
        <v>0.81367761141300599</v>
      </c>
      <c r="GP777" s="4">
        <v>40.193739206072202</v>
      </c>
      <c r="GQ777" s="28">
        <v>0.64601417078231804</v>
      </c>
      <c r="GR777" s="4">
        <v>9.7258064516129004</v>
      </c>
      <c r="GS777" s="4">
        <v>0.53618037974724497</v>
      </c>
      <c r="GT777" s="4">
        <v>0.419359940349324</v>
      </c>
      <c r="GU777" s="28">
        <v>0.78212474045956304</v>
      </c>
      <c r="GV777" s="4">
        <v>-0.63826952998135</v>
      </c>
      <c r="GW777" s="28">
        <v>-1.19040075707774</v>
      </c>
      <c r="GX777" s="4">
        <v>1</v>
      </c>
    </row>
    <row r="778" spans="1:206" x14ac:dyDescent="0.25">
      <c r="A778" s="4" t="s">
        <v>220</v>
      </c>
      <c r="B778" s="4" t="s">
        <v>1720</v>
      </c>
      <c r="C778" s="4" t="s">
        <v>1721</v>
      </c>
      <c r="D778" s="25" t="s">
        <v>228</v>
      </c>
      <c r="I778" s="26">
        <v>45.770890538813198</v>
      </c>
      <c r="J778" s="26">
        <v>178.79644190917401</v>
      </c>
      <c r="K778" s="26">
        <v>205.384603636506</v>
      </c>
      <c r="L778" s="26">
        <v>120.699926091015</v>
      </c>
      <c r="M778" s="26">
        <v>184.32009233343899</v>
      </c>
      <c r="N778" s="26">
        <v>130.88406384525899</v>
      </c>
      <c r="O778" s="26">
        <v>139.194709058846</v>
      </c>
      <c r="P778" s="26">
        <v>195.59924939886099</v>
      </c>
      <c r="Q778" s="26">
        <v>104.72443262009701</v>
      </c>
      <c r="R778" s="26">
        <v>80.841899525634901</v>
      </c>
      <c r="S778" s="26">
        <v>75.725554602602003</v>
      </c>
      <c r="T778" s="26">
        <v>39.260563236777301</v>
      </c>
      <c r="U778" s="26">
        <v>36.068965302976501</v>
      </c>
      <c r="V778" s="26">
        <v>35.456337034071403</v>
      </c>
      <c r="W778" s="26">
        <v>9.9833810096647095</v>
      </c>
      <c r="X778" s="26">
        <v>0</v>
      </c>
      <c r="Y778" s="26">
        <v>0</v>
      </c>
      <c r="AC778" s="26">
        <v>0</v>
      </c>
      <c r="AD778" s="26">
        <v>45.770890538813198</v>
      </c>
      <c r="AE778" s="26">
        <v>384.18104554567998</v>
      </c>
      <c r="AF778" s="26">
        <v>305.02001842445401</v>
      </c>
      <c r="AG778" s="26">
        <v>270.07877290410499</v>
      </c>
      <c r="AH778" s="26">
        <v>300.32368201895798</v>
      </c>
      <c r="AI778" s="26">
        <v>156.56745412823699</v>
      </c>
      <c r="AJ778" s="26">
        <v>75.329528539753795</v>
      </c>
      <c r="AK778" s="26">
        <v>45.4397180437362</v>
      </c>
      <c r="AL778" s="26">
        <v>0</v>
      </c>
      <c r="AM778" s="26">
        <v>0</v>
      </c>
      <c r="AN778" s="26">
        <v>0</v>
      </c>
      <c r="AO778" s="26">
        <v>45.770890538813198</v>
      </c>
      <c r="AP778" s="26">
        <v>689.20106397013399</v>
      </c>
      <c r="AQ778" s="26">
        <v>570.40245492306303</v>
      </c>
      <c r="AR778" s="26">
        <v>231.89698266799101</v>
      </c>
      <c r="AS778" s="26">
        <v>45.4397180437362</v>
      </c>
      <c r="AU778" s="26">
        <f t="shared" si="58"/>
        <v>-118.79860904707095</v>
      </c>
      <c r="AV778" s="26">
        <f t="shared" si="59"/>
        <v>-338.50547225507205</v>
      </c>
      <c r="AW778" s="26">
        <f t="shared" si="60"/>
        <v>-186.4572646242548</v>
      </c>
      <c r="AX778" s="26">
        <v>63.620166242424403</v>
      </c>
      <c r="AY778" s="26">
        <v>-53.4360284881799</v>
      </c>
      <c r="AZ778" s="26">
        <v>8.3106452135866409</v>
      </c>
      <c r="BA778" s="26">
        <v>56.404540340015402</v>
      </c>
      <c r="BB778" s="26">
        <v>-90.874816778763702</v>
      </c>
      <c r="BC778" s="26">
        <v>-23.882533094462499</v>
      </c>
      <c r="BD778" s="26">
        <v>-5.1163449230328402</v>
      </c>
      <c r="BE778" s="26">
        <v>-36.464991365824801</v>
      </c>
      <c r="BF778" s="26">
        <v>-3.1915979338007299</v>
      </c>
      <c r="BG778" s="26">
        <v>-0.61262826890508404</v>
      </c>
      <c r="BH778" s="26">
        <v>-25.472956024406699</v>
      </c>
      <c r="BI778" s="26">
        <v>-9.9833810096647095</v>
      </c>
      <c r="BJ778" s="26">
        <v>0</v>
      </c>
      <c r="BK778" s="26">
        <v>0</v>
      </c>
      <c r="BL778" s="26">
        <v>0</v>
      </c>
      <c r="BM778" s="26" t="s">
        <v>409</v>
      </c>
      <c r="BN778" s="4" t="s">
        <v>409</v>
      </c>
      <c r="BO778" s="27">
        <v>760</v>
      </c>
      <c r="BP778" s="4" t="s">
        <v>253</v>
      </c>
      <c r="BQ778" s="26">
        <v>129.608131702723</v>
      </c>
      <c r="BR778" s="26">
        <v>65.836602820888601</v>
      </c>
      <c r="BS778" s="28">
        <v>0.50796660638466395</v>
      </c>
      <c r="BT778" s="4">
        <v>41.721083591559498</v>
      </c>
      <c r="BU778" s="28">
        <v>0.32190174369038499</v>
      </c>
      <c r="BV778" s="4">
        <v>18.8494623655914</v>
      </c>
      <c r="BW778" s="26">
        <v>148.67615027625399</v>
      </c>
      <c r="BX778" s="26">
        <v>45.687309219704701</v>
      </c>
      <c r="BY778" s="28">
        <v>0.30729413651627002</v>
      </c>
      <c r="BZ778" s="4">
        <v>15.790809565833801</v>
      </c>
      <c r="CA778" s="28">
        <v>0.106209432625831</v>
      </c>
      <c r="CB778" s="4">
        <v>24.7</v>
      </c>
      <c r="CC778" s="26">
        <v>214.98909250535499</v>
      </c>
      <c r="CD778" s="26">
        <v>114.813118924047</v>
      </c>
      <c r="CE778" s="28">
        <v>0.53404159990668698</v>
      </c>
      <c r="CF778" s="4">
        <v>83.781771754383499</v>
      </c>
      <c r="CG778" s="28">
        <v>0.38970242991419002</v>
      </c>
      <c r="CH778" s="4">
        <v>26.866666666666699</v>
      </c>
      <c r="CI778" s="26">
        <v>120.92865332344201</v>
      </c>
      <c r="CJ778" s="26">
        <v>56.019551922151599</v>
      </c>
      <c r="CK778" s="28">
        <v>0.46324465197109799</v>
      </c>
      <c r="CL778" s="4">
        <v>31.047776311187199</v>
      </c>
      <c r="CM778" s="28">
        <v>0.25674458003055001</v>
      </c>
      <c r="CN778" s="4">
        <v>21.5041474654378</v>
      </c>
      <c r="CO778" s="26">
        <v>92.726479943843898</v>
      </c>
      <c r="CP778" s="26">
        <v>66.303721414509994</v>
      </c>
      <c r="CQ778" s="28">
        <v>0.71504624627899405</v>
      </c>
      <c r="CR778" s="4">
        <v>52.442184533962902</v>
      </c>
      <c r="CS778" s="28">
        <v>0.56555780577158099</v>
      </c>
      <c r="CT778" s="4">
        <v>13.631720430107499</v>
      </c>
      <c r="CU778" s="26">
        <v>82.710548792316501</v>
      </c>
      <c r="CV778" s="26">
        <v>36.916256597075296</v>
      </c>
      <c r="CW778" s="28">
        <v>0.44633069343755399</v>
      </c>
      <c r="CX778" s="4">
        <v>24.754875408894101</v>
      </c>
      <c r="CY778" s="28">
        <v>0.29929526245863503</v>
      </c>
      <c r="CZ778" s="4">
        <v>12.9032258064516</v>
      </c>
      <c r="DA778" s="26">
        <v>42.793161906915401</v>
      </c>
      <c r="DB778" s="26">
        <v>22.660639756426399</v>
      </c>
      <c r="DC778" s="28">
        <v>0.52953880355273297</v>
      </c>
      <c r="DD778" s="4">
        <v>16.558347092302</v>
      </c>
      <c r="DE778" s="28">
        <v>0.386939089201215</v>
      </c>
      <c r="DF778" s="4">
        <v>6.0967741935483897</v>
      </c>
      <c r="DG778" s="26">
        <v>39.380823896414498</v>
      </c>
      <c r="DH778" s="26">
        <v>7.7575970077562504</v>
      </c>
      <c r="DI778" s="28">
        <v>0.19698920033165099</v>
      </c>
      <c r="DJ778" s="4">
        <v>3.0752103358965202</v>
      </c>
      <c r="DK778" s="28">
        <v>7.8089029929526502E-2</v>
      </c>
      <c r="DL778" s="4">
        <v>4.9112903225806503</v>
      </c>
      <c r="DM778" s="26">
        <v>37.458007112529202</v>
      </c>
      <c r="DN778" s="26">
        <v>8.7408602663656403</v>
      </c>
      <c r="DO778" s="28">
        <v>0.23335091586978601</v>
      </c>
      <c r="DP778" s="4">
        <v>5.4380433389538796</v>
      </c>
      <c r="DQ778" s="28">
        <v>0.145177059810396</v>
      </c>
      <c r="DR778" s="4">
        <v>3.1849462365591399</v>
      </c>
      <c r="DS778" s="26">
        <v>10.353358433734901</v>
      </c>
      <c r="DT778" s="26">
        <v>1.56633684738956</v>
      </c>
      <c r="DU778" s="28">
        <v>0.15128780264052999</v>
      </c>
      <c r="DV778" s="4">
        <v>0.98983380614290795</v>
      </c>
      <c r="DW778" s="28">
        <v>9.5605093987442394E-2</v>
      </c>
      <c r="DX778" s="4">
        <v>0.64516129032258096</v>
      </c>
      <c r="DY778" s="26">
        <v>0</v>
      </c>
      <c r="DZ778" s="26">
        <v>0</v>
      </c>
      <c r="EB778" s="4">
        <v>-5.1769664893775201E-3</v>
      </c>
      <c r="ED778" s="4">
        <v>0</v>
      </c>
      <c r="EE778" s="26">
        <v>0</v>
      </c>
      <c r="EF778" s="26">
        <v>0</v>
      </c>
      <c r="EH778" s="4">
        <v>-3.6746380814604799E-3</v>
      </c>
      <c r="EJ778" s="4">
        <v>0</v>
      </c>
      <c r="FC778" s="4">
        <v>278.28428197897699</v>
      </c>
      <c r="FD778" s="4">
        <v>111.523912040593</v>
      </c>
      <c r="FE778" s="28">
        <v>0.40075533999803298</v>
      </c>
      <c r="FF778" s="4">
        <v>57.511893157393303</v>
      </c>
      <c r="FG778" s="28">
        <v>0.20666597749756499</v>
      </c>
      <c r="FH778" s="4">
        <v>43.549462365591403</v>
      </c>
      <c r="FI778" s="4">
        <v>335.91774582879799</v>
      </c>
      <c r="FJ778" s="4">
        <v>170.832670846198</v>
      </c>
      <c r="FK778" s="28">
        <v>0.50855506434978304</v>
      </c>
      <c r="FL778" s="4">
        <v>114.829548065571</v>
      </c>
      <c r="FM778" s="28">
        <v>0.34183829074661098</v>
      </c>
      <c r="FN778" s="4">
        <v>48.370814132104499</v>
      </c>
      <c r="FO778" s="4">
        <v>175.43702873615999</v>
      </c>
      <c r="FP778" s="4">
        <v>103.219978011585</v>
      </c>
      <c r="FQ778" s="28">
        <v>0.58835913236320103</v>
      </c>
      <c r="FR778" s="4">
        <v>77.197059942856995</v>
      </c>
      <c r="FS778" s="28">
        <v>0.44002717384682599</v>
      </c>
      <c r="FT778" s="4">
        <v>26.534946236559101</v>
      </c>
      <c r="FU778" s="4">
        <v>82.173985803329899</v>
      </c>
      <c r="FV778" s="4">
        <v>30.418236764182598</v>
      </c>
      <c r="FW778" s="28">
        <v>0.37016869106220301</v>
      </c>
      <c r="FX778" s="4">
        <v>19.6335574281985</v>
      </c>
      <c r="FY778" s="28">
        <v>0.23892667778326099</v>
      </c>
      <c r="FZ778" s="4">
        <v>11.008064516129</v>
      </c>
      <c r="GA778" s="4">
        <v>47.811365546264099</v>
      </c>
      <c r="GB778" s="4">
        <v>45.657116863440898</v>
      </c>
      <c r="GC778" s="28">
        <v>0.95494274931891199</v>
      </c>
      <c r="GD778" s="4">
        <v>6.4278771450967902</v>
      </c>
      <c r="GE778" s="28">
        <v>0.13444245048548001</v>
      </c>
      <c r="GF778" s="4">
        <v>3.83010752688172</v>
      </c>
      <c r="GG778" s="4">
        <v>0</v>
      </c>
      <c r="GH778" s="4">
        <v>0</v>
      </c>
      <c r="GJ778" s="4">
        <v>-8.8516045708379992E-3</v>
      </c>
      <c r="GL778" s="4">
        <v>0</v>
      </c>
      <c r="GM778" s="4">
        <v>0</v>
      </c>
      <c r="GN778" s="4">
        <v>0</v>
      </c>
      <c r="GP778" s="4">
        <v>0</v>
      </c>
      <c r="GR778" s="4">
        <v>0</v>
      </c>
      <c r="GS778" s="4">
        <v>0</v>
      </c>
      <c r="GT778" s="4">
        <v>0</v>
      </c>
      <c r="GV778" s="4">
        <v>0</v>
      </c>
      <c r="GX778" s="4">
        <v>0</v>
      </c>
    </row>
    <row r="779" spans="1:206" x14ac:dyDescent="0.25">
      <c r="A779" s="4" t="s">
        <v>220</v>
      </c>
      <c r="B779" s="4" t="s">
        <v>1722</v>
      </c>
      <c r="C779" s="4" t="s">
        <v>1723</v>
      </c>
      <c r="D779" s="25" t="s">
        <v>228</v>
      </c>
      <c r="F779" s="26">
        <v>142.62803136749599</v>
      </c>
      <c r="G779" s="26">
        <v>116.936747954335</v>
      </c>
      <c r="H779" s="26">
        <v>105.464673217339</v>
      </c>
      <c r="I779" s="26">
        <v>65.557561065455403</v>
      </c>
      <c r="J779" s="26">
        <v>41.7985030074598</v>
      </c>
      <c r="K779" s="26">
        <v>44.673128084828598</v>
      </c>
      <c r="L779" s="26">
        <v>11.1027540407604</v>
      </c>
      <c r="M779" s="26">
        <v>11.047269455335901</v>
      </c>
      <c r="N779" s="26">
        <v>11.0836266537504</v>
      </c>
      <c r="O779" s="26">
        <v>7.2114629253177496</v>
      </c>
      <c r="P779" s="26">
        <v>14.0258514892704</v>
      </c>
      <c r="Q779" s="26">
        <v>13.7385216643675</v>
      </c>
      <c r="R779" s="26">
        <v>11.124949455485799</v>
      </c>
      <c r="S779" s="26">
        <v>11.1424164351976</v>
      </c>
      <c r="T779" s="26">
        <v>11.2225388036083</v>
      </c>
      <c r="U779" s="26">
        <v>11.008430357200201</v>
      </c>
      <c r="V779" s="26">
        <v>11.2014289261495</v>
      </c>
      <c r="W779" s="26">
        <v>11.3053019645797</v>
      </c>
      <c r="X779" s="26">
        <v>11.2515295575782</v>
      </c>
      <c r="Y779" s="26">
        <v>10.98942412089</v>
      </c>
      <c r="Z779" s="26">
        <v>11.1125608827658</v>
      </c>
      <c r="AA779" s="26">
        <v>11.229415332840301</v>
      </c>
      <c r="AB779" s="26">
        <v>3.6604841921904598</v>
      </c>
      <c r="AC779" s="26">
        <v>259.56477932182997</v>
      </c>
      <c r="AD779" s="26">
        <v>171.02223428279399</v>
      </c>
      <c r="AE779" s="26">
        <v>86.471631092288405</v>
      </c>
      <c r="AF779" s="26">
        <v>22.150023496096299</v>
      </c>
      <c r="AG779" s="26">
        <v>18.2950895790682</v>
      </c>
      <c r="AH779" s="26">
        <v>27.764373153637901</v>
      </c>
      <c r="AI779" s="26">
        <v>22.267365890683401</v>
      </c>
      <c r="AJ779" s="26">
        <v>22.230969160808499</v>
      </c>
      <c r="AK779" s="26">
        <v>22.506730890729202</v>
      </c>
      <c r="AL779" s="26">
        <v>22.240953678468198</v>
      </c>
      <c r="AM779" s="26">
        <v>22.341976215606199</v>
      </c>
      <c r="AN779" s="26">
        <v>3.6604841921904598</v>
      </c>
      <c r="AO779" s="26">
        <v>430.58701360462402</v>
      </c>
      <c r="AP779" s="26">
        <v>108.621654588385</v>
      </c>
      <c r="AQ779" s="26">
        <v>46.059462732706102</v>
      </c>
      <c r="AR779" s="26">
        <v>44.498335051491999</v>
      </c>
      <c r="AS779" s="26">
        <v>44.747684569197403</v>
      </c>
      <c r="AT779" s="26">
        <v>26.002460407796601</v>
      </c>
      <c r="AU779" s="26">
        <f t="shared" si="58"/>
        <v>-62.562191855678897</v>
      </c>
      <c r="AV779" s="26">
        <f t="shared" si="59"/>
        <v>-1.5611276812141028</v>
      </c>
      <c r="AW779" s="26">
        <f t="shared" si="60"/>
        <v>0.24934951770540437</v>
      </c>
      <c r="AX779" s="26">
        <v>-5.54845854245773E-2</v>
      </c>
      <c r="AY779" s="26">
        <v>3.63571984145672E-2</v>
      </c>
      <c r="AZ779" s="26">
        <v>-3.8721637284326902</v>
      </c>
      <c r="BA779" s="26">
        <v>6.81438856395265</v>
      </c>
      <c r="BB779" s="26">
        <v>-0.28732982490285902</v>
      </c>
      <c r="BC779" s="26">
        <v>-2.6135722088817501</v>
      </c>
      <c r="BD779" s="26">
        <v>1.7466979711844698E-2</v>
      </c>
      <c r="BE779" s="26">
        <v>8.0122368410686207E-2</v>
      </c>
      <c r="BF779" s="26">
        <v>-0.21410844640807999</v>
      </c>
      <c r="BG779" s="26">
        <v>0.19299856894922099</v>
      </c>
      <c r="BH779" s="26">
        <v>0.103873038430271</v>
      </c>
      <c r="BI779" s="26">
        <v>-5.3772407001508399E-2</v>
      </c>
      <c r="BJ779" s="26">
        <v>-0.26210543668825498</v>
      </c>
      <c r="BK779" s="26">
        <v>0.12313676187585</v>
      </c>
      <c r="BL779" s="26">
        <v>0.11685445007452901</v>
      </c>
      <c r="BM779" s="26" t="s">
        <v>409</v>
      </c>
      <c r="BN779" s="4" t="s">
        <v>409</v>
      </c>
      <c r="BO779" s="27">
        <v>761</v>
      </c>
      <c r="BP779" s="4" t="s">
        <v>253</v>
      </c>
      <c r="BQ779" s="26">
        <v>11.090988890929999</v>
      </c>
      <c r="BR779" s="26">
        <v>8.7064732217243304</v>
      </c>
      <c r="BS779" s="28">
        <v>0.78500423247599604</v>
      </c>
      <c r="BT779" s="4">
        <v>5.0433300831750696</v>
      </c>
      <c r="BU779" s="28">
        <v>0.45472321113759201</v>
      </c>
      <c r="BV779" s="4">
        <v>3</v>
      </c>
      <c r="BW779" s="26">
        <v>7.6301456806736203</v>
      </c>
      <c r="BX779" s="26">
        <v>4.7359411119039896</v>
      </c>
      <c r="BY779" s="28">
        <v>0.620688163779055</v>
      </c>
      <c r="BZ779" s="4">
        <v>1.60966082768937</v>
      </c>
      <c r="CA779" s="28">
        <v>0.21096069394408501</v>
      </c>
      <c r="CB779" s="4">
        <v>2.3951612903225801</v>
      </c>
      <c r="CC779" s="26">
        <v>15.049390858902401</v>
      </c>
      <c r="CD779" s="26">
        <v>12.2087807135532</v>
      </c>
      <c r="CE779" s="28">
        <v>0.81124750018245195</v>
      </c>
      <c r="CF779" s="4">
        <v>9.0469771090075</v>
      </c>
      <c r="CG779" s="28">
        <v>0.60115237844698399</v>
      </c>
      <c r="CH779" s="4">
        <v>3</v>
      </c>
      <c r="CI779" s="26">
        <v>15.348018180675499</v>
      </c>
      <c r="CJ779" s="26">
        <v>13.490580813261101</v>
      </c>
      <c r="CK779" s="28">
        <v>0.87897868340076102</v>
      </c>
      <c r="CL779" s="4">
        <v>10.703917629317001</v>
      </c>
      <c r="CM779" s="28">
        <v>0.69741366626696899</v>
      </c>
      <c r="CN779" s="4">
        <v>2.6822580645161298</v>
      </c>
      <c r="CO779" s="26">
        <v>12.594140633976901</v>
      </c>
      <c r="CP779" s="26">
        <v>12.1388925604336</v>
      </c>
      <c r="CQ779" s="28">
        <v>0.96385239082409901</v>
      </c>
      <c r="CR779" s="4">
        <v>10.0579815043638</v>
      </c>
      <c r="CS779" s="28">
        <v>0.79862388365181503</v>
      </c>
      <c r="CT779" s="4">
        <v>1</v>
      </c>
      <c r="CU779" s="26">
        <v>12.3883333962804</v>
      </c>
      <c r="CV779" s="26">
        <v>11.0422473198243</v>
      </c>
      <c r="CW779" s="28">
        <v>0.89134244023007803</v>
      </c>
      <c r="CX779" s="4">
        <v>8.5958415797170407</v>
      </c>
      <c r="CY779" s="28">
        <v>0.69386585788028299</v>
      </c>
      <c r="CZ779" s="4">
        <v>2</v>
      </c>
      <c r="DA779" s="26">
        <v>12.2329256366768</v>
      </c>
      <c r="DB779" s="26">
        <v>12.2373177095209</v>
      </c>
      <c r="DC779" s="28">
        <v>1.0003590369936499</v>
      </c>
      <c r="DD779" s="4">
        <v>12.336388036654601</v>
      </c>
      <c r="DE779" s="28">
        <v>1.0084576987591301</v>
      </c>
      <c r="DF779" s="4">
        <v>0</v>
      </c>
      <c r="DG779" s="26">
        <v>11.8814264327094</v>
      </c>
      <c r="DH779" s="26">
        <v>11.273745088982601</v>
      </c>
      <c r="DI779" s="28">
        <v>0.94885451278359101</v>
      </c>
      <c r="DJ779" s="4">
        <v>8.9050665786092704</v>
      </c>
      <c r="DK779" s="28">
        <v>0.74949473693610802</v>
      </c>
      <c r="DL779" s="4">
        <v>1.6428571428571399</v>
      </c>
      <c r="DM779" s="26">
        <v>11.306641403679</v>
      </c>
      <c r="DN779" s="26">
        <v>10.205017589352799</v>
      </c>
      <c r="DO779" s="28">
        <v>0.90256843080141003</v>
      </c>
      <c r="DP779" s="4">
        <v>5.8091908354587796</v>
      </c>
      <c r="DQ779" s="28">
        <v>0.51378571478959001</v>
      </c>
      <c r="DR779" s="4">
        <v>3</v>
      </c>
      <c r="DS779" s="26">
        <v>10.6339867901548</v>
      </c>
      <c r="DT779" s="26">
        <v>9.5862807609937697</v>
      </c>
      <c r="DU779" s="28">
        <v>0.90147570710441105</v>
      </c>
      <c r="DV779" s="4">
        <v>6.0611258118460798</v>
      </c>
      <c r="DW779" s="28">
        <v>0.56997680469733203</v>
      </c>
      <c r="DX779" s="4">
        <v>3</v>
      </c>
      <c r="DY779" s="26">
        <v>10.7649049630561</v>
      </c>
      <c r="DZ779" s="26">
        <v>9.7501313779110195</v>
      </c>
      <c r="EA779" s="28">
        <v>0.90573315894309603</v>
      </c>
      <c r="EB779" s="4">
        <v>6.5381262853551103</v>
      </c>
      <c r="EC779" s="28">
        <v>0.607355690346844</v>
      </c>
      <c r="ED779" s="4">
        <v>3</v>
      </c>
      <c r="EE779" s="26">
        <v>10.832249971809601</v>
      </c>
      <c r="EF779" s="26">
        <v>9.6385313609889192</v>
      </c>
      <c r="EG779" s="28">
        <v>0.88979956944058103</v>
      </c>
      <c r="EH779" s="4">
        <v>6.50346658453351</v>
      </c>
      <c r="EI779" s="28">
        <v>0.60038003198397905</v>
      </c>
      <c r="EJ779" s="4">
        <v>3</v>
      </c>
      <c r="EK779" s="26">
        <v>11.2490586686946</v>
      </c>
      <c r="EL779" s="26">
        <v>10.036735485537999</v>
      </c>
      <c r="EM779" s="28">
        <v>0.89222892164920298</v>
      </c>
      <c r="EN779" s="4">
        <v>7.00519862706743</v>
      </c>
      <c r="EO779" s="28">
        <v>0.622736429187845</v>
      </c>
      <c r="EP779" s="4">
        <v>3</v>
      </c>
      <c r="EQ779" s="26">
        <v>11.4647302468597</v>
      </c>
      <c r="ER779" s="26">
        <v>10.2251041679704</v>
      </c>
      <c r="ES779" s="28">
        <v>0.89187481500239596</v>
      </c>
      <c r="ET779" s="4">
        <v>7.1488687412080996</v>
      </c>
      <c r="EU779" s="28">
        <v>0.62355315714176696</v>
      </c>
      <c r="EV779" s="4">
        <v>3</v>
      </c>
      <c r="EW779" s="26">
        <v>3.2106609852790902</v>
      </c>
      <c r="EX779" s="26">
        <v>2.9374715103301501</v>
      </c>
      <c r="EY779" s="28">
        <v>0.91491176545841701</v>
      </c>
      <c r="EZ779" s="4">
        <v>2.1738546576493301</v>
      </c>
      <c r="FA779" s="28">
        <v>0.67707386971607098</v>
      </c>
      <c r="FB779" s="4">
        <v>0.67741935483870996</v>
      </c>
      <c r="FC779" s="4">
        <v>18.721134571603599</v>
      </c>
      <c r="FD779" s="4">
        <v>13.4424143336283</v>
      </c>
      <c r="FE779" s="28">
        <v>0.718034170536751</v>
      </c>
      <c r="FF779" s="4">
        <v>6.6529909108644398</v>
      </c>
      <c r="FG779" s="28">
        <v>0.35537327534388502</v>
      </c>
      <c r="FH779" s="4">
        <v>5.3951612903225801</v>
      </c>
      <c r="FI779" s="4">
        <v>30.397409039578001</v>
      </c>
      <c r="FJ779" s="4">
        <v>25.6993615268144</v>
      </c>
      <c r="FK779" s="28">
        <v>0.84544579090123595</v>
      </c>
      <c r="FL779" s="4">
        <v>19.750894738324501</v>
      </c>
      <c r="FM779" s="28">
        <v>0.64975586283056297</v>
      </c>
      <c r="FN779" s="4">
        <v>5.6822580645161302</v>
      </c>
      <c r="FO779" s="4">
        <v>24.982474030257301</v>
      </c>
      <c r="FP779" s="4">
        <v>23.181139880257899</v>
      </c>
      <c r="FQ779" s="28">
        <v>0.92789608635967302</v>
      </c>
      <c r="FR779" s="4">
        <v>18.653823084080798</v>
      </c>
      <c r="FS779" s="28">
        <v>0.74667637246368901</v>
      </c>
      <c r="FT779" s="4">
        <v>3</v>
      </c>
      <c r="FU779" s="4">
        <v>24.1143520693862</v>
      </c>
      <c r="FV779" s="4">
        <v>23.511062798503499</v>
      </c>
      <c r="FW779" s="28">
        <v>0.97498214884037404</v>
      </c>
      <c r="FX779" s="4">
        <v>21.241454615263901</v>
      </c>
      <c r="FY779" s="28">
        <v>0.880863585061051</v>
      </c>
      <c r="FZ779" s="4">
        <v>1.6428571428571399</v>
      </c>
      <c r="GA779" s="4">
        <v>21.940628193833799</v>
      </c>
      <c r="GB779" s="4">
        <v>21.247264909177101</v>
      </c>
      <c r="GC779" s="28">
        <v>0.96839820270726995</v>
      </c>
      <c r="GD779" s="4">
        <v>11.8703166473049</v>
      </c>
      <c r="GE779" s="28">
        <v>0.54101990801890099</v>
      </c>
      <c r="GF779" s="4">
        <v>6</v>
      </c>
      <c r="GG779" s="4">
        <v>21.597154934865699</v>
      </c>
      <c r="GH779" s="4">
        <v>19.3886627388999</v>
      </c>
      <c r="GI779" s="28">
        <v>0.89774152185200795</v>
      </c>
      <c r="GJ779" s="4">
        <v>13.0415928698886</v>
      </c>
      <c r="GK779" s="28">
        <v>0.60385698529368403</v>
      </c>
      <c r="GL779" s="4">
        <v>6</v>
      </c>
      <c r="GM779" s="4">
        <v>22.7137889155543</v>
      </c>
      <c r="GN779" s="4">
        <v>20.2618396535084</v>
      </c>
      <c r="GO779" s="28">
        <v>0.89205018717212603</v>
      </c>
      <c r="GP779" s="4">
        <v>14.1540673682755</v>
      </c>
      <c r="GQ779" s="28">
        <v>0.62314867065542201</v>
      </c>
      <c r="GR779" s="4">
        <v>6</v>
      </c>
      <c r="GS779" s="4">
        <v>3.2106609852790902</v>
      </c>
      <c r="GT779" s="4">
        <v>2.9374715103301501</v>
      </c>
      <c r="GU779" s="28">
        <v>0.91491176545841701</v>
      </c>
      <c r="GV779" s="4">
        <v>2.1738546576493301</v>
      </c>
      <c r="GW779" s="28">
        <v>0.67707386971607098</v>
      </c>
      <c r="GX779" s="4">
        <v>0.67741935483870996</v>
      </c>
    </row>
    <row r="780" spans="1:206" x14ac:dyDescent="0.25">
      <c r="A780" s="4" t="s">
        <v>220</v>
      </c>
      <c r="B780" s="4" t="s">
        <v>1724</v>
      </c>
      <c r="C780" s="4" t="s">
        <v>1725</v>
      </c>
      <c r="D780" s="25" t="s">
        <v>240</v>
      </c>
      <c r="Y780" s="26">
        <v>43.590201179438502</v>
      </c>
      <c r="Z780" s="26">
        <v>264.94240918159602</v>
      </c>
      <c r="AA780" s="26">
        <v>236.07951926175201</v>
      </c>
      <c r="AB780" s="26">
        <v>104.14386010901799</v>
      </c>
      <c r="AC780" s="26">
        <v>0</v>
      </c>
      <c r="AD780" s="26">
        <v>0</v>
      </c>
      <c r="AE780" s="26">
        <v>0</v>
      </c>
      <c r="AF780" s="26">
        <v>0</v>
      </c>
      <c r="AG780" s="26">
        <v>0</v>
      </c>
      <c r="AH780" s="26">
        <v>0</v>
      </c>
      <c r="AI780" s="26">
        <v>0</v>
      </c>
      <c r="AJ780" s="26">
        <v>0</v>
      </c>
      <c r="AK780" s="26">
        <v>0</v>
      </c>
      <c r="AL780" s="26">
        <v>43.590201179438502</v>
      </c>
      <c r="AM780" s="26">
        <v>501.021928443349</v>
      </c>
      <c r="AN780" s="26">
        <v>104.14386010901799</v>
      </c>
      <c r="AS780" s="26">
        <v>43.590201179438502</v>
      </c>
      <c r="AT780" s="26">
        <v>605.16578855236696</v>
      </c>
      <c r="AU780" s="26">
        <f t="shared" si="58"/>
        <v>0</v>
      </c>
      <c r="AV780" s="26">
        <f t="shared" si="59"/>
        <v>0</v>
      </c>
      <c r="AW780" s="26">
        <f t="shared" si="60"/>
        <v>43.590201179438502</v>
      </c>
      <c r="AX780" s="26">
        <v>0</v>
      </c>
      <c r="AY780" s="26">
        <v>0</v>
      </c>
      <c r="AZ780" s="26">
        <v>0</v>
      </c>
      <c r="BA780" s="26">
        <v>0</v>
      </c>
      <c r="BB780" s="26">
        <v>0</v>
      </c>
      <c r="BC780" s="26">
        <v>0</v>
      </c>
      <c r="BD780" s="26">
        <v>0</v>
      </c>
      <c r="BE780" s="26">
        <v>0</v>
      </c>
      <c r="BF780" s="26">
        <v>0</v>
      </c>
      <c r="BG780" s="26">
        <v>0</v>
      </c>
      <c r="BH780" s="26">
        <v>0</v>
      </c>
      <c r="BI780" s="26">
        <v>0</v>
      </c>
      <c r="BJ780" s="26">
        <v>43.590201179438502</v>
      </c>
      <c r="BK780" s="26">
        <v>221.35220800215799</v>
      </c>
      <c r="BL780" s="26">
        <v>-28.8628899198436</v>
      </c>
      <c r="BM780" s="26" t="s">
        <v>409</v>
      </c>
      <c r="BN780" s="4" t="s">
        <v>409</v>
      </c>
      <c r="BO780" s="27">
        <v>762</v>
      </c>
      <c r="BP780" s="4" t="s">
        <v>253</v>
      </c>
      <c r="EE780" s="26">
        <v>43.590201179438502</v>
      </c>
      <c r="EF780" s="26">
        <v>21.099510588966499</v>
      </c>
      <c r="EG780" s="28">
        <v>0.48404251455758701</v>
      </c>
      <c r="EH780" s="4">
        <v>17.469213945937501</v>
      </c>
      <c r="EI780" s="28">
        <v>0.40076011289843899</v>
      </c>
      <c r="EJ780" s="4">
        <v>2.6129032258064502</v>
      </c>
      <c r="EK780" s="26">
        <v>264.94240918159602</v>
      </c>
      <c r="EL780" s="26">
        <v>155.315027704849</v>
      </c>
      <c r="EM780" s="28">
        <v>0.58622184415328404</v>
      </c>
      <c r="EN780" s="4">
        <v>129.36319246358701</v>
      </c>
      <c r="EO780" s="28">
        <v>0.48826910294651599</v>
      </c>
      <c r="EP780" s="4">
        <v>23.821505376344099</v>
      </c>
      <c r="EQ780" s="26">
        <v>236.07951926175201</v>
      </c>
      <c r="ER780" s="26">
        <v>125.378731564216</v>
      </c>
      <c r="ES780" s="28">
        <v>0.53108686410532102</v>
      </c>
      <c r="ET780" s="4">
        <v>102.997918503978</v>
      </c>
      <c r="EU780" s="28">
        <v>0.43628485362078301</v>
      </c>
      <c r="EV780" s="4">
        <v>22.510752688172001</v>
      </c>
      <c r="EW780" s="26">
        <v>104.14386010901799</v>
      </c>
      <c r="EX780" s="26">
        <v>54.814876033843497</v>
      </c>
      <c r="EY780" s="28">
        <v>0.52633804793161298</v>
      </c>
      <c r="EZ780" s="4">
        <v>48.249380375726297</v>
      </c>
      <c r="FA780" s="28">
        <v>0.46329548688918198</v>
      </c>
      <c r="FB780" s="4">
        <v>7.2430107526881704</v>
      </c>
      <c r="FC780" s="4">
        <v>0</v>
      </c>
      <c r="FD780" s="4">
        <v>0</v>
      </c>
      <c r="FF780" s="4">
        <v>0</v>
      </c>
      <c r="FH780" s="4">
        <v>0</v>
      </c>
      <c r="FI780" s="4">
        <v>0</v>
      </c>
      <c r="FJ780" s="4">
        <v>0</v>
      </c>
      <c r="FL780" s="4">
        <v>0</v>
      </c>
      <c r="FN780" s="4">
        <v>0</v>
      </c>
      <c r="FO780" s="4">
        <v>0</v>
      </c>
      <c r="FP780" s="4">
        <v>0</v>
      </c>
      <c r="FR780" s="4">
        <v>0</v>
      </c>
      <c r="FT780" s="4">
        <v>0</v>
      </c>
      <c r="FU780" s="4">
        <v>0</v>
      </c>
      <c r="FV780" s="4">
        <v>0</v>
      </c>
      <c r="FX780" s="4">
        <v>0</v>
      </c>
      <c r="FZ780" s="4">
        <v>0</v>
      </c>
      <c r="GA780" s="4">
        <v>0</v>
      </c>
      <c r="GB780" s="4">
        <v>0</v>
      </c>
      <c r="GD780" s="4">
        <v>0</v>
      </c>
      <c r="GF780" s="4">
        <v>0</v>
      </c>
      <c r="GG780" s="4">
        <v>43.590201179438502</v>
      </c>
      <c r="GH780" s="4">
        <v>21.099510588966499</v>
      </c>
      <c r="GI780" s="28">
        <v>0.48404251455758701</v>
      </c>
      <c r="GJ780" s="4">
        <v>17.469213945937501</v>
      </c>
      <c r="GK780" s="28">
        <v>0.40076011289843899</v>
      </c>
      <c r="GL780" s="4">
        <v>2.6129032258064502</v>
      </c>
      <c r="GM780" s="4">
        <v>501.021928443349</v>
      </c>
      <c r="GN780" s="4">
        <v>280.69375926906503</v>
      </c>
      <c r="GO780" s="28">
        <v>0.56024246312165904</v>
      </c>
      <c r="GP780" s="4">
        <v>232.361110967565</v>
      </c>
      <c r="GQ780" s="28">
        <v>0.46377433356959102</v>
      </c>
      <c r="GR780" s="4">
        <v>46.332258064516097</v>
      </c>
      <c r="GS780" s="4">
        <v>104.14386010901799</v>
      </c>
      <c r="GT780" s="4">
        <v>54.814876033843497</v>
      </c>
      <c r="GU780" s="28">
        <v>0.52633804793161298</v>
      </c>
      <c r="GV780" s="4">
        <v>48.249380375726297</v>
      </c>
      <c r="GW780" s="28">
        <v>0.46329548688918198</v>
      </c>
      <c r="GX780" s="4">
        <v>7.2430107526881704</v>
      </c>
    </row>
    <row r="781" spans="1:206" x14ac:dyDescent="0.25">
      <c r="A781" s="4" t="s">
        <v>220</v>
      </c>
      <c r="B781" s="4" t="s">
        <v>1726</v>
      </c>
      <c r="C781" s="4" t="s">
        <v>1727</v>
      </c>
      <c r="D781" s="25" t="s">
        <v>493</v>
      </c>
      <c r="E781" s="4" t="s">
        <v>245</v>
      </c>
      <c r="F781" s="26">
        <v>19.296119180087899</v>
      </c>
      <c r="G781" s="26">
        <v>5.4116802443991796</v>
      </c>
      <c r="H781" s="26">
        <v>0</v>
      </c>
      <c r="N781" s="26">
        <v>20.009172281675301</v>
      </c>
      <c r="O781" s="26">
        <v>93.385055386308807</v>
      </c>
      <c r="P781" s="26">
        <v>30.482256202472101</v>
      </c>
      <c r="Q781" s="26">
        <v>56.296194201730898</v>
      </c>
      <c r="R781" s="26">
        <v>55.422583975179101</v>
      </c>
      <c r="S781" s="26">
        <v>47.378933979821099</v>
      </c>
      <c r="T781" s="26">
        <v>58.481262973536701</v>
      </c>
      <c r="U781" s="26">
        <v>39.175477230780601</v>
      </c>
      <c r="V781" s="26">
        <v>42.305975770967898</v>
      </c>
      <c r="W781" s="26">
        <v>0</v>
      </c>
      <c r="AA781" s="26">
        <v>-2.0380388103010501</v>
      </c>
      <c r="AC781" s="26">
        <v>24.707799424487</v>
      </c>
      <c r="AD781" s="26">
        <v>0</v>
      </c>
      <c r="AE781" s="26">
        <v>0</v>
      </c>
      <c r="AF781" s="26">
        <v>0</v>
      </c>
      <c r="AG781" s="26">
        <v>113.394227667984</v>
      </c>
      <c r="AH781" s="26">
        <v>86.778450404203099</v>
      </c>
      <c r="AI781" s="26">
        <v>102.80151795499999</v>
      </c>
      <c r="AJ781" s="26">
        <v>97.656740204317302</v>
      </c>
      <c r="AK781" s="26">
        <v>42.305975770967898</v>
      </c>
      <c r="AL781" s="26">
        <v>0</v>
      </c>
      <c r="AM781" s="26">
        <v>-2.0380388103010501</v>
      </c>
      <c r="AN781" s="26">
        <v>0</v>
      </c>
      <c r="AO781" s="26">
        <v>24.707799424487</v>
      </c>
      <c r="AQ781" s="26">
        <v>200.17267807218701</v>
      </c>
      <c r="AR781" s="26">
        <v>200.45825815931801</v>
      </c>
      <c r="AS781" s="26">
        <v>42.305975770967898</v>
      </c>
      <c r="AT781" s="26">
        <v>-2.0380388103010501</v>
      </c>
      <c r="AU781" s="26">
        <f t="shared" si="58"/>
        <v>200.17267807218701</v>
      </c>
      <c r="AV781" s="26">
        <f t="shared" si="59"/>
        <v>0.28558008713099525</v>
      </c>
      <c r="AW781" s="26">
        <f t="shared" si="60"/>
        <v>-158.1522823883501</v>
      </c>
      <c r="AX781" s="26">
        <v>0</v>
      </c>
      <c r="AY781" s="26">
        <v>20.009172281675301</v>
      </c>
      <c r="AZ781" s="26">
        <v>73.375883104633601</v>
      </c>
      <c r="BA781" s="26">
        <v>-62.902799183836699</v>
      </c>
      <c r="BB781" s="26">
        <v>25.813937999258801</v>
      </c>
      <c r="BC781" s="26">
        <v>-0.87361022655180398</v>
      </c>
      <c r="BD781" s="26">
        <v>-8.0436499953579901</v>
      </c>
      <c r="BE781" s="26">
        <v>11.102328993715499</v>
      </c>
      <c r="BF781" s="26">
        <v>-19.305785742756001</v>
      </c>
      <c r="BG781" s="26">
        <v>3.1304985401873</v>
      </c>
      <c r="BH781" s="26">
        <v>-42.305975770967898</v>
      </c>
      <c r="BI781" s="26">
        <v>0</v>
      </c>
      <c r="BJ781" s="26">
        <v>0</v>
      </c>
      <c r="BK781" s="26">
        <v>0</v>
      </c>
      <c r="BL781" s="26">
        <v>-2.0380388103010501</v>
      </c>
      <c r="BM781" s="26" t="s">
        <v>409</v>
      </c>
      <c r="BN781" s="4" t="s">
        <v>409</v>
      </c>
      <c r="BO781" s="27">
        <v>763</v>
      </c>
      <c r="BP781" s="4" t="s">
        <v>253</v>
      </c>
      <c r="BQ781" s="26">
        <v>20.009172281675301</v>
      </c>
      <c r="BR781" s="26">
        <v>2.4648213766679898</v>
      </c>
      <c r="BS781" s="28">
        <v>0.123184574652561</v>
      </c>
      <c r="BT781" s="4">
        <v>0.634764830228562</v>
      </c>
      <c r="BU781" s="28">
        <v>3.17236925792223E-2</v>
      </c>
      <c r="BV781" s="4">
        <v>1.4</v>
      </c>
      <c r="BW781" s="26">
        <v>93.385055386308807</v>
      </c>
      <c r="BX781" s="26">
        <v>32.991848627357101</v>
      </c>
      <c r="BY781" s="28">
        <v>0.353288312470113</v>
      </c>
      <c r="BZ781" s="4">
        <v>19.808455453317201</v>
      </c>
      <c r="CA781" s="28">
        <v>0.21211590410665801</v>
      </c>
      <c r="CB781" s="4">
        <v>10.741935483871</v>
      </c>
      <c r="CC781" s="26">
        <v>30.482256202472101</v>
      </c>
      <c r="CD781" s="26">
        <v>8.9543246944515698</v>
      </c>
      <c r="CE781" s="28">
        <v>0.29375531243403702</v>
      </c>
      <c r="CF781" s="4">
        <v>-3.7682611620792601</v>
      </c>
      <c r="CG781" s="28">
        <v>-0.12362146479740101</v>
      </c>
      <c r="CH781" s="4">
        <v>11.1591397849462</v>
      </c>
      <c r="CI781" s="26">
        <v>56.296194201730898</v>
      </c>
      <c r="CJ781" s="26">
        <v>27.183987906334401</v>
      </c>
      <c r="CK781" s="28">
        <v>0.48287434509202698</v>
      </c>
      <c r="CL781" s="4">
        <v>9.2188549119292702</v>
      </c>
      <c r="CM781" s="28">
        <v>0.16375627238485399</v>
      </c>
      <c r="CN781" s="4">
        <v>15</v>
      </c>
      <c r="CO781" s="26">
        <v>55.422583975179101</v>
      </c>
      <c r="CP781" s="26">
        <v>31.753981618285</v>
      </c>
      <c r="CQ781" s="28">
        <v>0.57294300158408296</v>
      </c>
      <c r="CR781" s="4">
        <v>19.0147069990843</v>
      </c>
      <c r="CS781" s="28">
        <v>0.34308589811691298</v>
      </c>
      <c r="CT781" s="4">
        <v>11.733333333333301</v>
      </c>
      <c r="CU781" s="26">
        <v>47.378933979821099</v>
      </c>
      <c r="CV781" s="26">
        <v>31.522761291655002</v>
      </c>
      <c r="CW781" s="28">
        <v>0.66533285246731499</v>
      </c>
      <c r="CX781" s="4">
        <v>21.236801084249102</v>
      </c>
      <c r="CY781" s="28">
        <v>0.44823298669602701</v>
      </c>
      <c r="CZ781" s="4">
        <v>10.0967741935484</v>
      </c>
      <c r="DA781" s="26">
        <v>58.481262973536701</v>
      </c>
      <c r="DB781" s="26">
        <v>46.127736530852701</v>
      </c>
      <c r="DC781" s="28">
        <v>0.78876094984005296</v>
      </c>
      <c r="DD781" s="4">
        <v>37.899902792159303</v>
      </c>
      <c r="DE781" s="28">
        <v>0.64806915694193201</v>
      </c>
      <c r="DF781" s="4">
        <v>7.41290322580645</v>
      </c>
      <c r="DG781" s="26">
        <v>39.175477230780601</v>
      </c>
      <c r="DH781" s="26">
        <v>32.933601519793399</v>
      </c>
      <c r="DI781" s="28">
        <v>0.84066880221479801</v>
      </c>
      <c r="DJ781" s="4">
        <v>29.726850146507399</v>
      </c>
      <c r="DK781" s="28">
        <v>0.75881271264133099</v>
      </c>
      <c r="DL781" s="4">
        <v>3</v>
      </c>
      <c r="DM781" s="26">
        <v>42.305975770967898</v>
      </c>
      <c r="DN781" s="26">
        <v>41.881406535992497</v>
      </c>
      <c r="DO781" s="28">
        <v>0.98996431999881296</v>
      </c>
      <c r="DP781" s="4">
        <v>41.877305956176002</v>
      </c>
      <c r="DQ781" s="28">
        <v>0.98986739327057105</v>
      </c>
      <c r="DR781" s="4">
        <v>0</v>
      </c>
      <c r="DS781" s="26">
        <v>0</v>
      </c>
      <c r="DT781" s="26">
        <v>3.3159786646586298</v>
      </c>
      <c r="DV781" s="4">
        <v>3.3862186844097701</v>
      </c>
      <c r="DX781" s="4">
        <v>0</v>
      </c>
      <c r="EQ781" s="26">
        <v>-2.0380388103010501</v>
      </c>
      <c r="ER781" s="26">
        <v>-2.0380388103010501</v>
      </c>
      <c r="ES781" s="28">
        <v>1</v>
      </c>
      <c r="ET781" s="4">
        <v>-2.0380388103010501</v>
      </c>
      <c r="EU781" s="28">
        <v>-1</v>
      </c>
      <c r="EV781" s="4">
        <v>0</v>
      </c>
      <c r="FC781" s="4">
        <v>113.394227667984</v>
      </c>
      <c r="FD781" s="4">
        <v>35.456670004025099</v>
      </c>
      <c r="FE781" s="28">
        <v>0.31268496406926</v>
      </c>
      <c r="FF781" s="4">
        <v>20.443220283545799</v>
      </c>
      <c r="FG781" s="28">
        <v>0.180284488055275</v>
      </c>
      <c r="FH781" s="4">
        <v>12.141935483871</v>
      </c>
      <c r="FI781" s="4">
        <v>86.778450404203099</v>
      </c>
      <c r="FJ781" s="4">
        <v>36.138312600786001</v>
      </c>
      <c r="FK781" s="28">
        <v>0.41644339617103399</v>
      </c>
      <c r="FL781" s="4">
        <v>5.4505937498500101</v>
      </c>
      <c r="FM781" s="28">
        <v>6.2810452646501896E-2</v>
      </c>
      <c r="FN781" s="4">
        <v>26.159139784946198</v>
      </c>
      <c r="FO781" s="4">
        <v>102.80151795499999</v>
      </c>
      <c r="FP781" s="4">
        <v>63.276742909939998</v>
      </c>
      <c r="FQ781" s="28">
        <v>0.61552342969914497</v>
      </c>
      <c r="FR781" s="4">
        <v>40.251508083333398</v>
      </c>
      <c r="FS781" s="28">
        <v>0.39154585344695902</v>
      </c>
      <c r="FT781" s="4">
        <v>21.830107526881701</v>
      </c>
      <c r="FU781" s="4">
        <v>97.656740204317302</v>
      </c>
      <c r="FV781" s="4">
        <v>79.0613380506461</v>
      </c>
      <c r="FW781" s="28">
        <v>0.80958403777592902</v>
      </c>
      <c r="FX781" s="4">
        <v>67.626752938666698</v>
      </c>
      <c r="FY781" s="28">
        <v>0.69249447398283104</v>
      </c>
      <c r="FZ781" s="4">
        <v>10.412903225806501</v>
      </c>
      <c r="GA781" s="4">
        <v>42.305975770967898</v>
      </c>
      <c r="GB781" s="4">
        <v>73.404167827647498</v>
      </c>
      <c r="GC781" s="28">
        <v>1.7350779999741901</v>
      </c>
      <c r="GD781" s="4">
        <v>45.2635246405857</v>
      </c>
      <c r="GE781" s="28">
        <v>1.06990853693173</v>
      </c>
      <c r="GF781" s="4">
        <v>0</v>
      </c>
      <c r="GG781" s="4">
        <v>0</v>
      </c>
      <c r="GH781" s="4">
        <v>0</v>
      </c>
      <c r="GJ781" s="4">
        <v>0</v>
      </c>
      <c r="GL781" s="4">
        <v>0</v>
      </c>
      <c r="GM781" s="4">
        <v>-2.0380388103010501</v>
      </c>
      <c r="GN781" s="4">
        <v>-2.0380388103010501</v>
      </c>
      <c r="GO781" s="28">
        <v>1</v>
      </c>
      <c r="GP781" s="4">
        <v>-2.0380388103010501</v>
      </c>
      <c r="GQ781" s="28">
        <v>-1</v>
      </c>
      <c r="GR781" s="4">
        <v>0</v>
      </c>
      <c r="GS781" s="4">
        <v>0</v>
      </c>
      <c r="GT781" s="4">
        <v>0</v>
      </c>
      <c r="GV781" s="4">
        <v>0</v>
      </c>
      <c r="GX781" s="4">
        <v>0</v>
      </c>
    </row>
    <row r="782" spans="1:206" x14ac:dyDescent="0.25">
      <c r="A782" s="4" t="s">
        <v>220</v>
      </c>
      <c r="B782" s="4" t="s">
        <v>1728</v>
      </c>
      <c r="C782" s="4" t="s">
        <v>1729</v>
      </c>
      <c r="D782" s="25" t="s">
        <v>248</v>
      </c>
      <c r="W782" s="26">
        <v>12.732882043670401</v>
      </c>
      <c r="X782" s="26">
        <v>13.227941642622399</v>
      </c>
      <c r="Y782" s="26">
        <v>16.276431607488298</v>
      </c>
      <c r="Z782" s="26">
        <v>17.917041945756299</v>
      </c>
      <c r="AA782" s="26">
        <v>17.601481630959199</v>
      </c>
      <c r="AB782" s="26">
        <v>12.0772656607725</v>
      </c>
      <c r="AC782" s="26">
        <v>0</v>
      </c>
      <c r="AD782" s="26">
        <v>0</v>
      </c>
      <c r="AE782" s="26">
        <v>0</v>
      </c>
      <c r="AF782" s="26">
        <v>0</v>
      </c>
      <c r="AG782" s="26">
        <v>0</v>
      </c>
      <c r="AH782" s="26">
        <v>0</v>
      </c>
      <c r="AI782" s="26">
        <v>0</v>
      </c>
      <c r="AJ782" s="26">
        <v>0</v>
      </c>
      <c r="AK782" s="26">
        <v>12.732882043670401</v>
      </c>
      <c r="AL782" s="26">
        <v>29.5043732501106</v>
      </c>
      <c r="AM782" s="26">
        <v>35.518523576715502</v>
      </c>
      <c r="AN782" s="26">
        <v>12.0772656607725</v>
      </c>
      <c r="AS782" s="26">
        <v>42.237255293780997</v>
      </c>
      <c r="AT782" s="26">
        <v>47.595789237487999</v>
      </c>
      <c r="AU782" s="26">
        <f t="shared" si="58"/>
        <v>0</v>
      </c>
      <c r="AV782" s="26">
        <f t="shared" si="59"/>
        <v>0</v>
      </c>
      <c r="AW782" s="26">
        <f t="shared" si="60"/>
        <v>42.237255293780997</v>
      </c>
      <c r="AX782" s="26">
        <v>0</v>
      </c>
      <c r="AY782" s="26">
        <v>0</v>
      </c>
      <c r="AZ782" s="26">
        <v>0</v>
      </c>
      <c r="BA782" s="26">
        <v>0</v>
      </c>
      <c r="BB782" s="26">
        <v>0</v>
      </c>
      <c r="BC782" s="26">
        <v>0</v>
      </c>
      <c r="BD782" s="26">
        <v>0</v>
      </c>
      <c r="BE782" s="26">
        <v>0</v>
      </c>
      <c r="BF782" s="26">
        <v>0</v>
      </c>
      <c r="BG782" s="26">
        <v>0</v>
      </c>
      <c r="BH782" s="26">
        <v>12.732882043670401</v>
      </c>
      <c r="BI782" s="26">
        <v>0.49505959895192903</v>
      </c>
      <c r="BJ782" s="26">
        <v>3.0484899648659001</v>
      </c>
      <c r="BK782" s="26">
        <v>1.6406103382680901</v>
      </c>
      <c r="BL782" s="26">
        <v>-0.31556031479716801</v>
      </c>
      <c r="BM782" s="26" t="s">
        <v>409</v>
      </c>
      <c r="BN782" s="4" t="s">
        <v>409</v>
      </c>
      <c r="BO782" s="27">
        <v>764</v>
      </c>
      <c r="BP782" s="4" t="s">
        <v>253</v>
      </c>
      <c r="DS782" s="26">
        <v>12.732882043670401</v>
      </c>
      <c r="DT782" s="26">
        <v>4.4841645353492803</v>
      </c>
      <c r="DU782" s="28">
        <v>0.35217200002087401</v>
      </c>
      <c r="DV782" s="4">
        <v>0.87636566955499995</v>
      </c>
      <c r="DW782" s="28">
        <v>6.8826968360289301E-2</v>
      </c>
      <c r="DX782" s="4">
        <v>3</v>
      </c>
      <c r="DY782" s="26">
        <v>13.227941642622399</v>
      </c>
      <c r="DZ782" s="26">
        <v>5.0338838483556199</v>
      </c>
      <c r="EA782" s="28">
        <v>0.38054929363580797</v>
      </c>
      <c r="EB782" s="4">
        <v>1.20803293455782</v>
      </c>
      <c r="EC782" s="28">
        <v>9.1324332023461796E-2</v>
      </c>
      <c r="ED782" s="4">
        <v>3</v>
      </c>
      <c r="EE782" s="26">
        <v>16.276431607488298</v>
      </c>
      <c r="EF782" s="26">
        <v>9.8217736254997199</v>
      </c>
      <c r="EG782" s="28">
        <v>0.60343531446911503</v>
      </c>
      <c r="EH782" s="4">
        <v>6.7540748296502704</v>
      </c>
      <c r="EI782" s="28">
        <v>0.41496041592697402</v>
      </c>
      <c r="EJ782" s="4">
        <v>3</v>
      </c>
      <c r="EK782" s="26">
        <v>17.917041945756299</v>
      </c>
      <c r="EL782" s="26">
        <v>11.453475744678499</v>
      </c>
      <c r="EM782" s="28">
        <v>0.639250372877052</v>
      </c>
      <c r="EN782" s="4">
        <v>7.1698047579317601</v>
      </c>
      <c r="EO782" s="28">
        <v>0.40016676746296997</v>
      </c>
      <c r="EP782" s="4">
        <v>3</v>
      </c>
      <c r="EQ782" s="26">
        <v>17.601481630959199</v>
      </c>
      <c r="ER782" s="26">
        <v>11.095381836938699</v>
      </c>
      <c r="ES782" s="28">
        <v>0.63036635605852098</v>
      </c>
      <c r="ET782" s="4">
        <v>7.1177548957239498</v>
      </c>
      <c r="EU782" s="28">
        <v>0.40438384932348798</v>
      </c>
      <c r="EV782" s="4">
        <v>3</v>
      </c>
      <c r="EW782" s="26">
        <v>12.0772656607725</v>
      </c>
      <c r="EX782" s="26">
        <v>7.7237001756160097</v>
      </c>
      <c r="EY782" s="28">
        <v>0.63952391150117405</v>
      </c>
      <c r="EZ782" s="4">
        <v>1.6485950380633401</v>
      </c>
      <c r="FA782" s="28">
        <v>0.13650399721006901</v>
      </c>
      <c r="FB782" s="4">
        <v>2</v>
      </c>
      <c r="FC782" s="4">
        <v>0</v>
      </c>
      <c r="FD782" s="4">
        <v>0</v>
      </c>
      <c r="FF782" s="4">
        <v>0</v>
      </c>
      <c r="FH782" s="4">
        <v>0</v>
      </c>
      <c r="FI782" s="4">
        <v>0</v>
      </c>
      <c r="FJ782" s="4">
        <v>0</v>
      </c>
      <c r="FL782" s="4">
        <v>0</v>
      </c>
      <c r="FN782" s="4">
        <v>0</v>
      </c>
      <c r="FO782" s="4">
        <v>0</v>
      </c>
      <c r="FP782" s="4">
        <v>0</v>
      </c>
      <c r="FR782" s="4">
        <v>0</v>
      </c>
      <c r="FT782" s="4">
        <v>0</v>
      </c>
      <c r="FU782" s="4">
        <v>0</v>
      </c>
      <c r="FV782" s="4">
        <v>0</v>
      </c>
      <c r="FX782" s="4">
        <v>0</v>
      </c>
      <c r="FZ782" s="4">
        <v>0</v>
      </c>
      <c r="GA782" s="4">
        <v>12.732882043670401</v>
      </c>
      <c r="GB782" s="4">
        <v>0</v>
      </c>
      <c r="GC782" s="28">
        <v>0</v>
      </c>
      <c r="GD782" s="4">
        <v>0.87636566955499995</v>
      </c>
      <c r="GE782" s="28">
        <v>6.8826968360289301E-2</v>
      </c>
      <c r="GF782" s="4">
        <v>3</v>
      </c>
      <c r="GG782" s="4">
        <v>29.5043732501106</v>
      </c>
      <c r="GH782" s="4">
        <v>14.855657473855301</v>
      </c>
      <c r="GI782" s="28">
        <v>0.50350696650706295</v>
      </c>
      <c r="GJ782" s="4">
        <v>7.9621077642080902</v>
      </c>
      <c r="GK782" s="28">
        <v>0.26986195221680398</v>
      </c>
      <c r="GL782" s="4">
        <v>6</v>
      </c>
      <c r="GM782" s="4">
        <v>35.518523576715502</v>
      </c>
      <c r="GN782" s="4">
        <v>22.548857581617298</v>
      </c>
      <c r="GO782" s="28">
        <v>0.63484782899026104</v>
      </c>
      <c r="GP782" s="4">
        <v>14.2875596536557</v>
      </c>
      <c r="GQ782" s="28">
        <v>0.40225657529926301</v>
      </c>
      <c r="GR782" s="4">
        <v>6</v>
      </c>
      <c r="GS782" s="4">
        <v>12.0772656607725</v>
      </c>
      <c r="GT782" s="4">
        <v>7.7237001756160097</v>
      </c>
      <c r="GU782" s="28">
        <v>0.63952391150117405</v>
      </c>
      <c r="GV782" s="4">
        <v>1.6485950380633401</v>
      </c>
      <c r="GW782" s="28">
        <v>0.13650399721006901</v>
      </c>
      <c r="GX782" s="4">
        <v>2</v>
      </c>
    </row>
    <row r="783" spans="1:206" x14ac:dyDescent="0.25">
      <c r="A783" s="4" t="s">
        <v>220</v>
      </c>
      <c r="B783" s="4" t="s">
        <v>1730</v>
      </c>
      <c r="C783" s="4" t="s">
        <v>1731</v>
      </c>
      <c r="D783" s="25" t="s">
        <v>237</v>
      </c>
      <c r="P783" s="26">
        <v>19.454667633894701</v>
      </c>
      <c r="Q783" s="26">
        <v>50.187747998297901</v>
      </c>
      <c r="R783" s="26">
        <v>0</v>
      </c>
      <c r="S783" s="26">
        <v>0</v>
      </c>
      <c r="T783" s="26">
        <v>0</v>
      </c>
      <c r="U783" s="26">
        <v>28.626167841978098</v>
      </c>
      <c r="V783" s="26">
        <v>36.757831193764702</v>
      </c>
      <c r="W783" s="26">
        <v>5.3905432994238298</v>
      </c>
      <c r="X783" s="26">
        <v>-0.13795291794579301</v>
      </c>
      <c r="Y783" s="26">
        <v>0</v>
      </c>
      <c r="Z783" s="26">
        <v>0</v>
      </c>
      <c r="AA783" s="26">
        <v>0</v>
      </c>
      <c r="AB783" s="26">
        <v>0</v>
      </c>
      <c r="AC783" s="26">
        <v>0</v>
      </c>
      <c r="AD783" s="26">
        <v>0</v>
      </c>
      <c r="AE783" s="26">
        <v>0</v>
      </c>
      <c r="AF783" s="26">
        <v>0</v>
      </c>
      <c r="AG783" s="26">
        <v>0</v>
      </c>
      <c r="AH783" s="26">
        <v>69.642415632192595</v>
      </c>
      <c r="AI783" s="26">
        <v>0</v>
      </c>
      <c r="AJ783" s="26">
        <v>28.626167841978098</v>
      </c>
      <c r="AK783" s="26">
        <v>42.148374493188598</v>
      </c>
      <c r="AL783" s="26">
        <v>-0.13795291794579301</v>
      </c>
      <c r="AM783" s="26">
        <v>0</v>
      </c>
      <c r="AN783" s="26">
        <v>0</v>
      </c>
      <c r="AQ783" s="26">
        <v>69.642415632192595</v>
      </c>
      <c r="AR783" s="26">
        <v>28.626167841978098</v>
      </c>
      <c r="AS783" s="26">
        <v>42.010421575242802</v>
      </c>
      <c r="AT783" s="26">
        <v>0</v>
      </c>
      <c r="AU783" s="26">
        <f t="shared" si="58"/>
        <v>69.642415632192595</v>
      </c>
      <c r="AV783" s="26">
        <f t="shared" si="59"/>
        <v>-41.016247790214493</v>
      </c>
      <c r="AW783" s="26">
        <f t="shared" si="60"/>
        <v>13.384253733264703</v>
      </c>
      <c r="AX783" s="26">
        <v>0</v>
      </c>
      <c r="AY783" s="26">
        <v>0</v>
      </c>
      <c r="AZ783" s="26">
        <v>0</v>
      </c>
      <c r="BA783" s="26">
        <v>19.454667633894701</v>
      </c>
      <c r="BB783" s="26">
        <v>30.733080364403101</v>
      </c>
      <c r="BC783" s="26">
        <v>-50.187747998297901</v>
      </c>
      <c r="BD783" s="26">
        <v>0</v>
      </c>
      <c r="BE783" s="26">
        <v>0</v>
      </c>
      <c r="BF783" s="26">
        <v>28.626167841978098</v>
      </c>
      <c r="BG783" s="26">
        <v>8.1316633517866101</v>
      </c>
      <c r="BH783" s="26">
        <v>-31.367287894340901</v>
      </c>
      <c r="BI783" s="26">
        <v>-5.5284962173696304</v>
      </c>
      <c r="BJ783" s="26">
        <v>0.13795291794579301</v>
      </c>
      <c r="BK783" s="26">
        <v>0</v>
      </c>
      <c r="BL783" s="26">
        <v>0</v>
      </c>
      <c r="BM783" s="26" t="s">
        <v>409</v>
      </c>
      <c r="BN783" s="4" t="s">
        <v>409</v>
      </c>
      <c r="BO783" s="27">
        <v>765</v>
      </c>
      <c r="BP783" s="4" t="s">
        <v>253</v>
      </c>
      <c r="CC783" s="26">
        <v>21.326552522983199</v>
      </c>
      <c r="CD783" s="26">
        <v>9.7645873670856709</v>
      </c>
      <c r="CE783" s="28">
        <v>0.45786056403455599</v>
      </c>
      <c r="CF783" s="4">
        <v>1.2957524068122599</v>
      </c>
      <c r="CG783" s="28">
        <v>6.0757705935633802E-2</v>
      </c>
      <c r="CH783" s="4">
        <v>8.1290322580645196</v>
      </c>
      <c r="CI783" s="26">
        <v>55.943163321418801</v>
      </c>
      <c r="CJ783" s="26">
        <v>56.721097175157503</v>
      </c>
      <c r="CK783" s="28">
        <v>1.01390578951121</v>
      </c>
      <c r="CL783" s="4">
        <v>54.9926691290175</v>
      </c>
      <c r="CM783" s="28">
        <v>0.98300964521901901</v>
      </c>
      <c r="CN783" s="4">
        <v>0</v>
      </c>
      <c r="CO783" s="26">
        <v>0</v>
      </c>
      <c r="CP783" s="26">
        <v>0</v>
      </c>
      <c r="CR783" s="4">
        <v>-1.68881200707623</v>
      </c>
      <c r="CT783" s="4">
        <v>0</v>
      </c>
      <c r="CU783" s="26">
        <v>0</v>
      </c>
      <c r="CV783" s="26">
        <v>0</v>
      </c>
      <c r="CX783" s="4">
        <v>5.9619862831739902E-2</v>
      </c>
      <c r="CZ783" s="4">
        <v>0</v>
      </c>
      <c r="DA783" s="26">
        <v>0</v>
      </c>
      <c r="DB783" s="26">
        <v>0</v>
      </c>
      <c r="DD783" s="4">
        <v>-1.6899704003114899E-4</v>
      </c>
      <c r="DF783" s="4">
        <v>0</v>
      </c>
      <c r="DG783" s="26">
        <v>30.1620767655618</v>
      </c>
      <c r="DH783" s="26">
        <v>19.750992239455101</v>
      </c>
      <c r="DI783" s="28">
        <v>0.65482865762102405</v>
      </c>
      <c r="DJ783" s="4">
        <v>11.957795025466</v>
      </c>
      <c r="DK783" s="28">
        <v>0.39645131594914401</v>
      </c>
      <c r="DL783" s="4">
        <v>6.9855990783410098</v>
      </c>
      <c r="DM783" s="26">
        <v>37.9816125877392</v>
      </c>
      <c r="DN783" s="26">
        <v>23.9595504888661</v>
      </c>
      <c r="DO783" s="28">
        <v>0.63081972713819001</v>
      </c>
      <c r="DP783" s="4">
        <v>14.225927866121401</v>
      </c>
      <c r="DQ783" s="28">
        <v>0.37454775868873103</v>
      </c>
      <c r="DR783" s="4">
        <v>9.4833333333333307</v>
      </c>
      <c r="DS783" s="26">
        <v>5.04065057673734</v>
      </c>
      <c r="DT783" s="26">
        <v>5.4237018898553604</v>
      </c>
      <c r="DU783" s="28">
        <v>1.0759924353586101</v>
      </c>
      <c r="DV783" s="4">
        <v>3.6868227210208699</v>
      </c>
      <c r="DW783" s="28">
        <v>0.73141803124295202</v>
      </c>
      <c r="DX783" s="4">
        <v>6.4516129032258104E-2</v>
      </c>
      <c r="DY783" s="26">
        <v>-0.130509220366475</v>
      </c>
      <c r="DZ783" s="26">
        <v>-0.130509220366475</v>
      </c>
      <c r="EA783" s="28">
        <v>1</v>
      </c>
      <c r="EB783" s="4">
        <v>-25.141882167582999</v>
      </c>
      <c r="EC783" s="28">
        <v>-192.64448976848999</v>
      </c>
      <c r="ED783" s="4">
        <v>0</v>
      </c>
      <c r="EE783" s="26">
        <v>0</v>
      </c>
      <c r="EF783" s="26">
        <v>0</v>
      </c>
      <c r="EH783" s="4">
        <v>22.8506728710665</v>
      </c>
      <c r="EJ783" s="4">
        <v>0</v>
      </c>
      <c r="EK783" s="26">
        <v>0</v>
      </c>
      <c r="EL783" s="26">
        <v>0</v>
      </c>
      <c r="EN783" s="4">
        <v>-9.4428067738791395</v>
      </c>
      <c r="EP783" s="4">
        <v>0</v>
      </c>
      <c r="EQ783" s="26">
        <v>0</v>
      </c>
      <c r="ER783" s="26">
        <v>0</v>
      </c>
      <c r="ET783" s="4">
        <v>0.178924102398996</v>
      </c>
      <c r="EV783" s="4">
        <v>0</v>
      </c>
      <c r="EW783" s="26">
        <v>0</v>
      </c>
      <c r="EX783" s="26">
        <v>0</v>
      </c>
      <c r="EZ783" s="4">
        <v>-0.16749492486995601</v>
      </c>
      <c r="FB783" s="4">
        <v>0</v>
      </c>
      <c r="FC783" s="4">
        <v>0</v>
      </c>
      <c r="FD783" s="4">
        <v>0</v>
      </c>
      <c r="FF783" s="4">
        <v>0</v>
      </c>
      <c r="FH783" s="4">
        <v>0</v>
      </c>
      <c r="FI783" s="4">
        <v>77.269715844402</v>
      </c>
      <c r="FJ783" s="4">
        <v>66.485684542243106</v>
      </c>
      <c r="FK783" s="28">
        <v>0.86043650886623402</v>
      </c>
      <c r="FL783" s="4">
        <v>56.288421535829798</v>
      </c>
      <c r="FM783" s="28">
        <v>0.728466785735019</v>
      </c>
      <c r="FN783" s="4">
        <v>8.1290322580645196</v>
      </c>
      <c r="FO783" s="4">
        <v>0</v>
      </c>
      <c r="FP783" s="4">
        <v>0</v>
      </c>
      <c r="FR783" s="4">
        <v>-1.6291921442444901</v>
      </c>
      <c r="FT783" s="4">
        <v>0</v>
      </c>
      <c r="FU783" s="4">
        <v>30.1620767655618</v>
      </c>
      <c r="FV783" s="4">
        <v>19.750992239455101</v>
      </c>
      <c r="FW783" s="28">
        <v>0.65482865762102405</v>
      </c>
      <c r="FX783" s="4">
        <v>11.957626028426001</v>
      </c>
      <c r="FY783" s="28">
        <v>0.39644571298482001</v>
      </c>
      <c r="FZ783" s="4">
        <v>6.9855990783410098</v>
      </c>
      <c r="GA783" s="4">
        <v>43.022263164476598</v>
      </c>
      <c r="GB783" s="4">
        <v>23.9595504888661</v>
      </c>
      <c r="GC783" s="28">
        <v>0.55691050926975605</v>
      </c>
      <c r="GD783" s="4">
        <v>17.912750587142298</v>
      </c>
      <c r="GE783" s="28">
        <v>0.41636002547473699</v>
      </c>
      <c r="GF783" s="4">
        <v>9.5478494623655905</v>
      </c>
      <c r="GG783" s="4">
        <v>-0.130509220366475</v>
      </c>
      <c r="GH783" s="4">
        <v>-0.130509220366475</v>
      </c>
      <c r="GI783" s="28">
        <v>1</v>
      </c>
      <c r="GJ783" s="4">
        <v>-2.29120929651654</v>
      </c>
      <c r="GK783" s="28">
        <v>-17.555918961761801</v>
      </c>
      <c r="GL783" s="4">
        <v>0</v>
      </c>
      <c r="GM783" s="4">
        <v>0</v>
      </c>
      <c r="GN783" s="4">
        <v>0</v>
      </c>
      <c r="GP783" s="4">
        <v>-9.2638826714801503</v>
      </c>
      <c r="GR783" s="4">
        <v>0</v>
      </c>
      <c r="GS783" s="4">
        <v>0</v>
      </c>
      <c r="GT783" s="4">
        <v>0</v>
      </c>
      <c r="GV783" s="4">
        <v>-0.16749492486995601</v>
      </c>
      <c r="GX783" s="4">
        <v>0</v>
      </c>
    </row>
    <row r="784" spans="1:206" x14ac:dyDescent="0.25">
      <c r="A784" s="4" t="s">
        <v>220</v>
      </c>
      <c r="B784" s="4" t="s">
        <v>1732</v>
      </c>
      <c r="C784" s="4" t="s">
        <v>1733</v>
      </c>
      <c r="D784" s="25" t="s">
        <v>228</v>
      </c>
      <c r="R784" s="26">
        <v>39.969811749843899</v>
      </c>
      <c r="S784" s="26">
        <v>46.145554116394798</v>
      </c>
      <c r="T784" s="26">
        <v>34.775084981155302</v>
      </c>
      <c r="U784" s="26">
        <v>45.5775708706798</v>
      </c>
      <c r="V784" s="26">
        <v>43.061012264529502</v>
      </c>
      <c r="W784" s="26">
        <v>7.3795460305228797</v>
      </c>
      <c r="X784" s="26">
        <v>-8.4439119283813202</v>
      </c>
      <c r="Y784" s="26">
        <v>0</v>
      </c>
      <c r="AC784" s="26">
        <v>0</v>
      </c>
      <c r="AD784" s="26">
        <v>0</v>
      </c>
      <c r="AE784" s="26">
        <v>0</v>
      </c>
      <c r="AF784" s="26">
        <v>0</v>
      </c>
      <c r="AG784" s="26">
        <v>0</v>
      </c>
      <c r="AH784" s="26">
        <v>0</v>
      </c>
      <c r="AI784" s="26">
        <v>86.115365866238605</v>
      </c>
      <c r="AJ784" s="26">
        <v>80.352655851835195</v>
      </c>
      <c r="AK784" s="26">
        <v>50.440558295052398</v>
      </c>
      <c r="AL784" s="26">
        <v>-8.4439119283813202</v>
      </c>
      <c r="AM784" s="26">
        <v>0</v>
      </c>
      <c r="AN784" s="26">
        <v>0</v>
      </c>
      <c r="AR784" s="26">
        <v>166.468021718074</v>
      </c>
      <c r="AS784" s="26">
        <v>41.996646366671101</v>
      </c>
      <c r="AU784" s="26">
        <f t="shared" si="58"/>
        <v>0</v>
      </c>
      <c r="AV784" s="26">
        <f t="shared" si="59"/>
        <v>166.468021718074</v>
      </c>
      <c r="AW784" s="26">
        <f t="shared" si="60"/>
        <v>-124.4713753514029</v>
      </c>
      <c r="AX784" s="26">
        <v>0</v>
      </c>
      <c r="AY784" s="26">
        <v>0</v>
      </c>
      <c r="AZ784" s="26">
        <v>0</v>
      </c>
      <c r="BA784" s="26">
        <v>0</v>
      </c>
      <c r="BB784" s="26">
        <v>0</v>
      </c>
      <c r="BC784" s="26">
        <v>39.969811749843899</v>
      </c>
      <c r="BD784" s="26">
        <v>6.1757423665509004</v>
      </c>
      <c r="BE784" s="26">
        <v>-11.3704691352394</v>
      </c>
      <c r="BF784" s="26">
        <v>10.802485889524499</v>
      </c>
      <c r="BG784" s="26">
        <v>-2.51655860615032</v>
      </c>
      <c r="BH784" s="26">
        <v>-35.681466234006599</v>
      </c>
      <c r="BI784" s="26">
        <v>-15.8234579589042</v>
      </c>
      <c r="BJ784" s="26">
        <v>8.4439119283813202</v>
      </c>
      <c r="BK784" s="26">
        <v>0</v>
      </c>
      <c r="BL784" s="26">
        <v>0</v>
      </c>
      <c r="BM784" s="26" t="s">
        <v>271</v>
      </c>
      <c r="BN784" s="4" t="s">
        <v>271</v>
      </c>
      <c r="BO784" s="27">
        <v>766</v>
      </c>
      <c r="BP784" s="4" t="s">
        <v>253</v>
      </c>
      <c r="CO784" s="26">
        <v>39.969811749843899</v>
      </c>
      <c r="CP784" s="26">
        <v>28.4353205668213</v>
      </c>
      <c r="CQ784" s="28">
        <v>0.71141992723877201</v>
      </c>
      <c r="CR784" s="4">
        <v>23.009156697779201</v>
      </c>
      <c r="CS784" s="28">
        <v>0.57566337419312597</v>
      </c>
      <c r="CT784" s="4">
        <v>4.1666666666666696</v>
      </c>
      <c r="CU784" s="26">
        <v>46.145554116394798</v>
      </c>
      <c r="CV784" s="26">
        <v>27.061474102592801</v>
      </c>
      <c r="CW784" s="28">
        <v>0.58643729869045702</v>
      </c>
      <c r="CX784" s="4">
        <v>21.0919424827852</v>
      </c>
      <c r="CY784" s="28">
        <v>0.45707420544965599</v>
      </c>
      <c r="CZ784" s="4">
        <v>6.2258064516129004</v>
      </c>
      <c r="DA784" s="26">
        <v>34.775084981155302</v>
      </c>
      <c r="DB784" s="26">
        <v>21.373987193413502</v>
      </c>
      <c r="DC784" s="28">
        <v>0.61463508155324797</v>
      </c>
      <c r="DD784" s="4">
        <v>15.909918212813601</v>
      </c>
      <c r="DE784" s="28">
        <v>0.45750911094639302</v>
      </c>
      <c r="DF784" s="4">
        <v>4.9666666666666703</v>
      </c>
      <c r="DG784" s="26">
        <v>45.5775708706798</v>
      </c>
      <c r="DH784" s="26">
        <v>11.2716984006584</v>
      </c>
      <c r="DI784" s="28">
        <v>0.24730801105307501</v>
      </c>
      <c r="DJ784" s="4">
        <v>-4.9433877171991698</v>
      </c>
      <c r="DK784" s="28">
        <v>-0.108460973736959</v>
      </c>
      <c r="DL784" s="4">
        <v>6.2276497695852502</v>
      </c>
      <c r="DM784" s="26">
        <v>43.061012264529502</v>
      </c>
      <c r="DN784" s="26">
        <v>20.0015574418737</v>
      </c>
      <c r="DO784" s="28">
        <v>0.46449343361929102</v>
      </c>
      <c r="DP784" s="4">
        <v>8.9775937417105993</v>
      </c>
      <c r="DQ784" s="28">
        <v>0.208485431939223</v>
      </c>
      <c r="DR784" s="4">
        <v>5.8</v>
      </c>
      <c r="DS784" s="26">
        <v>7.3795460305228797</v>
      </c>
      <c r="DT784" s="26">
        <v>4.0367606389566202</v>
      </c>
      <c r="DU784" s="28">
        <v>0.54702018555883802</v>
      </c>
      <c r="DV784" s="4">
        <v>2.8131258072590799</v>
      </c>
      <c r="DW784" s="28">
        <v>0.38120580800276599</v>
      </c>
      <c r="DX784" s="4">
        <v>1</v>
      </c>
      <c r="DY784" s="26">
        <v>-8.4439119283813202</v>
      </c>
      <c r="DZ784" s="26">
        <v>-8.2905729494314109</v>
      </c>
      <c r="EA784" s="28">
        <v>0.98184029153187702</v>
      </c>
      <c r="EB784" s="4">
        <v>1.9353918783828802E-2</v>
      </c>
      <c r="EC784" s="28">
        <v>2.2920559745273099E-3</v>
      </c>
      <c r="ED784" s="4">
        <v>0</v>
      </c>
      <c r="EE784" s="26">
        <v>0</v>
      </c>
      <c r="EF784" s="26">
        <v>-4.7507961783439496</v>
      </c>
      <c r="EH784" s="4">
        <v>-4.7539791147624602</v>
      </c>
      <c r="EJ784" s="4">
        <v>0</v>
      </c>
      <c r="FC784" s="4">
        <v>0</v>
      </c>
      <c r="FD784" s="4">
        <v>0</v>
      </c>
      <c r="FF784" s="4">
        <v>0</v>
      </c>
      <c r="FH784" s="4">
        <v>0</v>
      </c>
      <c r="FI784" s="4">
        <v>0</v>
      </c>
      <c r="FJ784" s="4">
        <v>0</v>
      </c>
      <c r="FL784" s="4">
        <v>0</v>
      </c>
      <c r="FN784" s="4">
        <v>0</v>
      </c>
      <c r="FO784" s="4">
        <v>86.115365866238605</v>
      </c>
      <c r="FP784" s="4">
        <v>55.4967946694142</v>
      </c>
      <c r="FQ784" s="28">
        <v>0.64444706367056803</v>
      </c>
      <c r="FR784" s="4">
        <v>44.101099180564397</v>
      </c>
      <c r="FS784" s="28">
        <v>0.51211649322916197</v>
      </c>
      <c r="FT784" s="4">
        <v>10.3924731182796</v>
      </c>
      <c r="FU784" s="4">
        <v>80.352655851835195</v>
      </c>
      <c r="FV784" s="4">
        <v>32.6456855940719</v>
      </c>
      <c r="FW784" s="28">
        <v>0.40628010671194698</v>
      </c>
      <c r="FX784" s="4">
        <v>10.9665304956144</v>
      </c>
      <c r="FY784" s="28">
        <v>0.136480000310581</v>
      </c>
      <c r="FZ784" s="4">
        <v>11.194316436251899</v>
      </c>
      <c r="GA784" s="4">
        <v>50.440558295052398</v>
      </c>
      <c r="GB784" s="4">
        <v>47.063031544466497</v>
      </c>
      <c r="GC784" s="28">
        <v>0.93303946536775095</v>
      </c>
      <c r="GD784" s="4">
        <v>11.790719548969699</v>
      </c>
      <c r="GE784" s="28">
        <v>0.23375473919221501</v>
      </c>
      <c r="GF784" s="4">
        <v>6.8</v>
      </c>
      <c r="GG784" s="4">
        <v>-8.4439119283813202</v>
      </c>
      <c r="GH784" s="4">
        <v>-13.0413691277754</v>
      </c>
      <c r="GI784" s="28">
        <v>1.5444700558684501</v>
      </c>
      <c r="GJ784" s="4">
        <v>-4.7346251959786301</v>
      </c>
      <c r="GK784" s="28">
        <v>-0.56071465881409799</v>
      </c>
      <c r="GL784" s="4">
        <v>0</v>
      </c>
      <c r="GM784" s="4">
        <v>0</v>
      </c>
      <c r="GN784" s="4">
        <v>0</v>
      </c>
      <c r="GP784" s="4">
        <v>0</v>
      </c>
      <c r="GR784" s="4">
        <v>0</v>
      </c>
      <c r="GS784" s="4">
        <v>0</v>
      </c>
      <c r="GT784" s="4">
        <v>0</v>
      </c>
      <c r="GV784" s="4">
        <v>0</v>
      </c>
      <c r="GX784" s="4">
        <v>0</v>
      </c>
    </row>
    <row r="785" spans="1:206" x14ac:dyDescent="0.25">
      <c r="A785" s="4" t="s">
        <v>220</v>
      </c>
      <c r="B785" s="4" t="s">
        <v>1734</v>
      </c>
      <c r="C785" s="4" t="s">
        <v>1735</v>
      </c>
      <c r="D785" s="25" t="s">
        <v>240</v>
      </c>
      <c r="E785" s="4" t="s">
        <v>241</v>
      </c>
      <c r="J785" s="26">
        <v>0</v>
      </c>
      <c r="K785" s="26">
        <v>63.606476685180702</v>
      </c>
      <c r="L785" s="26">
        <v>125.14638675901</v>
      </c>
      <c r="M785" s="26">
        <v>111.282885499736</v>
      </c>
      <c r="N785" s="26">
        <v>138.64202748755201</v>
      </c>
      <c r="O785" s="26">
        <v>93.313007213195903</v>
      </c>
      <c r="P785" s="26">
        <v>75.667452177823805</v>
      </c>
      <c r="Q785" s="26">
        <v>90.815706805512903</v>
      </c>
      <c r="R785" s="26">
        <v>61.235008023782498</v>
      </c>
      <c r="S785" s="26">
        <v>42.169174644520403</v>
      </c>
      <c r="T785" s="26">
        <v>33.739547211638197</v>
      </c>
      <c r="U785" s="26">
        <v>40.602117455303798</v>
      </c>
      <c r="V785" s="26">
        <v>39.492858824976402</v>
      </c>
      <c r="W785" s="26">
        <v>1.3165444467391301</v>
      </c>
      <c r="AC785" s="26">
        <v>0</v>
      </c>
      <c r="AD785" s="26">
        <v>0</v>
      </c>
      <c r="AE785" s="26">
        <v>63.606476685180702</v>
      </c>
      <c r="AF785" s="26">
        <v>236.42927225874601</v>
      </c>
      <c r="AG785" s="26">
        <v>231.955034700748</v>
      </c>
      <c r="AH785" s="26">
        <v>166.48315898333701</v>
      </c>
      <c r="AI785" s="26">
        <v>103.40418266830299</v>
      </c>
      <c r="AJ785" s="26">
        <v>74.341664666941995</v>
      </c>
      <c r="AK785" s="26">
        <v>40.809403271715603</v>
      </c>
      <c r="AL785" s="26">
        <v>0</v>
      </c>
      <c r="AM785" s="26">
        <v>0</v>
      </c>
      <c r="AN785" s="26">
        <v>0</v>
      </c>
      <c r="AP785" s="26">
        <v>300.03574894392699</v>
      </c>
      <c r="AQ785" s="26">
        <v>398.43819368408498</v>
      </c>
      <c r="AR785" s="26">
        <v>177.745847335245</v>
      </c>
      <c r="AS785" s="26">
        <v>40.809403271715603</v>
      </c>
      <c r="AU785" s="26">
        <f t="shared" si="58"/>
        <v>98.402444740157989</v>
      </c>
      <c r="AV785" s="26">
        <f t="shared" si="59"/>
        <v>-220.69234634883998</v>
      </c>
      <c r="AW785" s="26">
        <f t="shared" si="60"/>
        <v>-136.93644406352939</v>
      </c>
      <c r="AX785" s="26">
        <v>-13.8635012592748</v>
      </c>
      <c r="AY785" s="26">
        <v>27.359141987816301</v>
      </c>
      <c r="AZ785" s="26">
        <v>-45.329020274356097</v>
      </c>
      <c r="BA785" s="26">
        <v>-17.645555035372201</v>
      </c>
      <c r="BB785" s="26">
        <v>15.1482546276892</v>
      </c>
      <c r="BC785" s="26">
        <v>-29.580698781730501</v>
      </c>
      <c r="BD785" s="26">
        <v>-19.065833379261999</v>
      </c>
      <c r="BE785" s="26">
        <v>-8.4296274328821799</v>
      </c>
      <c r="BF785" s="26">
        <v>6.8625702436655498</v>
      </c>
      <c r="BG785" s="26">
        <v>-1.1092586303273499</v>
      </c>
      <c r="BH785" s="26">
        <v>-38.176314378237301</v>
      </c>
      <c r="BI785" s="26">
        <v>-1.3165444467391301</v>
      </c>
      <c r="BJ785" s="26">
        <v>0</v>
      </c>
      <c r="BK785" s="26">
        <v>0</v>
      </c>
      <c r="BL785" s="26">
        <v>0</v>
      </c>
      <c r="BM785" s="26" t="s">
        <v>342</v>
      </c>
      <c r="BN785" s="4" t="s">
        <v>271</v>
      </c>
      <c r="BO785" s="27">
        <v>767</v>
      </c>
      <c r="BP785" s="4" t="s">
        <v>253</v>
      </c>
      <c r="BQ785" s="26">
        <v>140.373404880853</v>
      </c>
      <c r="BR785" s="26">
        <v>103.852771085169</v>
      </c>
      <c r="BS785" s="28">
        <v>0.73983224367406097</v>
      </c>
      <c r="BT785" s="4">
        <v>78.561152230833997</v>
      </c>
      <c r="BU785" s="28">
        <v>0.55965837900359905</v>
      </c>
      <c r="BV785" s="4">
        <v>15</v>
      </c>
      <c r="BW785" s="26">
        <v>100.66568800811601</v>
      </c>
      <c r="BX785" s="26">
        <v>65.123654250290102</v>
      </c>
      <c r="BY785" s="28">
        <v>0.64693000702522796</v>
      </c>
      <c r="BZ785" s="4">
        <v>51.766915219284499</v>
      </c>
      <c r="CA785" s="28">
        <v>0.51424587904381802</v>
      </c>
      <c r="CB785" s="4">
        <v>9.1290322580645196</v>
      </c>
      <c r="CC785" s="26">
        <v>83.068458768342296</v>
      </c>
      <c r="CD785" s="26">
        <v>53.790541259907897</v>
      </c>
      <c r="CE785" s="28">
        <v>0.647544712607666</v>
      </c>
      <c r="CF785" s="4">
        <v>44.644022904063704</v>
      </c>
      <c r="CG785" s="28">
        <v>0.53743651400304704</v>
      </c>
      <c r="CH785" s="4">
        <v>7.40967741935484</v>
      </c>
      <c r="CI785" s="26">
        <v>100.185804274399</v>
      </c>
      <c r="CJ785" s="26">
        <v>64.7271429926016</v>
      </c>
      <c r="CK785" s="28">
        <v>0.64607100238793003</v>
      </c>
      <c r="CL785" s="4">
        <v>51.703472052255698</v>
      </c>
      <c r="CM785" s="28">
        <v>0.51607582957207399</v>
      </c>
      <c r="CN785" s="4">
        <v>9</v>
      </c>
      <c r="CO785" s="26">
        <v>67.980352458399096</v>
      </c>
      <c r="CP785" s="26">
        <v>40.875808657558103</v>
      </c>
      <c r="CQ785" s="28">
        <v>0.60128856617170701</v>
      </c>
      <c r="CR785" s="4">
        <v>32.348366105233602</v>
      </c>
      <c r="CS785" s="28">
        <v>0.47584875534485299</v>
      </c>
      <c r="CT785" s="4">
        <v>5.3107526881720402</v>
      </c>
      <c r="CU785" s="26">
        <v>45.598314650598297</v>
      </c>
      <c r="CV785" s="26">
        <v>28.6270440331778</v>
      </c>
      <c r="CW785" s="28">
        <v>0.62780925682309596</v>
      </c>
      <c r="CX785" s="4">
        <v>24.481010103577098</v>
      </c>
      <c r="CY785" s="28">
        <v>0.53688409958055205</v>
      </c>
      <c r="CZ785" s="4">
        <v>3</v>
      </c>
      <c r="DA785" s="26">
        <v>35.425051999799699</v>
      </c>
      <c r="DB785" s="26">
        <v>22.7312708871588</v>
      </c>
      <c r="DC785" s="28">
        <v>0.64167219535167797</v>
      </c>
      <c r="DD785" s="4">
        <v>18.885089510531699</v>
      </c>
      <c r="DE785" s="28">
        <v>0.53309983879878298</v>
      </c>
      <c r="DF785" s="4">
        <v>2.5161290322580601</v>
      </c>
      <c r="DG785" s="26">
        <v>41.681049552579097</v>
      </c>
      <c r="DH785" s="26">
        <v>21.7894849817209</v>
      </c>
      <c r="DI785" s="28">
        <v>0.52276718594224003</v>
      </c>
      <c r="DJ785" s="4">
        <v>16.738140206730399</v>
      </c>
      <c r="DK785" s="28">
        <v>0.401576744981334</v>
      </c>
      <c r="DL785" s="4">
        <v>3</v>
      </c>
      <c r="DM785" s="26">
        <v>38.488826811176402</v>
      </c>
      <c r="DN785" s="26">
        <v>19.760878705887901</v>
      </c>
      <c r="DO785" s="28">
        <v>0.51341857736619101</v>
      </c>
      <c r="DP785" s="4">
        <v>14.074965475457001</v>
      </c>
      <c r="DQ785" s="28">
        <v>0.36568964662154602</v>
      </c>
      <c r="DR785" s="4">
        <v>3</v>
      </c>
      <c r="DS785" s="26">
        <v>1.21286517980203</v>
      </c>
      <c r="DT785" s="26">
        <v>0.89574552369357296</v>
      </c>
      <c r="DU785" s="28">
        <v>0.73853676287399095</v>
      </c>
      <c r="DV785" s="4">
        <v>1.0690020583825399</v>
      </c>
      <c r="DW785" s="28">
        <v>0.88138572710696805</v>
      </c>
      <c r="DX785" s="4">
        <v>0</v>
      </c>
      <c r="FC785" s="4">
        <v>241.03909288896901</v>
      </c>
      <c r="FD785" s="4">
        <v>168.976425335459</v>
      </c>
      <c r="FE785" s="28">
        <v>0.70103327767373902</v>
      </c>
      <c r="FF785" s="4">
        <v>130.32806745011899</v>
      </c>
      <c r="FG785" s="28">
        <v>0.54069265648187603</v>
      </c>
      <c r="FH785" s="4">
        <v>24.129032258064498</v>
      </c>
      <c r="FI785" s="4">
        <v>183.254263042741</v>
      </c>
      <c r="FJ785" s="4">
        <v>118.51768425250999</v>
      </c>
      <c r="FK785" s="28">
        <v>0.64673902961191898</v>
      </c>
      <c r="FL785" s="4">
        <v>96.347494956319395</v>
      </c>
      <c r="FM785" s="28">
        <v>0.52575854638562003</v>
      </c>
      <c r="FN785" s="4">
        <v>16.4096774193548</v>
      </c>
      <c r="FO785" s="4">
        <v>113.578667108997</v>
      </c>
      <c r="FP785" s="4">
        <v>69.502852690735907</v>
      </c>
      <c r="FQ785" s="28">
        <v>0.61193580150079097</v>
      </c>
      <c r="FR785" s="4">
        <v>56.8293762088107</v>
      </c>
      <c r="FS785" s="28">
        <v>0.50035255436017401</v>
      </c>
      <c r="FT785" s="4">
        <v>8.3107526881720393</v>
      </c>
      <c r="FU785" s="4">
        <v>77.106101552378803</v>
      </c>
      <c r="FV785" s="4">
        <v>44.520755868879696</v>
      </c>
      <c r="FW785" s="28">
        <v>0.57739601630146398</v>
      </c>
      <c r="FX785" s="4">
        <v>35.623229717262099</v>
      </c>
      <c r="FY785" s="28">
        <v>0.46200273389600599</v>
      </c>
      <c r="FZ785" s="4">
        <v>5.5161290322580596</v>
      </c>
      <c r="GA785" s="4">
        <v>39.701691990978397</v>
      </c>
      <c r="GB785" s="4">
        <v>48.387922739065701</v>
      </c>
      <c r="GC785" s="28">
        <v>1.21878741969136</v>
      </c>
      <c r="GD785" s="4">
        <v>15.143967533839501</v>
      </c>
      <c r="GE785" s="28">
        <v>0.38144388247434702</v>
      </c>
      <c r="GF785" s="4">
        <v>3</v>
      </c>
      <c r="GG785" s="4">
        <v>0</v>
      </c>
      <c r="GH785" s="4">
        <v>0</v>
      </c>
      <c r="GJ785" s="4">
        <v>0</v>
      </c>
      <c r="GL785" s="4">
        <v>0</v>
      </c>
      <c r="GM785" s="4">
        <v>0</v>
      </c>
      <c r="GN785" s="4">
        <v>0</v>
      </c>
      <c r="GP785" s="4">
        <v>0</v>
      </c>
      <c r="GR785" s="4">
        <v>0</v>
      </c>
      <c r="GS785" s="4">
        <v>0</v>
      </c>
      <c r="GT785" s="4">
        <v>0</v>
      </c>
      <c r="GV785" s="4">
        <v>0</v>
      </c>
      <c r="GX785" s="4">
        <v>0</v>
      </c>
    </row>
    <row r="786" spans="1:206" x14ac:dyDescent="0.25">
      <c r="A786" s="4" t="s">
        <v>220</v>
      </c>
      <c r="B786" s="4" t="s">
        <v>1736</v>
      </c>
      <c r="C786" s="4" t="s">
        <v>1737</v>
      </c>
      <c r="D786" s="25" t="s">
        <v>248</v>
      </c>
      <c r="F786" s="26">
        <v>43.824687660802198</v>
      </c>
      <c r="G786" s="26">
        <v>2.1990020666850398</v>
      </c>
      <c r="H786" s="26">
        <v>0</v>
      </c>
      <c r="I786" s="26">
        <v>0</v>
      </c>
      <c r="J786" s="26">
        <v>79.832796216246905</v>
      </c>
      <c r="K786" s="26">
        <v>155.135019867941</v>
      </c>
      <c r="L786" s="26">
        <v>123.16587215471201</v>
      </c>
      <c r="M786" s="26">
        <v>33.801320291684199</v>
      </c>
      <c r="N786" s="26">
        <v>0</v>
      </c>
      <c r="U786" s="26">
        <v>7.8031813207444198</v>
      </c>
      <c r="V786" s="26">
        <v>17.891923933509201</v>
      </c>
      <c r="W786" s="26">
        <v>17.105011850533501</v>
      </c>
      <c r="X786" s="26">
        <v>5.7265168027544</v>
      </c>
      <c r="Y786" s="26">
        <v>0</v>
      </c>
      <c r="AC786" s="26">
        <v>46.023689727487202</v>
      </c>
      <c r="AD786" s="26">
        <v>0</v>
      </c>
      <c r="AE786" s="26">
        <v>234.967816084188</v>
      </c>
      <c r="AF786" s="26">
        <v>156.96719244639601</v>
      </c>
      <c r="AG786" s="26">
        <v>0</v>
      </c>
      <c r="AH786" s="26">
        <v>0</v>
      </c>
      <c r="AI786" s="26">
        <v>0</v>
      </c>
      <c r="AJ786" s="26">
        <v>7.8031813207444198</v>
      </c>
      <c r="AK786" s="26">
        <v>34.996935784042797</v>
      </c>
      <c r="AL786" s="26">
        <v>5.7265168027544</v>
      </c>
      <c r="AM786" s="26">
        <v>0</v>
      </c>
      <c r="AN786" s="26">
        <v>0</v>
      </c>
      <c r="AO786" s="26">
        <v>46.023689727487202</v>
      </c>
      <c r="AP786" s="26">
        <v>391.93500853058401</v>
      </c>
      <c r="AQ786" s="26">
        <v>0</v>
      </c>
      <c r="AR786" s="26">
        <v>7.8031813207444198</v>
      </c>
      <c r="AS786" s="26">
        <v>40.723452586797201</v>
      </c>
      <c r="AU786" s="26">
        <f t="shared" si="58"/>
        <v>-391.93500853058401</v>
      </c>
      <c r="AV786" s="26">
        <f t="shared" si="59"/>
        <v>7.8031813207444198</v>
      </c>
      <c r="AW786" s="26">
        <f t="shared" si="60"/>
        <v>32.920271266052779</v>
      </c>
      <c r="AX786" s="26">
        <v>-89.364551863027998</v>
      </c>
      <c r="AY786" s="26">
        <v>-33.801320291684199</v>
      </c>
      <c r="AZ786" s="26">
        <v>0</v>
      </c>
      <c r="BA786" s="26">
        <v>0</v>
      </c>
      <c r="BB786" s="26">
        <v>0</v>
      </c>
      <c r="BC786" s="26">
        <v>0</v>
      </c>
      <c r="BD786" s="26">
        <v>0</v>
      </c>
      <c r="BE786" s="26">
        <v>0</v>
      </c>
      <c r="BF786" s="26">
        <v>7.8031813207444198</v>
      </c>
      <c r="BG786" s="26">
        <v>10.088742612764801</v>
      </c>
      <c r="BH786" s="26">
        <v>-0.78691208297569304</v>
      </c>
      <c r="BI786" s="26">
        <v>-11.378495047779101</v>
      </c>
      <c r="BJ786" s="26">
        <v>-5.7265168027544</v>
      </c>
      <c r="BK786" s="26">
        <v>0</v>
      </c>
      <c r="BL786" s="26">
        <v>0</v>
      </c>
      <c r="BM786" s="26" t="s">
        <v>409</v>
      </c>
      <c r="BN786" s="4" t="s">
        <v>409</v>
      </c>
      <c r="BO786" s="27">
        <v>768</v>
      </c>
      <c r="BP786" s="4" t="s">
        <v>253</v>
      </c>
      <c r="BQ786" s="26">
        <v>0</v>
      </c>
      <c r="BR786" s="26">
        <v>0</v>
      </c>
      <c r="BT786" s="4">
        <v>20.218563792069499</v>
      </c>
      <c r="BV786" s="4">
        <v>0</v>
      </c>
      <c r="DG786" s="26">
        <v>7.8031813207444198</v>
      </c>
      <c r="DH786" s="26">
        <v>2.6421769147299501</v>
      </c>
      <c r="DI786" s="28">
        <v>0.33860252711363198</v>
      </c>
      <c r="DJ786" s="4">
        <v>1.3825225751200201</v>
      </c>
      <c r="DK786" s="28">
        <v>0.17717422142231201</v>
      </c>
      <c r="DL786" s="4">
        <v>1.28571428571429</v>
      </c>
      <c r="DM786" s="26">
        <v>17.891923933509201</v>
      </c>
      <c r="DN786" s="26">
        <v>6.7386855450849099</v>
      </c>
      <c r="DO786" s="28">
        <v>0.37663280763586499</v>
      </c>
      <c r="DP786" s="4">
        <v>3.5541190934724498</v>
      </c>
      <c r="DQ786" s="28">
        <v>0.19864376277701701</v>
      </c>
      <c r="DR786" s="4">
        <v>3</v>
      </c>
      <c r="DS786" s="26">
        <v>17.105011850533501</v>
      </c>
      <c r="DT786" s="26">
        <v>6.9582458873005004</v>
      </c>
      <c r="DU786" s="28">
        <v>0.40679573613294201</v>
      </c>
      <c r="DV786" s="4">
        <v>3.1622928703897801</v>
      </c>
      <c r="DW786" s="28">
        <v>0.18487522242150001</v>
      </c>
      <c r="DX786" s="4">
        <v>3</v>
      </c>
      <c r="DY786" s="26">
        <v>5.7265168027544</v>
      </c>
      <c r="DZ786" s="26">
        <v>2.6703581535804499</v>
      </c>
      <c r="EA786" s="28">
        <v>0.46631455831859803</v>
      </c>
      <c r="EB786" s="4">
        <v>1.44132065101148</v>
      </c>
      <c r="EC786" s="28">
        <v>0.251692381364919</v>
      </c>
      <c r="ED786" s="4">
        <v>1</v>
      </c>
      <c r="EE786" s="26">
        <v>0</v>
      </c>
      <c r="EF786" s="26">
        <v>0</v>
      </c>
      <c r="EH786" s="4">
        <v>-2.3128381812658099E-3</v>
      </c>
      <c r="EJ786" s="4">
        <v>0</v>
      </c>
      <c r="FC786" s="4">
        <v>0</v>
      </c>
      <c r="FD786" s="4">
        <v>0</v>
      </c>
      <c r="FF786" s="4">
        <v>20.218563792069499</v>
      </c>
      <c r="FH786" s="4">
        <v>0</v>
      </c>
      <c r="FI786" s="4">
        <v>0</v>
      </c>
      <c r="FJ786" s="4">
        <v>0</v>
      </c>
      <c r="FL786" s="4">
        <v>0</v>
      </c>
      <c r="FN786" s="4">
        <v>0</v>
      </c>
      <c r="FO786" s="4">
        <v>0</v>
      </c>
      <c r="FP786" s="4">
        <v>0</v>
      </c>
      <c r="FR786" s="4">
        <v>0</v>
      </c>
      <c r="FT786" s="4">
        <v>0</v>
      </c>
      <c r="FU786" s="4">
        <v>7.8031813207444198</v>
      </c>
      <c r="FV786" s="4">
        <v>2.6421769147299501</v>
      </c>
      <c r="FW786" s="28">
        <v>0.33860252711363198</v>
      </c>
      <c r="FX786" s="4">
        <v>1.3825225751200201</v>
      </c>
      <c r="FY786" s="28">
        <v>0.17717422142231201</v>
      </c>
      <c r="FZ786" s="4">
        <v>1.28571428571429</v>
      </c>
      <c r="GA786" s="4">
        <v>34.996935784042797</v>
      </c>
      <c r="GB786" s="4">
        <v>6.7386855450849099</v>
      </c>
      <c r="GC786" s="28">
        <v>0.192550730345869</v>
      </c>
      <c r="GD786" s="4">
        <v>6.7164119638622299</v>
      </c>
      <c r="GE786" s="28">
        <v>0.19191428659090301</v>
      </c>
      <c r="GF786" s="4">
        <v>6</v>
      </c>
      <c r="GG786" s="4">
        <v>5.7265168027544</v>
      </c>
      <c r="GH786" s="4">
        <v>2.6703581535804499</v>
      </c>
      <c r="GI786" s="28">
        <v>0.46631455831859803</v>
      </c>
      <c r="GJ786" s="4">
        <v>1.43900781283021</v>
      </c>
      <c r="GK786" s="28">
        <v>0.25128849916899898</v>
      </c>
      <c r="GL786" s="4">
        <v>1</v>
      </c>
      <c r="GM786" s="4">
        <v>0</v>
      </c>
      <c r="GN786" s="4">
        <v>0</v>
      </c>
      <c r="GP786" s="4">
        <v>0</v>
      </c>
      <c r="GR786" s="4">
        <v>0</v>
      </c>
      <c r="GS786" s="4">
        <v>0</v>
      </c>
      <c r="GT786" s="4">
        <v>0</v>
      </c>
      <c r="GV786" s="4">
        <v>0</v>
      </c>
      <c r="GX786" s="4">
        <v>0</v>
      </c>
    </row>
    <row r="787" spans="1:206" x14ac:dyDescent="0.25">
      <c r="A787" s="4" t="s">
        <v>220</v>
      </c>
      <c r="B787" s="4" t="s">
        <v>1738</v>
      </c>
      <c r="C787" s="4" t="s">
        <v>1739</v>
      </c>
      <c r="D787" s="25" t="s">
        <v>228</v>
      </c>
      <c r="Y787" s="26">
        <v>40.0437443423952</v>
      </c>
      <c r="Z787" s="26">
        <v>47.906380436144097</v>
      </c>
      <c r="AA787" s="26">
        <v>38.885227237987699</v>
      </c>
      <c r="AB787" s="26">
        <v>0</v>
      </c>
      <c r="AC787" s="26">
        <v>0</v>
      </c>
      <c r="AD787" s="26">
        <v>0</v>
      </c>
      <c r="AE787" s="26">
        <v>0</v>
      </c>
      <c r="AF787" s="26">
        <v>0</v>
      </c>
      <c r="AG787" s="26">
        <v>0</v>
      </c>
      <c r="AH787" s="26">
        <v>0</v>
      </c>
      <c r="AI787" s="26">
        <v>0</v>
      </c>
      <c r="AJ787" s="26">
        <v>0</v>
      </c>
      <c r="AK787" s="26">
        <v>0</v>
      </c>
      <c r="AL787" s="26">
        <v>40.0437443423952</v>
      </c>
      <c r="AM787" s="26">
        <v>86.791607674131797</v>
      </c>
      <c r="AN787" s="26">
        <v>0</v>
      </c>
      <c r="AS787" s="26">
        <v>40.0437443423952</v>
      </c>
      <c r="AT787" s="26">
        <v>86.791607674131797</v>
      </c>
      <c r="AU787" s="26">
        <f t="shared" si="58"/>
        <v>0</v>
      </c>
      <c r="AV787" s="26">
        <f t="shared" si="59"/>
        <v>0</v>
      </c>
      <c r="AW787" s="26">
        <f t="shared" si="60"/>
        <v>40.0437443423952</v>
      </c>
      <c r="AX787" s="26">
        <v>0</v>
      </c>
      <c r="AY787" s="26">
        <v>0</v>
      </c>
      <c r="AZ787" s="26">
        <v>0</v>
      </c>
      <c r="BA787" s="26">
        <v>0</v>
      </c>
      <c r="BB787" s="26">
        <v>0</v>
      </c>
      <c r="BC787" s="26">
        <v>0</v>
      </c>
      <c r="BD787" s="26">
        <v>0</v>
      </c>
      <c r="BE787" s="26">
        <v>0</v>
      </c>
      <c r="BF787" s="26">
        <v>0</v>
      </c>
      <c r="BG787" s="26">
        <v>0</v>
      </c>
      <c r="BH787" s="26">
        <v>0</v>
      </c>
      <c r="BI787" s="26">
        <v>0</v>
      </c>
      <c r="BJ787" s="26">
        <v>40.0437443423952</v>
      </c>
      <c r="BK787" s="26">
        <v>7.8626360937489297</v>
      </c>
      <c r="BL787" s="26">
        <v>-9.0211531981563606</v>
      </c>
      <c r="BM787" s="26" t="s">
        <v>409</v>
      </c>
      <c r="BN787" s="4" t="s">
        <v>409</v>
      </c>
      <c r="BO787" s="27">
        <v>769</v>
      </c>
      <c r="BP787" s="4" t="s">
        <v>253</v>
      </c>
      <c r="EE787" s="26">
        <v>40.018242389472199</v>
      </c>
      <c r="EF787" s="26">
        <v>39.618059892235401</v>
      </c>
      <c r="EG787" s="28">
        <v>0.98999999816728401</v>
      </c>
      <c r="EH787" s="4">
        <v>39.686931565017602</v>
      </c>
      <c r="EI787" s="28">
        <v>0.99172100510486605</v>
      </c>
      <c r="EJ787" s="4">
        <v>0</v>
      </c>
      <c r="EK787" s="26">
        <v>47.952794695850301</v>
      </c>
      <c r="EL787" s="26">
        <v>47.473266768682102</v>
      </c>
      <c r="EM787" s="28">
        <v>0.99000000041270297</v>
      </c>
      <c r="EN787" s="4">
        <v>49.244255481595097</v>
      </c>
      <c r="EO787" s="28">
        <v>1.0269319190661601</v>
      </c>
      <c r="EP787" s="4">
        <v>0</v>
      </c>
      <c r="EQ787" s="26">
        <v>38.932982023310501</v>
      </c>
      <c r="ER787" s="26">
        <v>30.528534947339502</v>
      </c>
      <c r="ES787" s="28">
        <v>0.784130404628678</v>
      </c>
      <c r="ET787" s="4">
        <v>29.593620079356199</v>
      </c>
      <c r="EU787" s="28">
        <v>0.760116963597533</v>
      </c>
      <c r="EV787" s="4">
        <v>0.93870967741935496</v>
      </c>
      <c r="EW787" s="26">
        <v>0</v>
      </c>
      <c r="EX787" s="26">
        <v>-1.2352291661660499</v>
      </c>
      <c r="EZ787" s="4">
        <v>-1.5678268600210401</v>
      </c>
      <c r="FB787" s="4">
        <v>0.19354838709677399</v>
      </c>
      <c r="FC787" s="4">
        <v>0</v>
      </c>
      <c r="FD787" s="4">
        <v>0</v>
      </c>
      <c r="FF787" s="4">
        <v>0</v>
      </c>
      <c r="FH787" s="4">
        <v>0</v>
      </c>
      <c r="FI787" s="4">
        <v>0</v>
      </c>
      <c r="FJ787" s="4">
        <v>0</v>
      </c>
      <c r="FL787" s="4">
        <v>0</v>
      </c>
      <c r="FN787" s="4">
        <v>0</v>
      </c>
      <c r="FO787" s="4">
        <v>0</v>
      </c>
      <c r="FP787" s="4">
        <v>0</v>
      </c>
      <c r="FR787" s="4">
        <v>0</v>
      </c>
      <c r="FT787" s="4">
        <v>0</v>
      </c>
      <c r="FU787" s="4">
        <v>0</v>
      </c>
      <c r="FV787" s="4">
        <v>0</v>
      </c>
      <c r="FX787" s="4">
        <v>0</v>
      </c>
      <c r="FZ787" s="4">
        <v>0</v>
      </c>
      <c r="GA787" s="4">
        <v>0</v>
      </c>
      <c r="GB787" s="4">
        <v>0</v>
      </c>
      <c r="GD787" s="4">
        <v>0</v>
      </c>
      <c r="GF787" s="4">
        <v>0</v>
      </c>
      <c r="GG787" s="4">
        <v>40.018242389472199</v>
      </c>
      <c r="GH787" s="4">
        <v>39.618059892235401</v>
      </c>
      <c r="GI787" s="28">
        <v>0.98999999816728401</v>
      </c>
      <c r="GJ787" s="4">
        <v>39.686931565017602</v>
      </c>
      <c r="GK787" s="28">
        <v>0.99172100510486605</v>
      </c>
      <c r="GL787" s="4">
        <v>0</v>
      </c>
      <c r="GM787" s="4">
        <v>86.885776719160901</v>
      </c>
      <c r="GN787" s="4">
        <v>78.001801716021603</v>
      </c>
      <c r="GO787" s="28">
        <v>0.89775110105932798</v>
      </c>
      <c r="GP787" s="4">
        <v>78.837875560951204</v>
      </c>
      <c r="GQ787" s="28">
        <v>0.90737377897624505</v>
      </c>
      <c r="GR787" s="4">
        <v>0.93870967741935496</v>
      </c>
      <c r="GS787" s="4">
        <v>0</v>
      </c>
      <c r="GT787" s="4">
        <v>-1.2352291661660499</v>
      </c>
      <c r="GV787" s="4">
        <v>-1.5678268600210401</v>
      </c>
      <c r="GX787" s="4">
        <v>0.19354838709677399</v>
      </c>
    </row>
    <row r="788" spans="1:206" x14ac:dyDescent="0.25">
      <c r="A788" s="4" t="s">
        <v>220</v>
      </c>
      <c r="B788" s="4" t="s">
        <v>1740</v>
      </c>
      <c r="C788" s="4" t="s">
        <v>1741</v>
      </c>
      <c r="D788" s="25" t="s">
        <v>813</v>
      </c>
      <c r="J788" s="26">
        <v>0</v>
      </c>
      <c r="K788" s="26">
        <v>12.9047949373251</v>
      </c>
      <c r="L788" s="26">
        <v>30.286698308385098</v>
      </c>
      <c r="M788" s="26">
        <v>11.6033215285384</v>
      </c>
      <c r="N788" s="26">
        <v>5.7164528416697298</v>
      </c>
      <c r="O788" s="26">
        <v>74.409511622246697</v>
      </c>
      <c r="P788" s="26">
        <v>13.725925033467099</v>
      </c>
      <c r="Q788" s="26">
        <v>24.761139588657699</v>
      </c>
      <c r="R788" s="26">
        <v>29.6213889497384</v>
      </c>
      <c r="S788" s="26">
        <v>-11.7798694170622</v>
      </c>
      <c r="T788" s="26">
        <v>39.7011606425704</v>
      </c>
      <c r="U788" s="26">
        <v>0.86348107581850198</v>
      </c>
      <c r="V788" s="26">
        <v>25.685128392357399</v>
      </c>
      <c r="W788" s="26">
        <v>14.2334550322503</v>
      </c>
      <c r="X788" s="26">
        <v>0</v>
      </c>
      <c r="Y788" s="26">
        <v>0</v>
      </c>
      <c r="Z788" s="26">
        <v>0</v>
      </c>
      <c r="AC788" s="26">
        <v>0</v>
      </c>
      <c r="AD788" s="26">
        <v>0</v>
      </c>
      <c r="AE788" s="26">
        <v>12.9047949373251</v>
      </c>
      <c r="AF788" s="26">
        <v>41.8900198369235</v>
      </c>
      <c r="AG788" s="26">
        <v>80.125964463916404</v>
      </c>
      <c r="AH788" s="26">
        <v>38.487064622124699</v>
      </c>
      <c r="AI788" s="26">
        <v>17.841519532676202</v>
      </c>
      <c r="AJ788" s="26">
        <v>40.564641718388899</v>
      </c>
      <c r="AK788" s="26">
        <v>39.918583424607696</v>
      </c>
      <c r="AL788" s="26">
        <v>0</v>
      </c>
      <c r="AM788" s="26">
        <v>0</v>
      </c>
      <c r="AN788" s="26">
        <v>0</v>
      </c>
      <c r="AP788" s="26">
        <v>54.7948147742486</v>
      </c>
      <c r="AQ788" s="26">
        <v>118.613029086041</v>
      </c>
      <c r="AR788" s="26">
        <v>58.406161251065001</v>
      </c>
      <c r="AS788" s="26">
        <v>39.918583424607696</v>
      </c>
      <c r="AT788" s="26">
        <v>0</v>
      </c>
      <c r="AU788" s="26">
        <f t="shared" ref="AU788:AU851" si="61">AQ788-AP788</f>
        <v>63.818214311792396</v>
      </c>
      <c r="AV788" s="26">
        <f t="shared" ref="AV788:AV851" si="62">AR788-AQ788</f>
        <v>-60.206867834975995</v>
      </c>
      <c r="AW788" s="26">
        <f t="shared" ref="AW788:AW851" si="63">AS788-AR788</f>
        <v>-18.487577826457304</v>
      </c>
      <c r="AX788" s="26">
        <v>-18.6833767798467</v>
      </c>
      <c r="AY788" s="26">
        <v>-5.8868686868687004</v>
      </c>
      <c r="AZ788" s="26">
        <v>68.693058780576905</v>
      </c>
      <c r="BA788" s="26">
        <v>-60.683586588779598</v>
      </c>
      <c r="BB788" s="26">
        <v>11.035214555190599</v>
      </c>
      <c r="BC788" s="26">
        <v>4.86024936108074</v>
      </c>
      <c r="BD788" s="26">
        <v>-41.401258366800597</v>
      </c>
      <c r="BE788" s="26">
        <v>51.481030059632602</v>
      </c>
      <c r="BF788" s="26">
        <v>-38.837679566751802</v>
      </c>
      <c r="BG788" s="26">
        <v>24.8216473165389</v>
      </c>
      <c r="BH788" s="26">
        <v>-11.4516733601072</v>
      </c>
      <c r="BI788" s="26">
        <v>-14.2334550322503</v>
      </c>
      <c r="BJ788" s="26">
        <v>0</v>
      </c>
      <c r="BK788" s="26">
        <v>0</v>
      </c>
      <c r="BL788" s="26">
        <v>0</v>
      </c>
      <c r="BM788" s="26" t="s">
        <v>409</v>
      </c>
      <c r="BN788" s="4" t="s">
        <v>409</v>
      </c>
      <c r="BO788" s="27">
        <v>770</v>
      </c>
      <c r="BP788" s="4" t="s">
        <v>253</v>
      </c>
      <c r="BQ788" s="26">
        <v>6.2058518958911302</v>
      </c>
      <c r="BR788" s="26">
        <v>3.0449392341288299</v>
      </c>
      <c r="BS788" s="28">
        <v>0.490656123479981</v>
      </c>
      <c r="BT788" s="4">
        <v>-2.5621551421681601</v>
      </c>
      <c r="BU788" s="28">
        <v>-0.41286114866269202</v>
      </c>
      <c r="BV788" s="4">
        <v>5</v>
      </c>
      <c r="BW788" s="26">
        <v>82.945754175051903</v>
      </c>
      <c r="BX788" s="26">
        <v>64.361896788796898</v>
      </c>
      <c r="BY788" s="28">
        <v>0.77595167382486097</v>
      </c>
      <c r="BZ788" s="4">
        <v>52.023389559549599</v>
      </c>
      <c r="CA788" s="28">
        <v>0.62719773998024497</v>
      </c>
      <c r="CB788" s="4">
        <v>11.2258064516129</v>
      </c>
      <c r="CC788" s="26">
        <v>15.138444025618901</v>
      </c>
      <c r="CD788" s="26">
        <v>-7.4933521550808599</v>
      </c>
      <c r="CE788" s="28">
        <v>-0.494988265795337</v>
      </c>
      <c r="CF788" s="4">
        <v>-21.201348142009401</v>
      </c>
      <c r="CG788" s="28">
        <v>-1.40049717831834</v>
      </c>
      <c r="CH788" s="4">
        <v>11.548387096774199</v>
      </c>
      <c r="CI788" s="26">
        <v>27.937838034061599</v>
      </c>
      <c r="CJ788" s="26">
        <v>3.4425065783235902</v>
      </c>
      <c r="CK788" s="28">
        <v>0.123220221053845</v>
      </c>
      <c r="CL788" s="4">
        <v>-9.4113690802960903</v>
      </c>
      <c r="CM788" s="28">
        <v>-0.336868195342167</v>
      </c>
      <c r="CN788" s="4">
        <v>11.546082949308801</v>
      </c>
      <c r="CO788" s="26">
        <v>32.951296275267801</v>
      </c>
      <c r="CP788" s="26">
        <v>19.306564188679399</v>
      </c>
      <c r="CQ788" s="28">
        <v>0.58591213005390097</v>
      </c>
      <c r="CR788" s="4">
        <v>11.304092681481499</v>
      </c>
      <c r="CS788" s="28">
        <v>0.34305456717240101</v>
      </c>
      <c r="CT788" s="4">
        <v>8.2069892473118298</v>
      </c>
      <c r="CU788" s="26">
        <v>-13.194356868126601</v>
      </c>
      <c r="CV788" s="26">
        <v>-21.557645682966999</v>
      </c>
      <c r="CW788" s="28">
        <v>1.6338534646613601</v>
      </c>
      <c r="CX788" s="4">
        <v>-27.693169460071498</v>
      </c>
      <c r="CY788" s="28">
        <v>-2.0988646689532402</v>
      </c>
      <c r="CZ788" s="4">
        <v>6.2311827956989303</v>
      </c>
      <c r="DA788" s="26">
        <v>43.445421602606103</v>
      </c>
      <c r="DB788" s="26">
        <v>37.970652464181597</v>
      </c>
      <c r="DC788" s="28">
        <v>0.87398513038952597</v>
      </c>
      <c r="DD788" s="4">
        <v>35.038867748084698</v>
      </c>
      <c r="DE788" s="28">
        <v>0.80650311253931695</v>
      </c>
      <c r="DF788" s="4">
        <v>3</v>
      </c>
      <c r="DG788" s="26">
        <v>1.3068082900445199</v>
      </c>
      <c r="DH788" s="26">
        <v>-3.75855484253607</v>
      </c>
      <c r="DI788" s="28">
        <v>-2.87613330216019</v>
      </c>
      <c r="DJ788" s="4">
        <v>-6.3430076382017297</v>
      </c>
      <c r="DK788" s="28">
        <v>-4.8538164981993104</v>
      </c>
      <c r="DL788" s="4">
        <v>2.8387096774193599</v>
      </c>
      <c r="DM788" s="26">
        <v>26.896227857780001</v>
      </c>
      <c r="DN788" s="26">
        <v>22.155473167825601</v>
      </c>
      <c r="DO788" s="28">
        <v>0.82373904939301201</v>
      </c>
      <c r="DP788" s="4">
        <v>19.0015166789691</v>
      </c>
      <c r="DQ788" s="28">
        <v>0.70647515255462301</v>
      </c>
      <c r="DR788" s="4">
        <v>3</v>
      </c>
      <c r="DS788" s="26">
        <v>14.440832201506399</v>
      </c>
      <c r="DT788" s="26">
        <v>9.2738291816760192</v>
      </c>
      <c r="DU788" s="28">
        <v>0.64219492701456904</v>
      </c>
      <c r="DV788" s="4">
        <v>6.81427675747197</v>
      </c>
      <c r="DW788" s="28">
        <v>0.47187562755290202</v>
      </c>
      <c r="DX788" s="4">
        <v>3</v>
      </c>
      <c r="DY788" s="26">
        <v>0</v>
      </c>
      <c r="DZ788" s="26">
        <v>2.48474969755625</v>
      </c>
      <c r="EB788" s="4">
        <v>2.44078422622457</v>
      </c>
      <c r="ED788" s="4">
        <v>0</v>
      </c>
      <c r="EE788" s="26">
        <v>0</v>
      </c>
      <c r="EF788" s="26">
        <v>4.2356687898089197E-2</v>
      </c>
      <c r="EH788" s="4">
        <v>-1.63325829224787</v>
      </c>
      <c r="EJ788" s="4">
        <v>0</v>
      </c>
      <c r="EK788" s="26">
        <v>0</v>
      </c>
      <c r="EL788" s="26">
        <v>0</v>
      </c>
      <c r="EN788" s="4">
        <v>1.6532886624631999</v>
      </c>
      <c r="EP788" s="4">
        <v>0</v>
      </c>
      <c r="FC788" s="4">
        <v>89.151606070943004</v>
      </c>
      <c r="FD788" s="4">
        <v>67.406836022925802</v>
      </c>
      <c r="FE788" s="28">
        <v>0.75609222305301305</v>
      </c>
      <c r="FF788" s="4">
        <v>49.461234417381398</v>
      </c>
      <c r="FG788" s="28">
        <v>0.55479914044422596</v>
      </c>
      <c r="FH788" s="4">
        <v>16.2258064516129</v>
      </c>
      <c r="FI788" s="4">
        <v>43.076282059680501</v>
      </c>
      <c r="FJ788" s="4">
        <v>-4.0508455767572702</v>
      </c>
      <c r="FK788" s="28">
        <v>-9.4038885973143693E-2</v>
      </c>
      <c r="FL788" s="4">
        <v>-30.612717222305498</v>
      </c>
      <c r="FM788" s="28">
        <v>-0.71066293929204005</v>
      </c>
      <c r="FN788" s="4">
        <v>23.094470046083</v>
      </c>
      <c r="FO788" s="4">
        <v>19.7569394071412</v>
      </c>
      <c r="FP788" s="4">
        <v>-2.2510814942876798</v>
      </c>
      <c r="FQ788" s="28">
        <v>-0.113938776037042</v>
      </c>
      <c r="FR788" s="4">
        <v>-16.389076778589899</v>
      </c>
      <c r="FS788" s="28">
        <v>-0.82953520486407195</v>
      </c>
      <c r="FT788" s="4">
        <v>14.4381720430108</v>
      </c>
      <c r="FU788" s="4">
        <v>44.752229892650597</v>
      </c>
      <c r="FV788" s="4">
        <v>34.212097621645498</v>
      </c>
      <c r="FW788" s="28">
        <v>0.76447805402572799</v>
      </c>
      <c r="FX788" s="4">
        <v>28.695860109882901</v>
      </c>
      <c r="FY788" s="28">
        <v>0.64121631880058505</v>
      </c>
      <c r="FZ788" s="4">
        <v>5.8387096774193603</v>
      </c>
      <c r="GA788" s="4">
        <v>41.337060059286401</v>
      </c>
      <c r="GB788" s="4">
        <v>0.59782748485854098</v>
      </c>
      <c r="GC788" s="28">
        <v>1.4462264224914E-2</v>
      </c>
      <c r="GD788" s="4">
        <v>25.815793436441002</v>
      </c>
      <c r="GE788" s="28">
        <v>0.624519339290591</v>
      </c>
      <c r="GF788" s="4">
        <v>6</v>
      </c>
      <c r="GG788" s="4">
        <v>0</v>
      </c>
      <c r="GH788" s="4">
        <v>2.5271063854543399</v>
      </c>
      <c r="GJ788" s="4">
        <v>0.80752593397669203</v>
      </c>
      <c r="GL788" s="4">
        <v>0</v>
      </c>
      <c r="GM788" s="4">
        <v>0</v>
      </c>
      <c r="GN788" s="4">
        <v>0</v>
      </c>
      <c r="GP788" s="4">
        <v>1.6532886624631999</v>
      </c>
      <c r="GR788" s="4">
        <v>0</v>
      </c>
      <c r="GS788" s="4">
        <v>0</v>
      </c>
      <c r="GT788" s="4">
        <v>0</v>
      </c>
      <c r="GV788" s="4">
        <v>0</v>
      </c>
      <c r="GX788" s="4">
        <v>0</v>
      </c>
    </row>
    <row r="789" spans="1:206" x14ac:dyDescent="0.25">
      <c r="A789" s="4" t="s">
        <v>220</v>
      </c>
      <c r="B789" s="4" t="s">
        <v>1742</v>
      </c>
      <c r="C789" s="4" t="s">
        <v>1743</v>
      </c>
      <c r="D789" s="25" t="s">
        <v>223</v>
      </c>
      <c r="X789" s="26">
        <v>31.684896073202999</v>
      </c>
      <c r="Y789" s="26">
        <v>7.59777809426655</v>
      </c>
      <c r="Z789" s="26">
        <v>269.58830624494402</v>
      </c>
      <c r="AA789" s="26">
        <v>1903.09083998661</v>
      </c>
      <c r="AB789" s="26">
        <v>1725.41303351742</v>
      </c>
      <c r="AC789" s="26">
        <v>0</v>
      </c>
      <c r="AD789" s="26">
        <v>0</v>
      </c>
      <c r="AE789" s="26">
        <v>0</v>
      </c>
      <c r="AF789" s="26">
        <v>0</v>
      </c>
      <c r="AG789" s="26">
        <v>0</v>
      </c>
      <c r="AH789" s="26">
        <v>0</v>
      </c>
      <c r="AI789" s="26">
        <v>0</v>
      </c>
      <c r="AJ789" s="26">
        <v>0</v>
      </c>
      <c r="AK789" s="26">
        <v>0</v>
      </c>
      <c r="AL789" s="26">
        <v>39.282674167469501</v>
      </c>
      <c r="AM789" s="26">
        <v>2172.67914623156</v>
      </c>
      <c r="AN789" s="26">
        <v>1725.41303351742</v>
      </c>
      <c r="AS789" s="26">
        <v>39.282674167469501</v>
      </c>
      <c r="AT789" s="26">
        <v>3898.09217974898</v>
      </c>
      <c r="AU789" s="26">
        <f t="shared" si="61"/>
        <v>0</v>
      </c>
      <c r="AV789" s="26">
        <f t="shared" si="62"/>
        <v>0</v>
      </c>
      <c r="AW789" s="26">
        <f t="shared" si="63"/>
        <v>39.282674167469501</v>
      </c>
      <c r="AX789" s="26">
        <v>0</v>
      </c>
      <c r="AY789" s="26">
        <v>0</v>
      </c>
      <c r="AZ789" s="26">
        <v>0</v>
      </c>
      <c r="BA789" s="26">
        <v>0</v>
      </c>
      <c r="BB789" s="26">
        <v>0</v>
      </c>
      <c r="BC789" s="26">
        <v>0</v>
      </c>
      <c r="BD789" s="26">
        <v>0</v>
      </c>
      <c r="BE789" s="26">
        <v>0</v>
      </c>
      <c r="BF789" s="26">
        <v>0</v>
      </c>
      <c r="BG789" s="26">
        <v>0</v>
      </c>
      <c r="BH789" s="26">
        <v>0</v>
      </c>
      <c r="BI789" s="26">
        <v>31.684896073202999</v>
      </c>
      <c r="BJ789" s="26">
        <v>-24.087117978936401</v>
      </c>
      <c r="BK789" s="26">
        <v>261.99052815067802</v>
      </c>
      <c r="BL789" s="26">
        <v>1633.50253374167</v>
      </c>
      <c r="BM789" s="26" t="s">
        <v>409</v>
      </c>
      <c r="BN789" s="4" t="s">
        <v>224</v>
      </c>
      <c r="BO789" s="27">
        <v>771</v>
      </c>
      <c r="BP789" s="4" t="s">
        <v>253</v>
      </c>
      <c r="DY789" s="26">
        <v>30.898401524316501</v>
      </c>
      <c r="DZ789" s="26">
        <v>30.589421001693701</v>
      </c>
      <c r="EA789" s="28">
        <v>0.99000011303563296</v>
      </c>
      <c r="EB789" s="4">
        <v>30.589421001693701</v>
      </c>
      <c r="EC789" s="28">
        <v>0.99000011303563296</v>
      </c>
      <c r="ED789" s="4">
        <v>0</v>
      </c>
      <c r="EE789" s="26">
        <v>7.5564724399804</v>
      </c>
      <c r="EF789" s="26">
        <v>7.4809040911317997</v>
      </c>
      <c r="EG789" s="28">
        <v>0.98999952035174799</v>
      </c>
      <c r="EH789" s="4">
        <v>6.9665573669294698</v>
      </c>
      <c r="EI789" s="28">
        <v>0.92193247871457096</v>
      </c>
      <c r="EJ789" s="4">
        <v>0</v>
      </c>
      <c r="EK789" s="26">
        <v>269.60171217847699</v>
      </c>
      <c r="EL789" s="26">
        <v>100.86915687125099</v>
      </c>
      <c r="EM789" s="28">
        <v>0.37414138083987702</v>
      </c>
      <c r="EN789" s="4">
        <v>44.847271157769498</v>
      </c>
      <c r="EO789" s="28">
        <v>0.166346388512846</v>
      </c>
      <c r="EP789" s="4">
        <v>55.486559139784902</v>
      </c>
      <c r="EQ789" s="26">
        <v>1880.1987224736699</v>
      </c>
      <c r="ER789" s="26">
        <v>1094.15420027085</v>
      </c>
      <c r="ES789" s="28">
        <v>0.58193540246178499</v>
      </c>
      <c r="ET789" s="4">
        <v>859.98395642416006</v>
      </c>
      <c r="EU789" s="28">
        <v>0.45738992700342201</v>
      </c>
      <c r="EV789" s="4">
        <v>234.90215053763399</v>
      </c>
      <c r="EW789" s="26">
        <v>1727.34050774149</v>
      </c>
      <c r="EX789" s="26">
        <v>927.86412281377397</v>
      </c>
      <c r="EY789" s="28">
        <v>0.53716341315179605</v>
      </c>
      <c r="EZ789" s="4">
        <v>718.14990356667499</v>
      </c>
      <c r="FA789" s="28">
        <v>0.41575468203756899</v>
      </c>
      <c r="FB789" s="4">
        <v>220.21602150537601</v>
      </c>
      <c r="FC789" s="4">
        <v>0</v>
      </c>
      <c r="FD789" s="4">
        <v>0</v>
      </c>
      <c r="FF789" s="4">
        <v>0</v>
      </c>
      <c r="FH789" s="4">
        <v>0</v>
      </c>
      <c r="FI789" s="4">
        <v>0</v>
      </c>
      <c r="FJ789" s="4">
        <v>0</v>
      </c>
      <c r="FL789" s="4">
        <v>0</v>
      </c>
      <c r="FN789" s="4">
        <v>0</v>
      </c>
      <c r="FO789" s="4">
        <v>0</v>
      </c>
      <c r="FP789" s="4">
        <v>0</v>
      </c>
      <c r="FR789" s="4">
        <v>0</v>
      </c>
      <c r="FT789" s="4">
        <v>0</v>
      </c>
      <c r="FU789" s="4">
        <v>0</v>
      </c>
      <c r="FV789" s="4">
        <v>0</v>
      </c>
      <c r="FX789" s="4">
        <v>0</v>
      </c>
      <c r="FZ789" s="4">
        <v>0</v>
      </c>
      <c r="GA789" s="4">
        <v>0</v>
      </c>
      <c r="GB789" s="4">
        <v>0</v>
      </c>
      <c r="GD789" s="4">
        <v>0</v>
      </c>
      <c r="GF789" s="4">
        <v>0</v>
      </c>
      <c r="GG789" s="4">
        <v>38.454873964296901</v>
      </c>
      <c r="GH789" s="4">
        <v>38.070325092825499</v>
      </c>
      <c r="GI789" s="28">
        <v>0.98999999657186699</v>
      </c>
      <c r="GJ789" s="4">
        <v>37.555978368623201</v>
      </c>
      <c r="GK789" s="28">
        <v>0.97662466410608195</v>
      </c>
      <c r="GL789" s="4">
        <v>0</v>
      </c>
      <c r="GM789" s="4">
        <v>2149.8004346521502</v>
      </c>
      <c r="GN789" s="4">
        <v>1195.0233571420999</v>
      </c>
      <c r="GO789" s="28">
        <v>0.55587641433120405</v>
      </c>
      <c r="GP789" s="4">
        <v>904.83122758192906</v>
      </c>
      <c r="GQ789" s="28">
        <v>0.42089080130283701</v>
      </c>
      <c r="GR789" s="4">
        <v>290.388709677419</v>
      </c>
      <c r="GS789" s="4">
        <v>1727.34050774149</v>
      </c>
      <c r="GT789" s="4">
        <v>927.86412281377397</v>
      </c>
      <c r="GU789" s="28">
        <v>0.53716341315179605</v>
      </c>
      <c r="GV789" s="4">
        <v>718.14990356667499</v>
      </c>
      <c r="GW789" s="28">
        <v>0.41575468203756899</v>
      </c>
      <c r="GX789" s="4">
        <v>220.21602150537601</v>
      </c>
    </row>
    <row r="790" spans="1:206" x14ac:dyDescent="0.25">
      <c r="A790" s="4" t="s">
        <v>220</v>
      </c>
      <c r="B790" s="4" t="s">
        <v>1744</v>
      </c>
      <c r="C790" s="4" t="s">
        <v>1745</v>
      </c>
      <c r="D790" s="25" t="s">
        <v>538</v>
      </c>
      <c r="F790" s="26">
        <v>19.023838790990599</v>
      </c>
      <c r="G790" s="26">
        <v>18.724304532120801</v>
      </c>
      <c r="H790" s="26">
        <v>18.609256530907398</v>
      </c>
      <c r="I790" s="26">
        <v>18.8671708280357</v>
      </c>
      <c r="J790" s="26">
        <v>19.077097103733198</v>
      </c>
      <c r="K790" s="26">
        <v>18.289962486626798</v>
      </c>
      <c r="L790" s="26">
        <v>19.286633322959698</v>
      </c>
      <c r="M790" s="26">
        <v>18.746268793338899</v>
      </c>
      <c r="N790" s="26">
        <v>19.0736959278324</v>
      </c>
      <c r="O790" s="26">
        <v>19.286623401976499</v>
      </c>
      <c r="P790" s="26">
        <v>19.286629636819299</v>
      </c>
      <c r="Q790" s="26">
        <v>18.8675642901201</v>
      </c>
      <c r="R790" s="26">
        <v>19.0770850844705</v>
      </c>
      <c r="S790" s="26">
        <v>19.286631699175299</v>
      </c>
      <c r="T790" s="26">
        <v>19.286624047391701</v>
      </c>
      <c r="U790" s="26">
        <v>18.867565473901699</v>
      </c>
      <c r="V790" s="26">
        <v>19.108173234627799</v>
      </c>
      <c r="W790" s="26">
        <v>19.729722069625002</v>
      </c>
      <c r="X790" s="26">
        <v>0</v>
      </c>
      <c r="AC790" s="26">
        <v>37.7481433231114</v>
      </c>
      <c r="AD790" s="26">
        <v>37.476427358942999</v>
      </c>
      <c r="AE790" s="26">
        <v>37.367059590359901</v>
      </c>
      <c r="AF790" s="26">
        <v>38.032902116298601</v>
      </c>
      <c r="AG790" s="26">
        <v>38.360319329808902</v>
      </c>
      <c r="AH790" s="26">
        <v>38.154193926939399</v>
      </c>
      <c r="AI790" s="26">
        <v>38.363716783645799</v>
      </c>
      <c r="AJ790" s="26">
        <v>38.154189521293503</v>
      </c>
      <c r="AK790" s="26">
        <v>38.837895304252797</v>
      </c>
      <c r="AL790" s="26">
        <v>0</v>
      </c>
      <c r="AM790" s="26">
        <v>0</v>
      </c>
      <c r="AN790" s="26">
        <v>0</v>
      </c>
      <c r="AO790" s="26">
        <v>75.224570682054406</v>
      </c>
      <c r="AP790" s="26">
        <v>75.399961706658502</v>
      </c>
      <c r="AQ790" s="26">
        <v>76.514513256748302</v>
      </c>
      <c r="AR790" s="26">
        <v>76.517906304939203</v>
      </c>
      <c r="AS790" s="26">
        <v>38.837895304252797</v>
      </c>
      <c r="AU790" s="26">
        <f t="shared" si="61"/>
        <v>1.1145515500898</v>
      </c>
      <c r="AV790" s="26">
        <f t="shared" si="62"/>
        <v>3.3930481909010268E-3</v>
      </c>
      <c r="AW790" s="26">
        <f t="shared" si="63"/>
        <v>-37.680011000686406</v>
      </c>
      <c r="AX790" s="26">
        <v>-0.54036452962084502</v>
      </c>
      <c r="AY790" s="26">
        <v>0.32742713449348998</v>
      </c>
      <c r="AZ790" s="26">
        <v>0.212927474144184</v>
      </c>
      <c r="BA790" s="26">
        <v>6.2348427967151599E-6</v>
      </c>
      <c r="BB790" s="26">
        <v>-0.41906534669925199</v>
      </c>
      <c r="BC790" s="26">
        <v>0.2095207943504</v>
      </c>
      <c r="BD790" s="26">
        <v>0.20954661470480199</v>
      </c>
      <c r="BE790" s="26">
        <v>-7.6517835445599792E-6</v>
      </c>
      <c r="BF790" s="26">
        <v>-0.41905857348999798</v>
      </c>
      <c r="BG790" s="26">
        <v>0.24060776072605</v>
      </c>
      <c r="BH790" s="26">
        <v>0.62154883499719205</v>
      </c>
      <c r="BI790" s="26">
        <v>-19.729722069625002</v>
      </c>
      <c r="BJ790" s="26">
        <v>0</v>
      </c>
      <c r="BK790" s="26">
        <v>0</v>
      </c>
      <c r="BL790" s="26">
        <v>0</v>
      </c>
      <c r="BM790" s="26" t="s">
        <v>409</v>
      </c>
      <c r="BN790" s="4" t="s">
        <v>409</v>
      </c>
      <c r="BO790" s="27">
        <v>772</v>
      </c>
      <c r="BP790" s="4" t="s">
        <v>253</v>
      </c>
      <c r="BQ790" s="26">
        <v>23.710383140826998</v>
      </c>
      <c r="BR790" s="26">
        <v>23.47425756749</v>
      </c>
      <c r="BS790" s="28">
        <v>0.99004125863616199</v>
      </c>
      <c r="BT790" s="4">
        <v>23.7778001103337</v>
      </c>
      <c r="BU790" s="28">
        <v>1.0028433521764</v>
      </c>
      <c r="BV790" s="4">
        <v>0</v>
      </c>
      <c r="BW790" s="26">
        <v>24.332582684490301</v>
      </c>
      <c r="BX790" s="26">
        <v>24.088907621424202</v>
      </c>
      <c r="BY790" s="28">
        <v>0.98998564738377204</v>
      </c>
      <c r="BZ790" s="4">
        <v>24.395636098848101</v>
      </c>
      <c r="CA790" s="28">
        <v>1.00259131614492</v>
      </c>
      <c r="CB790" s="4">
        <v>0</v>
      </c>
      <c r="CC790" s="26">
        <v>24.726423740111301</v>
      </c>
      <c r="CD790" s="26">
        <v>24.478536999881399</v>
      </c>
      <c r="CE790" s="28">
        <v>0.98997482438886797</v>
      </c>
      <c r="CF790" s="4">
        <v>24.790451885181501</v>
      </c>
      <c r="CG790" s="28">
        <v>1.00258946242057</v>
      </c>
      <c r="CH790" s="4">
        <v>0</v>
      </c>
      <c r="CI790" s="26">
        <v>23.675163073163802</v>
      </c>
      <c r="CJ790" s="26">
        <v>23.4394938958573</v>
      </c>
      <c r="CK790" s="28">
        <v>0.99004572105466904</v>
      </c>
      <c r="CL790" s="4">
        <v>23.7766769300958</v>
      </c>
      <c r="CM790" s="28">
        <v>1.00428777857278</v>
      </c>
      <c r="CN790" s="4">
        <v>0</v>
      </c>
      <c r="CO790" s="26">
        <v>23.202863002290002</v>
      </c>
      <c r="CP790" s="26">
        <v>22.971215050764599</v>
      </c>
      <c r="CQ790" s="28">
        <v>0.99001640653127498</v>
      </c>
      <c r="CR790" s="4">
        <v>23.289115234086399</v>
      </c>
      <c r="CS790" s="28">
        <v>1.0037173098762799</v>
      </c>
      <c r="CT790" s="4">
        <v>0</v>
      </c>
      <c r="CU790" s="26">
        <v>23.384862355313601</v>
      </c>
      <c r="CV790" s="26">
        <v>23.1524705235577</v>
      </c>
      <c r="CW790" s="28">
        <v>0.99006229635971998</v>
      </c>
      <c r="CX790" s="4">
        <v>23.4668797890691</v>
      </c>
      <c r="CY790" s="28">
        <v>1.0035072874284801</v>
      </c>
      <c r="CZ790" s="4">
        <v>0</v>
      </c>
      <c r="DA790" s="26">
        <v>22.588659773627501</v>
      </c>
      <c r="DB790" s="26">
        <v>22.363266832763401</v>
      </c>
      <c r="DC790" s="28">
        <v>0.99002185419042799</v>
      </c>
      <c r="DD790" s="4">
        <v>22.673344404893701</v>
      </c>
      <c r="DE790" s="28">
        <v>1.00374898874546</v>
      </c>
      <c r="DF790" s="4">
        <v>0</v>
      </c>
      <c r="DG790" s="26">
        <v>21.5177045334326</v>
      </c>
      <c r="DH790" s="26">
        <v>21.303996134431799</v>
      </c>
      <c r="DI790" s="28">
        <v>0.990068252927781</v>
      </c>
      <c r="DJ790" s="4">
        <v>21.606862246483701</v>
      </c>
      <c r="DK790" s="28">
        <v>1.0041434583745901</v>
      </c>
      <c r="DL790" s="4">
        <v>0</v>
      </c>
      <c r="DM790" s="26">
        <v>19.4857900034912</v>
      </c>
      <c r="DN790" s="26">
        <v>19.291629747321501</v>
      </c>
      <c r="DO790" s="28">
        <v>0.99003580269853098</v>
      </c>
      <c r="DP790" s="4">
        <v>19.585896039649601</v>
      </c>
      <c r="DQ790" s="28">
        <v>1.0051373865848101</v>
      </c>
      <c r="DR790" s="4">
        <v>0</v>
      </c>
      <c r="DS790" s="26">
        <v>18.902681810162299</v>
      </c>
      <c r="DT790" s="26">
        <v>18.7173229546583</v>
      </c>
      <c r="DU790" s="28">
        <v>0.99019404456121396</v>
      </c>
      <c r="DV790" s="4">
        <v>18.998657365291201</v>
      </c>
      <c r="DW790" s="28">
        <v>1.0050773512506199</v>
      </c>
      <c r="DX790" s="4">
        <v>0</v>
      </c>
      <c r="DY790" s="26">
        <v>0</v>
      </c>
      <c r="DZ790" s="26">
        <v>3.3879980563654</v>
      </c>
      <c r="EB790" s="4">
        <v>3.47840335622372</v>
      </c>
      <c r="ED790" s="4">
        <v>0</v>
      </c>
      <c r="FC790" s="4">
        <v>48.042965825317303</v>
      </c>
      <c r="FD790" s="4">
        <v>47.563165188914198</v>
      </c>
      <c r="FE790" s="28">
        <v>0.99001309290214201</v>
      </c>
      <c r="FF790" s="4">
        <v>48.173436209181801</v>
      </c>
      <c r="FG790" s="28">
        <v>1.0027157021142099</v>
      </c>
      <c r="FH790" s="4">
        <v>0</v>
      </c>
      <c r="FI790" s="4">
        <v>48.401586813275102</v>
      </c>
      <c r="FJ790" s="4">
        <v>47.918030895738703</v>
      </c>
      <c r="FK790" s="28">
        <v>0.99000950279994304</v>
      </c>
      <c r="FL790" s="4">
        <v>48.5671288152774</v>
      </c>
      <c r="FM790" s="28">
        <v>1.0034201771657001</v>
      </c>
      <c r="FN790" s="4">
        <v>0</v>
      </c>
      <c r="FO790" s="4">
        <v>46.587725357603603</v>
      </c>
      <c r="FP790" s="4">
        <v>46.123685574322302</v>
      </c>
      <c r="FQ790" s="28">
        <v>0.99003944108197395</v>
      </c>
      <c r="FR790" s="4">
        <v>46.755995023155499</v>
      </c>
      <c r="FS790" s="28">
        <v>1.00361188841611</v>
      </c>
      <c r="FT790" s="4">
        <v>0</v>
      </c>
      <c r="FU790" s="4">
        <v>44.106364307059998</v>
      </c>
      <c r="FV790" s="4">
        <v>43.6672629671952</v>
      </c>
      <c r="FW790" s="28">
        <v>0.99004449025070596</v>
      </c>
      <c r="FX790" s="4">
        <v>44.280206651377398</v>
      </c>
      <c r="FY790" s="28">
        <v>1.003941434463</v>
      </c>
      <c r="FZ790" s="4">
        <v>0</v>
      </c>
      <c r="GA790" s="4">
        <v>38.388471813653602</v>
      </c>
      <c r="GB790" s="4">
        <v>42.444100270879197</v>
      </c>
      <c r="GC790" s="28">
        <v>1.1056470410417101</v>
      </c>
      <c r="GD790" s="4">
        <v>38.584553404940799</v>
      </c>
      <c r="GE790" s="28">
        <v>1.00510782487615</v>
      </c>
      <c r="GF790" s="4">
        <v>0</v>
      </c>
      <c r="GG790" s="4">
        <v>0</v>
      </c>
      <c r="GH790" s="4">
        <v>3.3879980563654</v>
      </c>
      <c r="GJ790" s="4">
        <v>3.47840335622372</v>
      </c>
      <c r="GL790" s="4">
        <v>0</v>
      </c>
      <c r="GM790" s="4">
        <v>0</v>
      </c>
      <c r="GN790" s="4">
        <v>0</v>
      </c>
      <c r="GP790" s="4">
        <v>0</v>
      </c>
      <c r="GR790" s="4">
        <v>0</v>
      </c>
      <c r="GS790" s="4">
        <v>0</v>
      </c>
      <c r="GT790" s="4">
        <v>0</v>
      </c>
      <c r="GV790" s="4">
        <v>0</v>
      </c>
      <c r="GX790" s="4">
        <v>0</v>
      </c>
    </row>
    <row r="791" spans="1:206" x14ac:dyDescent="0.25">
      <c r="A791" s="4" t="s">
        <v>220</v>
      </c>
      <c r="B791" s="4" t="s">
        <v>1746</v>
      </c>
      <c r="C791" s="4" t="s">
        <v>1746</v>
      </c>
      <c r="D791" s="25" t="s">
        <v>228</v>
      </c>
      <c r="V791" s="26">
        <v>0</v>
      </c>
      <c r="W791" s="26">
        <v>38.773788455395398</v>
      </c>
      <c r="X791" s="26">
        <v>0</v>
      </c>
      <c r="Y791" s="26">
        <v>0</v>
      </c>
      <c r="AC791" s="26">
        <v>0</v>
      </c>
      <c r="AD791" s="26">
        <v>0</v>
      </c>
      <c r="AE791" s="26">
        <v>0</v>
      </c>
      <c r="AF791" s="26">
        <v>0</v>
      </c>
      <c r="AG791" s="26">
        <v>0</v>
      </c>
      <c r="AH791" s="26">
        <v>0</v>
      </c>
      <c r="AI791" s="26">
        <v>0</v>
      </c>
      <c r="AJ791" s="26">
        <v>0</v>
      </c>
      <c r="AK791" s="26">
        <v>38.773788455395398</v>
      </c>
      <c r="AL791" s="26">
        <v>0</v>
      </c>
      <c r="AM791" s="26">
        <v>0</v>
      </c>
      <c r="AN791" s="26">
        <v>0</v>
      </c>
      <c r="AS791" s="26">
        <v>38.773788455395398</v>
      </c>
      <c r="AU791" s="26">
        <f t="shared" si="61"/>
        <v>0</v>
      </c>
      <c r="AV791" s="26">
        <f t="shared" si="62"/>
        <v>0</v>
      </c>
      <c r="AW791" s="26">
        <f t="shared" si="63"/>
        <v>38.773788455395398</v>
      </c>
      <c r="AX791" s="26">
        <v>0</v>
      </c>
      <c r="AY791" s="26">
        <v>0</v>
      </c>
      <c r="AZ791" s="26">
        <v>0</v>
      </c>
      <c r="BA791" s="26">
        <v>0</v>
      </c>
      <c r="BB791" s="26">
        <v>0</v>
      </c>
      <c r="BC791" s="26">
        <v>0</v>
      </c>
      <c r="BD791" s="26">
        <v>0</v>
      </c>
      <c r="BE791" s="26">
        <v>0</v>
      </c>
      <c r="BF791" s="26">
        <v>0</v>
      </c>
      <c r="BG791" s="26">
        <v>0</v>
      </c>
      <c r="BH791" s="26">
        <v>38.773788455395398</v>
      </c>
      <c r="BI791" s="26">
        <v>-38.773788455395398</v>
      </c>
      <c r="BJ791" s="26">
        <v>0</v>
      </c>
      <c r="BK791" s="26">
        <v>0</v>
      </c>
      <c r="BL791" s="26">
        <v>0</v>
      </c>
      <c r="BM791" s="26" t="s">
        <v>409</v>
      </c>
      <c r="BN791" s="4" t="s">
        <v>409</v>
      </c>
      <c r="BO791" s="27">
        <v>773</v>
      </c>
      <c r="BP791" s="4" t="s">
        <v>253</v>
      </c>
      <c r="DM791" s="26">
        <v>0</v>
      </c>
      <c r="DN791" s="26">
        <v>0</v>
      </c>
      <c r="DP791" s="4">
        <v>0</v>
      </c>
      <c r="DR791" s="4">
        <v>0</v>
      </c>
      <c r="DS791" s="26">
        <v>40.210719126506</v>
      </c>
      <c r="DT791" s="26">
        <v>39.085082556085602</v>
      </c>
      <c r="DU791" s="28">
        <v>0.972006554598561</v>
      </c>
      <c r="DV791" s="4">
        <v>39.427897333260297</v>
      </c>
      <c r="DW791" s="28">
        <v>0.98053201210396301</v>
      </c>
      <c r="DX791" s="4">
        <v>0.61290322580645196</v>
      </c>
      <c r="DY791" s="26">
        <v>0</v>
      </c>
      <c r="DZ791" s="26">
        <v>0</v>
      </c>
      <c r="EB791" s="4">
        <v>-4.4506182370120401E-3</v>
      </c>
      <c r="ED791" s="4">
        <v>0</v>
      </c>
      <c r="EE791" s="26">
        <v>0</v>
      </c>
      <c r="EF791" s="26">
        <v>0</v>
      </c>
      <c r="EH791" s="4">
        <v>-3.1592829097992401E-3</v>
      </c>
      <c r="EJ791" s="4">
        <v>0</v>
      </c>
      <c r="FC791" s="4">
        <v>0</v>
      </c>
      <c r="FD791" s="4">
        <v>0</v>
      </c>
      <c r="FF791" s="4">
        <v>0</v>
      </c>
      <c r="FH791" s="4">
        <v>0</v>
      </c>
      <c r="FI791" s="4">
        <v>0</v>
      </c>
      <c r="FJ791" s="4">
        <v>0</v>
      </c>
      <c r="FL791" s="4">
        <v>0</v>
      </c>
      <c r="FN791" s="4">
        <v>0</v>
      </c>
      <c r="FO791" s="4">
        <v>0</v>
      </c>
      <c r="FP791" s="4">
        <v>0</v>
      </c>
      <c r="FR791" s="4">
        <v>0</v>
      </c>
      <c r="FT791" s="4">
        <v>0</v>
      </c>
      <c r="FU791" s="4">
        <v>0</v>
      </c>
      <c r="FV791" s="4">
        <v>0</v>
      </c>
      <c r="FX791" s="4">
        <v>0</v>
      </c>
      <c r="FZ791" s="4">
        <v>0</v>
      </c>
      <c r="GA791" s="4">
        <v>40.210719126506</v>
      </c>
      <c r="GB791" s="4">
        <v>0</v>
      </c>
      <c r="GC791" s="28">
        <v>0</v>
      </c>
      <c r="GD791" s="4">
        <v>39.427897333260297</v>
      </c>
      <c r="GE791" s="28">
        <v>0.98053201210396301</v>
      </c>
      <c r="GF791" s="4">
        <v>0.61290322580645196</v>
      </c>
      <c r="GG791" s="4">
        <v>0</v>
      </c>
      <c r="GH791" s="4">
        <v>0</v>
      </c>
      <c r="GJ791" s="4">
        <v>-7.6099011468112798E-3</v>
      </c>
      <c r="GL791" s="4">
        <v>0</v>
      </c>
      <c r="GM791" s="4">
        <v>0</v>
      </c>
      <c r="GN791" s="4">
        <v>0</v>
      </c>
      <c r="GP791" s="4">
        <v>0</v>
      </c>
      <c r="GR791" s="4">
        <v>0</v>
      </c>
      <c r="GS791" s="4">
        <v>0</v>
      </c>
      <c r="GT791" s="4">
        <v>0</v>
      </c>
      <c r="GV791" s="4">
        <v>0</v>
      </c>
      <c r="GX791" s="4">
        <v>0</v>
      </c>
    </row>
    <row r="792" spans="1:206" x14ac:dyDescent="0.25">
      <c r="A792" s="4" t="s">
        <v>220</v>
      </c>
      <c r="B792" s="4" t="s">
        <v>1747</v>
      </c>
      <c r="C792" s="4" t="s">
        <v>1748</v>
      </c>
      <c r="D792" s="25" t="s">
        <v>274</v>
      </c>
      <c r="W792" s="26">
        <v>14.959339999999999</v>
      </c>
      <c r="X792" s="26">
        <v>22.991879999999998</v>
      </c>
      <c r="Y792" s="26">
        <v>0</v>
      </c>
      <c r="Z792" s="26">
        <v>0</v>
      </c>
      <c r="AC792" s="26">
        <v>0</v>
      </c>
      <c r="AD792" s="26">
        <v>0</v>
      </c>
      <c r="AE792" s="26">
        <v>0</v>
      </c>
      <c r="AF792" s="26">
        <v>0</v>
      </c>
      <c r="AG792" s="26">
        <v>0</v>
      </c>
      <c r="AH792" s="26">
        <v>0</v>
      </c>
      <c r="AI792" s="26">
        <v>0</v>
      </c>
      <c r="AJ792" s="26">
        <v>0</v>
      </c>
      <c r="AK792" s="26">
        <v>14.959339999999999</v>
      </c>
      <c r="AL792" s="26">
        <v>22.991879999999998</v>
      </c>
      <c r="AM792" s="26">
        <v>0</v>
      </c>
      <c r="AN792" s="26">
        <v>0</v>
      </c>
      <c r="AS792" s="26">
        <v>37.951219999999999</v>
      </c>
      <c r="AT792" s="26">
        <v>0</v>
      </c>
      <c r="AU792" s="26">
        <f t="shared" si="61"/>
        <v>0</v>
      </c>
      <c r="AV792" s="26">
        <f t="shared" si="62"/>
        <v>0</v>
      </c>
      <c r="AW792" s="26">
        <f t="shared" si="63"/>
        <v>37.951219999999999</v>
      </c>
      <c r="AX792" s="26">
        <v>0</v>
      </c>
      <c r="AY792" s="26">
        <v>0</v>
      </c>
      <c r="AZ792" s="26">
        <v>0</v>
      </c>
      <c r="BA792" s="26">
        <v>0</v>
      </c>
      <c r="BB792" s="26">
        <v>0</v>
      </c>
      <c r="BC792" s="26">
        <v>0</v>
      </c>
      <c r="BD792" s="26">
        <v>0</v>
      </c>
      <c r="BE792" s="26">
        <v>0</v>
      </c>
      <c r="BF792" s="26">
        <v>0</v>
      </c>
      <c r="BG792" s="26">
        <v>0</v>
      </c>
      <c r="BH792" s="26">
        <v>14.959339999999999</v>
      </c>
      <c r="BI792" s="26">
        <v>8.0325399999999902</v>
      </c>
      <c r="BJ792" s="26">
        <v>-22.991879999999998</v>
      </c>
      <c r="BK792" s="26">
        <v>0</v>
      </c>
      <c r="BL792" s="26">
        <v>0</v>
      </c>
      <c r="BM792" s="26" t="s">
        <v>409</v>
      </c>
      <c r="BN792" s="4" t="s">
        <v>409</v>
      </c>
      <c r="BO792" s="27">
        <v>774</v>
      </c>
      <c r="BP792" s="4" t="s">
        <v>253</v>
      </c>
      <c r="DS792" s="26">
        <v>14.959339999999999</v>
      </c>
      <c r="DT792" s="26">
        <v>10.722758940609999</v>
      </c>
      <c r="DU792" s="28">
        <v>0.71679358451709496</v>
      </c>
      <c r="DV792" s="4">
        <v>10.193317775034</v>
      </c>
      <c r="DW792" s="28">
        <v>0.68140157086034303</v>
      </c>
      <c r="DX792" s="4">
        <v>0.45</v>
      </c>
      <c r="DY792" s="26">
        <v>22.991879999999998</v>
      </c>
      <c r="DZ792" s="26">
        <v>5.5067163300639903</v>
      </c>
      <c r="EA792" s="28">
        <v>0.23950700551951301</v>
      </c>
      <c r="EB792" s="4">
        <v>3.2881255312422502</v>
      </c>
      <c r="EC792" s="28">
        <v>0.14301246923880301</v>
      </c>
      <c r="ED792" s="4">
        <v>1.9483870967741901</v>
      </c>
      <c r="EE792" s="26">
        <v>0</v>
      </c>
      <c r="EF792" s="26">
        <v>-7.9271190592846597E-2</v>
      </c>
      <c r="EH792" s="4">
        <v>-7.9271190592846597E-2</v>
      </c>
      <c r="EJ792" s="4">
        <v>0</v>
      </c>
      <c r="EK792" s="26">
        <v>0</v>
      </c>
      <c r="EL792" s="26">
        <v>0.34924451754385999</v>
      </c>
      <c r="EN792" s="4">
        <v>0.34924451754385999</v>
      </c>
      <c r="EP792" s="4">
        <v>0</v>
      </c>
      <c r="FC792" s="4">
        <v>0</v>
      </c>
      <c r="FD792" s="4">
        <v>0</v>
      </c>
      <c r="FF792" s="4">
        <v>0</v>
      </c>
      <c r="FH792" s="4">
        <v>0</v>
      </c>
      <c r="FI792" s="4">
        <v>0</v>
      </c>
      <c r="FJ792" s="4">
        <v>0</v>
      </c>
      <c r="FL792" s="4">
        <v>0</v>
      </c>
      <c r="FN792" s="4">
        <v>0</v>
      </c>
      <c r="FO792" s="4">
        <v>0</v>
      </c>
      <c r="FP792" s="4">
        <v>0</v>
      </c>
      <c r="FR792" s="4">
        <v>0</v>
      </c>
      <c r="FT792" s="4">
        <v>0</v>
      </c>
      <c r="FU792" s="4">
        <v>0</v>
      </c>
      <c r="FV792" s="4">
        <v>0</v>
      </c>
      <c r="FX792" s="4">
        <v>0</v>
      </c>
      <c r="FZ792" s="4">
        <v>0</v>
      </c>
      <c r="GA792" s="4">
        <v>14.959339999999999</v>
      </c>
      <c r="GB792" s="4">
        <v>0</v>
      </c>
      <c r="GC792" s="28">
        <v>0</v>
      </c>
      <c r="GD792" s="4">
        <v>10.193317775034</v>
      </c>
      <c r="GE792" s="28">
        <v>0.68140157086034303</v>
      </c>
      <c r="GF792" s="4">
        <v>0.45</v>
      </c>
      <c r="GG792" s="4">
        <v>22.991879999999998</v>
      </c>
      <c r="GH792" s="4">
        <v>5.42744513947114</v>
      </c>
      <c r="GI792" s="28">
        <v>0.236059214795447</v>
      </c>
      <c r="GJ792" s="4">
        <v>3.2088543406494101</v>
      </c>
      <c r="GK792" s="28">
        <v>0.139564678514737</v>
      </c>
      <c r="GL792" s="4">
        <v>1.9483870967741901</v>
      </c>
      <c r="GM792" s="4">
        <v>0</v>
      </c>
      <c r="GN792" s="4">
        <v>0.34924451754385999</v>
      </c>
      <c r="GP792" s="4">
        <v>0.34924451754385999</v>
      </c>
      <c r="GR792" s="4">
        <v>0</v>
      </c>
      <c r="GS792" s="4">
        <v>0</v>
      </c>
      <c r="GT792" s="4">
        <v>0</v>
      </c>
      <c r="GV792" s="4">
        <v>0</v>
      </c>
      <c r="GX792" s="4">
        <v>0</v>
      </c>
    </row>
    <row r="793" spans="1:206" x14ac:dyDescent="0.25">
      <c r="A793" s="4" t="s">
        <v>220</v>
      </c>
      <c r="B793" s="4" t="s">
        <v>1749</v>
      </c>
      <c r="C793" s="4" t="s">
        <v>1750</v>
      </c>
      <c r="D793" s="25" t="s">
        <v>228</v>
      </c>
      <c r="X793" s="26">
        <v>0</v>
      </c>
      <c r="Y793" s="26">
        <v>37.639909315001397</v>
      </c>
      <c r="Z793" s="26">
        <v>45.360773122022302</v>
      </c>
      <c r="AA793" s="26">
        <v>13.9555510441963</v>
      </c>
      <c r="AB793" s="26">
        <v>24.3727091260577</v>
      </c>
      <c r="AC793" s="26">
        <v>0</v>
      </c>
      <c r="AD793" s="26">
        <v>0</v>
      </c>
      <c r="AE793" s="26">
        <v>0</v>
      </c>
      <c r="AF793" s="26">
        <v>0</v>
      </c>
      <c r="AG793" s="26">
        <v>0</v>
      </c>
      <c r="AH793" s="26">
        <v>0</v>
      </c>
      <c r="AI793" s="26">
        <v>0</v>
      </c>
      <c r="AJ793" s="26">
        <v>0</v>
      </c>
      <c r="AK793" s="26">
        <v>0</v>
      </c>
      <c r="AL793" s="26">
        <v>37.639909315001397</v>
      </c>
      <c r="AM793" s="26">
        <v>59.3163241662186</v>
      </c>
      <c r="AN793" s="26">
        <v>24.3727091260577</v>
      </c>
      <c r="AS793" s="26">
        <v>37.639909315001397</v>
      </c>
      <c r="AT793" s="26">
        <v>83.689033292276306</v>
      </c>
      <c r="AU793" s="26">
        <f t="shared" si="61"/>
        <v>0</v>
      </c>
      <c r="AV793" s="26">
        <f t="shared" si="62"/>
        <v>0</v>
      </c>
      <c r="AW793" s="26">
        <f t="shared" si="63"/>
        <v>37.639909315001397</v>
      </c>
      <c r="AX793" s="26">
        <v>0</v>
      </c>
      <c r="AY793" s="26">
        <v>0</v>
      </c>
      <c r="AZ793" s="26">
        <v>0</v>
      </c>
      <c r="BA793" s="26">
        <v>0</v>
      </c>
      <c r="BB793" s="26">
        <v>0</v>
      </c>
      <c r="BC793" s="26">
        <v>0</v>
      </c>
      <c r="BD793" s="26">
        <v>0</v>
      </c>
      <c r="BE793" s="26">
        <v>0</v>
      </c>
      <c r="BF793" s="26">
        <v>0</v>
      </c>
      <c r="BG793" s="26">
        <v>0</v>
      </c>
      <c r="BH793" s="26">
        <v>0</v>
      </c>
      <c r="BI793" s="26">
        <v>0</v>
      </c>
      <c r="BJ793" s="26">
        <v>37.639909315001397</v>
      </c>
      <c r="BK793" s="26">
        <v>7.7208638070209199</v>
      </c>
      <c r="BL793" s="26">
        <v>-31.405222077826</v>
      </c>
      <c r="BM793" s="26" t="s">
        <v>409</v>
      </c>
      <c r="BN793" s="4" t="s">
        <v>409</v>
      </c>
      <c r="BO793" s="27">
        <v>775</v>
      </c>
      <c r="BP793" s="4" t="s">
        <v>253</v>
      </c>
      <c r="DY793" s="26">
        <v>0</v>
      </c>
      <c r="DZ793" s="26">
        <v>-1.33882337285265</v>
      </c>
      <c r="EB793" s="4">
        <v>-1.5089115654488301</v>
      </c>
      <c r="ED793" s="4">
        <v>0.19354838709677399</v>
      </c>
      <c r="EE793" s="26">
        <v>37.435278294953399</v>
      </c>
      <c r="EF793" s="26">
        <v>21.263094882248499</v>
      </c>
      <c r="EG793" s="28">
        <v>0.56799617501748001</v>
      </c>
      <c r="EH793" s="4">
        <v>15.767082019977201</v>
      </c>
      <c r="EI793" s="28">
        <v>0.42118244442442798</v>
      </c>
      <c r="EJ793" s="4">
        <v>5.2557603686635899</v>
      </c>
      <c r="EK793" s="26">
        <v>45.361055288807698</v>
      </c>
      <c r="EL793" s="26">
        <v>29.434248707952499</v>
      </c>
      <c r="EM793" s="28">
        <v>0.64888809399491898</v>
      </c>
      <c r="EN793" s="4">
        <v>22.340205855044999</v>
      </c>
      <c r="EO793" s="28">
        <v>0.49249748959339601</v>
      </c>
      <c r="EP793" s="4">
        <v>5.5817204301075298</v>
      </c>
      <c r="EQ793" s="26">
        <v>13.9553086232737</v>
      </c>
      <c r="ER793" s="26">
        <v>-1.96447806407151</v>
      </c>
      <c r="ES793" s="28">
        <v>-0.14076923105772801</v>
      </c>
      <c r="ET793" s="4">
        <v>-7.4128169084906501</v>
      </c>
      <c r="EU793" s="28">
        <v>-0.53118258496469795</v>
      </c>
      <c r="EV793" s="4">
        <v>5.6451612903225801</v>
      </c>
      <c r="EW793" s="26">
        <v>24.341406531396299</v>
      </c>
      <c r="EX793" s="26">
        <v>12.956300821220999</v>
      </c>
      <c r="EY793" s="28">
        <v>0.53227412329314405</v>
      </c>
      <c r="EZ793" s="4">
        <v>-55.538533926782897</v>
      </c>
      <c r="FA793" s="28">
        <v>-2.2816485093064598</v>
      </c>
      <c r="FB793" s="4">
        <v>4</v>
      </c>
      <c r="FC793" s="4">
        <v>0</v>
      </c>
      <c r="FD793" s="4">
        <v>0</v>
      </c>
      <c r="FF793" s="4">
        <v>0</v>
      </c>
      <c r="FH793" s="4">
        <v>0</v>
      </c>
      <c r="FI793" s="4">
        <v>0</v>
      </c>
      <c r="FJ793" s="4">
        <v>0</v>
      </c>
      <c r="FL793" s="4">
        <v>0</v>
      </c>
      <c r="FN793" s="4">
        <v>0</v>
      </c>
      <c r="FO793" s="4">
        <v>0</v>
      </c>
      <c r="FP793" s="4">
        <v>0</v>
      </c>
      <c r="FR793" s="4">
        <v>0</v>
      </c>
      <c r="FT793" s="4">
        <v>0</v>
      </c>
      <c r="FU793" s="4">
        <v>0</v>
      </c>
      <c r="FV793" s="4">
        <v>0</v>
      </c>
      <c r="FX793" s="4">
        <v>0</v>
      </c>
      <c r="FZ793" s="4">
        <v>0</v>
      </c>
      <c r="GA793" s="4">
        <v>0</v>
      </c>
      <c r="GB793" s="4">
        <v>0</v>
      </c>
      <c r="GD793" s="4">
        <v>0</v>
      </c>
      <c r="GF793" s="4">
        <v>0</v>
      </c>
      <c r="GG793" s="4">
        <v>37.435278294953399</v>
      </c>
      <c r="GH793" s="4">
        <v>19.924271509395801</v>
      </c>
      <c r="GI793" s="28">
        <v>0.53223249343605805</v>
      </c>
      <c r="GJ793" s="4">
        <v>14.2581704545284</v>
      </c>
      <c r="GK793" s="28">
        <v>0.380875235978959</v>
      </c>
      <c r="GL793" s="4">
        <v>5.4493087557603701</v>
      </c>
      <c r="GM793" s="4">
        <v>59.3163639120814</v>
      </c>
      <c r="GN793" s="4">
        <v>27.469770643880999</v>
      </c>
      <c r="GO793" s="28">
        <v>0.46310611157144899</v>
      </c>
      <c r="GP793" s="4">
        <v>14.9273889465544</v>
      </c>
      <c r="GQ793" s="28">
        <v>0.251657181291148</v>
      </c>
      <c r="GR793" s="4">
        <v>11.2268817204301</v>
      </c>
      <c r="GS793" s="4">
        <v>24.341406531396299</v>
      </c>
      <c r="GT793" s="4">
        <v>12.956300821220999</v>
      </c>
      <c r="GU793" s="28">
        <v>0.53227412329314405</v>
      </c>
      <c r="GV793" s="4">
        <v>-55.538533926782897</v>
      </c>
      <c r="GW793" s="28">
        <v>-2.2816485093064598</v>
      </c>
      <c r="GX793" s="4">
        <v>4</v>
      </c>
    </row>
    <row r="794" spans="1:206" x14ac:dyDescent="0.25">
      <c r="A794" s="4" t="s">
        <v>220</v>
      </c>
      <c r="B794" s="4" t="s">
        <v>1751</v>
      </c>
      <c r="C794" s="4" t="s">
        <v>1752</v>
      </c>
      <c r="D794" s="25" t="s">
        <v>228</v>
      </c>
      <c r="R794" s="26">
        <v>0</v>
      </c>
      <c r="S794" s="26">
        <v>331.08599632980599</v>
      </c>
      <c r="T794" s="26">
        <v>148.10173676543201</v>
      </c>
      <c r="U794" s="26">
        <v>0</v>
      </c>
      <c r="V794" s="26">
        <v>0</v>
      </c>
      <c r="W794" s="26">
        <v>0</v>
      </c>
      <c r="X794" s="26">
        <v>0</v>
      </c>
      <c r="Y794" s="26">
        <v>37.634451994894903</v>
      </c>
      <c r="Z794" s="26">
        <v>0</v>
      </c>
      <c r="AC794" s="26">
        <v>0</v>
      </c>
      <c r="AD794" s="26">
        <v>0</v>
      </c>
      <c r="AE794" s="26">
        <v>0</v>
      </c>
      <c r="AF794" s="26">
        <v>0</v>
      </c>
      <c r="AG794" s="26">
        <v>0</v>
      </c>
      <c r="AH794" s="26">
        <v>0</v>
      </c>
      <c r="AI794" s="26">
        <v>331.08599632980599</v>
      </c>
      <c r="AJ794" s="26">
        <v>148.10173676543201</v>
      </c>
      <c r="AK794" s="26">
        <v>0</v>
      </c>
      <c r="AL794" s="26">
        <v>37.634451994894903</v>
      </c>
      <c r="AM794" s="26">
        <v>0</v>
      </c>
      <c r="AN794" s="26">
        <v>0</v>
      </c>
      <c r="AR794" s="26">
        <v>479.187733095238</v>
      </c>
      <c r="AS794" s="26">
        <v>37.634451994894903</v>
      </c>
      <c r="AT794" s="26">
        <v>0</v>
      </c>
      <c r="AU794" s="26">
        <f t="shared" si="61"/>
        <v>0</v>
      </c>
      <c r="AV794" s="26">
        <f t="shared" si="62"/>
        <v>479.187733095238</v>
      </c>
      <c r="AW794" s="26">
        <f t="shared" si="63"/>
        <v>-441.5532811003431</v>
      </c>
      <c r="AX794" s="26">
        <v>0</v>
      </c>
      <c r="AY794" s="26">
        <v>0</v>
      </c>
      <c r="AZ794" s="26">
        <v>0</v>
      </c>
      <c r="BA794" s="26">
        <v>0</v>
      </c>
      <c r="BB794" s="26">
        <v>0</v>
      </c>
      <c r="BC794" s="26">
        <v>0</v>
      </c>
      <c r="BD794" s="26">
        <v>331.08599632980599</v>
      </c>
      <c r="BE794" s="26">
        <v>-182.98425956437401</v>
      </c>
      <c r="BF794" s="26">
        <v>-148.10173676543201</v>
      </c>
      <c r="BG794" s="26">
        <v>0</v>
      </c>
      <c r="BH794" s="26">
        <v>0</v>
      </c>
      <c r="BI794" s="26">
        <v>0</v>
      </c>
      <c r="BJ794" s="26">
        <v>37.634451994894903</v>
      </c>
      <c r="BK794" s="26">
        <v>-37.634451994894903</v>
      </c>
      <c r="BL794" s="26">
        <v>0</v>
      </c>
      <c r="BM794" s="26" t="s">
        <v>409</v>
      </c>
      <c r="BN794" s="4" t="s">
        <v>409</v>
      </c>
      <c r="BO794" s="27">
        <v>776</v>
      </c>
      <c r="BP794" s="4" t="s">
        <v>253</v>
      </c>
      <c r="CO794" s="26">
        <v>0</v>
      </c>
      <c r="CP794" s="26">
        <v>-18.8538608895498</v>
      </c>
      <c r="CR794" s="4">
        <v>-21.5168877923482</v>
      </c>
      <c r="CT794" s="4">
        <v>2.7333333333333298</v>
      </c>
      <c r="CU794" s="26">
        <v>331.08599632980599</v>
      </c>
      <c r="CV794" s="26">
        <v>168.18118514369999</v>
      </c>
      <c r="CW794" s="28">
        <v>0.50796828318939002</v>
      </c>
      <c r="CX794" s="4">
        <v>93.844043529907196</v>
      </c>
      <c r="CY794" s="28">
        <v>0.28344310713892501</v>
      </c>
      <c r="CZ794" s="4">
        <v>21.220430107526902</v>
      </c>
      <c r="DA794" s="26">
        <v>148.10173676543201</v>
      </c>
      <c r="DB794" s="26">
        <v>25.713203905091898</v>
      </c>
      <c r="DC794" s="28">
        <v>0.17361851701858999</v>
      </c>
      <c r="DD794" s="4">
        <v>-190.036178963233</v>
      </c>
      <c r="DE794" s="28">
        <v>-1.28314618797629</v>
      </c>
      <c r="DF794" s="4">
        <v>13.4838709677419</v>
      </c>
      <c r="DG794" s="26">
        <v>0</v>
      </c>
      <c r="DH794" s="26">
        <v>0.38182684447633303</v>
      </c>
      <c r="DJ794" s="4">
        <v>-0.29881565460391202</v>
      </c>
      <c r="DL794" s="4">
        <v>0</v>
      </c>
      <c r="DM794" s="26">
        <v>0</v>
      </c>
      <c r="DN794" s="26">
        <v>12.408958837772399</v>
      </c>
      <c r="DP794" s="4">
        <v>12.5078527252249</v>
      </c>
      <c r="DR794" s="4">
        <v>0</v>
      </c>
      <c r="DS794" s="26">
        <v>0</v>
      </c>
      <c r="DT794" s="26">
        <v>-7.2836897590361396</v>
      </c>
      <c r="DV794" s="4">
        <v>-7.2836897590361396</v>
      </c>
      <c r="DX794" s="4">
        <v>0</v>
      </c>
      <c r="DY794" s="26">
        <v>0</v>
      </c>
      <c r="DZ794" s="26">
        <v>0</v>
      </c>
      <c r="EB794" s="4">
        <v>26.963394386644101</v>
      </c>
      <c r="ED794" s="4">
        <v>0</v>
      </c>
      <c r="EE794" s="26">
        <v>37.634451994894903</v>
      </c>
      <c r="EF794" s="26">
        <v>29.099285489202099</v>
      </c>
      <c r="EG794" s="28">
        <v>0.77320869434074502</v>
      </c>
      <c r="EH794" s="4">
        <v>25.717524732875901</v>
      </c>
      <c r="EI794" s="28">
        <v>0.68335058356541101</v>
      </c>
      <c r="EJ794" s="4">
        <v>3</v>
      </c>
      <c r="EK794" s="26">
        <v>0</v>
      </c>
      <c r="EL794" s="26">
        <v>0</v>
      </c>
      <c r="EN794" s="4">
        <v>-3.9674975266012998E-2</v>
      </c>
      <c r="EP794" s="4">
        <v>0</v>
      </c>
      <c r="FC794" s="4">
        <v>0</v>
      </c>
      <c r="FD794" s="4">
        <v>0</v>
      </c>
      <c r="FF794" s="4">
        <v>0</v>
      </c>
      <c r="FH794" s="4">
        <v>0</v>
      </c>
      <c r="FI794" s="4">
        <v>0</v>
      </c>
      <c r="FJ794" s="4">
        <v>0</v>
      </c>
      <c r="FL794" s="4">
        <v>0</v>
      </c>
      <c r="FN794" s="4">
        <v>0</v>
      </c>
      <c r="FO794" s="4">
        <v>331.08599632980599</v>
      </c>
      <c r="FP794" s="4">
        <v>149.32732425415</v>
      </c>
      <c r="FQ794" s="28">
        <v>0.45102277326583201</v>
      </c>
      <c r="FR794" s="4">
        <v>72.327155737558897</v>
      </c>
      <c r="FS794" s="28">
        <v>0.21845428843058401</v>
      </c>
      <c r="FT794" s="4">
        <v>23.9537634408602</v>
      </c>
      <c r="FU794" s="4">
        <v>148.10173676543201</v>
      </c>
      <c r="FV794" s="4">
        <v>26.095030749568199</v>
      </c>
      <c r="FW794" s="28">
        <v>0.17619665588998701</v>
      </c>
      <c r="FX794" s="4">
        <v>-190.334994617837</v>
      </c>
      <c r="FY794" s="28">
        <v>-1.2851638257240401</v>
      </c>
      <c r="FZ794" s="4">
        <v>13.4838709677419</v>
      </c>
      <c r="GA794" s="4">
        <v>0</v>
      </c>
      <c r="GB794" s="4">
        <v>180.59014398147301</v>
      </c>
      <c r="GD794" s="4">
        <v>5.2241629661887501</v>
      </c>
      <c r="GF794" s="4">
        <v>0</v>
      </c>
      <c r="GG794" s="4">
        <v>37.634451994894903</v>
      </c>
      <c r="GH794" s="4">
        <v>29.099285489202099</v>
      </c>
      <c r="GI794" s="28">
        <v>0.77320869434074502</v>
      </c>
      <c r="GJ794" s="4">
        <v>52.680919119519999</v>
      </c>
      <c r="GK794" s="28">
        <v>1.39980566547551</v>
      </c>
      <c r="GL794" s="4">
        <v>3</v>
      </c>
      <c r="GM794" s="4">
        <v>0</v>
      </c>
      <c r="GN794" s="4">
        <v>0</v>
      </c>
      <c r="GP794" s="4">
        <v>-3.9674975266012998E-2</v>
      </c>
      <c r="GR794" s="4">
        <v>0</v>
      </c>
      <c r="GS794" s="4">
        <v>0</v>
      </c>
      <c r="GT794" s="4">
        <v>0</v>
      </c>
      <c r="GV794" s="4">
        <v>0</v>
      </c>
      <c r="GX794" s="4">
        <v>0</v>
      </c>
    </row>
    <row r="795" spans="1:206" x14ac:dyDescent="0.25">
      <c r="A795" s="4" t="s">
        <v>220</v>
      </c>
      <c r="B795" s="4" t="s">
        <v>1753</v>
      </c>
      <c r="C795" s="4" t="s">
        <v>1754</v>
      </c>
      <c r="D795" s="25" t="s">
        <v>240</v>
      </c>
      <c r="E795" s="4" t="s">
        <v>241</v>
      </c>
      <c r="F795" s="26">
        <v>0</v>
      </c>
      <c r="G795" s="26">
        <v>0</v>
      </c>
      <c r="H795" s="26">
        <v>0</v>
      </c>
      <c r="I795" s="26">
        <v>0</v>
      </c>
      <c r="Y795" s="26">
        <v>36.638415338073798</v>
      </c>
      <c r="Z795" s="26">
        <v>43.950522945274201</v>
      </c>
      <c r="AA795" s="26">
        <v>48.861282075622498</v>
      </c>
      <c r="AB795" s="26">
        <v>37.615544778188401</v>
      </c>
      <c r="AC795" s="26">
        <v>0</v>
      </c>
      <c r="AD795" s="26">
        <v>0</v>
      </c>
      <c r="AE795" s="26">
        <v>0</v>
      </c>
      <c r="AF795" s="26">
        <v>0</v>
      </c>
      <c r="AG795" s="26">
        <v>0</v>
      </c>
      <c r="AH795" s="26">
        <v>0</v>
      </c>
      <c r="AI795" s="26">
        <v>0</v>
      </c>
      <c r="AJ795" s="26">
        <v>0</v>
      </c>
      <c r="AK795" s="26">
        <v>0</v>
      </c>
      <c r="AL795" s="26">
        <v>36.638415338073798</v>
      </c>
      <c r="AM795" s="26">
        <v>92.811805020896699</v>
      </c>
      <c r="AN795" s="26">
        <v>37.615544778188401</v>
      </c>
      <c r="AO795" s="26">
        <v>0</v>
      </c>
      <c r="AS795" s="26">
        <v>36.638415338073798</v>
      </c>
      <c r="AT795" s="26">
        <v>130.42734979908499</v>
      </c>
      <c r="AU795" s="26">
        <f t="shared" si="61"/>
        <v>0</v>
      </c>
      <c r="AV795" s="26">
        <f t="shared" si="62"/>
        <v>0</v>
      </c>
      <c r="AW795" s="26">
        <f t="shared" si="63"/>
        <v>36.638415338073798</v>
      </c>
      <c r="AX795" s="26">
        <v>0</v>
      </c>
      <c r="AY795" s="26">
        <v>0</v>
      </c>
      <c r="AZ795" s="26">
        <v>0</v>
      </c>
      <c r="BA795" s="26">
        <v>0</v>
      </c>
      <c r="BB795" s="26">
        <v>0</v>
      </c>
      <c r="BC795" s="26">
        <v>0</v>
      </c>
      <c r="BD795" s="26">
        <v>0</v>
      </c>
      <c r="BE795" s="26">
        <v>0</v>
      </c>
      <c r="BF795" s="26">
        <v>0</v>
      </c>
      <c r="BG795" s="26">
        <v>0</v>
      </c>
      <c r="BH795" s="26">
        <v>0</v>
      </c>
      <c r="BI795" s="26">
        <v>0</v>
      </c>
      <c r="BJ795" s="26">
        <v>36.638415338073798</v>
      </c>
      <c r="BK795" s="26">
        <v>7.3121076072003603</v>
      </c>
      <c r="BL795" s="26">
        <v>4.91075913034837</v>
      </c>
      <c r="BM795" s="26" t="s">
        <v>409</v>
      </c>
      <c r="BN795" s="4" t="s">
        <v>409</v>
      </c>
      <c r="BO795" s="27">
        <v>777</v>
      </c>
      <c r="BP795" s="4" t="s">
        <v>253</v>
      </c>
      <c r="EE795" s="26">
        <v>36.078230303951401</v>
      </c>
      <c r="EF795" s="26">
        <v>32.975276979828699</v>
      </c>
      <c r="EG795" s="28">
        <v>0.91399374919498599</v>
      </c>
      <c r="EH795" s="4">
        <v>31.220363018300901</v>
      </c>
      <c r="EI795" s="28">
        <v>0.86535184113178598</v>
      </c>
      <c r="EJ795" s="4">
        <v>2</v>
      </c>
      <c r="EK795" s="26">
        <v>42.648047074188199</v>
      </c>
      <c r="EL795" s="26">
        <v>30.0170523186023</v>
      </c>
      <c r="EM795" s="28">
        <v>0.70383181359714397</v>
      </c>
      <c r="EN795" s="4">
        <v>23.294624521774601</v>
      </c>
      <c r="EO795" s="28">
        <v>0.54620612477876296</v>
      </c>
      <c r="EP795" s="4">
        <v>6.6</v>
      </c>
      <c r="EQ795" s="26">
        <v>50.0023787010512</v>
      </c>
      <c r="ER795" s="26">
        <v>32.958236921559298</v>
      </c>
      <c r="ES795" s="28">
        <v>0.65913338080587003</v>
      </c>
      <c r="ET795" s="4">
        <v>25.102041042490999</v>
      </c>
      <c r="EU795" s="28">
        <v>0.50201693788546398</v>
      </c>
      <c r="EV795" s="4">
        <v>8.3548387096774199</v>
      </c>
      <c r="EW795" s="26">
        <v>37.570392139296303</v>
      </c>
      <c r="EX795" s="26">
        <v>23.514921865091399</v>
      </c>
      <c r="EY795" s="28">
        <v>0.625889710650537</v>
      </c>
      <c r="EZ795" s="4">
        <v>20.3203302769939</v>
      </c>
      <c r="FA795" s="28">
        <v>0.54086021252197802</v>
      </c>
      <c r="FB795" s="4">
        <v>4</v>
      </c>
      <c r="FC795" s="4">
        <v>0</v>
      </c>
      <c r="FD795" s="4">
        <v>0</v>
      </c>
      <c r="FF795" s="4">
        <v>0</v>
      </c>
      <c r="FH795" s="4">
        <v>0</v>
      </c>
      <c r="FI795" s="4">
        <v>0</v>
      </c>
      <c r="FJ795" s="4">
        <v>0</v>
      </c>
      <c r="FL795" s="4">
        <v>0</v>
      </c>
      <c r="FN795" s="4">
        <v>0</v>
      </c>
      <c r="FO795" s="4">
        <v>0</v>
      </c>
      <c r="FP795" s="4">
        <v>0</v>
      </c>
      <c r="FR795" s="4">
        <v>0</v>
      </c>
      <c r="FT795" s="4">
        <v>0</v>
      </c>
      <c r="FU795" s="4">
        <v>0</v>
      </c>
      <c r="FV795" s="4">
        <v>0</v>
      </c>
      <c r="FX795" s="4">
        <v>0</v>
      </c>
      <c r="FZ795" s="4">
        <v>0</v>
      </c>
      <c r="GA795" s="4">
        <v>0</v>
      </c>
      <c r="GB795" s="4">
        <v>0</v>
      </c>
      <c r="GD795" s="4">
        <v>0</v>
      </c>
      <c r="GF795" s="4">
        <v>0</v>
      </c>
      <c r="GG795" s="4">
        <v>36.078230303951401</v>
      </c>
      <c r="GH795" s="4">
        <v>32.975276979828699</v>
      </c>
      <c r="GI795" s="28">
        <v>0.91399374919498599</v>
      </c>
      <c r="GJ795" s="4">
        <v>31.220363018300901</v>
      </c>
      <c r="GK795" s="28">
        <v>0.86535184113178598</v>
      </c>
      <c r="GL795" s="4">
        <v>2</v>
      </c>
      <c r="GM795" s="4">
        <v>92.650425775239398</v>
      </c>
      <c r="GN795" s="4">
        <v>62.975289240161601</v>
      </c>
      <c r="GO795" s="28">
        <v>0.67970857892151804</v>
      </c>
      <c r="GP795" s="4">
        <v>48.396665564265703</v>
      </c>
      <c r="GQ795" s="28">
        <v>0.52235772430955796</v>
      </c>
      <c r="GR795" s="4">
        <v>14.9548387096774</v>
      </c>
      <c r="GS795" s="4">
        <v>37.570392139296303</v>
      </c>
      <c r="GT795" s="4">
        <v>23.514921865091399</v>
      </c>
      <c r="GU795" s="28">
        <v>0.625889710650537</v>
      </c>
      <c r="GV795" s="4">
        <v>20.3203302769939</v>
      </c>
      <c r="GW795" s="28">
        <v>0.54086021252197802</v>
      </c>
      <c r="GX795" s="4">
        <v>4</v>
      </c>
    </row>
    <row r="796" spans="1:206" x14ac:dyDescent="0.25">
      <c r="A796" s="4" t="s">
        <v>220</v>
      </c>
      <c r="B796" s="4" t="s">
        <v>1755</v>
      </c>
      <c r="C796" s="4" t="s">
        <v>1756</v>
      </c>
      <c r="D796" s="25" t="s">
        <v>248</v>
      </c>
      <c r="T796" s="26">
        <v>5.5056160837288504</v>
      </c>
      <c r="U796" s="26">
        <v>30.890307732749299</v>
      </c>
      <c r="V796" s="26">
        <v>29.939396860167999</v>
      </c>
      <c r="W796" s="26">
        <v>6.3394345868321897</v>
      </c>
      <c r="X796" s="26">
        <v>0</v>
      </c>
      <c r="Y796" s="26">
        <v>0</v>
      </c>
      <c r="AC796" s="26">
        <v>0</v>
      </c>
      <c r="AD796" s="26">
        <v>0</v>
      </c>
      <c r="AE796" s="26">
        <v>0</v>
      </c>
      <c r="AF796" s="26">
        <v>0</v>
      </c>
      <c r="AG796" s="26">
        <v>0</v>
      </c>
      <c r="AH796" s="26">
        <v>0</v>
      </c>
      <c r="AI796" s="26">
        <v>0</v>
      </c>
      <c r="AJ796" s="26">
        <v>36.395923816478103</v>
      </c>
      <c r="AK796" s="26">
        <v>36.278831447000201</v>
      </c>
      <c r="AL796" s="26">
        <v>0</v>
      </c>
      <c r="AM796" s="26">
        <v>0</v>
      </c>
      <c r="AN796" s="26">
        <v>0</v>
      </c>
      <c r="AR796" s="26">
        <v>36.395923816478103</v>
      </c>
      <c r="AS796" s="26">
        <v>36.278831447000201</v>
      </c>
      <c r="AU796" s="26">
        <f t="shared" si="61"/>
        <v>0</v>
      </c>
      <c r="AV796" s="26">
        <f t="shared" si="62"/>
        <v>36.395923816478103</v>
      </c>
      <c r="AW796" s="26">
        <f t="shared" si="63"/>
        <v>-0.11709236947790203</v>
      </c>
      <c r="AX796" s="26">
        <v>0</v>
      </c>
      <c r="AY796" s="26">
        <v>0</v>
      </c>
      <c r="AZ796" s="26">
        <v>0</v>
      </c>
      <c r="BA796" s="26">
        <v>0</v>
      </c>
      <c r="BB796" s="26">
        <v>0</v>
      </c>
      <c r="BC796" s="26">
        <v>0</v>
      </c>
      <c r="BD796" s="26">
        <v>0</v>
      </c>
      <c r="BE796" s="26">
        <v>5.5056160837288504</v>
      </c>
      <c r="BF796" s="26">
        <v>25.3846916490204</v>
      </c>
      <c r="BG796" s="26">
        <v>-0.95091087258128204</v>
      </c>
      <c r="BH796" s="26">
        <v>-23.599962273335802</v>
      </c>
      <c r="BI796" s="26">
        <v>-6.3394345868321897</v>
      </c>
      <c r="BJ796" s="26">
        <v>0</v>
      </c>
      <c r="BK796" s="26">
        <v>0</v>
      </c>
      <c r="BL796" s="26">
        <v>0</v>
      </c>
      <c r="BM796" s="26" t="s">
        <v>409</v>
      </c>
      <c r="BN796" s="4" t="s">
        <v>409</v>
      </c>
      <c r="BO796" s="27">
        <v>778</v>
      </c>
      <c r="BP796" s="4" t="s">
        <v>253</v>
      </c>
      <c r="DA796" s="26">
        <v>6.4175879316314504</v>
      </c>
      <c r="DB796" s="26">
        <v>6.0816966104822097</v>
      </c>
      <c r="DC796" s="28">
        <v>0.94766081513372502</v>
      </c>
      <c r="DD796" s="4">
        <v>5.1584906589138901</v>
      </c>
      <c r="DE796" s="28">
        <v>0.80380521683051098</v>
      </c>
      <c r="DF796" s="4">
        <v>0.149612903225806</v>
      </c>
      <c r="DG796" s="26">
        <v>36.363335208619297</v>
      </c>
      <c r="DH796" s="26">
        <v>33.460800590934902</v>
      </c>
      <c r="DI796" s="28">
        <v>0.92017963696035199</v>
      </c>
      <c r="DJ796" s="4">
        <v>27.460017049991599</v>
      </c>
      <c r="DK796" s="28">
        <v>0.75515672290375202</v>
      </c>
      <c r="DL796" s="4">
        <v>1.3404953917050699</v>
      </c>
      <c r="DM796" s="26">
        <v>32.274131952025797</v>
      </c>
      <c r="DN796" s="26">
        <v>28.547896788544399</v>
      </c>
      <c r="DO796" s="28">
        <v>0.88454421736205402</v>
      </c>
      <c r="DP796" s="4">
        <v>21.068566335542901</v>
      </c>
      <c r="DQ796" s="28">
        <v>0.65280040271448503</v>
      </c>
      <c r="DR796" s="4">
        <v>1.11265591397849</v>
      </c>
      <c r="DS796" s="26">
        <v>6.6452470143879596</v>
      </c>
      <c r="DT796" s="26">
        <v>-0.19268973698884101</v>
      </c>
      <c r="DU796" s="28">
        <v>-2.8996625192658599E-2</v>
      </c>
      <c r="DV796" s="4">
        <v>-4.0021774052346801</v>
      </c>
      <c r="DW796" s="28">
        <v>-0.60226164604105203</v>
      </c>
      <c r="DX796" s="4">
        <v>7.61290322580645E-2</v>
      </c>
      <c r="DY796" s="26">
        <v>0</v>
      </c>
      <c r="DZ796" s="26">
        <v>1.7290937803692901</v>
      </c>
      <c r="EB796" s="4">
        <v>0.25979899259696199</v>
      </c>
      <c r="ED796" s="4">
        <v>0</v>
      </c>
      <c r="EE796" s="26">
        <v>0</v>
      </c>
      <c r="EF796" s="26">
        <v>0</v>
      </c>
      <c r="EH796" s="4">
        <v>-0.98054963717370902</v>
      </c>
      <c r="EJ796" s="4">
        <v>0</v>
      </c>
      <c r="FC796" s="4">
        <v>0</v>
      </c>
      <c r="FD796" s="4">
        <v>0</v>
      </c>
      <c r="FF796" s="4">
        <v>0</v>
      </c>
      <c r="FH796" s="4">
        <v>0</v>
      </c>
      <c r="FI796" s="4">
        <v>0</v>
      </c>
      <c r="FJ796" s="4">
        <v>0</v>
      </c>
      <c r="FL796" s="4">
        <v>0</v>
      </c>
      <c r="FN796" s="4">
        <v>0</v>
      </c>
      <c r="FO796" s="4">
        <v>0</v>
      </c>
      <c r="FP796" s="4">
        <v>0</v>
      </c>
      <c r="FR796" s="4">
        <v>0</v>
      </c>
      <c r="FT796" s="4">
        <v>0</v>
      </c>
      <c r="FU796" s="4">
        <v>42.7809231402507</v>
      </c>
      <c r="FV796" s="4">
        <v>39.542497201417099</v>
      </c>
      <c r="FW796" s="28">
        <v>0.92430210240632404</v>
      </c>
      <c r="FX796" s="4">
        <v>32.618507708905497</v>
      </c>
      <c r="FY796" s="28">
        <v>0.76245450809863602</v>
      </c>
      <c r="FZ796" s="4">
        <v>1.4901082949308799</v>
      </c>
      <c r="GA796" s="4">
        <v>38.919378966413802</v>
      </c>
      <c r="GB796" s="4">
        <v>28.547896788544399</v>
      </c>
      <c r="GC796" s="28">
        <v>0.73351367741968099</v>
      </c>
      <c r="GD796" s="4">
        <v>17.0663889303082</v>
      </c>
      <c r="GE796" s="28">
        <v>0.43850619880229802</v>
      </c>
      <c r="GF796" s="4">
        <v>1.1887849462365601</v>
      </c>
      <c r="GG796" s="4">
        <v>0</v>
      </c>
      <c r="GH796" s="4">
        <v>1.7290937803692901</v>
      </c>
      <c r="GJ796" s="4">
        <v>-0.72075064457674698</v>
      </c>
      <c r="GL796" s="4">
        <v>0</v>
      </c>
      <c r="GM796" s="4">
        <v>0</v>
      </c>
      <c r="GN796" s="4">
        <v>0</v>
      </c>
      <c r="GP796" s="4">
        <v>0</v>
      </c>
      <c r="GR796" s="4">
        <v>0</v>
      </c>
      <c r="GS796" s="4">
        <v>0</v>
      </c>
      <c r="GT796" s="4">
        <v>0</v>
      </c>
      <c r="GV796" s="4">
        <v>0</v>
      </c>
      <c r="GX796" s="4">
        <v>0</v>
      </c>
    </row>
    <row r="797" spans="1:206" x14ac:dyDescent="0.25">
      <c r="A797" s="4" t="s">
        <v>220</v>
      </c>
      <c r="B797" s="4" t="s">
        <v>1757</v>
      </c>
      <c r="C797" s="4" t="s">
        <v>1758</v>
      </c>
      <c r="D797" s="25" t="s">
        <v>228</v>
      </c>
      <c r="S797" s="26">
        <v>48.691215145950402</v>
      </c>
      <c r="T797" s="26">
        <v>0.52999906567004695</v>
      </c>
      <c r="U797" s="26">
        <v>0</v>
      </c>
      <c r="V797" s="26">
        <v>0</v>
      </c>
      <c r="W797" s="26">
        <v>0</v>
      </c>
      <c r="X797" s="26">
        <v>0</v>
      </c>
      <c r="Y797" s="26">
        <v>33.862089366537703</v>
      </c>
      <c r="Z797" s="26">
        <v>104.791991761011</v>
      </c>
      <c r="AA797" s="26">
        <v>188.908584222493</v>
      </c>
      <c r="AB797" s="26">
        <v>268.38244263266802</v>
      </c>
      <c r="AC797" s="26">
        <v>0</v>
      </c>
      <c r="AD797" s="26">
        <v>0</v>
      </c>
      <c r="AE797" s="26">
        <v>0</v>
      </c>
      <c r="AF797" s="26">
        <v>0</v>
      </c>
      <c r="AG797" s="26">
        <v>0</v>
      </c>
      <c r="AH797" s="26">
        <v>0</v>
      </c>
      <c r="AI797" s="26">
        <v>48.691215145950402</v>
      </c>
      <c r="AJ797" s="26">
        <v>0.52999906567004695</v>
      </c>
      <c r="AK797" s="26">
        <v>0</v>
      </c>
      <c r="AL797" s="26">
        <v>33.862089366537703</v>
      </c>
      <c r="AM797" s="26">
        <v>293.70057598350297</v>
      </c>
      <c r="AN797" s="26">
        <v>268.38244263266802</v>
      </c>
      <c r="AR797" s="26">
        <v>49.221214211620399</v>
      </c>
      <c r="AS797" s="26">
        <v>33.862089366537703</v>
      </c>
      <c r="AT797" s="26">
        <v>562.08301861617201</v>
      </c>
      <c r="AU797" s="26">
        <f t="shared" si="61"/>
        <v>0</v>
      </c>
      <c r="AV797" s="26">
        <f t="shared" si="62"/>
        <v>49.221214211620399</v>
      </c>
      <c r="AW797" s="26">
        <f t="shared" si="63"/>
        <v>-15.359124845082697</v>
      </c>
      <c r="AX797" s="26">
        <v>0</v>
      </c>
      <c r="AY797" s="26">
        <v>0</v>
      </c>
      <c r="AZ797" s="26">
        <v>0</v>
      </c>
      <c r="BA797" s="26">
        <v>0</v>
      </c>
      <c r="BB797" s="26">
        <v>0</v>
      </c>
      <c r="BC797" s="26">
        <v>0</v>
      </c>
      <c r="BD797" s="26">
        <v>48.691215145950402</v>
      </c>
      <c r="BE797" s="26">
        <v>-48.161216080280298</v>
      </c>
      <c r="BF797" s="26">
        <v>-0.52999906567004695</v>
      </c>
      <c r="BG797" s="26">
        <v>0</v>
      </c>
      <c r="BH797" s="26">
        <v>0</v>
      </c>
      <c r="BI797" s="26">
        <v>0</v>
      </c>
      <c r="BJ797" s="26">
        <v>33.862089366537703</v>
      </c>
      <c r="BK797" s="26">
        <v>70.929902394473004</v>
      </c>
      <c r="BL797" s="26">
        <v>84.116592461482</v>
      </c>
      <c r="BM797" s="26" t="s">
        <v>409</v>
      </c>
      <c r="BN797" s="4" t="s">
        <v>409</v>
      </c>
      <c r="BO797" s="27">
        <v>779</v>
      </c>
      <c r="BP797" s="4" t="s">
        <v>253</v>
      </c>
      <c r="CU797" s="26">
        <v>48.691215145950402</v>
      </c>
      <c r="CV797" s="26">
        <v>-1.77767481172005</v>
      </c>
      <c r="CW797" s="28">
        <v>-3.6509148650152201E-2</v>
      </c>
      <c r="CX797" s="4">
        <v>-4.9331606225327302</v>
      </c>
      <c r="CY797" s="28">
        <v>-0.101315208662296</v>
      </c>
      <c r="CZ797" s="4">
        <v>2.8387096774193599</v>
      </c>
      <c r="DA797" s="26">
        <v>0.52999906567004695</v>
      </c>
      <c r="DB797" s="26">
        <v>5.0712022555893199</v>
      </c>
      <c r="DC797" s="28">
        <v>9.5683230104907793</v>
      </c>
      <c r="DD797" s="4">
        <v>5.0386435538746399</v>
      </c>
      <c r="DE797" s="28">
        <v>9.5068913895245704</v>
      </c>
      <c r="DF797" s="4">
        <v>0</v>
      </c>
      <c r="DG797" s="26">
        <v>0</v>
      </c>
      <c r="DH797" s="26">
        <v>0</v>
      </c>
      <c r="DJ797" s="4">
        <v>-0.138137210411303</v>
      </c>
      <c r="DL797" s="4">
        <v>0</v>
      </c>
      <c r="DM797" s="26">
        <v>0</v>
      </c>
      <c r="DN797" s="26">
        <v>0</v>
      </c>
      <c r="DP797" s="4">
        <v>-5.4431473409473101E-3</v>
      </c>
      <c r="DR797" s="4">
        <v>0</v>
      </c>
      <c r="DS797" s="26">
        <v>0</v>
      </c>
      <c r="DT797" s="26">
        <v>0</v>
      </c>
      <c r="DV797" s="4">
        <v>-3.9210693206635202E-3</v>
      </c>
      <c r="DX797" s="4">
        <v>0</v>
      </c>
      <c r="DY797" s="26">
        <v>0</v>
      </c>
      <c r="DZ797" s="26">
        <v>0</v>
      </c>
      <c r="EB797" s="4">
        <v>-2.20373596331308E-3</v>
      </c>
      <c r="ED797" s="4">
        <v>0</v>
      </c>
      <c r="EE797" s="26">
        <v>33.862089366537703</v>
      </c>
      <c r="EF797" s="26">
        <v>-46.739558029047501</v>
      </c>
      <c r="EG797" s="28">
        <v>-1.38029161529634</v>
      </c>
      <c r="EH797" s="4">
        <v>-52.3878399395606</v>
      </c>
      <c r="EI797" s="28">
        <v>-1.5470941374140299</v>
      </c>
      <c r="EJ797" s="4">
        <v>5.0714285714285703</v>
      </c>
      <c r="EK797" s="26">
        <v>104.791991761011</v>
      </c>
      <c r="EL797" s="26">
        <v>7.0246862097501701</v>
      </c>
      <c r="EM797" s="28">
        <v>6.7034570979151803E-2</v>
      </c>
      <c r="EN797" s="4">
        <v>-2.5383718118660501</v>
      </c>
      <c r="EO797" s="28">
        <v>-2.42229560599924E-2</v>
      </c>
      <c r="EP797" s="4">
        <v>8.1</v>
      </c>
      <c r="EQ797" s="26">
        <v>188.908584222493</v>
      </c>
      <c r="ER797" s="26">
        <v>42.483999968265501</v>
      </c>
      <c r="ES797" s="28">
        <v>0.22489184460897099</v>
      </c>
      <c r="ET797" s="4">
        <v>28.4382402314512</v>
      </c>
      <c r="EU797" s="28">
        <v>0.15053969277519499</v>
      </c>
      <c r="EV797" s="4">
        <v>11.959139784946199</v>
      </c>
      <c r="EW797" s="26">
        <v>268.38244263266802</v>
      </c>
      <c r="EX797" s="26">
        <v>34.086677791451898</v>
      </c>
      <c r="EY797" s="28">
        <v>0.12700785288740399</v>
      </c>
      <c r="EZ797" s="4">
        <v>3.9965129566613098</v>
      </c>
      <c r="FA797" s="28">
        <v>1.4891111793520999E-2</v>
      </c>
      <c r="FB797" s="4">
        <v>19.527956989247301</v>
      </c>
      <c r="FC797" s="4">
        <v>0</v>
      </c>
      <c r="FD797" s="4">
        <v>0</v>
      </c>
      <c r="FF797" s="4">
        <v>0</v>
      </c>
      <c r="FH797" s="4">
        <v>0</v>
      </c>
      <c r="FI797" s="4">
        <v>0</v>
      </c>
      <c r="FJ797" s="4">
        <v>0</v>
      </c>
      <c r="FL797" s="4">
        <v>0</v>
      </c>
      <c r="FN797" s="4">
        <v>0</v>
      </c>
      <c r="FO797" s="4">
        <v>48.691215145950402</v>
      </c>
      <c r="FP797" s="4">
        <v>-1.77767481172005</v>
      </c>
      <c r="FQ797" s="28">
        <v>-3.6509148650152201E-2</v>
      </c>
      <c r="FR797" s="4">
        <v>-4.9331606225327302</v>
      </c>
      <c r="FS797" s="28">
        <v>-0.101315208662296</v>
      </c>
      <c r="FT797" s="4">
        <v>2.8387096774193599</v>
      </c>
      <c r="FU797" s="4">
        <v>0.52999906567004695</v>
      </c>
      <c r="FV797" s="4">
        <v>5.0712022555893199</v>
      </c>
      <c r="FW797" s="28">
        <v>9.5683230104907793</v>
      </c>
      <c r="FX797" s="4">
        <v>4.9005063434633298</v>
      </c>
      <c r="FY797" s="28">
        <v>9.2462546839925306</v>
      </c>
      <c r="FZ797" s="4">
        <v>0</v>
      </c>
      <c r="GA797" s="4">
        <v>0</v>
      </c>
      <c r="GB797" s="4">
        <v>-1.77767481172005</v>
      </c>
      <c r="GD797" s="4">
        <v>-9.3642166616108302E-3</v>
      </c>
      <c r="GF797" s="4">
        <v>0</v>
      </c>
      <c r="GG797" s="4">
        <v>33.862089366537703</v>
      </c>
      <c r="GH797" s="4">
        <v>-46.739558029047501</v>
      </c>
      <c r="GI797" s="28">
        <v>-1.38029161529634</v>
      </c>
      <c r="GJ797" s="4">
        <v>-52.390043675523899</v>
      </c>
      <c r="GK797" s="28">
        <v>-1.54715921715378</v>
      </c>
      <c r="GL797" s="4">
        <v>5.0714285714285703</v>
      </c>
      <c r="GM797" s="4">
        <v>293.70057598350297</v>
      </c>
      <c r="GN797" s="4">
        <v>49.508686178015701</v>
      </c>
      <c r="GO797" s="28">
        <v>0.168568570259789</v>
      </c>
      <c r="GP797" s="4">
        <v>25.899868419585101</v>
      </c>
      <c r="GQ797" s="28">
        <v>8.81846020657443E-2</v>
      </c>
      <c r="GR797" s="4">
        <v>20.059139784946201</v>
      </c>
      <c r="GS797" s="4">
        <v>268.38244263266802</v>
      </c>
      <c r="GT797" s="4">
        <v>34.086677791451898</v>
      </c>
      <c r="GU797" s="28">
        <v>0.12700785288740399</v>
      </c>
      <c r="GV797" s="4">
        <v>3.9965129566613098</v>
      </c>
      <c r="GW797" s="28">
        <v>1.4891111793520999E-2</v>
      </c>
      <c r="GX797" s="4">
        <v>19.527956989247301</v>
      </c>
    </row>
    <row r="798" spans="1:206" x14ac:dyDescent="0.25">
      <c r="A798" s="4" t="s">
        <v>220</v>
      </c>
      <c r="B798" s="4" t="s">
        <v>1759</v>
      </c>
      <c r="C798" s="4" t="s">
        <v>1760</v>
      </c>
      <c r="D798" s="25" t="s">
        <v>228</v>
      </c>
      <c r="Y798" s="26">
        <v>33.742085606292498</v>
      </c>
      <c r="Z798" s="26">
        <v>49.918907863448801</v>
      </c>
      <c r="AA798" s="26">
        <v>54.221680526571497</v>
      </c>
      <c r="AB798" s="26">
        <v>35.246227518561703</v>
      </c>
      <c r="AC798" s="26">
        <v>0</v>
      </c>
      <c r="AD798" s="26">
        <v>0</v>
      </c>
      <c r="AE798" s="26">
        <v>0</v>
      </c>
      <c r="AF798" s="26">
        <v>0</v>
      </c>
      <c r="AG798" s="26">
        <v>0</v>
      </c>
      <c r="AH798" s="26">
        <v>0</v>
      </c>
      <c r="AI798" s="26">
        <v>0</v>
      </c>
      <c r="AJ798" s="26">
        <v>0</v>
      </c>
      <c r="AK798" s="26">
        <v>0</v>
      </c>
      <c r="AL798" s="26">
        <v>33.742085606292498</v>
      </c>
      <c r="AM798" s="26">
        <v>104.14058839002</v>
      </c>
      <c r="AN798" s="26">
        <v>35.246227518561703</v>
      </c>
      <c r="AS798" s="26">
        <v>33.742085606292498</v>
      </c>
      <c r="AT798" s="26">
        <v>139.38681590858201</v>
      </c>
      <c r="AU798" s="26">
        <f t="shared" si="61"/>
        <v>0</v>
      </c>
      <c r="AV798" s="26">
        <f t="shared" si="62"/>
        <v>0</v>
      </c>
      <c r="AW798" s="26">
        <f t="shared" si="63"/>
        <v>33.742085606292498</v>
      </c>
      <c r="AX798" s="26">
        <v>0</v>
      </c>
      <c r="AY798" s="26">
        <v>0</v>
      </c>
      <c r="AZ798" s="26">
        <v>0</v>
      </c>
      <c r="BA798" s="26">
        <v>0</v>
      </c>
      <c r="BB798" s="26">
        <v>0</v>
      </c>
      <c r="BC798" s="26">
        <v>0</v>
      </c>
      <c r="BD798" s="26">
        <v>0</v>
      </c>
      <c r="BE798" s="26">
        <v>0</v>
      </c>
      <c r="BF798" s="26">
        <v>0</v>
      </c>
      <c r="BG798" s="26">
        <v>0</v>
      </c>
      <c r="BH798" s="26">
        <v>0</v>
      </c>
      <c r="BI798" s="26">
        <v>0</v>
      </c>
      <c r="BJ798" s="26">
        <v>33.742085606292498</v>
      </c>
      <c r="BK798" s="26">
        <v>16.176822257156299</v>
      </c>
      <c r="BL798" s="26">
        <v>4.3027726631226804</v>
      </c>
      <c r="BM798" s="26" t="s">
        <v>409</v>
      </c>
      <c r="BN798" s="4" t="s">
        <v>409</v>
      </c>
      <c r="BO798" s="27">
        <v>780</v>
      </c>
      <c r="BP798" s="4" t="s">
        <v>253</v>
      </c>
      <c r="EE798" s="26">
        <v>33.9488881403703</v>
      </c>
      <c r="EF798" s="26">
        <v>19.1644496359492</v>
      </c>
      <c r="EG798" s="28">
        <v>0.56450890399440701</v>
      </c>
      <c r="EH798" s="4">
        <v>17.279450930899898</v>
      </c>
      <c r="EI798" s="28">
        <v>0.50898429602329198</v>
      </c>
      <c r="EJ798" s="4">
        <v>1.5956221198156699</v>
      </c>
      <c r="EK798" s="26">
        <v>49.226318881807401</v>
      </c>
      <c r="EL798" s="26">
        <v>30.030891051406901</v>
      </c>
      <c r="EM798" s="28">
        <v>0.61005762229573002</v>
      </c>
      <c r="EN798" s="4">
        <v>27.830884618093201</v>
      </c>
      <c r="EO798" s="28">
        <v>0.56536595159421099</v>
      </c>
      <c r="EP798" s="4">
        <v>1.93548387096774</v>
      </c>
      <c r="EQ798" s="26">
        <v>52.992484521106803</v>
      </c>
      <c r="ER798" s="26">
        <v>22.694573044085899</v>
      </c>
      <c r="ES798" s="28">
        <v>0.42826021933443498</v>
      </c>
      <c r="ET798" s="4">
        <v>16.5788769961156</v>
      </c>
      <c r="EU798" s="28">
        <v>0.31285336299928201</v>
      </c>
      <c r="EV798" s="4">
        <v>3</v>
      </c>
      <c r="EW798" s="26">
        <v>33.960399885494198</v>
      </c>
      <c r="EX798" s="26">
        <v>14.88154565854</v>
      </c>
      <c r="EY798" s="28">
        <v>0.43820289833796899</v>
      </c>
      <c r="EZ798" s="4">
        <v>-5.0896978104657302</v>
      </c>
      <c r="FA798" s="28">
        <v>-0.14987155120749099</v>
      </c>
      <c r="FB798" s="4">
        <v>1.5</v>
      </c>
      <c r="FC798" s="4">
        <v>0</v>
      </c>
      <c r="FD798" s="4">
        <v>0</v>
      </c>
      <c r="FF798" s="4">
        <v>0</v>
      </c>
      <c r="FH798" s="4">
        <v>0</v>
      </c>
      <c r="FI798" s="4">
        <v>0</v>
      </c>
      <c r="FJ798" s="4">
        <v>0</v>
      </c>
      <c r="FL798" s="4">
        <v>0</v>
      </c>
      <c r="FN798" s="4">
        <v>0</v>
      </c>
      <c r="FO798" s="4">
        <v>0</v>
      </c>
      <c r="FP798" s="4">
        <v>0</v>
      </c>
      <c r="FR798" s="4">
        <v>0</v>
      </c>
      <c r="FT798" s="4">
        <v>0</v>
      </c>
      <c r="FU798" s="4">
        <v>0</v>
      </c>
      <c r="FV798" s="4">
        <v>0</v>
      </c>
      <c r="FX798" s="4">
        <v>0</v>
      </c>
      <c r="FZ798" s="4">
        <v>0</v>
      </c>
      <c r="GA798" s="4">
        <v>0</v>
      </c>
      <c r="GB798" s="4">
        <v>0</v>
      </c>
      <c r="GD798" s="4">
        <v>0</v>
      </c>
      <c r="GF798" s="4">
        <v>0</v>
      </c>
      <c r="GG798" s="4">
        <v>33.9488881403703</v>
      </c>
      <c r="GH798" s="4">
        <v>19.1644496359492</v>
      </c>
      <c r="GI798" s="28">
        <v>0.56450890399440701</v>
      </c>
      <c r="GJ798" s="4">
        <v>17.279450930899898</v>
      </c>
      <c r="GK798" s="28">
        <v>0.50898429602329198</v>
      </c>
      <c r="GL798" s="4">
        <v>1.5956221198156699</v>
      </c>
      <c r="GM798" s="4">
        <v>102.21880340291401</v>
      </c>
      <c r="GN798" s="4">
        <v>52.725464095492697</v>
      </c>
      <c r="GO798" s="28">
        <v>0.51580983478808295</v>
      </c>
      <c r="GP798" s="4">
        <v>44.409761614208797</v>
      </c>
      <c r="GQ798" s="28">
        <v>0.43445785056942599</v>
      </c>
      <c r="GR798" s="4">
        <v>4.9354838709677402</v>
      </c>
      <c r="GS798" s="4">
        <v>33.960399885494198</v>
      </c>
      <c r="GT798" s="4">
        <v>14.88154565854</v>
      </c>
      <c r="GU798" s="28">
        <v>0.43820289833796899</v>
      </c>
      <c r="GV798" s="4">
        <v>-5.0896978104657302</v>
      </c>
      <c r="GW798" s="28">
        <v>-0.14987155120749099</v>
      </c>
      <c r="GX798" s="4">
        <v>1.5</v>
      </c>
    </row>
    <row r="799" spans="1:206" x14ac:dyDescent="0.25">
      <c r="A799" s="4" t="s">
        <v>220</v>
      </c>
      <c r="B799" s="4" t="s">
        <v>1761</v>
      </c>
      <c r="C799" s="4" t="s">
        <v>1762</v>
      </c>
      <c r="D799" s="25" t="s">
        <v>237</v>
      </c>
      <c r="Y799" s="26">
        <v>30.0358596135383</v>
      </c>
      <c r="Z799" s="26">
        <v>44.602298855893103</v>
      </c>
      <c r="AA799" s="26">
        <v>39.297746567847597</v>
      </c>
      <c r="AB799" s="26">
        <v>20.967609083882099</v>
      </c>
      <c r="AC799" s="26">
        <v>0</v>
      </c>
      <c r="AD799" s="26">
        <v>0</v>
      </c>
      <c r="AE799" s="26">
        <v>0</v>
      </c>
      <c r="AF799" s="26">
        <v>0</v>
      </c>
      <c r="AG799" s="26">
        <v>0</v>
      </c>
      <c r="AH799" s="26">
        <v>0</v>
      </c>
      <c r="AI799" s="26">
        <v>0</v>
      </c>
      <c r="AJ799" s="26">
        <v>0</v>
      </c>
      <c r="AK799" s="26">
        <v>0</v>
      </c>
      <c r="AL799" s="26">
        <v>30.0358596135383</v>
      </c>
      <c r="AM799" s="26">
        <v>83.900045423740707</v>
      </c>
      <c r="AN799" s="26">
        <v>20.967609083882099</v>
      </c>
      <c r="AS799" s="26">
        <v>30.0358596135383</v>
      </c>
      <c r="AT799" s="26">
        <v>104.867654507623</v>
      </c>
      <c r="AU799" s="26">
        <f t="shared" si="61"/>
        <v>0</v>
      </c>
      <c r="AV799" s="26">
        <f t="shared" si="62"/>
        <v>0</v>
      </c>
      <c r="AW799" s="26">
        <f t="shared" si="63"/>
        <v>30.0358596135383</v>
      </c>
      <c r="AX799" s="26">
        <v>0</v>
      </c>
      <c r="AY799" s="26">
        <v>0</v>
      </c>
      <c r="AZ799" s="26">
        <v>0</v>
      </c>
      <c r="BA799" s="26">
        <v>0</v>
      </c>
      <c r="BB799" s="26">
        <v>0</v>
      </c>
      <c r="BC799" s="26">
        <v>0</v>
      </c>
      <c r="BD799" s="26">
        <v>0</v>
      </c>
      <c r="BE799" s="26">
        <v>0</v>
      </c>
      <c r="BF799" s="26">
        <v>0</v>
      </c>
      <c r="BG799" s="26">
        <v>0</v>
      </c>
      <c r="BH799" s="26">
        <v>0</v>
      </c>
      <c r="BI799" s="26">
        <v>0</v>
      </c>
      <c r="BJ799" s="26">
        <v>30.0358596135383</v>
      </c>
      <c r="BK799" s="26">
        <v>14.5664392423548</v>
      </c>
      <c r="BL799" s="26">
        <v>-5.3045522880454596</v>
      </c>
      <c r="BM799" s="26" t="s">
        <v>409</v>
      </c>
      <c r="BN799" s="4" t="s">
        <v>409</v>
      </c>
      <c r="BO799" s="27">
        <v>781</v>
      </c>
      <c r="BP799" s="4" t="s">
        <v>253</v>
      </c>
      <c r="EE799" s="26">
        <v>30.236404255319101</v>
      </c>
      <c r="EF799" s="26">
        <v>12.9398035686654</v>
      </c>
      <c r="EG799" s="28">
        <v>0.42795444390147802</v>
      </c>
      <c r="EH799" s="4">
        <v>10.783045365418999</v>
      </c>
      <c r="EI799" s="28">
        <v>0.35662459313501499</v>
      </c>
      <c r="EJ799" s="4">
        <v>2</v>
      </c>
      <c r="EK799" s="26">
        <v>44.114185110481699</v>
      </c>
      <c r="EL799" s="26">
        <v>16.664243054463601</v>
      </c>
      <c r="EM799" s="28">
        <v>0.37775248511853599</v>
      </c>
      <c r="EN799" s="4">
        <v>13.7598028199467</v>
      </c>
      <c r="EO799" s="28">
        <v>0.31191334001718501</v>
      </c>
      <c r="EP799" s="4">
        <v>3</v>
      </c>
      <c r="EQ799" s="26">
        <v>38.379956155535602</v>
      </c>
      <c r="ER799" s="26">
        <v>14.368709776410199</v>
      </c>
      <c r="ES799" s="28">
        <v>0.37438056776773498</v>
      </c>
      <c r="ET799" s="4">
        <v>11.3138856554828</v>
      </c>
      <c r="EU799" s="28">
        <v>0.294786310063332</v>
      </c>
      <c r="EV799" s="4">
        <v>2.9354838709677402</v>
      </c>
      <c r="EW799" s="26">
        <v>20.230996137503698</v>
      </c>
      <c r="EX799" s="26">
        <v>8.8859092163128395</v>
      </c>
      <c r="EY799" s="28">
        <v>0.43922252547121898</v>
      </c>
      <c r="EZ799" s="4">
        <v>-25.3770135457506</v>
      </c>
      <c r="FA799" s="28">
        <v>-1.2543630265791701</v>
      </c>
      <c r="FB799" s="4">
        <v>2</v>
      </c>
      <c r="FC799" s="4">
        <v>0</v>
      </c>
      <c r="FD799" s="4">
        <v>0</v>
      </c>
      <c r="FF799" s="4">
        <v>0</v>
      </c>
      <c r="FH799" s="4">
        <v>0</v>
      </c>
      <c r="FI799" s="4">
        <v>0</v>
      </c>
      <c r="FJ799" s="4">
        <v>0</v>
      </c>
      <c r="FL799" s="4">
        <v>0</v>
      </c>
      <c r="FN799" s="4">
        <v>0</v>
      </c>
      <c r="FO799" s="4">
        <v>0</v>
      </c>
      <c r="FP799" s="4">
        <v>0</v>
      </c>
      <c r="FR799" s="4">
        <v>0</v>
      </c>
      <c r="FT799" s="4">
        <v>0</v>
      </c>
      <c r="FU799" s="4">
        <v>0</v>
      </c>
      <c r="FV799" s="4">
        <v>0</v>
      </c>
      <c r="FX799" s="4">
        <v>0</v>
      </c>
      <c r="FZ799" s="4">
        <v>0</v>
      </c>
      <c r="GA799" s="4">
        <v>0</v>
      </c>
      <c r="GB799" s="4">
        <v>0</v>
      </c>
      <c r="GD799" s="4">
        <v>0</v>
      </c>
      <c r="GF799" s="4">
        <v>0</v>
      </c>
      <c r="GG799" s="4">
        <v>30.236404255319101</v>
      </c>
      <c r="GH799" s="4">
        <v>12.9398035686654</v>
      </c>
      <c r="GI799" s="28">
        <v>0.42795444390147802</v>
      </c>
      <c r="GJ799" s="4">
        <v>10.783045365418999</v>
      </c>
      <c r="GK799" s="28">
        <v>0.35662459313501499</v>
      </c>
      <c r="GL799" s="4">
        <v>2</v>
      </c>
      <c r="GM799" s="4">
        <v>82.494141266017394</v>
      </c>
      <c r="GN799" s="4">
        <v>31.0329528308738</v>
      </c>
      <c r="GO799" s="28">
        <v>0.37618371868133499</v>
      </c>
      <c r="GP799" s="4">
        <v>25.073688475429499</v>
      </c>
      <c r="GQ799" s="28">
        <v>0.303945081318865</v>
      </c>
      <c r="GR799" s="4">
        <v>5.9354838709677402</v>
      </c>
      <c r="GS799" s="4">
        <v>20.230996137503698</v>
      </c>
      <c r="GT799" s="4">
        <v>8.8859092163128395</v>
      </c>
      <c r="GU799" s="28">
        <v>0.43922252547121898</v>
      </c>
      <c r="GV799" s="4">
        <v>-25.3770135457506</v>
      </c>
      <c r="GW799" s="28">
        <v>-1.2543630265791701</v>
      </c>
      <c r="GX799" s="4">
        <v>2</v>
      </c>
    </row>
    <row r="800" spans="1:206" x14ac:dyDescent="0.25">
      <c r="A800" s="4" t="s">
        <v>220</v>
      </c>
      <c r="B800" s="4" t="s">
        <v>1763</v>
      </c>
      <c r="C800" s="4" t="s">
        <v>1764</v>
      </c>
      <c r="D800" s="25" t="s">
        <v>237</v>
      </c>
      <c r="L800" s="26">
        <v>23.506298419142102</v>
      </c>
      <c r="M800" s="26">
        <v>25.6924682877533</v>
      </c>
      <c r="N800" s="26">
        <v>28.3727491526999</v>
      </c>
      <c r="O800" s="26">
        <v>30.012573326094898</v>
      </c>
      <c r="P800" s="26">
        <v>27.3094587770319</v>
      </c>
      <c r="Q800" s="26">
        <v>24.4234398558382</v>
      </c>
      <c r="R800" s="26">
        <v>17.585358869290499</v>
      </c>
      <c r="S800" s="26">
        <v>13.6663717812351</v>
      </c>
      <c r="T800" s="26">
        <v>13.895991329476299</v>
      </c>
      <c r="U800" s="26">
        <v>13.8336385392096</v>
      </c>
      <c r="V800" s="26">
        <v>13.204872507411901</v>
      </c>
      <c r="W800" s="26">
        <v>13.1015477432247</v>
      </c>
      <c r="X800" s="26">
        <v>3.3588437803692899</v>
      </c>
      <c r="AC800" s="26">
        <v>0</v>
      </c>
      <c r="AD800" s="26">
        <v>0</v>
      </c>
      <c r="AE800" s="26">
        <v>0</v>
      </c>
      <c r="AF800" s="26">
        <v>49.198766706895498</v>
      </c>
      <c r="AG800" s="26">
        <v>58.385322478794798</v>
      </c>
      <c r="AH800" s="26">
        <v>51.732898632870103</v>
      </c>
      <c r="AI800" s="26">
        <v>31.251730650525602</v>
      </c>
      <c r="AJ800" s="26">
        <v>27.729629868685901</v>
      </c>
      <c r="AK800" s="26">
        <v>26.306420250636599</v>
      </c>
      <c r="AL800" s="26">
        <v>3.3588437803692899</v>
      </c>
      <c r="AM800" s="26">
        <v>0</v>
      </c>
      <c r="AN800" s="26">
        <v>0</v>
      </c>
      <c r="AP800" s="26">
        <v>49.198766706895498</v>
      </c>
      <c r="AQ800" s="26">
        <v>110.11822111166499</v>
      </c>
      <c r="AR800" s="26">
        <v>58.981360519211499</v>
      </c>
      <c r="AS800" s="26">
        <v>29.665264031005901</v>
      </c>
      <c r="AU800" s="26">
        <f t="shared" si="61"/>
        <v>60.919454404769496</v>
      </c>
      <c r="AV800" s="26">
        <f t="shared" si="62"/>
        <v>-51.136860592453495</v>
      </c>
      <c r="AW800" s="26">
        <f t="shared" si="63"/>
        <v>-29.316096488205599</v>
      </c>
      <c r="AX800" s="26">
        <v>2.1861698686112301</v>
      </c>
      <c r="AY800" s="26">
        <v>2.6802808649465399</v>
      </c>
      <c r="AZ800" s="26">
        <v>1.63982417339506</v>
      </c>
      <c r="BA800" s="26">
        <v>-2.7031145490630002</v>
      </c>
      <c r="BB800" s="26">
        <v>-2.8860189211937901</v>
      </c>
      <c r="BC800" s="26">
        <v>-6.8380809865476202</v>
      </c>
      <c r="BD800" s="26">
        <v>-3.9189870880554598</v>
      </c>
      <c r="BE800" s="26">
        <v>0.22961954824125799</v>
      </c>
      <c r="BF800" s="26">
        <v>-6.2352790266775301E-2</v>
      </c>
      <c r="BG800" s="26">
        <v>-0.628766031797658</v>
      </c>
      <c r="BH800" s="26">
        <v>-0.103324764187189</v>
      </c>
      <c r="BI800" s="26">
        <v>-9.7427039628554208</v>
      </c>
      <c r="BJ800" s="26">
        <v>-3.3588437803692899</v>
      </c>
      <c r="BK800" s="26">
        <v>0</v>
      </c>
      <c r="BL800" s="26">
        <v>0</v>
      </c>
      <c r="BM800" s="26" t="s">
        <v>409</v>
      </c>
      <c r="BN800" s="4" t="s">
        <v>409</v>
      </c>
      <c r="BO800" s="27">
        <v>782</v>
      </c>
      <c r="BP800" s="4" t="s">
        <v>253</v>
      </c>
      <c r="BQ800" s="26">
        <v>28.3727491526999</v>
      </c>
      <c r="BR800" s="26">
        <v>16.3594442968236</v>
      </c>
      <c r="BS800" s="28">
        <v>0.57659003041186996</v>
      </c>
      <c r="BT800" s="4">
        <v>8.9330192418061394</v>
      </c>
      <c r="BU800" s="28">
        <v>0.31484503647247403</v>
      </c>
      <c r="BV800" s="4">
        <v>6</v>
      </c>
      <c r="BW800" s="26">
        <v>30.012573326094898</v>
      </c>
      <c r="BX800" s="26">
        <v>17.559490999828299</v>
      </c>
      <c r="BY800" s="28">
        <v>0.58507115697942702</v>
      </c>
      <c r="BZ800" s="4">
        <v>10.230005524254601</v>
      </c>
      <c r="CA800" s="28">
        <v>0.34085732713095701</v>
      </c>
      <c r="CB800" s="4">
        <v>6</v>
      </c>
      <c r="CC800" s="26">
        <v>27.3094587770319</v>
      </c>
      <c r="CD800" s="26">
        <v>16.554780289970601</v>
      </c>
      <c r="CE800" s="28">
        <v>0.60619217777737999</v>
      </c>
      <c r="CF800" s="4">
        <v>9.7191964930424799</v>
      </c>
      <c r="CG800" s="28">
        <v>0.355891216021337</v>
      </c>
      <c r="CH800" s="4">
        <v>6</v>
      </c>
      <c r="CI800" s="26">
        <v>24.4234398558382</v>
      </c>
      <c r="CJ800" s="26">
        <v>12.662588364760801</v>
      </c>
      <c r="CK800" s="28">
        <v>0.51846048056715099</v>
      </c>
      <c r="CL800" s="4">
        <v>6.0342820384438403</v>
      </c>
      <c r="CM800" s="28">
        <v>0.247069293844839</v>
      </c>
      <c r="CN800" s="4">
        <v>6</v>
      </c>
      <c r="CO800" s="26">
        <v>17.585358869290499</v>
      </c>
      <c r="CP800" s="26">
        <v>8.0214801151387505</v>
      </c>
      <c r="CQ800" s="28">
        <v>0.45614537495431601</v>
      </c>
      <c r="CR800" s="4">
        <v>3.3593630663775702</v>
      </c>
      <c r="CS800" s="28">
        <v>0.19103181751064799</v>
      </c>
      <c r="CT800" s="4">
        <v>4</v>
      </c>
      <c r="CU800" s="26">
        <v>13.6663717812351</v>
      </c>
      <c r="CV800" s="26">
        <v>8.0212579075925596</v>
      </c>
      <c r="CW800" s="28">
        <v>0.586933974575924</v>
      </c>
      <c r="CX800" s="4">
        <v>4.0945902262617597</v>
      </c>
      <c r="CY800" s="28">
        <v>0.29961062759056001</v>
      </c>
      <c r="CZ800" s="4">
        <v>2.9032258064516099</v>
      </c>
      <c r="DA800" s="26">
        <v>13.895991329476299</v>
      </c>
      <c r="DB800" s="26">
        <v>10.6894737599825</v>
      </c>
      <c r="DC800" s="28">
        <v>0.76924873559095497</v>
      </c>
      <c r="DD800" s="4">
        <v>7.8614294242247196</v>
      </c>
      <c r="DE800" s="28">
        <v>0.56573361610761597</v>
      </c>
      <c r="DF800" s="4">
        <v>3</v>
      </c>
      <c r="DG800" s="26">
        <v>13.8336385392096</v>
      </c>
      <c r="DH800" s="26">
        <v>10.6084773976478</v>
      </c>
      <c r="DI800" s="28">
        <v>0.76686096485602895</v>
      </c>
      <c r="DJ800" s="4">
        <v>7.6432996621330096</v>
      </c>
      <c r="DK800" s="28">
        <v>0.55251549622820595</v>
      </c>
      <c r="DL800" s="4">
        <v>3</v>
      </c>
      <c r="DM800" s="26">
        <v>13.204872507411901</v>
      </c>
      <c r="DN800" s="26">
        <v>10.083055393528801</v>
      </c>
      <c r="DO800" s="28">
        <v>0.76358597085046798</v>
      </c>
      <c r="DP800" s="4">
        <v>6.9553751962478501</v>
      </c>
      <c r="DQ800" s="28">
        <v>0.52672793261304096</v>
      </c>
      <c r="DR800" s="4">
        <v>3</v>
      </c>
      <c r="DS800" s="26">
        <v>13.1015477432247</v>
      </c>
      <c r="DT800" s="26">
        <v>10.412909654092999</v>
      </c>
      <c r="DU800" s="28">
        <v>0.79478469705824895</v>
      </c>
      <c r="DV800" s="4">
        <v>7.4519043935884701</v>
      </c>
      <c r="DW800" s="28">
        <v>0.56878046316643205</v>
      </c>
      <c r="DX800" s="4">
        <v>3</v>
      </c>
      <c r="DY800" s="26">
        <v>3.3588437803692899</v>
      </c>
      <c r="DZ800" s="26">
        <v>2.76784437879054</v>
      </c>
      <c r="EA800" s="28">
        <v>0.82404677316854202</v>
      </c>
      <c r="EB800" s="4">
        <v>2.12551958846946</v>
      </c>
      <c r="EC800" s="28">
        <v>0.63281287474339498</v>
      </c>
      <c r="ED800" s="4">
        <v>0.67741935483870996</v>
      </c>
      <c r="FC800" s="4">
        <v>58.385322478794798</v>
      </c>
      <c r="FD800" s="4">
        <v>33.918935296651902</v>
      </c>
      <c r="FE800" s="28">
        <v>0.58094969517331996</v>
      </c>
      <c r="FF800" s="4">
        <v>19.163024766060701</v>
      </c>
      <c r="FG800" s="28">
        <v>0.32821647551952099</v>
      </c>
      <c r="FH800" s="4">
        <v>12</v>
      </c>
      <c r="FI800" s="4">
        <v>51.732898632870103</v>
      </c>
      <c r="FJ800" s="4">
        <v>29.217368654731398</v>
      </c>
      <c r="FK800" s="28">
        <v>0.56477346962667996</v>
      </c>
      <c r="FL800" s="4">
        <v>15.7534785314863</v>
      </c>
      <c r="FM800" s="28">
        <v>0.30451567470214902</v>
      </c>
      <c r="FN800" s="4">
        <v>12</v>
      </c>
      <c r="FO800" s="4">
        <v>31.251730650525602</v>
      </c>
      <c r="FP800" s="4">
        <v>16.042738022731299</v>
      </c>
      <c r="FQ800" s="28">
        <v>0.51333918758388797</v>
      </c>
      <c r="FR800" s="4">
        <v>7.4539532926393202</v>
      </c>
      <c r="FS800" s="28">
        <v>0.23851329630328699</v>
      </c>
      <c r="FT800" s="4">
        <v>6.9032258064516103</v>
      </c>
      <c r="FU800" s="4">
        <v>27.729629868685901</v>
      </c>
      <c r="FV800" s="4">
        <v>21.297951157630301</v>
      </c>
      <c r="FW800" s="28">
        <v>0.76805753479174199</v>
      </c>
      <c r="FX800" s="4">
        <v>15.504729086357701</v>
      </c>
      <c r="FY800" s="28">
        <v>0.559139417286874</v>
      </c>
      <c r="FZ800" s="4">
        <v>6</v>
      </c>
      <c r="GA800" s="4">
        <v>26.306420250636599</v>
      </c>
      <c r="GB800" s="4">
        <v>18.104313301121302</v>
      </c>
      <c r="GC800" s="28">
        <v>0.68820892879498496</v>
      </c>
      <c r="GD800" s="4">
        <v>14.4072795898363</v>
      </c>
      <c r="GE800" s="28">
        <v>0.54767161219845795</v>
      </c>
      <c r="GF800" s="4">
        <v>6</v>
      </c>
      <c r="GG800" s="4">
        <v>3.3588437803692899</v>
      </c>
      <c r="GH800" s="4">
        <v>2.76784437879054</v>
      </c>
      <c r="GI800" s="28">
        <v>0.82404677316854202</v>
      </c>
      <c r="GJ800" s="4">
        <v>2.12551958846946</v>
      </c>
      <c r="GK800" s="28">
        <v>0.63281287474339498</v>
      </c>
      <c r="GL800" s="4">
        <v>0.67741935483870996</v>
      </c>
      <c r="GM800" s="4">
        <v>0</v>
      </c>
      <c r="GN800" s="4">
        <v>0</v>
      </c>
      <c r="GP800" s="4">
        <v>0</v>
      </c>
      <c r="GR800" s="4">
        <v>0</v>
      </c>
      <c r="GS800" s="4">
        <v>0</v>
      </c>
      <c r="GT800" s="4">
        <v>0</v>
      </c>
      <c r="GV800" s="4">
        <v>0</v>
      </c>
      <c r="GX800" s="4">
        <v>0</v>
      </c>
    </row>
    <row r="801" spans="1:206" x14ac:dyDescent="0.25">
      <c r="A801" s="4" t="s">
        <v>220</v>
      </c>
      <c r="B801" s="4" t="s">
        <v>1765</v>
      </c>
      <c r="C801" s="4" t="s">
        <v>1766</v>
      </c>
      <c r="D801" s="25" t="s">
        <v>223</v>
      </c>
      <c r="V801" s="26">
        <v>29.518400915550401</v>
      </c>
      <c r="W801" s="26">
        <v>0</v>
      </c>
      <c r="AC801" s="26">
        <v>0</v>
      </c>
      <c r="AD801" s="26">
        <v>0</v>
      </c>
      <c r="AE801" s="26">
        <v>0</v>
      </c>
      <c r="AF801" s="26">
        <v>0</v>
      </c>
      <c r="AG801" s="26">
        <v>0</v>
      </c>
      <c r="AH801" s="26">
        <v>0</v>
      </c>
      <c r="AI801" s="26">
        <v>0</v>
      </c>
      <c r="AJ801" s="26">
        <v>0</v>
      </c>
      <c r="AK801" s="26">
        <v>29.518400915550401</v>
      </c>
      <c r="AL801" s="26">
        <v>0</v>
      </c>
      <c r="AM801" s="26">
        <v>0</v>
      </c>
      <c r="AN801" s="26">
        <v>0</v>
      </c>
      <c r="AS801" s="26">
        <v>29.518400915550401</v>
      </c>
      <c r="AU801" s="26">
        <f t="shared" si="61"/>
        <v>0</v>
      </c>
      <c r="AV801" s="26">
        <f t="shared" si="62"/>
        <v>0</v>
      </c>
      <c r="AW801" s="26">
        <f t="shared" si="63"/>
        <v>29.518400915550401</v>
      </c>
      <c r="AX801" s="26">
        <v>0</v>
      </c>
      <c r="AY801" s="26">
        <v>0</v>
      </c>
      <c r="AZ801" s="26">
        <v>0</v>
      </c>
      <c r="BA801" s="26">
        <v>0</v>
      </c>
      <c r="BB801" s="26">
        <v>0</v>
      </c>
      <c r="BC801" s="26">
        <v>0</v>
      </c>
      <c r="BD801" s="26">
        <v>0</v>
      </c>
      <c r="BE801" s="26">
        <v>0</v>
      </c>
      <c r="BF801" s="26">
        <v>0</v>
      </c>
      <c r="BG801" s="26">
        <v>29.518400915550401</v>
      </c>
      <c r="BH801" s="26">
        <v>-29.518400915550401</v>
      </c>
      <c r="BI801" s="26">
        <v>0</v>
      </c>
      <c r="BJ801" s="26">
        <v>0</v>
      </c>
      <c r="BK801" s="26">
        <v>0</v>
      </c>
      <c r="BL801" s="26">
        <v>0</v>
      </c>
      <c r="BM801" s="26" t="s">
        <v>409</v>
      </c>
      <c r="BN801" s="4" t="s">
        <v>409</v>
      </c>
      <c r="BO801" s="27">
        <v>783</v>
      </c>
      <c r="BP801" s="4" t="s">
        <v>253</v>
      </c>
      <c r="DM801" s="26">
        <v>28.670850986425702</v>
      </c>
      <c r="DN801" s="26">
        <v>16.579776071129402</v>
      </c>
      <c r="DO801" s="28">
        <v>0.57827987313592899</v>
      </c>
      <c r="DP801" s="4">
        <v>12.186733951967399</v>
      </c>
      <c r="DQ801" s="28">
        <v>0.42505658299913102</v>
      </c>
      <c r="DR801" s="4">
        <v>4.67741935483871</v>
      </c>
      <c r="DS801" s="26">
        <v>0</v>
      </c>
      <c r="DT801" s="26">
        <v>0.89946234939759095</v>
      </c>
      <c r="DV801" s="4">
        <v>0.70342562473199399</v>
      </c>
      <c r="DX801" s="4">
        <v>0</v>
      </c>
      <c r="FC801" s="4">
        <v>0</v>
      </c>
      <c r="FD801" s="4">
        <v>0</v>
      </c>
      <c r="FF801" s="4">
        <v>0</v>
      </c>
      <c r="FH801" s="4">
        <v>0</v>
      </c>
      <c r="FI801" s="4">
        <v>0</v>
      </c>
      <c r="FJ801" s="4">
        <v>0</v>
      </c>
      <c r="FL801" s="4">
        <v>0</v>
      </c>
      <c r="FN801" s="4">
        <v>0</v>
      </c>
      <c r="FO801" s="4">
        <v>0</v>
      </c>
      <c r="FP801" s="4">
        <v>0</v>
      </c>
      <c r="FR801" s="4">
        <v>0</v>
      </c>
      <c r="FT801" s="4">
        <v>0</v>
      </c>
      <c r="FU801" s="4">
        <v>0</v>
      </c>
      <c r="FV801" s="4">
        <v>0</v>
      </c>
      <c r="FX801" s="4">
        <v>0</v>
      </c>
      <c r="FZ801" s="4">
        <v>0</v>
      </c>
      <c r="GA801" s="4">
        <v>28.670850986425702</v>
      </c>
      <c r="GB801" s="4">
        <v>16.579776071129402</v>
      </c>
      <c r="GC801" s="28">
        <v>0.57827987313592899</v>
      </c>
      <c r="GD801" s="4">
        <v>12.8901595766994</v>
      </c>
      <c r="GE801" s="28">
        <v>0.449591105014715</v>
      </c>
      <c r="GF801" s="4">
        <v>4.67741935483871</v>
      </c>
      <c r="GG801" s="4">
        <v>0</v>
      </c>
      <c r="GH801" s="4">
        <v>0</v>
      </c>
      <c r="GJ801" s="4">
        <v>0</v>
      </c>
      <c r="GL801" s="4">
        <v>0</v>
      </c>
      <c r="GM801" s="4">
        <v>0</v>
      </c>
      <c r="GN801" s="4">
        <v>0</v>
      </c>
      <c r="GP801" s="4">
        <v>0</v>
      </c>
      <c r="GR801" s="4">
        <v>0</v>
      </c>
      <c r="GS801" s="4">
        <v>0</v>
      </c>
      <c r="GT801" s="4">
        <v>0</v>
      </c>
      <c r="GV801" s="4">
        <v>0</v>
      </c>
      <c r="GX801" s="4">
        <v>0</v>
      </c>
    </row>
    <row r="802" spans="1:206" x14ac:dyDescent="0.25">
      <c r="A802" s="4" t="s">
        <v>220</v>
      </c>
      <c r="B802" s="4" t="s">
        <v>1767</v>
      </c>
      <c r="C802" s="4" t="s">
        <v>1768</v>
      </c>
      <c r="D802" s="25" t="s">
        <v>248</v>
      </c>
      <c r="V802" s="26">
        <v>10.792344576204499</v>
      </c>
      <c r="W802" s="26">
        <v>16.770665817180799</v>
      </c>
      <c r="X802" s="26">
        <v>1.63301095614544</v>
      </c>
      <c r="Y802" s="26">
        <v>0</v>
      </c>
      <c r="Z802" s="26">
        <v>0</v>
      </c>
      <c r="AA802" s="26">
        <v>0</v>
      </c>
      <c r="AB802" s="26">
        <v>0</v>
      </c>
      <c r="AC802" s="26">
        <v>0</v>
      </c>
      <c r="AD802" s="26">
        <v>0</v>
      </c>
      <c r="AE802" s="26">
        <v>0</v>
      </c>
      <c r="AF802" s="26">
        <v>0</v>
      </c>
      <c r="AG802" s="26">
        <v>0</v>
      </c>
      <c r="AH802" s="26">
        <v>0</v>
      </c>
      <c r="AI802" s="26">
        <v>0</v>
      </c>
      <c r="AJ802" s="26">
        <v>0</v>
      </c>
      <c r="AK802" s="26">
        <v>27.563010393385301</v>
      </c>
      <c r="AL802" s="26">
        <v>1.63301095614544</v>
      </c>
      <c r="AM802" s="26">
        <v>0</v>
      </c>
      <c r="AN802" s="26">
        <v>0</v>
      </c>
      <c r="AS802" s="26">
        <v>29.196021349530699</v>
      </c>
      <c r="AT802" s="26">
        <v>0</v>
      </c>
      <c r="AU802" s="26">
        <f t="shared" si="61"/>
        <v>0</v>
      </c>
      <c r="AV802" s="26">
        <f t="shared" si="62"/>
        <v>0</v>
      </c>
      <c r="AW802" s="26">
        <f t="shared" si="63"/>
        <v>29.196021349530699</v>
      </c>
      <c r="AX802" s="26">
        <v>0</v>
      </c>
      <c r="AY802" s="26">
        <v>0</v>
      </c>
      <c r="AZ802" s="26">
        <v>0</v>
      </c>
      <c r="BA802" s="26">
        <v>0</v>
      </c>
      <c r="BB802" s="26">
        <v>0</v>
      </c>
      <c r="BC802" s="26">
        <v>0</v>
      </c>
      <c r="BD802" s="26">
        <v>0</v>
      </c>
      <c r="BE802" s="26">
        <v>0</v>
      </c>
      <c r="BF802" s="26">
        <v>0</v>
      </c>
      <c r="BG802" s="26">
        <v>10.792344576204499</v>
      </c>
      <c r="BH802" s="26">
        <v>5.97832124097636</v>
      </c>
      <c r="BI802" s="26">
        <v>-15.137654861035401</v>
      </c>
      <c r="BJ802" s="26">
        <v>-1.63301095614544</v>
      </c>
      <c r="BK802" s="26">
        <v>0</v>
      </c>
      <c r="BL802" s="26">
        <v>0</v>
      </c>
      <c r="BM802" s="26" t="s">
        <v>409</v>
      </c>
      <c r="BN802" s="4" t="s">
        <v>409</v>
      </c>
      <c r="BO802" s="27">
        <v>784</v>
      </c>
      <c r="BP802" s="4" t="s">
        <v>253</v>
      </c>
      <c r="DM802" s="26">
        <v>10.792344576204499</v>
      </c>
      <c r="DN802" s="26">
        <v>8.4691978078362808</v>
      </c>
      <c r="DO802" s="28">
        <v>0.78474123468126</v>
      </c>
      <c r="DP802" s="4">
        <v>4.8258752266144498</v>
      </c>
      <c r="DQ802" s="28">
        <v>0.44715725971674403</v>
      </c>
      <c r="DR802" s="4">
        <v>3.3870967741935498</v>
      </c>
      <c r="DS802" s="26">
        <v>16.775559254566701</v>
      </c>
      <c r="DT802" s="26">
        <v>13.282709061200899</v>
      </c>
      <c r="DU802" s="28">
        <v>0.79178934422618397</v>
      </c>
      <c r="DV802" s="4">
        <v>7.5158374010514901</v>
      </c>
      <c r="DW802" s="28">
        <v>0.44802306063241898</v>
      </c>
      <c r="DX802" s="4">
        <v>5</v>
      </c>
      <c r="DY802" s="26">
        <v>1.63301095614544</v>
      </c>
      <c r="DZ802" s="26">
        <v>1.90957827280457</v>
      </c>
      <c r="EA802" s="28">
        <v>1.1693603558618699</v>
      </c>
      <c r="EB802" s="4">
        <v>-15.5595203603536</v>
      </c>
      <c r="EC802" s="28">
        <v>-9.5281175559779392</v>
      </c>
      <c r="ED802" s="4">
        <v>0</v>
      </c>
      <c r="EE802" s="26">
        <v>0</v>
      </c>
      <c r="EF802" s="26">
        <v>0</v>
      </c>
      <c r="EH802" s="4">
        <v>16.5258553686167</v>
      </c>
      <c r="EJ802" s="4">
        <v>0</v>
      </c>
      <c r="EK802" s="26">
        <v>0</v>
      </c>
      <c r="EL802" s="26">
        <v>0</v>
      </c>
      <c r="EN802" s="4">
        <v>-0.628941488576642</v>
      </c>
      <c r="EP802" s="4">
        <v>0</v>
      </c>
      <c r="EQ802" s="26">
        <v>0</v>
      </c>
      <c r="ER802" s="26">
        <v>0</v>
      </c>
      <c r="ET802" s="4">
        <v>1.7755249787138001E-4</v>
      </c>
      <c r="EV802" s="4">
        <v>0</v>
      </c>
      <c r="EW802" s="26">
        <v>0</v>
      </c>
      <c r="EX802" s="26">
        <v>0</v>
      </c>
      <c r="EZ802" s="4">
        <v>-2.98325639079611E-3</v>
      </c>
      <c r="FB802" s="4">
        <v>0</v>
      </c>
      <c r="FC802" s="4">
        <v>0</v>
      </c>
      <c r="FD802" s="4">
        <v>0</v>
      </c>
      <c r="FF802" s="4">
        <v>0</v>
      </c>
      <c r="FH802" s="4">
        <v>0</v>
      </c>
      <c r="FI802" s="4">
        <v>0</v>
      </c>
      <c r="FJ802" s="4">
        <v>0</v>
      </c>
      <c r="FL802" s="4">
        <v>0</v>
      </c>
      <c r="FN802" s="4">
        <v>0</v>
      </c>
      <c r="FO802" s="4">
        <v>0</v>
      </c>
      <c r="FP802" s="4">
        <v>0</v>
      </c>
      <c r="FR802" s="4">
        <v>0</v>
      </c>
      <c r="FT802" s="4">
        <v>0</v>
      </c>
      <c r="FU802" s="4">
        <v>0</v>
      </c>
      <c r="FV802" s="4">
        <v>0</v>
      </c>
      <c r="FX802" s="4">
        <v>0</v>
      </c>
      <c r="FZ802" s="4">
        <v>0</v>
      </c>
      <c r="GA802" s="4">
        <v>27.567903830771201</v>
      </c>
      <c r="GB802" s="4">
        <v>8.4691978078362808</v>
      </c>
      <c r="GC802" s="28">
        <v>0.30721225160336602</v>
      </c>
      <c r="GD802" s="4">
        <v>12.341712627665901</v>
      </c>
      <c r="GE802" s="28">
        <v>0.447684114955819</v>
      </c>
      <c r="GF802" s="4">
        <v>8.3870967741935498</v>
      </c>
      <c r="GG802" s="4">
        <v>1.63301095614544</v>
      </c>
      <c r="GH802" s="4">
        <v>1.90957827280457</v>
      </c>
      <c r="GI802" s="28">
        <v>1.1693603558618699</v>
      </c>
      <c r="GJ802" s="4">
        <v>0.96633500826303198</v>
      </c>
      <c r="GK802" s="28">
        <v>0.59175047456140295</v>
      </c>
      <c r="GL802" s="4">
        <v>0</v>
      </c>
      <c r="GM802" s="4">
        <v>0</v>
      </c>
      <c r="GN802" s="4">
        <v>0</v>
      </c>
      <c r="GP802" s="4">
        <v>-0.62876393607877001</v>
      </c>
      <c r="GR802" s="4">
        <v>0</v>
      </c>
      <c r="GS802" s="4">
        <v>0</v>
      </c>
      <c r="GT802" s="4">
        <v>0</v>
      </c>
      <c r="GV802" s="4">
        <v>-2.98325639079611E-3</v>
      </c>
      <c r="GX802" s="4">
        <v>0</v>
      </c>
    </row>
    <row r="803" spans="1:206" x14ac:dyDescent="0.25">
      <c r="A803" s="4" t="s">
        <v>220</v>
      </c>
      <c r="B803" s="4" t="s">
        <v>1769</v>
      </c>
      <c r="C803" s="4" t="s">
        <v>1770</v>
      </c>
      <c r="D803" s="25" t="s">
        <v>237</v>
      </c>
      <c r="W803" s="26">
        <v>0</v>
      </c>
      <c r="X803" s="26">
        <v>78.188542046975797</v>
      </c>
      <c r="Y803" s="26">
        <v>-50.060758184252201</v>
      </c>
      <c r="AC803" s="26">
        <v>0</v>
      </c>
      <c r="AD803" s="26">
        <v>0</v>
      </c>
      <c r="AE803" s="26">
        <v>0</v>
      </c>
      <c r="AF803" s="26">
        <v>0</v>
      </c>
      <c r="AG803" s="26">
        <v>0</v>
      </c>
      <c r="AH803" s="26">
        <v>0</v>
      </c>
      <c r="AI803" s="26">
        <v>0</v>
      </c>
      <c r="AJ803" s="26">
        <v>0</v>
      </c>
      <c r="AK803" s="26">
        <v>0</v>
      </c>
      <c r="AL803" s="26">
        <v>28.1277838627236</v>
      </c>
      <c r="AM803" s="26">
        <v>0</v>
      </c>
      <c r="AN803" s="26">
        <v>0</v>
      </c>
      <c r="AS803" s="26">
        <v>28.1277838627236</v>
      </c>
      <c r="AU803" s="26">
        <f t="shared" si="61"/>
        <v>0</v>
      </c>
      <c r="AV803" s="26">
        <f t="shared" si="62"/>
        <v>0</v>
      </c>
      <c r="AW803" s="26">
        <f t="shared" si="63"/>
        <v>28.1277838627236</v>
      </c>
      <c r="AX803" s="26">
        <v>0</v>
      </c>
      <c r="AY803" s="26">
        <v>0</v>
      </c>
      <c r="AZ803" s="26">
        <v>0</v>
      </c>
      <c r="BA803" s="26">
        <v>0</v>
      </c>
      <c r="BB803" s="26">
        <v>0</v>
      </c>
      <c r="BC803" s="26">
        <v>0</v>
      </c>
      <c r="BD803" s="26">
        <v>0</v>
      </c>
      <c r="BE803" s="26">
        <v>0</v>
      </c>
      <c r="BF803" s="26">
        <v>0</v>
      </c>
      <c r="BG803" s="26">
        <v>0</v>
      </c>
      <c r="BH803" s="26">
        <v>0</v>
      </c>
      <c r="BI803" s="26">
        <v>78.188542046975797</v>
      </c>
      <c r="BJ803" s="26">
        <v>-128.24930023122801</v>
      </c>
      <c r="BK803" s="26">
        <v>50.060758184252201</v>
      </c>
      <c r="BL803" s="26">
        <v>0</v>
      </c>
      <c r="BM803" s="26" t="s">
        <v>409</v>
      </c>
      <c r="BN803" s="4" t="s">
        <v>409</v>
      </c>
      <c r="BO803" s="27">
        <v>785</v>
      </c>
      <c r="BP803" s="4" t="s">
        <v>253</v>
      </c>
      <c r="DS803" s="26">
        <v>0</v>
      </c>
      <c r="DT803" s="26">
        <v>-1.1754599333250999</v>
      </c>
      <c r="DV803" s="4">
        <v>-1.2731445857513299</v>
      </c>
      <c r="DX803" s="4">
        <v>8.3333333333333301E-2</v>
      </c>
      <c r="DY803" s="26">
        <v>78.628992257440103</v>
      </c>
      <c r="DZ803" s="26">
        <v>61.333187008856399</v>
      </c>
      <c r="EA803" s="28">
        <v>0.78003272390983602</v>
      </c>
      <c r="EB803" s="4">
        <v>60.131958566806297</v>
      </c>
      <c r="EC803" s="28">
        <v>0.76475555441340903</v>
      </c>
      <c r="ED803" s="4">
        <v>1.14032258064516</v>
      </c>
      <c r="EE803" s="26">
        <v>-52.6472929936306</v>
      </c>
      <c r="EF803" s="26">
        <v>-52.805835374816297</v>
      </c>
      <c r="EG803" s="28">
        <v>1.0030114061363999</v>
      </c>
      <c r="EH803" s="4">
        <v>-52.805835374816297</v>
      </c>
      <c r="EI803" s="28">
        <v>-1.0030114061363999</v>
      </c>
      <c r="EJ803" s="4">
        <v>0</v>
      </c>
      <c r="FC803" s="4">
        <v>0</v>
      </c>
      <c r="FD803" s="4">
        <v>0</v>
      </c>
      <c r="FF803" s="4">
        <v>0</v>
      </c>
      <c r="FH803" s="4">
        <v>0</v>
      </c>
      <c r="FI803" s="4">
        <v>0</v>
      </c>
      <c r="FJ803" s="4">
        <v>0</v>
      </c>
      <c r="FL803" s="4">
        <v>0</v>
      </c>
      <c r="FN803" s="4">
        <v>0</v>
      </c>
      <c r="FO803" s="4">
        <v>0</v>
      </c>
      <c r="FP803" s="4">
        <v>0</v>
      </c>
      <c r="FR803" s="4">
        <v>0</v>
      </c>
      <c r="FT803" s="4">
        <v>0</v>
      </c>
      <c r="FU803" s="4">
        <v>0</v>
      </c>
      <c r="FV803" s="4">
        <v>0</v>
      </c>
      <c r="FX803" s="4">
        <v>0</v>
      </c>
      <c r="FZ803" s="4">
        <v>0</v>
      </c>
      <c r="GA803" s="4">
        <v>0</v>
      </c>
      <c r="GB803" s="4">
        <v>0</v>
      </c>
      <c r="GD803" s="4">
        <v>-1.2731445857513299</v>
      </c>
      <c r="GF803" s="4">
        <v>8.3333333333333301E-2</v>
      </c>
      <c r="GG803" s="4">
        <v>25.981699263809499</v>
      </c>
      <c r="GH803" s="4">
        <v>8.5273516340401798</v>
      </c>
      <c r="GI803" s="28">
        <v>0.328206078727041</v>
      </c>
      <c r="GJ803" s="4">
        <v>7.3261231919900096</v>
      </c>
      <c r="GK803" s="28">
        <v>0.281972442125628</v>
      </c>
      <c r="GL803" s="4">
        <v>1.14032258064516</v>
      </c>
      <c r="GM803" s="4">
        <v>0</v>
      </c>
      <c r="GN803" s="4">
        <v>0</v>
      </c>
      <c r="GP803" s="4">
        <v>0</v>
      </c>
      <c r="GR803" s="4">
        <v>0</v>
      </c>
      <c r="GS803" s="4">
        <v>0</v>
      </c>
      <c r="GT803" s="4">
        <v>0</v>
      </c>
      <c r="GV803" s="4">
        <v>0</v>
      </c>
      <c r="GX803" s="4">
        <v>0</v>
      </c>
    </row>
    <row r="804" spans="1:206" x14ac:dyDescent="0.25">
      <c r="A804" s="4" t="s">
        <v>220</v>
      </c>
      <c r="B804" s="4" t="s">
        <v>1771</v>
      </c>
      <c r="C804" s="4" t="s">
        <v>1772</v>
      </c>
      <c r="D804" s="25" t="s">
        <v>237</v>
      </c>
      <c r="F804" s="26">
        <v>63.285027807369801</v>
      </c>
      <c r="G804" s="26">
        <v>46.569868671475703</v>
      </c>
      <c r="H804" s="26">
        <v>0.20419304478811301</v>
      </c>
      <c r="I804" s="26">
        <v>80.532636023337005</v>
      </c>
      <c r="J804" s="26">
        <v>102.16657449839801</v>
      </c>
      <c r="K804" s="26">
        <v>69.290533754457698</v>
      </c>
      <c r="L804" s="26">
        <v>33.4488000296463</v>
      </c>
      <c r="M804" s="26">
        <v>0</v>
      </c>
      <c r="N804" s="26">
        <v>0</v>
      </c>
      <c r="O804" s="26">
        <v>15.1710171348542</v>
      </c>
      <c r="P804" s="26">
        <v>41.869020021051703</v>
      </c>
      <c r="Q804" s="26">
        <v>165.85793759623999</v>
      </c>
      <c r="R804" s="26">
        <v>197.37186974684499</v>
      </c>
      <c r="S804" s="26">
        <v>319.769020208033</v>
      </c>
      <c r="T804" s="26">
        <v>120.26871983669599</v>
      </c>
      <c r="U804" s="26">
        <v>50.041124062180103</v>
      </c>
      <c r="V804" s="26">
        <v>9.9541917607020899E-2</v>
      </c>
      <c r="W804" s="26">
        <v>27.5225997246562</v>
      </c>
      <c r="AC804" s="26">
        <v>109.854896478846</v>
      </c>
      <c r="AD804" s="26">
        <v>80.736829068125104</v>
      </c>
      <c r="AE804" s="26">
        <v>171.45710825285499</v>
      </c>
      <c r="AF804" s="26">
        <v>33.4488000296463</v>
      </c>
      <c r="AG804" s="26">
        <v>15.1710171348542</v>
      </c>
      <c r="AH804" s="26">
        <v>207.72695761729099</v>
      </c>
      <c r="AI804" s="26">
        <v>517.14088995487805</v>
      </c>
      <c r="AJ804" s="26">
        <v>170.30984389887701</v>
      </c>
      <c r="AK804" s="26">
        <v>27.622141642263198</v>
      </c>
      <c r="AL804" s="26">
        <v>0</v>
      </c>
      <c r="AM804" s="26">
        <v>0</v>
      </c>
      <c r="AN804" s="26">
        <v>0</v>
      </c>
      <c r="AO804" s="26">
        <v>190.59172554697099</v>
      </c>
      <c r="AP804" s="26">
        <v>204.905908282502</v>
      </c>
      <c r="AQ804" s="26">
        <v>222.89797475214601</v>
      </c>
      <c r="AR804" s="26">
        <v>687.45073385375497</v>
      </c>
      <c r="AS804" s="26">
        <v>27.622141642263198</v>
      </c>
      <c r="AU804" s="26">
        <f t="shared" si="61"/>
        <v>17.992066469644016</v>
      </c>
      <c r="AV804" s="26">
        <f t="shared" si="62"/>
        <v>464.55275910160896</v>
      </c>
      <c r="AW804" s="26">
        <f t="shared" si="63"/>
        <v>-659.82859221149181</v>
      </c>
      <c r="AX804" s="26">
        <v>-33.4488000296463</v>
      </c>
      <c r="AY804" s="26">
        <v>0</v>
      </c>
      <c r="AZ804" s="26">
        <v>15.1710171348542</v>
      </c>
      <c r="BA804" s="26">
        <v>26.6980028861975</v>
      </c>
      <c r="BB804" s="26">
        <v>123.988917575188</v>
      </c>
      <c r="BC804" s="26">
        <v>31.5139321506052</v>
      </c>
      <c r="BD804" s="26">
        <v>122.39715046118801</v>
      </c>
      <c r="BE804" s="26">
        <v>-199.50030037133601</v>
      </c>
      <c r="BF804" s="26">
        <v>-70.227595774516402</v>
      </c>
      <c r="BG804" s="26">
        <v>-49.941582144572997</v>
      </c>
      <c r="BH804" s="26">
        <v>27.423057807049201</v>
      </c>
      <c r="BI804" s="26">
        <v>-27.5225997246562</v>
      </c>
      <c r="BJ804" s="26">
        <v>0</v>
      </c>
      <c r="BK804" s="26">
        <v>0</v>
      </c>
      <c r="BL804" s="26">
        <v>0</v>
      </c>
      <c r="BM804" s="26" t="s">
        <v>409</v>
      </c>
      <c r="BN804" s="4" t="s">
        <v>409</v>
      </c>
      <c r="BO804" s="27">
        <v>786</v>
      </c>
      <c r="BP804" s="4" t="s">
        <v>253</v>
      </c>
      <c r="BQ804" s="26">
        <v>0</v>
      </c>
      <c r="BR804" s="26">
        <v>0</v>
      </c>
      <c r="BT804" s="4">
        <v>4.8769219854579E-2</v>
      </c>
      <c r="BV804" s="4">
        <v>0</v>
      </c>
      <c r="BW804" s="26">
        <v>15.1710171348542</v>
      </c>
      <c r="BX804" s="26">
        <v>12.949862939841401</v>
      </c>
      <c r="BY804" s="28">
        <v>0.85359226904372099</v>
      </c>
      <c r="BZ804" s="4">
        <v>9.5269224606701393</v>
      </c>
      <c r="CA804" s="28">
        <v>0.62796860460877002</v>
      </c>
      <c r="CB804" s="4">
        <v>2.9677419354838701</v>
      </c>
      <c r="CC804" s="26">
        <v>41.869020021051703</v>
      </c>
      <c r="CD804" s="26">
        <v>33.324328533860502</v>
      </c>
      <c r="CE804" s="28">
        <v>0.79591852202667002</v>
      </c>
      <c r="CF804" s="4">
        <v>21.483162805535599</v>
      </c>
      <c r="CG804" s="28">
        <v>0.51310402762553198</v>
      </c>
      <c r="CH804" s="4">
        <v>8.9763440860215091</v>
      </c>
      <c r="CI804" s="26">
        <v>165.85793759623999</v>
      </c>
      <c r="CJ804" s="26">
        <v>93.332653422435499</v>
      </c>
      <c r="CK804" s="28">
        <v>0.56272648011361504</v>
      </c>
      <c r="CL804" s="4">
        <v>61.686384757675697</v>
      </c>
      <c r="CM804" s="28">
        <v>0.37192301828715302</v>
      </c>
      <c r="CN804" s="4">
        <v>28.1428571428571</v>
      </c>
      <c r="CO804" s="26">
        <v>197.37186974684499</v>
      </c>
      <c r="CP804" s="26">
        <v>103.512073642592</v>
      </c>
      <c r="CQ804" s="28">
        <v>0.52445200917111501</v>
      </c>
      <c r="CR804" s="4">
        <v>70.6625309155134</v>
      </c>
      <c r="CS804" s="28">
        <v>0.35801723419931802</v>
      </c>
      <c r="CT804" s="4">
        <v>30.397849462365599</v>
      </c>
      <c r="CU804" s="26">
        <v>319.769020208033</v>
      </c>
      <c r="CV804" s="26">
        <v>186.33070119081901</v>
      </c>
      <c r="CW804" s="28">
        <v>0.58270404390518105</v>
      </c>
      <c r="CX804" s="4">
        <v>143.30318124934601</v>
      </c>
      <c r="CY804" s="28">
        <v>0.44814591843861701</v>
      </c>
      <c r="CZ804" s="4">
        <v>40.799999999999997</v>
      </c>
      <c r="DA804" s="26">
        <v>120.26871983669599</v>
      </c>
      <c r="DB804" s="26">
        <v>69.2183419366783</v>
      </c>
      <c r="DC804" s="28">
        <v>0.57553071181488002</v>
      </c>
      <c r="DD804" s="4">
        <v>49.091077253359899</v>
      </c>
      <c r="DE804" s="28">
        <v>0.408178263808053</v>
      </c>
      <c r="DF804" s="4">
        <v>19.767741935483901</v>
      </c>
      <c r="DG804" s="26">
        <v>50.041124062180103</v>
      </c>
      <c r="DH804" s="26">
        <v>33.715356559481499</v>
      </c>
      <c r="DI804" s="28">
        <v>0.67375298199911504</v>
      </c>
      <c r="DJ804" s="4">
        <v>23.769668979251801</v>
      </c>
      <c r="DK804" s="28">
        <v>0.47500269877463502</v>
      </c>
      <c r="DL804" s="4">
        <v>10.1785714285714</v>
      </c>
      <c r="DM804" s="26">
        <v>9.9801856585483198E-2</v>
      </c>
      <c r="DN804" s="26">
        <v>9.87994318218572E-2</v>
      </c>
      <c r="DO804" s="28">
        <v>0.98995585054304702</v>
      </c>
      <c r="DP804" s="4">
        <v>0.135947082958466</v>
      </c>
      <c r="DQ804" s="28">
        <v>1.36216987949542</v>
      </c>
      <c r="DR804" s="4">
        <v>0</v>
      </c>
      <c r="DS804" s="26">
        <v>27.5843893072289</v>
      </c>
      <c r="DT804" s="26">
        <v>28.056714201531101</v>
      </c>
      <c r="DU804" s="28">
        <v>1.01712290560583</v>
      </c>
      <c r="DV804" s="4">
        <v>27.886972892089801</v>
      </c>
      <c r="DW804" s="28">
        <v>1.0109693776973201</v>
      </c>
      <c r="DX804" s="4">
        <v>0</v>
      </c>
      <c r="FC804" s="4">
        <v>15.1710171348542</v>
      </c>
      <c r="FD804" s="4">
        <v>12.949862939841401</v>
      </c>
      <c r="FE804" s="28">
        <v>0.85359226904372099</v>
      </c>
      <c r="FF804" s="4">
        <v>9.5756916805247201</v>
      </c>
      <c r="FG804" s="28">
        <v>0.63118323546846</v>
      </c>
      <c r="FH804" s="4">
        <v>2.9677419354838701</v>
      </c>
      <c r="FI804" s="4">
        <v>207.72695761729099</v>
      </c>
      <c r="FJ804" s="4">
        <v>126.65698195629599</v>
      </c>
      <c r="FK804" s="28">
        <v>0.60972819035671</v>
      </c>
      <c r="FL804" s="4">
        <v>83.169547563211395</v>
      </c>
      <c r="FM804" s="28">
        <v>0.40037917330132899</v>
      </c>
      <c r="FN804" s="4">
        <v>37.119201228878701</v>
      </c>
      <c r="FO804" s="4">
        <v>517.14088995487805</v>
      </c>
      <c r="FP804" s="4">
        <v>289.842774833411</v>
      </c>
      <c r="FQ804" s="28">
        <v>0.56047158610625503</v>
      </c>
      <c r="FR804" s="4">
        <v>213.96571216485901</v>
      </c>
      <c r="FS804" s="28">
        <v>0.413747426128938</v>
      </c>
      <c r="FT804" s="4">
        <v>71.197849462365596</v>
      </c>
      <c r="FU804" s="4">
        <v>170.30984389887701</v>
      </c>
      <c r="FV804" s="4">
        <v>102.93369849616001</v>
      </c>
      <c r="FW804" s="28">
        <v>0.60439077471809399</v>
      </c>
      <c r="FX804" s="4">
        <v>72.860746232611703</v>
      </c>
      <c r="FY804" s="28">
        <v>0.42781288834879999</v>
      </c>
      <c r="FZ804" s="4">
        <v>29.9463133640553</v>
      </c>
      <c r="GA804" s="4">
        <v>27.6841911638144</v>
      </c>
      <c r="GB804" s="4">
        <v>186.42950062264001</v>
      </c>
      <c r="GC804" s="28">
        <v>6.7341501696578199</v>
      </c>
      <c r="GD804" s="4">
        <v>28.0229199750482</v>
      </c>
      <c r="GE804" s="28">
        <v>1.0122354599139101</v>
      </c>
      <c r="GF804" s="4">
        <v>0</v>
      </c>
      <c r="GG804" s="4">
        <v>0</v>
      </c>
      <c r="GH804" s="4">
        <v>0</v>
      </c>
      <c r="GJ804" s="4">
        <v>0</v>
      </c>
      <c r="GL804" s="4">
        <v>0</v>
      </c>
      <c r="GM804" s="4">
        <v>0</v>
      </c>
      <c r="GN804" s="4">
        <v>0</v>
      </c>
      <c r="GP804" s="4">
        <v>0</v>
      </c>
      <c r="GR804" s="4">
        <v>0</v>
      </c>
      <c r="GS804" s="4">
        <v>0</v>
      </c>
      <c r="GT804" s="4">
        <v>0</v>
      </c>
      <c r="GV804" s="4">
        <v>0</v>
      </c>
      <c r="GX804" s="4">
        <v>0</v>
      </c>
    </row>
    <row r="805" spans="1:206" x14ac:dyDescent="0.25">
      <c r="A805" s="4" t="s">
        <v>220</v>
      </c>
      <c r="B805" s="4" t="s">
        <v>1773</v>
      </c>
      <c r="C805" s="4" t="s">
        <v>1774</v>
      </c>
      <c r="D805" s="25" t="s">
        <v>274</v>
      </c>
      <c r="E805" s="4" t="s">
        <v>245</v>
      </c>
      <c r="F805" s="26">
        <v>69.716127259840107</v>
      </c>
      <c r="G805" s="26">
        <v>51.163805932392101</v>
      </c>
      <c r="H805" s="26">
        <v>63.645456211008799</v>
      </c>
      <c r="I805" s="26">
        <v>37.8567241336753</v>
      </c>
      <c r="J805" s="26">
        <v>0</v>
      </c>
      <c r="K805" s="26">
        <v>0</v>
      </c>
      <c r="L805" s="26">
        <v>0</v>
      </c>
      <c r="M805" s="26">
        <v>0</v>
      </c>
      <c r="N805" s="26">
        <v>0</v>
      </c>
      <c r="O805" s="26">
        <v>11.567030621094499</v>
      </c>
      <c r="P805" s="26">
        <v>22.226039487738898</v>
      </c>
      <c r="Q805" s="26">
        <v>17.478615867931801</v>
      </c>
      <c r="R805" s="26">
        <v>17.082141189154498</v>
      </c>
      <c r="S805" s="26">
        <v>34.397494723407597</v>
      </c>
      <c r="T805" s="26">
        <v>44.793072838333799</v>
      </c>
      <c r="U805" s="26">
        <v>-11.6554912088323</v>
      </c>
      <c r="V805" s="26">
        <v>18.055974366107201</v>
      </c>
      <c r="W805" s="26">
        <v>8.9835922200423006</v>
      </c>
      <c r="X805" s="26">
        <v>0</v>
      </c>
      <c r="Y805" s="26">
        <v>0.29025771680548801</v>
      </c>
      <c r="Z805" s="26">
        <v>0</v>
      </c>
      <c r="AA805" s="26">
        <v>0</v>
      </c>
      <c r="AB805" s="26">
        <v>0</v>
      </c>
      <c r="AC805" s="26">
        <v>120.879933192232</v>
      </c>
      <c r="AD805" s="26">
        <v>101.50218034468401</v>
      </c>
      <c r="AE805" s="26">
        <v>0</v>
      </c>
      <c r="AF805" s="26">
        <v>0</v>
      </c>
      <c r="AG805" s="26">
        <v>11.567030621094499</v>
      </c>
      <c r="AH805" s="26">
        <v>39.704655355670702</v>
      </c>
      <c r="AI805" s="26">
        <v>51.479635912562003</v>
      </c>
      <c r="AJ805" s="26">
        <v>33.137581629501398</v>
      </c>
      <c r="AK805" s="26">
        <v>27.039566586149501</v>
      </c>
      <c r="AL805" s="26">
        <v>0.29025771680548801</v>
      </c>
      <c r="AM805" s="26">
        <v>0</v>
      </c>
      <c r="AN805" s="26">
        <v>0</v>
      </c>
      <c r="AO805" s="26">
        <v>222.38211353691599</v>
      </c>
      <c r="AP805" s="26">
        <v>0</v>
      </c>
      <c r="AQ805" s="26">
        <v>51.271685976765198</v>
      </c>
      <c r="AR805" s="26">
        <v>84.6172175420635</v>
      </c>
      <c r="AS805" s="26">
        <v>27.329824302955</v>
      </c>
      <c r="AT805" s="26">
        <v>0</v>
      </c>
      <c r="AU805" s="26">
        <f t="shared" si="61"/>
        <v>51.271685976765198</v>
      </c>
      <c r="AV805" s="26">
        <f t="shared" si="62"/>
        <v>33.345531565298302</v>
      </c>
      <c r="AW805" s="26">
        <f t="shared" si="63"/>
        <v>-57.287393239108496</v>
      </c>
      <c r="AX805" s="26">
        <v>0</v>
      </c>
      <c r="AY805" s="26">
        <v>0</v>
      </c>
      <c r="AZ805" s="26">
        <v>11.567030621094499</v>
      </c>
      <c r="BA805" s="26">
        <v>10.659008866644401</v>
      </c>
      <c r="BB805" s="26">
        <v>-4.7474236198070399</v>
      </c>
      <c r="BC805" s="26">
        <v>-0.396474678777338</v>
      </c>
      <c r="BD805" s="26">
        <v>17.315353534253099</v>
      </c>
      <c r="BE805" s="26">
        <v>10.395578114926201</v>
      </c>
      <c r="BF805" s="26">
        <v>-56.448564047166101</v>
      </c>
      <c r="BG805" s="26">
        <v>29.711465574939499</v>
      </c>
      <c r="BH805" s="26">
        <v>-9.0723821460648892</v>
      </c>
      <c r="BI805" s="26">
        <v>-8.9835922200423006</v>
      </c>
      <c r="BJ805" s="26">
        <v>0.29025771680548801</v>
      </c>
      <c r="BK805" s="26">
        <v>-0.29025771680548801</v>
      </c>
      <c r="BL805" s="26">
        <v>0</v>
      </c>
      <c r="BM805" s="26" t="s">
        <v>409</v>
      </c>
      <c r="BN805" s="4" t="s">
        <v>409</v>
      </c>
      <c r="BO805" s="27">
        <v>787</v>
      </c>
      <c r="BP805" s="4" t="s">
        <v>253</v>
      </c>
      <c r="BQ805" s="26">
        <v>0</v>
      </c>
      <c r="BR805" s="26">
        <v>-4.90720042277712E-2</v>
      </c>
      <c r="BT805" s="4">
        <v>-9.6885432884850006E-2</v>
      </c>
      <c r="BV805" s="4">
        <v>6.6666666666666693E-2</v>
      </c>
      <c r="BW805" s="26">
        <v>11.567030621094499</v>
      </c>
      <c r="BX805" s="26">
        <v>9.6635019783317606</v>
      </c>
      <c r="BY805" s="28">
        <v>0.835434978507683</v>
      </c>
      <c r="BZ805" s="4">
        <v>7.5033066268306303</v>
      </c>
      <c r="CA805" s="28">
        <v>0.64868044985954099</v>
      </c>
      <c r="CB805" s="4">
        <v>2</v>
      </c>
      <c r="CC805" s="26">
        <v>22.226039487738898</v>
      </c>
      <c r="CD805" s="26">
        <v>19.407939592377701</v>
      </c>
      <c r="CE805" s="28">
        <v>0.87320728477442899</v>
      </c>
      <c r="CF805" s="4">
        <v>16.3337415775237</v>
      </c>
      <c r="CG805" s="28">
        <v>0.73489213346059001</v>
      </c>
      <c r="CH805" s="4">
        <v>2.80645161290323</v>
      </c>
      <c r="CI805" s="26">
        <v>17.478615867931801</v>
      </c>
      <c r="CJ805" s="26">
        <v>14.3589254058402</v>
      </c>
      <c r="CK805" s="28">
        <v>0.82151387239905305</v>
      </c>
      <c r="CL805" s="4">
        <v>21.361572034365899</v>
      </c>
      <c r="CM805" s="28">
        <v>1.22215467150108</v>
      </c>
      <c r="CN805" s="4">
        <v>3</v>
      </c>
      <c r="CO805" s="26">
        <v>17.082141189154498</v>
      </c>
      <c r="CP805" s="26">
        <v>13.399168691167199</v>
      </c>
      <c r="CQ805" s="28">
        <v>0.78439632027362205</v>
      </c>
      <c r="CR805" s="4">
        <v>8.5442513334119603</v>
      </c>
      <c r="CS805" s="28">
        <v>0.50018620258429503</v>
      </c>
      <c r="CT805" s="4">
        <v>3.1</v>
      </c>
      <c r="CU805" s="26">
        <v>34.397494723407597</v>
      </c>
      <c r="CV805" s="26">
        <v>17.156151440932302</v>
      </c>
      <c r="CW805" s="28">
        <v>0.49876165630334501</v>
      </c>
      <c r="CX805" s="4">
        <v>4.8242460899550998</v>
      </c>
      <c r="CY805" s="28">
        <v>0.140249926011972</v>
      </c>
      <c r="CZ805" s="4">
        <v>5.3666666666666698</v>
      </c>
      <c r="DA805" s="26">
        <v>44.793072838333799</v>
      </c>
      <c r="DB805" s="26">
        <v>39.061343151611503</v>
      </c>
      <c r="DC805" s="28">
        <v>0.87203981947366904</v>
      </c>
      <c r="DD805" s="4">
        <v>32.130780712323102</v>
      </c>
      <c r="DE805" s="28">
        <v>0.71731584096248302</v>
      </c>
      <c r="DF805" s="4">
        <v>5.1784946236559097</v>
      </c>
      <c r="DG805" s="26">
        <v>-11.6554912088323</v>
      </c>
      <c r="DH805" s="26">
        <v>-18.534240893566601</v>
      </c>
      <c r="DI805" s="28">
        <v>1.59017243988152</v>
      </c>
      <c r="DJ805" s="4">
        <v>-22.716745837993098</v>
      </c>
      <c r="DK805" s="28">
        <v>-1.9490165992127999</v>
      </c>
      <c r="DL805" s="4">
        <v>2.5714285714285698</v>
      </c>
      <c r="DM805" s="26">
        <v>18.055974366107201</v>
      </c>
      <c r="DN805" s="26">
        <v>10.1891746781629</v>
      </c>
      <c r="DO805" s="28">
        <v>0.56431043108307399</v>
      </c>
      <c r="DP805" s="4">
        <v>5.1335197529574801</v>
      </c>
      <c r="DQ805" s="28">
        <v>0.28431142229541501</v>
      </c>
      <c r="DR805" s="4">
        <v>3</v>
      </c>
      <c r="DS805" s="26">
        <v>8.9835922200423006</v>
      </c>
      <c r="DT805" s="26">
        <v>5.06498262147558</v>
      </c>
      <c r="DU805" s="28">
        <v>0.56380370985402195</v>
      </c>
      <c r="DV805" s="4">
        <v>2.9160135412867301</v>
      </c>
      <c r="DW805" s="28">
        <v>0.32459326624166401</v>
      </c>
      <c r="DX805" s="4">
        <v>1.38709677419355</v>
      </c>
      <c r="DY805" s="26">
        <v>0</v>
      </c>
      <c r="DZ805" s="26">
        <v>0</v>
      </c>
      <c r="EB805" s="4">
        <v>-0.16360007960919701</v>
      </c>
      <c r="ED805" s="4">
        <v>0</v>
      </c>
      <c r="EE805" s="26">
        <v>0.29025771680548801</v>
      </c>
      <c r="EF805" s="26">
        <v>0.29025771680548801</v>
      </c>
      <c r="EG805" s="28">
        <v>1</v>
      </c>
      <c r="EH805" s="4">
        <v>-2.8153888552272499</v>
      </c>
      <c r="EI805" s="28">
        <v>-9.6996175888544691</v>
      </c>
      <c r="EJ805" s="4">
        <v>0</v>
      </c>
      <c r="EK805" s="26">
        <v>0</v>
      </c>
      <c r="EL805" s="26">
        <v>0</v>
      </c>
      <c r="EN805" s="4">
        <v>3.1865011060896999</v>
      </c>
      <c r="EP805" s="4">
        <v>0</v>
      </c>
      <c r="EQ805" s="26">
        <v>0</v>
      </c>
      <c r="ER805" s="26">
        <v>0</v>
      </c>
      <c r="ET805" s="4">
        <v>1.12917141680757E-3</v>
      </c>
      <c r="EV805" s="4">
        <v>0</v>
      </c>
      <c r="EW805" s="26">
        <v>0</v>
      </c>
      <c r="EX805" s="26">
        <v>0</v>
      </c>
      <c r="EZ805" s="4">
        <v>-1.8980726988861999E-2</v>
      </c>
      <c r="FB805" s="4">
        <v>0</v>
      </c>
      <c r="FC805" s="4">
        <v>11.567030621094499</v>
      </c>
      <c r="FD805" s="4">
        <v>9.6144299741039898</v>
      </c>
      <c r="FE805" s="28">
        <v>0.83119257560971904</v>
      </c>
      <c r="FF805" s="4">
        <v>7.4064211939457802</v>
      </c>
      <c r="FG805" s="28">
        <v>0.64030445120797996</v>
      </c>
      <c r="FH805" s="4">
        <v>2.06666666666667</v>
      </c>
      <c r="FI805" s="4">
        <v>39.704655355670702</v>
      </c>
      <c r="FJ805" s="4">
        <v>33.766864998217898</v>
      </c>
      <c r="FK805" s="28">
        <v>0.85045102887148605</v>
      </c>
      <c r="FL805" s="4">
        <v>37.695313611889603</v>
      </c>
      <c r="FM805" s="28">
        <v>0.94939279221084805</v>
      </c>
      <c r="FN805" s="4">
        <v>5.8064516129032304</v>
      </c>
      <c r="FO805" s="4">
        <v>51.479635912562003</v>
      </c>
      <c r="FP805" s="4">
        <v>30.555320132099599</v>
      </c>
      <c r="FQ805" s="28">
        <v>0.59354188487264503</v>
      </c>
      <c r="FR805" s="4">
        <v>13.368497423367099</v>
      </c>
      <c r="FS805" s="28">
        <v>0.25968515873098602</v>
      </c>
      <c r="FT805" s="4">
        <v>8.4666666666666703</v>
      </c>
      <c r="FU805" s="4">
        <v>33.137581629501398</v>
      </c>
      <c r="FV805" s="4">
        <v>20.527102258044899</v>
      </c>
      <c r="FW805" s="28">
        <v>0.61945082437066701</v>
      </c>
      <c r="FX805" s="4">
        <v>9.4140348743299995</v>
      </c>
      <c r="FY805" s="28">
        <v>0.28408937560938202</v>
      </c>
      <c r="FZ805" s="4">
        <v>7.74992319508448</v>
      </c>
      <c r="GA805" s="4">
        <v>27.039566586149501</v>
      </c>
      <c r="GB805" s="4">
        <v>27.345326119095201</v>
      </c>
      <c r="GC805" s="28">
        <v>1.0113078562842901</v>
      </c>
      <c r="GD805" s="4">
        <v>8.0495332942442097</v>
      </c>
      <c r="GE805" s="28">
        <v>0.29769461239690997</v>
      </c>
      <c r="GF805" s="4">
        <v>4.3870967741935498</v>
      </c>
      <c r="GG805" s="4">
        <v>0.29025771680548801</v>
      </c>
      <c r="GH805" s="4">
        <v>0.29025771680548801</v>
      </c>
      <c r="GI805" s="28">
        <v>1</v>
      </c>
      <c r="GJ805" s="4">
        <v>-2.9789889348364502</v>
      </c>
      <c r="GK805" s="28">
        <v>-10.263254901962799</v>
      </c>
      <c r="GL805" s="4">
        <v>0</v>
      </c>
      <c r="GM805" s="4">
        <v>0</v>
      </c>
      <c r="GN805" s="4">
        <v>0</v>
      </c>
      <c r="GP805" s="4">
        <v>3.1876302775065</v>
      </c>
      <c r="GR805" s="4">
        <v>0</v>
      </c>
      <c r="GS805" s="4">
        <v>0</v>
      </c>
      <c r="GT805" s="4">
        <v>0</v>
      </c>
      <c r="GV805" s="4">
        <v>-1.8980726988861999E-2</v>
      </c>
      <c r="GX805" s="4">
        <v>0</v>
      </c>
    </row>
    <row r="806" spans="1:206" x14ac:dyDescent="0.25">
      <c r="A806" s="4" t="s">
        <v>220</v>
      </c>
      <c r="B806" s="4" t="s">
        <v>1775</v>
      </c>
      <c r="C806" s="4" t="s">
        <v>1775</v>
      </c>
      <c r="D806" s="25" t="s">
        <v>323</v>
      </c>
      <c r="M806" s="26">
        <v>5.4554096136485404</v>
      </c>
      <c r="N806" s="26">
        <v>11.846878342203601</v>
      </c>
      <c r="O806" s="26">
        <v>9.7517179059318195</v>
      </c>
      <c r="P806" s="26">
        <v>11.476385547528601</v>
      </c>
      <c r="Q806" s="26">
        <v>12.0147472612221</v>
      </c>
      <c r="R806" s="26">
        <v>11.2978440538462</v>
      </c>
      <c r="S806" s="26">
        <v>12.642458724195601</v>
      </c>
      <c r="T806" s="26">
        <v>12.612146316697901</v>
      </c>
      <c r="U806" s="26">
        <v>12.0582625214907</v>
      </c>
      <c r="V806" s="26">
        <v>12.6228102895895</v>
      </c>
      <c r="W806" s="26">
        <v>12.3468779205795</v>
      </c>
      <c r="X806" s="26">
        <v>1.91180803259086</v>
      </c>
      <c r="Y806" s="26">
        <v>0</v>
      </c>
      <c r="AC806" s="26">
        <v>0</v>
      </c>
      <c r="AD806" s="26">
        <v>0</v>
      </c>
      <c r="AE806" s="26">
        <v>0</v>
      </c>
      <c r="AF806" s="26">
        <v>5.4554096136485404</v>
      </c>
      <c r="AG806" s="26">
        <v>21.5985962481355</v>
      </c>
      <c r="AH806" s="26">
        <v>23.491132808750599</v>
      </c>
      <c r="AI806" s="26">
        <v>23.940302778041801</v>
      </c>
      <c r="AJ806" s="26">
        <v>24.6704088381886</v>
      </c>
      <c r="AK806" s="26">
        <v>24.969688210169</v>
      </c>
      <c r="AL806" s="26">
        <v>1.91180803259086</v>
      </c>
      <c r="AM806" s="26">
        <v>0</v>
      </c>
      <c r="AN806" s="26">
        <v>0</v>
      </c>
      <c r="AP806" s="26">
        <v>5.4554096136485404</v>
      </c>
      <c r="AQ806" s="26">
        <v>45.0897290568861</v>
      </c>
      <c r="AR806" s="26">
        <v>48.610711616230397</v>
      </c>
      <c r="AS806" s="26">
        <v>26.881496242759798</v>
      </c>
      <c r="AU806" s="26">
        <f t="shared" si="61"/>
        <v>39.634319443237558</v>
      </c>
      <c r="AV806" s="26">
        <f t="shared" si="62"/>
        <v>3.5209825593442972</v>
      </c>
      <c r="AW806" s="26">
        <f t="shared" si="63"/>
        <v>-21.729215373470598</v>
      </c>
      <c r="AX806" s="26">
        <v>5.4554096136485404</v>
      </c>
      <c r="AY806" s="26">
        <v>6.3914687285551004</v>
      </c>
      <c r="AZ806" s="26">
        <v>-2.0951604362718199</v>
      </c>
      <c r="BA806" s="26">
        <v>1.7246676415967499</v>
      </c>
      <c r="BB806" s="26">
        <v>0.53836171369351904</v>
      </c>
      <c r="BC806" s="26">
        <v>-0.71690320737588697</v>
      </c>
      <c r="BD806" s="26">
        <v>1.3446146703494399</v>
      </c>
      <c r="BE806" s="26">
        <v>-3.03124074977177E-2</v>
      </c>
      <c r="BF806" s="26">
        <v>-0.55388379520722397</v>
      </c>
      <c r="BG806" s="26">
        <v>0.56454776809881202</v>
      </c>
      <c r="BH806" s="26">
        <v>-0.27593236901002899</v>
      </c>
      <c r="BI806" s="26">
        <v>-10.4350698879886</v>
      </c>
      <c r="BJ806" s="26">
        <v>-1.91180803259086</v>
      </c>
      <c r="BK806" s="26">
        <v>0</v>
      </c>
      <c r="BL806" s="26">
        <v>0</v>
      </c>
      <c r="BM806" s="26" t="s">
        <v>409</v>
      </c>
      <c r="BN806" s="4" t="s">
        <v>409</v>
      </c>
      <c r="BO806" s="27">
        <v>788</v>
      </c>
      <c r="BP806" s="4" t="s">
        <v>253</v>
      </c>
      <c r="BQ806" s="26">
        <v>11.612159999999999</v>
      </c>
      <c r="BR806" s="26">
        <v>9.8331946973605007</v>
      </c>
      <c r="BS806" s="28">
        <v>0.84680151645865198</v>
      </c>
      <c r="BT806" s="4">
        <v>4.6678729051183199</v>
      </c>
      <c r="BU806" s="28">
        <v>0.40198144919793699</v>
      </c>
      <c r="BV806" s="4">
        <v>3</v>
      </c>
      <c r="BW806" s="26">
        <v>9.9469399999999997</v>
      </c>
      <c r="BX806" s="26">
        <v>7.9459159056703799</v>
      </c>
      <c r="BY806" s="28">
        <v>0.79883018352079904</v>
      </c>
      <c r="BZ806" s="4">
        <v>3.0630213341279098</v>
      </c>
      <c r="CA806" s="28">
        <v>0.30793604205191899</v>
      </c>
      <c r="CB806" s="4">
        <v>3</v>
      </c>
      <c r="CC806" s="26">
        <v>11.93249</v>
      </c>
      <c r="CD806" s="26">
        <v>9.8455488401938993</v>
      </c>
      <c r="CE806" s="28">
        <v>0.82510430263875401</v>
      </c>
      <c r="CF806" s="4">
        <v>5.7436386837962603</v>
      </c>
      <c r="CG806" s="28">
        <v>0.481344521034274</v>
      </c>
      <c r="CH806" s="4">
        <v>3</v>
      </c>
      <c r="CI806" s="26">
        <v>12.850529999999999</v>
      </c>
      <c r="CJ806" s="26">
        <v>11.3547312168447</v>
      </c>
      <c r="CK806" s="28">
        <v>0.88360022635990199</v>
      </c>
      <c r="CL806" s="4">
        <v>4.0129130035443703</v>
      </c>
      <c r="CM806" s="28">
        <v>0.31227606982314099</v>
      </c>
      <c r="CN806" s="4">
        <v>3.0612903225806498</v>
      </c>
      <c r="CO806" s="26">
        <v>12.47664</v>
      </c>
      <c r="CP806" s="26">
        <v>11.008919840477899</v>
      </c>
      <c r="CQ806" s="28">
        <v>0.88236254636488098</v>
      </c>
      <c r="CR806" s="4">
        <v>3.4448913810267201</v>
      </c>
      <c r="CS806" s="28">
        <v>0.276107299804012</v>
      </c>
      <c r="CT806" s="4">
        <v>3</v>
      </c>
      <c r="CU806" s="26">
        <v>13.581530000000001</v>
      </c>
      <c r="CV806" s="26">
        <v>12.125304183367</v>
      </c>
      <c r="CW806" s="28">
        <v>0.89277895666887197</v>
      </c>
      <c r="CX806" s="4">
        <v>5.1287639025440299</v>
      </c>
      <c r="CY806" s="28">
        <v>0.37762784476741801</v>
      </c>
      <c r="CZ806" s="4">
        <v>3</v>
      </c>
      <c r="DA806" s="26">
        <v>13.536390000000001</v>
      </c>
      <c r="DB806" s="26">
        <v>11.978594516313199</v>
      </c>
      <c r="DC806" s="28">
        <v>0.88491795200294698</v>
      </c>
      <c r="DD806" s="4">
        <v>5.6432360163576298</v>
      </c>
      <c r="DE806" s="28">
        <v>0.41689372250338802</v>
      </c>
      <c r="DF806" s="4">
        <v>3</v>
      </c>
      <c r="DG806" s="26">
        <v>12.896330000000001</v>
      </c>
      <c r="DH806" s="26">
        <v>11.3253987307952</v>
      </c>
      <c r="DI806" s="28">
        <v>0.878187727112688</v>
      </c>
      <c r="DJ806" s="4">
        <v>5.9528526937112796</v>
      </c>
      <c r="DK806" s="28">
        <v>0.461592770478987</v>
      </c>
      <c r="DL806" s="4">
        <v>3</v>
      </c>
      <c r="DM806" s="26">
        <v>13.34431</v>
      </c>
      <c r="DN806" s="26">
        <v>11.7999235589502</v>
      </c>
      <c r="DO806" s="28">
        <v>0.88426629469415696</v>
      </c>
      <c r="DP806" s="4">
        <v>6.9644219649281798</v>
      </c>
      <c r="DQ806" s="28">
        <v>0.521901991555066</v>
      </c>
      <c r="DR806" s="4">
        <v>3</v>
      </c>
      <c r="DS806" s="26">
        <v>12.761100000000001</v>
      </c>
      <c r="DT806" s="26">
        <v>10.8453321446679</v>
      </c>
      <c r="DU806" s="28">
        <v>0.84987439520635999</v>
      </c>
      <c r="DV806" s="4">
        <v>6.2874749944281598</v>
      </c>
      <c r="DW806" s="28">
        <v>0.492706349329459</v>
      </c>
      <c r="DX806" s="4">
        <v>3</v>
      </c>
      <c r="DY806" s="26">
        <v>1.8976299999999999</v>
      </c>
      <c r="DZ806" s="26">
        <v>1.61636165694849</v>
      </c>
      <c r="EA806" s="28">
        <v>0.85177914395772303</v>
      </c>
      <c r="EB806" s="4">
        <v>0.219911030466691</v>
      </c>
      <c r="EC806" s="28">
        <v>0.11588720164978999</v>
      </c>
      <c r="ED806" s="4">
        <v>0.54838709677419395</v>
      </c>
      <c r="EE806" s="26">
        <v>0</v>
      </c>
      <c r="EF806" s="26">
        <v>-6.2954434100930906E-2</v>
      </c>
      <c r="EH806" s="4">
        <v>-0.44272574718275398</v>
      </c>
      <c r="EJ806" s="4">
        <v>0.18548387096774199</v>
      </c>
      <c r="FC806" s="4">
        <v>21.559100000000001</v>
      </c>
      <c r="FD806" s="4">
        <v>17.779110603030901</v>
      </c>
      <c r="FE806" s="28">
        <v>0.824668497434071</v>
      </c>
      <c r="FF806" s="4">
        <v>7.7308942392462301</v>
      </c>
      <c r="FG806" s="28">
        <v>0.35859076859638001</v>
      </c>
      <c r="FH806" s="4">
        <v>6</v>
      </c>
      <c r="FI806" s="4">
        <v>24.78302</v>
      </c>
      <c r="FJ806" s="4">
        <v>21.200280057038601</v>
      </c>
      <c r="FK806" s="28">
        <v>0.85543569980731204</v>
      </c>
      <c r="FL806" s="4">
        <v>9.7565516873406395</v>
      </c>
      <c r="FM806" s="28">
        <v>0.39367888527470202</v>
      </c>
      <c r="FN806" s="4">
        <v>6.0612903225806498</v>
      </c>
      <c r="FO806" s="4">
        <v>26.05817</v>
      </c>
      <c r="FP806" s="4">
        <v>23.134224023844901</v>
      </c>
      <c r="FQ806" s="28">
        <v>0.88779158413061698</v>
      </c>
      <c r="FR806" s="4">
        <v>8.5736552835707602</v>
      </c>
      <c r="FS806" s="28">
        <v>0.32901985379521098</v>
      </c>
      <c r="FT806" s="4">
        <v>6</v>
      </c>
      <c r="FU806" s="4">
        <v>26.43272</v>
      </c>
      <c r="FV806" s="4">
        <v>23.303993247108298</v>
      </c>
      <c r="FW806" s="28">
        <v>0.88163432469713099</v>
      </c>
      <c r="FX806" s="4">
        <v>11.5960887100689</v>
      </c>
      <c r="FY806" s="28">
        <v>0.43870205979819399</v>
      </c>
      <c r="FZ806" s="4">
        <v>6</v>
      </c>
      <c r="GA806" s="4">
        <v>26.105409999999999</v>
      </c>
      <c r="GB806" s="4">
        <v>23.925227742317201</v>
      </c>
      <c r="GC806" s="28">
        <v>0.91648542360825502</v>
      </c>
      <c r="GD806" s="4">
        <v>13.2518969593563</v>
      </c>
      <c r="GE806" s="28">
        <v>0.50763029423235795</v>
      </c>
      <c r="GF806" s="4">
        <v>6</v>
      </c>
      <c r="GG806" s="4">
        <v>1.8976299999999999</v>
      </c>
      <c r="GH806" s="4">
        <v>1.5534072228475599</v>
      </c>
      <c r="GI806" s="28">
        <v>0.818603849458305</v>
      </c>
      <c r="GJ806" s="4">
        <v>-0.22281471671606201</v>
      </c>
      <c r="GK806" s="28">
        <v>-0.117417366249512</v>
      </c>
      <c r="GL806" s="4">
        <v>0.73387096774193605</v>
      </c>
      <c r="GM806" s="4">
        <v>0</v>
      </c>
      <c r="GN806" s="4">
        <v>0</v>
      </c>
      <c r="GP806" s="4">
        <v>0</v>
      </c>
      <c r="GR806" s="4">
        <v>0</v>
      </c>
      <c r="GS806" s="4">
        <v>0</v>
      </c>
      <c r="GT806" s="4">
        <v>0</v>
      </c>
      <c r="GV806" s="4">
        <v>0</v>
      </c>
      <c r="GX806" s="4">
        <v>0</v>
      </c>
    </row>
    <row r="807" spans="1:206" x14ac:dyDescent="0.25">
      <c r="A807" s="4" t="s">
        <v>220</v>
      </c>
      <c r="B807" s="4" t="s">
        <v>1776</v>
      </c>
      <c r="C807" s="4" t="s">
        <v>1777</v>
      </c>
      <c r="D807" s="25" t="s">
        <v>950</v>
      </c>
      <c r="U807" s="26">
        <v>6.10806863818914</v>
      </c>
      <c r="V807" s="26">
        <v>26.500292077400601</v>
      </c>
      <c r="AC807" s="26">
        <v>0</v>
      </c>
      <c r="AD807" s="26">
        <v>0</v>
      </c>
      <c r="AE807" s="26">
        <v>0</v>
      </c>
      <c r="AF807" s="26">
        <v>0</v>
      </c>
      <c r="AG807" s="26">
        <v>0</v>
      </c>
      <c r="AH807" s="26">
        <v>0</v>
      </c>
      <c r="AI807" s="26">
        <v>0</v>
      </c>
      <c r="AJ807" s="26">
        <v>6.10806863818914</v>
      </c>
      <c r="AK807" s="26">
        <v>26.500292077400601</v>
      </c>
      <c r="AL807" s="26">
        <v>0</v>
      </c>
      <c r="AM807" s="26">
        <v>0</v>
      </c>
      <c r="AN807" s="26">
        <v>0</v>
      </c>
      <c r="AR807" s="26">
        <v>6.10806863818914</v>
      </c>
      <c r="AS807" s="26">
        <v>26.500292077400601</v>
      </c>
      <c r="AU807" s="26">
        <f t="shared" si="61"/>
        <v>0</v>
      </c>
      <c r="AV807" s="26">
        <f t="shared" si="62"/>
        <v>6.10806863818914</v>
      </c>
      <c r="AW807" s="26">
        <f t="shared" si="63"/>
        <v>20.392223439211463</v>
      </c>
      <c r="AX807" s="26">
        <v>0</v>
      </c>
      <c r="AY807" s="26">
        <v>0</v>
      </c>
      <c r="AZ807" s="26">
        <v>0</v>
      </c>
      <c r="BA807" s="26">
        <v>0</v>
      </c>
      <c r="BB807" s="26">
        <v>0</v>
      </c>
      <c r="BC807" s="26">
        <v>0</v>
      </c>
      <c r="BD807" s="26">
        <v>0</v>
      </c>
      <c r="BE807" s="26">
        <v>0</v>
      </c>
      <c r="BF807" s="26">
        <v>6.10806863818914</v>
      </c>
      <c r="BG807" s="26">
        <v>20.392223439211399</v>
      </c>
      <c r="BH807" s="26">
        <v>-26.500292077400601</v>
      </c>
      <c r="BI807" s="26">
        <v>0</v>
      </c>
      <c r="BJ807" s="26">
        <v>0</v>
      </c>
      <c r="BK807" s="26">
        <v>0</v>
      </c>
      <c r="BL807" s="26">
        <v>0</v>
      </c>
      <c r="BM807" s="26" t="s">
        <v>409</v>
      </c>
      <c r="BN807" s="4" t="s">
        <v>224</v>
      </c>
      <c r="BO807" s="27">
        <v>789</v>
      </c>
      <c r="BP807" s="4" t="s">
        <v>253</v>
      </c>
      <c r="DG807" s="26">
        <v>6.6135646687697198</v>
      </c>
      <c r="DH807" s="26">
        <v>6.6135646687697198</v>
      </c>
      <c r="DI807" s="28">
        <v>1</v>
      </c>
      <c r="DJ807" s="4">
        <v>6.6135646687697198</v>
      </c>
      <c r="DK807" s="28">
        <v>1</v>
      </c>
      <c r="DL807" s="4">
        <v>0</v>
      </c>
      <c r="DM807" s="26">
        <v>27.3757792791878</v>
      </c>
      <c r="DN807" s="26">
        <v>27.3757792791878</v>
      </c>
      <c r="DO807" s="28">
        <v>1</v>
      </c>
      <c r="DP807" s="4">
        <v>27.5166809942267</v>
      </c>
      <c r="DQ807" s="28">
        <v>1.00514694809605</v>
      </c>
      <c r="DR807" s="4">
        <v>0</v>
      </c>
      <c r="FC807" s="4">
        <v>0</v>
      </c>
      <c r="FD807" s="4">
        <v>0</v>
      </c>
      <c r="FF807" s="4">
        <v>0</v>
      </c>
      <c r="FH807" s="4">
        <v>0</v>
      </c>
      <c r="FI807" s="4">
        <v>0</v>
      </c>
      <c r="FJ807" s="4">
        <v>0</v>
      </c>
      <c r="FL807" s="4">
        <v>0</v>
      </c>
      <c r="FN807" s="4">
        <v>0</v>
      </c>
      <c r="FO807" s="4">
        <v>0</v>
      </c>
      <c r="FP807" s="4">
        <v>0</v>
      </c>
      <c r="FR807" s="4">
        <v>0</v>
      </c>
      <c r="FT807" s="4">
        <v>0</v>
      </c>
      <c r="FU807" s="4">
        <v>6.6135646687697198</v>
      </c>
      <c r="FV807" s="4">
        <v>6.6135646687697198</v>
      </c>
      <c r="FW807" s="28">
        <v>1</v>
      </c>
      <c r="FX807" s="4">
        <v>6.6135646687697198</v>
      </c>
      <c r="FY807" s="28">
        <v>1</v>
      </c>
      <c r="FZ807" s="4">
        <v>0</v>
      </c>
      <c r="GA807" s="4">
        <v>27.3757792791878</v>
      </c>
      <c r="GB807" s="4">
        <v>27.3757792791878</v>
      </c>
      <c r="GC807" s="28">
        <v>1</v>
      </c>
      <c r="GD807" s="4">
        <v>27.5166809942267</v>
      </c>
      <c r="GE807" s="28">
        <v>1.00514694809605</v>
      </c>
      <c r="GF807" s="4">
        <v>0</v>
      </c>
      <c r="GG807" s="4">
        <v>0</v>
      </c>
      <c r="GH807" s="4">
        <v>0</v>
      </c>
      <c r="GJ807" s="4">
        <v>0</v>
      </c>
      <c r="GL807" s="4">
        <v>0</v>
      </c>
      <c r="GM807" s="4">
        <v>0</v>
      </c>
      <c r="GN807" s="4">
        <v>0</v>
      </c>
      <c r="GP807" s="4">
        <v>0</v>
      </c>
      <c r="GR807" s="4">
        <v>0</v>
      </c>
      <c r="GS807" s="4">
        <v>0</v>
      </c>
      <c r="GT807" s="4">
        <v>0</v>
      </c>
      <c r="GV807" s="4">
        <v>0</v>
      </c>
      <c r="GX807" s="4">
        <v>0</v>
      </c>
    </row>
    <row r="808" spans="1:206" x14ac:dyDescent="0.25">
      <c r="A808" s="4" t="s">
        <v>220</v>
      </c>
      <c r="B808" s="4" t="s">
        <v>1778</v>
      </c>
      <c r="C808" s="4" t="s">
        <v>1779</v>
      </c>
      <c r="D808" s="25" t="s">
        <v>248</v>
      </c>
      <c r="J808" s="26">
        <v>0</v>
      </c>
      <c r="K808" s="26">
        <v>0</v>
      </c>
      <c r="L808" s="26">
        <v>71.047100909102198</v>
      </c>
      <c r="M808" s="26">
        <v>12.0274167282519</v>
      </c>
      <c r="N808" s="26">
        <v>60.275245409588003</v>
      </c>
      <c r="O808" s="26">
        <v>49.025372686630398</v>
      </c>
      <c r="P808" s="26">
        <v>10.763653601838101</v>
      </c>
      <c r="Q808" s="26">
        <v>14.197331956277001</v>
      </c>
      <c r="R808" s="26">
        <v>7.7171128697710101</v>
      </c>
      <c r="S808" s="26">
        <v>6.7393111377710104</v>
      </c>
      <c r="T808" s="26">
        <v>3.2023779726318602</v>
      </c>
      <c r="U808" s="26">
        <v>5.08274710284413</v>
      </c>
      <c r="V808" s="26">
        <v>5.1276168810521696</v>
      </c>
      <c r="W808" s="26">
        <v>0.161370249833305</v>
      </c>
      <c r="X808" s="26">
        <v>4.2531302748726603</v>
      </c>
      <c r="Y808" s="26">
        <v>16.924194931237601</v>
      </c>
      <c r="Z808" s="26">
        <v>60.952549831460097</v>
      </c>
      <c r="AA808" s="26">
        <v>17.8356719815106</v>
      </c>
      <c r="AB808" s="26">
        <v>28.806617817772398</v>
      </c>
      <c r="AC808" s="26">
        <v>0</v>
      </c>
      <c r="AD808" s="26">
        <v>0</v>
      </c>
      <c r="AE808" s="26">
        <v>0</v>
      </c>
      <c r="AF808" s="26">
        <v>83.074517637354106</v>
      </c>
      <c r="AG808" s="26">
        <v>109.300618096218</v>
      </c>
      <c r="AH808" s="26">
        <v>24.960985558115102</v>
      </c>
      <c r="AI808" s="26">
        <v>14.456424007541999</v>
      </c>
      <c r="AJ808" s="26">
        <v>8.2851250754759906</v>
      </c>
      <c r="AK808" s="26">
        <v>5.2889871308854701</v>
      </c>
      <c r="AL808" s="26">
        <v>21.1773252061103</v>
      </c>
      <c r="AM808" s="26">
        <v>78.788221812970704</v>
      </c>
      <c r="AN808" s="26">
        <v>28.806617817772398</v>
      </c>
      <c r="AP808" s="26">
        <v>83.074517637354106</v>
      </c>
      <c r="AQ808" s="26">
        <v>134.26160365433299</v>
      </c>
      <c r="AR808" s="26">
        <v>22.741549083018</v>
      </c>
      <c r="AS808" s="26">
        <v>26.466312336995799</v>
      </c>
      <c r="AT808" s="26">
        <v>107.594839630743</v>
      </c>
      <c r="AU808" s="26">
        <f t="shared" si="61"/>
        <v>51.187086016978881</v>
      </c>
      <c r="AV808" s="26">
        <f t="shared" si="62"/>
        <v>-111.52005457131499</v>
      </c>
      <c r="AW808" s="26">
        <f t="shared" si="63"/>
        <v>3.7247632539777982</v>
      </c>
      <c r="AX808" s="26">
        <v>-59.019684180850298</v>
      </c>
      <c r="AY808" s="26">
        <v>48.247828681336102</v>
      </c>
      <c r="AZ808" s="26">
        <v>-11.2498727229575</v>
      </c>
      <c r="BA808" s="26">
        <v>-38.261719084792297</v>
      </c>
      <c r="BB808" s="26">
        <v>3.4336783544389098</v>
      </c>
      <c r="BC808" s="26">
        <v>-6.4802190865059899</v>
      </c>
      <c r="BD808" s="26">
        <v>-0.97780173199999998</v>
      </c>
      <c r="BE808" s="26">
        <v>-3.53693316513916</v>
      </c>
      <c r="BF808" s="26">
        <v>1.88036913021228</v>
      </c>
      <c r="BG808" s="26">
        <v>4.4869778208035199E-2</v>
      </c>
      <c r="BH808" s="26">
        <v>-4.9662466312188602</v>
      </c>
      <c r="BI808" s="26">
        <v>4.0917600250393598</v>
      </c>
      <c r="BJ808" s="26">
        <v>12.6710646563649</v>
      </c>
      <c r="BK808" s="26">
        <v>44.028354900222503</v>
      </c>
      <c r="BL808" s="26">
        <v>-43.116877849949603</v>
      </c>
      <c r="BM808" s="26" t="s">
        <v>409</v>
      </c>
      <c r="BN808" s="4" t="s">
        <v>409</v>
      </c>
      <c r="BO808" s="27">
        <v>790</v>
      </c>
      <c r="BP808" s="4" t="s">
        <v>253</v>
      </c>
      <c r="BQ808" s="26">
        <v>60.275245409588003</v>
      </c>
      <c r="BR808" s="26">
        <v>50.607285511606698</v>
      </c>
      <c r="BS808" s="28">
        <v>0.83960314334210295</v>
      </c>
      <c r="BT808" s="4">
        <v>35.915730529886197</v>
      </c>
      <c r="BU808" s="28">
        <v>0.595862037322756</v>
      </c>
      <c r="BV808" s="4">
        <v>11.050537634408601</v>
      </c>
      <c r="BW808" s="26">
        <v>49.025372686630398</v>
      </c>
      <c r="BX808" s="26">
        <v>45.270574693899597</v>
      </c>
      <c r="BY808" s="28">
        <v>0.92341112801464198</v>
      </c>
      <c r="BZ808" s="4">
        <v>41.597575090738196</v>
      </c>
      <c r="CA808" s="28">
        <v>0.84849074695728099</v>
      </c>
      <c r="CB808" s="4">
        <v>3.54838709677419</v>
      </c>
      <c r="CC808" s="26">
        <v>10.763653601838101</v>
      </c>
      <c r="CD808" s="26">
        <v>9.2891538279862296</v>
      </c>
      <c r="CE808" s="28">
        <v>0.86301122013067599</v>
      </c>
      <c r="CF808" s="4">
        <v>6.3837338058560897</v>
      </c>
      <c r="CG808" s="28">
        <v>0.59308242739862604</v>
      </c>
      <c r="CH808" s="4">
        <v>2.5099999999999998</v>
      </c>
      <c r="CI808" s="26">
        <v>14.197331956277001</v>
      </c>
      <c r="CJ808" s="26">
        <v>15.242425815105101</v>
      </c>
      <c r="CK808" s="28">
        <v>1.0736119900588801</v>
      </c>
      <c r="CL808" s="4">
        <v>12.4284510190069</v>
      </c>
      <c r="CM808" s="28">
        <v>0.87540751017743201</v>
      </c>
      <c r="CN808" s="4">
        <v>2.02</v>
      </c>
      <c r="CO808" s="26">
        <v>7.7171128697710101</v>
      </c>
      <c r="CP808" s="26">
        <v>6.9581450059421996</v>
      </c>
      <c r="CQ808" s="28">
        <v>0.90165132004200699</v>
      </c>
      <c r="CR808" s="4">
        <v>5.4343518812021996</v>
      </c>
      <c r="CS808" s="28">
        <v>0.70419494607747701</v>
      </c>
      <c r="CT808" s="4">
        <v>1.53</v>
      </c>
      <c r="CU808" s="26">
        <v>6.7393111377710104</v>
      </c>
      <c r="CV808" s="26">
        <v>5.6554729921401696</v>
      </c>
      <c r="CW808" s="28">
        <v>0.83917671651092196</v>
      </c>
      <c r="CX808" s="4">
        <v>3.61873673861056</v>
      </c>
      <c r="CY808" s="28">
        <v>0.53695944060648204</v>
      </c>
      <c r="CZ808" s="4">
        <v>1.534</v>
      </c>
      <c r="DA808" s="26">
        <v>3.2023779726318602</v>
      </c>
      <c r="DB808" s="26">
        <v>1.27681936362342</v>
      </c>
      <c r="DC808" s="28">
        <v>0.39870976334941199</v>
      </c>
      <c r="DD808" s="4">
        <v>-0.50632480315947104</v>
      </c>
      <c r="DE808" s="28">
        <v>-0.15810900758330901</v>
      </c>
      <c r="DF808" s="4">
        <v>1.53</v>
      </c>
      <c r="DG808" s="26">
        <v>5.08274710284413</v>
      </c>
      <c r="DH808" s="26">
        <v>3.9354676748653898</v>
      </c>
      <c r="DI808" s="28">
        <v>0.77427965531931298</v>
      </c>
      <c r="DJ808" s="4">
        <v>2.5280395731612799</v>
      </c>
      <c r="DK808" s="28">
        <v>0.49737661977057201</v>
      </c>
      <c r="DL808" s="4">
        <v>1.3103225806451599</v>
      </c>
      <c r="DM808" s="26">
        <v>5.1276168810521696</v>
      </c>
      <c r="DN808" s="26">
        <v>4.5499240545865201</v>
      </c>
      <c r="DO808" s="28">
        <v>0.88733697546703105</v>
      </c>
      <c r="DP808" s="4">
        <v>2.0057121470662498</v>
      </c>
      <c r="DQ808" s="28">
        <v>0.39115873779062199</v>
      </c>
      <c r="DR808" s="4">
        <v>2.16</v>
      </c>
      <c r="DS808" s="26">
        <v>0.161370249833305</v>
      </c>
      <c r="DT808" s="26">
        <v>-0.225872639885837</v>
      </c>
      <c r="DU808" s="28">
        <v>-1.3997167391087399</v>
      </c>
      <c r="DV808" s="4">
        <v>-1.8386274757263701</v>
      </c>
      <c r="DW808" s="28">
        <v>-11.3938441418147</v>
      </c>
      <c r="DX808" s="4">
        <v>1.53</v>
      </c>
      <c r="DY808" s="26">
        <v>4.2531302748726603</v>
      </c>
      <c r="DZ808" s="26">
        <v>3.8066213080748601</v>
      </c>
      <c r="EA808" s="28">
        <v>0.89501639076617001</v>
      </c>
      <c r="EB808" s="4">
        <v>1.95194322737017</v>
      </c>
      <c r="EC808" s="28">
        <v>0.45894273187496298</v>
      </c>
      <c r="ED808" s="4">
        <v>1.53</v>
      </c>
      <c r="EE808" s="26">
        <v>16.924202909359899</v>
      </c>
      <c r="EF808" s="26">
        <v>9.7381214294104694</v>
      </c>
      <c r="EG808" s="28">
        <v>0.57539616379952596</v>
      </c>
      <c r="EH808" s="4">
        <v>-2.2567711007469602</v>
      </c>
      <c r="EI808" s="28">
        <v>-0.13334578371775799</v>
      </c>
      <c r="EJ808" s="4">
        <v>10.1493548387097</v>
      </c>
      <c r="EK808" s="26">
        <v>60.952344046930001</v>
      </c>
      <c r="EL808" s="26">
        <v>56.791796986884499</v>
      </c>
      <c r="EM808" s="28">
        <v>0.93174098346665601</v>
      </c>
      <c r="EN808" s="4">
        <v>50.334153759356099</v>
      </c>
      <c r="EO808" s="28">
        <v>0.825795210116964</v>
      </c>
      <c r="EP808" s="4">
        <v>5.8333333333333304</v>
      </c>
      <c r="EQ808" s="26">
        <v>17.8352419569948</v>
      </c>
      <c r="ER808" s="26">
        <v>12.237335549312499</v>
      </c>
      <c r="ES808" s="28">
        <v>0.68613229799852204</v>
      </c>
      <c r="ET808" s="4">
        <v>4.0371847481874097</v>
      </c>
      <c r="EU808" s="28">
        <v>0.22635996517019899</v>
      </c>
      <c r="EV808" s="4">
        <v>7.2785268817204303</v>
      </c>
      <c r="EW808" s="26">
        <v>28.804055004981301</v>
      </c>
      <c r="EX808" s="26">
        <v>28.515909033139401</v>
      </c>
      <c r="EY808" s="28">
        <v>0.989996340036426</v>
      </c>
      <c r="EZ808" s="4">
        <v>28.547939402468799</v>
      </c>
      <c r="FA808" s="28">
        <v>0.991108349068622</v>
      </c>
      <c r="FB808" s="4">
        <v>0</v>
      </c>
      <c r="FC808" s="4">
        <v>109.300618096218</v>
      </c>
      <c r="FD808" s="4">
        <v>95.877860205506295</v>
      </c>
      <c r="FE808" s="28">
        <v>0.87719412639646799</v>
      </c>
      <c r="FF808" s="4">
        <v>77.513305620624394</v>
      </c>
      <c r="FG808" s="28">
        <v>0.70917536397084802</v>
      </c>
      <c r="FH808" s="4">
        <v>14.5989247311828</v>
      </c>
      <c r="FI808" s="4">
        <v>24.960985558115102</v>
      </c>
      <c r="FJ808" s="4">
        <v>24.531579643091298</v>
      </c>
      <c r="FK808" s="28">
        <v>0.98279691665122604</v>
      </c>
      <c r="FL808" s="4">
        <v>18.812184824862999</v>
      </c>
      <c r="FM808" s="28">
        <v>0.75366354349525999</v>
      </c>
      <c r="FN808" s="4">
        <v>4.53</v>
      </c>
      <c r="FO808" s="4">
        <v>14.456424007541999</v>
      </c>
      <c r="FP808" s="4">
        <v>12.6136179980824</v>
      </c>
      <c r="FQ808" s="28">
        <v>0.87252684284175297</v>
      </c>
      <c r="FR808" s="4">
        <v>9.0530886198127707</v>
      </c>
      <c r="FS808" s="28">
        <v>0.62623292005614195</v>
      </c>
      <c r="FT808" s="4">
        <v>3.0640000000000001</v>
      </c>
      <c r="FU808" s="4">
        <v>8.2851250754759906</v>
      </c>
      <c r="FV808" s="4">
        <v>5.2122870384888103</v>
      </c>
      <c r="FW808" s="28">
        <v>0.62911386261593105</v>
      </c>
      <c r="FX808" s="4">
        <v>2.0217147700018101</v>
      </c>
      <c r="FY808" s="28">
        <v>0.24401741091224999</v>
      </c>
      <c r="FZ808" s="4">
        <v>2.84032258064516</v>
      </c>
      <c r="GA808" s="4">
        <v>5.2889871308854701</v>
      </c>
      <c r="GB808" s="4">
        <v>10.2053970467267</v>
      </c>
      <c r="GC808" s="28">
        <v>1.92955603675634</v>
      </c>
      <c r="GD808" s="4">
        <v>0.167084671339881</v>
      </c>
      <c r="GE808" s="28">
        <v>3.1591052729959698E-2</v>
      </c>
      <c r="GF808" s="4">
        <v>3.69</v>
      </c>
      <c r="GG808" s="4">
        <v>21.177333184232602</v>
      </c>
      <c r="GH808" s="4">
        <v>13.544742737485301</v>
      </c>
      <c r="GI808" s="28">
        <v>0.63958679875566005</v>
      </c>
      <c r="GJ808" s="4">
        <v>-0.30482787337678102</v>
      </c>
      <c r="GK808" s="28">
        <v>-1.4394063252673299E-2</v>
      </c>
      <c r="GL808" s="4">
        <v>11.679354838709701</v>
      </c>
      <c r="GM808" s="4">
        <v>78.787586003924801</v>
      </c>
      <c r="GN808" s="4">
        <v>69.029132536196997</v>
      </c>
      <c r="GO808" s="28">
        <v>0.87614224571823196</v>
      </c>
      <c r="GP808" s="4">
        <v>54.371338507543499</v>
      </c>
      <c r="GQ808" s="28">
        <v>0.69010032246495001</v>
      </c>
      <c r="GR808" s="4">
        <v>13.111860215053801</v>
      </c>
      <c r="GS808" s="4">
        <v>28.804055004981301</v>
      </c>
      <c r="GT808" s="4">
        <v>28.515909033139401</v>
      </c>
      <c r="GU808" s="28">
        <v>0.989996340036426</v>
      </c>
      <c r="GV808" s="4">
        <v>28.547939402468799</v>
      </c>
      <c r="GW808" s="28">
        <v>0.991108349068622</v>
      </c>
      <c r="GX808" s="4">
        <v>0</v>
      </c>
    </row>
    <row r="809" spans="1:206" x14ac:dyDescent="0.25">
      <c r="A809" s="4" t="s">
        <v>220</v>
      </c>
      <c r="B809" s="4" t="s">
        <v>1780</v>
      </c>
      <c r="C809" s="4" t="s">
        <v>1781</v>
      </c>
      <c r="D809" s="25" t="s">
        <v>248</v>
      </c>
      <c r="N809" s="26">
        <v>363.53380759049401</v>
      </c>
      <c r="O809" s="26">
        <v>699.617619094323</v>
      </c>
      <c r="P809" s="26">
        <v>644.51520129420999</v>
      </c>
      <c r="Q809" s="26">
        <v>323.772439713354</v>
      </c>
      <c r="R809" s="26">
        <v>44.787075187969897</v>
      </c>
      <c r="S809" s="26">
        <v>7.9568367939902398</v>
      </c>
      <c r="T809" s="26">
        <v>4.2624304810623901</v>
      </c>
      <c r="U809" s="26">
        <v>86.256364348551102</v>
      </c>
      <c r="V809" s="26">
        <v>26.417959717499301</v>
      </c>
      <c r="W809" s="26">
        <v>0</v>
      </c>
      <c r="X809" s="26">
        <v>-3.7747582837255299E-15</v>
      </c>
      <c r="Y809" s="26">
        <v>0</v>
      </c>
      <c r="AC809" s="26">
        <v>0</v>
      </c>
      <c r="AD809" s="26">
        <v>0</v>
      </c>
      <c r="AE809" s="26">
        <v>0</v>
      </c>
      <c r="AF809" s="26">
        <v>0</v>
      </c>
      <c r="AG809" s="26">
        <v>1063.1514266848201</v>
      </c>
      <c r="AH809" s="26">
        <v>968.28764100756405</v>
      </c>
      <c r="AI809" s="26">
        <v>52.743911981960203</v>
      </c>
      <c r="AJ809" s="26">
        <v>90.518794829613498</v>
      </c>
      <c r="AK809" s="26">
        <v>26.417959717499301</v>
      </c>
      <c r="AL809" s="26">
        <v>-3.7747582837255299E-15</v>
      </c>
      <c r="AM809" s="26">
        <v>0</v>
      </c>
      <c r="AN809" s="26">
        <v>0</v>
      </c>
      <c r="AQ809" s="26">
        <v>2031.4390676923799</v>
      </c>
      <c r="AR809" s="26">
        <v>143.26270681157399</v>
      </c>
      <c r="AS809" s="26">
        <v>26.417959717499301</v>
      </c>
      <c r="AU809" s="26">
        <f t="shared" si="61"/>
        <v>2031.4390676923799</v>
      </c>
      <c r="AV809" s="26">
        <f t="shared" si="62"/>
        <v>-1888.176360880806</v>
      </c>
      <c r="AW809" s="26">
        <f t="shared" si="63"/>
        <v>-116.84474709407469</v>
      </c>
      <c r="AX809" s="26">
        <v>0</v>
      </c>
      <c r="AY809" s="26">
        <v>363.53380759049401</v>
      </c>
      <c r="AZ809" s="26">
        <v>336.083811503829</v>
      </c>
      <c r="BA809" s="26">
        <v>-55.102417800112804</v>
      </c>
      <c r="BB809" s="26">
        <v>-320.74276158085598</v>
      </c>
      <c r="BC809" s="26">
        <v>-278.985364525384</v>
      </c>
      <c r="BD809" s="26">
        <v>-36.830238393979698</v>
      </c>
      <c r="BE809" s="26">
        <v>-3.6944063129278599</v>
      </c>
      <c r="BF809" s="26">
        <v>81.993933867488707</v>
      </c>
      <c r="BG809" s="26">
        <v>-59.838404631051802</v>
      </c>
      <c r="BH809" s="26">
        <v>-26.417959717499301</v>
      </c>
      <c r="BI809" s="26">
        <v>-3.7747582837255299E-15</v>
      </c>
      <c r="BJ809" s="26">
        <v>3.7747582837255299E-15</v>
      </c>
      <c r="BK809" s="26">
        <v>0</v>
      </c>
      <c r="BL809" s="26">
        <v>0</v>
      </c>
      <c r="BM809" s="26" t="s">
        <v>409</v>
      </c>
      <c r="BN809" s="4" t="s">
        <v>409</v>
      </c>
      <c r="BO809" s="27">
        <v>791</v>
      </c>
      <c r="BP809" s="4" t="s">
        <v>253</v>
      </c>
      <c r="BQ809" s="26">
        <v>363.53380759049401</v>
      </c>
      <c r="BR809" s="26">
        <v>121.800804814759</v>
      </c>
      <c r="BS809" s="28">
        <v>0.33504670617034399</v>
      </c>
      <c r="BT809" s="4">
        <v>50.813561427547498</v>
      </c>
      <c r="BU809" s="28">
        <v>0.139776715030551</v>
      </c>
      <c r="BV809" s="4">
        <v>49.782526881720401</v>
      </c>
      <c r="BW809" s="26">
        <v>699.617619094323</v>
      </c>
      <c r="BX809" s="26">
        <v>346.23402621439499</v>
      </c>
      <c r="BY809" s="28">
        <v>0.494890375491981</v>
      </c>
      <c r="BZ809" s="4">
        <v>214.48325357368</v>
      </c>
      <c r="CA809" s="28">
        <v>0.30657211556698</v>
      </c>
      <c r="CB809" s="4">
        <v>96.089247311827904</v>
      </c>
      <c r="CC809" s="26">
        <v>644.51520129420999</v>
      </c>
      <c r="CD809" s="26">
        <v>308.03363576179402</v>
      </c>
      <c r="CE809" s="28">
        <v>0.47793075344577002</v>
      </c>
      <c r="CF809" s="4">
        <v>205.07041290050799</v>
      </c>
      <c r="CG809" s="28">
        <v>0.31817777530882002</v>
      </c>
      <c r="CH809" s="4">
        <v>83.5462365591398</v>
      </c>
      <c r="CI809" s="26">
        <v>323.772439713354</v>
      </c>
      <c r="CJ809" s="26">
        <v>161.57968137422</v>
      </c>
      <c r="CK809" s="28">
        <v>0.49905322861103202</v>
      </c>
      <c r="CL809" s="4">
        <v>109.97992708804701</v>
      </c>
      <c r="CM809" s="28">
        <v>0.33968279445099098</v>
      </c>
      <c r="CN809" s="4">
        <v>42.774193548387103</v>
      </c>
      <c r="CO809" s="26">
        <v>44.787075187969897</v>
      </c>
      <c r="CP809" s="26">
        <v>52.560891567554798</v>
      </c>
      <c r="CQ809" s="28">
        <v>1.1735727628329899</v>
      </c>
      <c r="CR809" s="4">
        <v>46.344790176413298</v>
      </c>
      <c r="CS809" s="28">
        <v>1.0347804580206601</v>
      </c>
      <c r="CT809" s="4">
        <v>3.6</v>
      </c>
      <c r="CU809" s="26">
        <v>7.9568367939902398</v>
      </c>
      <c r="CV809" s="26">
        <v>-23.3483944841424</v>
      </c>
      <c r="CW809" s="28">
        <v>-2.93438147452984</v>
      </c>
      <c r="CX809" s="4">
        <v>-21.2640731008795</v>
      </c>
      <c r="CY809" s="28">
        <v>-2.6724279574189702</v>
      </c>
      <c r="CZ809" s="4">
        <v>1.3548387096774199</v>
      </c>
      <c r="DA809" s="26">
        <v>4.2624304810623901</v>
      </c>
      <c r="DB809" s="26">
        <v>10.5921063161245</v>
      </c>
      <c r="DC809" s="28">
        <v>2.4849921572174201</v>
      </c>
      <c r="DD809" s="4">
        <v>11.4734725764109</v>
      </c>
      <c r="DE809" s="28">
        <v>2.69176767278354</v>
      </c>
      <c r="DF809" s="4">
        <v>0.66129032258064502</v>
      </c>
      <c r="DG809" s="26">
        <v>86.256364348551102</v>
      </c>
      <c r="DH809" s="26">
        <v>40.1871015983589</v>
      </c>
      <c r="DI809" s="28">
        <v>0.465903031061776</v>
      </c>
      <c r="DJ809" s="4">
        <v>28.377146773271701</v>
      </c>
      <c r="DK809" s="28">
        <v>0.328986121633915</v>
      </c>
      <c r="DL809" s="4">
        <v>4.1907834101382502</v>
      </c>
      <c r="DM809" s="26">
        <v>26.417959717499301</v>
      </c>
      <c r="DN809" s="26">
        <v>8.9329911187064006</v>
      </c>
      <c r="DO809" s="28">
        <v>0.33814084108808601</v>
      </c>
      <c r="DP809" s="4">
        <v>5.06633656147027</v>
      </c>
      <c r="DQ809" s="28">
        <v>0.191776224040281</v>
      </c>
      <c r="DR809" s="4">
        <v>2.0978494623655899</v>
      </c>
      <c r="DS809" s="26">
        <v>0</v>
      </c>
      <c r="DT809" s="26">
        <v>-7.4745105421686706E-2</v>
      </c>
      <c r="DV809" s="4">
        <v>7.32401919505772</v>
      </c>
      <c r="DX809" s="4">
        <v>0</v>
      </c>
      <c r="DY809" s="26">
        <v>-3.7747582837255299E-15</v>
      </c>
      <c r="DZ809" s="26">
        <v>-3.7747582837255299E-15</v>
      </c>
      <c r="EA809" s="28">
        <v>1</v>
      </c>
      <c r="EB809" s="4">
        <v>-23.144050657264799</v>
      </c>
      <c r="EC809" s="28">
        <v>-6131266936229520</v>
      </c>
      <c r="ED809" s="4">
        <v>0</v>
      </c>
      <c r="EE809" s="26">
        <v>0</v>
      </c>
      <c r="EF809" s="26">
        <v>0</v>
      </c>
      <c r="EH809" s="4">
        <v>23.338061636585699</v>
      </c>
      <c r="EJ809" s="4">
        <v>0</v>
      </c>
      <c r="FC809" s="4">
        <v>1063.1514266848201</v>
      </c>
      <c r="FD809" s="4">
        <v>468.03483102915402</v>
      </c>
      <c r="FE809" s="28">
        <v>0.44023345995838797</v>
      </c>
      <c r="FF809" s="4">
        <v>265.29681500122803</v>
      </c>
      <c r="FG809" s="28">
        <v>0.24953812631234701</v>
      </c>
      <c r="FH809" s="4">
        <v>145.87177419354799</v>
      </c>
      <c r="FI809" s="4">
        <v>968.28764100756405</v>
      </c>
      <c r="FJ809" s="4">
        <v>469.61331713601402</v>
      </c>
      <c r="FK809" s="28">
        <v>0.48499360855969598</v>
      </c>
      <c r="FL809" s="4">
        <v>315.05033998855498</v>
      </c>
      <c r="FM809" s="28">
        <v>0.32536854406271798</v>
      </c>
      <c r="FN809" s="4">
        <v>126.320430107527</v>
      </c>
      <c r="FO809" s="4">
        <v>52.743911981960203</v>
      </c>
      <c r="FP809" s="4">
        <v>29.212497083412401</v>
      </c>
      <c r="FQ809" s="28">
        <v>0.55385533582347601</v>
      </c>
      <c r="FR809" s="4">
        <v>25.080717075533901</v>
      </c>
      <c r="FS809" s="28">
        <v>0.47551871169723098</v>
      </c>
      <c r="FT809" s="4">
        <v>4.9548387096774196</v>
      </c>
      <c r="FU809" s="4">
        <v>90.518794829613498</v>
      </c>
      <c r="FV809" s="4">
        <v>50.779207914483401</v>
      </c>
      <c r="FW809" s="28">
        <v>0.56097971708601302</v>
      </c>
      <c r="FX809" s="4">
        <v>39.850619349682603</v>
      </c>
      <c r="FY809" s="28">
        <v>0.44024690590163901</v>
      </c>
      <c r="FZ809" s="4">
        <v>4.8520737327188899</v>
      </c>
      <c r="GA809" s="4">
        <v>26.417959717499301</v>
      </c>
      <c r="GB809" s="4">
        <v>-14.415403365435999</v>
      </c>
      <c r="GC809" s="28">
        <v>-0.54566679333253598</v>
      </c>
      <c r="GD809" s="4">
        <v>12.390355756528001</v>
      </c>
      <c r="GE809" s="28">
        <v>0.469012591775608</v>
      </c>
      <c r="GF809" s="4">
        <v>2.0978494623655899</v>
      </c>
      <c r="GG809" s="4">
        <v>-3.7747582837255299E-15</v>
      </c>
      <c r="GH809" s="4">
        <v>-3.7747582837255299E-15</v>
      </c>
      <c r="GI809" s="28">
        <v>1</v>
      </c>
      <c r="GJ809" s="4">
        <v>0.194010979320904</v>
      </c>
      <c r="GK809" s="28">
        <v>51396927892671.102</v>
      </c>
      <c r="GL809" s="4">
        <v>0</v>
      </c>
      <c r="GM809" s="4">
        <v>0</v>
      </c>
      <c r="GN809" s="4">
        <v>0</v>
      </c>
      <c r="GP809" s="4">
        <v>0</v>
      </c>
      <c r="GR809" s="4">
        <v>0</v>
      </c>
      <c r="GS809" s="4">
        <v>0</v>
      </c>
      <c r="GT809" s="4">
        <v>0</v>
      </c>
      <c r="GV809" s="4">
        <v>0</v>
      </c>
      <c r="GX809" s="4">
        <v>0</v>
      </c>
    </row>
    <row r="810" spans="1:206" x14ac:dyDescent="0.25">
      <c r="A810" s="4" t="s">
        <v>220</v>
      </c>
      <c r="B810" s="4" t="s">
        <v>1782</v>
      </c>
      <c r="C810" s="4" t="s">
        <v>1783</v>
      </c>
      <c r="D810" s="25" t="s">
        <v>244</v>
      </c>
      <c r="E810" s="4" t="s">
        <v>245</v>
      </c>
      <c r="F810" s="26">
        <v>543.65966945636706</v>
      </c>
      <c r="G810" s="26">
        <v>632.34023742013301</v>
      </c>
      <c r="H810" s="26">
        <v>907.67951529185302</v>
      </c>
      <c r="I810" s="26">
        <v>892.67437550425802</v>
      </c>
      <c r="J810" s="26">
        <v>900.45701029267195</v>
      </c>
      <c r="K810" s="26">
        <v>442.86844514350702</v>
      </c>
      <c r="L810" s="26">
        <v>463.07255755485397</v>
      </c>
      <c r="M810" s="26">
        <v>313.27915161710303</v>
      </c>
      <c r="N810" s="26">
        <v>216.109948813335</v>
      </c>
      <c r="O810" s="26">
        <v>70.834993527210301</v>
      </c>
      <c r="P810" s="26">
        <v>76.438313166183804</v>
      </c>
      <c r="Q810" s="26">
        <v>60.0889660987933</v>
      </c>
      <c r="R810" s="26">
        <v>63.046731067821199</v>
      </c>
      <c r="S810" s="26">
        <v>64.340785636395196</v>
      </c>
      <c r="T810" s="26">
        <v>82.571819000791805</v>
      </c>
      <c r="U810" s="26">
        <v>41.292701127129398</v>
      </c>
      <c r="V810" s="26">
        <v>19.859038249051899</v>
      </c>
      <c r="W810" s="26">
        <v>6.1370578277739103</v>
      </c>
      <c r="X810" s="26">
        <v>0</v>
      </c>
      <c r="Y810" s="26">
        <v>0</v>
      </c>
      <c r="AC810" s="26">
        <v>1175.9999068765001</v>
      </c>
      <c r="AD810" s="26">
        <v>1800.3538907961099</v>
      </c>
      <c r="AE810" s="26">
        <v>1343.3254554361799</v>
      </c>
      <c r="AF810" s="26">
        <v>776.35170917195705</v>
      </c>
      <c r="AG810" s="26">
        <v>286.94494234054503</v>
      </c>
      <c r="AH810" s="26">
        <v>136.52727926497701</v>
      </c>
      <c r="AI810" s="26">
        <v>127.387516704216</v>
      </c>
      <c r="AJ810" s="26">
        <v>123.864520127921</v>
      </c>
      <c r="AK810" s="26">
        <v>25.9960960768258</v>
      </c>
      <c r="AL810" s="26">
        <v>0</v>
      </c>
      <c r="AM810" s="26">
        <v>0</v>
      </c>
      <c r="AN810" s="26">
        <v>0</v>
      </c>
      <c r="AO810" s="26">
        <v>2976.3537976726102</v>
      </c>
      <c r="AP810" s="26">
        <v>2119.6771646081402</v>
      </c>
      <c r="AQ810" s="26">
        <v>423.47222160552201</v>
      </c>
      <c r="AR810" s="26">
        <v>251.252036832138</v>
      </c>
      <c r="AS810" s="26">
        <v>25.9960960768258</v>
      </c>
      <c r="AU810" s="26">
        <f t="shared" si="61"/>
        <v>-1696.2049430026182</v>
      </c>
      <c r="AV810" s="26">
        <f t="shared" si="62"/>
        <v>-172.22018477338401</v>
      </c>
      <c r="AW810" s="26">
        <f t="shared" si="63"/>
        <v>-225.2559407553122</v>
      </c>
      <c r="AX810" s="26">
        <v>-149.793405937751</v>
      </c>
      <c r="AY810" s="26">
        <v>-97.169202803768499</v>
      </c>
      <c r="AZ810" s="26">
        <v>-145.27495528612499</v>
      </c>
      <c r="BA810" s="26">
        <v>5.6033196389735203</v>
      </c>
      <c r="BB810" s="26">
        <v>-16.3493470673905</v>
      </c>
      <c r="BC810" s="26">
        <v>2.95776496902793</v>
      </c>
      <c r="BD810" s="26">
        <v>1.2940545685740199</v>
      </c>
      <c r="BE810" s="26">
        <v>18.231033364396598</v>
      </c>
      <c r="BF810" s="26">
        <v>-41.2791178736624</v>
      </c>
      <c r="BG810" s="26">
        <v>-21.433662878077602</v>
      </c>
      <c r="BH810" s="26">
        <v>-13.721980421277999</v>
      </c>
      <c r="BI810" s="26">
        <v>-6.1370578277739103</v>
      </c>
      <c r="BJ810" s="26">
        <v>0</v>
      </c>
      <c r="BK810" s="26">
        <v>0</v>
      </c>
      <c r="BL810" s="26">
        <v>0</v>
      </c>
      <c r="BM810" s="26" t="s">
        <v>409</v>
      </c>
      <c r="BN810" s="4" t="s">
        <v>409</v>
      </c>
      <c r="BO810" s="27">
        <v>792</v>
      </c>
      <c r="BP810" s="4" t="s">
        <v>253</v>
      </c>
      <c r="BQ810" s="26">
        <v>217.789262660779</v>
      </c>
      <c r="BR810" s="26">
        <v>79.042579080080102</v>
      </c>
      <c r="BS810" s="28">
        <v>0.36293147841357998</v>
      </c>
      <c r="BT810" s="4">
        <v>59.892059159586097</v>
      </c>
      <c r="BU810" s="28">
        <v>0.27500005476795197</v>
      </c>
      <c r="BV810" s="4">
        <v>28.6666666666667</v>
      </c>
      <c r="BW810" s="26">
        <v>76.400391628453406</v>
      </c>
      <c r="BX810" s="26">
        <v>40.6112133353014</v>
      </c>
      <c r="BY810" s="28">
        <v>0.53155765919106601</v>
      </c>
      <c r="BZ810" s="4">
        <v>23.409770788738999</v>
      </c>
      <c r="CA810" s="28">
        <v>0.30640904175706601</v>
      </c>
      <c r="CB810" s="4">
        <v>12.3</v>
      </c>
      <c r="CC810" s="26">
        <v>84.299402199813201</v>
      </c>
      <c r="CD810" s="26">
        <v>56.489412648019801</v>
      </c>
      <c r="CE810" s="28">
        <v>0.670104546104895</v>
      </c>
      <c r="CF810" s="4">
        <v>29.4891571799199</v>
      </c>
      <c r="CG810" s="28">
        <v>0.34981454684604202</v>
      </c>
      <c r="CH810" s="4">
        <v>19.823655913978499</v>
      </c>
      <c r="CI810" s="26">
        <v>66.446917014837396</v>
      </c>
      <c r="CJ810" s="26">
        <v>24.192787711315201</v>
      </c>
      <c r="CK810" s="28">
        <v>0.364091951864568</v>
      </c>
      <c r="CL810" s="4">
        <v>5.3395125171457298</v>
      </c>
      <c r="CM810" s="28">
        <v>8.0357565964323502E-2</v>
      </c>
      <c r="CN810" s="4">
        <v>16.702258064516101</v>
      </c>
      <c r="CO810" s="26">
        <v>69.967112127094694</v>
      </c>
      <c r="CP810" s="26">
        <v>39.974161082149799</v>
      </c>
      <c r="CQ810" s="28">
        <v>0.57132786914996603</v>
      </c>
      <c r="CR810" s="4">
        <v>26.6528897811341</v>
      </c>
      <c r="CS810" s="28">
        <v>0.380934541541736</v>
      </c>
      <c r="CT810" s="4">
        <v>9</v>
      </c>
      <c r="CU810" s="26">
        <v>69.545439771892603</v>
      </c>
      <c r="CV810" s="26">
        <v>32.257320121814999</v>
      </c>
      <c r="CW810" s="28">
        <v>0.463830845381354</v>
      </c>
      <c r="CX810" s="4">
        <v>77.397751511255095</v>
      </c>
      <c r="CY810" s="28">
        <v>1.1129090816754901</v>
      </c>
      <c r="CZ810" s="4">
        <v>9.5752688172043001</v>
      </c>
      <c r="DA810" s="26">
        <v>86.468701699293703</v>
      </c>
      <c r="DB810" s="26">
        <v>51.406535502454297</v>
      </c>
      <c r="DC810" s="28">
        <v>0.59451031982910196</v>
      </c>
      <c r="DD810" s="4">
        <v>47.008563383648003</v>
      </c>
      <c r="DE810" s="28">
        <v>0.54364830811414799</v>
      </c>
      <c r="DF810" s="4">
        <v>12</v>
      </c>
      <c r="DG810" s="26">
        <v>42.421042737838903</v>
      </c>
      <c r="DH810" s="26">
        <v>37.341338987555403</v>
      </c>
      <c r="DI810" s="28">
        <v>0.88025509458416695</v>
      </c>
      <c r="DJ810" s="4">
        <v>29.2965562413629</v>
      </c>
      <c r="DK810" s="28">
        <v>0.69061376973722699</v>
      </c>
      <c r="DL810" s="4">
        <v>7.8686635944700498</v>
      </c>
      <c r="DM810" s="26">
        <v>19.371204869497902</v>
      </c>
      <c r="DN810" s="26">
        <v>16.561187396555901</v>
      </c>
      <c r="DO810" s="28">
        <v>0.85493842577821999</v>
      </c>
      <c r="DP810" s="4">
        <v>5.5687212954116996</v>
      </c>
      <c r="DQ810" s="28">
        <v>0.28747418309432399</v>
      </c>
      <c r="DR810" s="4">
        <v>9.3000000000000007</v>
      </c>
      <c r="DS810" s="26">
        <v>5.61869921081591</v>
      </c>
      <c r="DT810" s="26">
        <v>4.0480151561152802</v>
      </c>
      <c r="DU810" s="28">
        <v>0.72045414859064105</v>
      </c>
      <c r="DV810" s="4">
        <v>1.2786376354826099</v>
      </c>
      <c r="DW810" s="28">
        <v>0.227568265804522</v>
      </c>
      <c r="DX810" s="4">
        <v>2.6623655913978501</v>
      </c>
      <c r="DY810" s="26">
        <v>0</v>
      </c>
      <c r="DZ810" s="26">
        <v>0.52381110301263401</v>
      </c>
      <c r="EB810" s="4">
        <v>0.36603542654525301</v>
      </c>
      <c r="ED810" s="4">
        <v>0</v>
      </c>
      <c r="EE810" s="26">
        <v>0</v>
      </c>
      <c r="EF810" s="26">
        <v>0</v>
      </c>
      <c r="EH810" s="4">
        <v>-1.4943465045592699E-3</v>
      </c>
      <c r="EJ810" s="4">
        <v>0</v>
      </c>
      <c r="FC810" s="4">
        <v>294.18965428923201</v>
      </c>
      <c r="FD810" s="4">
        <v>119.65379241538101</v>
      </c>
      <c r="FE810" s="28">
        <v>0.40672331834532799</v>
      </c>
      <c r="FF810" s="4">
        <v>83.301829948324993</v>
      </c>
      <c r="FG810" s="28">
        <v>0.28315689805470501</v>
      </c>
      <c r="FH810" s="4">
        <v>40.966666666666697</v>
      </c>
      <c r="FI810" s="4">
        <v>150.74631921465101</v>
      </c>
      <c r="FJ810" s="4">
        <v>80.682200359334999</v>
      </c>
      <c r="FK810" s="28">
        <v>0.53521837733530397</v>
      </c>
      <c r="FL810" s="4">
        <v>34.8286696970656</v>
      </c>
      <c r="FM810" s="28">
        <v>0.23104159277993699</v>
      </c>
      <c r="FN810" s="4">
        <v>36.5259139784946</v>
      </c>
      <c r="FO810" s="4">
        <v>139.512551898987</v>
      </c>
      <c r="FP810" s="4">
        <v>72.231481203964705</v>
      </c>
      <c r="FQ810" s="28">
        <v>0.51774181047353496</v>
      </c>
      <c r="FR810" s="4">
        <v>104.050641292389</v>
      </c>
      <c r="FS810" s="28">
        <v>0.74581562645149002</v>
      </c>
      <c r="FT810" s="4">
        <v>18.5752688172043</v>
      </c>
      <c r="FU810" s="4">
        <v>128.889744437133</v>
      </c>
      <c r="FV810" s="4">
        <v>88.747874490009707</v>
      </c>
      <c r="FW810" s="28">
        <v>0.68855652462944705</v>
      </c>
      <c r="FX810" s="4">
        <v>76.305119625010903</v>
      </c>
      <c r="FY810" s="28">
        <v>0.592018550104501</v>
      </c>
      <c r="FZ810" s="4">
        <v>19.86866359447</v>
      </c>
      <c r="GA810" s="4">
        <v>24.989904080313799</v>
      </c>
      <c r="GB810" s="4">
        <v>48.8185075183709</v>
      </c>
      <c r="GC810" s="28">
        <v>1.9535292076942601</v>
      </c>
      <c r="GD810" s="4">
        <v>6.8473589308943099</v>
      </c>
      <c r="GE810" s="28">
        <v>0.27400501053897303</v>
      </c>
      <c r="GF810" s="4">
        <v>11.9623655913978</v>
      </c>
      <c r="GG810" s="4">
        <v>0</v>
      </c>
      <c r="GH810" s="4">
        <v>0.52381110301263401</v>
      </c>
      <c r="GJ810" s="4">
        <v>0.36454108004069302</v>
      </c>
      <c r="GL810" s="4">
        <v>0</v>
      </c>
      <c r="GM810" s="4">
        <v>0</v>
      </c>
      <c r="GN810" s="4">
        <v>0</v>
      </c>
      <c r="GP810" s="4">
        <v>0</v>
      </c>
      <c r="GR810" s="4">
        <v>0</v>
      </c>
      <c r="GS810" s="4">
        <v>0</v>
      </c>
      <c r="GT810" s="4">
        <v>0</v>
      </c>
      <c r="GV810" s="4">
        <v>0</v>
      </c>
      <c r="GX810" s="4">
        <v>0</v>
      </c>
    </row>
    <row r="811" spans="1:206" x14ac:dyDescent="0.25">
      <c r="A811" s="4" t="s">
        <v>220</v>
      </c>
      <c r="B811" s="4" t="s">
        <v>1784</v>
      </c>
      <c r="C811" s="4" t="s">
        <v>1785</v>
      </c>
      <c r="D811" s="25" t="s">
        <v>240</v>
      </c>
      <c r="E811" s="4" t="s">
        <v>241</v>
      </c>
      <c r="W811" s="26">
        <v>-0.46610692678108401</v>
      </c>
      <c r="X811" s="26">
        <v>-0.41737236873941402</v>
      </c>
      <c r="Y811" s="26">
        <v>25.176119093672298</v>
      </c>
      <c r="Z811" s="26">
        <v>0</v>
      </c>
      <c r="AA811" s="26">
        <v>0</v>
      </c>
      <c r="AB811" s="26">
        <v>0</v>
      </c>
      <c r="AC811" s="26">
        <v>0</v>
      </c>
      <c r="AD811" s="26">
        <v>0</v>
      </c>
      <c r="AE811" s="26">
        <v>0</v>
      </c>
      <c r="AF811" s="26">
        <v>0</v>
      </c>
      <c r="AG811" s="26">
        <v>0</v>
      </c>
      <c r="AH811" s="26">
        <v>0</v>
      </c>
      <c r="AI811" s="26">
        <v>0</v>
      </c>
      <c r="AJ811" s="26">
        <v>0</v>
      </c>
      <c r="AK811" s="26">
        <v>-0.46610692678108401</v>
      </c>
      <c r="AL811" s="26">
        <v>24.758746724932902</v>
      </c>
      <c r="AM811" s="26">
        <v>0</v>
      </c>
      <c r="AN811" s="26">
        <v>0</v>
      </c>
      <c r="AS811" s="26">
        <v>24.2926397981518</v>
      </c>
      <c r="AT811" s="26">
        <v>0</v>
      </c>
      <c r="AU811" s="26">
        <f t="shared" si="61"/>
        <v>0</v>
      </c>
      <c r="AV811" s="26">
        <f t="shared" si="62"/>
        <v>0</v>
      </c>
      <c r="AW811" s="26">
        <f t="shared" si="63"/>
        <v>24.2926397981518</v>
      </c>
      <c r="AX811" s="26">
        <v>0</v>
      </c>
      <c r="AY811" s="26">
        <v>0</v>
      </c>
      <c r="AZ811" s="26">
        <v>0</v>
      </c>
      <c r="BA811" s="26">
        <v>0</v>
      </c>
      <c r="BB811" s="26">
        <v>0</v>
      </c>
      <c r="BC811" s="26">
        <v>0</v>
      </c>
      <c r="BD811" s="26">
        <v>0</v>
      </c>
      <c r="BE811" s="26">
        <v>0</v>
      </c>
      <c r="BF811" s="26">
        <v>0</v>
      </c>
      <c r="BG811" s="26">
        <v>0</v>
      </c>
      <c r="BH811" s="26">
        <v>-0.46610692678108401</v>
      </c>
      <c r="BI811" s="26">
        <v>4.8734558041669401E-2</v>
      </c>
      <c r="BJ811" s="26">
        <v>25.593491462411698</v>
      </c>
      <c r="BK811" s="26">
        <v>-25.176119093672298</v>
      </c>
      <c r="BL811" s="26">
        <v>0</v>
      </c>
      <c r="BM811" s="26" t="s">
        <v>409</v>
      </c>
      <c r="BN811" s="4" t="s">
        <v>409</v>
      </c>
      <c r="BO811" s="27">
        <v>793</v>
      </c>
      <c r="BP811" s="4" t="s">
        <v>253</v>
      </c>
      <c r="DS811" s="26">
        <v>-0.46610692678108401</v>
      </c>
      <c r="DT811" s="26">
        <v>-0.46610692678108401</v>
      </c>
      <c r="DU811" s="28">
        <v>1</v>
      </c>
      <c r="DV811" s="4">
        <v>-0.46610692678108401</v>
      </c>
      <c r="DW811" s="28">
        <v>-1</v>
      </c>
      <c r="DX811" s="4">
        <v>0</v>
      </c>
      <c r="DY811" s="26">
        <v>-0.41737236873941402</v>
      </c>
      <c r="DZ811" s="26">
        <v>-0.41737236873941402</v>
      </c>
      <c r="EA811" s="28">
        <v>1</v>
      </c>
      <c r="EB811" s="4">
        <v>-0.41737236873941402</v>
      </c>
      <c r="EC811" s="28">
        <v>-1</v>
      </c>
      <c r="ED811" s="4">
        <v>0</v>
      </c>
      <c r="EE811" s="26">
        <v>25.176119093672298</v>
      </c>
      <c r="EF811" s="26">
        <v>25.176119093672298</v>
      </c>
      <c r="EG811" s="28">
        <v>1</v>
      </c>
      <c r="EH811" s="4">
        <v>-1.3948833371251199</v>
      </c>
      <c r="EI811" s="28">
        <v>-5.5405018221243697E-2</v>
      </c>
      <c r="EJ811" s="4">
        <v>0</v>
      </c>
      <c r="EK811" s="26">
        <v>0</v>
      </c>
      <c r="EL811" s="26">
        <v>0</v>
      </c>
      <c r="EN811" s="4">
        <v>26.404889039978102</v>
      </c>
      <c r="EP811" s="4">
        <v>0</v>
      </c>
      <c r="EQ811" s="26">
        <v>0</v>
      </c>
      <c r="ER811" s="26">
        <v>0</v>
      </c>
      <c r="ET811" s="4">
        <v>4.2883230941370698E-5</v>
      </c>
      <c r="EV811" s="4">
        <v>0</v>
      </c>
      <c r="EW811" s="26">
        <v>0</v>
      </c>
      <c r="EX811" s="26">
        <v>0</v>
      </c>
      <c r="EZ811" s="4">
        <v>-7.2088930287073105E-4</v>
      </c>
      <c r="FB811" s="4">
        <v>0</v>
      </c>
      <c r="FC811" s="4">
        <v>0</v>
      </c>
      <c r="FD811" s="4">
        <v>0</v>
      </c>
      <c r="FF811" s="4">
        <v>0</v>
      </c>
      <c r="FH811" s="4">
        <v>0</v>
      </c>
      <c r="FI811" s="4">
        <v>0</v>
      </c>
      <c r="FJ811" s="4">
        <v>0</v>
      </c>
      <c r="FL811" s="4">
        <v>0</v>
      </c>
      <c r="FN811" s="4">
        <v>0</v>
      </c>
      <c r="FO811" s="4">
        <v>0</v>
      </c>
      <c r="FP811" s="4">
        <v>0</v>
      </c>
      <c r="FR811" s="4">
        <v>0</v>
      </c>
      <c r="FT811" s="4">
        <v>0</v>
      </c>
      <c r="FU811" s="4">
        <v>0</v>
      </c>
      <c r="FV811" s="4">
        <v>0</v>
      </c>
      <c r="FX811" s="4">
        <v>0</v>
      </c>
      <c r="FZ811" s="4">
        <v>0</v>
      </c>
      <c r="GA811" s="4">
        <v>-0.46610692678108401</v>
      </c>
      <c r="GB811" s="4">
        <v>0</v>
      </c>
      <c r="GC811" s="28">
        <v>0</v>
      </c>
      <c r="GD811" s="4">
        <v>-0.46610692678108401</v>
      </c>
      <c r="GE811" s="28">
        <v>-1</v>
      </c>
      <c r="GF811" s="4">
        <v>0</v>
      </c>
      <c r="GG811" s="4">
        <v>24.758746724932902</v>
      </c>
      <c r="GH811" s="4">
        <v>24.758746724932902</v>
      </c>
      <c r="GI811" s="28">
        <v>1</v>
      </c>
      <c r="GJ811" s="4">
        <v>-1.8122557058645301</v>
      </c>
      <c r="GK811" s="28">
        <v>-7.3196584867501802E-2</v>
      </c>
      <c r="GL811" s="4">
        <v>0</v>
      </c>
      <c r="GM811" s="4">
        <v>0</v>
      </c>
      <c r="GN811" s="4">
        <v>0</v>
      </c>
      <c r="GP811" s="4">
        <v>26.404931923208999</v>
      </c>
      <c r="GR811" s="4">
        <v>0</v>
      </c>
      <c r="GS811" s="4">
        <v>0</v>
      </c>
      <c r="GT811" s="4">
        <v>0</v>
      </c>
      <c r="GV811" s="4">
        <v>-7.2088930287073105E-4</v>
      </c>
      <c r="GX811" s="4">
        <v>0</v>
      </c>
    </row>
    <row r="812" spans="1:206" x14ac:dyDescent="0.25">
      <c r="A812" s="4" t="s">
        <v>220</v>
      </c>
      <c r="B812" s="4" t="s">
        <v>1786</v>
      </c>
      <c r="C812" s="4" t="s">
        <v>1787</v>
      </c>
      <c r="D812" s="25" t="s">
        <v>228</v>
      </c>
      <c r="V812" s="26">
        <v>-0.12705512266959601</v>
      </c>
      <c r="W812" s="26">
        <v>24.376466230398801</v>
      </c>
      <c r="X812" s="26">
        <v>0</v>
      </c>
      <c r="Y812" s="26">
        <v>0</v>
      </c>
      <c r="Z812" s="26">
        <v>0</v>
      </c>
      <c r="AA812" s="26">
        <v>0</v>
      </c>
      <c r="AB812" s="26">
        <v>0</v>
      </c>
      <c r="AC812" s="26">
        <v>0</v>
      </c>
      <c r="AD812" s="26">
        <v>0</v>
      </c>
      <c r="AE812" s="26">
        <v>0</v>
      </c>
      <c r="AF812" s="26">
        <v>0</v>
      </c>
      <c r="AG812" s="26">
        <v>0</v>
      </c>
      <c r="AH812" s="26">
        <v>0</v>
      </c>
      <c r="AI812" s="26">
        <v>0</v>
      </c>
      <c r="AJ812" s="26">
        <v>0</v>
      </c>
      <c r="AK812" s="26">
        <v>24.249411107729198</v>
      </c>
      <c r="AL812" s="26">
        <v>0</v>
      </c>
      <c r="AM812" s="26">
        <v>0</v>
      </c>
      <c r="AN812" s="26">
        <v>0</v>
      </c>
      <c r="AS812" s="26">
        <v>24.249411107729198</v>
      </c>
      <c r="AT812" s="26">
        <v>0</v>
      </c>
      <c r="AU812" s="26">
        <f t="shared" si="61"/>
        <v>0</v>
      </c>
      <c r="AV812" s="26">
        <f t="shared" si="62"/>
        <v>0</v>
      </c>
      <c r="AW812" s="26">
        <f t="shared" si="63"/>
        <v>24.249411107729198</v>
      </c>
      <c r="AX812" s="26">
        <v>0</v>
      </c>
      <c r="AY812" s="26">
        <v>0</v>
      </c>
      <c r="AZ812" s="26">
        <v>0</v>
      </c>
      <c r="BA812" s="26">
        <v>0</v>
      </c>
      <c r="BB812" s="26">
        <v>0</v>
      </c>
      <c r="BC812" s="26">
        <v>0</v>
      </c>
      <c r="BD812" s="26">
        <v>0</v>
      </c>
      <c r="BE812" s="26">
        <v>0</v>
      </c>
      <c r="BF812" s="26">
        <v>0</v>
      </c>
      <c r="BG812" s="26">
        <v>-0.12705512266959601</v>
      </c>
      <c r="BH812" s="26">
        <v>24.5035213530684</v>
      </c>
      <c r="BI812" s="26">
        <v>-24.376466230398801</v>
      </c>
      <c r="BJ812" s="26">
        <v>0</v>
      </c>
      <c r="BK812" s="26">
        <v>0</v>
      </c>
      <c r="BL812" s="26">
        <v>0</v>
      </c>
      <c r="BM812" s="26" t="s">
        <v>409</v>
      </c>
      <c r="BN812" s="4" t="s">
        <v>409</v>
      </c>
      <c r="BO812" s="27">
        <v>794</v>
      </c>
      <c r="BP812" s="4" t="s">
        <v>253</v>
      </c>
      <c r="DM812" s="26">
        <v>-0.12705512266959601</v>
      </c>
      <c r="DN812" s="26">
        <v>-0.15098796107618601</v>
      </c>
      <c r="DO812" s="28">
        <v>1.1883657888303101</v>
      </c>
      <c r="DP812" s="4">
        <v>-0.84516849656812099</v>
      </c>
      <c r="DQ812" s="28">
        <v>-6.6519828465788402</v>
      </c>
      <c r="DR812" s="4">
        <v>0</v>
      </c>
      <c r="DS812" s="26">
        <v>24.376466230398801</v>
      </c>
      <c r="DT812" s="26">
        <v>24.107186548779499</v>
      </c>
      <c r="DU812" s="28">
        <v>0.98895329293941903</v>
      </c>
      <c r="DV812" s="4">
        <v>24.040287227392199</v>
      </c>
      <c r="DW812" s="28">
        <v>0.98620887048068495</v>
      </c>
      <c r="DX812" s="4">
        <v>0</v>
      </c>
      <c r="DY812" s="26">
        <v>0</v>
      </c>
      <c r="DZ812" s="26">
        <v>-0.28353540735800398</v>
      </c>
      <c r="EB812" s="4">
        <v>-28.133844513094601</v>
      </c>
      <c r="ED812" s="4">
        <v>0</v>
      </c>
      <c r="EE812" s="26">
        <v>0</v>
      </c>
      <c r="EF812" s="26">
        <v>-0.277507245866006</v>
      </c>
      <c r="EH812" s="4">
        <v>-0.106113041653426</v>
      </c>
      <c r="EJ812" s="4">
        <v>0</v>
      </c>
      <c r="EK812" s="26">
        <v>0</v>
      </c>
      <c r="EL812" s="26">
        <v>-0.279871323969557</v>
      </c>
      <c r="EN812" s="4">
        <v>-0.29200419752460299</v>
      </c>
      <c r="EP812" s="4">
        <v>0</v>
      </c>
      <c r="EQ812" s="26">
        <v>0</v>
      </c>
      <c r="ER812" s="26">
        <v>-0.28138396780998198</v>
      </c>
      <c r="ET812" s="4">
        <v>-0.27852508574722501</v>
      </c>
      <c r="EV812" s="4">
        <v>0</v>
      </c>
      <c r="EW812" s="26">
        <v>0</v>
      </c>
      <c r="EX812" s="26">
        <v>-0.18515076940573799</v>
      </c>
      <c r="EZ812" s="4">
        <v>-0.23321005626378299</v>
      </c>
      <c r="FB812" s="4">
        <v>0</v>
      </c>
      <c r="FC812" s="4">
        <v>0</v>
      </c>
      <c r="FD812" s="4">
        <v>0</v>
      </c>
      <c r="FF812" s="4">
        <v>0</v>
      </c>
      <c r="FH812" s="4">
        <v>0</v>
      </c>
      <c r="FI812" s="4">
        <v>0</v>
      </c>
      <c r="FJ812" s="4">
        <v>0</v>
      </c>
      <c r="FL812" s="4">
        <v>0</v>
      </c>
      <c r="FN812" s="4">
        <v>0</v>
      </c>
      <c r="FO812" s="4">
        <v>0</v>
      </c>
      <c r="FP812" s="4">
        <v>0</v>
      </c>
      <c r="FR812" s="4">
        <v>0</v>
      </c>
      <c r="FT812" s="4">
        <v>0</v>
      </c>
      <c r="FU812" s="4">
        <v>0</v>
      </c>
      <c r="FV812" s="4">
        <v>0</v>
      </c>
      <c r="FX812" s="4">
        <v>0</v>
      </c>
      <c r="FZ812" s="4">
        <v>0</v>
      </c>
      <c r="GA812" s="4">
        <v>24.249411107729198</v>
      </c>
      <c r="GB812" s="4">
        <v>-0.15098796107618601</v>
      </c>
      <c r="GC812" s="28">
        <v>-6.2264588779255203E-3</v>
      </c>
      <c r="GD812" s="4">
        <v>23.195118730824099</v>
      </c>
      <c r="GE812" s="28">
        <v>0.956522969888983</v>
      </c>
      <c r="GF812" s="4">
        <v>0</v>
      </c>
      <c r="GG812" s="4">
        <v>0</v>
      </c>
      <c r="GH812" s="4">
        <v>-0.56104265322400904</v>
      </c>
      <c r="GJ812" s="4">
        <v>-28.239957554747999</v>
      </c>
      <c r="GL812" s="4">
        <v>0</v>
      </c>
      <c r="GM812" s="4">
        <v>0</v>
      </c>
      <c r="GN812" s="4">
        <v>-0.56125529177953803</v>
      </c>
      <c r="GP812" s="4">
        <v>-0.57052928327182795</v>
      </c>
      <c r="GR812" s="4">
        <v>0</v>
      </c>
      <c r="GS812" s="4">
        <v>0</v>
      </c>
      <c r="GT812" s="4">
        <v>-0.18515076940573799</v>
      </c>
      <c r="GV812" s="4">
        <v>-0.23321005626378299</v>
      </c>
      <c r="GX812" s="4">
        <v>0</v>
      </c>
    </row>
    <row r="813" spans="1:206" x14ac:dyDescent="0.25">
      <c r="A813" s="4" t="s">
        <v>220</v>
      </c>
      <c r="B813" s="4" t="s">
        <v>1788</v>
      </c>
      <c r="C813" s="4" t="s">
        <v>1789</v>
      </c>
      <c r="D813" s="25" t="s">
        <v>223</v>
      </c>
      <c r="G813" s="26">
        <v>13.3138615066326</v>
      </c>
      <c r="H813" s="26">
        <v>13.1842521601558</v>
      </c>
      <c r="I813" s="26">
        <v>0</v>
      </c>
      <c r="J813" s="26">
        <v>88.424367749434296</v>
      </c>
      <c r="K813" s="26">
        <v>103.93284781074099</v>
      </c>
      <c r="L813" s="26">
        <v>56.1722943791126</v>
      </c>
      <c r="M813" s="26">
        <v>27.0691005805975</v>
      </c>
      <c r="N813" s="26">
        <v>-3.2725434872631298E-15</v>
      </c>
      <c r="O813" s="26">
        <v>0</v>
      </c>
      <c r="P813" s="26">
        <v>-1.8470853109407599</v>
      </c>
      <c r="Q813" s="26">
        <v>10.679079956188399</v>
      </c>
      <c r="R813" s="26">
        <v>45.1110502616528</v>
      </c>
      <c r="S813" s="26">
        <v>0</v>
      </c>
      <c r="T813" s="26">
        <v>4.8679566582166003E-5</v>
      </c>
      <c r="U813" s="26">
        <v>-53.943093586467199</v>
      </c>
      <c r="V813" s="26">
        <v>24.090300596324798</v>
      </c>
      <c r="W813" s="26">
        <v>0</v>
      </c>
      <c r="X813" s="26">
        <v>0</v>
      </c>
      <c r="Z813" s="26">
        <v>0</v>
      </c>
      <c r="AA813" s="26">
        <v>0</v>
      </c>
      <c r="AB813" s="26">
        <v>0</v>
      </c>
      <c r="AC813" s="26">
        <v>13.3138615066326</v>
      </c>
      <c r="AD813" s="26">
        <v>13.1842521601558</v>
      </c>
      <c r="AE813" s="26">
        <v>192.35721556017501</v>
      </c>
      <c r="AF813" s="26">
        <v>83.241394959710107</v>
      </c>
      <c r="AG813" s="26">
        <v>-3.2725434872631298E-15</v>
      </c>
      <c r="AH813" s="26">
        <v>8.8319946452476294</v>
      </c>
      <c r="AI813" s="26">
        <v>45.1110502616528</v>
      </c>
      <c r="AJ813" s="26">
        <v>-53.943044906900603</v>
      </c>
      <c r="AK813" s="26">
        <v>24.090300596324798</v>
      </c>
      <c r="AL813" s="26">
        <v>0</v>
      </c>
      <c r="AM813" s="26">
        <v>0</v>
      </c>
      <c r="AN813" s="26">
        <v>0</v>
      </c>
      <c r="AO813" s="26">
        <v>26.498113666788399</v>
      </c>
      <c r="AP813" s="26">
        <v>275.59861051988503</v>
      </c>
      <c r="AQ813" s="26">
        <v>8.8319946452476206</v>
      </c>
      <c r="AR813" s="26">
        <v>-8.8319946452478799</v>
      </c>
      <c r="AS813" s="26">
        <v>24.090300596324798</v>
      </c>
      <c r="AT813" s="26">
        <v>0</v>
      </c>
      <c r="AU813" s="26">
        <f t="shared" si="61"/>
        <v>-266.76661587463741</v>
      </c>
      <c r="AV813" s="26">
        <f t="shared" si="62"/>
        <v>-17.6639892904955</v>
      </c>
      <c r="AW813" s="26">
        <f t="shared" si="63"/>
        <v>32.922295241572677</v>
      </c>
      <c r="AX813" s="26">
        <v>-29.1031937985151</v>
      </c>
      <c r="AY813" s="26">
        <v>-27.0691005805975</v>
      </c>
      <c r="AZ813" s="26">
        <v>3.2725434872631298E-15</v>
      </c>
      <c r="BA813" s="26">
        <v>-1.8470853109407599</v>
      </c>
      <c r="BB813" s="26">
        <v>12.526165267129199</v>
      </c>
      <c r="BC813" s="26">
        <v>34.431970305464397</v>
      </c>
      <c r="BD813" s="26">
        <v>-45.1110502616528</v>
      </c>
      <c r="BE813" s="26">
        <v>4.8679566582166003E-5</v>
      </c>
      <c r="BF813" s="26">
        <v>-53.943142266033803</v>
      </c>
      <c r="BG813" s="26">
        <v>78.033394182791994</v>
      </c>
      <c r="BH813" s="26">
        <v>-24.090300596324798</v>
      </c>
      <c r="BI813" s="26">
        <v>0</v>
      </c>
      <c r="BJ813" s="26">
        <v>0</v>
      </c>
      <c r="BK813" s="26">
        <v>0</v>
      </c>
      <c r="BL813" s="26">
        <v>0</v>
      </c>
      <c r="BM813" s="26" t="s">
        <v>409</v>
      </c>
      <c r="BN813" s="4" t="s">
        <v>409</v>
      </c>
      <c r="BO813" s="27">
        <v>795</v>
      </c>
      <c r="BP813" s="4" t="s">
        <v>253</v>
      </c>
      <c r="BQ813" s="26">
        <v>-3.5527136788005001E-15</v>
      </c>
      <c r="BR813" s="26">
        <v>-0.65740763579786499</v>
      </c>
      <c r="BS813" s="28">
        <v>185043798975611</v>
      </c>
      <c r="BT813" s="4">
        <v>6.0515650896095998</v>
      </c>
      <c r="BU813" s="28">
        <v>1703364142660880</v>
      </c>
      <c r="BV813" s="4">
        <v>1.3333333333333299</v>
      </c>
      <c r="BW813" s="26">
        <v>0</v>
      </c>
      <c r="BX813" s="26">
        <v>0</v>
      </c>
      <c r="BZ813" s="4">
        <v>8.0028581152497506E-3</v>
      </c>
      <c r="CB813" s="4">
        <v>0</v>
      </c>
      <c r="CC813" s="26">
        <v>-2.0999700600614899</v>
      </c>
      <c r="CD813" s="26">
        <v>-25.214879807350702</v>
      </c>
      <c r="CE813" s="28">
        <v>12.007256811372001</v>
      </c>
      <c r="CF813" s="4">
        <v>-41.734682008154898</v>
      </c>
      <c r="CG813" s="28">
        <v>-19.873941444161701</v>
      </c>
      <c r="CH813" s="4">
        <v>16.426881720430099</v>
      </c>
      <c r="CI813" s="26">
        <v>12.0172555464256</v>
      </c>
      <c r="CJ813" s="26">
        <v>8.8154446581578405</v>
      </c>
      <c r="CK813" s="28">
        <v>0.73356554864807499</v>
      </c>
      <c r="CL813" s="4">
        <v>6.2418240054042</v>
      </c>
      <c r="CM813" s="28">
        <v>0.51940511552662605</v>
      </c>
      <c r="CN813" s="4">
        <v>2.1048387096774199</v>
      </c>
      <c r="CO813" s="26">
        <v>50.111869676895999</v>
      </c>
      <c r="CP813" s="26">
        <v>50.111869676895999</v>
      </c>
      <c r="CQ813" s="28">
        <v>1</v>
      </c>
      <c r="CR813" s="4">
        <v>50.122737934963297</v>
      </c>
      <c r="CS813" s="28">
        <v>1.0002168799156199</v>
      </c>
      <c r="CT813" s="4">
        <v>0</v>
      </c>
      <c r="CU813" s="26">
        <v>0</v>
      </c>
      <c r="CV813" s="26">
        <v>-0.59552599758162095</v>
      </c>
      <c r="CX813" s="4">
        <v>-1.2480889132055299</v>
      </c>
      <c r="CZ813" s="4">
        <v>0</v>
      </c>
      <c r="DA813" s="26">
        <v>0.190186740164343</v>
      </c>
      <c r="DB813" s="26">
        <v>0.781817813309026</v>
      </c>
      <c r="DC813" s="28">
        <v>4.1107903349804902</v>
      </c>
      <c r="DD813" s="4">
        <v>0.75685885919335005</v>
      </c>
      <c r="DE813" s="28">
        <v>3.9795564009317301</v>
      </c>
      <c r="DF813" s="4">
        <v>0</v>
      </c>
      <c r="DG813" s="26">
        <v>-58.2610935856993</v>
      </c>
      <c r="DH813" s="26">
        <v>-58.2610935856993</v>
      </c>
      <c r="DI813" s="28">
        <v>1</v>
      </c>
      <c r="DJ813" s="4">
        <v>-58.2610935856993</v>
      </c>
      <c r="DK813" s="28">
        <v>-1</v>
      </c>
      <c r="DL813" s="4">
        <v>0</v>
      </c>
      <c r="DM813" s="26">
        <v>25.226201095960199</v>
      </c>
      <c r="DN813" s="26">
        <v>25.226201095960199</v>
      </c>
      <c r="DO813" s="28">
        <v>1</v>
      </c>
      <c r="DP813" s="4">
        <v>25.226201095960199</v>
      </c>
      <c r="DQ813" s="28">
        <v>1</v>
      </c>
      <c r="DR813" s="4">
        <v>0</v>
      </c>
      <c r="DS813" s="26">
        <v>0</v>
      </c>
      <c r="DT813" s="26">
        <v>0</v>
      </c>
      <c r="DV813" s="4">
        <v>-0.23318386474839201</v>
      </c>
      <c r="DX813" s="4">
        <v>0</v>
      </c>
      <c r="DY813" s="26">
        <v>0</v>
      </c>
      <c r="DZ813" s="26">
        <v>0</v>
      </c>
      <c r="EB813" s="4">
        <v>-28.258045003629299</v>
      </c>
      <c r="ED813" s="4">
        <v>0</v>
      </c>
      <c r="EK813" s="26">
        <v>0</v>
      </c>
      <c r="EL813" s="26">
        <v>0</v>
      </c>
      <c r="EN813" s="4">
        <v>-5.8818396463974999E-2</v>
      </c>
      <c r="EP813" s="4">
        <v>0</v>
      </c>
      <c r="EQ813" s="26">
        <v>0</v>
      </c>
      <c r="ER813" s="26">
        <v>0</v>
      </c>
      <c r="ET813" s="4">
        <v>0.34930058549904802</v>
      </c>
      <c r="EV813" s="4">
        <v>0</v>
      </c>
      <c r="EW813" s="26">
        <v>0</v>
      </c>
      <c r="EX813" s="26">
        <v>0</v>
      </c>
      <c r="EZ813" s="4">
        <v>6.4120548461373203E-2</v>
      </c>
      <c r="FB813" s="4">
        <v>0</v>
      </c>
      <c r="FC813" s="4">
        <v>-3.5527136788005001E-15</v>
      </c>
      <c r="FD813" s="4">
        <v>-0.65740763579786499</v>
      </c>
      <c r="FE813" s="28">
        <v>185043798975611</v>
      </c>
      <c r="FF813" s="4">
        <v>6.0595679477248501</v>
      </c>
      <c r="FG813" s="28">
        <v>1705616746962490</v>
      </c>
      <c r="FH813" s="4">
        <v>1.3333333333333299</v>
      </c>
      <c r="FI813" s="4">
        <v>9.9172854863641504</v>
      </c>
      <c r="FJ813" s="4">
        <v>-16.3994351491929</v>
      </c>
      <c r="FK813" s="28">
        <v>-1.65362136360211</v>
      </c>
      <c r="FL813" s="4">
        <v>-35.492858002750701</v>
      </c>
      <c r="FM813" s="28">
        <v>-3.5788884016248099</v>
      </c>
      <c r="FN813" s="4">
        <v>18.531720430107502</v>
      </c>
      <c r="FO813" s="4">
        <v>50.111869676895999</v>
      </c>
      <c r="FP813" s="4">
        <v>49.516343679314403</v>
      </c>
      <c r="FQ813" s="28">
        <v>0.98811606907861604</v>
      </c>
      <c r="FR813" s="4">
        <v>48.874649021757797</v>
      </c>
      <c r="FS813" s="28">
        <v>0.97531082629493904</v>
      </c>
      <c r="FT813" s="4">
        <v>0</v>
      </c>
      <c r="FU813" s="4">
        <v>-58.0709068455349</v>
      </c>
      <c r="FV813" s="4">
        <v>-57.479275772390203</v>
      </c>
      <c r="FW813" s="28">
        <v>0.98981191950870695</v>
      </c>
      <c r="FX813" s="4">
        <v>-57.504234726505899</v>
      </c>
      <c r="FY813" s="28">
        <v>-0.99024172085797901</v>
      </c>
      <c r="FZ813" s="4">
        <v>0</v>
      </c>
      <c r="GA813" s="4">
        <v>25.226201095960199</v>
      </c>
      <c r="GB813" s="4">
        <v>24.6306750983786</v>
      </c>
      <c r="GC813" s="28">
        <v>0.97639256123757001</v>
      </c>
      <c r="GD813" s="4">
        <v>24.993017231211802</v>
      </c>
      <c r="GE813" s="28">
        <v>0.99075628296700902</v>
      </c>
      <c r="GF813" s="4">
        <v>0</v>
      </c>
      <c r="GG813" s="4">
        <v>0</v>
      </c>
      <c r="GH813" s="4">
        <v>0</v>
      </c>
      <c r="GJ813" s="4">
        <v>-28.258045003629299</v>
      </c>
      <c r="GL813" s="4">
        <v>0</v>
      </c>
      <c r="GM813" s="4">
        <v>0</v>
      </c>
      <c r="GN813" s="4">
        <v>0</v>
      </c>
      <c r="GP813" s="4">
        <v>0.290482189035073</v>
      </c>
      <c r="GR813" s="4">
        <v>0</v>
      </c>
      <c r="GS813" s="4">
        <v>0</v>
      </c>
      <c r="GT813" s="4">
        <v>0</v>
      </c>
      <c r="GV813" s="4">
        <v>6.4120548461373203E-2</v>
      </c>
      <c r="GX813" s="4">
        <v>0</v>
      </c>
    </row>
    <row r="814" spans="1:206" x14ac:dyDescent="0.25">
      <c r="A814" s="4" t="s">
        <v>220</v>
      </c>
      <c r="B814" s="4" t="s">
        <v>1790</v>
      </c>
      <c r="C814" s="4" t="s">
        <v>1791</v>
      </c>
      <c r="D814" s="25" t="s">
        <v>223</v>
      </c>
      <c r="F814" s="26">
        <v>32.266334062624402</v>
      </c>
      <c r="G814" s="26">
        <v>33.315691332369298</v>
      </c>
      <c r="H814" s="26">
        <v>33.454597740309303</v>
      </c>
      <c r="I814" s="26">
        <v>32.402762476059401</v>
      </c>
      <c r="J814" s="26">
        <v>33.080525249103403</v>
      </c>
      <c r="K814" s="26">
        <v>27.606126037264598</v>
      </c>
      <c r="L814" s="26">
        <v>20.6754016647856</v>
      </c>
      <c r="M814" s="26">
        <v>20.569693792578999</v>
      </c>
      <c r="N814" s="26">
        <v>15.5153246823917</v>
      </c>
      <c r="O814" s="26">
        <v>18.829347751621601</v>
      </c>
      <c r="P814" s="26">
        <v>17.3427944929308</v>
      </c>
      <c r="Q814" s="26">
        <v>17.256407217077602</v>
      </c>
      <c r="R814" s="26">
        <v>15.173204018192999</v>
      </c>
      <c r="S814" s="26">
        <v>18.243612966609099</v>
      </c>
      <c r="T814" s="26">
        <v>17.030501037677901</v>
      </c>
      <c r="U814" s="26">
        <v>14.563539225995701</v>
      </c>
      <c r="V814" s="26">
        <v>8.7360822273518792</v>
      </c>
      <c r="W814" s="26">
        <v>9.9584855094876197</v>
      </c>
      <c r="X814" s="26">
        <v>5.3294761116972298</v>
      </c>
      <c r="Y814" s="26">
        <v>0</v>
      </c>
      <c r="Z814" s="26">
        <v>0</v>
      </c>
      <c r="AC814" s="26">
        <v>65.582025394993707</v>
      </c>
      <c r="AD814" s="26">
        <v>65.857360216368605</v>
      </c>
      <c r="AE814" s="26">
        <v>60.686651286367898</v>
      </c>
      <c r="AF814" s="26">
        <v>41.245095457364599</v>
      </c>
      <c r="AG814" s="26">
        <v>34.344672434013198</v>
      </c>
      <c r="AH814" s="26">
        <v>34.599201710008401</v>
      </c>
      <c r="AI814" s="26">
        <v>33.416816984802203</v>
      </c>
      <c r="AJ814" s="26">
        <v>31.594040263673602</v>
      </c>
      <c r="AK814" s="26">
        <v>18.694567736839499</v>
      </c>
      <c r="AL814" s="26">
        <v>5.3294761116972298</v>
      </c>
      <c r="AM814" s="26">
        <v>0</v>
      </c>
      <c r="AN814" s="26">
        <v>0</v>
      </c>
      <c r="AO814" s="26">
        <v>131.43938561136201</v>
      </c>
      <c r="AP814" s="26">
        <v>101.931746743733</v>
      </c>
      <c r="AQ814" s="26">
        <v>68.943874144021606</v>
      </c>
      <c r="AR814" s="26">
        <v>65.010857248475801</v>
      </c>
      <c r="AS814" s="26">
        <v>24.024043848536699</v>
      </c>
      <c r="AT814" s="26">
        <v>0</v>
      </c>
      <c r="AU814" s="26">
        <f t="shared" si="61"/>
        <v>-32.987872599711395</v>
      </c>
      <c r="AV814" s="26">
        <f t="shared" si="62"/>
        <v>-3.9330168955458049</v>
      </c>
      <c r="AW814" s="26">
        <f t="shared" si="63"/>
        <v>-40.986813399939102</v>
      </c>
      <c r="AX814" s="26">
        <v>-0.105707872206594</v>
      </c>
      <c r="AY814" s="26">
        <v>-5.0543691101873502</v>
      </c>
      <c r="AZ814" s="26">
        <v>3.3140230692299002</v>
      </c>
      <c r="BA814" s="26">
        <v>-1.4865532586907899</v>
      </c>
      <c r="BB814" s="26">
        <v>-8.6387275853184106E-2</v>
      </c>
      <c r="BC814" s="26">
        <v>-2.0832031988845499</v>
      </c>
      <c r="BD814" s="26">
        <v>3.0704089484160901</v>
      </c>
      <c r="BE814" s="26">
        <v>-1.21311192893126</v>
      </c>
      <c r="BF814" s="26">
        <v>-2.4669618116821499</v>
      </c>
      <c r="BG814" s="26">
        <v>-5.8274569986438403</v>
      </c>
      <c r="BH814" s="26">
        <v>1.22240328213574</v>
      </c>
      <c r="BI814" s="26">
        <v>-4.6290093977903899</v>
      </c>
      <c r="BJ814" s="26">
        <v>-5.3294761116972298</v>
      </c>
      <c r="BK814" s="26">
        <v>0</v>
      </c>
      <c r="BL814" s="26">
        <v>0</v>
      </c>
      <c r="BM814" s="26" t="s">
        <v>409</v>
      </c>
      <c r="BN814" s="4" t="s">
        <v>409</v>
      </c>
      <c r="BO814" s="27">
        <v>796</v>
      </c>
      <c r="BP814" s="4" t="s">
        <v>253</v>
      </c>
      <c r="BQ814" s="26">
        <v>15.4295123193533</v>
      </c>
      <c r="BR814" s="26">
        <v>11.1221830098804</v>
      </c>
      <c r="BS814" s="28">
        <v>0.72083827276444501</v>
      </c>
      <c r="BT814" s="4">
        <v>4.6873533306652302</v>
      </c>
      <c r="BU814" s="28">
        <v>0.30379141178596197</v>
      </c>
      <c r="BV814" s="4">
        <v>4.52043010752688</v>
      </c>
      <c r="BW814" s="26">
        <v>20.156379509758199</v>
      </c>
      <c r="BX814" s="26">
        <v>14.123469446556699</v>
      </c>
      <c r="BY814" s="28">
        <v>0.70069475719680296</v>
      </c>
      <c r="BZ814" s="4">
        <v>7.5685174124602401</v>
      </c>
      <c r="CA814" s="28">
        <v>0.37548992411043502</v>
      </c>
      <c r="CB814" s="4">
        <v>5.8709677419354804</v>
      </c>
      <c r="CC814" s="26">
        <v>19.077637940390201</v>
      </c>
      <c r="CD814" s="26">
        <v>12.636787004361301</v>
      </c>
      <c r="CE814" s="28">
        <v>0.66238740057055501</v>
      </c>
      <c r="CF814" s="4">
        <v>5.2978913894523503</v>
      </c>
      <c r="CG814" s="28">
        <v>0.27770164241538098</v>
      </c>
      <c r="CH814" s="4">
        <v>6</v>
      </c>
      <c r="CI814" s="26">
        <v>19.9061969466559</v>
      </c>
      <c r="CJ814" s="26">
        <v>13.640821685495</v>
      </c>
      <c r="CK814" s="28">
        <v>0.68525503500489005</v>
      </c>
      <c r="CL814" s="4">
        <v>6.1846404163790298</v>
      </c>
      <c r="CM814" s="28">
        <v>0.31068920060182498</v>
      </c>
      <c r="CN814" s="4">
        <v>6.25</v>
      </c>
      <c r="CO814" s="26">
        <v>17.389515918841401</v>
      </c>
      <c r="CP814" s="26">
        <v>12.655014436091999</v>
      </c>
      <c r="CQ814" s="28">
        <v>0.72773816678705805</v>
      </c>
      <c r="CR814" s="4">
        <v>6.8644091417790003</v>
      </c>
      <c r="CS814" s="28">
        <v>0.39474411903217299</v>
      </c>
      <c r="CT814" s="4">
        <v>5.32258064516129</v>
      </c>
      <c r="CU814" s="26">
        <v>19.913059698775399</v>
      </c>
      <c r="CV814" s="26">
        <v>15.236717321837601</v>
      </c>
      <c r="CW814" s="28">
        <v>0.76516203699095897</v>
      </c>
      <c r="CX814" s="4">
        <v>9.5743157835858401</v>
      </c>
      <c r="CY814" s="28">
        <v>0.48080585949203097</v>
      </c>
      <c r="CZ814" s="4">
        <v>5.9354838709677402</v>
      </c>
      <c r="DA814" s="26">
        <v>18.535881944052399</v>
      </c>
      <c r="DB814" s="26">
        <v>14.6231840429729</v>
      </c>
      <c r="DC814" s="28">
        <v>0.78891223450336201</v>
      </c>
      <c r="DD814" s="4">
        <v>9.2653184190582394</v>
      </c>
      <c r="DE814" s="28">
        <v>0.49985851479978799</v>
      </c>
      <c r="DF814" s="4">
        <v>5.6666666666666696</v>
      </c>
      <c r="DG814" s="26">
        <v>15.7490343652926</v>
      </c>
      <c r="DH814" s="26">
        <v>12.328605599779401</v>
      </c>
      <c r="DI814" s="28">
        <v>0.78281660410551501</v>
      </c>
      <c r="DJ814" s="4">
        <v>6.7597177120802101</v>
      </c>
      <c r="DK814" s="28">
        <v>0.429214741379772</v>
      </c>
      <c r="DL814" s="4">
        <v>5.1163594470046103</v>
      </c>
      <c r="DM814" s="26">
        <v>9.2458259313576008</v>
      </c>
      <c r="DN814" s="26">
        <v>7.4068268607149204</v>
      </c>
      <c r="DO814" s="28">
        <v>0.801099535693655</v>
      </c>
      <c r="DP814" s="4">
        <v>3.8154868810291398</v>
      </c>
      <c r="DQ814" s="28">
        <v>0.412671286411391</v>
      </c>
      <c r="DR814" s="4">
        <v>3</v>
      </c>
      <c r="DS814" s="26">
        <v>10.0962641593913</v>
      </c>
      <c r="DT814" s="26">
        <v>7.6593596219614399</v>
      </c>
      <c r="DU814" s="28">
        <v>0.75863304496019002</v>
      </c>
      <c r="DV814" s="4">
        <v>4.77937401167706</v>
      </c>
      <c r="DW814" s="28">
        <v>0.47338044411520402</v>
      </c>
      <c r="DX814" s="4">
        <v>3</v>
      </c>
      <c r="DY814" s="26">
        <v>5.19417031455089</v>
      </c>
      <c r="DZ814" s="26">
        <v>4.0482239431113696</v>
      </c>
      <c r="EA814" s="28">
        <v>0.77937836034577301</v>
      </c>
      <c r="EB814" s="4">
        <v>2.28825398537181</v>
      </c>
      <c r="EC814" s="28">
        <v>0.44054273287141099</v>
      </c>
      <c r="ED814" s="4">
        <v>1.7333333333333301</v>
      </c>
      <c r="EE814" s="26">
        <v>0</v>
      </c>
      <c r="EF814" s="26">
        <v>0</v>
      </c>
      <c r="EH814" s="4">
        <v>-4.4680521267592699E-2</v>
      </c>
      <c r="EJ814" s="4">
        <v>0</v>
      </c>
      <c r="EK814" s="26">
        <v>0</v>
      </c>
      <c r="EL814" s="26">
        <v>0</v>
      </c>
      <c r="EN814" s="4">
        <v>0</v>
      </c>
      <c r="EP814" s="4">
        <v>0</v>
      </c>
      <c r="FC814" s="4">
        <v>35.585891829111503</v>
      </c>
      <c r="FD814" s="4">
        <v>25.245652456437</v>
      </c>
      <c r="FE814" s="28">
        <v>0.70942868532479697</v>
      </c>
      <c r="FF814" s="4">
        <v>12.255870743125501</v>
      </c>
      <c r="FG814" s="28">
        <v>0.34440251777248998</v>
      </c>
      <c r="FH814" s="4">
        <v>10.3913978494624</v>
      </c>
      <c r="FI814" s="4">
        <v>38.9838348870462</v>
      </c>
      <c r="FJ814" s="4">
        <v>26.277608689856301</v>
      </c>
      <c r="FK814" s="28">
        <v>0.67406423113565905</v>
      </c>
      <c r="FL814" s="4">
        <v>11.4825318058314</v>
      </c>
      <c r="FM814" s="28">
        <v>0.294545978842294</v>
      </c>
      <c r="FN814" s="4">
        <v>12.25</v>
      </c>
      <c r="FO814" s="4">
        <v>37.302575617616803</v>
      </c>
      <c r="FP814" s="4">
        <v>27.891731757929598</v>
      </c>
      <c r="FQ814" s="28">
        <v>0.74771597660825295</v>
      </c>
      <c r="FR814" s="4">
        <v>16.438724925364799</v>
      </c>
      <c r="FS814" s="28">
        <v>0.44068605594090299</v>
      </c>
      <c r="FT814" s="4">
        <v>11.258064516129</v>
      </c>
      <c r="FU814" s="4">
        <v>34.284916309345</v>
      </c>
      <c r="FV814" s="4">
        <v>26.951789642752299</v>
      </c>
      <c r="FW814" s="28">
        <v>0.78611216079900703</v>
      </c>
      <c r="FX814" s="4">
        <v>16.025036131138499</v>
      </c>
      <c r="FY814" s="28">
        <v>0.46740776575180099</v>
      </c>
      <c r="FZ814" s="4">
        <v>10.783026113671299</v>
      </c>
      <c r="GA814" s="4">
        <v>19.342090090748901</v>
      </c>
      <c r="GB814" s="4">
        <v>22.6435441825525</v>
      </c>
      <c r="GC814" s="28">
        <v>1.1706875563247801</v>
      </c>
      <c r="GD814" s="4">
        <v>8.5948608927061994</v>
      </c>
      <c r="GE814" s="28">
        <v>0.44436050356404</v>
      </c>
      <c r="GF814" s="4">
        <v>6</v>
      </c>
      <c r="GG814" s="4">
        <v>5.19417031455089</v>
      </c>
      <c r="GH814" s="4">
        <v>4.0482239431113696</v>
      </c>
      <c r="GI814" s="28">
        <v>0.77937836034577301</v>
      </c>
      <c r="GJ814" s="4">
        <v>2.24357346410422</v>
      </c>
      <c r="GK814" s="28">
        <v>0.43194068123239898</v>
      </c>
      <c r="GL814" s="4">
        <v>1.7333333333333301</v>
      </c>
      <c r="GM814" s="4">
        <v>0</v>
      </c>
      <c r="GN814" s="4">
        <v>0</v>
      </c>
      <c r="GP814" s="4">
        <v>0</v>
      </c>
      <c r="GR814" s="4">
        <v>0</v>
      </c>
      <c r="GS814" s="4">
        <v>0</v>
      </c>
      <c r="GT814" s="4">
        <v>0</v>
      </c>
      <c r="GV814" s="4">
        <v>0</v>
      </c>
      <c r="GX814" s="4">
        <v>0</v>
      </c>
    </row>
    <row r="815" spans="1:206" x14ac:dyDescent="0.25">
      <c r="A815" s="4" t="s">
        <v>220</v>
      </c>
      <c r="B815" s="4" t="s">
        <v>1792</v>
      </c>
      <c r="C815" s="4" t="s">
        <v>1793</v>
      </c>
      <c r="D815" s="25" t="s">
        <v>228</v>
      </c>
      <c r="V815" s="26">
        <v>12.0086015649859</v>
      </c>
      <c r="W815" s="26">
        <v>11.1073173504167</v>
      </c>
      <c r="X815" s="26">
        <v>0</v>
      </c>
      <c r="Y815" s="26">
        <v>0</v>
      </c>
      <c r="Z815" s="26">
        <v>16.169726551392301</v>
      </c>
      <c r="AA815" s="26">
        <v>24.5345343642953</v>
      </c>
      <c r="AB815" s="26">
        <v>9.2679564062895707</v>
      </c>
      <c r="AC815" s="26">
        <v>0</v>
      </c>
      <c r="AD815" s="26">
        <v>0</v>
      </c>
      <c r="AE815" s="26">
        <v>0</v>
      </c>
      <c r="AF815" s="26">
        <v>0</v>
      </c>
      <c r="AG815" s="26">
        <v>0</v>
      </c>
      <c r="AH815" s="26">
        <v>0</v>
      </c>
      <c r="AI815" s="26">
        <v>0</v>
      </c>
      <c r="AJ815" s="26">
        <v>0</v>
      </c>
      <c r="AK815" s="26">
        <v>23.115918915402599</v>
      </c>
      <c r="AL815" s="26">
        <v>0</v>
      </c>
      <c r="AM815" s="26">
        <v>40.704260915687698</v>
      </c>
      <c r="AN815" s="26">
        <v>9.2679564062895707</v>
      </c>
      <c r="AS815" s="26">
        <v>23.115918915402599</v>
      </c>
      <c r="AT815" s="26">
        <v>49.972217321977197</v>
      </c>
      <c r="AU815" s="26">
        <f t="shared" si="61"/>
        <v>0</v>
      </c>
      <c r="AV815" s="26">
        <f t="shared" si="62"/>
        <v>0</v>
      </c>
      <c r="AW815" s="26">
        <f t="shared" si="63"/>
        <v>23.115918915402599</v>
      </c>
      <c r="AX815" s="26">
        <v>0</v>
      </c>
      <c r="AY815" s="26">
        <v>0</v>
      </c>
      <c r="AZ815" s="26">
        <v>0</v>
      </c>
      <c r="BA815" s="26">
        <v>0</v>
      </c>
      <c r="BB815" s="26">
        <v>0</v>
      </c>
      <c r="BC815" s="26">
        <v>0</v>
      </c>
      <c r="BD815" s="26">
        <v>0</v>
      </c>
      <c r="BE815" s="26">
        <v>0</v>
      </c>
      <c r="BF815" s="26">
        <v>0</v>
      </c>
      <c r="BG815" s="26">
        <v>12.0086015649859</v>
      </c>
      <c r="BH815" s="26">
        <v>-0.90128421456924301</v>
      </c>
      <c r="BI815" s="26">
        <v>-11.1073173504167</v>
      </c>
      <c r="BJ815" s="26">
        <v>0</v>
      </c>
      <c r="BK815" s="26">
        <v>16.169726551392301</v>
      </c>
      <c r="BL815" s="26">
        <v>8.3648078129030008</v>
      </c>
      <c r="BM815" s="26" t="s">
        <v>409</v>
      </c>
      <c r="BN815" s="4" t="s">
        <v>409</v>
      </c>
      <c r="BO815" s="27">
        <v>797</v>
      </c>
      <c r="BP815" s="4" t="s">
        <v>253</v>
      </c>
      <c r="DM815" s="26">
        <v>12.6841232063998</v>
      </c>
      <c r="DN815" s="26">
        <v>2.77915485477451</v>
      </c>
      <c r="DO815" s="28">
        <v>0.21910500312487399</v>
      </c>
      <c r="DP815" s="4">
        <v>-1.54424901125028</v>
      </c>
      <c r="DQ815" s="28">
        <v>-0.12174661079223301</v>
      </c>
      <c r="DR815" s="4">
        <v>4.0999999999999996</v>
      </c>
      <c r="DS815" s="26">
        <v>11.504890503248401</v>
      </c>
      <c r="DT815" s="26">
        <v>11.2482891524908</v>
      </c>
      <c r="DU815" s="28">
        <v>0.97769632395152595</v>
      </c>
      <c r="DV815" s="4">
        <v>9.1717835969637207</v>
      </c>
      <c r="DW815" s="28">
        <v>0.79720737840782196</v>
      </c>
      <c r="DX815" s="4">
        <v>2.0322580645161299</v>
      </c>
      <c r="DY815" s="26">
        <v>0</v>
      </c>
      <c r="DZ815" s="26">
        <v>0</v>
      </c>
      <c r="EB815" s="4">
        <v>-2.6436391396694099E-3</v>
      </c>
      <c r="ED815" s="4">
        <v>0</v>
      </c>
      <c r="EE815" s="26">
        <v>0</v>
      </c>
      <c r="EF815" s="26">
        <v>0</v>
      </c>
      <c r="EH815" s="4">
        <v>-1.8768194341232699E-3</v>
      </c>
      <c r="EJ815" s="4">
        <v>0</v>
      </c>
      <c r="EK815" s="26">
        <v>16.0376202972569</v>
      </c>
      <c r="EL815" s="26">
        <v>12.925334218823</v>
      </c>
      <c r="EM815" s="28">
        <v>0.80593841101436703</v>
      </c>
      <c r="EN815" s="4">
        <v>9.6370028949148807</v>
      </c>
      <c r="EO815" s="28">
        <v>0.60089980410393096</v>
      </c>
      <c r="EP815" s="4">
        <v>3.3333333333333299</v>
      </c>
      <c r="EQ815" s="26">
        <v>24.005164042381601</v>
      </c>
      <c r="ER815" s="26">
        <v>19.7160961593328</v>
      </c>
      <c r="ES815" s="28">
        <v>0.82132728293477197</v>
      </c>
      <c r="ET815" s="4">
        <v>14.268770836412999</v>
      </c>
      <c r="EU815" s="28">
        <v>0.59440422115929803</v>
      </c>
      <c r="EV815" s="4">
        <v>5</v>
      </c>
      <c r="EW815" s="26">
        <v>9.1117614359466899</v>
      </c>
      <c r="EX815" s="26">
        <v>6.6636006396040104</v>
      </c>
      <c r="EY815" s="28">
        <v>0.73131860249496095</v>
      </c>
      <c r="EZ815" s="4">
        <v>-2.31951642173019</v>
      </c>
      <c r="FA815" s="28">
        <v>-0.25456290071198501</v>
      </c>
      <c r="FB815" s="4">
        <v>2</v>
      </c>
      <c r="FC815" s="4">
        <v>0</v>
      </c>
      <c r="FD815" s="4">
        <v>0</v>
      </c>
      <c r="FF815" s="4">
        <v>0</v>
      </c>
      <c r="FH815" s="4">
        <v>0</v>
      </c>
      <c r="FI815" s="4">
        <v>0</v>
      </c>
      <c r="FJ815" s="4">
        <v>0</v>
      </c>
      <c r="FL815" s="4">
        <v>0</v>
      </c>
      <c r="FN815" s="4">
        <v>0</v>
      </c>
      <c r="FO815" s="4">
        <v>0</v>
      </c>
      <c r="FP815" s="4">
        <v>0</v>
      </c>
      <c r="FR815" s="4">
        <v>0</v>
      </c>
      <c r="FT815" s="4">
        <v>0</v>
      </c>
      <c r="FU815" s="4">
        <v>0</v>
      </c>
      <c r="FV815" s="4">
        <v>0</v>
      </c>
      <c r="FX815" s="4">
        <v>0</v>
      </c>
      <c r="FZ815" s="4">
        <v>0</v>
      </c>
      <c r="GA815" s="4">
        <v>24.189013709648201</v>
      </c>
      <c r="GB815" s="4">
        <v>2.77915485477451</v>
      </c>
      <c r="GC815" s="28">
        <v>0.114893268825839</v>
      </c>
      <c r="GD815" s="4">
        <v>7.6275345857134402</v>
      </c>
      <c r="GE815" s="28">
        <v>0.31533053299610397</v>
      </c>
      <c r="GF815" s="4">
        <v>6.1322580645161304</v>
      </c>
      <c r="GG815" s="4">
        <v>0</v>
      </c>
      <c r="GH815" s="4">
        <v>0</v>
      </c>
      <c r="GJ815" s="4">
        <v>-4.5204585737926798E-3</v>
      </c>
      <c r="GL815" s="4">
        <v>0</v>
      </c>
      <c r="GM815" s="4">
        <v>40.042784339638501</v>
      </c>
      <c r="GN815" s="4">
        <v>32.641430378155803</v>
      </c>
      <c r="GO815" s="28">
        <v>0.81516385327490504</v>
      </c>
      <c r="GP815" s="4">
        <v>23.905773731327901</v>
      </c>
      <c r="GQ815" s="28">
        <v>0.59700578083086697</v>
      </c>
      <c r="GR815" s="4">
        <v>8.3333333333333304</v>
      </c>
      <c r="GS815" s="4">
        <v>9.1117614359466899</v>
      </c>
      <c r="GT815" s="4">
        <v>6.6636006396040104</v>
      </c>
      <c r="GU815" s="28">
        <v>0.73131860249496095</v>
      </c>
      <c r="GV815" s="4">
        <v>-2.31951642173019</v>
      </c>
      <c r="GW815" s="28">
        <v>-0.25456290071198501</v>
      </c>
      <c r="GX815" s="4">
        <v>2</v>
      </c>
    </row>
    <row r="816" spans="1:206" x14ac:dyDescent="0.25">
      <c r="A816" s="4" t="s">
        <v>220</v>
      </c>
      <c r="B816" s="4" t="s">
        <v>1794</v>
      </c>
      <c r="C816" s="4" t="s">
        <v>1795</v>
      </c>
      <c r="D816" s="25" t="s">
        <v>813</v>
      </c>
      <c r="W816" s="26">
        <v>0.10746647194840001</v>
      </c>
      <c r="X816" s="26">
        <v>-1.57245953511013</v>
      </c>
      <c r="Y816" s="26">
        <v>24.576310575635901</v>
      </c>
      <c r="Z816" s="26">
        <v>7.1094915419252898</v>
      </c>
      <c r="AA816" s="26">
        <v>9.6084148716076392</v>
      </c>
      <c r="AB816" s="26">
        <v>7.3908724595351103</v>
      </c>
      <c r="AC816" s="26">
        <v>0</v>
      </c>
      <c r="AD816" s="26">
        <v>0</v>
      </c>
      <c r="AE816" s="26">
        <v>0</v>
      </c>
      <c r="AF816" s="26">
        <v>0</v>
      </c>
      <c r="AG816" s="26">
        <v>0</v>
      </c>
      <c r="AH816" s="26">
        <v>0</v>
      </c>
      <c r="AI816" s="26">
        <v>0</v>
      </c>
      <c r="AJ816" s="26">
        <v>0</v>
      </c>
      <c r="AK816" s="26">
        <v>0.10746647194840001</v>
      </c>
      <c r="AL816" s="26">
        <v>23.003851040525799</v>
      </c>
      <c r="AM816" s="26">
        <v>16.717906413532901</v>
      </c>
      <c r="AN816" s="26">
        <v>7.3908724595351103</v>
      </c>
      <c r="AS816" s="26">
        <v>23.111317512474201</v>
      </c>
      <c r="AT816" s="26">
        <v>24.108778873068001</v>
      </c>
      <c r="AU816" s="26">
        <f t="shared" si="61"/>
        <v>0</v>
      </c>
      <c r="AV816" s="26">
        <f t="shared" si="62"/>
        <v>0</v>
      </c>
      <c r="AW816" s="26">
        <f t="shared" si="63"/>
        <v>23.111317512474201</v>
      </c>
      <c r="AX816" s="26">
        <v>0</v>
      </c>
      <c r="AY816" s="26">
        <v>0</v>
      </c>
      <c r="AZ816" s="26">
        <v>0</v>
      </c>
      <c r="BA816" s="26">
        <v>0</v>
      </c>
      <c r="BB816" s="26">
        <v>0</v>
      </c>
      <c r="BC816" s="26">
        <v>0</v>
      </c>
      <c r="BD816" s="26">
        <v>0</v>
      </c>
      <c r="BE816" s="26">
        <v>0</v>
      </c>
      <c r="BF816" s="26">
        <v>0</v>
      </c>
      <c r="BG816" s="26">
        <v>0</v>
      </c>
      <c r="BH816" s="26">
        <v>0.10746647194840001</v>
      </c>
      <c r="BI816" s="26">
        <v>-1.67992600705853</v>
      </c>
      <c r="BJ816" s="26">
        <v>26.148770110746</v>
      </c>
      <c r="BK816" s="26">
        <v>-17.4668190337106</v>
      </c>
      <c r="BL816" s="26">
        <v>2.4989233296823499</v>
      </c>
      <c r="BM816" s="26" t="s">
        <v>409</v>
      </c>
      <c r="BN816" s="4" t="s">
        <v>409</v>
      </c>
      <c r="BO816" s="27">
        <v>798</v>
      </c>
      <c r="BP816" s="4" t="s">
        <v>253</v>
      </c>
      <c r="DS816" s="26">
        <v>0.111305513794422</v>
      </c>
      <c r="DT816" s="26">
        <v>-1.38628741772328</v>
      </c>
      <c r="DU816" s="28">
        <v>-12.4547955484372</v>
      </c>
      <c r="DV816" s="4">
        <v>-2.5982501335596799</v>
      </c>
      <c r="DW816" s="28">
        <v>-23.343409009894799</v>
      </c>
      <c r="DX816" s="4">
        <v>1.32258064516129</v>
      </c>
      <c r="DY816" s="26">
        <v>-1.54116051880158</v>
      </c>
      <c r="DZ816" s="26">
        <v>-2.8548871484266498</v>
      </c>
      <c r="EA816" s="28">
        <v>1.8524268650786799</v>
      </c>
      <c r="EB816" s="4">
        <v>-3.9748733371499601</v>
      </c>
      <c r="EC816" s="28">
        <v>-2.5791429826147199</v>
      </c>
      <c r="ED816" s="4">
        <v>1</v>
      </c>
      <c r="EE816" s="26">
        <v>24.6474412844914</v>
      </c>
      <c r="EF816" s="26">
        <v>24.545257796005298</v>
      </c>
      <c r="EG816" s="28">
        <v>0.99585419487132198</v>
      </c>
      <c r="EH816" s="4">
        <v>24.017416872529399</v>
      </c>
      <c r="EI816" s="28">
        <v>0.97443854700007604</v>
      </c>
      <c r="EJ816" s="4">
        <v>0</v>
      </c>
      <c r="EK816" s="26">
        <v>7.1172870370370402</v>
      </c>
      <c r="EL816" s="26">
        <v>2.6560494639376202</v>
      </c>
      <c r="EM816" s="28">
        <v>0.37318285044793598</v>
      </c>
      <c r="EN816" s="4">
        <v>-0.74451481456041502</v>
      </c>
      <c r="EO816" s="28">
        <v>-0.10460654610191999</v>
      </c>
      <c r="EP816" s="4">
        <v>4</v>
      </c>
      <c r="EQ816" s="26">
        <v>9.5207963322680893</v>
      </c>
      <c r="ER816" s="26">
        <v>-1.64215857750895</v>
      </c>
      <c r="ES816" s="28">
        <v>-0.17248122112887801</v>
      </c>
      <c r="ET816" s="4">
        <v>-10.742030368086599</v>
      </c>
      <c r="EU816" s="28">
        <v>-1.1282701565287601</v>
      </c>
      <c r="EV816" s="4">
        <v>9.2161290322580598</v>
      </c>
      <c r="EW816" s="26">
        <v>7.2942347039083399</v>
      </c>
      <c r="EX816" s="26">
        <v>5.4842639527354198</v>
      </c>
      <c r="EY816" s="28">
        <v>0.75186283076370997</v>
      </c>
      <c r="EZ816" s="4">
        <v>4.1793224891792802</v>
      </c>
      <c r="FA816" s="28">
        <v>0.57296243661311697</v>
      </c>
      <c r="FB816" s="4">
        <v>1.61290322580645</v>
      </c>
      <c r="FC816" s="4">
        <v>0</v>
      </c>
      <c r="FD816" s="4">
        <v>0</v>
      </c>
      <c r="FF816" s="4">
        <v>0</v>
      </c>
      <c r="FH816" s="4">
        <v>0</v>
      </c>
      <c r="FI816" s="4">
        <v>0</v>
      </c>
      <c r="FJ816" s="4">
        <v>0</v>
      </c>
      <c r="FL816" s="4">
        <v>0</v>
      </c>
      <c r="FN816" s="4">
        <v>0</v>
      </c>
      <c r="FO816" s="4">
        <v>0</v>
      </c>
      <c r="FP816" s="4">
        <v>0</v>
      </c>
      <c r="FR816" s="4">
        <v>0</v>
      </c>
      <c r="FT816" s="4">
        <v>0</v>
      </c>
      <c r="FU816" s="4">
        <v>0</v>
      </c>
      <c r="FV816" s="4">
        <v>0</v>
      </c>
      <c r="FX816" s="4">
        <v>0</v>
      </c>
      <c r="FZ816" s="4">
        <v>0</v>
      </c>
      <c r="GA816" s="4">
        <v>0.111305513794422</v>
      </c>
      <c r="GB816" s="4">
        <v>0</v>
      </c>
      <c r="GC816" s="28">
        <v>0</v>
      </c>
      <c r="GD816" s="4">
        <v>-2.5982501335596799</v>
      </c>
      <c r="GE816" s="28">
        <v>-23.343409009894799</v>
      </c>
      <c r="GF816" s="4">
        <v>1.32258064516129</v>
      </c>
      <c r="GG816" s="4">
        <v>23.106280765689799</v>
      </c>
      <c r="GH816" s="4">
        <v>21.6903706475787</v>
      </c>
      <c r="GI816" s="28">
        <v>0.93872185089114102</v>
      </c>
      <c r="GJ816" s="4">
        <v>20.042543535379501</v>
      </c>
      <c r="GK816" s="28">
        <v>0.86740673406602098</v>
      </c>
      <c r="GL816" s="4">
        <v>1</v>
      </c>
      <c r="GM816" s="4">
        <v>16.6380833693051</v>
      </c>
      <c r="GN816" s="4">
        <v>1.01389088642868</v>
      </c>
      <c r="GO816" s="28">
        <v>6.0937961658442001E-2</v>
      </c>
      <c r="GP816" s="4">
        <v>-11.486545182646999</v>
      </c>
      <c r="GQ816" s="28">
        <v>-0.69037670551874097</v>
      </c>
      <c r="GR816" s="4">
        <v>13.216129032258101</v>
      </c>
      <c r="GS816" s="4">
        <v>7.2942347039083399</v>
      </c>
      <c r="GT816" s="4">
        <v>5.4842639527354198</v>
      </c>
      <c r="GU816" s="28">
        <v>0.75186283076370997</v>
      </c>
      <c r="GV816" s="4">
        <v>4.1793224891792802</v>
      </c>
      <c r="GW816" s="28">
        <v>0.57296243661311697</v>
      </c>
      <c r="GX816" s="4">
        <v>1.61290322580645</v>
      </c>
    </row>
    <row r="817" spans="1:206" x14ac:dyDescent="0.25">
      <c r="A817" s="4" t="s">
        <v>220</v>
      </c>
      <c r="B817" s="4" t="s">
        <v>1796</v>
      </c>
      <c r="C817" s="4" t="s">
        <v>1797</v>
      </c>
      <c r="D817" s="25" t="s">
        <v>237</v>
      </c>
      <c r="P817" s="26">
        <v>13.634599538313299</v>
      </c>
      <c r="Q817" s="26">
        <v>7.6217079637943304</v>
      </c>
      <c r="R817" s="26">
        <v>19.481676177666401</v>
      </c>
      <c r="S817" s="26">
        <v>13.539637291194399</v>
      </c>
      <c r="T817" s="26">
        <v>13.5962210543428</v>
      </c>
      <c r="U817" s="26">
        <v>13.570352525877199</v>
      </c>
      <c r="V817" s="26">
        <v>13.693486461616599</v>
      </c>
      <c r="W817" s="26">
        <v>9.0628940218326601</v>
      </c>
      <c r="X817" s="26">
        <v>0</v>
      </c>
      <c r="AC817" s="26">
        <v>0</v>
      </c>
      <c r="AD817" s="26">
        <v>0</v>
      </c>
      <c r="AE817" s="26">
        <v>0</v>
      </c>
      <c r="AF817" s="26">
        <v>0</v>
      </c>
      <c r="AG817" s="26">
        <v>0</v>
      </c>
      <c r="AH817" s="26">
        <v>21.2563075021076</v>
      </c>
      <c r="AI817" s="26">
        <v>33.021313468860697</v>
      </c>
      <c r="AJ817" s="26">
        <v>27.166573580220099</v>
      </c>
      <c r="AK817" s="26">
        <v>22.756380483449298</v>
      </c>
      <c r="AL817" s="26">
        <v>0</v>
      </c>
      <c r="AM817" s="26">
        <v>0</v>
      </c>
      <c r="AN817" s="26">
        <v>0</v>
      </c>
      <c r="AQ817" s="26">
        <v>21.2563075021076</v>
      </c>
      <c r="AR817" s="26">
        <v>60.1878870490808</v>
      </c>
      <c r="AS817" s="26">
        <v>22.756380483449298</v>
      </c>
      <c r="AU817" s="26">
        <f t="shared" si="61"/>
        <v>21.2563075021076</v>
      </c>
      <c r="AV817" s="26">
        <f t="shared" si="62"/>
        <v>38.931579546973197</v>
      </c>
      <c r="AW817" s="26">
        <f t="shared" si="63"/>
        <v>-37.431506565631501</v>
      </c>
      <c r="AX817" s="26">
        <v>0</v>
      </c>
      <c r="AY817" s="26">
        <v>0</v>
      </c>
      <c r="AZ817" s="26">
        <v>0</v>
      </c>
      <c r="BA817" s="26">
        <v>13.634599538313299</v>
      </c>
      <c r="BB817" s="26">
        <v>-6.0128915745189904</v>
      </c>
      <c r="BC817" s="26">
        <v>11.859968213872</v>
      </c>
      <c r="BD817" s="26">
        <v>-5.9420388864719698</v>
      </c>
      <c r="BE817" s="26">
        <v>5.6583763148429597E-2</v>
      </c>
      <c r="BF817" s="26">
        <v>-2.5868528465569099E-2</v>
      </c>
      <c r="BG817" s="26">
        <v>0.123133935739387</v>
      </c>
      <c r="BH817" s="26">
        <v>-4.6305924397839702</v>
      </c>
      <c r="BI817" s="26">
        <v>-9.0628940218326601</v>
      </c>
      <c r="BJ817" s="26">
        <v>0</v>
      </c>
      <c r="BK817" s="26">
        <v>0</v>
      </c>
      <c r="BL817" s="26">
        <v>0</v>
      </c>
      <c r="BM817" s="26" t="s">
        <v>409</v>
      </c>
      <c r="BN817" s="4" t="s">
        <v>409</v>
      </c>
      <c r="BO817" s="27">
        <v>799</v>
      </c>
      <c r="BP817" s="4" t="s">
        <v>253</v>
      </c>
      <c r="CC817" s="26">
        <v>15.0408666097472</v>
      </c>
      <c r="CD817" s="26">
        <v>11.8960209992988</v>
      </c>
      <c r="CE817" s="28">
        <v>0.79091327035568904</v>
      </c>
      <c r="CF817" s="4">
        <v>8.7809885481128003</v>
      </c>
      <c r="CG817" s="28">
        <v>0.58380868442928002</v>
      </c>
      <c r="CH817" s="4">
        <v>3</v>
      </c>
      <c r="CI817" s="26">
        <v>8.8677893868573001</v>
      </c>
      <c r="CJ817" s="26">
        <v>5.3777948195857004</v>
      </c>
      <c r="CK817" s="28">
        <v>0.60644142355883901</v>
      </c>
      <c r="CL817" s="4">
        <v>2.1872039007384698</v>
      </c>
      <c r="CM817" s="28">
        <v>0.24664590072245801</v>
      </c>
      <c r="CN817" s="4">
        <v>3</v>
      </c>
      <c r="CO817" s="26">
        <v>22.297397299424102</v>
      </c>
      <c r="CP817" s="26">
        <v>19.449606511032002</v>
      </c>
      <c r="CQ817" s="28">
        <v>0.87228147078557705</v>
      </c>
      <c r="CR817" s="4">
        <v>16.511106072608499</v>
      </c>
      <c r="CS817" s="28">
        <v>0.74049476945162995</v>
      </c>
      <c r="CT817" s="4">
        <v>3</v>
      </c>
      <c r="CU817" s="26">
        <v>14.757195988144099</v>
      </c>
      <c r="CV817" s="26">
        <v>11.44893976354</v>
      </c>
      <c r="CW817" s="28">
        <v>0.77582081126644897</v>
      </c>
      <c r="CX817" s="4">
        <v>8.5097124315723995</v>
      </c>
      <c r="CY817" s="28">
        <v>0.576648330645542</v>
      </c>
      <c r="CZ817" s="4">
        <v>3</v>
      </c>
      <c r="DA817" s="26">
        <v>14.720298935000001</v>
      </c>
      <c r="DB817" s="26">
        <v>11.1547526354775</v>
      </c>
      <c r="DC817" s="28">
        <v>0.75778030627864201</v>
      </c>
      <c r="DD817" s="4">
        <v>8.03924365852661</v>
      </c>
      <c r="DE817" s="28">
        <v>0.54613317936172701</v>
      </c>
      <c r="DF817" s="4">
        <v>3</v>
      </c>
      <c r="DG817" s="26">
        <v>14.8180689899912</v>
      </c>
      <c r="DH817" s="26">
        <v>11.465421029571401</v>
      </c>
      <c r="DI817" s="28">
        <v>0.77374596091539805</v>
      </c>
      <c r="DJ817" s="4">
        <v>8.4768190242302897</v>
      </c>
      <c r="DK817" s="28">
        <v>0.57205962733443405</v>
      </c>
      <c r="DL817" s="4">
        <v>3</v>
      </c>
      <c r="DM817" s="26">
        <v>14.6172185097253</v>
      </c>
      <c r="DN817" s="26">
        <v>11.476339632930999</v>
      </c>
      <c r="DO817" s="28">
        <v>0.78512472296254499</v>
      </c>
      <c r="DP817" s="4">
        <v>8.2189876134567399</v>
      </c>
      <c r="DQ817" s="28">
        <v>0.56228123072720104</v>
      </c>
      <c r="DR817" s="4">
        <v>3</v>
      </c>
      <c r="DS817" s="26">
        <v>9.3478418744518201</v>
      </c>
      <c r="DT817" s="26">
        <v>5.6060998456698199</v>
      </c>
      <c r="DU817" s="28">
        <v>0.59972129620544901</v>
      </c>
      <c r="DV817" s="4">
        <v>2.7882795271234602</v>
      </c>
      <c r="DW817" s="28">
        <v>0.29828056192777302</v>
      </c>
      <c r="DX817" s="4">
        <v>2.8333333333333299</v>
      </c>
      <c r="DY817" s="26">
        <v>0</v>
      </c>
      <c r="DZ817" s="26">
        <v>4.0638362487852298E-2</v>
      </c>
      <c r="EB817" s="4">
        <v>4.0638362487852298E-2</v>
      </c>
      <c r="ED817" s="4">
        <v>0</v>
      </c>
      <c r="FC817" s="4">
        <v>0</v>
      </c>
      <c r="FD817" s="4">
        <v>0</v>
      </c>
      <c r="FF817" s="4">
        <v>0</v>
      </c>
      <c r="FH817" s="4">
        <v>0</v>
      </c>
      <c r="FI817" s="4">
        <v>23.908655996604502</v>
      </c>
      <c r="FJ817" s="4">
        <v>17.273815818884501</v>
      </c>
      <c r="FK817" s="28">
        <v>0.72249213093942899</v>
      </c>
      <c r="FL817" s="4">
        <v>10.968192448851299</v>
      </c>
      <c r="FM817" s="28">
        <v>0.458754036630456</v>
      </c>
      <c r="FN817" s="4">
        <v>6</v>
      </c>
      <c r="FO817" s="4">
        <v>37.054593287568302</v>
      </c>
      <c r="FP817" s="4">
        <v>30.898546274571999</v>
      </c>
      <c r="FQ817" s="28">
        <v>0.83386548152826101</v>
      </c>
      <c r="FR817" s="4">
        <v>25.020818504180902</v>
      </c>
      <c r="FS817" s="28">
        <v>0.67524202222387597</v>
      </c>
      <c r="FT817" s="4">
        <v>6</v>
      </c>
      <c r="FU817" s="4">
        <v>29.538367924991199</v>
      </c>
      <c r="FV817" s="4">
        <v>22.620173665048899</v>
      </c>
      <c r="FW817" s="28">
        <v>0.76578955623038603</v>
      </c>
      <c r="FX817" s="4">
        <v>16.5160626827569</v>
      </c>
      <c r="FY817" s="28">
        <v>0.55913931076683998</v>
      </c>
      <c r="FZ817" s="4">
        <v>6</v>
      </c>
      <c r="GA817" s="4">
        <v>23.9650603841771</v>
      </c>
      <c r="GB817" s="4">
        <v>22.925279396471002</v>
      </c>
      <c r="GC817" s="28">
        <v>0.95661262809115999</v>
      </c>
      <c r="GD817" s="4">
        <v>11.007267140580201</v>
      </c>
      <c r="GE817" s="28">
        <v>0.459304794735578</v>
      </c>
      <c r="GF817" s="4">
        <v>5.8333333333333304</v>
      </c>
      <c r="GG817" s="4">
        <v>0</v>
      </c>
      <c r="GH817" s="4">
        <v>4.0638362487852298E-2</v>
      </c>
      <c r="GJ817" s="4">
        <v>4.0638362487852298E-2</v>
      </c>
      <c r="GL817" s="4">
        <v>0</v>
      </c>
      <c r="GM817" s="4">
        <v>0</v>
      </c>
      <c r="GN817" s="4">
        <v>0</v>
      </c>
      <c r="GP817" s="4">
        <v>0</v>
      </c>
      <c r="GR817" s="4">
        <v>0</v>
      </c>
      <c r="GS817" s="4">
        <v>0</v>
      </c>
      <c r="GT817" s="4">
        <v>0</v>
      </c>
      <c r="GV817" s="4">
        <v>0</v>
      </c>
      <c r="GX817" s="4">
        <v>0</v>
      </c>
    </row>
    <row r="818" spans="1:206" x14ac:dyDescent="0.25">
      <c r="A818" s="4" t="s">
        <v>220</v>
      </c>
      <c r="B818" s="4" t="s">
        <v>1798</v>
      </c>
      <c r="C818" s="4" t="s">
        <v>1799</v>
      </c>
      <c r="D818" s="25" t="s">
        <v>950</v>
      </c>
      <c r="F818" s="26">
        <v>0</v>
      </c>
      <c r="G818" s="26">
        <v>14.351751178728099</v>
      </c>
      <c r="H818" s="26">
        <v>99.314463671567907</v>
      </c>
      <c r="I818" s="26">
        <v>38.202930134324703</v>
      </c>
      <c r="J818" s="26">
        <v>58.1204113341579</v>
      </c>
      <c r="K818" s="26">
        <v>67.667802725938898</v>
      </c>
      <c r="L818" s="26">
        <v>80.422826676241101</v>
      </c>
      <c r="M818" s="26">
        <v>97.112350078041601</v>
      </c>
      <c r="N818" s="26">
        <v>17.1469047049167</v>
      </c>
      <c r="O818" s="26">
        <v>68.143724849053399</v>
      </c>
      <c r="P818" s="26">
        <v>3.7742609994612502</v>
      </c>
      <c r="Q818" s="26">
        <v>0</v>
      </c>
      <c r="X818" s="26">
        <v>22.183378670797602</v>
      </c>
      <c r="Y818" s="26">
        <v>0</v>
      </c>
      <c r="Z818" s="26">
        <v>0</v>
      </c>
      <c r="AA818" s="26">
        <v>-2.23671144954558</v>
      </c>
      <c r="AC818" s="26">
        <v>14.351751178728099</v>
      </c>
      <c r="AD818" s="26">
        <v>137.51739380589299</v>
      </c>
      <c r="AE818" s="26">
        <v>125.788214060097</v>
      </c>
      <c r="AF818" s="26">
        <v>177.53517675428299</v>
      </c>
      <c r="AG818" s="26">
        <v>85.290629553970206</v>
      </c>
      <c r="AH818" s="26">
        <v>3.7742609994612502</v>
      </c>
      <c r="AI818" s="26">
        <v>0</v>
      </c>
      <c r="AJ818" s="26">
        <v>0</v>
      </c>
      <c r="AK818" s="26">
        <v>0</v>
      </c>
      <c r="AL818" s="26">
        <v>22.183378670797602</v>
      </c>
      <c r="AM818" s="26">
        <v>-2.23671144954558</v>
      </c>
      <c r="AN818" s="26">
        <v>0</v>
      </c>
      <c r="AO818" s="26">
        <v>151.86914498462099</v>
      </c>
      <c r="AP818" s="26">
        <v>303.32339081437902</v>
      </c>
      <c r="AQ818" s="26">
        <v>89.064890553431397</v>
      </c>
      <c r="AS818" s="26">
        <v>22.183378670797602</v>
      </c>
      <c r="AT818" s="26">
        <v>-2.23671144954558</v>
      </c>
      <c r="AU818" s="26">
        <f t="shared" si="61"/>
        <v>-214.25850026094764</v>
      </c>
      <c r="AV818" s="26">
        <f t="shared" si="62"/>
        <v>-89.064890553431397</v>
      </c>
      <c r="AW818" s="26">
        <f t="shared" si="63"/>
        <v>22.183378670797602</v>
      </c>
      <c r="AX818" s="26">
        <v>16.6895234018005</v>
      </c>
      <c r="AY818" s="26">
        <v>-79.965445373124894</v>
      </c>
      <c r="AZ818" s="26">
        <v>50.996820144136699</v>
      </c>
      <c r="BA818" s="26">
        <v>-64.369463849592194</v>
      </c>
      <c r="BB818" s="26">
        <v>-3.7742609994612502</v>
      </c>
      <c r="BC818" s="26">
        <v>0</v>
      </c>
      <c r="BD818" s="26">
        <v>0</v>
      </c>
      <c r="BE818" s="26">
        <v>0</v>
      </c>
      <c r="BF818" s="26">
        <v>0</v>
      </c>
      <c r="BG818" s="26">
        <v>0</v>
      </c>
      <c r="BH818" s="26">
        <v>0</v>
      </c>
      <c r="BI818" s="26">
        <v>22.183378670797602</v>
      </c>
      <c r="BJ818" s="26">
        <v>-22.183378670797602</v>
      </c>
      <c r="BK818" s="26">
        <v>0</v>
      </c>
      <c r="BL818" s="26">
        <v>-2.23671144954558</v>
      </c>
      <c r="BM818" s="26" t="s">
        <v>409</v>
      </c>
      <c r="BN818" s="4" t="s">
        <v>409</v>
      </c>
      <c r="BO818" s="27">
        <v>800</v>
      </c>
      <c r="BP818" s="4" t="s">
        <v>253</v>
      </c>
      <c r="BQ818" s="26">
        <v>15.9897406861633</v>
      </c>
      <c r="BR818" s="26">
        <v>-6.8765799768736997</v>
      </c>
      <c r="BS818" s="28">
        <v>-0.430062007373536</v>
      </c>
      <c r="BT818" s="4">
        <v>-21.731166489178499</v>
      </c>
      <c r="BU818" s="28">
        <v>-1.3590693505107001</v>
      </c>
      <c r="BV818" s="4">
        <v>10</v>
      </c>
      <c r="BW818" s="26">
        <v>73.498276977766594</v>
      </c>
      <c r="BX818" s="26">
        <v>57.293255281649401</v>
      </c>
      <c r="BY818" s="28">
        <v>0.77951834570191003</v>
      </c>
      <c r="BZ818" s="4">
        <v>50.422185547933601</v>
      </c>
      <c r="CA818" s="28">
        <v>0.68603221219983801</v>
      </c>
      <c r="CB818" s="4">
        <v>6</v>
      </c>
      <c r="CC818" s="26">
        <v>4.0830901939509001</v>
      </c>
      <c r="CD818" s="26">
        <v>4.2023972602739699</v>
      </c>
      <c r="CE818" s="28">
        <v>1.0292197969321899</v>
      </c>
      <c r="CF818" s="4">
        <v>4.2280568935556904</v>
      </c>
      <c r="CG818" s="28">
        <v>1.0355041629546999</v>
      </c>
      <c r="CH818" s="4">
        <v>0</v>
      </c>
      <c r="CI818" s="26">
        <v>0</v>
      </c>
      <c r="CJ818" s="26">
        <v>0</v>
      </c>
      <c r="CL818" s="4">
        <v>0</v>
      </c>
      <c r="CN818" s="4">
        <v>0</v>
      </c>
      <c r="DY818" s="26">
        <v>22.2344903839059</v>
      </c>
      <c r="DZ818" s="26">
        <v>15.6155827522814</v>
      </c>
      <c r="EA818" s="28">
        <v>0.70231349955223299</v>
      </c>
      <c r="EB818" s="4">
        <v>11.349867483952901</v>
      </c>
      <c r="EC818" s="28">
        <v>0.510462227286682</v>
      </c>
      <c r="ED818" s="4">
        <v>3.35430107526882</v>
      </c>
      <c r="EE818" s="26">
        <v>0</v>
      </c>
      <c r="EF818" s="26">
        <v>0</v>
      </c>
      <c r="EH818" s="4">
        <v>-0.18679924053535801</v>
      </c>
      <c r="EJ818" s="4">
        <v>0</v>
      </c>
      <c r="EK818" s="26">
        <v>0</v>
      </c>
      <c r="EL818" s="26">
        <v>0</v>
      </c>
      <c r="EN818" s="4">
        <v>-22.193644736842099</v>
      </c>
      <c r="EP818" s="4">
        <v>0</v>
      </c>
      <c r="EQ818" s="26">
        <v>-2.2410296016567202</v>
      </c>
      <c r="ER818" s="26">
        <v>-2.2410296016567202</v>
      </c>
      <c r="ES818" s="28">
        <v>1</v>
      </c>
      <c r="ET818" s="4">
        <v>19.9526151351854</v>
      </c>
      <c r="EU818" s="28">
        <v>8.9033251146861705</v>
      </c>
      <c r="EV818" s="4">
        <v>0</v>
      </c>
      <c r="FC818" s="4">
        <v>89.488017663929895</v>
      </c>
      <c r="FD818" s="4">
        <v>50.416675304775701</v>
      </c>
      <c r="FE818" s="28">
        <v>0.56339023503810604</v>
      </c>
      <c r="FF818" s="4">
        <v>28.691019058755099</v>
      </c>
      <c r="FG818" s="28">
        <v>0.32061296928605099</v>
      </c>
      <c r="FH818" s="4">
        <v>16</v>
      </c>
      <c r="FI818" s="4">
        <v>4.0830901939509001</v>
      </c>
      <c r="FJ818" s="4">
        <v>4.2023972602739699</v>
      </c>
      <c r="FK818" s="28">
        <v>1.0292197969321899</v>
      </c>
      <c r="FL818" s="4">
        <v>4.2280568935556904</v>
      </c>
      <c r="FM818" s="28">
        <v>1.0355041629546999</v>
      </c>
      <c r="FN818" s="4">
        <v>0</v>
      </c>
      <c r="FO818" s="4">
        <v>0</v>
      </c>
      <c r="FP818" s="4">
        <v>0</v>
      </c>
      <c r="FR818" s="4">
        <v>0</v>
      </c>
      <c r="FT818" s="4">
        <v>0</v>
      </c>
      <c r="FU818" s="4">
        <v>0</v>
      </c>
      <c r="FV818" s="4">
        <v>0</v>
      </c>
      <c r="FX818" s="4">
        <v>0</v>
      </c>
      <c r="FZ818" s="4">
        <v>0</v>
      </c>
      <c r="GA818" s="4">
        <v>0</v>
      </c>
      <c r="GB818" s="4">
        <v>0</v>
      </c>
      <c r="GD818" s="4">
        <v>0</v>
      </c>
      <c r="GF818" s="4">
        <v>0</v>
      </c>
      <c r="GG818" s="4">
        <v>22.2344903839059</v>
      </c>
      <c r="GH818" s="4">
        <v>15.6155827522814</v>
      </c>
      <c r="GI818" s="28">
        <v>0.70231349955223299</v>
      </c>
      <c r="GJ818" s="4">
        <v>11.1630682434176</v>
      </c>
      <c r="GK818" s="28">
        <v>0.50206089956070199</v>
      </c>
      <c r="GL818" s="4">
        <v>3.35430107526882</v>
      </c>
      <c r="GM818" s="4">
        <v>-2.2410296016567202</v>
      </c>
      <c r="GN818" s="4">
        <v>-2.2410296016567202</v>
      </c>
      <c r="GO818" s="28">
        <v>1</v>
      </c>
      <c r="GP818" s="4">
        <v>-2.2410296016567202</v>
      </c>
      <c r="GQ818" s="28">
        <v>-1</v>
      </c>
      <c r="GR818" s="4">
        <v>0</v>
      </c>
      <c r="GS818" s="4">
        <v>0</v>
      </c>
      <c r="GT818" s="4">
        <v>0</v>
      </c>
      <c r="GV818" s="4">
        <v>0</v>
      </c>
      <c r="GX818" s="4">
        <v>0</v>
      </c>
    </row>
    <row r="819" spans="1:206" x14ac:dyDescent="0.25">
      <c r="A819" s="4" t="s">
        <v>220</v>
      </c>
      <c r="B819" s="4" t="s">
        <v>1800</v>
      </c>
      <c r="C819" s="4" t="s">
        <v>1801</v>
      </c>
      <c r="D819" s="25" t="s">
        <v>240</v>
      </c>
      <c r="T819" s="26">
        <v>6.1864133729080902E-2</v>
      </c>
      <c r="U819" s="26">
        <v>36.067048233523103</v>
      </c>
      <c r="V819" s="26">
        <v>22.672093021831301</v>
      </c>
      <c r="W819" s="26">
        <v>-0.59116887233458204</v>
      </c>
      <c r="X819" s="26">
        <v>0</v>
      </c>
      <c r="AC819" s="26">
        <v>0</v>
      </c>
      <c r="AD819" s="26">
        <v>0</v>
      </c>
      <c r="AE819" s="26">
        <v>0</v>
      </c>
      <c r="AF819" s="26">
        <v>0</v>
      </c>
      <c r="AG819" s="26">
        <v>0</v>
      </c>
      <c r="AH819" s="26">
        <v>0</v>
      </c>
      <c r="AI819" s="26">
        <v>0</v>
      </c>
      <c r="AJ819" s="26">
        <v>36.128912367252198</v>
      </c>
      <c r="AK819" s="26">
        <v>22.080924149496699</v>
      </c>
      <c r="AL819" s="26">
        <v>0</v>
      </c>
      <c r="AM819" s="26">
        <v>0</v>
      </c>
      <c r="AN819" s="26">
        <v>0</v>
      </c>
      <c r="AR819" s="26">
        <v>36.128912367252198</v>
      </c>
      <c r="AS819" s="26">
        <v>22.080924149496699</v>
      </c>
      <c r="AU819" s="26">
        <f t="shared" si="61"/>
        <v>0</v>
      </c>
      <c r="AV819" s="26">
        <f t="shared" si="62"/>
        <v>36.128912367252198</v>
      </c>
      <c r="AW819" s="26">
        <f t="shared" si="63"/>
        <v>-14.047988217755499</v>
      </c>
      <c r="AX819" s="26">
        <v>0</v>
      </c>
      <c r="AY819" s="26">
        <v>0</v>
      </c>
      <c r="AZ819" s="26">
        <v>0</v>
      </c>
      <c r="BA819" s="26">
        <v>0</v>
      </c>
      <c r="BB819" s="26">
        <v>0</v>
      </c>
      <c r="BC819" s="26">
        <v>0</v>
      </c>
      <c r="BD819" s="26">
        <v>0</v>
      </c>
      <c r="BE819" s="26">
        <v>6.1864133729080902E-2</v>
      </c>
      <c r="BF819" s="26">
        <v>36.005184099794</v>
      </c>
      <c r="BG819" s="26">
        <v>-13.3949552116918</v>
      </c>
      <c r="BH819" s="26">
        <v>-23.2632618941659</v>
      </c>
      <c r="BI819" s="26">
        <v>0.59116887233458204</v>
      </c>
      <c r="BJ819" s="26">
        <v>0</v>
      </c>
      <c r="BK819" s="26">
        <v>0</v>
      </c>
      <c r="BL819" s="26">
        <v>0</v>
      </c>
      <c r="BM819" s="26" t="s">
        <v>409</v>
      </c>
      <c r="BN819" s="4" t="s">
        <v>409</v>
      </c>
      <c r="BO819" s="27">
        <v>801</v>
      </c>
      <c r="BP819" s="4" t="s">
        <v>253</v>
      </c>
      <c r="DA819" s="26">
        <v>6.6271157167531E-2</v>
      </c>
      <c r="DB819" s="26">
        <v>-0.61359372924139699</v>
      </c>
      <c r="DC819" s="28">
        <v>-9.2588352982920696</v>
      </c>
      <c r="DD819" s="4">
        <v>-0.84077604900513903</v>
      </c>
      <c r="DE819" s="28">
        <v>-12.686907622266</v>
      </c>
      <c r="DF819" s="4">
        <v>0.225806451612903</v>
      </c>
      <c r="DG819" s="26">
        <v>40.207049684542604</v>
      </c>
      <c r="DH819" s="26">
        <v>-28.014079547387201</v>
      </c>
      <c r="DI819" s="28">
        <v>-0.69674546546391003</v>
      </c>
      <c r="DJ819" s="4">
        <v>-29.744493979563899</v>
      </c>
      <c r="DK819" s="28">
        <v>-0.73978305329373595</v>
      </c>
      <c r="DL819" s="4">
        <v>1.45161290322581</v>
      </c>
      <c r="DM819" s="26">
        <v>23.7551295578977</v>
      </c>
      <c r="DN819" s="26">
        <v>86.9568186899089</v>
      </c>
      <c r="DO819" s="28">
        <v>3.6605491238417098</v>
      </c>
      <c r="DP819" s="4">
        <v>84.610683822376004</v>
      </c>
      <c r="DQ819" s="28">
        <v>3.5617858288735702</v>
      </c>
      <c r="DR819" s="4">
        <v>2</v>
      </c>
      <c r="DS819" s="26">
        <v>-0.61128567018351998</v>
      </c>
      <c r="DT819" s="26">
        <v>-0.25433097640841901</v>
      </c>
      <c r="DU819" s="28">
        <v>0.41605911738788898</v>
      </c>
      <c r="DV819" s="4">
        <v>-0.17798906749813001</v>
      </c>
      <c r="DW819" s="28">
        <v>-0.29117166683245499</v>
      </c>
      <c r="DX819" s="4">
        <v>0</v>
      </c>
      <c r="DY819" s="26">
        <v>0</v>
      </c>
      <c r="DZ819" s="26">
        <v>0</v>
      </c>
      <c r="EB819" s="4">
        <v>13.6002523819625</v>
      </c>
      <c r="ED819" s="4">
        <v>0</v>
      </c>
      <c r="FC819" s="4">
        <v>0</v>
      </c>
      <c r="FD819" s="4">
        <v>0</v>
      </c>
      <c r="FF819" s="4">
        <v>0</v>
      </c>
      <c r="FH819" s="4">
        <v>0</v>
      </c>
      <c r="FI819" s="4">
        <v>0</v>
      </c>
      <c r="FJ819" s="4">
        <v>0</v>
      </c>
      <c r="FL819" s="4">
        <v>0</v>
      </c>
      <c r="FN819" s="4">
        <v>0</v>
      </c>
      <c r="FO819" s="4">
        <v>0</v>
      </c>
      <c r="FP819" s="4">
        <v>0</v>
      </c>
      <c r="FR819" s="4">
        <v>0</v>
      </c>
      <c r="FT819" s="4">
        <v>0</v>
      </c>
      <c r="FU819" s="4">
        <v>40.273320841710103</v>
      </c>
      <c r="FV819" s="4">
        <v>-28.627673276628599</v>
      </c>
      <c r="FW819" s="28">
        <v>-0.71083468356499702</v>
      </c>
      <c r="FX819" s="4">
        <v>-30.585270028568999</v>
      </c>
      <c r="FY819" s="28">
        <v>-0.759442464374394</v>
      </c>
      <c r="FZ819" s="4">
        <v>1.67741935483871</v>
      </c>
      <c r="GA819" s="4">
        <v>23.143843887714201</v>
      </c>
      <c r="GB819" s="4">
        <v>86.9568186899089</v>
      </c>
      <c r="GC819" s="28">
        <v>3.7572332025653501</v>
      </c>
      <c r="GD819" s="4">
        <v>84.4326947548779</v>
      </c>
      <c r="GE819" s="28">
        <v>3.6481707690613301</v>
      </c>
      <c r="GF819" s="4">
        <v>2</v>
      </c>
      <c r="GG819" s="4">
        <v>0</v>
      </c>
      <c r="GH819" s="4">
        <v>0</v>
      </c>
      <c r="GJ819" s="4">
        <v>13.6002523819625</v>
      </c>
      <c r="GL819" s="4">
        <v>0</v>
      </c>
      <c r="GM819" s="4">
        <v>0</v>
      </c>
      <c r="GN819" s="4">
        <v>0</v>
      </c>
      <c r="GP819" s="4">
        <v>0</v>
      </c>
      <c r="GR819" s="4">
        <v>0</v>
      </c>
      <c r="GS819" s="4">
        <v>0</v>
      </c>
      <c r="GT819" s="4">
        <v>0</v>
      </c>
      <c r="GV819" s="4">
        <v>0</v>
      </c>
      <c r="GX819" s="4">
        <v>0</v>
      </c>
    </row>
    <row r="820" spans="1:206" x14ac:dyDescent="0.25">
      <c r="A820" s="4" t="s">
        <v>220</v>
      </c>
      <c r="B820" s="4" t="s">
        <v>1802</v>
      </c>
      <c r="C820" s="4" t="s">
        <v>1803</v>
      </c>
      <c r="D820" s="25" t="s">
        <v>237</v>
      </c>
      <c r="F820" s="26">
        <v>62.990938698352103</v>
      </c>
      <c r="G820" s="26">
        <v>296.84313459359203</v>
      </c>
      <c r="H820" s="26">
        <v>279.84535619244201</v>
      </c>
      <c r="I820" s="26">
        <v>164.90304099597799</v>
      </c>
      <c r="J820" s="26">
        <v>120.58071632101</v>
      </c>
      <c r="K820" s="26">
        <v>139.76567137309399</v>
      </c>
      <c r="L820" s="26">
        <v>105.499144795898</v>
      </c>
      <c r="M820" s="26">
        <v>37.728606590183702</v>
      </c>
      <c r="N820" s="26">
        <v>-42.528960726280303</v>
      </c>
      <c r="O820" s="26">
        <v>34.808431000725299</v>
      </c>
      <c r="P820" s="26">
        <v>0</v>
      </c>
      <c r="Q820" s="26">
        <v>270.59056761986301</v>
      </c>
      <c r="R820" s="26">
        <v>444.90738369738301</v>
      </c>
      <c r="S820" s="26">
        <v>143.53151870965601</v>
      </c>
      <c r="T820" s="26">
        <v>63.075825170844602</v>
      </c>
      <c r="U820" s="26">
        <v>1.7846153846154102E-2</v>
      </c>
      <c r="V820" s="26">
        <v>0</v>
      </c>
      <c r="Y820" s="26">
        <v>21.6808916717325</v>
      </c>
      <c r="Z820" s="26">
        <v>150.699379323145</v>
      </c>
      <c r="AA820" s="26">
        <v>112.930950739525</v>
      </c>
      <c r="AB820" s="26">
        <v>23.065130963745901</v>
      </c>
      <c r="AC820" s="26">
        <v>359.83407329194398</v>
      </c>
      <c r="AD820" s="26">
        <v>444.74839718841997</v>
      </c>
      <c r="AE820" s="26">
        <v>260.34638769410299</v>
      </c>
      <c r="AF820" s="26">
        <v>143.227751386081</v>
      </c>
      <c r="AG820" s="26">
        <v>-7.72052972555504</v>
      </c>
      <c r="AH820" s="26">
        <v>270.59056761986301</v>
      </c>
      <c r="AI820" s="26">
        <v>588.43890240703797</v>
      </c>
      <c r="AJ820" s="26">
        <v>63.093671324690803</v>
      </c>
      <c r="AK820" s="26">
        <v>0</v>
      </c>
      <c r="AL820" s="26">
        <v>21.6808916717325</v>
      </c>
      <c r="AM820" s="26">
        <v>263.63033006267</v>
      </c>
      <c r="AN820" s="26">
        <v>23.065130963745901</v>
      </c>
      <c r="AO820" s="26">
        <v>804.58247048036401</v>
      </c>
      <c r="AP820" s="26">
        <v>403.57413908018498</v>
      </c>
      <c r="AQ820" s="26">
        <v>262.87003789430798</v>
      </c>
      <c r="AR820" s="26">
        <v>651.53257373172903</v>
      </c>
      <c r="AS820" s="26">
        <v>21.6808916717325</v>
      </c>
      <c r="AT820" s="26">
        <v>286.69546102641601</v>
      </c>
      <c r="AU820" s="26">
        <f t="shared" si="61"/>
        <v>-140.70410118587699</v>
      </c>
      <c r="AV820" s="26">
        <f t="shared" si="62"/>
        <v>388.66253583742105</v>
      </c>
      <c r="AW820" s="26">
        <f t="shared" si="63"/>
        <v>-629.85168205999651</v>
      </c>
      <c r="AX820" s="26">
        <v>-67.770538205714004</v>
      </c>
      <c r="AY820" s="26">
        <v>-80.257567316464005</v>
      </c>
      <c r="AZ820" s="26">
        <v>77.337391727005595</v>
      </c>
      <c r="BA820" s="26">
        <v>-34.808431000725299</v>
      </c>
      <c r="BB820" s="26">
        <v>270.59056761986301</v>
      </c>
      <c r="BC820" s="26">
        <v>174.31681607752</v>
      </c>
      <c r="BD820" s="26">
        <v>-301.37586498772703</v>
      </c>
      <c r="BE820" s="26">
        <v>-80.455693538811005</v>
      </c>
      <c r="BF820" s="26">
        <v>-63.057979016998502</v>
      </c>
      <c r="BG820" s="26">
        <v>-1.7846153846154102E-2</v>
      </c>
      <c r="BH820" s="26">
        <v>0</v>
      </c>
      <c r="BI820" s="26">
        <v>0</v>
      </c>
      <c r="BJ820" s="26">
        <v>21.6808916717325</v>
      </c>
      <c r="BK820" s="26">
        <v>129.01848765141301</v>
      </c>
      <c r="BL820" s="26">
        <v>-37.76842858362</v>
      </c>
      <c r="BM820" s="26" t="s">
        <v>409</v>
      </c>
      <c r="BN820" s="4" t="s">
        <v>409</v>
      </c>
      <c r="BO820" s="27">
        <v>802</v>
      </c>
      <c r="BP820" s="4" t="s">
        <v>253</v>
      </c>
      <c r="BQ820" s="26">
        <v>-42.528960726280303</v>
      </c>
      <c r="BR820" s="26">
        <v>-42.157774957955297</v>
      </c>
      <c r="BS820" s="28">
        <v>0.99127216461474299</v>
      </c>
      <c r="BT820" s="4">
        <v>-32.670836517276697</v>
      </c>
      <c r="BU820" s="28">
        <v>-0.76820209004280104</v>
      </c>
      <c r="BV820" s="4">
        <v>0.63333333333333297</v>
      </c>
      <c r="BW820" s="26">
        <v>34.808431000725299</v>
      </c>
      <c r="BX820" s="26">
        <v>29.165743120580199</v>
      </c>
      <c r="BY820" s="28">
        <v>0.83789307021544501</v>
      </c>
      <c r="BZ820" s="4">
        <v>26.140693807141002</v>
      </c>
      <c r="CA820" s="28">
        <v>0.75098742044984201</v>
      </c>
      <c r="CB820" s="4">
        <v>2.9677419354838701</v>
      </c>
      <c r="CC820" s="26">
        <v>0</v>
      </c>
      <c r="CD820" s="26">
        <v>1.36172521361725E-2</v>
      </c>
      <c r="CF820" s="4">
        <v>-4.5222857295327198E-3</v>
      </c>
      <c r="CH820" s="4">
        <v>0</v>
      </c>
      <c r="CI820" s="26">
        <v>270.59056761986301</v>
      </c>
      <c r="CJ820" s="26">
        <v>170.301147879794</v>
      </c>
      <c r="CK820" s="28">
        <v>0.62936838256328298</v>
      </c>
      <c r="CL820" s="4">
        <v>115.60913121116199</v>
      </c>
      <c r="CM820" s="28">
        <v>0.42724745444037099</v>
      </c>
      <c r="CN820" s="4">
        <v>46.369815668202797</v>
      </c>
      <c r="CO820" s="26">
        <v>444.90738369738301</v>
      </c>
      <c r="CP820" s="26">
        <v>248.10003628127799</v>
      </c>
      <c r="CQ820" s="28">
        <v>0.55764423197352697</v>
      </c>
      <c r="CR820" s="4">
        <v>153.33993695420801</v>
      </c>
      <c r="CS820" s="28">
        <v>0.34465586001266901</v>
      </c>
      <c r="CT820" s="4">
        <v>93.725806451612897</v>
      </c>
      <c r="CU820" s="26">
        <v>143.53151870965601</v>
      </c>
      <c r="CV820" s="26">
        <v>-140.12528693981301</v>
      </c>
      <c r="CW820" s="28">
        <v>-0.97626840571001405</v>
      </c>
      <c r="CX820" s="4">
        <v>-216.83700671604899</v>
      </c>
      <c r="CY820" s="28">
        <v>-1.5107274601802301</v>
      </c>
      <c r="CZ820" s="4">
        <v>79.026881720430097</v>
      </c>
      <c r="DA820" s="26">
        <v>63.075825170844602</v>
      </c>
      <c r="DB820" s="26">
        <v>-20.147668173793001</v>
      </c>
      <c r="DC820" s="28">
        <v>-0.31941981130206198</v>
      </c>
      <c r="DD820" s="4">
        <v>-40.731296740147897</v>
      </c>
      <c r="DE820" s="28">
        <v>-0.645751310106919</v>
      </c>
      <c r="DF820" s="4">
        <v>19</v>
      </c>
      <c r="DG820" s="26">
        <v>1.7846153846154102E-2</v>
      </c>
      <c r="DH820" s="26">
        <v>1.7846153846154102E-2</v>
      </c>
      <c r="DI820" s="28">
        <v>1</v>
      </c>
      <c r="DJ820" s="4">
        <v>-4.4464325323545301E-2</v>
      </c>
      <c r="DK820" s="28">
        <v>-2.4915354707158701</v>
      </c>
      <c r="DL820" s="4">
        <v>0</v>
      </c>
      <c r="DM820" s="26">
        <v>0</v>
      </c>
      <c r="DN820" s="26">
        <v>0.77379417075057999</v>
      </c>
      <c r="DP820" s="4">
        <v>0.77379417075057999</v>
      </c>
      <c r="DR820" s="4">
        <v>0</v>
      </c>
      <c r="EE820" s="26">
        <v>21.6808916717325</v>
      </c>
      <c r="EF820" s="26">
        <v>13.1902971428571</v>
      </c>
      <c r="EG820" s="28">
        <v>0.60838351773394095</v>
      </c>
      <c r="EH820" s="4">
        <v>7.8214761094224903</v>
      </c>
      <c r="EI820" s="28">
        <v>0.36075435585613402</v>
      </c>
      <c r="EJ820" s="4">
        <v>5.2258064516129004</v>
      </c>
      <c r="EK820" s="26">
        <v>150.699379323145</v>
      </c>
      <c r="EL820" s="26">
        <v>116.68619847989901</v>
      </c>
      <c r="EM820" s="28">
        <v>0.774297804038653</v>
      </c>
      <c r="EN820" s="4">
        <v>84.590835740561104</v>
      </c>
      <c r="EO820" s="28">
        <v>0.56132172621078102</v>
      </c>
      <c r="EP820" s="4">
        <v>35.782795698924701</v>
      </c>
      <c r="EQ820" s="26">
        <v>112.929236408824</v>
      </c>
      <c r="ER820" s="26">
        <v>73.0620035967098</v>
      </c>
      <c r="ES820" s="28">
        <v>0.64697155422367703</v>
      </c>
      <c r="ET820" s="4">
        <v>44.665369832357399</v>
      </c>
      <c r="EU820" s="28">
        <v>0.39551644244419498</v>
      </c>
      <c r="EV820" s="4">
        <v>26.354838709677399</v>
      </c>
      <c r="EW820" s="26">
        <v>23.064579070300699</v>
      </c>
      <c r="EX820" s="26">
        <v>11.3378963994498</v>
      </c>
      <c r="EY820" s="28">
        <v>0.49157178914438299</v>
      </c>
      <c r="EZ820" s="4">
        <v>6.3623256443595597</v>
      </c>
      <c r="FA820" s="28">
        <v>0.27584833111270801</v>
      </c>
      <c r="FB820" s="4">
        <v>5.8709677419354804</v>
      </c>
      <c r="FC820" s="4">
        <v>-7.72052972555504</v>
      </c>
      <c r="FD820" s="4">
        <v>-12.9920318373751</v>
      </c>
      <c r="FE820" s="28">
        <v>1.6827902098959999</v>
      </c>
      <c r="FF820" s="4">
        <v>-6.5301427101357499</v>
      </c>
      <c r="FG820" s="28">
        <v>-0.84581537048175603</v>
      </c>
      <c r="FH820" s="4">
        <v>3.6010752688171999</v>
      </c>
      <c r="FI820" s="4">
        <v>270.59056761986301</v>
      </c>
      <c r="FJ820" s="4">
        <v>170.31476513192999</v>
      </c>
      <c r="FK820" s="28">
        <v>0.62941870675697598</v>
      </c>
      <c r="FL820" s="4">
        <v>115.604608925432</v>
      </c>
      <c r="FM820" s="28">
        <v>0.42723074178933701</v>
      </c>
      <c r="FN820" s="4">
        <v>46.369815668202797</v>
      </c>
      <c r="FO820" s="4">
        <v>588.438902407039</v>
      </c>
      <c r="FP820" s="4">
        <v>107.97474934146599</v>
      </c>
      <c r="FQ820" s="28">
        <v>0.18349356050354501</v>
      </c>
      <c r="FR820" s="4">
        <v>-63.497069761840898</v>
      </c>
      <c r="FS820" s="28">
        <v>-0.10790766807242499</v>
      </c>
      <c r="FT820" s="4">
        <v>172.75268817204301</v>
      </c>
      <c r="FU820" s="4">
        <v>63.093671324690803</v>
      </c>
      <c r="FV820" s="4">
        <v>-20.1298220199469</v>
      </c>
      <c r="FW820" s="28">
        <v>-0.31904661113085903</v>
      </c>
      <c r="FX820" s="4">
        <v>-40.7757610654714</v>
      </c>
      <c r="FY820" s="28">
        <v>-0.64627339334292999</v>
      </c>
      <c r="FZ820" s="4">
        <v>19</v>
      </c>
      <c r="GA820" s="4">
        <v>0</v>
      </c>
      <c r="GB820" s="4">
        <v>-139.35149276906199</v>
      </c>
      <c r="GD820" s="4">
        <v>0.77379417075057999</v>
      </c>
      <c r="GF820" s="4">
        <v>0</v>
      </c>
      <c r="GG820" s="4">
        <v>21.6808916717325</v>
      </c>
      <c r="GH820" s="4">
        <v>13.1902971428571</v>
      </c>
      <c r="GI820" s="28">
        <v>0.60838351773394095</v>
      </c>
      <c r="GJ820" s="4">
        <v>7.8214761094224903</v>
      </c>
      <c r="GK820" s="28">
        <v>0.36075435585613402</v>
      </c>
      <c r="GL820" s="4">
        <v>5.2258064516129004</v>
      </c>
      <c r="GM820" s="4">
        <v>263.62861573196898</v>
      </c>
      <c r="GN820" s="4">
        <v>189.748202076609</v>
      </c>
      <c r="GO820" s="28">
        <v>0.71975571221572499</v>
      </c>
      <c r="GP820" s="4">
        <v>129.25620557291799</v>
      </c>
      <c r="GQ820" s="28">
        <v>0.49029656820082501</v>
      </c>
      <c r="GR820" s="4">
        <v>62.137634408602203</v>
      </c>
      <c r="GS820" s="4">
        <v>23.064579070300699</v>
      </c>
      <c r="GT820" s="4">
        <v>11.3378963994498</v>
      </c>
      <c r="GU820" s="28">
        <v>0.49157178914438299</v>
      </c>
      <c r="GV820" s="4">
        <v>6.3623256443595597</v>
      </c>
      <c r="GW820" s="28">
        <v>0.27584833111270801</v>
      </c>
      <c r="GX820" s="4">
        <v>5.8709677419354804</v>
      </c>
    </row>
    <row r="821" spans="1:206" x14ac:dyDescent="0.25">
      <c r="A821" s="4" t="s">
        <v>220</v>
      </c>
      <c r="B821" s="4" t="s">
        <v>1804</v>
      </c>
      <c r="C821" s="4" t="s">
        <v>1805</v>
      </c>
      <c r="D821" s="25" t="s">
        <v>228</v>
      </c>
      <c r="S821" s="26">
        <v>97.091926109533404</v>
      </c>
      <c r="T821" s="26">
        <v>151.705635885996</v>
      </c>
      <c r="U821" s="26">
        <v>87.336858453629105</v>
      </c>
      <c r="V821" s="26">
        <v>21.602375746006601</v>
      </c>
      <c r="W821" s="26">
        <v>-0.268016068308572</v>
      </c>
      <c r="X821" s="26">
        <v>0</v>
      </c>
      <c r="Y821" s="26">
        <v>0</v>
      </c>
      <c r="AC821" s="26">
        <v>0</v>
      </c>
      <c r="AD821" s="26">
        <v>0</v>
      </c>
      <c r="AE821" s="26">
        <v>0</v>
      </c>
      <c r="AF821" s="26">
        <v>0</v>
      </c>
      <c r="AG821" s="26">
        <v>0</v>
      </c>
      <c r="AH821" s="26">
        <v>0</v>
      </c>
      <c r="AI821" s="26">
        <v>97.091926109533404</v>
      </c>
      <c r="AJ821" s="26">
        <v>239.04249433962499</v>
      </c>
      <c r="AK821" s="26">
        <v>21.334359677698</v>
      </c>
      <c r="AL821" s="26">
        <v>0</v>
      </c>
      <c r="AM821" s="26">
        <v>0</v>
      </c>
      <c r="AN821" s="26">
        <v>0</v>
      </c>
      <c r="AR821" s="26">
        <v>336.13442044915899</v>
      </c>
      <c r="AS821" s="26">
        <v>21.334359677698</v>
      </c>
      <c r="AU821" s="26">
        <f t="shared" si="61"/>
        <v>0</v>
      </c>
      <c r="AV821" s="26">
        <f t="shared" si="62"/>
        <v>336.13442044915899</v>
      </c>
      <c r="AW821" s="26">
        <f t="shared" si="63"/>
        <v>-314.80006077146101</v>
      </c>
      <c r="AX821" s="26">
        <v>0</v>
      </c>
      <c r="AY821" s="26">
        <v>0</v>
      </c>
      <c r="AZ821" s="26">
        <v>0</v>
      </c>
      <c r="BA821" s="26">
        <v>0</v>
      </c>
      <c r="BB821" s="26">
        <v>0</v>
      </c>
      <c r="BC821" s="26">
        <v>0</v>
      </c>
      <c r="BD821" s="26">
        <v>97.091926109533404</v>
      </c>
      <c r="BE821" s="26">
        <v>54.613709776462798</v>
      </c>
      <c r="BF821" s="26">
        <v>-64.368777432367096</v>
      </c>
      <c r="BG821" s="26">
        <v>-65.734482707622504</v>
      </c>
      <c r="BH821" s="26">
        <v>-21.870391814315202</v>
      </c>
      <c r="BI821" s="26">
        <v>0.268016068308572</v>
      </c>
      <c r="BJ821" s="26">
        <v>0</v>
      </c>
      <c r="BK821" s="26">
        <v>0</v>
      </c>
      <c r="BL821" s="26">
        <v>0</v>
      </c>
      <c r="BM821" s="26" t="s">
        <v>409</v>
      </c>
      <c r="BN821" s="4" t="s">
        <v>409</v>
      </c>
      <c r="BO821" s="27">
        <v>803</v>
      </c>
      <c r="BP821" s="4" t="s">
        <v>253</v>
      </c>
      <c r="CU821" s="26">
        <v>107.540689766943</v>
      </c>
      <c r="CV821" s="26">
        <v>39.083701465069097</v>
      </c>
      <c r="CW821" s="28">
        <v>0.36343175359735302</v>
      </c>
      <c r="CX821" s="4">
        <v>29.981195963031301</v>
      </c>
      <c r="CY821" s="28">
        <v>0.27878932177211302</v>
      </c>
      <c r="CZ821" s="4">
        <v>9.0967741935483897</v>
      </c>
      <c r="DA821" s="26">
        <v>165.46884600588101</v>
      </c>
      <c r="DB821" s="26">
        <v>41.585683100447604</v>
      </c>
      <c r="DC821" s="28">
        <v>0.25132031862342002</v>
      </c>
      <c r="DD821" s="4">
        <v>26.424892227530201</v>
      </c>
      <c r="DE821" s="28">
        <v>0.15969708416647199</v>
      </c>
      <c r="DF821" s="4">
        <v>14.858064516129</v>
      </c>
      <c r="DG821" s="26">
        <v>94.288729328166397</v>
      </c>
      <c r="DH821" s="26">
        <v>26.665761948566999</v>
      </c>
      <c r="DI821" s="28">
        <v>0.28280964372484402</v>
      </c>
      <c r="DJ821" s="4">
        <v>19.183646963738902</v>
      </c>
      <c r="DK821" s="28">
        <v>0.20345641626976799</v>
      </c>
      <c r="DL821" s="4">
        <v>7.5069124423963096</v>
      </c>
      <c r="DM821" s="26">
        <v>21.801746287043599</v>
      </c>
      <c r="DN821" s="26">
        <v>14.4141677884605</v>
      </c>
      <c r="DO821" s="28">
        <v>0.66114739611599804</v>
      </c>
      <c r="DP821" s="4">
        <v>11.1928712861174</v>
      </c>
      <c r="DQ821" s="28">
        <v>0.51339333733871895</v>
      </c>
      <c r="DR821" s="4">
        <v>3</v>
      </c>
      <c r="DS821" s="26">
        <v>0.839888404533086</v>
      </c>
      <c r="DT821" s="26">
        <v>5.2987090378335801E-2</v>
      </c>
      <c r="DU821" s="28">
        <v>6.3088250882321201E-2</v>
      </c>
      <c r="DV821" s="4">
        <v>-44.729391898867298</v>
      </c>
      <c r="DW821" s="28">
        <v>-53.256351269349203</v>
      </c>
      <c r="DX821" s="4">
        <v>0.25806451612903197</v>
      </c>
      <c r="DY821" s="26">
        <v>0</v>
      </c>
      <c r="DZ821" s="26">
        <v>0.26294351311953401</v>
      </c>
      <c r="EB821" s="4">
        <v>2.60620265253745</v>
      </c>
      <c r="ED821" s="4">
        <v>0</v>
      </c>
      <c r="EE821" s="26">
        <v>0</v>
      </c>
      <c r="EF821" s="26">
        <v>0</v>
      </c>
      <c r="EH821" s="4">
        <v>40.844109439403901</v>
      </c>
      <c r="EJ821" s="4">
        <v>0</v>
      </c>
      <c r="FC821" s="4">
        <v>0</v>
      </c>
      <c r="FD821" s="4">
        <v>0</v>
      </c>
      <c r="FF821" s="4">
        <v>0</v>
      </c>
      <c r="FH821" s="4">
        <v>0</v>
      </c>
      <c r="FI821" s="4">
        <v>0</v>
      </c>
      <c r="FJ821" s="4">
        <v>0</v>
      </c>
      <c r="FL821" s="4">
        <v>0</v>
      </c>
      <c r="FN821" s="4">
        <v>0</v>
      </c>
      <c r="FO821" s="4">
        <v>107.540689766943</v>
      </c>
      <c r="FP821" s="4">
        <v>39.083701465069097</v>
      </c>
      <c r="FQ821" s="28">
        <v>0.36343175359735302</v>
      </c>
      <c r="FR821" s="4">
        <v>29.981195963031301</v>
      </c>
      <c r="FS821" s="28">
        <v>0.27878932177211302</v>
      </c>
      <c r="FT821" s="4">
        <v>9.0967741935483897</v>
      </c>
      <c r="FU821" s="4">
        <v>259.757575334048</v>
      </c>
      <c r="FV821" s="4">
        <v>68.251445049014606</v>
      </c>
      <c r="FW821" s="28">
        <v>0.26275054716399898</v>
      </c>
      <c r="FX821" s="4">
        <v>45.608539191269102</v>
      </c>
      <c r="FY821" s="28">
        <v>0.175581170761302</v>
      </c>
      <c r="FZ821" s="4">
        <v>22.3649769585253</v>
      </c>
      <c r="GA821" s="4">
        <v>22.641634691576701</v>
      </c>
      <c r="GB821" s="4">
        <v>53.497869253529601</v>
      </c>
      <c r="GC821" s="28">
        <v>2.3628094871362002</v>
      </c>
      <c r="GD821" s="4">
        <v>-33.536520612749896</v>
      </c>
      <c r="GE821" s="28">
        <v>-1.4811881328173899</v>
      </c>
      <c r="GF821" s="4">
        <v>3.2580645161290298</v>
      </c>
      <c r="GG821" s="4">
        <v>0</v>
      </c>
      <c r="GH821" s="4">
        <v>0.26294351311953401</v>
      </c>
      <c r="GJ821" s="4">
        <v>43.450312091941399</v>
      </c>
      <c r="GL821" s="4">
        <v>0</v>
      </c>
      <c r="GM821" s="4">
        <v>0</v>
      </c>
      <c r="GN821" s="4">
        <v>0</v>
      </c>
      <c r="GP821" s="4">
        <v>0</v>
      </c>
      <c r="GR821" s="4">
        <v>0</v>
      </c>
      <c r="GS821" s="4">
        <v>0</v>
      </c>
      <c r="GT821" s="4">
        <v>0</v>
      </c>
      <c r="GV821" s="4">
        <v>0</v>
      </c>
      <c r="GX821" s="4">
        <v>0</v>
      </c>
    </row>
    <row r="822" spans="1:206" x14ac:dyDescent="0.25">
      <c r="A822" s="4" t="s">
        <v>220</v>
      </c>
      <c r="B822" s="4" t="s">
        <v>1806</v>
      </c>
      <c r="C822" s="4" t="s">
        <v>1807</v>
      </c>
      <c r="D822" s="25" t="s">
        <v>240</v>
      </c>
      <c r="E822" s="4" t="s">
        <v>241</v>
      </c>
      <c r="F822" s="26">
        <v>16.352531816680202</v>
      </c>
      <c r="G822" s="26">
        <v>12.6939831900652</v>
      </c>
      <c r="H822" s="26">
        <v>22.121729706385299</v>
      </c>
      <c r="I822" s="26">
        <v>4.9550201153467404</v>
      </c>
      <c r="J822" s="26">
        <v>12.2240331902316</v>
      </c>
      <c r="K822" s="26">
        <v>10.477054050646201</v>
      </c>
      <c r="L822" s="26">
        <v>3.5335196129416802</v>
      </c>
      <c r="W822" s="26">
        <v>5.3638508457834302</v>
      </c>
      <c r="X822" s="26">
        <v>14.9503664207189</v>
      </c>
      <c r="Y822" s="26">
        <v>0</v>
      </c>
      <c r="Z822" s="26">
        <v>289.90798764235501</v>
      </c>
      <c r="AA822" s="26">
        <v>6.61351853188929</v>
      </c>
      <c r="AB822" s="26">
        <v>28.517309795639001</v>
      </c>
      <c r="AC822" s="26">
        <v>29.046515006745398</v>
      </c>
      <c r="AD822" s="26">
        <v>27.076749821732101</v>
      </c>
      <c r="AE822" s="26">
        <v>22.7010872408779</v>
      </c>
      <c r="AF822" s="26">
        <v>3.5335196129416802</v>
      </c>
      <c r="AG822" s="26">
        <v>0</v>
      </c>
      <c r="AH822" s="26">
        <v>0</v>
      </c>
      <c r="AI822" s="26">
        <v>0</v>
      </c>
      <c r="AJ822" s="26">
        <v>0</v>
      </c>
      <c r="AK822" s="26">
        <v>5.3638508457834302</v>
      </c>
      <c r="AL822" s="26">
        <v>14.9503664207189</v>
      </c>
      <c r="AM822" s="26">
        <v>296.52150617424502</v>
      </c>
      <c r="AN822" s="26">
        <v>28.517309795639001</v>
      </c>
      <c r="AO822" s="26">
        <v>56.123264828477502</v>
      </c>
      <c r="AP822" s="26">
        <v>26.2346068538195</v>
      </c>
      <c r="AS822" s="26">
        <v>20.3142172665023</v>
      </c>
      <c r="AT822" s="26">
        <v>325.03881596988401</v>
      </c>
      <c r="AU822" s="26">
        <f t="shared" si="61"/>
        <v>-26.2346068538195</v>
      </c>
      <c r="AV822" s="26">
        <f t="shared" si="62"/>
        <v>0</v>
      </c>
      <c r="AW822" s="26">
        <f t="shared" si="63"/>
        <v>20.3142172665023</v>
      </c>
      <c r="AX822" s="26">
        <v>-3.5335196129416802</v>
      </c>
      <c r="AY822" s="26">
        <v>0</v>
      </c>
      <c r="AZ822" s="26">
        <v>0</v>
      </c>
      <c r="BA822" s="26">
        <v>0</v>
      </c>
      <c r="BB822" s="26">
        <v>0</v>
      </c>
      <c r="BC822" s="26">
        <v>0</v>
      </c>
      <c r="BD822" s="26">
        <v>0</v>
      </c>
      <c r="BE822" s="26">
        <v>0</v>
      </c>
      <c r="BF822" s="26">
        <v>0</v>
      </c>
      <c r="BG822" s="26">
        <v>0</v>
      </c>
      <c r="BH822" s="26">
        <v>5.3638508457834302</v>
      </c>
      <c r="BI822" s="26">
        <v>9.58651557493544</v>
      </c>
      <c r="BJ822" s="26">
        <v>-14.9503664207189</v>
      </c>
      <c r="BK822" s="26">
        <v>289.90798764235501</v>
      </c>
      <c r="BL822" s="26">
        <v>-283.29446911046603</v>
      </c>
      <c r="BM822" s="26" t="s">
        <v>342</v>
      </c>
      <c r="BN822" s="4" t="s">
        <v>342</v>
      </c>
      <c r="BO822" s="27">
        <v>804</v>
      </c>
      <c r="BP822" s="4" t="s">
        <v>253</v>
      </c>
      <c r="DS822" s="26">
        <v>5.3638508457834302</v>
      </c>
      <c r="DT822" s="26">
        <v>4.1203725151253199</v>
      </c>
      <c r="DU822" s="28">
        <v>0.76817432728659596</v>
      </c>
      <c r="DV822" s="4">
        <v>3.14745536485986</v>
      </c>
      <c r="DW822" s="28">
        <v>0.58679024740855801</v>
      </c>
      <c r="DX822" s="4">
        <v>0.96666666666666701</v>
      </c>
      <c r="DY822" s="26">
        <v>14.9503664207189</v>
      </c>
      <c r="DZ822" s="26">
        <v>10.811661955410701</v>
      </c>
      <c r="EA822" s="28">
        <v>0.72317036594015804</v>
      </c>
      <c r="EB822" s="4">
        <v>7.6010085847131101</v>
      </c>
      <c r="EC822" s="28">
        <v>0.50841620672114796</v>
      </c>
      <c r="ED822" s="4">
        <v>3</v>
      </c>
      <c r="EE822" s="26">
        <v>0</v>
      </c>
      <c r="EF822" s="26">
        <v>7.5336844683978402E-2</v>
      </c>
      <c r="EH822" s="4">
        <v>0.111338793739735</v>
      </c>
      <c r="EJ822" s="4">
        <v>0</v>
      </c>
      <c r="EK822" s="26">
        <v>289.90798764235501</v>
      </c>
      <c r="EL822" s="26">
        <v>289.89976802280501</v>
      </c>
      <c r="EM822" s="28">
        <v>0.99997164748851197</v>
      </c>
      <c r="EN822" s="4">
        <v>291.94124355136103</v>
      </c>
      <c r="EO822" s="28">
        <v>1.00701345252865</v>
      </c>
      <c r="EP822" s="4">
        <v>0</v>
      </c>
      <c r="EQ822" s="26">
        <v>6.61351853188929</v>
      </c>
      <c r="ER822" s="26">
        <v>-3.01638351383875</v>
      </c>
      <c r="ES822" s="28">
        <v>-0.456093605740159</v>
      </c>
      <c r="ET822" s="4">
        <v>-3.7307629362214199</v>
      </c>
      <c r="EU822" s="28">
        <v>-0.56411166283609804</v>
      </c>
      <c r="EV822" s="4">
        <v>0.66666666666666696</v>
      </c>
      <c r="EW822" s="26">
        <v>28.517309795639001</v>
      </c>
      <c r="EX822" s="26">
        <v>-2.81087089168622</v>
      </c>
      <c r="EY822" s="28">
        <v>-9.85671829436056E-2</v>
      </c>
      <c r="EZ822" s="4">
        <v>-4.8700080701564996</v>
      </c>
      <c r="FA822" s="28">
        <v>-0.17077375478458501</v>
      </c>
      <c r="FB822" s="4">
        <v>2</v>
      </c>
      <c r="FC822" s="4">
        <v>0</v>
      </c>
      <c r="FD822" s="4">
        <v>0</v>
      </c>
      <c r="FF822" s="4">
        <v>0</v>
      </c>
      <c r="FH822" s="4">
        <v>0</v>
      </c>
      <c r="FI822" s="4">
        <v>0</v>
      </c>
      <c r="FJ822" s="4">
        <v>0</v>
      </c>
      <c r="FL822" s="4">
        <v>0</v>
      </c>
      <c r="FN822" s="4">
        <v>0</v>
      </c>
      <c r="FO822" s="4">
        <v>0</v>
      </c>
      <c r="FP822" s="4">
        <v>0</v>
      </c>
      <c r="FR822" s="4">
        <v>0</v>
      </c>
      <c r="FT822" s="4">
        <v>0</v>
      </c>
      <c r="FU822" s="4">
        <v>0</v>
      </c>
      <c r="FV822" s="4">
        <v>0</v>
      </c>
      <c r="FX822" s="4">
        <v>0</v>
      </c>
      <c r="FZ822" s="4">
        <v>0</v>
      </c>
      <c r="GA822" s="4">
        <v>5.3638508457834302</v>
      </c>
      <c r="GB822" s="4">
        <v>0</v>
      </c>
      <c r="GC822" s="28">
        <v>0</v>
      </c>
      <c r="GD822" s="4">
        <v>3.14745536485986</v>
      </c>
      <c r="GE822" s="28">
        <v>0.58679024740855801</v>
      </c>
      <c r="GF822" s="4">
        <v>0.96666666666666701</v>
      </c>
      <c r="GG822" s="4">
        <v>14.9503664207189</v>
      </c>
      <c r="GH822" s="4">
        <v>10.8869988000947</v>
      </c>
      <c r="GI822" s="28">
        <v>0.72820949625736298</v>
      </c>
      <c r="GJ822" s="4">
        <v>7.71234737845284</v>
      </c>
      <c r="GK822" s="28">
        <v>0.51586343514395305</v>
      </c>
      <c r="GL822" s="4">
        <v>3</v>
      </c>
      <c r="GM822" s="4">
        <v>296.52150617424502</v>
      </c>
      <c r="GN822" s="4">
        <v>286.883384508966</v>
      </c>
      <c r="GO822" s="28">
        <v>0.96749604509423204</v>
      </c>
      <c r="GP822" s="4">
        <v>288.21048061514</v>
      </c>
      <c r="GQ822" s="28">
        <v>0.97197159266343103</v>
      </c>
      <c r="GR822" s="4">
        <v>0.66666666666666696</v>
      </c>
      <c r="GS822" s="4">
        <v>28.517309795639001</v>
      </c>
      <c r="GT822" s="4">
        <v>-2.81087089168622</v>
      </c>
      <c r="GU822" s="28">
        <v>-9.85671829436056E-2</v>
      </c>
      <c r="GV822" s="4">
        <v>-4.8700080701564996</v>
      </c>
      <c r="GW822" s="28">
        <v>-0.17077375478458501</v>
      </c>
      <c r="GX822" s="4">
        <v>2</v>
      </c>
    </row>
    <row r="823" spans="1:206" x14ac:dyDescent="0.25">
      <c r="A823" s="4" t="s">
        <v>220</v>
      </c>
      <c r="B823" s="4" t="s">
        <v>1808</v>
      </c>
      <c r="C823" s="4" t="s">
        <v>1809</v>
      </c>
      <c r="D823" s="25" t="s">
        <v>228</v>
      </c>
      <c r="Q823" s="26">
        <v>0</v>
      </c>
      <c r="T823" s="26">
        <v>69.805858333649894</v>
      </c>
      <c r="U823" s="26">
        <v>106.722589463661</v>
      </c>
      <c r="V823" s="26">
        <v>14.1018071504073</v>
      </c>
      <c r="W823" s="26">
        <v>6.1315079066265001</v>
      </c>
      <c r="X823" s="26">
        <v>0</v>
      </c>
      <c r="Y823" s="26">
        <v>0</v>
      </c>
      <c r="Z823" s="26">
        <v>0</v>
      </c>
      <c r="AC823" s="26">
        <v>0</v>
      </c>
      <c r="AD823" s="26">
        <v>0</v>
      </c>
      <c r="AE823" s="26">
        <v>0</v>
      </c>
      <c r="AF823" s="26">
        <v>0</v>
      </c>
      <c r="AG823" s="26">
        <v>0</v>
      </c>
      <c r="AH823" s="26">
        <v>0</v>
      </c>
      <c r="AI823" s="26">
        <v>0</v>
      </c>
      <c r="AJ823" s="26">
        <v>176.528447797311</v>
      </c>
      <c r="AK823" s="26">
        <v>20.233315057033799</v>
      </c>
      <c r="AL823" s="26">
        <v>0</v>
      </c>
      <c r="AM823" s="26">
        <v>0</v>
      </c>
      <c r="AN823" s="26">
        <v>0</v>
      </c>
      <c r="AQ823" s="26">
        <v>0</v>
      </c>
      <c r="AR823" s="26">
        <v>176.528447797311</v>
      </c>
      <c r="AS823" s="26">
        <v>20.233315057033799</v>
      </c>
      <c r="AT823" s="26">
        <v>0</v>
      </c>
      <c r="AU823" s="26">
        <f t="shared" si="61"/>
        <v>0</v>
      </c>
      <c r="AV823" s="26">
        <f t="shared" si="62"/>
        <v>176.528447797311</v>
      </c>
      <c r="AW823" s="26">
        <f t="shared" si="63"/>
        <v>-156.29513274027721</v>
      </c>
      <c r="AX823" s="26">
        <v>0</v>
      </c>
      <c r="AY823" s="26">
        <v>0</v>
      </c>
      <c r="AZ823" s="26">
        <v>0</v>
      </c>
      <c r="BA823" s="26">
        <v>0</v>
      </c>
      <c r="BB823" s="26">
        <v>0</v>
      </c>
      <c r="BC823" s="26">
        <v>0</v>
      </c>
      <c r="BD823" s="26">
        <v>0</v>
      </c>
      <c r="BE823" s="26">
        <v>69.805858333649894</v>
      </c>
      <c r="BF823" s="26">
        <v>36.916731130010902</v>
      </c>
      <c r="BG823" s="26">
        <v>-92.6207823132535</v>
      </c>
      <c r="BH823" s="26">
        <v>-7.9702992437807998</v>
      </c>
      <c r="BI823" s="26">
        <v>-6.1315079066265001</v>
      </c>
      <c r="BJ823" s="26">
        <v>0</v>
      </c>
      <c r="BK823" s="26">
        <v>0</v>
      </c>
      <c r="BL823" s="26">
        <v>0</v>
      </c>
      <c r="BM823" s="26" t="s">
        <v>409</v>
      </c>
      <c r="BN823" s="4" t="s">
        <v>271</v>
      </c>
      <c r="BO823" s="27">
        <v>805</v>
      </c>
      <c r="BP823" s="4" t="s">
        <v>253</v>
      </c>
      <c r="CI823" s="26">
        <v>0</v>
      </c>
      <c r="CJ823" s="26">
        <v>0</v>
      </c>
      <c r="CL823" s="4">
        <v>0</v>
      </c>
      <c r="CN823" s="4">
        <v>0</v>
      </c>
      <c r="DA823" s="26">
        <v>69.805858333649894</v>
      </c>
      <c r="DB823" s="26">
        <v>30.555278932168299</v>
      </c>
      <c r="DC823" s="28">
        <v>0.43771797470240598</v>
      </c>
      <c r="DD823" s="4">
        <v>23.852752546174699</v>
      </c>
      <c r="DE823" s="28">
        <v>0.34170130008524702</v>
      </c>
      <c r="DF823" s="4">
        <v>6.6688172043010798</v>
      </c>
      <c r="DG823" s="26">
        <v>106.722589463661</v>
      </c>
      <c r="DH823" s="26">
        <v>47.631155035078599</v>
      </c>
      <c r="DI823" s="28">
        <v>0.44630808973480801</v>
      </c>
      <c r="DJ823" s="4">
        <v>40.550555345128899</v>
      </c>
      <c r="DK823" s="28">
        <v>0.37996225118709698</v>
      </c>
      <c r="DL823" s="4">
        <v>5.5483870967741904</v>
      </c>
      <c r="DM823" s="26">
        <v>14.1018071504073</v>
      </c>
      <c r="DN823" s="26">
        <v>-25.309211615959601</v>
      </c>
      <c r="DO823" s="28">
        <v>-1.7947495201158401</v>
      </c>
      <c r="DP823" s="4">
        <v>-31.597629859117099</v>
      </c>
      <c r="DQ823" s="28">
        <v>-2.2406794761907198</v>
      </c>
      <c r="DR823" s="4">
        <v>4.5053763440860202</v>
      </c>
      <c r="DS823" s="26">
        <v>6.1315079066265001</v>
      </c>
      <c r="DT823" s="26">
        <v>5.7992525100401604</v>
      </c>
      <c r="DU823" s="28">
        <v>0.94581179676417504</v>
      </c>
      <c r="DV823" s="4">
        <v>5.6677006569004398</v>
      </c>
      <c r="DW823" s="28">
        <v>0.92435673951837904</v>
      </c>
      <c r="DX823" s="4">
        <v>0</v>
      </c>
      <c r="DY823" s="26">
        <v>0</v>
      </c>
      <c r="DZ823" s="26">
        <v>0</v>
      </c>
      <c r="EB823" s="4">
        <v>-9.6781890473862597E-2</v>
      </c>
      <c r="ED823" s="4">
        <v>0</v>
      </c>
      <c r="EE823" s="26">
        <v>0</v>
      </c>
      <c r="EF823" s="26">
        <v>0</v>
      </c>
      <c r="EH823" s="4">
        <v>-6.5138643271621999E-2</v>
      </c>
      <c r="EJ823" s="4">
        <v>0</v>
      </c>
      <c r="EK823" s="26">
        <v>0</v>
      </c>
      <c r="EL823" s="26">
        <v>0</v>
      </c>
      <c r="EN823" s="4">
        <v>-0.129288115048242</v>
      </c>
      <c r="EP823" s="4">
        <v>0</v>
      </c>
      <c r="FC823" s="4">
        <v>0</v>
      </c>
      <c r="FD823" s="4">
        <v>0</v>
      </c>
      <c r="FF823" s="4">
        <v>0</v>
      </c>
      <c r="FH823" s="4">
        <v>0</v>
      </c>
      <c r="FI823" s="4">
        <v>0</v>
      </c>
      <c r="FJ823" s="4">
        <v>0</v>
      </c>
      <c r="FL823" s="4">
        <v>0</v>
      </c>
      <c r="FN823" s="4">
        <v>0</v>
      </c>
      <c r="FO823" s="4">
        <v>0</v>
      </c>
      <c r="FP823" s="4">
        <v>0</v>
      </c>
      <c r="FR823" s="4">
        <v>0</v>
      </c>
      <c r="FT823" s="4">
        <v>0</v>
      </c>
      <c r="FU823" s="4">
        <v>176.528447797311</v>
      </c>
      <c r="FV823" s="4">
        <v>78.186433967246899</v>
      </c>
      <c r="FW823" s="28">
        <v>0.44291124146188798</v>
      </c>
      <c r="FX823" s="4">
        <v>64.403307891303697</v>
      </c>
      <c r="FY823" s="28">
        <v>0.36483246012139198</v>
      </c>
      <c r="FZ823" s="4">
        <v>12.2172043010753</v>
      </c>
      <c r="GA823" s="4">
        <v>20.233315057033799</v>
      </c>
      <c r="GB823" s="4">
        <v>-25.309211615959601</v>
      </c>
      <c r="GC823" s="28">
        <v>-1.2508682608172601</v>
      </c>
      <c r="GD823" s="4">
        <v>-25.929929202216702</v>
      </c>
      <c r="GE823" s="28">
        <v>-1.2815462581947299</v>
      </c>
      <c r="GF823" s="4">
        <v>4.5053763440860202</v>
      </c>
      <c r="GG823" s="4">
        <v>0</v>
      </c>
      <c r="GH823" s="4">
        <v>0</v>
      </c>
      <c r="GJ823" s="4">
        <v>-0.16192053374548501</v>
      </c>
      <c r="GL823" s="4">
        <v>0</v>
      </c>
      <c r="GM823" s="4">
        <v>0</v>
      </c>
      <c r="GN823" s="4">
        <v>0</v>
      </c>
      <c r="GP823" s="4">
        <v>-0.129288115048242</v>
      </c>
      <c r="GR823" s="4">
        <v>0</v>
      </c>
      <c r="GS823" s="4">
        <v>0</v>
      </c>
      <c r="GT823" s="4">
        <v>0</v>
      </c>
      <c r="GV823" s="4">
        <v>0</v>
      </c>
      <c r="GX823" s="4">
        <v>0</v>
      </c>
    </row>
    <row r="824" spans="1:206" x14ac:dyDescent="0.25">
      <c r="A824" s="4" t="s">
        <v>220</v>
      </c>
      <c r="B824" s="4" t="s">
        <v>1810</v>
      </c>
      <c r="D824" s="25" t="s">
        <v>248</v>
      </c>
      <c r="X824" s="26">
        <v>20.007288629737602</v>
      </c>
      <c r="Y824" s="26">
        <v>0</v>
      </c>
      <c r="AC824" s="26">
        <v>0</v>
      </c>
      <c r="AD824" s="26">
        <v>0</v>
      </c>
      <c r="AE824" s="26">
        <v>0</v>
      </c>
      <c r="AF824" s="26">
        <v>0</v>
      </c>
      <c r="AG824" s="26">
        <v>0</v>
      </c>
      <c r="AH824" s="26">
        <v>0</v>
      </c>
      <c r="AI824" s="26">
        <v>0</v>
      </c>
      <c r="AJ824" s="26">
        <v>0</v>
      </c>
      <c r="AK824" s="26">
        <v>0</v>
      </c>
      <c r="AL824" s="26">
        <v>20.007288629737602</v>
      </c>
      <c r="AM824" s="26">
        <v>0</v>
      </c>
      <c r="AN824" s="26">
        <v>0</v>
      </c>
      <c r="AS824" s="26">
        <v>20.007288629737602</v>
      </c>
      <c r="AU824" s="26">
        <f t="shared" si="61"/>
        <v>0</v>
      </c>
      <c r="AV824" s="26">
        <f t="shared" si="62"/>
        <v>0</v>
      </c>
      <c r="AW824" s="26">
        <f t="shared" si="63"/>
        <v>20.007288629737602</v>
      </c>
      <c r="AX824" s="26">
        <v>0</v>
      </c>
      <c r="AY824" s="26">
        <v>0</v>
      </c>
      <c r="AZ824" s="26">
        <v>0</v>
      </c>
      <c r="BA824" s="26">
        <v>0</v>
      </c>
      <c r="BB824" s="26">
        <v>0</v>
      </c>
      <c r="BC824" s="26">
        <v>0</v>
      </c>
      <c r="BD824" s="26">
        <v>0</v>
      </c>
      <c r="BE824" s="26">
        <v>0</v>
      </c>
      <c r="BF824" s="26">
        <v>0</v>
      </c>
      <c r="BG824" s="26">
        <v>0</v>
      </c>
      <c r="BH824" s="26">
        <v>0</v>
      </c>
      <c r="BI824" s="26">
        <v>20.007288629737602</v>
      </c>
      <c r="BJ824" s="26">
        <v>-20.007288629737602</v>
      </c>
      <c r="BK824" s="26">
        <v>0</v>
      </c>
      <c r="BL824" s="26">
        <v>0</v>
      </c>
      <c r="BM824" s="26" t="s">
        <v>409</v>
      </c>
      <c r="BN824" s="4" t="s">
        <v>409</v>
      </c>
      <c r="BO824" s="27">
        <v>806</v>
      </c>
      <c r="BP824" s="4" t="s">
        <v>253</v>
      </c>
      <c r="DY824" s="26">
        <v>20.007288629737602</v>
      </c>
      <c r="DZ824" s="26">
        <v>12.165013577125301</v>
      </c>
      <c r="EA824" s="28">
        <v>0.60802909390950299</v>
      </c>
      <c r="EB824" s="4">
        <v>10.9198359734016</v>
      </c>
      <c r="EC824" s="28">
        <v>0.54579289455398705</v>
      </c>
      <c r="ED824" s="4">
        <v>1</v>
      </c>
      <c r="EE824" s="26">
        <v>0</v>
      </c>
      <c r="EF824" s="26">
        <v>0</v>
      </c>
      <c r="EH824" s="4">
        <v>-1.17971365367252E-3</v>
      </c>
      <c r="EJ824" s="4">
        <v>0</v>
      </c>
      <c r="FC824" s="4">
        <v>0</v>
      </c>
      <c r="FD824" s="4">
        <v>0</v>
      </c>
      <c r="FF824" s="4">
        <v>0</v>
      </c>
      <c r="FH824" s="4">
        <v>0</v>
      </c>
      <c r="FI824" s="4">
        <v>0</v>
      </c>
      <c r="FJ824" s="4">
        <v>0</v>
      </c>
      <c r="FL824" s="4">
        <v>0</v>
      </c>
      <c r="FN824" s="4">
        <v>0</v>
      </c>
      <c r="FO824" s="4">
        <v>0</v>
      </c>
      <c r="FP824" s="4">
        <v>0</v>
      </c>
      <c r="FR824" s="4">
        <v>0</v>
      </c>
      <c r="FT824" s="4">
        <v>0</v>
      </c>
      <c r="FU824" s="4">
        <v>0</v>
      </c>
      <c r="FV824" s="4">
        <v>0</v>
      </c>
      <c r="FX824" s="4">
        <v>0</v>
      </c>
      <c r="FZ824" s="4">
        <v>0</v>
      </c>
      <c r="GA824" s="4">
        <v>0</v>
      </c>
      <c r="GB824" s="4">
        <v>0</v>
      </c>
      <c r="GD824" s="4">
        <v>0</v>
      </c>
      <c r="GF824" s="4">
        <v>0</v>
      </c>
      <c r="GG824" s="4">
        <v>20.007288629737602</v>
      </c>
      <c r="GH824" s="4">
        <v>12.165013577125301</v>
      </c>
      <c r="GI824" s="28">
        <v>0.60802909390950299</v>
      </c>
      <c r="GJ824" s="4">
        <v>10.9186562597479</v>
      </c>
      <c r="GK824" s="28">
        <v>0.54573393035971196</v>
      </c>
      <c r="GL824" s="4">
        <v>1</v>
      </c>
      <c r="GM824" s="4">
        <v>0</v>
      </c>
      <c r="GN824" s="4">
        <v>0</v>
      </c>
      <c r="GP824" s="4">
        <v>0</v>
      </c>
      <c r="GR824" s="4">
        <v>0</v>
      </c>
      <c r="GS824" s="4">
        <v>0</v>
      </c>
      <c r="GT824" s="4">
        <v>0</v>
      </c>
      <c r="GV824" s="4">
        <v>0</v>
      </c>
      <c r="GX824" s="4">
        <v>0</v>
      </c>
    </row>
    <row r="825" spans="1:206" x14ac:dyDescent="0.25">
      <c r="A825" s="4" t="s">
        <v>220</v>
      </c>
      <c r="B825" s="4" t="s">
        <v>1811</v>
      </c>
      <c r="C825" s="4" t="s">
        <v>1812</v>
      </c>
      <c r="D825" s="25" t="s">
        <v>228</v>
      </c>
      <c r="R825" s="26">
        <v>0</v>
      </c>
      <c r="S825" s="26">
        <v>224.106471333066</v>
      </c>
      <c r="T825" s="26">
        <v>407.61754715983199</v>
      </c>
      <c r="U825" s="26">
        <v>258.81317864932902</v>
      </c>
      <c r="V825" s="26">
        <v>19.666220975342199</v>
      </c>
      <c r="W825" s="26">
        <v>0</v>
      </c>
      <c r="X825" s="26">
        <v>0</v>
      </c>
      <c r="Y825" s="26">
        <v>0</v>
      </c>
      <c r="AB825" s="26">
        <v>12.7184229563958</v>
      </c>
      <c r="AC825" s="26">
        <v>0</v>
      </c>
      <c r="AD825" s="26">
        <v>0</v>
      </c>
      <c r="AE825" s="26">
        <v>0</v>
      </c>
      <c r="AF825" s="26">
        <v>0</v>
      </c>
      <c r="AG825" s="26">
        <v>0</v>
      </c>
      <c r="AH825" s="26">
        <v>0</v>
      </c>
      <c r="AI825" s="26">
        <v>224.106471333066</v>
      </c>
      <c r="AJ825" s="26">
        <v>666.430725809161</v>
      </c>
      <c r="AK825" s="26">
        <v>19.666220975342199</v>
      </c>
      <c r="AL825" s="26">
        <v>0</v>
      </c>
      <c r="AM825" s="26">
        <v>0</v>
      </c>
      <c r="AN825" s="26">
        <v>12.7184229563958</v>
      </c>
      <c r="AR825" s="26">
        <v>890.537197142227</v>
      </c>
      <c r="AS825" s="26">
        <v>19.666220975342199</v>
      </c>
      <c r="AT825" s="26">
        <v>12.7184229563958</v>
      </c>
      <c r="AU825" s="26">
        <f t="shared" si="61"/>
        <v>0</v>
      </c>
      <c r="AV825" s="26">
        <f t="shared" si="62"/>
        <v>890.537197142227</v>
      </c>
      <c r="AW825" s="26">
        <f t="shared" si="63"/>
        <v>-870.87097616688482</v>
      </c>
      <c r="AX825" s="26">
        <v>0</v>
      </c>
      <c r="AY825" s="26">
        <v>0</v>
      </c>
      <c r="AZ825" s="26">
        <v>0</v>
      </c>
      <c r="BA825" s="26">
        <v>0</v>
      </c>
      <c r="BB825" s="26">
        <v>0</v>
      </c>
      <c r="BC825" s="26">
        <v>0</v>
      </c>
      <c r="BD825" s="26">
        <v>224.106471333066</v>
      </c>
      <c r="BE825" s="26">
        <v>183.51107582676599</v>
      </c>
      <c r="BF825" s="26">
        <v>-148.804368510503</v>
      </c>
      <c r="BG825" s="26">
        <v>-239.146957673987</v>
      </c>
      <c r="BH825" s="26">
        <v>-19.666220975342199</v>
      </c>
      <c r="BI825" s="26">
        <v>0</v>
      </c>
      <c r="BJ825" s="26">
        <v>0</v>
      </c>
      <c r="BK825" s="26">
        <v>0</v>
      </c>
      <c r="BL825" s="26">
        <v>0</v>
      </c>
      <c r="BM825" s="26" t="s">
        <v>409</v>
      </c>
      <c r="BN825" s="4" t="s">
        <v>409</v>
      </c>
      <c r="BO825" s="27">
        <v>807</v>
      </c>
      <c r="BP825" s="4" t="s">
        <v>253</v>
      </c>
      <c r="CO825" s="26">
        <v>0</v>
      </c>
      <c r="CP825" s="26">
        <v>-3.5701806137623402</v>
      </c>
      <c r="CR825" s="4">
        <v>-4.36811085575233</v>
      </c>
      <c r="CT825" s="4">
        <v>0.93333333333333302</v>
      </c>
      <c r="CU825" s="26">
        <v>241.98962515796799</v>
      </c>
      <c r="CV825" s="26">
        <v>125.82391715397701</v>
      </c>
      <c r="CW825" s="28">
        <v>0.51995583311408899</v>
      </c>
      <c r="CX825" s="4">
        <v>89.193514177471599</v>
      </c>
      <c r="CY825" s="28">
        <v>0.36858404206067602</v>
      </c>
      <c r="CZ825" s="4">
        <v>33.708602150537601</v>
      </c>
      <c r="DA825" s="26">
        <v>427.69000703895</v>
      </c>
      <c r="DB825" s="26">
        <v>263.42457691628198</v>
      </c>
      <c r="DC825" s="28">
        <v>0.61592408655994602</v>
      </c>
      <c r="DD825" s="4">
        <v>287.41450136602998</v>
      </c>
      <c r="DE825" s="28">
        <v>0.67201593826309602</v>
      </c>
      <c r="DF825" s="4">
        <v>65.868279569892493</v>
      </c>
      <c r="DG825" s="26">
        <v>265.62566081274201</v>
      </c>
      <c r="DH825" s="26">
        <v>207.79593181941601</v>
      </c>
      <c r="DI825" s="28">
        <v>0.78228862069883198</v>
      </c>
      <c r="DJ825" s="4">
        <v>172.64516968622999</v>
      </c>
      <c r="DK825" s="28">
        <v>0.64995666893771897</v>
      </c>
      <c r="DL825" s="4">
        <v>38.0322580645161</v>
      </c>
      <c r="DM825" s="26">
        <v>19.247903348155901</v>
      </c>
      <c r="DN825" s="26">
        <v>25.9026329354637</v>
      </c>
      <c r="DO825" s="28">
        <v>1.34573789502872</v>
      </c>
      <c r="DP825" s="4">
        <v>25.8678434854831</v>
      </c>
      <c r="DQ825" s="28">
        <v>1.34393045401287</v>
      </c>
      <c r="DR825" s="4">
        <v>2.93333333333333</v>
      </c>
      <c r="DS825" s="26">
        <v>0</v>
      </c>
      <c r="DT825" s="26">
        <v>-0.36555898594377501</v>
      </c>
      <c r="DV825" s="4">
        <v>-0.36979234774937803</v>
      </c>
      <c r="DX825" s="4">
        <v>0</v>
      </c>
      <c r="DY825" s="26">
        <v>0</v>
      </c>
      <c r="DZ825" s="26">
        <v>0</v>
      </c>
      <c r="EB825" s="4">
        <v>-2.0436646957339502E-3</v>
      </c>
      <c r="ED825" s="4">
        <v>0</v>
      </c>
      <c r="EE825" s="26">
        <v>0</v>
      </c>
      <c r="EF825" s="26">
        <v>0</v>
      </c>
      <c r="EH825" s="4">
        <v>-1.4502286627859199E-3</v>
      </c>
      <c r="EJ825" s="4">
        <v>0</v>
      </c>
      <c r="EW825" s="26">
        <v>12.705924360667501</v>
      </c>
      <c r="EX825" s="26">
        <v>8.0520392604154107</v>
      </c>
      <c r="EY825" s="28">
        <v>0.63372321696966105</v>
      </c>
      <c r="EZ825" s="4">
        <v>7.5840707167727199</v>
      </c>
      <c r="FA825" s="28">
        <v>0.59689248113659199</v>
      </c>
      <c r="FB825" s="4">
        <v>0.43333333333333302</v>
      </c>
      <c r="FC825" s="4">
        <v>0</v>
      </c>
      <c r="FD825" s="4">
        <v>0</v>
      </c>
      <c r="FF825" s="4">
        <v>0</v>
      </c>
      <c r="FH825" s="4">
        <v>0</v>
      </c>
      <c r="FI825" s="4">
        <v>0</v>
      </c>
      <c r="FJ825" s="4">
        <v>0</v>
      </c>
      <c r="FL825" s="4">
        <v>0</v>
      </c>
      <c r="FN825" s="4">
        <v>0</v>
      </c>
      <c r="FO825" s="4">
        <v>241.98962515796799</v>
      </c>
      <c r="FP825" s="4">
        <v>122.253736540215</v>
      </c>
      <c r="FQ825" s="28">
        <v>0.50520238816192697</v>
      </c>
      <c r="FR825" s="4">
        <v>84.825403321719307</v>
      </c>
      <c r="FS825" s="28">
        <v>0.35053322334106801</v>
      </c>
      <c r="FT825" s="4">
        <v>34.641935483871002</v>
      </c>
      <c r="FU825" s="4">
        <v>693.31566785169196</v>
      </c>
      <c r="FV825" s="4">
        <v>471.22050873569799</v>
      </c>
      <c r="FW825" s="28">
        <v>0.67966228167873699</v>
      </c>
      <c r="FX825" s="4">
        <v>460.05967105226102</v>
      </c>
      <c r="FY825" s="28">
        <v>0.66356450947921197</v>
      </c>
      <c r="FZ825" s="4">
        <v>103.90053763440901</v>
      </c>
      <c r="GA825" s="4">
        <v>19.247903348155901</v>
      </c>
      <c r="GB825" s="4">
        <v>151.72655008944099</v>
      </c>
      <c r="GC825" s="28">
        <v>7.8827572720525696</v>
      </c>
      <c r="GD825" s="4">
        <v>25.4980511377337</v>
      </c>
      <c r="GE825" s="28">
        <v>1.3247183693997799</v>
      </c>
      <c r="GF825" s="4">
        <v>2.93333333333333</v>
      </c>
      <c r="GG825" s="4">
        <v>0</v>
      </c>
      <c r="GH825" s="4">
        <v>0</v>
      </c>
      <c r="GJ825" s="4">
        <v>-3.4938933585198701E-3</v>
      </c>
      <c r="GL825" s="4">
        <v>0</v>
      </c>
      <c r="GM825" s="4">
        <v>0</v>
      </c>
      <c r="GN825" s="4">
        <v>0</v>
      </c>
      <c r="GP825" s="4">
        <v>0</v>
      </c>
      <c r="GR825" s="4">
        <v>0</v>
      </c>
      <c r="GS825" s="4">
        <v>12.705924360667501</v>
      </c>
      <c r="GT825" s="4">
        <v>8.0520392604154107</v>
      </c>
      <c r="GU825" s="28">
        <v>0.63372321696966105</v>
      </c>
      <c r="GV825" s="4">
        <v>7.5840707167727199</v>
      </c>
      <c r="GW825" s="28">
        <v>0.59689248113659199</v>
      </c>
      <c r="GX825" s="4">
        <v>0.43333333333333302</v>
      </c>
    </row>
    <row r="826" spans="1:206" x14ac:dyDescent="0.25">
      <c r="A826" s="4" t="s">
        <v>220</v>
      </c>
      <c r="B826" s="4" t="s">
        <v>1813</v>
      </c>
      <c r="C826" s="4" t="s">
        <v>1813</v>
      </c>
      <c r="D826" s="25" t="s">
        <v>248</v>
      </c>
      <c r="F826" s="26">
        <v>0</v>
      </c>
      <c r="G826" s="26">
        <v>0</v>
      </c>
      <c r="H826" s="26">
        <v>0</v>
      </c>
      <c r="I826" s="26">
        <v>0</v>
      </c>
      <c r="J826" s="26">
        <v>0</v>
      </c>
      <c r="K826" s="26">
        <v>0</v>
      </c>
      <c r="L826" s="26">
        <v>0</v>
      </c>
      <c r="M826" s="26">
        <v>239.25890062005899</v>
      </c>
      <c r="N826" s="26">
        <v>135.13659428648</v>
      </c>
      <c r="O826" s="26">
        <v>112.33621746379499</v>
      </c>
      <c r="P826" s="26">
        <v>85.883603453328604</v>
      </c>
      <c r="Q826" s="26">
        <v>83.588935021784195</v>
      </c>
      <c r="R826" s="26">
        <v>33.531520456370998</v>
      </c>
      <c r="S826" s="26">
        <v>12.533138000730199</v>
      </c>
      <c r="T826" s="26">
        <v>9.3532282779603495</v>
      </c>
      <c r="U826" s="26">
        <v>8.3042544724352201</v>
      </c>
      <c r="V826" s="26">
        <v>8.3859999999999992</v>
      </c>
      <c r="W826" s="26">
        <v>8.1020000000000003</v>
      </c>
      <c r="X826" s="26">
        <v>3.1560000000000001</v>
      </c>
      <c r="Y826" s="26">
        <v>0</v>
      </c>
      <c r="Z826" s="26">
        <v>0</v>
      </c>
      <c r="AA826" s="26">
        <v>0</v>
      </c>
      <c r="AB826" s="26">
        <v>0</v>
      </c>
      <c r="AC826" s="26">
        <v>0</v>
      </c>
      <c r="AD826" s="26">
        <v>0</v>
      </c>
      <c r="AE826" s="26">
        <v>0</v>
      </c>
      <c r="AF826" s="26">
        <v>239.25890062005899</v>
      </c>
      <c r="AG826" s="26">
        <v>247.47281175027501</v>
      </c>
      <c r="AH826" s="26">
        <v>169.472538475113</v>
      </c>
      <c r="AI826" s="26">
        <v>46.064658457101203</v>
      </c>
      <c r="AJ826" s="26">
        <v>17.657482750395602</v>
      </c>
      <c r="AK826" s="26">
        <v>16.488</v>
      </c>
      <c r="AL826" s="26">
        <v>3.1560000000000001</v>
      </c>
      <c r="AM826" s="26">
        <v>0</v>
      </c>
      <c r="AN826" s="26">
        <v>0</v>
      </c>
      <c r="AO826" s="26">
        <v>0</v>
      </c>
      <c r="AP826" s="26">
        <v>239.25890062005899</v>
      </c>
      <c r="AQ826" s="26">
        <v>416.94535022538702</v>
      </c>
      <c r="AR826" s="26">
        <v>63.722141207496797</v>
      </c>
      <c r="AS826" s="26">
        <v>19.643999999999998</v>
      </c>
      <c r="AT826" s="26">
        <v>0</v>
      </c>
      <c r="AU826" s="26">
        <f t="shared" si="61"/>
        <v>177.68644960532802</v>
      </c>
      <c r="AV826" s="26">
        <f t="shared" si="62"/>
        <v>-353.22320901789021</v>
      </c>
      <c r="AW826" s="26">
        <f t="shared" si="63"/>
        <v>-44.078141207496799</v>
      </c>
      <c r="AX826" s="26">
        <v>239.25890062005899</v>
      </c>
      <c r="AY826" s="26">
        <v>-104.122306333579</v>
      </c>
      <c r="AZ826" s="26">
        <v>-22.8003768226849</v>
      </c>
      <c r="BA826" s="26">
        <v>-26.452614010466199</v>
      </c>
      <c r="BB826" s="26">
        <v>-2.2946684315444101</v>
      </c>
      <c r="BC826" s="26">
        <v>-50.057414565413197</v>
      </c>
      <c r="BD826" s="26">
        <v>-20.998382455640801</v>
      </c>
      <c r="BE826" s="26">
        <v>-3.1799097227698701</v>
      </c>
      <c r="BF826" s="26">
        <v>-1.0489738055251301</v>
      </c>
      <c r="BG826" s="26">
        <v>8.1745527564782705E-2</v>
      </c>
      <c r="BH826" s="26">
        <v>-0.28399999999999898</v>
      </c>
      <c r="BI826" s="26">
        <v>-4.9459999999999997</v>
      </c>
      <c r="BJ826" s="26">
        <v>-3.1560000000000001</v>
      </c>
      <c r="BK826" s="26">
        <v>0</v>
      </c>
      <c r="BL826" s="26">
        <v>0</v>
      </c>
      <c r="BM826" s="26" t="s">
        <v>409</v>
      </c>
      <c r="BN826" s="4" t="s">
        <v>409</v>
      </c>
      <c r="BO826" s="27">
        <v>808</v>
      </c>
      <c r="BP826" s="4" t="s">
        <v>253</v>
      </c>
      <c r="BQ826" s="26">
        <v>146.40835689214401</v>
      </c>
      <c r="BR826" s="26">
        <v>146.40835689214401</v>
      </c>
      <c r="BS826" s="28">
        <v>1</v>
      </c>
      <c r="BT826" s="4">
        <v>146.40835689214401</v>
      </c>
      <c r="BU826" s="28">
        <v>1</v>
      </c>
      <c r="BV826" s="4">
        <v>0</v>
      </c>
      <c r="BW826" s="26">
        <v>124.307158786268</v>
      </c>
      <c r="BX826" s="26">
        <v>124.307158786268</v>
      </c>
      <c r="BY826" s="28">
        <v>1</v>
      </c>
      <c r="BZ826" s="4">
        <v>124.307158786268</v>
      </c>
      <c r="CA826" s="28">
        <v>1</v>
      </c>
      <c r="CB826" s="4">
        <v>0</v>
      </c>
      <c r="CC826" s="26">
        <v>95.675237030516698</v>
      </c>
      <c r="CD826" s="26">
        <v>94.306894094888406</v>
      </c>
      <c r="CE826" s="28">
        <v>0.98569804498951197</v>
      </c>
      <c r="CF826" s="4">
        <v>94.306894094888406</v>
      </c>
      <c r="CG826" s="28">
        <v>0.98569804498951197</v>
      </c>
      <c r="CH826" s="4">
        <v>0</v>
      </c>
      <c r="CI826" s="26">
        <v>94.310225558807005</v>
      </c>
      <c r="CJ826" s="26">
        <v>93.9279764524006</v>
      </c>
      <c r="CK826" s="28">
        <v>0.99594689648824997</v>
      </c>
      <c r="CL826" s="4">
        <v>93.9279764524006</v>
      </c>
      <c r="CM826" s="28">
        <v>0.99594689648824997</v>
      </c>
      <c r="CN826" s="4">
        <v>0</v>
      </c>
      <c r="CO826" s="26">
        <v>37.358489428511199</v>
      </c>
      <c r="CP826" s="26">
        <v>36.600464729265298</v>
      </c>
      <c r="CQ826" s="28">
        <v>0.97970943925084297</v>
      </c>
      <c r="CR826" s="4">
        <v>36.600464729265298</v>
      </c>
      <c r="CS826" s="28">
        <v>0.97970943925084297</v>
      </c>
      <c r="CT826" s="4">
        <v>0</v>
      </c>
      <c r="CU826" s="26">
        <v>13.886771456670701</v>
      </c>
      <c r="CV826" s="26">
        <v>13.886771456670701</v>
      </c>
      <c r="CW826" s="28">
        <v>1</v>
      </c>
      <c r="CX826" s="4">
        <v>13.8236862063324</v>
      </c>
      <c r="CY826" s="28">
        <v>0.995457169397859</v>
      </c>
      <c r="CZ826" s="4">
        <v>0</v>
      </c>
      <c r="DA826" s="26">
        <v>10.252280000000001</v>
      </c>
      <c r="DB826" s="26">
        <v>9.6443883148538507</v>
      </c>
      <c r="DC826" s="28">
        <v>0.94070668327960805</v>
      </c>
      <c r="DD826" s="4">
        <v>9.6443883148538507</v>
      </c>
      <c r="DE826" s="28">
        <v>0.94070668327960805</v>
      </c>
      <c r="DF826" s="4">
        <v>0</v>
      </c>
      <c r="DG826" s="26">
        <v>9.0559999999999992</v>
      </c>
      <c r="DH826" s="26">
        <v>8.50263566588945</v>
      </c>
      <c r="DI826" s="28">
        <v>0.93889528112736897</v>
      </c>
      <c r="DJ826" s="4">
        <v>8.50263566588945</v>
      </c>
      <c r="DK826" s="28">
        <v>0.93889528112736897</v>
      </c>
      <c r="DL826" s="4">
        <v>0</v>
      </c>
      <c r="DM826" s="26">
        <v>8.3859999999999992</v>
      </c>
      <c r="DN826" s="26">
        <v>8.5313977316171794</v>
      </c>
      <c r="DO826" s="28">
        <v>1.01733815068175</v>
      </c>
      <c r="DP826" s="4">
        <v>8.5313977316171794</v>
      </c>
      <c r="DQ826" s="28">
        <v>1.01733815068175</v>
      </c>
      <c r="DR826" s="4">
        <v>0</v>
      </c>
      <c r="DS826" s="26">
        <v>8.1020000000000003</v>
      </c>
      <c r="DT826" s="26">
        <v>8.1020000000000003</v>
      </c>
      <c r="DU826" s="28">
        <v>1</v>
      </c>
      <c r="DV826" s="4">
        <v>8.1020000000000003</v>
      </c>
      <c r="DW826" s="28">
        <v>1</v>
      </c>
      <c r="DX826" s="4">
        <v>0</v>
      </c>
      <c r="DY826" s="26">
        <v>3.1560000000000001</v>
      </c>
      <c r="DZ826" s="26">
        <v>3.1560000000000001</v>
      </c>
      <c r="EA826" s="28">
        <v>1</v>
      </c>
      <c r="EB826" s="4">
        <v>3.1560000000000001</v>
      </c>
      <c r="EC826" s="28">
        <v>1</v>
      </c>
      <c r="ED826" s="4">
        <v>0</v>
      </c>
      <c r="EE826" s="26">
        <v>0</v>
      </c>
      <c r="EF826" s="26">
        <v>0</v>
      </c>
      <c r="EH826" s="4">
        <v>0</v>
      </c>
      <c r="EJ826" s="4">
        <v>0</v>
      </c>
      <c r="EK826" s="26">
        <v>0</v>
      </c>
      <c r="EL826" s="26">
        <v>0</v>
      </c>
      <c r="EN826" s="4">
        <v>0</v>
      </c>
      <c r="EP826" s="4">
        <v>0</v>
      </c>
      <c r="EQ826" s="26">
        <v>0</v>
      </c>
      <c r="ER826" s="26">
        <v>-0.81992461291051499</v>
      </c>
      <c r="ET826" s="4">
        <v>-0.81992461291051499</v>
      </c>
      <c r="EV826" s="4">
        <v>0</v>
      </c>
      <c r="EW826" s="26">
        <v>0</v>
      </c>
      <c r="EX826" s="26">
        <v>-0.58568424846809997</v>
      </c>
      <c r="EZ826" s="4">
        <v>-0.58568424846809997</v>
      </c>
      <c r="FB826" s="4">
        <v>0</v>
      </c>
      <c r="FC826" s="4">
        <v>270.71551567841198</v>
      </c>
      <c r="FD826" s="4">
        <v>270.71551567841198</v>
      </c>
      <c r="FE826" s="28">
        <v>1</v>
      </c>
      <c r="FF826" s="4">
        <v>270.71551567841198</v>
      </c>
      <c r="FG826" s="28">
        <v>1</v>
      </c>
      <c r="FH826" s="4">
        <v>0</v>
      </c>
      <c r="FI826" s="4">
        <v>189.98546258932399</v>
      </c>
      <c r="FJ826" s="4">
        <v>188.23487054728901</v>
      </c>
      <c r="FK826" s="28">
        <v>0.99078565265902097</v>
      </c>
      <c r="FL826" s="4">
        <v>188.23487054728901</v>
      </c>
      <c r="FM826" s="28">
        <v>0.99078565265902097</v>
      </c>
      <c r="FN826" s="4">
        <v>0</v>
      </c>
      <c r="FO826" s="4">
        <v>51.245260885181899</v>
      </c>
      <c r="FP826" s="4">
        <v>50.487236185935998</v>
      </c>
      <c r="FQ826" s="28">
        <v>0.98520790632826805</v>
      </c>
      <c r="FR826" s="4">
        <v>50.424150935597702</v>
      </c>
      <c r="FS826" s="28">
        <v>0.983976860778912</v>
      </c>
      <c r="FT826" s="4">
        <v>0</v>
      </c>
      <c r="FU826" s="4">
        <v>19.30828</v>
      </c>
      <c r="FV826" s="4">
        <v>18.147023980743299</v>
      </c>
      <c r="FW826" s="28">
        <v>0.93985709657946304</v>
      </c>
      <c r="FX826" s="4">
        <v>18.147023980743299</v>
      </c>
      <c r="FY826" s="28">
        <v>0.93985709657946304</v>
      </c>
      <c r="FZ826" s="4">
        <v>0</v>
      </c>
      <c r="GA826" s="4">
        <v>16.488</v>
      </c>
      <c r="GB826" s="4">
        <v>22.418169188287902</v>
      </c>
      <c r="GC826" s="28">
        <v>1.35966576833381</v>
      </c>
      <c r="GD826" s="4">
        <v>16.633397731617201</v>
      </c>
      <c r="GE826" s="28">
        <v>1.00881839711409</v>
      </c>
      <c r="GF826" s="4">
        <v>0</v>
      </c>
      <c r="GG826" s="4">
        <v>3.1560000000000001</v>
      </c>
      <c r="GH826" s="4">
        <v>3.1560000000000001</v>
      </c>
      <c r="GI826" s="28">
        <v>1</v>
      </c>
      <c r="GJ826" s="4">
        <v>3.1560000000000001</v>
      </c>
      <c r="GK826" s="28">
        <v>1</v>
      </c>
      <c r="GL826" s="4">
        <v>0</v>
      </c>
      <c r="GM826" s="4">
        <v>0</v>
      </c>
      <c r="GN826" s="4">
        <v>-0.81992461291051499</v>
      </c>
      <c r="GP826" s="4">
        <v>-0.81992461291051499</v>
      </c>
      <c r="GR826" s="4">
        <v>0</v>
      </c>
      <c r="GS826" s="4">
        <v>0</v>
      </c>
      <c r="GT826" s="4">
        <v>-0.58568424846809997</v>
      </c>
      <c r="GV826" s="4">
        <v>-0.58568424846809997</v>
      </c>
      <c r="GX826" s="4">
        <v>0</v>
      </c>
    </row>
    <row r="827" spans="1:206" x14ac:dyDescent="0.25">
      <c r="A827" s="4" t="s">
        <v>220</v>
      </c>
      <c r="B827" s="4" t="s">
        <v>1814</v>
      </c>
      <c r="C827" s="4" t="s">
        <v>1814</v>
      </c>
      <c r="D827" s="25" t="s">
        <v>248</v>
      </c>
      <c r="F827" s="26">
        <v>15.3462381538431</v>
      </c>
      <c r="G827" s="26">
        <v>98.401346736067197</v>
      </c>
      <c r="H827" s="26">
        <v>49.203920001040998</v>
      </c>
      <c r="I827" s="26">
        <v>0</v>
      </c>
      <c r="J827" s="26">
        <v>0</v>
      </c>
      <c r="K827" s="26">
        <v>0</v>
      </c>
      <c r="L827" s="26">
        <v>0</v>
      </c>
      <c r="M827" s="26">
        <v>0</v>
      </c>
      <c r="Y827" s="26">
        <v>19.180780653210199</v>
      </c>
      <c r="Z827" s="26">
        <v>28.1788480642305</v>
      </c>
      <c r="AA827" s="26">
        <v>13.1358846780021</v>
      </c>
      <c r="AB827" s="26">
        <v>74.593029735329196</v>
      </c>
      <c r="AC827" s="26">
        <v>113.74758488991</v>
      </c>
      <c r="AD827" s="26">
        <v>49.203920001040998</v>
      </c>
      <c r="AE827" s="26">
        <v>0</v>
      </c>
      <c r="AF827" s="26">
        <v>0</v>
      </c>
      <c r="AG827" s="26">
        <v>0</v>
      </c>
      <c r="AH827" s="26">
        <v>0</v>
      </c>
      <c r="AI827" s="26">
        <v>0</v>
      </c>
      <c r="AJ827" s="26">
        <v>0</v>
      </c>
      <c r="AK827" s="26">
        <v>0</v>
      </c>
      <c r="AL827" s="26">
        <v>19.180780653210199</v>
      </c>
      <c r="AM827" s="26">
        <v>41.3147327422326</v>
      </c>
      <c r="AN827" s="26">
        <v>74.593029735329196</v>
      </c>
      <c r="AO827" s="26">
        <v>162.95150489095101</v>
      </c>
      <c r="AP827" s="26">
        <v>0</v>
      </c>
      <c r="AS827" s="26">
        <v>19.180780653210199</v>
      </c>
      <c r="AT827" s="26">
        <v>115.907762477562</v>
      </c>
      <c r="AU827" s="26">
        <f t="shared" si="61"/>
        <v>0</v>
      </c>
      <c r="AV827" s="26">
        <f t="shared" si="62"/>
        <v>0</v>
      </c>
      <c r="AW827" s="26">
        <f t="shared" si="63"/>
        <v>19.180780653210199</v>
      </c>
      <c r="AX827" s="26">
        <v>0</v>
      </c>
      <c r="AY827" s="26">
        <v>0</v>
      </c>
      <c r="AZ827" s="26">
        <v>0</v>
      </c>
      <c r="BA827" s="26">
        <v>0</v>
      </c>
      <c r="BB827" s="26">
        <v>0</v>
      </c>
      <c r="BC827" s="26">
        <v>0</v>
      </c>
      <c r="BD827" s="26">
        <v>0</v>
      </c>
      <c r="BE827" s="26">
        <v>0</v>
      </c>
      <c r="BF827" s="26">
        <v>0</v>
      </c>
      <c r="BG827" s="26">
        <v>0</v>
      </c>
      <c r="BH827" s="26">
        <v>0</v>
      </c>
      <c r="BI827" s="26">
        <v>0</v>
      </c>
      <c r="BJ827" s="26">
        <v>19.180780653210199</v>
      </c>
      <c r="BK827" s="26">
        <v>8.9980674110203207</v>
      </c>
      <c r="BL827" s="26">
        <v>-15.042963386228401</v>
      </c>
      <c r="BM827" s="26" t="s">
        <v>409</v>
      </c>
      <c r="BN827" s="4" t="s">
        <v>409</v>
      </c>
      <c r="BO827" s="27">
        <v>809</v>
      </c>
      <c r="BP827" s="4" t="s">
        <v>253</v>
      </c>
      <c r="EE827" s="26">
        <v>19.0231541641337</v>
      </c>
      <c r="EF827" s="26">
        <v>12.5897271732523</v>
      </c>
      <c r="EG827" s="28">
        <v>0.66181071049662998</v>
      </c>
      <c r="EH827" s="4">
        <v>11.425312583586599</v>
      </c>
      <c r="EI827" s="28">
        <v>0.60060032553002796</v>
      </c>
      <c r="EJ827" s="4">
        <v>1</v>
      </c>
      <c r="EK827" s="26">
        <v>28.377899920224401</v>
      </c>
      <c r="EL827" s="26">
        <v>8.7387953204189994</v>
      </c>
      <c r="EM827" s="28">
        <v>0.30794369368365498</v>
      </c>
      <c r="EN827" s="4">
        <v>5.6708407641654004</v>
      </c>
      <c r="EO827" s="28">
        <v>0.19983299610285399</v>
      </c>
      <c r="EP827" s="4">
        <v>3</v>
      </c>
      <c r="EQ827" s="26">
        <v>13.181952746402899</v>
      </c>
      <c r="ER827" s="26">
        <v>-5.6889869928742698</v>
      </c>
      <c r="ES827" s="28">
        <v>-0.43157391794069899</v>
      </c>
      <c r="ET827" s="4">
        <v>-9.0698491124494893</v>
      </c>
      <c r="EU827" s="28">
        <v>-0.688050495016716</v>
      </c>
      <c r="EV827" s="4">
        <v>3</v>
      </c>
      <c r="EW827" s="26">
        <v>73.8149032866597</v>
      </c>
      <c r="EX827" s="26">
        <v>60.074606251595903</v>
      </c>
      <c r="EY827" s="28">
        <v>0.81385470381633596</v>
      </c>
      <c r="EZ827" s="4">
        <v>58.068621068263496</v>
      </c>
      <c r="FA827" s="28">
        <v>0.78667882070852801</v>
      </c>
      <c r="FB827" s="4">
        <v>2</v>
      </c>
      <c r="FC827" s="4">
        <v>0</v>
      </c>
      <c r="FD827" s="4">
        <v>0</v>
      </c>
      <c r="FF827" s="4">
        <v>0</v>
      </c>
      <c r="FH827" s="4">
        <v>0</v>
      </c>
      <c r="FI827" s="4">
        <v>0</v>
      </c>
      <c r="FJ827" s="4">
        <v>0</v>
      </c>
      <c r="FL827" s="4">
        <v>0</v>
      </c>
      <c r="FN827" s="4">
        <v>0</v>
      </c>
      <c r="FO827" s="4">
        <v>0</v>
      </c>
      <c r="FP827" s="4">
        <v>0</v>
      </c>
      <c r="FR827" s="4">
        <v>0</v>
      </c>
      <c r="FT827" s="4">
        <v>0</v>
      </c>
      <c r="FU827" s="4">
        <v>0</v>
      </c>
      <c r="FV827" s="4">
        <v>0</v>
      </c>
      <c r="FX827" s="4">
        <v>0</v>
      </c>
      <c r="FZ827" s="4">
        <v>0</v>
      </c>
      <c r="GA827" s="4">
        <v>0</v>
      </c>
      <c r="GB827" s="4">
        <v>0</v>
      </c>
      <c r="GD827" s="4">
        <v>0</v>
      </c>
      <c r="GF827" s="4">
        <v>0</v>
      </c>
      <c r="GG827" s="4">
        <v>19.0231541641337</v>
      </c>
      <c r="GH827" s="4">
        <v>12.5897271732523</v>
      </c>
      <c r="GI827" s="28">
        <v>0.66181071049662998</v>
      </c>
      <c r="GJ827" s="4">
        <v>11.425312583586599</v>
      </c>
      <c r="GK827" s="28">
        <v>0.60060032553002796</v>
      </c>
      <c r="GL827" s="4">
        <v>1</v>
      </c>
      <c r="GM827" s="4">
        <v>41.5598526666274</v>
      </c>
      <c r="GN827" s="4">
        <v>3.0498083275447301</v>
      </c>
      <c r="GO827" s="28">
        <v>7.3383521159441703E-2</v>
      </c>
      <c r="GP827" s="4">
        <v>-3.3990083482840898</v>
      </c>
      <c r="GQ827" s="28">
        <v>-8.1785861358779605E-2</v>
      </c>
      <c r="GR827" s="4">
        <v>6</v>
      </c>
      <c r="GS827" s="4">
        <v>73.8149032866597</v>
      </c>
      <c r="GT827" s="4">
        <v>60.074606251595903</v>
      </c>
      <c r="GU827" s="28">
        <v>0.81385470381633596</v>
      </c>
      <c r="GV827" s="4">
        <v>58.068621068263496</v>
      </c>
      <c r="GW827" s="28">
        <v>0.78667882070852801</v>
      </c>
      <c r="GX827" s="4">
        <v>2</v>
      </c>
    </row>
    <row r="828" spans="1:206" x14ac:dyDescent="0.25">
      <c r="A828" s="4" t="s">
        <v>220</v>
      </c>
      <c r="B828" s="4" t="s">
        <v>1815</v>
      </c>
      <c r="C828" s="4" t="s">
        <v>1816</v>
      </c>
      <c r="D828" s="25" t="s">
        <v>240</v>
      </c>
      <c r="E828" s="4" t="s">
        <v>241</v>
      </c>
      <c r="F828" s="26">
        <v>74.490239696057301</v>
      </c>
      <c r="G828" s="26">
        <v>63.254517175971401</v>
      </c>
      <c r="H828" s="26">
        <v>38.806188173752702</v>
      </c>
      <c r="I828" s="26">
        <v>34.944934409698703</v>
      </c>
      <c r="J828" s="26">
        <v>65.708043280622903</v>
      </c>
      <c r="K828" s="26">
        <v>63.835591007324197</v>
      </c>
      <c r="L828" s="26">
        <v>55.952920518394599</v>
      </c>
      <c r="M828" s="26">
        <v>58.421620892729202</v>
      </c>
      <c r="N828" s="26">
        <v>73.408609231357602</v>
      </c>
      <c r="O828" s="26">
        <v>70.619694373684197</v>
      </c>
      <c r="P828" s="26">
        <v>46.294610532563503</v>
      </c>
      <c r="Q828" s="26">
        <v>48.849774941909203</v>
      </c>
      <c r="R828" s="26">
        <v>11.9743298572296</v>
      </c>
      <c r="S828" s="26">
        <v>14.632320922920099</v>
      </c>
      <c r="T828" s="26">
        <v>13.2387534122015</v>
      </c>
      <c r="U828" s="26">
        <v>12.7955462778481</v>
      </c>
      <c r="V828" s="26">
        <v>13.2334235966128</v>
      </c>
      <c r="W828" s="26">
        <v>4.3815910454579097</v>
      </c>
      <c r="X828" s="26">
        <v>0</v>
      </c>
      <c r="Y828" s="26">
        <v>0</v>
      </c>
      <c r="Z828" s="26">
        <v>0</v>
      </c>
      <c r="AA828" s="26">
        <v>0</v>
      </c>
      <c r="AB828" s="26">
        <v>0</v>
      </c>
      <c r="AC828" s="26">
        <v>137.744756872029</v>
      </c>
      <c r="AD828" s="26">
        <v>73.751122583451405</v>
      </c>
      <c r="AE828" s="26">
        <v>129.54363428794699</v>
      </c>
      <c r="AF828" s="26">
        <v>114.374541411124</v>
      </c>
      <c r="AG828" s="26">
        <v>144.028303605042</v>
      </c>
      <c r="AH828" s="26">
        <v>95.144385474472699</v>
      </c>
      <c r="AI828" s="26">
        <v>26.6066507801497</v>
      </c>
      <c r="AJ828" s="26">
        <v>26.0342996900496</v>
      </c>
      <c r="AK828" s="26">
        <v>17.615014642070701</v>
      </c>
      <c r="AL828" s="26">
        <v>0</v>
      </c>
      <c r="AM828" s="26">
        <v>0</v>
      </c>
      <c r="AN828" s="26">
        <v>0</v>
      </c>
      <c r="AO828" s="26">
        <v>211.49587945548001</v>
      </c>
      <c r="AP828" s="26">
        <v>243.91817569907101</v>
      </c>
      <c r="AQ828" s="26">
        <v>239.17268907951399</v>
      </c>
      <c r="AR828" s="26">
        <v>52.6409504701993</v>
      </c>
      <c r="AS828" s="26">
        <v>17.615014642070701</v>
      </c>
      <c r="AT828" s="26">
        <v>0</v>
      </c>
      <c r="AU828" s="26">
        <f t="shared" si="61"/>
        <v>-4.7454866195570276</v>
      </c>
      <c r="AV828" s="26">
        <f t="shared" si="62"/>
        <v>-186.53173860931469</v>
      </c>
      <c r="AW828" s="26">
        <f t="shared" si="63"/>
        <v>-35.025935828128596</v>
      </c>
      <c r="AX828" s="26">
        <v>2.4687003743346798</v>
      </c>
      <c r="AY828" s="26">
        <v>14.986988338628301</v>
      </c>
      <c r="AZ828" s="26">
        <v>-2.7889148576733498</v>
      </c>
      <c r="BA828" s="26">
        <v>-24.325083841120701</v>
      </c>
      <c r="BB828" s="26">
        <v>2.55516440934564</v>
      </c>
      <c r="BC828" s="26">
        <v>-36.875445084679498</v>
      </c>
      <c r="BD828" s="26">
        <v>2.6579910656904202</v>
      </c>
      <c r="BE828" s="26">
        <v>-1.3935675107185601</v>
      </c>
      <c r="BF828" s="26">
        <v>-0.44320713435339698</v>
      </c>
      <c r="BG828" s="26">
        <v>0.43787731876467001</v>
      </c>
      <c r="BH828" s="26">
        <v>-8.8518325511548603</v>
      </c>
      <c r="BI828" s="26">
        <v>-4.3815910454579097</v>
      </c>
      <c r="BJ828" s="26">
        <v>0</v>
      </c>
      <c r="BK828" s="26">
        <v>0</v>
      </c>
      <c r="BL828" s="26">
        <v>0</v>
      </c>
      <c r="BM828" s="26" t="s">
        <v>409</v>
      </c>
      <c r="BN828" s="4" t="s">
        <v>409</v>
      </c>
      <c r="BO828" s="27">
        <v>810</v>
      </c>
      <c r="BP828" s="4" t="s">
        <v>253</v>
      </c>
      <c r="BQ828" s="26">
        <v>73.036928203191295</v>
      </c>
      <c r="BR828" s="26">
        <v>36.438406211338702</v>
      </c>
      <c r="BS828" s="28">
        <v>0.49890387106596001</v>
      </c>
      <c r="BT828" s="4">
        <v>26.2388998896309</v>
      </c>
      <c r="BU828" s="28">
        <v>0.359255249846124</v>
      </c>
      <c r="BV828" s="4">
        <v>12</v>
      </c>
      <c r="BW828" s="26">
        <v>75.614131553327198</v>
      </c>
      <c r="BX828" s="26">
        <v>38.135970530839202</v>
      </c>
      <c r="BY828" s="28">
        <v>0.50434977890268695</v>
      </c>
      <c r="BZ828" s="4">
        <v>23.313305187922101</v>
      </c>
      <c r="CA828" s="28">
        <v>0.30831942004756502</v>
      </c>
      <c r="CB828" s="4">
        <v>11.8333333333333</v>
      </c>
      <c r="CC828" s="26">
        <v>50.6307844850325</v>
      </c>
      <c r="CD828" s="26">
        <v>20.681983247374902</v>
      </c>
      <c r="CE828" s="28">
        <v>0.40848632818416802</v>
      </c>
      <c r="CF828" s="4">
        <v>3.5265344814590698</v>
      </c>
      <c r="CG828" s="28">
        <v>6.9651981839261995E-2</v>
      </c>
      <c r="CH828" s="4">
        <v>9</v>
      </c>
      <c r="CI828" s="26">
        <v>56.363568127857803</v>
      </c>
      <c r="CJ828" s="26">
        <v>26.153088282712002</v>
      </c>
      <c r="CK828" s="28">
        <v>0.46400696675883002</v>
      </c>
      <c r="CL828" s="4">
        <v>5.57474806919803</v>
      </c>
      <c r="CM828" s="28">
        <v>9.8906940322727704E-2</v>
      </c>
      <c r="CN828" s="4">
        <v>9</v>
      </c>
      <c r="CO828" s="26">
        <v>13.7139538036656</v>
      </c>
      <c r="CP828" s="26">
        <v>9.2127987550906596</v>
      </c>
      <c r="CQ828" s="28">
        <v>0.67178283425660901</v>
      </c>
      <c r="CR828" s="4">
        <v>5.9773951398900804</v>
      </c>
      <c r="CS828" s="28">
        <v>0.43586227760898499</v>
      </c>
      <c r="CT828" s="4">
        <v>2.9354838709677402</v>
      </c>
      <c r="CU828" s="26">
        <v>15.9686701877327</v>
      </c>
      <c r="CV828" s="26">
        <v>10.5979998866241</v>
      </c>
      <c r="CW828" s="28">
        <v>0.66367454284111804</v>
      </c>
      <c r="CX828" s="4">
        <v>20.5068864235711</v>
      </c>
      <c r="CY828" s="28">
        <v>1.28419500074119</v>
      </c>
      <c r="CZ828" s="4">
        <v>3</v>
      </c>
      <c r="DA828" s="26">
        <v>14.379582486218</v>
      </c>
      <c r="DB828" s="26">
        <v>9.2253365312873203</v>
      </c>
      <c r="DC828" s="28">
        <v>0.64155802438139298</v>
      </c>
      <c r="DD828" s="4">
        <v>6.27901160314347</v>
      </c>
      <c r="DE828" s="28">
        <v>0.43666160746749999</v>
      </c>
      <c r="DF828" s="4">
        <v>3</v>
      </c>
      <c r="DG828" s="26">
        <v>13.8676648786093</v>
      </c>
      <c r="DH828" s="26">
        <v>8.8054413014422899</v>
      </c>
      <c r="DI828" s="28">
        <v>0.63496207750337197</v>
      </c>
      <c r="DJ828" s="4">
        <v>5.8888433531194799</v>
      </c>
      <c r="DK828" s="28">
        <v>0.42464563462324301</v>
      </c>
      <c r="DL828" s="4">
        <v>3</v>
      </c>
      <c r="DM828" s="26">
        <v>13.976949922319699</v>
      </c>
      <c r="DN828" s="26">
        <v>9.39048186395895</v>
      </c>
      <c r="DO828" s="28">
        <v>0.67185486934909699</v>
      </c>
      <c r="DP828" s="4">
        <v>0.42847886409374097</v>
      </c>
      <c r="DQ828" s="28">
        <v>3.0656106409132002E-2</v>
      </c>
      <c r="DR828" s="4">
        <v>3</v>
      </c>
      <c r="DS828" s="26">
        <v>4.5439698795180696</v>
      </c>
      <c r="DT828" s="26">
        <v>-2.0316028012841598</v>
      </c>
      <c r="DU828" s="28">
        <v>-0.44709865055259301</v>
      </c>
      <c r="DV828" s="4">
        <v>-2.67827015529604</v>
      </c>
      <c r="DW828" s="28">
        <v>-0.58941195173153105</v>
      </c>
      <c r="DX828" s="4">
        <v>1</v>
      </c>
      <c r="DY828" s="26">
        <v>0</v>
      </c>
      <c r="DZ828" s="26">
        <v>0</v>
      </c>
      <c r="EB828" s="4">
        <v>-5.3315086803102103</v>
      </c>
      <c r="ED828" s="4">
        <v>0</v>
      </c>
      <c r="EE828" s="26">
        <v>0</v>
      </c>
      <c r="EF828" s="26">
        <v>0</v>
      </c>
      <c r="EH828" s="4">
        <v>0.20814522982912201</v>
      </c>
      <c r="EJ828" s="4">
        <v>0</v>
      </c>
      <c r="EK828" s="26">
        <v>0</v>
      </c>
      <c r="EL828" s="26">
        <v>0</v>
      </c>
      <c r="EN828" s="4">
        <v>0.10547009829538399</v>
      </c>
      <c r="EP828" s="4">
        <v>0</v>
      </c>
      <c r="EQ828" s="26">
        <v>0</v>
      </c>
      <c r="ER828" s="26">
        <v>0</v>
      </c>
      <c r="ET828" s="4">
        <v>0.201522340447992</v>
      </c>
      <c r="EV828" s="4">
        <v>0</v>
      </c>
      <c r="EW828" s="26">
        <v>0</v>
      </c>
      <c r="EX828" s="26">
        <v>0</v>
      </c>
      <c r="EZ828" s="4">
        <v>-0.20313534798384</v>
      </c>
      <c r="FB828" s="4">
        <v>0</v>
      </c>
      <c r="FC828" s="4">
        <v>148.65105975651801</v>
      </c>
      <c r="FD828" s="4">
        <v>74.574376742177904</v>
      </c>
      <c r="FE828" s="28">
        <v>0.50167403356778195</v>
      </c>
      <c r="FF828" s="4">
        <v>49.552205077553097</v>
      </c>
      <c r="FG828" s="28">
        <v>0.33334579086564597</v>
      </c>
      <c r="FH828" s="4">
        <v>23.8333333333333</v>
      </c>
      <c r="FI828" s="4">
        <v>106.99435261289</v>
      </c>
      <c r="FJ828" s="4">
        <v>46.8350715300868</v>
      </c>
      <c r="FK828" s="28">
        <v>0.43773405218439798</v>
      </c>
      <c r="FL828" s="4">
        <v>9.1012825506570998</v>
      </c>
      <c r="FM828" s="28">
        <v>8.5063205004715495E-2</v>
      </c>
      <c r="FN828" s="4">
        <v>18</v>
      </c>
      <c r="FO828" s="4">
        <v>29.682623991398199</v>
      </c>
      <c r="FP828" s="4">
        <v>19.810798641714701</v>
      </c>
      <c r="FQ828" s="28">
        <v>0.66742073232662003</v>
      </c>
      <c r="FR828" s="4">
        <v>26.484281563461199</v>
      </c>
      <c r="FS828" s="28">
        <v>0.89224866275758097</v>
      </c>
      <c r="FT828" s="4">
        <v>5.9354838709677402</v>
      </c>
      <c r="FU828" s="4">
        <v>28.247247364827299</v>
      </c>
      <c r="FV828" s="4">
        <v>18.030777832729601</v>
      </c>
      <c r="FW828" s="28">
        <v>0.63831981926780701</v>
      </c>
      <c r="FX828" s="4">
        <v>12.167854956263</v>
      </c>
      <c r="FY828" s="28">
        <v>0.43076250223991902</v>
      </c>
      <c r="FZ828" s="4">
        <v>6</v>
      </c>
      <c r="GA828" s="4">
        <v>18.520919801837799</v>
      </c>
      <c r="GB828" s="4">
        <v>19.988481750582999</v>
      </c>
      <c r="GC828" s="28">
        <v>1.07923807048717</v>
      </c>
      <c r="GD828" s="4">
        <v>-2.2497912912023001</v>
      </c>
      <c r="GE828" s="28">
        <v>-0.121472978408937</v>
      </c>
      <c r="GF828" s="4">
        <v>4</v>
      </c>
      <c r="GG828" s="4">
        <v>0</v>
      </c>
      <c r="GH828" s="4">
        <v>0</v>
      </c>
      <c r="GJ828" s="4">
        <v>-5.1233634504810803</v>
      </c>
      <c r="GL828" s="4">
        <v>0</v>
      </c>
      <c r="GM828" s="4">
        <v>0</v>
      </c>
      <c r="GN828" s="4">
        <v>0</v>
      </c>
      <c r="GP828" s="4">
        <v>0.30699243874337601</v>
      </c>
      <c r="GR828" s="4">
        <v>0</v>
      </c>
      <c r="GS828" s="4">
        <v>0</v>
      </c>
      <c r="GT828" s="4">
        <v>0</v>
      </c>
      <c r="GV828" s="4">
        <v>-0.20313534798384</v>
      </c>
      <c r="GX828" s="4">
        <v>0</v>
      </c>
    </row>
    <row r="829" spans="1:206" x14ac:dyDescent="0.25">
      <c r="A829" s="4" t="s">
        <v>220</v>
      </c>
      <c r="B829" s="4" t="s">
        <v>1817</v>
      </c>
      <c r="C829" s="4" t="s">
        <v>1818</v>
      </c>
      <c r="D829" s="25" t="s">
        <v>228</v>
      </c>
      <c r="R829" s="26">
        <v>7.04531488132322</v>
      </c>
      <c r="S829" s="26">
        <v>27.0345929217989</v>
      </c>
      <c r="T829" s="26">
        <v>22.913185418815999</v>
      </c>
      <c r="U829" s="26">
        <v>19.895485766798199</v>
      </c>
      <c r="V829" s="26">
        <v>15.021243144907199</v>
      </c>
      <c r="W829" s="26">
        <v>0</v>
      </c>
      <c r="X829" s="26">
        <v>0</v>
      </c>
      <c r="Y829" s="26">
        <v>0</v>
      </c>
      <c r="Z829" s="26">
        <v>0</v>
      </c>
      <c r="AC829" s="26">
        <v>0</v>
      </c>
      <c r="AD829" s="26">
        <v>0</v>
      </c>
      <c r="AE829" s="26">
        <v>0</v>
      </c>
      <c r="AF829" s="26">
        <v>0</v>
      </c>
      <c r="AG829" s="26">
        <v>0</v>
      </c>
      <c r="AH829" s="26">
        <v>0</v>
      </c>
      <c r="AI829" s="26">
        <v>34.079907803122097</v>
      </c>
      <c r="AJ829" s="26">
        <v>42.808671185614301</v>
      </c>
      <c r="AK829" s="26">
        <v>15.021243144907199</v>
      </c>
      <c r="AL829" s="26">
        <v>0</v>
      </c>
      <c r="AM829" s="26">
        <v>0</v>
      </c>
      <c r="AN829" s="26">
        <v>0</v>
      </c>
      <c r="AR829" s="26">
        <v>76.888578988736398</v>
      </c>
      <c r="AS829" s="26">
        <v>15.021243144907199</v>
      </c>
      <c r="AT829" s="26">
        <v>0</v>
      </c>
      <c r="AU829" s="26">
        <f t="shared" si="61"/>
        <v>0</v>
      </c>
      <c r="AV829" s="26">
        <f t="shared" si="62"/>
        <v>76.888578988736398</v>
      </c>
      <c r="AW829" s="26">
        <f t="shared" si="63"/>
        <v>-61.867335843829196</v>
      </c>
      <c r="AX829" s="26">
        <v>0</v>
      </c>
      <c r="AY829" s="26">
        <v>0</v>
      </c>
      <c r="AZ829" s="26">
        <v>0</v>
      </c>
      <c r="BA829" s="26">
        <v>0</v>
      </c>
      <c r="BB829" s="26">
        <v>0</v>
      </c>
      <c r="BC829" s="26">
        <v>7.04531488132322</v>
      </c>
      <c r="BD829" s="26">
        <v>19.9892780404756</v>
      </c>
      <c r="BE829" s="26">
        <v>-4.1214075029828301</v>
      </c>
      <c r="BF829" s="26">
        <v>-3.0176996520178001</v>
      </c>
      <c r="BG829" s="26">
        <v>-4.8742426218910202</v>
      </c>
      <c r="BH829" s="26">
        <v>-15.021243144907199</v>
      </c>
      <c r="BI829" s="26">
        <v>0</v>
      </c>
      <c r="BJ829" s="26">
        <v>0</v>
      </c>
      <c r="BK829" s="26">
        <v>0</v>
      </c>
      <c r="BL829" s="26">
        <v>0</v>
      </c>
      <c r="BM829" s="26" t="s">
        <v>409</v>
      </c>
      <c r="BN829" s="4" t="s">
        <v>409</v>
      </c>
      <c r="BO829" s="27">
        <v>811</v>
      </c>
      <c r="BP829" s="4" t="s">
        <v>253</v>
      </c>
      <c r="CO829" s="26">
        <v>7.7405749628227696</v>
      </c>
      <c r="CP829" s="26">
        <v>6.2535657699067198</v>
      </c>
      <c r="CQ829" s="28">
        <v>0.80789421973716302</v>
      </c>
      <c r="CR829" s="4">
        <v>5.0767200216303898</v>
      </c>
      <c r="CS829" s="28">
        <v>0.65585825936876596</v>
      </c>
      <c r="CT829" s="4">
        <v>1.3</v>
      </c>
      <c r="CU829" s="26">
        <v>29.2210333111992</v>
      </c>
      <c r="CV829" s="26">
        <v>21.574836269984399</v>
      </c>
      <c r="CW829" s="28">
        <v>0.73833242104123897</v>
      </c>
      <c r="CX829" s="4">
        <v>13.8629225989738</v>
      </c>
      <c r="CY829" s="28">
        <v>0.47441589252974098</v>
      </c>
      <c r="CZ829" s="4">
        <v>8.2903225806451601</v>
      </c>
      <c r="DA829" s="26">
        <v>24.084092392731201</v>
      </c>
      <c r="DB829" s="26">
        <v>15.646535257391299</v>
      </c>
      <c r="DC829" s="28">
        <v>0.64966264878279301</v>
      </c>
      <c r="DD829" s="4">
        <v>9.51030191048776</v>
      </c>
      <c r="DE829" s="28">
        <v>0.39487898299867202</v>
      </c>
      <c r="DF829" s="4">
        <v>6.0322580645161299</v>
      </c>
      <c r="DG829" s="26">
        <v>20.403389683815401</v>
      </c>
      <c r="DH829" s="26">
        <v>15.823727369108401</v>
      </c>
      <c r="DI829" s="28">
        <v>0.77554404509855901</v>
      </c>
      <c r="DJ829" s="4">
        <v>9.7369943908130292</v>
      </c>
      <c r="DK829" s="28">
        <v>0.47722435054684598</v>
      </c>
      <c r="DL829" s="4">
        <v>6</v>
      </c>
      <c r="DM829" s="26">
        <v>14.6678753430604</v>
      </c>
      <c r="DN829" s="26">
        <v>10.7907962325749</v>
      </c>
      <c r="DO829" s="28">
        <v>0.73567547993105797</v>
      </c>
      <c r="DP829" s="4">
        <v>6.8857308349828603</v>
      </c>
      <c r="DQ829" s="28">
        <v>0.46944296116073703</v>
      </c>
      <c r="DR829" s="4">
        <v>4</v>
      </c>
      <c r="DS829" s="26">
        <v>0</v>
      </c>
      <c r="DT829" s="26">
        <v>-0.194081044684355</v>
      </c>
      <c r="DV829" s="4">
        <v>-0.190386499621852</v>
      </c>
      <c r="DX829" s="4">
        <v>0</v>
      </c>
      <c r="DY829" s="26">
        <v>0</v>
      </c>
      <c r="DZ829" s="26">
        <v>1.02040816326531E-2</v>
      </c>
      <c r="EB829" s="4">
        <v>-7.9213011240662103</v>
      </c>
      <c r="ED829" s="4">
        <v>0</v>
      </c>
      <c r="EE829" s="26">
        <v>0</v>
      </c>
      <c r="EF829" s="26">
        <v>0</v>
      </c>
      <c r="EH829" s="4">
        <v>-0.12651624972601599</v>
      </c>
      <c r="EJ829" s="4">
        <v>0</v>
      </c>
      <c r="EK829" s="26">
        <v>0</v>
      </c>
      <c r="EL829" s="26">
        <v>0</v>
      </c>
      <c r="EN829" s="4">
        <v>8.55910893617021</v>
      </c>
      <c r="EP829" s="4">
        <v>0</v>
      </c>
      <c r="FC829" s="4">
        <v>0</v>
      </c>
      <c r="FD829" s="4">
        <v>0</v>
      </c>
      <c r="FF829" s="4">
        <v>0</v>
      </c>
      <c r="FH829" s="4">
        <v>0</v>
      </c>
      <c r="FI829" s="4">
        <v>0</v>
      </c>
      <c r="FJ829" s="4">
        <v>0</v>
      </c>
      <c r="FL829" s="4">
        <v>0</v>
      </c>
      <c r="FN829" s="4">
        <v>0</v>
      </c>
      <c r="FO829" s="4">
        <v>36.961608274021899</v>
      </c>
      <c r="FP829" s="4">
        <v>27.828402039891099</v>
      </c>
      <c r="FQ829" s="28">
        <v>0.75290019399534602</v>
      </c>
      <c r="FR829" s="4">
        <v>18.9396426206042</v>
      </c>
      <c r="FS829" s="28">
        <v>0.512413920957973</v>
      </c>
      <c r="FT829" s="4">
        <v>9.5903225806451609</v>
      </c>
      <c r="FU829" s="4">
        <v>44.487482076546598</v>
      </c>
      <c r="FV829" s="4">
        <v>31.4702626264997</v>
      </c>
      <c r="FW829" s="28">
        <v>0.70739590459066504</v>
      </c>
      <c r="FX829" s="4">
        <v>19.2472963013008</v>
      </c>
      <c r="FY829" s="28">
        <v>0.43264521620224</v>
      </c>
      <c r="FZ829" s="4">
        <v>12.0322580645161</v>
      </c>
      <c r="GA829" s="4">
        <v>14.6678753430604</v>
      </c>
      <c r="GB829" s="4">
        <v>32.365632502559301</v>
      </c>
      <c r="GC829" s="28">
        <v>2.2065658280817</v>
      </c>
      <c r="GD829" s="4">
        <v>6.6953443353610096</v>
      </c>
      <c r="GE829" s="28">
        <v>0.45646313312368397</v>
      </c>
      <c r="GF829" s="4">
        <v>4</v>
      </c>
      <c r="GG829" s="4">
        <v>0</v>
      </c>
      <c r="GH829" s="4">
        <v>1.02040816326531E-2</v>
      </c>
      <c r="GJ829" s="4">
        <v>-8.0478173737922294</v>
      </c>
      <c r="GL829" s="4">
        <v>0</v>
      </c>
      <c r="GM829" s="4">
        <v>0</v>
      </c>
      <c r="GN829" s="4">
        <v>0</v>
      </c>
      <c r="GP829" s="4">
        <v>8.55910893617021</v>
      </c>
      <c r="GR829" s="4">
        <v>0</v>
      </c>
      <c r="GS829" s="4">
        <v>0</v>
      </c>
      <c r="GT829" s="4">
        <v>0</v>
      </c>
      <c r="GV829" s="4">
        <v>0</v>
      </c>
      <c r="GX829" s="4">
        <v>0</v>
      </c>
    </row>
    <row r="830" spans="1:206" x14ac:dyDescent="0.25">
      <c r="A830" s="4" t="s">
        <v>220</v>
      </c>
      <c r="B830" s="4" t="s">
        <v>1819</v>
      </c>
      <c r="C830" s="4" t="s">
        <v>1820</v>
      </c>
      <c r="D830" s="25" t="s">
        <v>248</v>
      </c>
      <c r="W830" s="26">
        <v>13.323097152176301</v>
      </c>
      <c r="X830" s="26">
        <v>0</v>
      </c>
      <c r="Y830" s="26">
        <v>0</v>
      </c>
      <c r="Z830" s="26">
        <v>0</v>
      </c>
      <c r="AA830" s="26">
        <v>0</v>
      </c>
      <c r="AB830" s="26">
        <v>0</v>
      </c>
      <c r="AC830" s="26">
        <v>0</v>
      </c>
      <c r="AD830" s="26">
        <v>0</v>
      </c>
      <c r="AE830" s="26">
        <v>0</v>
      </c>
      <c r="AF830" s="26">
        <v>0</v>
      </c>
      <c r="AG830" s="26">
        <v>0</v>
      </c>
      <c r="AH830" s="26">
        <v>0</v>
      </c>
      <c r="AI830" s="26">
        <v>0</v>
      </c>
      <c r="AJ830" s="26">
        <v>0</v>
      </c>
      <c r="AK830" s="26">
        <v>13.323097152176301</v>
      </c>
      <c r="AL830" s="26">
        <v>0</v>
      </c>
      <c r="AM830" s="26">
        <v>0</v>
      </c>
      <c r="AN830" s="26">
        <v>0</v>
      </c>
      <c r="AS830" s="26">
        <v>13.323097152176301</v>
      </c>
      <c r="AT830" s="26">
        <v>0</v>
      </c>
      <c r="AU830" s="26">
        <f t="shared" si="61"/>
        <v>0</v>
      </c>
      <c r="AV830" s="26">
        <f t="shared" si="62"/>
        <v>0</v>
      </c>
      <c r="AW830" s="26">
        <f t="shared" si="63"/>
        <v>13.323097152176301</v>
      </c>
      <c r="AX830" s="26">
        <v>0</v>
      </c>
      <c r="AY830" s="26">
        <v>0</v>
      </c>
      <c r="AZ830" s="26">
        <v>0</v>
      </c>
      <c r="BA830" s="26">
        <v>0</v>
      </c>
      <c r="BB830" s="26">
        <v>0</v>
      </c>
      <c r="BC830" s="26">
        <v>0</v>
      </c>
      <c r="BD830" s="26">
        <v>0</v>
      </c>
      <c r="BE830" s="26">
        <v>0</v>
      </c>
      <c r="BF830" s="26">
        <v>0</v>
      </c>
      <c r="BG830" s="26">
        <v>0</v>
      </c>
      <c r="BH830" s="26">
        <v>13.323097152176301</v>
      </c>
      <c r="BI830" s="26">
        <v>-13.323097152176301</v>
      </c>
      <c r="BJ830" s="26">
        <v>0</v>
      </c>
      <c r="BK830" s="26">
        <v>0</v>
      </c>
      <c r="BL830" s="26">
        <v>0</v>
      </c>
      <c r="BM830" s="26" t="s">
        <v>409</v>
      </c>
      <c r="BN830" s="4" t="s">
        <v>409</v>
      </c>
      <c r="BO830" s="27">
        <v>812</v>
      </c>
      <c r="BP830" s="4" t="s">
        <v>253</v>
      </c>
      <c r="DS830" s="26">
        <v>13.3411995308063</v>
      </c>
      <c r="DT830" s="26">
        <v>9.1055515495740202</v>
      </c>
      <c r="DU830" s="28">
        <v>0.68251370714817094</v>
      </c>
      <c r="DV830" s="4">
        <v>7.4251780466724302</v>
      </c>
      <c r="DW830" s="28">
        <v>0.55656000268393302</v>
      </c>
      <c r="DX830" s="4">
        <v>1</v>
      </c>
      <c r="DY830" s="26">
        <v>0</v>
      </c>
      <c r="DZ830" s="26">
        <v>-7.2521590780033299E-2</v>
      </c>
      <c r="EB830" s="4">
        <v>-0.44919352804804102</v>
      </c>
      <c r="ED830" s="4">
        <v>0</v>
      </c>
      <c r="EE830" s="26">
        <v>0</v>
      </c>
      <c r="EF830" s="26">
        <v>0</v>
      </c>
      <c r="EH830" s="4">
        <v>-2.9651474154656798E-2</v>
      </c>
      <c r="EJ830" s="4">
        <v>0</v>
      </c>
      <c r="EK830" s="26">
        <v>0</v>
      </c>
      <c r="EL830" s="26">
        <v>0</v>
      </c>
      <c r="EN830" s="4">
        <v>-15.490895711501</v>
      </c>
      <c r="EP830" s="4">
        <v>0</v>
      </c>
      <c r="EQ830" s="26">
        <v>0</v>
      </c>
      <c r="ER830" s="26">
        <v>0</v>
      </c>
      <c r="ET830" s="4">
        <v>13.732047095375799</v>
      </c>
      <c r="EV830" s="4">
        <v>0</v>
      </c>
      <c r="EW830" s="26">
        <v>0</v>
      </c>
      <c r="EX830" s="26">
        <v>0</v>
      </c>
      <c r="EZ830" s="4">
        <v>1.9898081847325999E-2</v>
      </c>
      <c r="FB830" s="4">
        <v>0</v>
      </c>
      <c r="FC830" s="4">
        <v>0</v>
      </c>
      <c r="FD830" s="4">
        <v>0</v>
      </c>
      <c r="FF830" s="4">
        <v>0</v>
      </c>
      <c r="FH830" s="4">
        <v>0</v>
      </c>
      <c r="FI830" s="4">
        <v>0</v>
      </c>
      <c r="FJ830" s="4">
        <v>0</v>
      </c>
      <c r="FL830" s="4">
        <v>0</v>
      </c>
      <c r="FN830" s="4">
        <v>0</v>
      </c>
      <c r="FO830" s="4">
        <v>0</v>
      </c>
      <c r="FP830" s="4">
        <v>0</v>
      </c>
      <c r="FR830" s="4">
        <v>0</v>
      </c>
      <c r="FT830" s="4">
        <v>0</v>
      </c>
      <c r="FU830" s="4">
        <v>0</v>
      </c>
      <c r="FV830" s="4">
        <v>0</v>
      </c>
      <c r="FX830" s="4">
        <v>0</v>
      </c>
      <c r="FZ830" s="4">
        <v>0</v>
      </c>
      <c r="GA830" s="4">
        <v>13.3411995308063</v>
      </c>
      <c r="GB830" s="4">
        <v>0</v>
      </c>
      <c r="GC830" s="28">
        <v>0</v>
      </c>
      <c r="GD830" s="4">
        <v>7.4251780466724302</v>
      </c>
      <c r="GE830" s="28">
        <v>0.55656000268393302</v>
      </c>
      <c r="GF830" s="4">
        <v>1</v>
      </c>
      <c r="GG830" s="4">
        <v>0</v>
      </c>
      <c r="GH830" s="4">
        <v>-7.2521590780033299E-2</v>
      </c>
      <c r="GJ830" s="4">
        <v>-0.47884500220269799</v>
      </c>
      <c r="GL830" s="4">
        <v>0</v>
      </c>
      <c r="GM830" s="4">
        <v>0</v>
      </c>
      <c r="GN830" s="4">
        <v>0</v>
      </c>
      <c r="GP830" s="4">
        <v>-1.75884861612515</v>
      </c>
      <c r="GR830" s="4">
        <v>0</v>
      </c>
      <c r="GS830" s="4">
        <v>0</v>
      </c>
      <c r="GT830" s="4">
        <v>0</v>
      </c>
      <c r="GV830" s="4">
        <v>1.9898081847325999E-2</v>
      </c>
      <c r="GX830" s="4">
        <v>0</v>
      </c>
    </row>
    <row r="831" spans="1:206" x14ac:dyDescent="0.25">
      <c r="A831" s="4" t="s">
        <v>220</v>
      </c>
      <c r="B831" s="4" t="s">
        <v>1821</v>
      </c>
      <c r="C831" s="4" t="s">
        <v>1822</v>
      </c>
      <c r="D831" s="25" t="s">
        <v>248</v>
      </c>
      <c r="L831" s="26">
        <v>4.7862370426987999</v>
      </c>
      <c r="M831" s="26">
        <v>42.911217229202499</v>
      </c>
      <c r="N831" s="26">
        <v>55.077985358871203</v>
      </c>
      <c r="O831" s="26">
        <v>31.3491735286546</v>
      </c>
      <c r="P831" s="26">
        <v>18.708285936957299</v>
      </c>
      <c r="Q831" s="26">
        <v>8.5078411775820904</v>
      </c>
      <c r="Y831" s="26">
        <v>13.1336545117565</v>
      </c>
      <c r="Z831" s="26">
        <v>69.757561405019302</v>
      </c>
      <c r="AA831" s="26">
        <v>70.299712316629495</v>
      </c>
      <c r="AB831" s="26">
        <v>47.145320456567099</v>
      </c>
      <c r="AC831" s="26">
        <v>0</v>
      </c>
      <c r="AD831" s="26">
        <v>0</v>
      </c>
      <c r="AE831" s="26">
        <v>0</v>
      </c>
      <c r="AF831" s="26">
        <v>47.6974542719013</v>
      </c>
      <c r="AG831" s="26">
        <v>86.427158887525806</v>
      </c>
      <c r="AH831" s="26">
        <v>27.2161271145394</v>
      </c>
      <c r="AI831" s="26">
        <v>0</v>
      </c>
      <c r="AJ831" s="26">
        <v>0</v>
      </c>
      <c r="AK831" s="26">
        <v>0</v>
      </c>
      <c r="AL831" s="26">
        <v>13.1336545117565</v>
      </c>
      <c r="AM831" s="26">
        <v>140.05727372164901</v>
      </c>
      <c r="AN831" s="26">
        <v>47.145320456567099</v>
      </c>
      <c r="AP831" s="26">
        <v>47.6974542719013</v>
      </c>
      <c r="AQ831" s="26">
        <v>113.643286002065</v>
      </c>
      <c r="AS831" s="26">
        <v>13.1336545117565</v>
      </c>
      <c r="AT831" s="26">
        <v>187.202594178216</v>
      </c>
      <c r="AU831" s="26">
        <f t="shared" si="61"/>
        <v>65.94583173016369</v>
      </c>
      <c r="AV831" s="26">
        <f t="shared" si="62"/>
        <v>-113.643286002065</v>
      </c>
      <c r="AW831" s="26">
        <f t="shared" si="63"/>
        <v>13.1336545117565</v>
      </c>
      <c r="AX831" s="26">
        <v>38.124980186503699</v>
      </c>
      <c r="AY831" s="26">
        <v>12.1667681296687</v>
      </c>
      <c r="AZ831" s="26">
        <v>-23.728811830216699</v>
      </c>
      <c r="BA831" s="26">
        <v>-12.640887591697201</v>
      </c>
      <c r="BB831" s="26">
        <v>-10.2004447593753</v>
      </c>
      <c r="BC831" s="26">
        <v>-8.5078411775820904</v>
      </c>
      <c r="BD831" s="26">
        <v>0</v>
      </c>
      <c r="BE831" s="26">
        <v>0</v>
      </c>
      <c r="BF831" s="26">
        <v>0</v>
      </c>
      <c r="BG831" s="26">
        <v>0</v>
      </c>
      <c r="BH831" s="26">
        <v>0</v>
      </c>
      <c r="BI831" s="26">
        <v>0</v>
      </c>
      <c r="BJ831" s="26">
        <v>13.1336545117565</v>
      </c>
      <c r="BK831" s="26">
        <v>56.623906893262799</v>
      </c>
      <c r="BL831" s="26">
        <v>0.54215091161023599</v>
      </c>
      <c r="BM831" s="26" t="s">
        <v>342</v>
      </c>
      <c r="BN831" s="4" t="s">
        <v>271</v>
      </c>
      <c r="BO831" s="27">
        <v>813</v>
      </c>
      <c r="BP831" s="4" t="s">
        <v>253</v>
      </c>
      <c r="BQ831" s="26">
        <v>56.469635706900696</v>
      </c>
      <c r="BR831" s="26">
        <v>40.258110634681699</v>
      </c>
      <c r="BS831" s="28">
        <v>0.71291606773659599</v>
      </c>
      <c r="BT831" s="4">
        <v>24.636967482222101</v>
      </c>
      <c r="BU831" s="28">
        <v>0.43628699165154</v>
      </c>
      <c r="BV831" s="4">
        <v>12.056989247311799</v>
      </c>
      <c r="BW831" s="26">
        <v>33.782134511708797</v>
      </c>
      <c r="BX831" s="26">
        <v>27.7125905962099</v>
      </c>
      <c r="BY831" s="28">
        <v>0.82033272902293397</v>
      </c>
      <c r="BZ831" s="4">
        <v>18.517906300015898</v>
      </c>
      <c r="CA831" s="28">
        <v>0.54815678664702505</v>
      </c>
      <c r="CB831" s="4">
        <v>7.1290322580645196</v>
      </c>
      <c r="CC831" s="26">
        <v>20.488083647299501</v>
      </c>
      <c r="CD831" s="26">
        <v>16.574950000930698</v>
      </c>
      <c r="CE831" s="28">
        <v>0.809004408917253</v>
      </c>
      <c r="CF831" s="4">
        <v>11.7084177359654</v>
      </c>
      <c r="CG831" s="28">
        <v>0.57147451843348496</v>
      </c>
      <c r="CH831" s="4">
        <v>4.0999999999999996</v>
      </c>
      <c r="CI831" s="26">
        <v>9.4818458073452607</v>
      </c>
      <c r="CJ831" s="26">
        <v>8.4455408895849402</v>
      </c>
      <c r="CK831" s="28">
        <v>0.89070641531024197</v>
      </c>
      <c r="CL831" s="4">
        <v>6.03587782271374</v>
      </c>
      <c r="CM831" s="28">
        <v>0.63657202883830399</v>
      </c>
      <c r="CN831" s="4">
        <v>2</v>
      </c>
      <c r="EE831" s="26">
        <v>13.048996960486299</v>
      </c>
      <c r="EF831" s="26">
        <v>12.8834650455927</v>
      </c>
      <c r="EG831" s="28">
        <v>0.98731458706022601</v>
      </c>
      <c r="EH831" s="4">
        <v>12.618689969604899</v>
      </c>
      <c r="EI831" s="28">
        <v>0.96702374962731097</v>
      </c>
      <c r="EJ831" s="4">
        <v>0.27419354838709697</v>
      </c>
      <c r="EK831" s="26">
        <v>69.861231887503706</v>
      </c>
      <c r="EL831" s="26">
        <v>58.913281854380898</v>
      </c>
      <c r="EM831" s="28">
        <v>0.84329005175929195</v>
      </c>
      <c r="EN831" s="4">
        <v>49.362792220364398</v>
      </c>
      <c r="EO831" s="28">
        <v>0.70658347822798795</v>
      </c>
      <c r="EP831" s="4">
        <v>9.31666666666667</v>
      </c>
      <c r="EQ831" s="26">
        <v>70.194416378171894</v>
      </c>
      <c r="ER831" s="26">
        <v>53.372414861412601</v>
      </c>
      <c r="ES831" s="28">
        <v>0.76035128739968605</v>
      </c>
      <c r="ET831" s="4">
        <v>38.937188971027197</v>
      </c>
      <c r="EU831" s="28">
        <v>0.55470493210248195</v>
      </c>
      <c r="EV831" s="4">
        <v>13.852688172043001</v>
      </c>
      <c r="EW831" s="26">
        <v>46.393270629594397</v>
      </c>
      <c r="EX831" s="26">
        <v>30.824454841285</v>
      </c>
      <c r="EY831" s="28">
        <v>0.66441650745834602</v>
      </c>
      <c r="EZ831" s="4">
        <v>19.941982251095201</v>
      </c>
      <c r="FA831" s="28">
        <v>0.42984644066836297</v>
      </c>
      <c r="FB831" s="4">
        <v>11.25</v>
      </c>
      <c r="FC831" s="4">
        <v>90.251770218609494</v>
      </c>
      <c r="FD831" s="4">
        <v>67.970701230891606</v>
      </c>
      <c r="FE831" s="28">
        <v>0.75312319155903296</v>
      </c>
      <c r="FF831" s="4">
        <v>43.1548737822379</v>
      </c>
      <c r="FG831" s="28">
        <v>0.47816096767639499</v>
      </c>
      <c r="FH831" s="4">
        <v>19.186021505376299</v>
      </c>
      <c r="FI831" s="4">
        <v>29.969929454644699</v>
      </c>
      <c r="FJ831" s="4">
        <v>25.020490890515699</v>
      </c>
      <c r="FK831" s="28">
        <v>0.83485317936369097</v>
      </c>
      <c r="FL831" s="4">
        <v>17.744295558679202</v>
      </c>
      <c r="FM831" s="28">
        <v>0.59206998086307305</v>
      </c>
      <c r="FN831" s="4">
        <v>6.1</v>
      </c>
      <c r="FO831" s="4">
        <v>0</v>
      </c>
      <c r="FP831" s="4">
        <v>0</v>
      </c>
      <c r="FR831" s="4">
        <v>0</v>
      </c>
      <c r="FT831" s="4">
        <v>0</v>
      </c>
      <c r="FU831" s="4">
        <v>0</v>
      </c>
      <c r="FV831" s="4">
        <v>0</v>
      </c>
      <c r="FX831" s="4">
        <v>0</v>
      </c>
      <c r="FZ831" s="4">
        <v>0</v>
      </c>
      <c r="GA831" s="4">
        <v>0</v>
      </c>
      <c r="GB831" s="4">
        <v>0</v>
      </c>
      <c r="GD831" s="4">
        <v>0</v>
      </c>
      <c r="GF831" s="4">
        <v>0</v>
      </c>
      <c r="GG831" s="4">
        <v>13.048996960486299</v>
      </c>
      <c r="GH831" s="4">
        <v>12.8834650455927</v>
      </c>
      <c r="GI831" s="28">
        <v>0.98731458706022601</v>
      </c>
      <c r="GJ831" s="4">
        <v>12.618689969604899</v>
      </c>
      <c r="GK831" s="28">
        <v>0.96702374962731097</v>
      </c>
      <c r="GL831" s="4">
        <v>0.27419354838709697</v>
      </c>
      <c r="GM831" s="4">
        <v>140.05564826567601</v>
      </c>
      <c r="GN831" s="4">
        <v>112.28569671579299</v>
      </c>
      <c r="GO831" s="28">
        <v>0.80172201625739203</v>
      </c>
      <c r="GP831" s="4">
        <v>88.299981191391595</v>
      </c>
      <c r="GQ831" s="28">
        <v>0.63046354991619402</v>
      </c>
      <c r="GR831" s="4">
        <v>23.169354838709701</v>
      </c>
      <c r="GS831" s="4">
        <v>46.393270629594397</v>
      </c>
      <c r="GT831" s="4">
        <v>30.824454841285</v>
      </c>
      <c r="GU831" s="28">
        <v>0.66441650745834602</v>
      </c>
      <c r="GV831" s="4">
        <v>19.941982251095201</v>
      </c>
      <c r="GW831" s="28">
        <v>0.42984644066836297</v>
      </c>
      <c r="GX831" s="4">
        <v>11.25</v>
      </c>
    </row>
    <row r="832" spans="1:206" x14ac:dyDescent="0.25">
      <c r="A832" s="4" t="s">
        <v>220</v>
      </c>
      <c r="B832" s="4" t="s">
        <v>1823</v>
      </c>
      <c r="C832" s="4" t="s">
        <v>1824</v>
      </c>
      <c r="D832" s="25" t="s">
        <v>237</v>
      </c>
      <c r="T832" s="26">
        <v>13.277778281231001</v>
      </c>
      <c r="U832" s="26">
        <v>49.578276860503301</v>
      </c>
      <c r="V832" s="26">
        <v>12.941174054522</v>
      </c>
      <c r="Z832" s="26">
        <v>5.9970760233918101</v>
      </c>
      <c r="AA832" s="26">
        <v>-2.0465342916311101E-2</v>
      </c>
      <c r="AC832" s="26">
        <v>0</v>
      </c>
      <c r="AD832" s="26">
        <v>0</v>
      </c>
      <c r="AE832" s="26">
        <v>0</v>
      </c>
      <c r="AF832" s="26">
        <v>0</v>
      </c>
      <c r="AG832" s="26">
        <v>0</v>
      </c>
      <c r="AH832" s="26">
        <v>0</v>
      </c>
      <c r="AI832" s="26">
        <v>0</v>
      </c>
      <c r="AJ832" s="26">
        <v>62.856055141734302</v>
      </c>
      <c r="AK832" s="26">
        <v>12.941174054522</v>
      </c>
      <c r="AL832" s="26">
        <v>0</v>
      </c>
      <c r="AM832" s="26">
        <v>5.9766106804754999</v>
      </c>
      <c r="AN832" s="26">
        <v>0</v>
      </c>
      <c r="AR832" s="26">
        <v>62.856055141734302</v>
      </c>
      <c r="AS832" s="26">
        <v>12.941174054522</v>
      </c>
      <c r="AT832" s="26">
        <v>5.9766106804754999</v>
      </c>
      <c r="AU832" s="26">
        <f t="shared" si="61"/>
        <v>0</v>
      </c>
      <c r="AV832" s="26">
        <f t="shared" si="62"/>
        <v>62.856055141734302</v>
      </c>
      <c r="AW832" s="26">
        <f t="shared" si="63"/>
        <v>-49.914881087212301</v>
      </c>
      <c r="AX832" s="26">
        <v>0</v>
      </c>
      <c r="AY832" s="26">
        <v>0</v>
      </c>
      <c r="AZ832" s="26">
        <v>0</v>
      </c>
      <c r="BA832" s="26">
        <v>0</v>
      </c>
      <c r="BB832" s="26">
        <v>0</v>
      </c>
      <c r="BC832" s="26">
        <v>0</v>
      </c>
      <c r="BD832" s="26">
        <v>0</v>
      </c>
      <c r="BE832" s="26">
        <v>13.277778281231001</v>
      </c>
      <c r="BF832" s="26">
        <v>36.300498579272201</v>
      </c>
      <c r="BG832" s="26">
        <v>-36.6371028059813</v>
      </c>
      <c r="BH832" s="26">
        <v>-12.941174054522</v>
      </c>
      <c r="BI832" s="26">
        <v>0</v>
      </c>
      <c r="BJ832" s="26">
        <v>0</v>
      </c>
      <c r="BK832" s="26">
        <v>5.9970760233918101</v>
      </c>
      <c r="BL832" s="26">
        <v>-6.0175413663081203</v>
      </c>
      <c r="BM832" s="26" t="s">
        <v>409</v>
      </c>
      <c r="BN832" s="4" t="s">
        <v>409</v>
      </c>
      <c r="BO832" s="27">
        <v>814</v>
      </c>
      <c r="BP832" s="4" t="s">
        <v>253</v>
      </c>
      <c r="DA832" s="26">
        <v>13.394636110004001</v>
      </c>
      <c r="DB832" s="26">
        <v>10.6071280722732</v>
      </c>
      <c r="DC832" s="28">
        <v>0.79189370918042801</v>
      </c>
      <c r="DD832" s="4">
        <v>7.9486425625343902</v>
      </c>
      <c r="DE832" s="28">
        <v>0.59341982098325297</v>
      </c>
      <c r="DF832" s="4">
        <v>2.9677419354838701</v>
      </c>
      <c r="DG832" s="26">
        <v>50.026886110741899</v>
      </c>
      <c r="DH832" s="26">
        <v>34.678973259077601</v>
      </c>
      <c r="DI832" s="28">
        <v>0.69320671253274802</v>
      </c>
      <c r="DJ832" s="4">
        <v>26.607526974019098</v>
      </c>
      <c r="DK832" s="28">
        <v>0.53186454409973505</v>
      </c>
      <c r="DL832" s="4">
        <v>8.3694124423963103</v>
      </c>
      <c r="DM832" s="26">
        <v>12.9426971712422</v>
      </c>
      <c r="DN832" s="26">
        <v>8.4455022913746394</v>
      </c>
      <c r="DO832" s="28">
        <v>0.65253031726184296</v>
      </c>
      <c r="DP832" s="4">
        <v>4.1106103430330503</v>
      </c>
      <c r="DQ832" s="28">
        <v>0.31760075111442299</v>
      </c>
      <c r="DR832" s="4">
        <v>3</v>
      </c>
      <c r="EK832" s="26">
        <v>5.9970760233918101</v>
      </c>
      <c r="EL832" s="26">
        <v>4.74642592592593</v>
      </c>
      <c r="EM832" s="28">
        <v>0.79145668779457201</v>
      </c>
      <c r="EN832" s="4">
        <v>3.95666069688109</v>
      </c>
      <c r="EO832" s="28">
        <v>0.65976497237120102</v>
      </c>
      <c r="EP832" s="4">
        <v>0.93333333333333302</v>
      </c>
      <c r="EQ832" s="26">
        <v>-2.0465342916311101E-2</v>
      </c>
      <c r="ER832" s="26">
        <v>4.7570837784768998E-2</v>
      </c>
      <c r="ES832" s="28">
        <v>-2.3244583772331802</v>
      </c>
      <c r="ET832" s="4">
        <v>5.4142975888878599E-2</v>
      </c>
      <c r="EU832" s="28">
        <v>2.6455933873322</v>
      </c>
      <c r="EV832" s="4">
        <v>0</v>
      </c>
      <c r="FC832" s="4">
        <v>0</v>
      </c>
      <c r="FD832" s="4">
        <v>0</v>
      </c>
      <c r="FF832" s="4">
        <v>0</v>
      </c>
      <c r="FH832" s="4">
        <v>0</v>
      </c>
      <c r="FI832" s="4">
        <v>0</v>
      </c>
      <c r="FJ832" s="4">
        <v>0</v>
      </c>
      <c r="FL832" s="4">
        <v>0</v>
      </c>
      <c r="FN832" s="4">
        <v>0</v>
      </c>
      <c r="FO832" s="4">
        <v>0</v>
      </c>
      <c r="FP832" s="4">
        <v>0</v>
      </c>
      <c r="FR832" s="4">
        <v>0</v>
      </c>
      <c r="FT832" s="4">
        <v>0</v>
      </c>
      <c r="FU832" s="4">
        <v>63.421522220745899</v>
      </c>
      <c r="FV832" s="4">
        <v>45.2861013313508</v>
      </c>
      <c r="FW832" s="28">
        <v>0.71404942274528305</v>
      </c>
      <c r="FX832" s="4">
        <v>34.556169536553497</v>
      </c>
      <c r="FY832" s="28">
        <v>0.54486502888209998</v>
      </c>
      <c r="FZ832" s="4">
        <v>11.3371543778802</v>
      </c>
      <c r="GA832" s="4">
        <v>12.9426971712422</v>
      </c>
      <c r="GB832" s="4">
        <v>8.4455022913746394</v>
      </c>
      <c r="GC832" s="28">
        <v>0.65253031726184296</v>
      </c>
      <c r="GD832" s="4">
        <v>4.1106103430330503</v>
      </c>
      <c r="GE832" s="28">
        <v>0.31760075111442299</v>
      </c>
      <c r="GF832" s="4">
        <v>3</v>
      </c>
      <c r="GG832" s="4">
        <v>0</v>
      </c>
      <c r="GH832" s="4">
        <v>0</v>
      </c>
      <c r="GJ832" s="4">
        <v>0</v>
      </c>
      <c r="GL832" s="4">
        <v>0</v>
      </c>
      <c r="GM832" s="4">
        <v>5.9766106804754999</v>
      </c>
      <c r="GN832" s="4">
        <v>4.7939967637106999</v>
      </c>
      <c r="GO832" s="28">
        <v>0.80212632543923401</v>
      </c>
      <c r="GP832" s="4">
        <v>4.0108036727699696</v>
      </c>
      <c r="GQ832" s="28">
        <v>0.67108330911908598</v>
      </c>
      <c r="GR832" s="4">
        <v>0.93333333333333302</v>
      </c>
      <c r="GS832" s="4">
        <v>0</v>
      </c>
      <c r="GT832" s="4">
        <v>0</v>
      </c>
      <c r="GV832" s="4">
        <v>0</v>
      </c>
      <c r="GX832" s="4">
        <v>0</v>
      </c>
    </row>
    <row r="833" spans="1:206" x14ac:dyDescent="0.25">
      <c r="A833" s="4" t="s">
        <v>220</v>
      </c>
      <c r="B833" s="4" t="s">
        <v>1825</v>
      </c>
      <c r="C833" s="4" t="s">
        <v>1826</v>
      </c>
      <c r="D833" s="25" t="s">
        <v>813</v>
      </c>
      <c r="V833" s="26">
        <v>12.9000851892418</v>
      </c>
      <c r="W833" s="26">
        <v>0</v>
      </c>
      <c r="AC833" s="26">
        <v>0</v>
      </c>
      <c r="AD833" s="26">
        <v>0</v>
      </c>
      <c r="AE833" s="26">
        <v>0</v>
      </c>
      <c r="AF833" s="26">
        <v>0</v>
      </c>
      <c r="AG833" s="26">
        <v>0</v>
      </c>
      <c r="AH833" s="26">
        <v>0</v>
      </c>
      <c r="AI833" s="26">
        <v>0</v>
      </c>
      <c r="AJ833" s="26">
        <v>0</v>
      </c>
      <c r="AK833" s="26">
        <v>12.9000851892418</v>
      </c>
      <c r="AL833" s="26">
        <v>0</v>
      </c>
      <c r="AM833" s="26">
        <v>0</v>
      </c>
      <c r="AN833" s="26">
        <v>0</v>
      </c>
      <c r="AS833" s="26">
        <v>12.9000851892418</v>
      </c>
      <c r="AU833" s="26">
        <f t="shared" si="61"/>
        <v>0</v>
      </c>
      <c r="AV833" s="26">
        <f t="shared" si="62"/>
        <v>0</v>
      </c>
      <c r="AW833" s="26">
        <f t="shared" si="63"/>
        <v>12.9000851892418</v>
      </c>
      <c r="AX833" s="26">
        <v>0</v>
      </c>
      <c r="AY833" s="26">
        <v>0</v>
      </c>
      <c r="AZ833" s="26">
        <v>0</v>
      </c>
      <c r="BA833" s="26">
        <v>0</v>
      </c>
      <c r="BB833" s="26">
        <v>0</v>
      </c>
      <c r="BC833" s="26">
        <v>0</v>
      </c>
      <c r="BD833" s="26">
        <v>0</v>
      </c>
      <c r="BE833" s="26">
        <v>0</v>
      </c>
      <c r="BF833" s="26">
        <v>0</v>
      </c>
      <c r="BG833" s="26">
        <v>12.9000851892418</v>
      </c>
      <c r="BH833" s="26">
        <v>-12.9000851892418</v>
      </c>
      <c r="BI833" s="26">
        <v>0</v>
      </c>
      <c r="BJ833" s="26">
        <v>0</v>
      </c>
      <c r="BK833" s="26">
        <v>0</v>
      </c>
      <c r="BL833" s="26">
        <v>0</v>
      </c>
      <c r="BM833" s="26" t="s">
        <v>409</v>
      </c>
      <c r="BN833" s="4" t="s">
        <v>409</v>
      </c>
      <c r="BO833" s="27">
        <v>815</v>
      </c>
      <c r="BP833" s="4" t="s">
        <v>253</v>
      </c>
      <c r="DM833" s="26">
        <v>13.611089319171899</v>
      </c>
      <c r="DN833" s="26">
        <v>10.7546845276238</v>
      </c>
      <c r="DO833" s="28">
        <v>0.79014135279204301</v>
      </c>
      <c r="DP833" s="4">
        <v>10.981131524921899</v>
      </c>
      <c r="DQ833" s="28">
        <v>0.80677830167894404</v>
      </c>
      <c r="DR833" s="4">
        <v>0.61612903225806404</v>
      </c>
      <c r="DS833" s="26">
        <v>0</v>
      </c>
      <c r="DT833" s="26">
        <v>0.13303212851405599</v>
      </c>
      <c r="DV833" s="4">
        <v>0.246326191092549</v>
      </c>
      <c r="DX833" s="4">
        <v>0</v>
      </c>
      <c r="FC833" s="4">
        <v>0</v>
      </c>
      <c r="FD833" s="4">
        <v>0</v>
      </c>
      <c r="FF833" s="4">
        <v>0</v>
      </c>
      <c r="FH833" s="4">
        <v>0</v>
      </c>
      <c r="FI833" s="4">
        <v>0</v>
      </c>
      <c r="FJ833" s="4">
        <v>0</v>
      </c>
      <c r="FL833" s="4">
        <v>0</v>
      </c>
      <c r="FN833" s="4">
        <v>0</v>
      </c>
      <c r="FO833" s="4">
        <v>0</v>
      </c>
      <c r="FP833" s="4">
        <v>0</v>
      </c>
      <c r="FR833" s="4">
        <v>0</v>
      </c>
      <c r="FT833" s="4">
        <v>0</v>
      </c>
      <c r="FU833" s="4">
        <v>0</v>
      </c>
      <c r="FV833" s="4">
        <v>0</v>
      </c>
      <c r="FX833" s="4">
        <v>0</v>
      </c>
      <c r="FZ833" s="4">
        <v>0</v>
      </c>
      <c r="GA833" s="4">
        <v>13.611089319171899</v>
      </c>
      <c r="GB833" s="4">
        <v>10.7546845276238</v>
      </c>
      <c r="GC833" s="28">
        <v>0.79014135279204301</v>
      </c>
      <c r="GD833" s="4">
        <v>11.2274577160145</v>
      </c>
      <c r="GE833" s="28">
        <v>0.82487576510133098</v>
      </c>
      <c r="GF833" s="4">
        <v>0.61612903225806404</v>
      </c>
      <c r="GG833" s="4">
        <v>0</v>
      </c>
      <c r="GH833" s="4">
        <v>0</v>
      </c>
      <c r="GJ833" s="4">
        <v>0</v>
      </c>
      <c r="GL833" s="4">
        <v>0</v>
      </c>
      <c r="GM833" s="4">
        <v>0</v>
      </c>
      <c r="GN833" s="4">
        <v>0</v>
      </c>
      <c r="GP833" s="4">
        <v>0</v>
      </c>
      <c r="GR833" s="4">
        <v>0</v>
      </c>
      <c r="GS833" s="4">
        <v>0</v>
      </c>
      <c r="GT833" s="4">
        <v>0</v>
      </c>
      <c r="GV833" s="4">
        <v>0</v>
      </c>
      <c r="GX833" s="4">
        <v>0</v>
      </c>
    </row>
    <row r="834" spans="1:206" x14ac:dyDescent="0.25">
      <c r="A834" s="4" t="s">
        <v>220</v>
      </c>
      <c r="B834" s="4" t="s">
        <v>1827</v>
      </c>
      <c r="C834" s="4" t="s">
        <v>1828</v>
      </c>
      <c r="D834" s="25" t="s">
        <v>237</v>
      </c>
      <c r="Y834" s="26">
        <v>12.7367294832827</v>
      </c>
      <c r="Z834" s="26">
        <v>45.1979199494643</v>
      </c>
      <c r="AA834" s="26">
        <v>18.6000992525633</v>
      </c>
      <c r="AB834" s="26">
        <v>11.1026437747629</v>
      </c>
      <c r="AC834" s="26">
        <v>0</v>
      </c>
      <c r="AD834" s="26">
        <v>0</v>
      </c>
      <c r="AE834" s="26">
        <v>0</v>
      </c>
      <c r="AF834" s="26">
        <v>0</v>
      </c>
      <c r="AG834" s="26">
        <v>0</v>
      </c>
      <c r="AH834" s="26">
        <v>0</v>
      </c>
      <c r="AI834" s="26">
        <v>0</v>
      </c>
      <c r="AJ834" s="26">
        <v>0</v>
      </c>
      <c r="AK834" s="26">
        <v>0</v>
      </c>
      <c r="AL834" s="26">
        <v>12.7367294832827</v>
      </c>
      <c r="AM834" s="26">
        <v>63.798019202027596</v>
      </c>
      <c r="AN834" s="26">
        <v>11.1026437747629</v>
      </c>
      <c r="AS834" s="26">
        <v>12.7367294832827</v>
      </c>
      <c r="AT834" s="26">
        <v>74.9006629767905</v>
      </c>
      <c r="AU834" s="26">
        <f t="shared" si="61"/>
        <v>0</v>
      </c>
      <c r="AV834" s="26">
        <f t="shared" si="62"/>
        <v>0</v>
      </c>
      <c r="AW834" s="26">
        <f t="shared" si="63"/>
        <v>12.7367294832827</v>
      </c>
      <c r="AX834" s="26">
        <v>0</v>
      </c>
      <c r="AY834" s="26">
        <v>0</v>
      </c>
      <c r="AZ834" s="26">
        <v>0</v>
      </c>
      <c r="BA834" s="26">
        <v>0</v>
      </c>
      <c r="BB834" s="26">
        <v>0</v>
      </c>
      <c r="BC834" s="26">
        <v>0</v>
      </c>
      <c r="BD834" s="26">
        <v>0</v>
      </c>
      <c r="BE834" s="26">
        <v>0</v>
      </c>
      <c r="BF834" s="26">
        <v>0</v>
      </c>
      <c r="BG834" s="26">
        <v>0</v>
      </c>
      <c r="BH834" s="26">
        <v>0</v>
      </c>
      <c r="BI834" s="26">
        <v>0</v>
      </c>
      <c r="BJ834" s="26">
        <v>12.7367294832827</v>
      </c>
      <c r="BK834" s="26">
        <v>32.461190466181698</v>
      </c>
      <c r="BL834" s="26">
        <v>-26.597820696901099</v>
      </c>
      <c r="BM834" s="26" t="s">
        <v>409</v>
      </c>
      <c r="BN834" s="4" t="s">
        <v>409</v>
      </c>
      <c r="BO834" s="27">
        <v>816</v>
      </c>
      <c r="BP834" s="4" t="s">
        <v>253</v>
      </c>
      <c r="EE834" s="26">
        <v>12.7367294832827</v>
      </c>
      <c r="EF834" s="26">
        <v>8.2048644376899702</v>
      </c>
      <c r="EG834" s="28">
        <v>0.64418926761843298</v>
      </c>
      <c r="EH834" s="4">
        <v>6.7743660790273497</v>
      </c>
      <c r="EI834" s="28">
        <v>0.53187641991760204</v>
      </c>
      <c r="EJ834" s="4">
        <v>1.5806451612903201</v>
      </c>
      <c r="EK834" s="26">
        <v>45.197875725467497</v>
      </c>
      <c r="EL834" s="26">
        <v>24.334377439017999</v>
      </c>
      <c r="EM834" s="28">
        <v>0.53839648541947605</v>
      </c>
      <c r="EN834" s="4">
        <v>18.6471676134041</v>
      </c>
      <c r="EO834" s="28">
        <v>0.41256734556878699</v>
      </c>
      <c r="EP834" s="4">
        <v>6.2333333333333298</v>
      </c>
      <c r="EQ834" s="26">
        <v>18.6000992525633</v>
      </c>
      <c r="ER834" s="26">
        <v>10.4499217855802</v>
      </c>
      <c r="ES834" s="28">
        <v>0.56182075394786601</v>
      </c>
      <c r="ET834" s="4">
        <v>7.2105790900185003</v>
      </c>
      <c r="EU834" s="28">
        <v>0.38766347384005601</v>
      </c>
      <c r="EV834" s="4">
        <v>3</v>
      </c>
      <c r="EW834" s="26">
        <v>11.1026437747629</v>
      </c>
      <c r="EX834" s="26">
        <v>6.8669440453238497</v>
      </c>
      <c r="EY834" s="28">
        <v>0.61849629553394403</v>
      </c>
      <c r="EZ834" s="4">
        <v>5.0528076316426596</v>
      </c>
      <c r="FA834" s="28">
        <v>0.45509950009637001</v>
      </c>
      <c r="FB834" s="4">
        <v>1.7333333333333301</v>
      </c>
      <c r="FC834" s="4">
        <v>0</v>
      </c>
      <c r="FD834" s="4">
        <v>0</v>
      </c>
      <c r="FF834" s="4">
        <v>0</v>
      </c>
      <c r="FH834" s="4">
        <v>0</v>
      </c>
      <c r="FI834" s="4">
        <v>0</v>
      </c>
      <c r="FJ834" s="4">
        <v>0</v>
      </c>
      <c r="FL834" s="4">
        <v>0</v>
      </c>
      <c r="FN834" s="4">
        <v>0</v>
      </c>
      <c r="FO834" s="4">
        <v>0</v>
      </c>
      <c r="FP834" s="4">
        <v>0</v>
      </c>
      <c r="FR834" s="4">
        <v>0</v>
      </c>
      <c r="FT834" s="4">
        <v>0</v>
      </c>
      <c r="FU834" s="4">
        <v>0</v>
      </c>
      <c r="FV834" s="4">
        <v>0</v>
      </c>
      <c r="FX834" s="4">
        <v>0</v>
      </c>
      <c r="FZ834" s="4">
        <v>0</v>
      </c>
      <c r="GA834" s="4">
        <v>0</v>
      </c>
      <c r="GB834" s="4">
        <v>0</v>
      </c>
      <c r="GD834" s="4">
        <v>0</v>
      </c>
      <c r="GF834" s="4">
        <v>0</v>
      </c>
      <c r="GG834" s="4">
        <v>12.7367294832827</v>
      </c>
      <c r="GH834" s="4">
        <v>8.2048644376899702</v>
      </c>
      <c r="GI834" s="28">
        <v>0.64418926761843298</v>
      </c>
      <c r="GJ834" s="4">
        <v>6.7743660790273497</v>
      </c>
      <c r="GK834" s="28">
        <v>0.53187641991760204</v>
      </c>
      <c r="GL834" s="4">
        <v>1.5806451612903201</v>
      </c>
      <c r="GM834" s="4">
        <v>63.797974978030801</v>
      </c>
      <c r="GN834" s="4">
        <v>34.7842992245982</v>
      </c>
      <c r="GO834" s="28">
        <v>0.54522575734694401</v>
      </c>
      <c r="GP834" s="4">
        <v>25.857746703422599</v>
      </c>
      <c r="GQ834" s="28">
        <v>0.40530669997483199</v>
      </c>
      <c r="GR834" s="4">
        <v>9.2333333333333307</v>
      </c>
      <c r="GS834" s="4">
        <v>11.1026437747629</v>
      </c>
      <c r="GT834" s="4">
        <v>6.8669440453238497</v>
      </c>
      <c r="GU834" s="28">
        <v>0.61849629553394403</v>
      </c>
      <c r="GV834" s="4">
        <v>5.0528076316426596</v>
      </c>
      <c r="GW834" s="28">
        <v>0.45509950009637001</v>
      </c>
      <c r="GX834" s="4">
        <v>1.7333333333333301</v>
      </c>
    </row>
    <row r="835" spans="1:206" x14ac:dyDescent="0.25">
      <c r="A835" s="4" t="s">
        <v>220</v>
      </c>
      <c r="B835" s="4" t="s">
        <v>1829</v>
      </c>
      <c r="C835" s="4" t="s">
        <v>1829</v>
      </c>
      <c r="D835" s="25" t="s">
        <v>244</v>
      </c>
      <c r="Y835" s="26">
        <v>12.471635684556301</v>
      </c>
      <c r="Z835" s="26">
        <v>20.075186520627899</v>
      </c>
      <c r="AA835" s="26">
        <v>80.352693106973206</v>
      </c>
      <c r="AB835" s="26">
        <v>66.827781080686293</v>
      </c>
      <c r="AC835" s="26">
        <v>0</v>
      </c>
      <c r="AD835" s="26">
        <v>0</v>
      </c>
      <c r="AE835" s="26">
        <v>0</v>
      </c>
      <c r="AF835" s="26">
        <v>0</v>
      </c>
      <c r="AG835" s="26">
        <v>0</v>
      </c>
      <c r="AH835" s="26">
        <v>0</v>
      </c>
      <c r="AI835" s="26">
        <v>0</v>
      </c>
      <c r="AJ835" s="26">
        <v>0</v>
      </c>
      <c r="AK835" s="26">
        <v>0</v>
      </c>
      <c r="AL835" s="26">
        <v>12.471635684556301</v>
      </c>
      <c r="AM835" s="26">
        <v>100.427879627601</v>
      </c>
      <c r="AN835" s="26">
        <v>66.827781080686293</v>
      </c>
      <c r="AS835" s="26">
        <v>12.471635684556301</v>
      </c>
      <c r="AT835" s="26">
        <v>167.255660708287</v>
      </c>
      <c r="AU835" s="26">
        <f t="shared" si="61"/>
        <v>0</v>
      </c>
      <c r="AV835" s="26">
        <f t="shared" si="62"/>
        <v>0</v>
      </c>
      <c r="AW835" s="26">
        <f t="shared" si="63"/>
        <v>12.471635684556301</v>
      </c>
      <c r="AX835" s="26">
        <v>0</v>
      </c>
      <c r="AY835" s="26">
        <v>0</v>
      </c>
      <c r="AZ835" s="26">
        <v>0</v>
      </c>
      <c r="BA835" s="26">
        <v>0</v>
      </c>
      <c r="BB835" s="26">
        <v>0</v>
      </c>
      <c r="BC835" s="26">
        <v>0</v>
      </c>
      <c r="BD835" s="26">
        <v>0</v>
      </c>
      <c r="BE835" s="26">
        <v>0</v>
      </c>
      <c r="BF835" s="26">
        <v>0</v>
      </c>
      <c r="BG835" s="26">
        <v>0</v>
      </c>
      <c r="BH835" s="26">
        <v>0</v>
      </c>
      <c r="BI835" s="26">
        <v>0</v>
      </c>
      <c r="BJ835" s="26">
        <v>12.471635684556301</v>
      </c>
      <c r="BK835" s="26">
        <v>7.6035508360715998</v>
      </c>
      <c r="BL835" s="26">
        <v>60.277506586345297</v>
      </c>
      <c r="BM835" s="26" t="s">
        <v>409</v>
      </c>
      <c r="BN835" s="4" t="s">
        <v>409</v>
      </c>
      <c r="BO835" s="27">
        <v>817</v>
      </c>
      <c r="BP835" s="4" t="s">
        <v>253</v>
      </c>
      <c r="EE835" s="26">
        <v>12.4149970504559</v>
      </c>
      <c r="EF835" s="26">
        <v>12.4149970504559</v>
      </c>
      <c r="EG835" s="28">
        <v>1</v>
      </c>
      <c r="EH835" s="4">
        <v>11.9227224</v>
      </c>
      <c r="EI835" s="28">
        <v>0.96034838764316499</v>
      </c>
      <c r="EJ835" s="4">
        <v>0</v>
      </c>
      <c r="EK835" s="26">
        <v>20.4770263803603</v>
      </c>
      <c r="EL835" s="26">
        <v>4.6671206110362702</v>
      </c>
      <c r="EM835" s="28">
        <v>0.227919841696963</v>
      </c>
      <c r="EN835" s="4">
        <v>-3.2886604772380501</v>
      </c>
      <c r="EO835" s="28">
        <v>-0.16060244374115901</v>
      </c>
      <c r="EP835" s="4">
        <v>6</v>
      </c>
      <c r="EQ835" s="26">
        <v>83.889142403723696</v>
      </c>
      <c r="ER835" s="26">
        <v>72.468337724826796</v>
      </c>
      <c r="ES835" s="28">
        <v>0.86385836889435197</v>
      </c>
      <c r="ET835" s="4">
        <v>62.343290944283801</v>
      </c>
      <c r="EU835" s="28">
        <v>0.74316281175281695</v>
      </c>
      <c r="EV835" s="4">
        <v>6.9032258064516103</v>
      </c>
      <c r="EW835" s="26">
        <v>69.526708112128802</v>
      </c>
      <c r="EX835" s="26">
        <v>61.745247584215001</v>
      </c>
      <c r="EY835" s="28">
        <v>0.88807954900778197</v>
      </c>
      <c r="EZ835" s="4">
        <v>52.627280054243698</v>
      </c>
      <c r="FA835" s="28">
        <v>0.75693616860688095</v>
      </c>
      <c r="FB835" s="4">
        <v>6</v>
      </c>
      <c r="FC835" s="4">
        <v>0</v>
      </c>
      <c r="FD835" s="4">
        <v>0</v>
      </c>
      <c r="FF835" s="4">
        <v>0</v>
      </c>
      <c r="FH835" s="4">
        <v>0</v>
      </c>
      <c r="FI835" s="4">
        <v>0</v>
      </c>
      <c r="FJ835" s="4">
        <v>0</v>
      </c>
      <c r="FL835" s="4">
        <v>0</v>
      </c>
      <c r="FN835" s="4">
        <v>0</v>
      </c>
      <c r="FO835" s="4">
        <v>0</v>
      </c>
      <c r="FP835" s="4">
        <v>0</v>
      </c>
      <c r="FR835" s="4">
        <v>0</v>
      </c>
      <c r="FT835" s="4">
        <v>0</v>
      </c>
      <c r="FU835" s="4">
        <v>0</v>
      </c>
      <c r="FV835" s="4">
        <v>0</v>
      </c>
      <c r="FX835" s="4">
        <v>0</v>
      </c>
      <c r="FZ835" s="4">
        <v>0</v>
      </c>
      <c r="GA835" s="4">
        <v>0</v>
      </c>
      <c r="GB835" s="4">
        <v>0</v>
      </c>
      <c r="GD835" s="4">
        <v>0</v>
      </c>
      <c r="GF835" s="4">
        <v>0</v>
      </c>
      <c r="GG835" s="4">
        <v>12.4149970504559</v>
      </c>
      <c r="GH835" s="4">
        <v>12.4149970504559</v>
      </c>
      <c r="GI835" s="28">
        <v>1</v>
      </c>
      <c r="GJ835" s="4">
        <v>11.9227224</v>
      </c>
      <c r="GK835" s="28">
        <v>0.96034838764316499</v>
      </c>
      <c r="GL835" s="4">
        <v>0</v>
      </c>
      <c r="GM835" s="4">
        <v>104.366168784084</v>
      </c>
      <c r="GN835" s="4">
        <v>77.135458335863007</v>
      </c>
      <c r="GO835" s="28">
        <v>0.73908488962015395</v>
      </c>
      <c r="GP835" s="4">
        <v>59.054630467045698</v>
      </c>
      <c r="GQ835" s="28">
        <v>0.56584074279108398</v>
      </c>
      <c r="GR835" s="4">
        <v>12.9032258064516</v>
      </c>
      <c r="GS835" s="4">
        <v>69.526708112128802</v>
      </c>
      <c r="GT835" s="4">
        <v>61.745247584215001</v>
      </c>
      <c r="GU835" s="28">
        <v>0.88807954900778197</v>
      </c>
      <c r="GV835" s="4">
        <v>52.627280054243698</v>
      </c>
      <c r="GW835" s="28">
        <v>0.75693616860688095</v>
      </c>
      <c r="GX835" s="4">
        <v>6</v>
      </c>
    </row>
    <row r="836" spans="1:206" x14ac:dyDescent="0.25">
      <c r="A836" s="4" t="s">
        <v>220</v>
      </c>
      <c r="B836" s="4" t="s">
        <v>1830</v>
      </c>
      <c r="C836" s="4" t="s">
        <v>1831</v>
      </c>
      <c r="D836" s="25" t="s">
        <v>248</v>
      </c>
      <c r="Q836" s="26">
        <v>103.055783392251</v>
      </c>
      <c r="R836" s="26">
        <v>48.483501107721303</v>
      </c>
      <c r="S836" s="26">
        <v>39.254178502778799</v>
      </c>
      <c r="T836" s="26">
        <v>15.8996455679031</v>
      </c>
      <c r="U836" s="26">
        <v>-8.0894593830213204E-2</v>
      </c>
      <c r="V836" s="26">
        <v>-3.5897599282466199</v>
      </c>
      <c r="W836" s="26">
        <v>15.887176452020199</v>
      </c>
      <c r="X836" s="26">
        <v>0</v>
      </c>
      <c r="Y836" s="26">
        <v>0</v>
      </c>
      <c r="Z836" s="26">
        <v>0</v>
      </c>
      <c r="AA836" s="26">
        <v>-55.033645998294602</v>
      </c>
      <c r="AB836" s="26">
        <v>0</v>
      </c>
      <c r="AC836" s="26">
        <v>0</v>
      </c>
      <c r="AD836" s="26">
        <v>0</v>
      </c>
      <c r="AE836" s="26">
        <v>0</v>
      </c>
      <c r="AF836" s="26">
        <v>0</v>
      </c>
      <c r="AG836" s="26">
        <v>0</v>
      </c>
      <c r="AH836" s="26">
        <v>103.055783392251</v>
      </c>
      <c r="AI836" s="26">
        <v>87.737679610500194</v>
      </c>
      <c r="AJ836" s="26">
        <v>15.8187509740729</v>
      </c>
      <c r="AK836" s="26">
        <v>12.297416523773601</v>
      </c>
      <c r="AL836" s="26">
        <v>0</v>
      </c>
      <c r="AM836" s="26">
        <v>-55.033645998294602</v>
      </c>
      <c r="AN836" s="26">
        <v>0</v>
      </c>
      <c r="AQ836" s="26">
        <v>103.055783392251</v>
      </c>
      <c r="AR836" s="26">
        <v>103.55643058457299</v>
      </c>
      <c r="AS836" s="26">
        <v>12.297416523773601</v>
      </c>
      <c r="AT836" s="26">
        <v>-55.033645998294602</v>
      </c>
      <c r="AU836" s="26">
        <f t="shared" si="61"/>
        <v>103.055783392251</v>
      </c>
      <c r="AV836" s="26">
        <f t="shared" si="62"/>
        <v>0.50064719232199195</v>
      </c>
      <c r="AW836" s="26">
        <f t="shared" si="63"/>
        <v>-91.259014060799387</v>
      </c>
      <c r="AX836" s="26">
        <v>0</v>
      </c>
      <c r="AY836" s="26">
        <v>0</v>
      </c>
      <c r="AZ836" s="26">
        <v>0</v>
      </c>
      <c r="BA836" s="26">
        <v>0</v>
      </c>
      <c r="BB836" s="26">
        <v>103.055783392251</v>
      </c>
      <c r="BC836" s="26">
        <v>-54.572282284529699</v>
      </c>
      <c r="BD836" s="26">
        <v>-9.2293226049425208</v>
      </c>
      <c r="BE836" s="26">
        <v>-23.354532934875699</v>
      </c>
      <c r="BF836" s="26">
        <v>-15.9805401617334</v>
      </c>
      <c r="BG836" s="26">
        <v>-3.5088653344164098</v>
      </c>
      <c r="BH836" s="26">
        <v>19.4769363802668</v>
      </c>
      <c r="BI836" s="26">
        <v>-15.887176452020199</v>
      </c>
      <c r="BJ836" s="26">
        <v>0</v>
      </c>
      <c r="BK836" s="26">
        <v>0</v>
      </c>
      <c r="BL836" s="26">
        <v>-55.033645998294602</v>
      </c>
      <c r="BM836" s="26" t="s">
        <v>409</v>
      </c>
      <c r="BN836" s="4" t="s">
        <v>409</v>
      </c>
      <c r="BO836" s="27">
        <v>818</v>
      </c>
      <c r="BP836" s="4" t="s">
        <v>253</v>
      </c>
      <c r="CI836" s="26">
        <v>103.055783392251</v>
      </c>
      <c r="CJ836" s="26">
        <v>81.858473431108095</v>
      </c>
      <c r="CK836" s="28">
        <v>0.79431227182600905</v>
      </c>
      <c r="CL836" s="4">
        <v>60.803701852951299</v>
      </c>
      <c r="CM836" s="28">
        <v>0.59000766236980795</v>
      </c>
      <c r="CN836" s="4">
        <v>19.6516129032258</v>
      </c>
      <c r="CO836" s="26">
        <v>48.483501107721303</v>
      </c>
      <c r="CP836" s="26">
        <v>26.920695202187801</v>
      </c>
      <c r="CQ836" s="28">
        <v>0.55525476888261405</v>
      </c>
      <c r="CR836" s="4">
        <v>3.3262166907461799</v>
      </c>
      <c r="CS836" s="28">
        <v>6.8605125759295796E-2</v>
      </c>
      <c r="CT836" s="4">
        <v>23.439247311828002</v>
      </c>
      <c r="CU836" s="26">
        <v>39.254178502778799</v>
      </c>
      <c r="CV836" s="26">
        <v>21.7310039454327</v>
      </c>
      <c r="CW836" s="28">
        <v>0.55359721625289704</v>
      </c>
      <c r="CX836" s="4">
        <v>0.23227217841421999</v>
      </c>
      <c r="CY836" s="28">
        <v>5.9171325773070896E-3</v>
      </c>
      <c r="CZ836" s="4">
        <v>19.006451612903199</v>
      </c>
      <c r="DA836" s="26">
        <v>15.8996455679031</v>
      </c>
      <c r="DB836" s="26">
        <v>4.8393151544628799</v>
      </c>
      <c r="DC836" s="28">
        <v>0.30436622840398903</v>
      </c>
      <c r="DD836" s="4">
        <v>-11.5716654011134</v>
      </c>
      <c r="DE836" s="28">
        <v>-0.72779392167541701</v>
      </c>
      <c r="DF836" s="4">
        <v>10.0602150537634</v>
      </c>
      <c r="DG836" s="26">
        <v>-8.0894593830213204E-2</v>
      </c>
      <c r="DH836" s="26">
        <v>-6.1269858128115501E-2</v>
      </c>
      <c r="DI836" s="28">
        <v>0.75740361904421705</v>
      </c>
      <c r="DJ836" s="4">
        <v>-41.658993725936099</v>
      </c>
      <c r="DK836" s="28">
        <v>-514.97871184535097</v>
      </c>
      <c r="DL836" s="4">
        <v>0</v>
      </c>
      <c r="DM836" s="26">
        <v>-3.5897599282466199</v>
      </c>
      <c r="DN836" s="26">
        <v>-3.5595912953201401</v>
      </c>
      <c r="DO836" s="28">
        <v>0.99159591907829303</v>
      </c>
      <c r="DP836" s="4">
        <v>-5.3419620788426503</v>
      </c>
      <c r="DQ836" s="28">
        <v>-1.4881112346284</v>
      </c>
      <c r="DR836" s="4">
        <v>0</v>
      </c>
      <c r="DS836" s="26">
        <v>15.888130647590399</v>
      </c>
      <c r="DT836" s="26">
        <v>17.928913169546401</v>
      </c>
      <c r="DU836" s="28">
        <v>1.1284469877056</v>
      </c>
      <c r="DV836" s="4">
        <v>46.2782816725516</v>
      </c>
      <c r="DW836" s="28">
        <v>2.9127581273741798</v>
      </c>
      <c r="DX836" s="4">
        <v>0</v>
      </c>
      <c r="DY836" s="26">
        <v>0</v>
      </c>
      <c r="DZ836" s="26">
        <v>0</v>
      </c>
      <c r="EB836" s="4">
        <v>-70.556721227684406</v>
      </c>
      <c r="ED836" s="4">
        <v>0</v>
      </c>
      <c r="EE836" s="26">
        <v>0</v>
      </c>
      <c r="EF836" s="26">
        <v>0</v>
      </c>
      <c r="EH836" s="4">
        <v>11.939499884497</v>
      </c>
      <c r="EJ836" s="4">
        <v>0</v>
      </c>
      <c r="EK836" s="26">
        <v>0</v>
      </c>
      <c r="EL836" s="26">
        <v>0</v>
      </c>
      <c r="EN836" s="4">
        <v>-3.8551119730895797E-2</v>
      </c>
      <c r="EP836" s="4">
        <v>0</v>
      </c>
      <c r="EQ836" s="26">
        <v>-55.033645998294602</v>
      </c>
      <c r="ER836" s="26">
        <v>-55.033645998294602</v>
      </c>
      <c r="ES836" s="28">
        <v>1</v>
      </c>
      <c r="ET836" s="4">
        <v>-9.7630732734469206E-2</v>
      </c>
      <c r="EU836" s="28">
        <v>-1.77401898354135E-3</v>
      </c>
      <c r="EV836" s="4">
        <v>0</v>
      </c>
      <c r="EW836" s="26">
        <v>0</v>
      </c>
      <c r="EX836" s="26">
        <v>0</v>
      </c>
      <c r="EZ836" s="4">
        <v>-4.7050744908402303E-2</v>
      </c>
      <c r="FB836" s="4">
        <v>0</v>
      </c>
      <c r="FC836" s="4">
        <v>0</v>
      </c>
      <c r="FD836" s="4">
        <v>0</v>
      </c>
      <c r="FF836" s="4">
        <v>0</v>
      </c>
      <c r="FH836" s="4">
        <v>0</v>
      </c>
      <c r="FI836" s="4">
        <v>103.055783392251</v>
      </c>
      <c r="FJ836" s="4">
        <v>81.858473431108095</v>
      </c>
      <c r="FK836" s="28">
        <v>0.79431227182600905</v>
      </c>
      <c r="FL836" s="4">
        <v>60.803701852951299</v>
      </c>
      <c r="FM836" s="28">
        <v>0.59000766236980795</v>
      </c>
      <c r="FN836" s="4">
        <v>19.6516129032258</v>
      </c>
      <c r="FO836" s="4">
        <v>87.737679610500194</v>
      </c>
      <c r="FP836" s="4">
        <v>48.651699147620498</v>
      </c>
      <c r="FQ836" s="28">
        <v>0.55451317340056505</v>
      </c>
      <c r="FR836" s="4">
        <v>3.5584888691604002</v>
      </c>
      <c r="FS836" s="28">
        <v>4.0558274221039803E-2</v>
      </c>
      <c r="FT836" s="4">
        <v>42.445698924731197</v>
      </c>
      <c r="FU836" s="4">
        <v>15.8187509740729</v>
      </c>
      <c r="FV836" s="4">
        <v>4.7780452963347599</v>
      </c>
      <c r="FW836" s="28">
        <v>0.30204946674778699</v>
      </c>
      <c r="FX836" s="4">
        <v>-53.230659127049499</v>
      </c>
      <c r="FY836" s="28">
        <v>-3.3650355337343001</v>
      </c>
      <c r="FZ836" s="4">
        <v>10.0602150537634</v>
      </c>
      <c r="GA836" s="4">
        <v>12.2983707193437</v>
      </c>
      <c r="GB836" s="4">
        <v>18.171412650112501</v>
      </c>
      <c r="GC836" s="28">
        <v>1.47754634047023</v>
      </c>
      <c r="GD836" s="4">
        <v>40.936319593708902</v>
      </c>
      <c r="GE836" s="28">
        <v>3.32859697661589</v>
      </c>
      <c r="GF836" s="4">
        <v>0</v>
      </c>
      <c r="GG836" s="4">
        <v>0</v>
      </c>
      <c r="GH836" s="4">
        <v>0</v>
      </c>
      <c r="GJ836" s="4">
        <v>-58.617221343187403</v>
      </c>
      <c r="GL836" s="4">
        <v>0</v>
      </c>
      <c r="GM836" s="4">
        <v>-55.033645998294602</v>
      </c>
      <c r="GN836" s="4">
        <v>-55.033645998294602</v>
      </c>
      <c r="GO836" s="28">
        <v>1</v>
      </c>
      <c r="GP836" s="4">
        <v>-0.13618185246536499</v>
      </c>
      <c r="GQ836" s="28">
        <v>-2.47451990496114E-3</v>
      </c>
      <c r="GR836" s="4">
        <v>0</v>
      </c>
      <c r="GS836" s="4">
        <v>0</v>
      </c>
      <c r="GT836" s="4">
        <v>0</v>
      </c>
      <c r="GV836" s="4">
        <v>-4.7050744908402303E-2</v>
      </c>
      <c r="GX836" s="4">
        <v>0</v>
      </c>
    </row>
    <row r="837" spans="1:206" x14ac:dyDescent="0.25">
      <c r="A837" s="4" t="s">
        <v>220</v>
      </c>
      <c r="B837" s="4" t="s">
        <v>1832</v>
      </c>
      <c r="C837" s="4" t="s">
        <v>1833</v>
      </c>
      <c r="D837" s="25" t="s">
        <v>248</v>
      </c>
      <c r="O837" s="26">
        <v>0</v>
      </c>
      <c r="P837" s="26">
        <v>46.270268257499303</v>
      </c>
      <c r="Q837" s="26">
        <v>58.260666937702503</v>
      </c>
      <c r="R837" s="26">
        <v>56.201810543023903</v>
      </c>
      <c r="S837" s="26">
        <v>51.060085417155904</v>
      </c>
      <c r="T837" s="26">
        <v>52.193970652032498</v>
      </c>
      <c r="U837" s="26">
        <v>22.988299788163399</v>
      </c>
      <c r="V837" s="26">
        <v>11.0553253199972</v>
      </c>
      <c r="W837" s="26">
        <v>0</v>
      </c>
      <c r="X837" s="26">
        <v>0</v>
      </c>
      <c r="Y837" s="26">
        <v>0</v>
      </c>
      <c r="AC837" s="26">
        <v>0</v>
      </c>
      <c r="AD837" s="26">
        <v>0</v>
      </c>
      <c r="AE837" s="26">
        <v>0</v>
      </c>
      <c r="AF837" s="26">
        <v>0</v>
      </c>
      <c r="AG837" s="26">
        <v>0</v>
      </c>
      <c r="AH837" s="26">
        <v>104.53093519520201</v>
      </c>
      <c r="AI837" s="26">
        <v>107.26189596018</v>
      </c>
      <c r="AJ837" s="26">
        <v>75.182270440195893</v>
      </c>
      <c r="AK837" s="26">
        <v>11.0553253199972</v>
      </c>
      <c r="AL837" s="26">
        <v>0</v>
      </c>
      <c r="AM837" s="26">
        <v>0</v>
      </c>
      <c r="AN837" s="26">
        <v>0</v>
      </c>
      <c r="AQ837" s="26">
        <v>104.53093519520201</v>
      </c>
      <c r="AR837" s="26">
        <v>182.44416640037599</v>
      </c>
      <c r="AS837" s="26">
        <v>11.0553253199972</v>
      </c>
      <c r="AU837" s="26">
        <f t="shared" si="61"/>
        <v>104.53093519520201</v>
      </c>
      <c r="AV837" s="26">
        <f t="shared" si="62"/>
        <v>77.913231205173986</v>
      </c>
      <c r="AW837" s="26">
        <f t="shared" si="63"/>
        <v>-171.3888410803788</v>
      </c>
      <c r="AX837" s="26">
        <v>0</v>
      </c>
      <c r="AY837" s="26">
        <v>0</v>
      </c>
      <c r="AZ837" s="26">
        <v>0</v>
      </c>
      <c r="BA837" s="26">
        <v>46.270268257499303</v>
      </c>
      <c r="BB837" s="26">
        <v>11.990398680203199</v>
      </c>
      <c r="BC837" s="26">
        <v>-2.0588563946786</v>
      </c>
      <c r="BD837" s="26">
        <v>-5.1417251258679997</v>
      </c>
      <c r="BE837" s="26">
        <v>1.13388523487663</v>
      </c>
      <c r="BF837" s="26">
        <v>-29.205670863869202</v>
      </c>
      <c r="BG837" s="26">
        <v>-11.932974468166201</v>
      </c>
      <c r="BH837" s="26">
        <v>-11.0553253199972</v>
      </c>
      <c r="BI837" s="26">
        <v>0</v>
      </c>
      <c r="BJ837" s="26">
        <v>0</v>
      </c>
      <c r="BK837" s="26">
        <v>0</v>
      </c>
      <c r="BL837" s="26">
        <v>0</v>
      </c>
      <c r="BM837" s="26" t="s">
        <v>409</v>
      </c>
      <c r="BN837" s="4" t="s">
        <v>409</v>
      </c>
      <c r="BO837" s="27">
        <v>819</v>
      </c>
      <c r="BP837" s="4" t="s">
        <v>253</v>
      </c>
      <c r="BW837" s="26">
        <v>0</v>
      </c>
      <c r="BX837" s="26">
        <v>0</v>
      </c>
      <c r="BZ837" s="4">
        <v>0</v>
      </c>
      <c r="CB837" s="4">
        <v>0</v>
      </c>
      <c r="CC837" s="26">
        <v>46.270268257499303</v>
      </c>
      <c r="CD837" s="26">
        <v>34.467999186348599</v>
      </c>
      <c r="CE837" s="28">
        <v>0.74492758491328104</v>
      </c>
      <c r="CF837" s="4">
        <v>19.887758991500899</v>
      </c>
      <c r="CG837" s="28">
        <v>0.42981723989200199</v>
      </c>
      <c r="CH837" s="4">
        <v>11.3548387096774</v>
      </c>
      <c r="CI837" s="26">
        <v>58.260666937702503</v>
      </c>
      <c r="CJ837" s="26">
        <v>41.036429097018399</v>
      </c>
      <c r="CK837" s="28">
        <v>0.70435906854444696</v>
      </c>
      <c r="CL837" s="4">
        <v>20.6408638507536</v>
      </c>
      <c r="CM837" s="28">
        <v>0.354284716184671</v>
      </c>
      <c r="CN837" s="4">
        <v>14.8387096774194</v>
      </c>
      <c r="CO837" s="26">
        <v>56.201810543023903</v>
      </c>
      <c r="CP837" s="26">
        <v>45.363685051658798</v>
      </c>
      <c r="CQ837" s="28">
        <v>0.80715700461165296</v>
      </c>
      <c r="CR837" s="4">
        <v>31.2436417901704</v>
      </c>
      <c r="CS837" s="28">
        <v>0.55591877714068705</v>
      </c>
      <c r="CT837" s="4">
        <v>9.67741935483871</v>
      </c>
      <c r="CU837" s="26">
        <v>51.060085417155904</v>
      </c>
      <c r="CV837" s="26">
        <v>40.079984020796203</v>
      </c>
      <c r="CW837" s="28">
        <v>0.78495724582806103</v>
      </c>
      <c r="CX837" s="4">
        <v>28.016793179449699</v>
      </c>
      <c r="CY837" s="28">
        <v>0.54870243460337398</v>
      </c>
      <c r="CZ837" s="4">
        <v>8.8709677419354804</v>
      </c>
      <c r="DA837" s="26">
        <v>52.193970652032498</v>
      </c>
      <c r="DB837" s="26">
        <v>38.627702356866898</v>
      </c>
      <c r="DC837" s="28">
        <v>0.74007978075457403</v>
      </c>
      <c r="DD837" s="4">
        <v>26.049107139345701</v>
      </c>
      <c r="DE837" s="28">
        <v>0.49908268740483902</v>
      </c>
      <c r="DF837" s="4">
        <v>9</v>
      </c>
      <c r="DG837" s="26">
        <v>22.988299788163399</v>
      </c>
      <c r="DH837" s="26">
        <v>16.628761954174202</v>
      </c>
      <c r="DI837" s="28">
        <v>0.723357625722991</v>
      </c>
      <c r="DJ837" s="4">
        <v>10.6805849889403</v>
      </c>
      <c r="DK837" s="28">
        <v>0.46460960955623498</v>
      </c>
      <c r="DL837" s="4">
        <v>3.8387096774193599</v>
      </c>
      <c r="DM837" s="26">
        <v>11.0553253199972</v>
      </c>
      <c r="DN837" s="26">
        <v>7.4331822185418996</v>
      </c>
      <c r="DO837" s="28">
        <v>0.67236214253202897</v>
      </c>
      <c r="DP837" s="4">
        <v>3.0252727965615498</v>
      </c>
      <c r="DQ837" s="28">
        <v>0.27364846433685203</v>
      </c>
      <c r="DR837" s="4">
        <v>2</v>
      </c>
      <c r="DS837" s="26">
        <v>0</v>
      </c>
      <c r="DT837" s="26">
        <v>0</v>
      </c>
      <c r="DV837" s="4">
        <v>1.3782200211176099E-3</v>
      </c>
      <c r="DX837" s="4">
        <v>0</v>
      </c>
      <c r="DY837" s="26">
        <v>0</v>
      </c>
      <c r="DZ837" s="26">
        <v>0</v>
      </c>
      <c r="EB837" s="4">
        <v>-7.6511994873075095E-4</v>
      </c>
      <c r="ED837" s="4">
        <v>0</v>
      </c>
      <c r="EE837" s="26">
        <v>0</v>
      </c>
      <c r="EF837" s="26">
        <v>0</v>
      </c>
      <c r="EH837" s="4">
        <v>-6.0991842450813902E-4</v>
      </c>
      <c r="EJ837" s="4">
        <v>0</v>
      </c>
      <c r="FC837" s="4">
        <v>0</v>
      </c>
      <c r="FD837" s="4">
        <v>0</v>
      </c>
      <c r="FF837" s="4">
        <v>0</v>
      </c>
      <c r="FH837" s="4">
        <v>0</v>
      </c>
      <c r="FI837" s="4">
        <v>104.53093519520201</v>
      </c>
      <c r="FJ837" s="4">
        <v>75.504428283367005</v>
      </c>
      <c r="FK837" s="28">
        <v>0.72231658639970597</v>
      </c>
      <c r="FL837" s="4">
        <v>40.528622842254499</v>
      </c>
      <c r="FM837" s="28">
        <v>0.38771893474951702</v>
      </c>
      <c r="FN837" s="4">
        <v>26.193548387096801</v>
      </c>
      <c r="FO837" s="4">
        <v>107.26189596018</v>
      </c>
      <c r="FP837" s="4">
        <v>85.443669072454995</v>
      </c>
      <c r="FQ837" s="28">
        <v>0.79658921099227398</v>
      </c>
      <c r="FR837" s="4">
        <v>59.2604349696201</v>
      </c>
      <c r="FS837" s="28">
        <v>0.55248356780510499</v>
      </c>
      <c r="FT837" s="4">
        <v>18.548387096774199</v>
      </c>
      <c r="FU837" s="4">
        <v>75.182270440195893</v>
      </c>
      <c r="FV837" s="4">
        <v>55.2564643110411</v>
      </c>
      <c r="FW837" s="28">
        <v>0.73496668812356603</v>
      </c>
      <c r="FX837" s="4">
        <v>36.729692128285897</v>
      </c>
      <c r="FY837" s="28">
        <v>0.488541938321785</v>
      </c>
      <c r="FZ837" s="4">
        <v>12.8387096774194</v>
      </c>
      <c r="GA837" s="4">
        <v>11.0553253199972</v>
      </c>
      <c r="GB837" s="4">
        <v>47.513166239338098</v>
      </c>
      <c r="GC837" s="28">
        <v>4.2977628304971702</v>
      </c>
      <c r="GD837" s="4">
        <v>3.0266510165826599</v>
      </c>
      <c r="GE837" s="28">
        <v>0.27377313005054399</v>
      </c>
      <c r="GF837" s="4">
        <v>2</v>
      </c>
      <c r="GG837" s="4">
        <v>0</v>
      </c>
      <c r="GH837" s="4">
        <v>0</v>
      </c>
      <c r="GJ837" s="4">
        <v>-1.37503837323889E-3</v>
      </c>
      <c r="GL837" s="4">
        <v>0</v>
      </c>
      <c r="GM837" s="4">
        <v>0</v>
      </c>
      <c r="GN837" s="4">
        <v>0</v>
      </c>
      <c r="GP837" s="4">
        <v>0</v>
      </c>
      <c r="GR837" s="4">
        <v>0</v>
      </c>
      <c r="GS837" s="4">
        <v>0</v>
      </c>
      <c r="GT837" s="4">
        <v>0</v>
      </c>
      <c r="GV837" s="4">
        <v>0</v>
      </c>
      <c r="GX837" s="4">
        <v>0</v>
      </c>
    </row>
    <row r="838" spans="1:206" x14ac:dyDescent="0.25">
      <c r="A838" s="4" t="s">
        <v>220</v>
      </c>
      <c r="B838" s="4" t="s">
        <v>1834</v>
      </c>
      <c r="C838" s="4" t="s">
        <v>1835</v>
      </c>
      <c r="D838" s="25" t="s">
        <v>274</v>
      </c>
      <c r="E838" s="4" t="s">
        <v>245</v>
      </c>
      <c r="N838" s="26">
        <v>101.946761782533</v>
      </c>
      <c r="O838" s="26">
        <v>560.658028345302</v>
      </c>
      <c r="P838" s="26">
        <v>1236.52455568611</v>
      </c>
      <c r="Q838" s="26">
        <v>1367.34534878256</v>
      </c>
      <c r="R838" s="26">
        <v>912.24172834479305</v>
      </c>
      <c r="S838" s="26">
        <v>932.94503335996205</v>
      </c>
      <c r="T838" s="26">
        <v>686.94369220004705</v>
      </c>
      <c r="U838" s="26">
        <v>148.34374038601101</v>
      </c>
      <c r="V838" s="26">
        <v>11.0088912713907</v>
      </c>
      <c r="W838" s="26">
        <v>0</v>
      </c>
      <c r="X838" s="26">
        <v>0</v>
      </c>
      <c r="Y838" s="26">
        <v>0</v>
      </c>
      <c r="Z838" s="26">
        <v>0</v>
      </c>
      <c r="AC838" s="26">
        <v>0</v>
      </c>
      <c r="AD838" s="26">
        <v>0</v>
      </c>
      <c r="AE838" s="26">
        <v>0</v>
      </c>
      <c r="AF838" s="26">
        <v>0</v>
      </c>
      <c r="AG838" s="26">
        <v>662.60479012783605</v>
      </c>
      <c r="AH838" s="26">
        <v>2603.86990446868</v>
      </c>
      <c r="AI838" s="26">
        <v>1845.1867617047501</v>
      </c>
      <c r="AJ838" s="26">
        <v>835.287432586058</v>
      </c>
      <c r="AK838" s="26">
        <v>11.0088912713907</v>
      </c>
      <c r="AL838" s="26">
        <v>0</v>
      </c>
      <c r="AM838" s="26">
        <v>0</v>
      </c>
      <c r="AN838" s="26">
        <v>0</v>
      </c>
      <c r="AQ838" s="26">
        <v>3266.4746945965098</v>
      </c>
      <c r="AR838" s="26">
        <v>2680.4741942908099</v>
      </c>
      <c r="AS838" s="26">
        <v>11.0088912713907</v>
      </c>
      <c r="AT838" s="26">
        <v>0</v>
      </c>
      <c r="AU838" s="26">
        <f t="shared" si="61"/>
        <v>3266.4746945965098</v>
      </c>
      <c r="AV838" s="26">
        <f t="shared" si="62"/>
        <v>-586.00050030569992</v>
      </c>
      <c r="AW838" s="26">
        <f t="shared" si="63"/>
        <v>-2669.465303019419</v>
      </c>
      <c r="AX838" s="26">
        <v>0</v>
      </c>
      <c r="AY838" s="26">
        <v>101.946761782533</v>
      </c>
      <c r="AZ838" s="26">
        <v>458.71126656276903</v>
      </c>
      <c r="BA838" s="26">
        <v>675.86652734080803</v>
      </c>
      <c r="BB838" s="26">
        <v>130.820793096454</v>
      </c>
      <c r="BC838" s="26">
        <v>-455.10362043777099</v>
      </c>
      <c r="BD838" s="26">
        <v>20.703305015168599</v>
      </c>
      <c r="BE838" s="26">
        <v>-246.001341159915</v>
      </c>
      <c r="BF838" s="26">
        <v>-538.59995181403599</v>
      </c>
      <c r="BG838" s="26">
        <v>-137.33484911462</v>
      </c>
      <c r="BH838" s="26">
        <v>-11.0088912713907</v>
      </c>
      <c r="BI838" s="26">
        <v>0</v>
      </c>
      <c r="BJ838" s="26">
        <v>0</v>
      </c>
      <c r="BK838" s="26">
        <v>0</v>
      </c>
      <c r="BL838" s="26">
        <v>0</v>
      </c>
      <c r="BM838" s="26" t="s">
        <v>409</v>
      </c>
      <c r="BN838" s="4" t="s">
        <v>409</v>
      </c>
      <c r="BO838" s="27">
        <v>820</v>
      </c>
      <c r="BP838" s="4" t="s">
        <v>253</v>
      </c>
      <c r="BQ838" s="26">
        <v>101.946761782533</v>
      </c>
      <c r="BR838" s="26">
        <v>46.551321685835603</v>
      </c>
      <c r="BS838" s="28">
        <v>0.45662383848087301</v>
      </c>
      <c r="BT838" s="4">
        <v>30.5537979400086</v>
      </c>
      <c r="BU838" s="28">
        <v>0.299703466846589</v>
      </c>
      <c r="BV838" s="4">
        <v>8.1290322580645196</v>
      </c>
      <c r="BW838" s="26">
        <v>560.658028345302</v>
      </c>
      <c r="BX838" s="26">
        <v>308.06052198698302</v>
      </c>
      <c r="BY838" s="28">
        <v>0.54946242881097596</v>
      </c>
      <c r="BZ838" s="4">
        <v>155.30696967178801</v>
      </c>
      <c r="CA838" s="28">
        <v>0.277008375551409</v>
      </c>
      <c r="CB838" s="4">
        <v>77.924731182795696</v>
      </c>
      <c r="CC838" s="26">
        <v>1236.52455568611</v>
      </c>
      <c r="CD838" s="26">
        <v>757.69606574397403</v>
      </c>
      <c r="CE838" s="28">
        <v>0.61276265178862599</v>
      </c>
      <c r="CF838" s="4">
        <v>497.72588997380302</v>
      </c>
      <c r="CG838" s="28">
        <v>0.40252002088032102</v>
      </c>
      <c r="CH838" s="4">
        <v>193.13440860215101</v>
      </c>
      <c r="CI838" s="26">
        <v>1367.34534878256</v>
      </c>
      <c r="CJ838" s="26">
        <v>792.35669361722296</v>
      </c>
      <c r="CK838" s="28">
        <v>0.57948541992168201</v>
      </c>
      <c r="CL838" s="4">
        <v>524.80873051639605</v>
      </c>
      <c r="CM838" s="28">
        <v>0.38381578654117399</v>
      </c>
      <c r="CN838" s="4">
        <v>206.41359447004601</v>
      </c>
      <c r="CO838" s="26">
        <v>912.24172834479305</v>
      </c>
      <c r="CP838" s="26">
        <v>482.98608898082801</v>
      </c>
      <c r="CQ838" s="28">
        <v>0.52944967761689299</v>
      </c>
      <c r="CR838" s="4">
        <v>307.36235635673</v>
      </c>
      <c r="CS838" s="28">
        <v>0.33693082305544197</v>
      </c>
      <c r="CT838" s="4">
        <v>132.24731182795699</v>
      </c>
      <c r="CU838" s="26">
        <v>932.94503335996205</v>
      </c>
      <c r="CV838" s="26">
        <v>504.30451237552302</v>
      </c>
      <c r="CW838" s="28">
        <v>0.54055115182862601</v>
      </c>
      <c r="CX838" s="4">
        <v>336.37208806798498</v>
      </c>
      <c r="CY838" s="28">
        <v>0.360548666899008</v>
      </c>
      <c r="CZ838" s="4">
        <v>141.517204301075</v>
      </c>
      <c r="DA838" s="26">
        <v>686.94369220004705</v>
      </c>
      <c r="DB838" s="26">
        <v>379.33518327424702</v>
      </c>
      <c r="DC838" s="28">
        <v>0.55220709874977603</v>
      </c>
      <c r="DD838" s="4">
        <v>210.313363370285</v>
      </c>
      <c r="DE838" s="28">
        <v>0.30615808218097601</v>
      </c>
      <c r="DF838" s="4">
        <v>107.315053763441</v>
      </c>
      <c r="DG838" s="26">
        <v>148.34374038601101</v>
      </c>
      <c r="DH838" s="26">
        <v>53.2274345479278</v>
      </c>
      <c r="DI838" s="28">
        <v>0.35881146322333901</v>
      </c>
      <c r="DJ838" s="4">
        <v>44.217039109049601</v>
      </c>
      <c r="DK838" s="28">
        <v>0.29807148582064003</v>
      </c>
      <c r="DL838" s="4">
        <v>38.592857142857099</v>
      </c>
      <c r="DM838" s="26">
        <v>11.0088912713907</v>
      </c>
      <c r="DN838" s="26">
        <v>8.2984698327972506</v>
      </c>
      <c r="DO838" s="28">
        <v>0.75379705623606696</v>
      </c>
      <c r="DP838" s="4">
        <v>6.7187327014706399</v>
      </c>
      <c r="DQ838" s="28">
        <v>0.61030057758231304</v>
      </c>
      <c r="DR838" s="4">
        <v>2</v>
      </c>
      <c r="DS838" s="26">
        <v>0</v>
      </c>
      <c r="DT838" s="26">
        <v>0</v>
      </c>
      <c r="DV838" s="4">
        <v>1.4615127710328599</v>
      </c>
      <c r="DX838" s="4">
        <v>0</v>
      </c>
      <c r="DY838" s="26">
        <v>0</v>
      </c>
      <c r="DZ838" s="26">
        <v>0</v>
      </c>
      <c r="EB838" s="4">
        <v>9.9874669545672701E-2</v>
      </c>
      <c r="ED838" s="4">
        <v>0</v>
      </c>
      <c r="EE838" s="26">
        <v>0</v>
      </c>
      <c r="EF838" s="26">
        <v>0</v>
      </c>
      <c r="EH838" s="4">
        <v>0</v>
      </c>
      <c r="EJ838" s="4">
        <v>0</v>
      </c>
      <c r="EK838" s="26">
        <v>0</v>
      </c>
      <c r="EL838" s="26">
        <v>1.57984007753816</v>
      </c>
      <c r="EN838" s="4">
        <v>1.57984007753816</v>
      </c>
      <c r="EP838" s="4">
        <v>0</v>
      </c>
      <c r="FC838" s="4">
        <v>662.60479012783605</v>
      </c>
      <c r="FD838" s="4">
        <v>354.611843672818</v>
      </c>
      <c r="FE838" s="28">
        <v>0.53517850905424802</v>
      </c>
      <c r="FF838" s="4">
        <v>185.86076761179601</v>
      </c>
      <c r="FG838" s="28">
        <v>0.28050018711144298</v>
      </c>
      <c r="FH838" s="4">
        <v>86.053763440860195</v>
      </c>
      <c r="FI838" s="4">
        <v>2603.86990446867</v>
      </c>
      <c r="FJ838" s="4">
        <v>1550.0527593612001</v>
      </c>
      <c r="FK838" s="28">
        <v>0.59528809665223603</v>
      </c>
      <c r="FL838" s="4">
        <v>1022.5346204902</v>
      </c>
      <c r="FM838" s="28">
        <v>0.39269804483525</v>
      </c>
      <c r="FN838" s="4">
        <v>399.54800307219699</v>
      </c>
      <c r="FO838" s="4">
        <v>1845.1867617047501</v>
      </c>
      <c r="FP838" s="4">
        <v>987.29060135635098</v>
      </c>
      <c r="FQ838" s="28">
        <v>0.53506269492428005</v>
      </c>
      <c r="FR838" s="4">
        <v>643.73444442471498</v>
      </c>
      <c r="FS838" s="28">
        <v>0.34887224306225401</v>
      </c>
      <c r="FT838" s="4">
        <v>273.76451612903202</v>
      </c>
      <c r="FU838" s="4">
        <v>835.287432586058</v>
      </c>
      <c r="FV838" s="4">
        <v>432.56261782217501</v>
      </c>
      <c r="FW838" s="28">
        <v>0.51786079970454801</v>
      </c>
      <c r="FX838" s="4">
        <v>254.53040247933399</v>
      </c>
      <c r="FY838" s="28">
        <v>0.30472193468936298</v>
      </c>
      <c r="FZ838" s="4">
        <v>145.90791090629801</v>
      </c>
      <c r="GA838" s="4">
        <v>11.0088912713907</v>
      </c>
      <c r="GB838" s="4">
        <v>512.60298220831999</v>
      </c>
      <c r="GC838" s="28">
        <v>46.562634653359098</v>
      </c>
      <c r="GD838" s="4">
        <v>8.1802454725035005</v>
      </c>
      <c r="GE838" s="28">
        <v>0.74305806741518599</v>
      </c>
      <c r="GF838" s="4">
        <v>2</v>
      </c>
      <c r="GG838" s="4">
        <v>0</v>
      </c>
      <c r="GH838" s="4">
        <v>0</v>
      </c>
      <c r="GJ838" s="4">
        <v>9.9874669545672701E-2</v>
      </c>
      <c r="GL838" s="4">
        <v>0</v>
      </c>
      <c r="GM838" s="4">
        <v>0</v>
      </c>
      <c r="GN838" s="4">
        <v>1.57984007753816</v>
      </c>
      <c r="GP838" s="4">
        <v>1.57984007753816</v>
      </c>
      <c r="GR838" s="4">
        <v>0</v>
      </c>
      <c r="GS838" s="4">
        <v>0</v>
      </c>
      <c r="GT838" s="4">
        <v>0</v>
      </c>
      <c r="GV838" s="4">
        <v>0</v>
      </c>
      <c r="GX838" s="4">
        <v>0</v>
      </c>
    </row>
    <row r="839" spans="1:206" x14ac:dyDescent="0.25">
      <c r="A839" s="4" t="s">
        <v>220</v>
      </c>
      <c r="B839" s="4" t="s">
        <v>1836</v>
      </c>
      <c r="C839" s="4" t="s">
        <v>1837</v>
      </c>
      <c r="D839" s="25" t="s">
        <v>228</v>
      </c>
      <c r="J839" s="26">
        <v>9.8972369825472395</v>
      </c>
      <c r="K839" s="26">
        <v>44.830038498024599</v>
      </c>
      <c r="L839" s="26">
        <v>51.696567460339701</v>
      </c>
      <c r="M839" s="26">
        <v>41.540792725251102</v>
      </c>
      <c r="N839" s="26">
        <v>32.784961892056003</v>
      </c>
      <c r="O839" s="26">
        <v>15.829521182735199</v>
      </c>
      <c r="P839" s="26">
        <v>36.699712377757002</v>
      </c>
      <c r="Q839" s="26">
        <v>48.137974479140901</v>
      </c>
      <c r="R839" s="26">
        <v>9.1177141644302804</v>
      </c>
      <c r="S839" s="26">
        <v>0</v>
      </c>
      <c r="T839" s="26">
        <v>16.011961633449701</v>
      </c>
      <c r="U839" s="26">
        <v>15.8290018142596</v>
      </c>
      <c r="V839" s="26">
        <v>10.7024680069394</v>
      </c>
      <c r="W839" s="26">
        <v>0</v>
      </c>
      <c r="X839" s="26">
        <v>0</v>
      </c>
      <c r="Y839" s="26">
        <v>0</v>
      </c>
      <c r="AC839" s="26">
        <v>0</v>
      </c>
      <c r="AD839" s="26">
        <v>0</v>
      </c>
      <c r="AE839" s="26">
        <v>54.727275480571798</v>
      </c>
      <c r="AF839" s="26">
        <v>93.237360185590802</v>
      </c>
      <c r="AG839" s="26">
        <v>48.614483074791202</v>
      </c>
      <c r="AH839" s="26">
        <v>84.837686856897903</v>
      </c>
      <c r="AI839" s="26">
        <v>9.1177141644302804</v>
      </c>
      <c r="AJ839" s="26">
        <v>31.840963447709299</v>
      </c>
      <c r="AK839" s="26">
        <v>10.7024680069394</v>
      </c>
      <c r="AL839" s="26">
        <v>0</v>
      </c>
      <c r="AM839" s="26">
        <v>0</v>
      </c>
      <c r="AN839" s="26">
        <v>0</v>
      </c>
      <c r="AP839" s="26">
        <v>147.96463566616299</v>
      </c>
      <c r="AQ839" s="26">
        <v>133.45216993168901</v>
      </c>
      <c r="AR839" s="26">
        <v>40.958677612139603</v>
      </c>
      <c r="AS839" s="26">
        <v>10.7024680069394</v>
      </c>
      <c r="AU839" s="26">
        <f t="shared" si="61"/>
        <v>-14.512465734473977</v>
      </c>
      <c r="AV839" s="26">
        <f t="shared" si="62"/>
        <v>-92.493492319549404</v>
      </c>
      <c r="AW839" s="26">
        <f t="shared" si="63"/>
        <v>-30.256209605200205</v>
      </c>
      <c r="AX839" s="26">
        <v>-10.155774735088601</v>
      </c>
      <c r="AY839" s="26">
        <v>-8.7558308331951409</v>
      </c>
      <c r="AZ839" s="26">
        <v>-16.955440709320801</v>
      </c>
      <c r="BA839" s="26">
        <v>20.870191195021899</v>
      </c>
      <c r="BB839" s="26">
        <v>11.4382621013839</v>
      </c>
      <c r="BC839" s="26">
        <v>-39.020260314710598</v>
      </c>
      <c r="BD839" s="26">
        <v>-9.1177141644302804</v>
      </c>
      <c r="BE839" s="26">
        <v>16.011961633449701</v>
      </c>
      <c r="BF839" s="26">
        <v>-0.182959819190049</v>
      </c>
      <c r="BG839" s="26">
        <v>-5.12653380732025</v>
      </c>
      <c r="BH839" s="26">
        <v>-10.7024680069394</v>
      </c>
      <c r="BI839" s="26">
        <v>0</v>
      </c>
      <c r="BJ839" s="26">
        <v>0</v>
      </c>
      <c r="BK839" s="26">
        <v>0</v>
      </c>
      <c r="BL839" s="26">
        <v>0</v>
      </c>
      <c r="BM839" s="26" t="s">
        <v>409</v>
      </c>
      <c r="BN839" s="4" t="s">
        <v>224</v>
      </c>
      <c r="BO839" s="27">
        <v>821</v>
      </c>
      <c r="BP839" s="4" t="s">
        <v>253</v>
      </c>
      <c r="BQ839" s="26">
        <v>32.784961892056003</v>
      </c>
      <c r="BR839" s="26">
        <v>17.1426317131946</v>
      </c>
      <c r="BS839" s="28">
        <v>0.52288094064700996</v>
      </c>
      <c r="BT839" s="4">
        <v>13.872664195983599</v>
      </c>
      <c r="BU839" s="28">
        <v>0.423141080403238</v>
      </c>
      <c r="BV839" s="4">
        <v>3</v>
      </c>
      <c r="BW839" s="26">
        <v>15.829521182735199</v>
      </c>
      <c r="BX839" s="26">
        <v>11.2837461557538</v>
      </c>
      <c r="BY839" s="28">
        <v>0.71282927799867202</v>
      </c>
      <c r="BZ839" s="4">
        <v>5.9366795891619404</v>
      </c>
      <c r="CA839" s="28">
        <v>0.37503848162109399</v>
      </c>
      <c r="CB839" s="4">
        <v>2.87096774193548</v>
      </c>
      <c r="CC839" s="26">
        <v>36.699712377757002</v>
      </c>
      <c r="CD839" s="26">
        <v>24.6096638697298</v>
      </c>
      <c r="CE839" s="28">
        <v>0.67056830354466901</v>
      </c>
      <c r="CF839" s="4">
        <v>18.8655804015083</v>
      </c>
      <c r="CG839" s="28">
        <v>0.51405254099327502</v>
      </c>
      <c r="CH839" s="4">
        <v>4.7333333333333298</v>
      </c>
      <c r="CI839" s="26">
        <v>48.137974479140901</v>
      </c>
      <c r="CJ839" s="26">
        <v>32.3658871458451</v>
      </c>
      <c r="CK839" s="28">
        <v>0.67235664765807301</v>
      </c>
      <c r="CL839" s="4">
        <v>19.1086249590888</v>
      </c>
      <c r="CM839" s="28">
        <v>0.39695531783060301</v>
      </c>
      <c r="CN839" s="4">
        <v>6</v>
      </c>
      <c r="CO839" s="26">
        <v>9.1177141644302804</v>
      </c>
      <c r="CP839" s="26">
        <v>6.0681415545106097</v>
      </c>
      <c r="CQ839" s="28">
        <v>0.66553320767429203</v>
      </c>
      <c r="CR839" s="4">
        <v>3.0005022357915001</v>
      </c>
      <c r="CS839" s="28">
        <v>0.32908491993497202</v>
      </c>
      <c r="CT839" s="4">
        <v>2.32258064516129</v>
      </c>
      <c r="CU839" s="26">
        <v>0</v>
      </c>
      <c r="CV839" s="26">
        <v>0</v>
      </c>
      <c r="CX839" s="4">
        <v>1.0135441746265499E-2</v>
      </c>
      <c r="CZ839" s="4">
        <v>0</v>
      </c>
      <c r="DA839" s="26">
        <v>16.011961633449701</v>
      </c>
      <c r="DB839" s="26">
        <v>13.1181510617364</v>
      </c>
      <c r="DC839" s="28">
        <v>0.81927195193448499</v>
      </c>
      <c r="DD839" s="4">
        <v>10.043841616305</v>
      </c>
      <c r="DE839" s="28">
        <v>0.62727115179460302</v>
      </c>
      <c r="DF839" s="4">
        <v>3</v>
      </c>
      <c r="DG839" s="26">
        <v>15.8290018142596</v>
      </c>
      <c r="DH839" s="26">
        <v>13.0325085432997</v>
      </c>
      <c r="DI839" s="28">
        <v>0.82333104109946398</v>
      </c>
      <c r="DJ839" s="4">
        <v>9.8181478538481208</v>
      </c>
      <c r="DK839" s="28">
        <v>0.62026323384481497</v>
      </c>
      <c r="DL839" s="4">
        <v>3</v>
      </c>
      <c r="DM839" s="26">
        <v>10.7024680069394</v>
      </c>
      <c r="DN839" s="26">
        <v>8.8222295088543792</v>
      </c>
      <c r="DO839" s="28">
        <v>0.82431729794792397</v>
      </c>
      <c r="DP839" s="4">
        <v>6.3764178813098003</v>
      </c>
      <c r="DQ839" s="28">
        <v>0.59578948305899004</v>
      </c>
      <c r="DR839" s="4">
        <v>2</v>
      </c>
      <c r="DS839" s="26">
        <v>0</v>
      </c>
      <c r="DT839" s="26">
        <v>-0.139719503012048</v>
      </c>
      <c r="DV839" s="4">
        <v>-17.305900565842201</v>
      </c>
      <c r="DX839" s="4">
        <v>0</v>
      </c>
      <c r="DY839" s="26">
        <v>0</v>
      </c>
      <c r="DZ839" s="26">
        <v>0</v>
      </c>
      <c r="EB839" s="4">
        <v>16.714413212102301</v>
      </c>
      <c r="ED839" s="4">
        <v>0</v>
      </c>
      <c r="EE839" s="26">
        <v>0</v>
      </c>
      <c r="EF839" s="26">
        <v>0</v>
      </c>
      <c r="EH839" s="4">
        <v>-8.1210100442991105E-4</v>
      </c>
      <c r="EJ839" s="4">
        <v>0</v>
      </c>
      <c r="FC839" s="4">
        <v>48.614483074791202</v>
      </c>
      <c r="FD839" s="4">
        <v>28.4263778689484</v>
      </c>
      <c r="FE839" s="28">
        <v>0.584730641385526</v>
      </c>
      <c r="FF839" s="4">
        <v>19.809343785145501</v>
      </c>
      <c r="FG839" s="28">
        <v>0.40747823554288798</v>
      </c>
      <c r="FH839" s="4">
        <v>5.8709677419354804</v>
      </c>
      <c r="FI839" s="4">
        <v>84.837686856897903</v>
      </c>
      <c r="FJ839" s="4">
        <v>56.975551015574901</v>
      </c>
      <c r="FK839" s="28">
        <v>0.671583032569945</v>
      </c>
      <c r="FL839" s="4">
        <v>37.974205360597203</v>
      </c>
      <c r="FM839" s="28">
        <v>0.44761009838294002</v>
      </c>
      <c r="FN839" s="4">
        <v>10.733333333333301</v>
      </c>
      <c r="FO839" s="4">
        <v>9.1177141644302804</v>
      </c>
      <c r="FP839" s="4">
        <v>6.0681415545106097</v>
      </c>
      <c r="FQ839" s="28">
        <v>0.66553320767429203</v>
      </c>
      <c r="FR839" s="4">
        <v>3.0106376775377601</v>
      </c>
      <c r="FS839" s="28">
        <v>0.33019654084822703</v>
      </c>
      <c r="FT839" s="4">
        <v>2.32258064516129</v>
      </c>
      <c r="FU839" s="4">
        <v>31.840963447709299</v>
      </c>
      <c r="FV839" s="4">
        <v>26.1506596050361</v>
      </c>
      <c r="FW839" s="28">
        <v>0.82128983464906402</v>
      </c>
      <c r="FX839" s="4">
        <v>19.861989470153102</v>
      </c>
      <c r="FY839" s="28">
        <v>0.62378732674880799</v>
      </c>
      <c r="FZ839" s="4">
        <v>6</v>
      </c>
      <c r="GA839" s="4">
        <v>10.7024680069394</v>
      </c>
      <c r="GB839" s="4">
        <v>8.8222295088543792</v>
      </c>
      <c r="GC839" s="28">
        <v>0.82431729794792397</v>
      </c>
      <c r="GD839" s="4">
        <v>-10.929482684532401</v>
      </c>
      <c r="GE839" s="28">
        <v>-1.02121143248882</v>
      </c>
      <c r="GF839" s="4">
        <v>2</v>
      </c>
      <c r="GG839" s="4">
        <v>0</v>
      </c>
      <c r="GH839" s="4">
        <v>0</v>
      </c>
      <c r="GJ839" s="4">
        <v>16.713601111097798</v>
      </c>
      <c r="GL839" s="4">
        <v>0</v>
      </c>
      <c r="GM839" s="4">
        <v>0</v>
      </c>
      <c r="GN839" s="4">
        <v>0</v>
      </c>
      <c r="GP839" s="4">
        <v>0</v>
      </c>
      <c r="GR839" s="4">
        <v>0</v>
      </c>
      <c r="GS839" s="4">
        <v>0</v>
      </c>
      <c r="GT839" s="4">
        <v>0</v>
      </c>
      <c r="GV839" s="4">
        <v>0</v>
      </c>
      <c r="GX839" s="4">
        <v>0</v>
      </c>
    </row>
    <row r="840" spans="1:206" x14ac:dyDescent="0.25">
      <c r="A840" s="4" t="s">
        <v>220</v>
      </c>
      <c r="B840" s="4" t="s">
        <v>1838</v>
      </c>
      <c r="D840" s="25" t="s">
        <v>237</v>
      </c>
      <c r="Y840" s="26">
        <v>10.3538143285438</v>
      </c>
      <c r="Z840" s="26">
        <v>15.5433593120609</v>
      </c>
      <c r="AA840" s="26">
        <v>15.5497423556795</v>
      </c>
      <c r="AB840" s="26">
        <v>3.54725219271897</v>
      </c>
      <c r="AC840" s="26">
        <v>0</v>
      </c>
      <c r="AD840" s="26">
        <v>0</v>
      </c>
      <c r="AE840" s="26">
        <v>0</v>
      </c>
      <c r="AF840" s="26">
        <v>0</v>
      </c>
      <c r="AG840" s="26">
        <v>0</v>
      </c>
      <c r="AH840" s="26">
        <v>0</v>
      </c>
      <c r="AI840" s="26">
        <v>0</v>
      </c>
      <c r="AJ840" s="26">
        <v>0</v>
      </c>
      <c r="AK840" s="26">
        <v>0</v>
      </c>
      <c r="AL840" s="26">
        <v>10.3538143285438</v>
      </c>
      <c r="AM840" s="26">
        <v>31.093101667740399</v>
      </c>
      <c r="AN840" s="26">
        <v>3.54725219271897</v>
      </c>
      <c r="AS840" s="26">
        <v>10.3538143285438</v>
      </c>
      <c r="AT840" s="26">
        <v>34.640353860459399</v>
      </c>
      <c r="AU840" s="26">
        <f t="shared" si="61"/>
        <v>0</v>
      </c>
      <c r="AV840" s="26">
        <f t="shared" si="62"/>
        <v>0</v>
      </c>
      <c r="AW840" s="26">
        <f t="shared" si="63"/>
        <v>10.3538143285438</v>
      </c>
      <c r="AX840" s="26">
        <v>0</v>
      </c>
      <c r="AY840" s="26">
        <v>0</v>
      </c>
      <c r="AZ840" s="26">
        <v>0</v>
      </c>
      <c r="BA840" s="26">
        <v>0</v>
      </c>
      <c r="BB840" s="26">
        <v>0</v>
      </c>
      <c r="BC840" s="26">
        <v>0</v>
      </c>
      <c r="BD840" s="26">
        <v>0</v>
      </c>
      <c r="BE840" s="26">
        <v>0</v>
      </c>
      <c r="BF840" s="26">
        <v>0</v>
      </c>
      <c r="BG840" s="26">
        <v>0</v>
      </c>
      <c r="BH840" s="26">
        <v>0</v>
      </c>
      <c r="BI840" s="26">
        <v>0</v>
      </c>
      <c r="BJ840" s="26">
        <v>10.3538143285438</v>
      </c>
      <c r="BK840" s="26">
        <v>5.1895449835171004</v>
      </c>
      <c r="BL840" s="26">
        <v>6.38304361858388E-3</v>
      </c>
      <c r="BM840" s="26" t="s">
        <v>409</v>
      </c>
      <c r="BN840" s="4" t="s">
        <v>409</v>
      </c>
      <c r="BO840" s="27">
        <v>822</v>
      </c>
      <c r="BP840" s="4" t="s">
        <v>253</v>
      </c>
      <c r="EE840" s="26">
        <v>10.3538143285438</v>
      </c>
      <c r="EF840" s="26">
        <v>7.52831606797458</v>
      </c>
      <c r="EG840" s="28">
        <v>0.72710556989806396</v>
      </c>
      <c r="EH840" s="4">
        <v>5.6036856045357304</v>
      </c>
      <c r="EI840" s="28">
        <v>0.54121944113748299</v>
      </c>
      <c r="EJ840" s="4">
        <v>2</v>
      </c>
      <c r="EK840" s="26">
        <v>15.5433593120609</v>
      </c>
      <c r="EL840" s="26">
        <v>11.6189477915156</v>
      </c>
      <c r="EM840" s="28">
        <v>0.74751844554605396</v>
      </c>
      <c r="EN840" s="4">
        <v>8.5562157412133892</v>
      </c>
      <c r="EO840" s="28">
        <v>0.55047403649571303</v>
      </c>
      <c r="EP840" s="4">
        <v>3</v>
      </c>
      <c r="EQ840" s="26">
        <v>15.5497423556795</v>
      </c>
      <c r="ER840" s="26">
        <v>11.5985734034783</v>
      </c>
      <c r="ES840" s="28">
        <v>0.74590132351883998</v>
      </c>
      <c r="ET840" s="4">
        <v>8.4932383598889594</v>
      </c>
      <c r="EU840" s="28">
        <v>0.54619801187810901</v>
      </c>
      <c r="EV840" s="4">
        <v>3</v>
      </c>
      <c r="EW840" s="26">
        <v>3.54725219271897</v>
      </c>
      <c r="EX840" s="26">
        <v>2.8527666706716301</v>
      </c>
      <c r="EY840" s="28">
        <v>0.80421873486389595</v>
      </c>
      <c r="EZ840" s="4">
        <v>2.1881444290002601</v>
      </c>
      <c r="FA840" s="28">
        <v>0.61685617771738999</v>
      </c>
      <c r="FB840" s="4">
        <v>0.64516129032258096</v>
      </c>
      <c r="FC840" s="4">
        <v>0</v>
      </c>
      <c r="FD840" s="4">
        <v>0</v>
      </c>
      <c r="FF840" s="4">
        <v>0</v>
      </c>
      <c r="FH840" s="4">
        <v>0</v>
      </c>
      <c r="FI840" s="4">
        <v>0</v>
      </c>
      <c r="FJ840" s="4">
        <v>0</v>
      </c>
      <c r="FL840" s="4">
        <v>0</v>
      </c>
      <c r="FN840" s="4">
        <v>0</v>
      </c>
      <c r="FO840" s="4">
        <v>0</v>
      </c>
      <c r="FP840" s="4">
        <v>0</v>
      </c>
      <c r="FR840" s="4">
        <v>0</v>
      </c>
      <c r="FT840" s="4">
        <v>0</v>
      </c>
      <c r="FU840" s="4">
        <v>0</v>
      </c>
      <c r="FV840" s="4">
        <v>0</v>
      </c>
      <c r="FX840" s="4">
        <v>0</v>
      </c>
      <c r="FZ840" s="4">
        <v>0</v>
      </c>
      <c r="GA840" s="4">
        <v>0</v>
      </c>
      <c r="GB840" s="4">
        <v>0</v>
      </c>
      <c r="GD840" s="4">
        <v>0</v>
      </c>
      <c r="GF840" s="4">
        <v>0</v>
      </c>
      <c r="GG840" s="4">
        <v>10.3538143285438</v>
      </c>
      <c r="GH840" s="4">
        <v>7.52831606797458</v>
      </c>
      <c r="GI840" s="28">
        <v>0.72710556989806396</v>
      </c>
      <c r="GJ840" s="4">
        <v>5.6036856045357304</v>
      </c>
      <c r="GK840" s="28">
        <v>0.54121944113748299</v>
      </c>
      <c r="GL840" s="4">
        <v>2</v>
      </c>
      <c r="GM840" s="4">
        <v>31.093101667740399</v>
      </c>
      <c r="GN840" s="4">
        <v>23.2175211949938</v>
      </c>
      <c r="GO840" s="28">
        <v>0.74670971854449697</v>
      </c>
      <c r="GP840" s="4">
        <v>17.049454101102398</v>
      </c>
      <c r="GQ840" s="28">
        <v>0.54833558527843596</v>
      </c>
      <c r="GR840" s="4">
        <v>6</v>
      </c>
      <c r="GS840" s="4">
        <v>3.54725219271897</v>
      </c>
      <c r="GT840" s="4">
        <v>2.8527666706716301</v>
      </c>
      <c r="GU840" s="28">
        <v>0.80421873486389595</v>
      </c>
      <c r="GV840" s="4">
        <v>2.1881444290002601</v>
      </c>
      <c r="GW840" s="28">
        <v>0.61685617771738999</v>
      </c>
      <c r="GX840" s="4">
        <v>0.64516129032258096</v>
      </c>
    </row>
    <row r="841" spans="1:206" x14ac:dyDescent="0.25">
      <c r="A841" s="4" t="s">
        <v>220</v>
      </c>
      <c r="B841" s="4" t="s">
        <v>1839</v>
      </c>
      <c r="C841" s="4" t="s">
        <v>1840</v>
      </c>
      <c r="D841" s="25" t="s">
        <v>248</v>
      </c>
      <c r="Y841" s="26">
        <v>10.204750172699599</v>
      </c>
      <c r="Z841" s="26">
        <v>7.5763185148998504</v>
      </c>
      <c r="AA841" s="26">
        <v>0</v>
      </c>
      <c r="AB841" s="26">
        <v>0</v>
      </c>
      <c r="AC841" s="26">
        <v>0</v>
      </c>
      <c r="AD841" s="26">
        <v>0</v>
      </c>
      <c r="AE841" s="26">
        <v>0</v>
      </c>
      <c r="AF841" s="26">
        <v>0</v>
      </c>
      <c r="AG841" s="26">
        <v>0</v>
      </c>
      <c r="AH841" s="26">
        <v>0</v>
      </c>
      <c r="AI841" s="26">
        <v>0</v>
      </c>
      <c r="AJ841" s="26">
        <v>0</v>
      </c>
      <c r="AK841" s="26">
        <v>0</v>
      </c>
      <c r="AL841" s="26">
        <v>10.204750172699599</v>
      </c>
      <c r="AM841" s="26">
        <v>7.5763185148998504</v>
      </c>
      <c r="AN841" s="26">
        <v>0</v>
      </c>
      <c r="AS841" s="26">
        <v>10.204750172699599</v>
      </c>
      <c r="AT841" s="26">
        <v>7.5763185148998504</v>
      </c>
      <c r="AU841" s="26">
        <f t="shared" si="61"/>
        <v>0</v>
      </c>
      <c r="AV841" s="26">
        <f t="shared" si="62"/>
        <v>0</v>
      </c>
      <c r="AW841" s="26">
        <f t="shared" si="63"/>
        <v>10.204750172699599</v>
      </c>
      <c r="AX841" s="26">
        <v>0</v>
      </c>
      <c r="AY841" s="26">
        <v>0</v>
      </c>
      <c r="AZ841" s="26">
        <v>0</v>
      </c>
      <c r="BA841" s="26">
        <v>0</v>
      </c>
      <c r="BB841" s="26">
        <v>0</v>
      </c>
      <c r="BC841" s="26">
        <v>0</v>
      </c>
      <c r="BD841" s="26">
        <v>0</v>
      </c>
      <c r="BE841" s="26">
        <v>0</v>
      </c>
      <c r="BF841" s="26">
        <v>0</v>
      </c>
      <c r="BG841" s="26">
        <v>0</v>
      </c>
      <c r="BH841" s="26">
        <v>0</v>
      </c>
      <c r="BI841" s="26">
        <v>0</v>
      </c>
      <c r="BJ841" s="26">
        <v>10.204750172699599</v>
      </c>
      <c r="BK841" s="26">
        <v>-2.6284316577997902</v>
      </c>
      <c r="BL841" s="26">
        <v>-7.5763185148998504</v>
      </c>
      <c r="BM841" s="26" t="s">
        <v>409</v>
      </c>
      <c r="BN841" s="4" t="s">
        <v>409</v>
      </c>
      <c r="BO841" s="27">
        <v>823</v>
      </c>
      <c r="BP841" s="4" t="s">
        <v>253</v>
      </c>
      <c r="EE841" s="26">
        <v>10.204750172699599</v>
      </c>
      <c r="EF841" s="26">
        <v>7.3419288829787197</v>
      </c>
      <c r="EG841" s="28">
        <v>0.71946189360130497</v>
      </c>
      <c r="EH841" s="4">
        <v>5.4303593486148101</v>
      </c>
      <c r="EI841" s="28">
        <v>0.53214035196495302</v>
      </c>
      <c r="EJ841" s="4">
        <v>1.3928571428571399</v>
      </c>
      <c r="EK841" s="26">
        <v>7.5763185148998504</v>
      </c>
      <c r="EL841" s="26">
        <v>5.1748045920859802</v>
      </c>
      <c r="EM841" s="28">
        <v>0.683023632376203</v>
      </c>
      <c r="EN841" s="4">
        <v>4.0804016393565803</v>
      </c>
      <c r="EO841" s="28">
        <v>0.53857313830350695</v>
      </c>
      <c r="EP841" s="4">
        <v>1</v>
      </c>
      <c r="EQ841" s="26">
        <v>0</v>
      </c>
      <c r="ER841" s="26">
        <v>0</v>
      </c>
      <c r="ET841" s="4">
        <v>-9.0559248927817699E-4</v>
      </c>
      <c r="EV841" s="4">
        <v>0</v>
      </c>
      <c r="EW841" s="26">
        <v>0</v>
      </c>
      <c r="EX841" s="26">
        <v>0</v>
      </c>
      <c r="EZ841" s="4">
        <v>-4.1606807232660203E-4</v>
      </c>
      <c r="FB841" s="4">
        <v>0</v>
      </c>
      <c r="FC841" s="4">
        <v>0</v>
      </c>
      <c r="FD841" s="4">
        <v>0</v>
      </c>
      <c r="FF841" s="4">
        <v>0</v>
      </c>
      <c r="FH841" s="4">
        <v>0</v>
      </c>
      <c r="FI841" s="4">
        <v>0</v>
      </c>
      <c r="FJ841" s="4">
        <v>0</v>
      </c>
      <c r="FL841" s="4">
        <v>0</v>
      </c>
      <c r="FN841" s="4">
        <v>0</v>
      </c>
      <c r="FO841" s="4">
        <v>0</v>
      </c>
      <c r="FP841" s="4">
        <v>0</v>
      </c>
      <c r="FR841" s="4">
        <v>0</v>
      </c>
      <c r="FT841" s="4">
        <v>0</v>
      </c>
      <c r="FU841" s="4">
        <v>0</v>
      </c>
      <c r="FV841" s="4">
        <v>0</v>
      </c>
      <c r="FX841" s="4">
        <v>0</v>
      </c>
      <c r="FZ841" s="4">
        <v>0</v>
      </c>
      <c r="GA841" s="4">
        <v>0</v>
      </c>
      <c r="GB841" s="4">
        <v>0</v>
      </c>
      <c r="GD841" s="4">
        <v>0</v>
      </c>
      <c r="GF841" s="4">
        <v>0</v>
      </c>
      <c r="GG841" s="4">
        <v>10.204750172699599</v>
      </c>
      <c r="GH841" s="4">
        <v>7.3419288829787197</v>
      </c>
      <c r="GI841" s="28">
        <v>0.71946189360130497</v>
      </c>
      <c r="GJ841" s="4">
        <v>5.4303593486148101</v>
      </c>
      <c r="GK841" s="28">
        <v>0.53214035196495302</v>
      </c>
      <c r="GL841" s="4">
        <v>1.3928571428571399</v>
      </c>
      <c r="GM841" s="4">
        <v>7.5763185148998504</v>
      </c>
      <c r="GN841" s="4">
        <v>5.1748045920859802</v>
      </c>
      <c r="GO841" s="28">
        <v>0.683023632376203</v>
      </c>
      <c r="GP841" s="4">
        <v>4.0794960468673001</v>
      </c>
      <c r="GQ841" s="28">
        <v>0.53845360894534999</v>
      </c>
      <c r="GR841" s="4">
        <v>1</v>
      </c>
      <c r="GS841" s="4">
        <v>0</v>
      </c>
      <c r="GT841" s="4">
        <v>0</v>
      </c>
      <c r="GV841" s="4">
        <v>-4.1606807232660203E-4</v>
      </c>
      <c r="GX841" s="4">
        <v>0</v>
      </c>
    </row>
    <row r="842" spans="1:206" x14ac:dyDescent="0.25">
      <c r="A842" s="4" t="s">
        <v>220</v>
      </c>
      <c r="B842" s="4" t="s">
        <v>1841</v>
      </c>
      <c r="D842" s="25" t="s">
        <v>237</v>
      </c>
      <c r="E842" s="4" t="s">
        <v>241</v>
      </c>
      <c r="Y842" s="26">
        <v>9.3758318541033407</v>
      </c>
      <c r="Z842" s="26">
        <v>40.618329140900002</v>
      </c>
      <c r="AA842" s="26">
        <v>56.695202078576102</v>
      </c>
      <c r="AB842" s="26">
        <v>54.647969486254702</v>
      </c>
      <c r="AC842" s="26">
        <v>0</v>
      </c>
      <c r="AD842" s="26">
        <v>0</v>
      </c>
      <c r="AE842" s="26">
        <v>0</v>
      </c>
      <c r="AF842" s="26">
        <v>0</v>
      </c>
      <c r="AG842" s="26">
        <v>0</v>
      </c>
      <c r="AH842" s="26">
        <v>0</v>
      </c>
      <c r="AI842" s="26">
        <v>0</v>
      </c>
      <c r="AJ842" s="26">
        <v>0</v>
      </c>
      <c r="AK842" s="26">
        <v>0</v>
      </c>
      <c r="AL842" s="26">
        <v>9.3758318541033407</v>
      </c>
      <c r="AM842" s="26">
        <v>97.313531219476104</v>
      </c>
      <c r="AN842" s="26">
        <v>54.647969486254702</v>
      </c>
      <c r="AS842" s="26">
        <v>9.3758318541033407</v>
      </c>
      <c r="AT842" s="26">
        <v>151.961500705731</v>
      </c>
      <c r="AU842" s="26">
        <f t="shared" si="61"/>
        <v>0</v>
      </c>
      <c r="AV842" s="26">
        <f t="shared" si="62"/>
        <v>0</v>
      </c>
      <c r="AW842" s="26">
        <f t="shared" si="63"/>
        <v>9.3758318541033407</v>
      </c>
      <c r="AX842" s="26">
        <v>0</v>
      </c>
      <c r="AY842" s="26">
        <v>0</v>
      </c>
      <c r="AZ842" s="26">
        <v>0</v>
      </c>
      <c r="BA842" s="26">
        <v>0</v>
      </c>
      <c r="BB842" s="26">
        <v>0</v>
      </c>
      <c r="BC842" s="26">
        <v>0</v>
      </c>
      <c r="BD842" s="26">
        <v>0</v>
      </c>
      <c r="BE842" s="26">
        <v>0</v>
      </c>
      <c r="BF842" s="26">
        <v>0</v>
      </c>
      <c r="BG842" s="26">
        <v>0</v>
      </c>
      <c r="BH842" s="26">
        <v>0</v>
      </c>
      <c r="BI842" s="26">
        <v>0</v>
      </c>
      <c r="BJ842" s="26">
        <v>9.3758318541033407</v>
      </c>
      <c r="BK842" s="26">
        <v>31.242497286796699</v>
      </c>
      <c r="BL842" s="26">
        <v>16.0768729376761</v>
      </c>
      <c r="BM842" s="26" t="s">
        <v>409</v>
      </c>
      <c r="BN842" s="4" t="s">
        <v>409</v>
      </c>
      <c r="BO842" s="27">
        <v>824</v>
      </c>
      <c r="BP842" s="4" t="s">
        <v>253</v>
      </c>
      <c r="EE842" s="26">
        <v>9.3758318541033407</v>
      </c>
      <c r="EF842" s="26">
        <v>4.6920412489638004</v>
      </c>
      <c r="EG842" s="28">
        <v>0.50043999529602501</v>
      </c>
      <c r="EH842" s="4">
        <v>3.05718665929815</v>
      </c>
      <c r="EI842" s="28">
        <v>0.32607097768718701</v>
      </c>
      <c r="EJ842" s="4">
        <v>1.80645161290323</v>
      </c>
      <c r="EK842" s="26">
        <v>40.618329140900002</v>
      </c>
      <c r="EL842" s="26">
        <v>21.750343900785701</v>
      </c>
      <c r="EM842" s="28">
        <v>0.53548100970220602</v>
      </c>
      <c r="EN842" s="4">
        <v>14.216109090320201</v>
      </c>
      <c r="EO842" s="28">
        <v>0.34999246377186599</v>
      </c>
      <c r="EP842" s="4">
        <v>7.7096774193548399</v>
      </c>
      <c r="EQ842" s="26">
        <v>56.695202078576102</v>
      </c>
      <c r="ER842" s="26">
        <v>26.176311846558701</v>
      </c>
      <c r="ES842" s="28">
        <v>0.46170241725710698</v>
      </c>
      <c r="ET842" s="4">
        <v>15.2857588159101</v>
      </c>
      <c r="EU842" s="28">
        <v>0.26961291706351098</v>
      </c>
      <c r="EV842" s="4">
        <v>10.8</v>
      </c>
      <c r="EW842" s="26">
        <v>54.647969486254702</v>
      </c>
      <c r="EX842" s="26">
        <v>28.329883471049801</v>
      </c>
      <c r="EY842" s="28">
        <v>0.51840688203750096</v>
      </c>
      <c r="EZ842" s="4">
        <v>18.092203140611399</v>
      </c>
      <c r="FA842" s="28">
        <v>0.33106816796115501</v>
      </c>
      <c r="FB842" s="4">
        <v>10</v>
      </c>
      <c r="FC842" s="4">
        <v>0</v>
      </c>
      <c r="FD842" s="4">
        <v>0</v>
      </c>
      <c r="FF842" s="4">
        <v>0</v>
      </c>
      <c r="FH842" s="4">
        <v>0</v>
      </c>
      <c r="FI842" s="4">
        <v>0</v>
      </c>
      <c r="FJ842" s="4">
        <v>0</v>
      </c>
      <c r="FL842" s="4">
        <v>0</v>
      </c>
      <c r="FN842" s="4">
        <v>0</v>
      </c>
      <c r="FO842" s="4">
        <v>0</v>
      </c>
      <c r="FP842" s="4">
        <v>0</v>
      </c>
      <c r="FR842" s="4">
        <v>0</v>
      </c>
      <c r="FT842" s="4">
        <v>0</v>
      </c>
      <c r="FU842" s="4">
        <v>0</v>
      </c>
      <c r="FV842" s="4">
        <v>0</v>
      </c>
      <c r="FX842" s="4">
        <v>0</v>
      </c>
      <c r="FZ842" s="4">
        <v>0</v>
      </c>
      <c r="GA842" s="4">
        <v>0</v>
      </c>
      <c r="GB842" s="4">
        <v>0</v>
      </c>
      <c r="GD842" s="4">
        <v>0</v>
      </c>
      <c r="GF842" s="4">
        <v>0</v>
      </c>
      <c r="GG842" s="4">
        <v>9.3758318541033407</v>
      </c>
      <c r="GH842" s="4">
        <v>4.6920412489638004</v>
      </c>
      <c r="GI842" s="28">
        <v>0.50043999529602501</v>
      </c>
      <c r="GJ842" s="4">
        <v>3.05718665929815</v>
      </c>
      <c r="GK842" s="28">
        <v>0.32607097768718701</v>
      </c>
      <c r="GL842" s="4">
        <v>1.80645161290323</v>
      </c>
      <c r="GM842" s="4">
        <v>97.313531219476104</v>
      </c>
      <c r="GN842" s="4">
        <v>47.926655747344398</v>
      </c>
      <c r="GO842" s="28">
        <v>0.49249734488879099</v>
      </c>
      <c r="GP842" s="4">
        <v>29.501867906230299</v>
      </c>
      <c r="GQ842" s="28">
        <v>0.30316306002392701</v>
      </c>
      <c r="GR842" s="4">
        <v>18.509677419354801</v>
      </c>
      <c r="GS842" s="4">
        <v>54.647969486254702</v>
      </c>
      <c r="GT842" s="4">
        <v>28.329883471049801</v>
      </c>
      <c r="GU842" s="28">
        <v>0.51840688203750096</v>
      </c>
      <c r="GV842" s="4">
        <v>18.092203140611399</v>
      </c>
      <c r="GW842" s="28">
        <v>0.33106816796115501</v>
      </c>
      <c r="GX842" s="4">
        <v>10</v>
      </c>
    </row>
    <row r="843" spans="1:206" x14ac:dyDescent="0.25">
      <c r="A843" s="4" t="s">
        <v>220</v>
      </c>
      <c r="B843" s="4" t="s">
        <v>1842</v>
      </c>
      <c r="C843" s="4" t="s">
        <v>1843</v>
      </c>
      <c r="D843" s="25" t="s">
        <v>248</v>
      </c>
      <c r="Q843" s="26">
        <v>2.17336279901017</v>
      </c>
      <c r="R843" s="26">
        <v>43.811921072881297</v>
      </c>
      <c r="S843" s="26">
        <v>16.578696727033599</v>
      </c>
      <c r="T843" s="26">
        <v>17.4936148430033</v>
      </c>
      <c r="U843" s="26">
        <v>2.2211787228612199</v>
      </c>
      <c r="V843" s="26">
        <v>3.7555959147018401</v>
      </c>
      <c r="W843" s="26">
        <v>3.8365922907307599</v>
      </c>
      <c r="X843" s="26">
        <v>0.63774891003185796</v>
      </c>
      <c r="Y843" s="26">
        <v>0</v>
      </c>
      <c r="Z843" s="26">
        <v>-7.3813461162677099</v>
      </c>
      <c r="AA843" s="26">
        <v>2.4931069448808101</v>
      </c>
      <c r="AB843" s="26">
        <v>5.3681936429049797</v>
      </c>
      <c r="AC843" s="26">
        <v>0</v>
      </c>
      <c r="AD843" s="26">
        <v>0</v>
      </c>
      <c r="AE843" s="26">
        <v>0</v>
      </c>
      <c r="AF843" s="26">
        <v>0</v>
      </c>
      <c r="AG843" s="26">
        <v>0</v>
      </c>
      <c r="AH843" s="26">
        <v>2.17336279901017</v>
      </c>
      <c r="AI843" s="26">
        <v>60.390617799914899</v>
      </c>
      <c r="AJ843" s="26">
        <v>19.7147935658646</v>
      </c>
      <c r="AK843" s="26">
        <v>7.5921882054325902</v>
      </c>
      <c r="AL843" s="26">
        <v>0.63774891003185796</v>
      </c>
      <c r="AM843" s="26">
        <v>-4.8882391713868998</v>
      </c>
      <c r="AN843" s="26">
        <v>5.3681936429049797</v>
      </c>
      <c r="AQ843" s="26">
        <v>2.17336279901017</v>
      </c>
      <c r="AR843" s="26">
        <v>80.105411365779403</v>
      </c>
      <c r="AS843" s="26">
        <v>8.2299371154644501</v>
      </c>
      <c r="AT843" s="26">
        <v>0.47995447151807202</v>
      </c>
      <c r="AU843" s="26">
        <f t="shared" si="61"/>
        <v>2.17336279901017</v>
      </c>
      <c r="AV843" s="26">
        <f t="shared" si="62"/>
        <v>77.93204856676924</v>
      </c>
      <c r="AW843" s="26">
        <f t="shared" si="63"/>
        <v>-71.875474250314952</v>
      </c>
      <c r="AX843" s="26">
        <v>0</v>
      </c>
      <c r="AY843" s="26">
        <v>0</v>
      </c>
      <c r="AZ843" s="26">
        <v>0</v>
      </c>
      <c r="BA843" s="26">
        <v>0</v>
      </c>
      <c r="BB843" s="26">
        <v>2.17336279901017</v>
      </c>
      <c r="BC843" s="26">
        <v>41.638558273871098</v>
      </c>
      <c r="BD843" s="26">
        <v>-27.233224345847699</v>
      </c>
      <c r="BE843" s="26">
        <v>0.91491811596977601</v>
      </c>
      <c r="BF843" s="26">
        <v>-15.2724361201421</v>
      </c>
      <c r="BG843" s="26">
        <v>1.53441719184061</v>
      </c>
      <c r="BH843" s="26">
        <v>8.0996376028918099E-2</v>
      </c>
      <c r="BI843" s="26">
        <v>-3.1988433806989001</v>
      </c>
      <c r="BJ843" s="26">
        <v>-0.63774891003185796</v>
      </c>
      <c r="BK843" s="26">
        <v>-7.3813461162677099</v>
      </c>
      <c r="BL843" s="26">
        <v>9.8744530611485093</v>
      </c>
      <c r="BM843" s="26" t="s">
        <v>409</v>
      </c>
      <c r="BN843" s="4" t="s">
        <v>409</v>
      </c>
      <c r="BO843" s="27">
        <v>825</v>
      </c>
      <c r="BP843" s="4" t="s">
        <v>253</v>
      </c>
      <c r="CI843" s="26">
        <v>2.17336279901017</v>
      </c>
      <c r="CJ843" s="26">
        <v>-19.4614544954633</v>
      </c>
      <c r="CK843" s="28">
        <v>-8.9545355723981004</v>
      </c>
      <c r="CL843" s="4">
        <v>-25.116523645861999</v>
      </c>
      <c r="CM843" s="28">
        <v>-11.5565259777617</v>
      </c>
      <c r="CN843" s="4">
        <v>5.0299539170506904</v>
      </c>
      <c r="CO843" s="26">
        <v>43.811921072881297</v>
      </c>
      <c r="CP843" s="26">
        <v>37.533133511768199</v>
      </c>
      <c r="CQ843" s="28">
        <v>0.85668769121837096</v>
      </c>
      <c r="CR843" s="4">
        <v>32.5163080150977</v>
      </c>
      <c r="CS843" s="28">
        <v>0.74217946209221597</v>
      </c>
      <c r="CT843" s="4">
        <v>3.6333333333333302</v>
      </c>
      <c r="CU843" s="26">
        <v>16.578696727033599</v>
      </c>
      <c r="CV843" s="26">
        <v>13.546759109867301</v>
      </c>
      <c r="CW843" s="28">
        <v>0.81711845827891305</v>
      </c>
      <c r="CX843" s="4">
        <v>10.1610041970215</v>
      </c>
      <c r="CY843" s="28">
        <v>0.61289523322136696</v>
      </c>
      <c r="CZ843" s="4">
        <v>3</v>
      </c>
      <c r="DA843" s="26">
        <v>17.4936148430033</v>
      </c>
      <c r="DB843" s="26">
        <v>13.4835036880587</v>
      </c>
      <c r="DC843" s="28">
        <v>0.770767151847494</v>
      </c>
      <c r="DD843" s="4">
        <v>5.02832599679971</v>
      </c>
      <c r="DE843" s="28">
        <v>0.28743779041247303</v>
      </c>
      <c r="DF843" s="4">
        <v>3</v>
      </c>
      <c r="DG843" s="26">
        <v>2.2211787228612199</v>
      </c>
      <c r="DH843" s="26">
        <v>-0.36525191322214901</v>
      </c>
      <c r="DI843" s="28">
        <v>-0.164440578087137</v>
      </c>
      <c r="DJ843" s="4">
        <v>3.91875022772214</v>
      </c>
      <c r="DK843" s="28">
        <v>1.7642660572014599</v>
      </c>
      <c r="DL843" s="4">
        <v>2</v>
      </c>
      <c r="DM843" s="26">
        <v>3.7662296998795401</v>
      </c>
      <c r="DN843" s="26">
        <v>3.7284927563656498</v>
      </c>
      <c r="DO843" s="28">
        <v>0.98998018004183397</v>
      </c>
      <c r="DP843" s="4">
        <v>3.67552345350675</v>
      </c>
      <c r="DQ843" s="28">
        <v>0.97591590168393205</v>
      </c>
      <c r="DR843" s="4">
        <v>0</v>
      </c>
      <c r="DS843" s="26">
        <v>3.8415905781517101</v>
      </c>
      <c r="DT843" s="26">
        <v>3.8022293714935902</v>
      </c>
      <c r="DU843" s="28">
        <v>0.98975392982219901</v>
      </c>
      <c r="DV843" s="4">
        <v>3.8137645600537402</v>
      </c>
      <c r="DW843" s="28">
        <v>0.99275664141404596</v>
      </c>
      <c r="DX843" s="4">
        <v>0</v>
      </c>
      <c r="DY843" s="26">
        <v>0.637618318756074</v>
      </c>
      <c r="DZ843" s="26">
        <v>0.63019096838964805</v>
      </c>
      <c r="EA843" s="28">
        <v>0.98835141628158396</v>
      </c>
      <c r="EB843" s="4">
        <v>0.64699902700458201</v>
      </c>
      <c r="EC843" s="28">
        <v>1.0147121059301001</v>
      </c>
      <c r="ED843" s="4">
        <v>0</v>
      </c>
      <c r="EE843" s="26">
        <v>0</v>
      </c>
      <c r="EF843" s="26">
        <v>-2.1684043449710101E-17</v>
      </c>
      <c r="EH843" s="4">
        <v>-4.66860924344684E-4</v>
      </c>
      <c r="EJ843" s="4">
        <v>0</v>
      </c>
      <c r="EK843" s="26">
        <v>-7.3813461162677099</v>
      </c>
      <c r="EL843" s="26">
        <v>-7.2991663409868099</v>
      </c>
      <c r="EM843" s="28">
        <v>0.98886655984065197</v>
      </c>
      <c r="EN843" s="4">
        <v>-7.2991663409868099</v>
      </c>
      <c r="EO843" s="28">
        <v>-0.98886655984065197</v>
      </c>
      <c r="EP843" s="4">
        <v>0</v>
      </c>
      <c r="EQ843" s="26">
        <v>2.4933748713099</v>
      </c>
      <c r="ER843" s="26">
        <v>2.4685650802391002</v>
      </c>
      <c r="ES843" s="28">
        <v>0.99004971480370596</v>
      </c>
      <c r="ET843" s="4">
        <v>2.4413598301627699</v>
      </c>
      <c r="EU843" s="28">
        <v>0.97913870002234804</v>
      </c>
      <c r="EV843" s="4">
        <v>0</v>
      </c>
      <c r="EW843" s="26">
        <v>5.3644311826386204</v>
      </c>
      <c r="EX843" s="26">
        <v>5.5762645655832399</v>
      </c>
      <c r="EY843" s="28">
        <v>1.0394885078645799</v>
      </c>
      <c r="EZ843" s="4">
        <v>5.5479429529449398</v>
      </c>
      <c r="FA843" s="28">
        <v>1.0342089895570401</v>
      </c>
      <c r="FB843" s="4">
        <v>0</v>
      </c>
      <c r="FC843" s="4">
        <v>0</v>
      </c>
      <c r="FD843" s="4">
        <v>0</v>
      </c>
      <c r="FF843" s="4">
        <v>0</v>
      </c>
      <c r="FH843" s="4">
        <v>0</v>
      </c>
      <c r="FI843" s="4">
        <v>2.17336279901017</v>
      </c>
      <c r="FJ843" s="4">
        <v>-19.4614544954633</v>
      </c>
      <c r="FK843" s="28">
        <v>-8.9545355723981004</v>
      </c>
      <c r="FL843" s="4">
        <v>-25.116523645861999</v>
      </c>
      <c r="FM843" s="28">
        <v>-11.5565259777617</v>
      </c>
      <c r="FN843" s="4">
        <v>5.0299539170506904</v>
      </c>
      <c r="FO843" s="4">
        <v>60.390617799914899</v>
      </c>
      <c r="FP843" s="4">
        <v>51.079892621635501</v>
      </c>
      <c r="FQ843" s="28">
        <v>0.84582497219804098</v>
      </c>
      <c r="FR843" s="4">
        <v>42.677312212119197</v>
      </c>
      <c r="FS843" s="28">
        <v>0.70668778970794699</v>
      </c>
      <c r="FT843" s="4">
        <v>6.6333333333333302</v>
      </c>
      <c r="FU843" s="4">
        <v>19.7147935658646</v>
      </c>
      <c r="FV843" s="4">
        <v>13.118251774836599</v>
      </c>
      <c r="FW843" s="28">
        <v>0.66540142715723605</v>
      </c>
      <c r="FX843" s="4">
        <v>8.9470762245218491</v>
      </c>
      <c r="FY843" s="28">
        <v>0.453825508982929</v>
      </c>
      <c r="FZ843" s="4">
        <v>5</v>
      </c>
      <c r="GA843" s="4">
        <v>7.6078202780312498</v>
      </c>
      <c r="GB843" s="4">
        <v>17.275251866232999</v>
      </c>
      <c r="GC843" s="28">
        <v>2.2707229186417401</v>
      </c>
      <c r="GD843" s="4">
        <v>7.48928801356048</v>
      </c>
      <c r="GE843" s="28">
        <v>0.98441968130963198</v>
      </c>
      <c r="GF843" s="4">
        <v>0</v>
      </c>
      <c r="GG843" s="4">
        <v>0.637618318756074</v>
      </c>
      <c r="GH843" s="4">
        <v>0.63019096838964805</v>
      </c>
      <c r="GI843" s="28">
        <v>0.98835141628158396</v>
      </c>
      <c r="GJ843" s="4">
        <v>0.646532166080238</v>
      </c>
      <c r="GK843" s="28">
        <v>1.01397991096234</v>
      </c>
      <c r="GL843" s="4">
        <v>0</v>
      </c>
      <c r="GM843" s="4">
        <v>-4.8879712449578099</v>
      </c>
      <c r="GN843" s="4">
        <v>-4.8306012607477102</v>
      </c>
      <c r="GO843" s="28">
        <v>0.98826302747396999</v>
      </c>
      <c r="GP843" s="4">
        <v>-4.85780651082404</v>
      </c>
      <c r="GQ843" s="28">
        <v>-0.99382878240847305</v>
      </c>
      <c r="GR843" s="4">
        <v>0</v>
      </c>
      <c r="GS843" s="4">
        <v>5.3644311826386204</v>
      </c>
      <c r="GT843" s="4">
        <v>5.5762645655832399</v>
      </c>
      <c r="GU843" s="28">
        <v>1.0394885078645799</v>
      </c>
      <c r="GV843" s="4">
        <v>5.5479429529449398</v>
      </c>
      <c r="GW843" s="28">
        <v>1.0342089895570401</v>
      </c>
      <c r="GX843" s="4">
        <v>0</v>
      </c>
    </row>
    <row r="844" spans="1:206" x14ac:dyDescent="0.25">
      <c r="A844" s="4" t="s">
        <v>220</v>
      </c>
      <c r="B844" s="4" t="s">
        <v>1844</v>
      </c>
      <c r="C844" s="4" t="s">
        <v>1845</v>
      </c>
      <c r="D844" s="25" t="s">
        <v>228</v>
      </c>
      <c r="F844" s="26">
        <v>4.0867553848471196</v>
      </c>
      <c r="G844" s="26">
        <v>0</v>
      </c>
      <c r="H844" s="26">
        <v>0</v>
      </c>
      <c r="K844" s="26">
        <v>0</v>
      </c>
      <c r="P844" s="26">
        <v>21.722877289125901</v>
      </c>
      <c r="Q844" s="26">
        <v>4.85055155347814</v>
      </c>
      <c r="R844" s="26">
        <v>3.01473570365474E-4</v>
      </c>
      <c r="S844" s="26">
        <v>-0.156625705744875</v>
      </c>
      <c r="T844" s="26">
        <v>3.9109832946466301</v>
      </c>
      <c r="U844" s="26">
        <v>3.72964858041544E-2</v>
      </c>
      <c r="V844" s="26">
        <v>0.16440148537817001</v>
      </c>
      <c r="W844" s="26">
        <v>0.353330333318914</v>
      </c>
      <c r="X844" s="26">
        <v>3.1188652576114402</v>
      </c>
      <c r="Y844" s="26">
        <v>4.2676074745769101</v>
      </c>
      <c r="Z844" s="26">
        <v>9.9887087704766007</v>
      </c>
      <c r="AA844" s="26">
        <v>7.7576862543023397</v>
      </c>
      <c r="AB844" s="26">
        <v>1.2298171409691401</v>
      </c>
      <c r="AC844" s="26">
        <v>4.0867553848471196</v>
      </c>
      <c r="AD844" s="26">
        <v>0</v>
      </c>
      <c r="AE844" s="26">
        <v>0</v>
      </c>
      <c r="AF844" s="26">
        <v>0</v>
      </c>
      <c r="AG844" s="26">
        <v>0</v>
      </c>
      <c r="AH844" s="26">
        <v>26.573428842603999</v>
      </c>
      <c r="AI844" s="26">
        <v>-0.156324232174509</v>
      </c>
      <c r="AJ844" s="26">
        <v>3.9482797804507901</v>
      </c>
      <c r="AK844" s="26">
        <v>0.51773181869708396</v>
      </c>
      <c r="AL844" s="26">
        <v>7.3864727321883503</v>
      </c>
      <c r="AM844" s="26">
        <v>17.746395024778899</v>
      </c>
      <c r="AN844" s="26">
        <v>1.2298171409691401</v>
      </c>
      <c r="AO844" s="26">
        <v>4.0867553848471196</v>
      </c>
      <c r="AP844" s="26">
        <v>0</v>
      </c>
      <c r="AQ844" s="26">
        <v>26.573428842603999</v>
      </c>
      <c r="AR844" s="26">
        <v>3.7919555482762801</v>
      </c>
      <c r="AS844" s="26">
        <v>7.9042045508854404</v>
      </c>
      <c r="AT844" s="26">
        <v>18.976212165748102</v>
      </c>
      <c r="AU844" s="26">
        <f t="shared" si="61"/>
        <v>26.573428842603999</v>
      </c>
      <c r="AV844" s="26">
        <f t="shared" si="62"/>
        <v>-22.781473294327718</v>
      </c>
      <c r="AW844" s="26">
        <f t="shared" si="63"/>
        <v>4.1122490026091603</v>
      </c>
      <c r="AX844" s="26">
        <v>0</v>
      </c>
      <c r="AY844" s="26">
        <v>0</v>
      </c>
      <c r="AZ844" s="26">
        <v>0</v>
      </c>
      <c r="BA844" s="26">
        <v>21.722877289125901</v>
      </c>
      <c r="BB844" s="26">
        <v>-16.872325735647799</v>
      </c>
      <c r="BC844" s="26">
        <v>-4.8502500799077799</v>
      </c>
      <c r="BD844" s="26">
        <v>-0.15692717931524</v>
      </c>
      <c r="BE844" s="26">
        <v>4.06760900039151</v>
      </c>
      <c r="BF844" s="26">
        <v>-3.8736868088424798</v>
      </c>
      <c r="BG844" s="26">
        <v>0.127104999574015</v>
      </c>
      <c r="BH844" s="26">
        <v>0.18892884794074399</v>
      </c>
      <c r="BI844" s="26">
        <v>2.7655349242925298</v>
      </c>
      <c r="BJ844" s="26">
        <v>1.14874221696547</v>
      </c>
      <c r="BK844" s="26">
        <v>5.7211012958996896</v>
      </c>
      <c r="BL844" s="26">
        <v>-2.2310225161742601</v>
      </c>
      <c r="BM844" s="26" t="s">
        <v>409</v>
      </c>
      <c r="BN844" s="4" t="s">
        <v>224</v>
      </c>
      <c r="BO844" s="27">
        <v>826</v>
      </c>
      <c r="BP844" s="4" t="s">
        <v>253</v>
      </c>
      <c r="CC844" s="26">
        <v>21.722877289125901</v>
      </c>
      <c r="CD844" s="26">
        <v>21.722877289125901</v>
      </c>
      <c r="CE844" s="28">
        <v>1</v>
      </c>
      <c r="CF844" s="4">
        <v>21.418501238021499</v>
      </c>
      <c r="CG844" s="28">
        <v>0.98598822582049095</v>
      </c>
      <c r="CH844" s="4">
        <v>0</v>
      </c>
      <c r="CI844" s="26">
        <v>4.85055155347814</v>
      </c>
      <c r="CJ844" s="26">
        <v>5.1605089359362104</v>
      </c>
      <c r="CK844" s="28">
        <v>1.0639014716245601</v>
      </c>
      <c r="CL844" s="4">
        <v>5.07332727299619</v>
      </c>
      <c r="CM844" s="28">
        <v>1.0459279150137699</v>
      </c>
      <c r="CN844" s="4">
        <v>0</v>
      </c>
      <c r="CO844" s="26">
        <v>3.01473570365474E-4</v>
      </c>
      <c r="CP844" s="26">
        <v>3.01473570365474E-4</v>
      </c>
      <c r="CQ844" s="28">
        <v>1</v>
      </c>
      <c r="CR844" s="4">
        <v>-2.0205623901582599E-2</v>
      </c>
      <c r="CS844" s="28">
        <v>-67.022869955358004</v>
      </c>
      <c r="CT844" s="4">
        <v>0</v>
      </c>
      <c r="CU844" s="26">
        <v>-0.156625705744875</v>
      </c>
      <c r="CV844" s="26">
        <v>-0.156625705744875</v>
      </c>
      <c r="CW844" s="28">
        <v>1</v>
      </c>
      <c r="CX844" s="4">
        <v>-0.879798408525577</v>
      </c>
      <c r="CY844" s="28">
        <v>-5.6172031553917998</v>
      </c>
      <c r="CZ844" s="4">
        <v>0</v>
      </c>
      <c r="DA844" s="26">
        <v>3.9109832946466301</v>
      </c>
      <c r="DB844" s="26">
        <v>3.9109832946466301</v>
      </c>
      <c r="DC844" s="28">
        <v>1</v>
      </c>
      <c r="DD844" s="4">
        <v>3.3560699076896698</v>
      </c>
      <c r="DE844" s="28">
        <v>0.85811409940908501</v>
      </c>
      <c r="DF844" s="4">
        <v>0</v>
      </c>
      <c r="DG844" s="26">
        <v>3.72964858041544E-2</v>
      </c>
      <c r="DH844" s="26">
        <v>3.72964858041544E-2</v>
      </c>
      <c r="DI844" s="28">
        <v>1</v>
      </c>
      <c r="DJ844" s="4">
        <v>-0.89340876488695298</v>
      </c>
      <c r="DK844" s="28">
        <v>-23.9542344439174</v>
      </c>
      <c r="DL844" s="4">
        <v>0</v>
      </c>
      <c r="DM844" s="26">
        <v>0.165102426331563</v>
      </c>
      <c r="DN844" s="26">
        <v>0.165102426331563</v>
      </c>
      <c r="DO844" s="28">
        <v>1</v>
      </c>
      <c r="DP844" s="4">
        <v>-0.45799027779732998</v>
      </c>
      <c r="DQ844" s="28">
        <v>-2.7739766639018502</v>
      </c>
      <c r="DR844" s="4">
        <v>0</v>
      </c>
      <c r="DS844" s="26">
        <v>0.353330333318914</v>
      </c>
      <c r="DT844" s="26">
        <v>0.353330333318914</v>
      </c>
      <c r="DU844" s="28">
        <v>1</v>
      </c>
      <c r="DV844" s="4">
        <v>-0.85541862423405701</v>
      </c>
      <c r="DW844" s="28">
        <v>-2.4210166622234501</v>
      </c>
      <c r="DX844" s="4">
        <v>0</v>
      </c>
      <c r="DY844" s="26">
        <v>3.1085629658055902</v>
      </c>
      <c r="DZ844" s="26">
        <v>3.1085629658055902</v>
      </c>
      <c r="EA844" s="28">
        <v>1</v>
      </c>
      <c r="EB844" s="4">
        <v>2.10582270892708</v>
      </c>
      <c r="EC844" s="28">
        <v>0.67742642889697902</v>
      </c>
      <c r="ED844" s="4">
        <v>0</v>
      </c>
      <c r="EE844" s="26">
        <v>4.2438029873910503</v>
      </c>
      <c r="EF844" s="26">
        <v>4.2438029873910503</v>
      </c>
      <c r="EG844" s="28">
        <v>1</v>
      </c>
      <c r="EH844" s="4">
        <v>3.2686142789804302</v>
      </c>
      <c r="EI844" s="28">
        <v>0.77020876998577803</v>
      </c>
      <c r="EJ844" s="4">
        <v>0</v>
      </c>
      <c r="EK844" s="26">
        <v>9.9886400724258593</v>
      </c>
      <c r="EL844" s="26">
        <v>9.9886400724258593</v>
      </c>
      <c r="EM844" s="28">
        <v>1</v>
      </c>
      <c r="EN844" s="4">
        <v>8.8527989249271002</v>
      </c>
      <c r="EO844" s="28">
        <v>0.88628670777373297</v>
      </c>
      <c r="EP844" s="4">
        <v>0</v>
      </c>
      <c r="EQ844" s="26">
        <v>7.7426686740907398</v>
      </c>
      <c r="ER844" s="26">
        <v>7.7426686740907398</v>
      </c>
      <c r="ES844" s="28">
        <v>1</v>
      </c>
      <c r="ET844" s="4">
        <v>6.6596342867476999</v>
      </c>
      <c r="EU844" s="28">
        <v>0.86012130533659603</v>
      </c>
      <c r="EV844" s="4">
        <v>0</v>
      </c>
      <c r="EW844" s="26">
        <v>1.21061045976757</v>
      </c>
      <c r="EX844" s="26">
        <v>1.21061045976757</v>
      </c>
      <c r="EY844" s="28">
        <v>1</v>
      </c>
      <c r="EZ844" s="4">
        <v>0.52316549236769705</v>
      </c>
      <c r="FA844" s="28">
        <v>0.43215015048535199</v>
      </c>
      <c r="FB844" s="4">
        <v>0</v>
      </c>
      <c r="FC844" s="4">
        <v>0</v>
      </c>
      <c r="FD844" s="4">
        <v>0</v>
      </c>
      <c r="FF844" s="4">
        <v>0</v>
      </c>
      <c r="FH844" s="4">
        <v>0</v>
      </c>
      <c r="FI844" s="4">
        <v>26.573428842603999</v>
      </c>
      <c r="FJ844" s="4">
        <v>26.8833862250621</v>
      </c>
      <c r="FK844" s="28">
        <v>1.0116641847122501</v>
      </c>
      <c r="FL844" s="4">
        <v>26.491828511017701</v>
      </c>
      <c r="FM844" s="28">
        <v>0.99692925094199603</v>
      </c>
      <c r="FN844" s="4">
        <v>0</v>
      </c>
      <c r="FO844" s="4">
        <v>-0.156324232174509</v>
      </c>
      <c r="FP844" s="4">
        <v>-0.156324232174509</v>
      </c>
      <c r="FQ844" s="28">
        <v>1</v>
      </c>
      <c r="FR844" s="4">
        <v>-0.90000403242715998</v>
      </c>
      <c r="FS844" s="28">
        <v>-5.7572905998505703</v>
      </c>
      <c r="FT844" s="4">
        <v>0</v>
      </c>
      <c r="FU844" s="4">
        <v>3.9482797804507901</v>
      </c>
      <c r="FV844" s="4">
        <v>3.9482797804507901</v>
      </c>
      <c r="FW844" s="28">
        <v>1</v>
      </c>
      <c r="FX844" s="4">
        <v>2.4626611428027201</v>
      </c>
      <c r="FY844" s="28">
        <v>0.623730150785199</v>
      </c>
      <c r="FZ844" s="4">
        <v>0</v>
      </c>
      <c r="GA844" s="4">
        <v>0.51843275965047697</v>
      </c>
      <c r="GB844" s="4">
        <v>8.4767205866883594E-3</v>
      </c>
      <c r="GC844" s="28">
        <v>1.6350665402401099E-2</v>
      </c>
      <c r="GD844" s="4">
        <v>-1.3134089020313899</v>
      </c>
      <c r="GE844" s="28">
        <v>-2.5334218904624701</v>
      </c>
      <c r="GF844" s="4">
        <v>0</v>
      </c>
      <c r="GG844" s="4">
        <v>7.3523659531966397</v>
      </c>
      <c r="GH844" s="4">
        <v>7.3523659531966397</v>
      </c>
      <c r="GI844" s="28">
        <v>1</v>
      </c>
      <c r="GJ844" s="4">
        <v>5.3744369879075098</v>
      </c>
      <c r="GK844" s="28">
        <v>0.73098061523594804</v>
      </c>
      <c r="GL844" s="4">
        <v>0</v>
      </c>
      <c r="GM844" s="4">
        <v>17.7313087465166</v>
      </c>
      <c r="GN844" s="4">
        <v>17.7313087465166</v>
      </c>
      <c r="GO844" s="28">
        <v>1</v>
      </c>
      <c r="GP844" s="4">
        <v>15.5124332116748</v>
      </c>
      <c r="GQ844" s="28">
        <v>0.87486115285891097</v>
      </c>
      <c r="GR844" s="4">
        <v>0</v>
      </c>
      <c r="GS844" s="4">
        <v>1.21061045976757</v>
      </c>
      <c r="GT844" s="4">
        <v>1.21061045976757</v>
      </c>
      <c r="GU844" s="28">
        <v>1</v>
      </c>
      <c r="GV844" s="4">
        <v>0.52316549236769705</v>
      </c>
      <c r="GW844" s="28">
        <v>0.43215015048535199</v>
      </c>
      <c r="GX844" s="4">
        <v>0</v>
      </c>
    </row>
    <row r="845" spans="1:206" x14ac:dyDescent="0.25">
      <c r="A845" s="4" t="s">
        <v>220</v>
      </c>
      <c r="B845" s="4" t="s">
        <v>1846</v>
      </c>
      <c r="C845" s="4" t="s">
        <v>1847</v>
      </c>
      <c r="D845" s="25" t="s">
        <v>248</v>
      </c>
      <c r="F845" s="26">
        <v>10.1590887085571</v>
      </c>
      <c r="G845" s="26">
        <v>29.267219426041599</v>
      </c>
      <c r="H845" s="26">
        <v>24.952021654264101</v>
      </c>
      <c r="I845" s="26">
        <v>41.751797134416101</v>
      </c>
      <c r="J845" s="26">
        <v>38.236424357818898</v>
      </c>
      <c r="K845" s="26">
        <v>37.752818951318098</v>
      </c>
      <c r="L845" s="26">
        <v>69.705799001082497</v>
      </c>
      <c r="M845" s="26">
        <v>111.724409998493</v>
      </c>
      <c r="N845" s="26">
        <v>146.108870416511</v>
      </c>
      <c r="O845" s="26">
        <v>155.646771096713</v>
      </c>
      <c r="P845" s="26">
        <v>120.35311738059499</v>
      </c>
      <c r="Q845" s="26">
        <v>81.760649212098201</v>
      </c>
      <c r="R845" s="26">
        <v>88.549159933490998</v>
      </c>
      <c r="S845" s="26">
        <v>74.964170957072398</v>
      </c>
      <c r="T845" s="26">
        <v>71.919012648020697</v>
      </c>
      <c r="U845" s="26">
        <v>3.03450035232891</v>
      </c>
      <c r="V845" s="26">
        <v>7.5707698951285796</v>
      </c>
      <c r="W845" s="26">
        <v>0</v>
      </c>
      <c r="AB845" s="26">
        <v>0</v>
      </c>
      <c r="AC845" s="26">
        <v>39.426308134598699</v>
      </c>
      <c r="AD845" s="26">
        <v>66.703818788680195</v>
      </c>
      <c r="AE845" s="26">
        <v>75.989243309136995</v>
      </c>
      <c r="AF845" s="26">
        <v>181.430208999576</v>
      </c>
      <c r="AG845" s="26">
        <v>301.75564151322402</v>
      </c>
      <c r="AH845" s="26">
        <v>202.113766592693</v>
      </c>
      <c r="AI845" s="26">
        <v>163.513330890563</v>
      </c>
      <c r="AJ845" s="26">
        <v>74.953513000349602</v>
      </c>
      <c r="AK845" s="26">
        <v>7.5707698951285796</v>
      </c>
      <c r="AL845" s="26">
        <v>0</v>
      </c>
      <c r="AM845" s="26">
        <v>0</v>
      </c>
      <c r="AN845" s="26">
        <v>0</v>
      </c>
      <c r="AO845" s="26">
        <v>106.13012692327899</v>
      </c>
      <c r="AP845" s="26">
        <v>257.41945230871301</v>
      </c>
      <c r="AQ845" s="26">
        <v>503.86940810591699</v>
      </c>
      <c r="AR845" s="26">
        <v>238.466843890913</v>
      </c>
      <c r="AS845" s="26">
        <v>7.5707698951285796</v>
      </c>
      <c r="AT845" s="26">
        <v>0</v>
      </c>
      <c r="AU845" s="26">
        <f t="shared" si="61"/>
        <v>246.44995579720398</v>
      </c>
      <c r="AV845" s="26">
        <f t="shared" si="62"/>
        <v>-265.40256421500396</v>
      </c>
      <c r="AW845" s="26">
        <f t="shared" si="63"/>
        <v>-230.89607399578441</v>
      </c>
      <c r="AX845" s="26">
        <v>42.018610997411002</v>
      </c>
      <c r="AY845" s="26">
        <v>34.384460418017198</v>
      </c>
      <c r="AZ845" s="26">
        <v>9.5379006802026307</v>
      </c>
      <c r="BA845" s="26">
        <v>-35.293653716118598</v>
      </c>
      <c r="BB845" s="26">
        <v>-38.592468168496502</v>
      </c>
      <c r="BC845" s="26">
        <v>6.78851072139277</v>
      </c>
      <c r="BD845" s="26">
        <v>-13.5849889764187</v>
      </c>
      <c r="BE845" s="26">
        <v>-3.0451583090516299</v>
      </c>
      <c r="BF845" s="26">
        <v>-68.884512295691806</v>
      </c>
      <c r="BG845" s="26">
        <v>4.53626954279967</v>
      </c>
      <c r="BH845" s="26">
        <v>-7.5707698951285796</v>
      </c>
      <c r="BI845" s="26">
        <v>0</v>
      </c>
      <c r="BJ845" s="26">
        <v>0</v>
      </c>
      <c r="BK845" s="26">
        <v>0</v>
      </c>
      <c r="BL845" s="26">
        <v>0</v>
      </c>
      <c r="BM845" s="26" t="s">
        <v>409</v>
      </c>
      <c r="BN845" s="4" t="s">
        <v>409</v>
      </c>
      <c r="BO845" s="27">
        <v>827</v>
      </c>
      <c r="BP845" s="4" t="s">
        <v>253</v>
      </c>
      <c r="BQ845" s="26">
        <v>142.98795130380799</v>
      </c>
      <c r="BR845" s="26">
        <v>63.635763445686997</v>
      </c>
      <c r="BS845" s="28">
        <v>0.44504283658473598</v>
      </c>
      <c r="BT845" s="4">
        <v>48.558814030263903</v>
      </c>
      <c r="BU845" s="28">
        <v>0.339600739695125</v>
      </c>
      <c r="BV845" s="4">
        <v>12</v>
      </c>
      <c r="BW845" s="26">
        <v>158.80606771354201</v>
      </c>
      <c r="BX845" s="26">
        <v>78.522847446750802</v>
      </c>
      <c r="BY845" s="28">
        <v>0.49445747619915997</v>
      </c>
      <c r="BZ845" s="4">
        <v>64.304233216424606</v>
      </c>
      <c r="CA845" s="28">
        <v>0.40492302430419802</v>
      </c>
      <c r="CB845" s="4">
        <v>12.6225806451613</v>
      </c>
      <c r="CC845" s="26">
        <v>124.66909760352701</v>
      </c>
      <c r="CD845" s="26">
        <v>59.109095195476598</v>
      </c>
      <c r="CE845" s="28">
        <v>0.47412788198287598</v>
      </c>
      <c r="CF845" s="4">
        <v>48.406350199246397</v>
      </c>
      <c r="CG845" s="28">
        <v>0.388278660307533</v>
      </c>
      <c r="CH845" s="4">
        <v>10.634408602150501</v>
      </c>
      <c r="CI845" s="26">
        <v>87.419822986866095</v>
      </c>
      <c r="CJ845" s="26">
        <v>40.542763521031901</v>
      </c>
      <c r="CK845" s="28">
        <v>0.46377082606450698</v>
      </c>
      <c r="CL845" s="4">
        <v>32.934332991292898</v>
      </c>
      <c r="CM845" s="28">
        <v>0.37673758497819199</v>
      </c>
      <c r="CN845" s="4">
        <v>7.8571428571428603</v>
      </c>
      <c r="CO845" s="26">
        <v>97.6194606395525</v>
      </c>
      <c r="CP845" s="26">
        <v>52.796587081999803</v>
      </c>
      <c r="CQ845" s="28">
        <v>0.54084079891554104</v>
      </c>
      <c r="CR845" s="4">
        <v>46.818471470063002</v>
      </c>
      <c r="CS845" s="28">
        <v>0.47960182491618403</v>
      </c>
      <c r="CT845" s="4">
        <v>6.3666666666666698</v>
      </c>
      <c r="CU845" s="26">
        <v>80.554303103270598</v>
      </c>
      <c r="CV845" s="26">
        <v>43.165515857132199</v>
      </c>
      <c r="CW845" s="28">
        <v>0.53585611437534197</v>
      </c>
      <c r="CX845" s="4">
        <v>35.994500867257898</v>
      </c>
      <c r="CY845" s="28">
        <v>0.44683523388084001</v>
      </c>
      <c r="CZ845" s="4">
        <v>7.2774193548387096</v>
      </c>
      <c r="DA845" s="26">
        <v>76.993732490987398</v>
      </c>
      <c r="DB845" s="26">
        <v>41.439146135337403</v>
      </c>
      <c r="DC845" s="28">
        <v>0.538214537659777</v>
      </c>
      <c r="DD845" s="4">
        <v>33.8831552816429</v>
      </c>
      <c r="DE845" s="28">
        <v>0.44007679827197699</v>
      </c>
      <c r="DF845" s="4">
        <v>8.1666666666666696</v>
      </c>
      <c r="DG845" s="26">
        <v>3.1828702155071</v>
      </c>
      <c r="DH845" s="26">
        <v>-0.17069912242794899</v>
      </c>
      <c r="DI845" s="28">
        <v>-5.3630563255860901E-2</v>
      </c>
      <c r="DJ845" s="4">
        <v>-1.12077588924324</v>
      </c>
      <c r="DK845" s="28">
        <v>-0.35212742378962297</v>
      </c>
      <c r="DL845" s="4">
        <v>0.90322580645161299</v>
      </c>
      <c r="DM845" s="26">
        <v>7.9682528354785296</v>
      </c>
      <c r="DN845" s="26">
        <v>7.9682528354785296</v>
      </c>
      <c r="DO845" s="28">
        <v>1</v>
      </c>
      <c r="DP845" s="4">
        <v>7.9682528354785296</v>
      </c>
      <c r="DQ845" s="28">
        <v>1</v>
      </c>
      <c r="DR845" s="4">
        <v>0</v>
      </c>
      <c r="DS845" s="26">
        <v>0</v>
      </c>
      <c r="DT845" s="26">
        <v>0</v>
      </c>
      <c r="DV845" s="4">
        <v>0.184875790296157</v>
      </c>
      <c r="DX845" s="4">
        <v>0</v>
      </c>
      <c r="EW845" s="26">
        <v>0</v>
      </c>
      <c r="EX845" s="26">
        <v>0.167370632729019</v>
      </c>
      <c r="EZ845" s="4">
        <v>0.167370632729019</v>
      </c>
      <c r="FB845" s="4">
        <v>0</v>
      </c>
      <c r="FC845" s="4">
        <v>301.79401901735002</v>
      </c>
      <c r="FD845" s="4">
        <v>142.15861089243799</v>
      </c>
      <c r="FE845" s="28">
        <v>0.47104515641267602</v>
      </c>
      <c r="FF845" s="4">
        <v>112.86304724668901</v>
      </c>
      <c r="FG845" s="28">
        <v>0.373973770633937</v>
      </c>
      <c r="FH845" s="4">
        <v>24.6225806451613</v>
      </c>
      <c r="FI845" s="4">
        <v>212.088920590393</v>
      </c>
      <c r="FJ845" s="4">
        <v>99.6518587165084</v>
      </c>
      <c r="FK845" s="28">
        <v>0.469858861269637</v>
      </c>
      <c r="FL845" s="4">
        <v>81.340683190539295</v>
      </c>
      <c r="FM845" s="28">
        <v>0.383521604825518</v>
      </c>
      <c r="FN845" s="4">
        <v>18.491551459293401</v>
      </c>
      <c r="FO845" s="4">
        <v>178.17376374282301</v>
      </c>
      <c r="FP845" s="4">
        <v>95.962102939131896</v>
      </c>
      <c r="FQ845" s="28">
        <v>0.53858716863412104</v>
      </c>
      <c r="FR845" s="4">
        <v>82.8129723373209</v>
      </c>
      <c r="FS845" s="28">
        <v>0.46478769150801402</v>
      </c>
      <c r="FT845" s="4">
        <v>13.6440860215054</v>
      </c>
      <c r="FU845" s="4">
        <v>80.176602706494506</v>
      </c>
      <c r="FV845" s="4">
        <v>41.268447012909398</v>
      </c>
      <c r="FW845" s="28">
        <v>0.51471932733271797</v>
      </c>
      <c r="FX845" s="4">
        <v>32.762379392399602</v>
      </c>
      <c r="FY845" s="28">
        <v>0.40862768297048102</v>
      </c>
      <c r="FZ845" s="4">
        <v>9.06989247311828</v>
      </c>
      <c r="GA845" s="4">
        <v>7.9682528354785296</v>
      </c>
      <c r="GB845" s="4">
        <v>51.133768692610701</v>
      </c>
      <c r="GC845" s="28">
        <v>6.4171870230997596</v>
      </c>
      <c r="GD845" s="4">
        <v>8.1531286257746807</v>
      </c>
      <c r="GE845" s="28">
        <v>1.0232015467020601</v>
      </c>
      <c r="GF845" s="4">
        <v>0</v>
      </c>
      <c r="GG845" s="4">
        <v>0</v>
      </c>
      <c r="GH845" s="4">
        <v>0</v>
      </c>
      <c r="GJ845" s="4">
        <v>0</v>
      </c>
      <c r="GL845" s="4">
        <v>0</v>
      </c>
      <c r="GM845" s="4">
        <v>0</v>
      </c>
      <c r="GN845" s="4">
        <v>0</v>
      </c>
      <c r="GP845" s="4">
        <v>0</v>
      </c>
      <c r="GR845" s="4">
        <v>0</v>
      </c>
      <c r="GS845" s="4">
        <v>0</v>
      </c>
      <c r="GT845" s="4">
        <v>0.167370632729019</v>
      </c>
      <c r="GV845" s="4">
        <v>0.167370632729019</v>
      </c>
      <c r="GX845" s="4">
        <v>0</v>
      </c>
    </row>
    <row r="846" spans="1:206" x14ac:dyDescent="0.25">
      <c r="A846" s="4" t="s">
        <v>220</v>
      </c>
      <c r="B846" s="4" t="s">
        <v>1848</v>
      </c>
      <c r="C846" s="4" t="s">
        <v>1849</v>
      </c>
      <c r="D846" s="25" t="s">
        <v>223</v>
      </c>
      <c r="Y846" s="26">
        <v>7.4904503346720297</v>
      </c>
      <c r="Z846" s="26">
        <v>39.737505172204102</v>
      </c>
      <c r="AA846" s="26">
        <v>36.1409657052453</v>
      </c>
      <c r="AB846" s="26">
        <v>14.290829217475901</v>
      </c>
      <c r="AC846" s="26">
        <v>0</v>
      </c>
      <c r="AD846" s="26">
        <v>0</v>
      </c>
      <c r="AE846" s="26">
        <v>0</v>
      </c>
      <c r="AF846" s="26">
        <v>0</v>
      </c>
      <c r="AG846" s="26">
        <v>0</v>
      </c>
      <c r="AH846" s="26">
        <v>0</v>
      </c>
      <c r="AI846" s="26">
        <v>0</v>
      </c>
      <c r="AJ846" s="26">
        <v>0</v>
      </c>
      <c r="AK846" s="26">
        <v>0</v>
      </c>
      <c r="AL846" s="26">
        <v>7.4904503346720297</v>
      </c>
      <c r="AM846" s="26">
        <v>75.878470877449402</v>
      </c>
      <c r="AN846" s="26">
        <v>14.290829217475901</v>
      </c>
      <c r="AS846" s="26">
        <v>7.4904503346720297</v>
      </c>
      <c r="AT846" s="26">
        <v>90.169300094925305</v>
      </c>
      <c r="AU846" s="26">
        <f t="shared" si="61"/>
        <v>0</v>
      </c>
      <c r="AV846" s="26">
        <f t="shared" si="62"/>
        <v>0</v>
      </c>
      <c r="AW846" s="26">
        <f t="shared" si="63"/>
        <v>7.4904503346720297</v>
      </c>
      <c r="AX846" s="26">
        <v>0</v>
      </c>
      <c r="AY846" s="26">
        <v>0</v>
      </c>
      <c r="AZ846" s="26">
        <v>0</v>
      </c>
      <c r="BA846" s="26">
        <v>0</v>
      </c>
      <c r="BB846" s="26">
        <v>0</v>
      </c>
      <c r="BC846" s="26">
        <v>0</v>
      </c>
      <c r="BD846" s="26">
        <v>0</v>
      </c>
      <c r="BE846" s="26">
        <v>0</v>
      </c>
      <c r="BF846" s="26">
        <v>0</v>
      </c>
      <c r="BG846" s="26">
        <v>0</v>
      </c>
      <c r="BH846" s="26">
        <v>0</v>
      </c>
      <c r="BI846" s="26">
        <v>0</v>
      </c>
      <c r="BJ846" s="26">
        <v>7.4904503346720297</v>
      </c>
      <c r="BK846" s="26">
        <v>32.247054837532097</v>
      </c>
      <c r="BL846" s="26">
        <v>-3.5965394669588</v>
      </c>
      <c r="BM846" s="26" t="s">
        <v>409</v>
      </c>
      <c r="BN846" s="4" t="s">
        <v>409</v>
      </c>
      <c r="BO846" s="27">
        <v>828</v>
      </c>
      <c r="BP846" s="4" t="s">
        <v>253</v>
      </c>
      <c r="EE846" s="26">
        <v>7.4421680243161097</v>
      </c>
      <c r="EF846" s="26">
        <v>4.2670639838353104</v>
      </c>
      <c r="EG846" s="28">
        <v>0.57336302672733996</v>
      </c>
      <c r="EH846" s="4">
        <v>0.63807997444045295</v>
      </c>
      <c r="EI846" s="28">
        <v>8.5738453143711299E-2</v>
      </c>
      <c r="EJ846" s="4">
        <v>2.8928571428571401</v>
      </c>
      <c r="EK846" s="26">
        <v>39.767733613547797</v>
      </c>
      <c r="EL846" s="26">
        <v>32.706771515274703</v>
      </c>
      <c r="EM846" s="28">
        <v>0.82244494577212901</v>
      </c>
      <c r="EN846" s="4">
        <v>17.9941408823811</v>
      </c>
      <c r="EO846" s="28">
        <v>0.45248092479303498</v>
      </c>
      <c r="EP846" s="4">
        <v>6</v>
      </c>
      <c r="EQ846" s="26">
        <v>35.997675364463298</v>
      </c>
      <c r="ER846" s="26">
        <v>32.682792045154997</v>
      </c>
      <c r="ES846" s="28">
        <v>0.90791396150594805</v>
      </c>
      <c r="ET846" s="4">
        <v>17.471535949822201</v>
      </c>
      <c r="EU846" s="28">
        <v>0.48535178377295901</v>
      </c>
      <c r="EV846" s="4">
        <v>2.5333333333333301</v>
      </c>
      <c r="EW846" s="26">
        <v>13.673612113248801</v>
      </c>
      <c r="EX846" s="26">
        <v>11.121629154339001</v>
      </c>
      <c r="EY846" s="28">
        <v>0.81336438844589098</v>
      </c>
      <c r="EZ846" s="4">
        <v>1.5041607926796401</v>
      </c>
      <c r="FA846" s="28">
        <v>0.11000464107228899</v>
      </c>
      <c r="FB846" s="4">
        <v>2</v>
      </c>
      <c r="FC846" s="4">
        <v>0</v>
      </c>
      <c r="FD846" s="4">
        <v>0</v>
      </c>
      <c r="FF846" s="4">
        <v>0</v>
      </c>
      <c r="FH846" s="4">
        <v>0</v>
      </c>
      <c r="FI846" s="4">
        <v>0</v>
      </c>
      <c r="FJ846" s="4">
        <v>0</v>
      </c>
      <c r="FL846" s="4">
        <v>0</v>
      </c>
      <c r="FN846" s="4">
        <v>0</v>
      </c>
      <c r="FO846" s="4">
        <v>0</v>
      </c>
      <c r="FP846" s="4">
        <v>0</v>
      </c>
      <c r="FR846" s="4">
        <v>0</v>
      </c>
      <c r="FT846" s="4">
        <v>0</v>
      </c>
      <c r="FU846" s="4">
        <v>0</v>
      </c>
      <c r="FV846" s="4">
        <v>0</v>
      </c>
      <c r="FX846" s="4">
        <v>0</v>
      </c>
      <c r="FZ846" s="4">
        <v>0</v>
      </c>
      <c r="GA846" s="4">
        <v>0</v>
      </c>
      <c r="GB846" s="4">
        <v>0</v>
      </c>
      <c r="GD846" s="4">
        <v>0</v>
      </c>
      <c r="GF846" s="4">
        <v>0</v>
      </c>
      <c r="GG846" s="4">
        <v>7.4421680243161097</v>
      </c>
      <c r="GH846" s="4">
        <v>4.2670639838353104</v>
      </c>
      <c r="GI846" s="28">
        <v>0.57336302672733996</v>
      </c>
      <c r="GJ846" s="4">
        <v>0.63807997444045295</v>
      </c>
      <c r="GK846" s="28">
        <v>8.5738453143711299E-2</v>
      </c>
      <c r="GL846" s="4">
        <v>2.8928571428571401</v>
      </c>
      <c r="GM846" s="4">
        <v>75.765408978011095</v>
      </c>
      <c r="GN846" s="4">
        <v>65.389563560429707</v>
      </c>
      <c r="GO846" s="28">
        <v>0.86305300060357804</v>
      </c>
      <c r="GP846" s="4">
        <v>35.4656768322033</v>
      </c>
      <c r="GQ846" s="28">
        <v>0.46809853349430602</v>
      </c>
      <c r="GR846" s="4">
        <v>8.5333333333333297</v>
      </c>
      <c r="GS846" s="4">
        <v>13.673612113248801</v>
      </c>
      <c r="GT846" s="4">
        <v>11.121629154339001</v>
      </c>
      <c r="GU846" s="28">
        <v>0.81336438844589098</v>
      </c>
      <c r="GV846" s="4">
        <v>1.5041607926796401</v>
      </c>
      <c r="GW846" s="28">
        <v>0.11000464107228899</v>
      </c>
      <c r="GX846" s="4">
        <v>2</v>
      </c>
    </row>
    <row r="847" spans="1:206" x14ac:dyDescent="0.25">
      <c r="A847" s="4" t="s">
        <v>220</v>
      </c>
      <c r="B847" s="4" t="s">
        <v>1850</v>
      </c>
      <c r="C847" s="4" t="s">
        <v>1851</v>
      </c>
      <c r="D847" s="25" t="s">
        <v>228</v>
      </c>
      <c r="W847" s="26">
        <v>7.0698083622574801</v>
      </c>
      <c r="X847" s="26">
        <v>0</v>
      </c>
      <c r="Y847" s="26">
        <v>0</v>
      </c>
      <c r="AC847" s="26">
        <v>0</v>
      </c>
      <c r="AD847" s="26">
        <v>0</v>
      </c>
      <c r="AE847" s="26">
        <v>0</v>
      </c>
      <c r="AF847" s="26">
        <v>0</v>
      </c>
      <c r="AG847" s="26">
        <v>0</v>
      </c>
      <c r="AH847" s="26">
        <v>0</v>
      </c>
      <c r="AI847" s="26">
        <v>0</v>
      </c>
      <c r="AJ847" s="26">
        <v>0</v>
      </c>
      <c r="AK847" s="26">
        <v>7.0698083622574801</v>
      </c>
      <c r="AL847" s="26">
        <v>0</v>
      </c>
      <c r="AM847" s="26">
        <v>0</v>
      </c>
      <c r="AN847" s="26">
        <v>0</v>
      </c>
      <c r="AS847" s="26">
        <v>7.0698083622574801</v>
      </c>
      <c r="AU847" s="26">
        <f t="shared" si="61"/>
        <v>0</v>
      </c>
      <c r="AV847" s="26">
        <f t="shared" si="62"/>
        <v>0</v>
      </c>
      <c r="AW847" s="26">
        <f t="shared" si="63"/>
        <v>7.0698083622574801</v>
      </c>
      <c r="AX847" s="26">
        <v>0</v>
      </c>
      <c r="AY847" s="26">
        <v>0</v>
      </c>
      <c r="AZ847" s="26">
        <v>0</v>
      </c>
      <c r="BA847" s="26">
        <v>0</v>
      </c>
      <c r="BB847" s="26">
        <v>0</v>
      </c>
      <c r="BC847" s="26">
        <v>0</v>
      </c>
      <c r="BD847" s="26">
        <v>0</v>
      </c>
      <c r="BE847" s="26">
        <v>0</v>
      </c>
      <c r="BF847" s="26">
        <v>0</v>
      </c>
      <c r="BG847" s="26">
        <v>0</v>
      </c>
      <c r="BH847" s="26">
        <v>7.0698083622574801</v>
      </c>
      <c r="BI847" s="26">
        <v>-7.0698083622574801</v>
      </c>
      <c r="BJ847" s="26">
        <v>0</v>
      </c>
      <c r="BK847" s="26">
        <v>0</v>
      </c>
      <c r="BL847" s="26">
        <v>0</v>
      </c>
      <c r="BM847" s="26" t="s">
        <v>409</v>
      </c>
      <c r="BN847" s="4" t="s">
        <v>409</v>
      </c>
      <c r="BO847" s="27">
        <v>829</v>
      </c>
      <c r="BP847" s="4" t="s">
        <v>253</v>
      </c>
      <c r="DS847" s="26">
        <v>6.6018475641854497</v>
      </c>
      <c r="DT847" s="26">
        <v>3.88876849792039</v>
      </c>
      <c r="DU847" s="28">
        <v>0.58904245517825604</v>
      </c>
      <c r="DV847" s="4">
        <v>3.1851088196441801</v>
      </c>
      <c r="DW847" s="28">
        <v>0.48245718924550302</v>
      </c>
      <c r="DX847" s="4">
        <v>1</v>
      </c>
      <c r="DY847" s="26">
        <v>0</v>
      </c>
      <c r="DZ847" s="26">
        <v>0</v>
      </c>
      <c r="EB847" s="4">
        <v>-7.3072309636920197E-4</v>
      </c>
      <c r="ED847" s="4">
        <v>0</v>
      </c>
      <c r="EE847" s="26">
        <v>0</v>
      </c>
      <c r="EF847" s="26">
        <v>0</v>
      </c>
      <c r="EH847" s="4">
        <v>-5.1925065075864604E-4</v>
      </c>
      <c r="EJ847" s="4">
        <v>0</v>
      </c>
      <c r="FC847" s="4">
        <v>0</v>
      </c>
      <c r="FD847" s="4">
        <v>0</v>
      </c>
      <c r="FF847" s="4">
        <v>0</v>
      </c>
      <c r="FH847" s="4">
        <v>0</v>
      </c>
      <c r="FI847" s="4">
        <v>0</v>
      </c>
      <c r="FJ847" s="4">
        <v>0</v>
      </c>
      <c r="FL847" s="4">
        <v>0</v>
      </c>
      <c r="FN847" s="4">
        <v>0</v>
      </c>
      <c r="FO847" s="4">
        <v>0</v>
      </c>
      <c r="FP847" s="4">
        <v>0</v>
      </c>
      <c r="FR847" s="4">
        <v>0</v>
      </c>
      <c r="FT847" s="4">
        <v>0</v>
      </c>
      <c r="FU847" s="4">
        <v>0</v>
      </c>
      <c r="FV847" s="4">
        <v>0</v>
      </c>
      <c r="FX847" s="4">
        <v>0</v>
      </c>
      <c r="FZ847" s="4">
        <v>0</v>
      </c>
      <c r="GA847" s="4">
        <v>6.6018475641854497</v>
      </c>
      <c r="GB847" s="4">
        <v>0</v>
      </c>
      <c r="GC847" s="28">
        <v>0</v>
      </c>
      <c r="GD847" s="4">
        <v>3.1851088196441801</v>
      </c>
      <c r="GE847" s="28">
        <v>0.48245718924550302</v>
      </c>
      <c r="GF847" s="4">
        <v>1</v>
      </c>
      <c r="GG847" s="4">
        <v>0</v>
      </c>
      <c r="GH847" s="4">
        <v>0</v>
      </c>
      <c r="GJ847" s="4">
        <v>-1.24997374712785E-3</v>
      </c>
      <c r="GL847" s="4">
        <v>0</v>
      </c>
      <c r="GM847" s="4">
        <v>0</v>
      </c>
      <c r="GN847" s="4">
        <v>0</v>
      </c>
      <c r="GP847" s="4">
        <v>0</v>
      </c>
      <c r="GR847" s="4">
        <v>0</v>
      </c>
      <c r="GS847" s="4">
        <v>0</v>
      </c>
      <c r="GT847" s="4">
        <v>0</v>
      </c>
      <c r="GV847" s="4">
        <v>0</v>
      </c>
      <c r="GX847" s="4">
        <v>0</v>
      </c>
    </row>
    <row r="848" spans="1:206" x14ac:dyDescent="0.25">
      <c r="A848" s="4" t="s">
        <v>220</v>
      </c>
      <c r="B848" s="4" t="s">
        <v>1852</v>
      </c>
      <c r="C848" s="4" t="s">
        <v>1853</v>
      </c>
      <c r="D848" s="25" t="s">
        <v>228</v>
      </c>
      <c r="F848" s="26">
        <v>28.693938060215601</v>
      </c>
      <c r="G848" s="26">
        <v>40.124166655919801</v>
      </c>
      <c r="H848" s="26">
        <v>45.5006739215588</v>
      </c>
      <c r="I848" s="26">
        <v>39.3548895965451</v>
      </c>
      <c r="J848" s="26">
        <v>39.373915483750302</v>
      </c>
      <c r="K848" s="26">
        <v>44.2022977618971</v>
      </c>
      <c r="L848" s="26">
        <v>36.2588713791327</v>
      </c>
      <c r="M848" s="26">
        <v>33.891885517531598</v>
      </c>
      <c r="N848" s="26">
        <v>28.738613922554698</v>
      </c>
      <c r="O848" s="26">
        <v>28.142880530083001</v>
      </c>
      <c r="P848" s="26">
        <v>16.102855312515899</v>
      </c>
      <c r="Q848" s="26">
        <v>10.131299836461601</v>
      </c>
      <c r="R848" s="26">
        <v>0</v>
      </c>
      <c r="T848" s="26">
        <v>14.0458794434232</v>
      </c>
      <c r="U848" s="26">
        <v>14.680374201188901</v>
      </c>
      <c r="V848" s="26">
        <v>6.9718242833086297</v>
      </c>
      <c r="W848" s="26">
        <v>0</v>
      </c>
      <c r="X848" s="26">
        <v>0</v>
      </c>
      <c r="Y848" s="26">
        <v>0</v>
      </c>
      <c r="AC848" s="26">
        <v>68.818104716135295</v>
      </c>
      <c r="AD848" s="26">
        <v>84.855563518103907</v>
      </c>
      <c r="AE848" s="26">
        <v>83.576213245647395</v>
      </c>
      <c r="AF848" s="26">
        <v>70.150756896664305</v>
      </c>
      <c r="AG848" s="26">
        <v>56.881494452637803</v>
      </c>
      <c r="AH848" s="26">
        <v>26.234155148977599</v>
      </c>
      <c r="AI848" s="26">
        <v>0</v>
      </c>
      <c r="AJ848" s="26">
        <v>28.7262536446121</v>
      </c>
      <c r="AK848" s="26">
        <v>6.9718242833086297</v>
      </c>
      <c r="AL848" s="26">
        <v>0</v>
      </c>
      <c r="AM848" s="26">
        <v>0</v>
      </c>
      <c r="AN848" s="26">
        <v>0</v>
      </c>
      <c r="AO848" s="26">
        <v>153.67366823423899</v>
      </c>
      <c r="AP848" s="26">
        <v>153.72697014231201</v>
      </c>
      <c r="AQ848" s="26">
        <v>83.115649601615303</v>
      </c>
      <c r="AR848" s="26">
        <v>28.7262536446121</v>
      </c>
      <c r="AS848" s="26">
        <v>6.9718242833086297</v>
      </c>
      <c r="AU848" s="26">
        <f t="shared" si="61"/>
        <v>-70.61132054069671</v>
      </c>
      <c r="AV848" s="26">
        <f t="shared" si="62"/>
        <v>-54.389395957003202</v>
      </c>
      <c r="AW848" s="26">
        <f t="shared" si="63"/>
        <v>-21.754429361303472</v>
      </c>
      <c r="AX848" s="26">
        <v>-2.3669858616010599</v>
      </c>
      <c r="AY848" s="26">
        <v>-5.1532715949769097</v>
      </c>
      <c r="AZ848" s="26">
        <v>-0.59573339247170398</v>
      </c>
      <c r="BA848" s="26">
        <v>-12.0400252175671</v>
      </c>
      <c r="BB848" s="26">
        <v>-5.9715554760543101</v>
      </c>
      <c r="BC848" s="26">
        <v>-10.131299836461601</v>
      </c>
      <c r="BD848" s="26">
        <v>0</v>
      </c>
      <c r="BE848" s="26">
        <v>14.0458794434232</v>
      </c>
      <c r="BF848" s="26">
        <v>0.63449475776569197</v>
      </c>
      <c r="BG848" s="26">
        <v>-7.7085499178802603</v>
      </c>
      <c r="BH848" s="26">
        <v>-6.9718242833086297</v>
      </c>
      <c r="BI848" s="26">
        <v>0</v>
      </c>
      <c r="BJ848" s="26">
        <v>0</v>
      </c>
      <c r="BK848" s="26">
        <v>0</v>
      </c>
      <c r="BL848" s="26">
        <v>0</v>
      </c>
      <c r="BM848" s="26" t="s">
        <v>409</v>
      </c>
      <c r="BN848" s="4" t="s">
        <v>409</v>
      </c>
      <c r="BO848" s="27">
        <v>830</v>
      </c>
      <c r="BP848" s="4" t="s">
        <v>253</v>
      </c>
      <c r="BQ848" s="26">
        <v>27.138483577761701</v>
      </c>
      <c r="BR848" s="26">
        <v>19.6557198204769</v>
      </c>
      <c r="BS848" s="28">
        <v>0.72427480202259897</v>
      </c>
      <c r="BT848" s="4">
        <v>12.236538765063701</v>
      </c>
      <c r="BU848" s="28">
        <v>0.45089250215479398</v>
      </c>
      <c r="BV848" s="4">
        <v>6</v>
      </c>
      <c r="BW848" s="26">
        <v>27.285120975607999</v>
      </c>
      <c r="BX848" s="26">
        <v>19.175042171453899</v>
      </c>
      <c r="BY848" s="28">
        <v>0.70276551782914098</v>
      </c>
      <c r="BZ848" s="4">
        <v>12.137644712199601</v>
      </c>
      <c r="CA848" s="28">
        <v>0.44484481938160497</v>
      </c>
      <c r="CB848" s="4">
        <v>6</v>
      </c>
      <c r="CC848" s="26">
        <v>15.9445214809506</v>
      </c>
      <c r="CD848" s="26">
        <v>11.2393634632813</v>
      </c>
      <c r="CE848" s="28">
        <v>0.70490440724165404</v>
      </c>
      <c r="CF848" s="4">
        <v>8.1488369768679103</v>
      </c>
      <c r="CG848" s="28">
        <v>0.51107441428101497</v>
      </c>
      <c r="CH848" s="4">
        <v>3</v>
      </c>
      <c r="CI848" s="26">
        <v>10.155643673655399</v>
      </c>
      <c r="CJ848" s="26">
        <v>6.9067533561488403</v>
      </c>
      <c r="CK848" s="28">
        <v>0.68009016248429</v>
      </c>
      <c r="CL848" s="4">
        <v>4.9595577580393</v>
      </c>
      <c r="CM848" s="28">
        <v>0.48835484164384602</v>
      </c>
      <c r="CN848" s="4">
        <v>1.9285714285714299</v>
      </c>
      <c r="CO848" s="26">
        <v>0</v>
      </c>
      <c r="CP848" s="26">
        <v>0</v>
      </c>
      <c r="CR848" s="4">
        <v>5.0472605566161503E-3</v>
      </c>
      <c r="CT848" s="4">
        <v>0</v>
      </c>
      <c r="DA848" s="26">
        <v>13.728309637439899</v>
      </c>
      <c r="DB848" s="26">
        <v>8.5987858933227201</v>
      </c>
      <c r="DC848" s="28">
        <v>0.62635430875423204</v>
      </c>
      <c r="DD848" s="4">
        <v>4.7609468164061903</v>
      </c>
      <c r="DE848" s="28">
        <v>0.34679774437940503</v>
      </c>
      <c r="DF848" s="4">
        <v>2.4193548387096802</v>
      </c>
      <c r="DG848" s="26">
        <v>14.417956575860799</v>
      </c>
      <c r="DH848" s="26">
        <v>8.4006117400432192</v>
      </c>
      <c r="DI848" s="28">
        <v>0.58264926072172396</v>
      </c>
      <c r="DJ848" s="4">
        <v>5.2782629647240702</v>
      </c>
      <c r="DK848" s="28">
        <v>0.36608953126971999</v>
      </c>
      <c r="DL848" s="4">
        <v>3</v>
      </c>
      <c r="DM848" s="26">
        <v>6.7330182289957099</v>
      </c>
      <c r="DN848" s="26">
        <v>4.1512961407918096</v>
      </c>
      <c r="DO848" s="28">
        <v>0.61655798330001199</v>
      </c>
      <c r="DP848" s="4">
        <v>2.66345631394204</v>
      </c>
      <c r="DQ848" s="28">
        <v>0.39558133118842298</v>
      </c>
      <c r="DR848" s="4">
        <v>1.2903225806451599</v>
      </c>
      <c r="DS848" s="26">
        <v>0</v>
      </c>
      <c r="DT848" s="26">
        <v>0</v>
      </c>
      <c r="DV848" s="4">
        <v>-1.4852601732838399E-3</v>
      </c>
      <c r="DX848" s="4">
        <v>0</v>
      </c>
      <c r="DY848" s="26">
        <v>0</v>
      </c>
      <c r="DZ848" s="26">
        <v>0</v>
      </c>
      <c r="EB848" s="4">
        <v>-7.1697961410188498E-4</v>
      </c>
      <c r="ED848" s="4">
        <v>0</v>
      </c>
      <c r="EE848" s="26">
        <v>0</v>
      </c>
      <c r="EF848" s="26">
        <v>0</v>
      </c>
      <c r="EH848" s="4">
        <v>-5.0913305491093804E-4</v>
      </c>
      <c r="EJ848" s="4">
        <v>0</v>
      </c>
      <c r="FC848" s="4">
        <v>54.4236045533696</v>
      </c>
      <c r="FD848" s="4">
        <v>38.8307619919308</v>
      </c>
      <c r="FE848" s="28">
        <v>0.71349118292692304</v>
      </c>
      <c r="FF848" s="4">
        <v>24.374183477263301</v>
      </c>
      <c r="FG848" s="28">
        <v>0.44786051341676902</v>
      </c>
      <c r="FH848" s="4">
        <v>12</v>
      </c>
      <c r="FI848" s="4">
        <v>26.100165154606</v>
      </c>
      <c r="FJ848" s="4">
        <v>18.146116819430201</v>
      </c>
      <c r="FK848" s="28">
        <v>0.69524911861440197</v>
      </c>
      <c r="FL848" s="4">
        <v>13.108394734907201</v>
      </c>
      <c r="FM848" s="28">
        <v>0.50223416814639998</v>
      </c>
      <c r="FN848" s="4">
        <v>4.9285714285714297</v>
      </c>
      <c r="FO848" s="4">
        <v>0</v>
      </c>
      <c r="FP848" s="4">
        <v>0</v>
      </c>
      <c r="FR848" s="4">
        <v>5.0472605566161503E-3</v>
      </c>
      <c r="FT848" s="4">
        <v>0</v>
      </c>
      <c r="FU848" s="4">
        <v>28.146266213300699</v>
      </c>
      <c r="FV848" s="4">
        <v>16.999397633365898</v>
      </c>
      <c r="FW848" s="28">
        <v>0.60396634866377996</v>
      </c>
      <c r="FX848" s="4">
        <v>10.0392097811303</v>
      </c>
      <c r="FY848" s="28">
        <v>0.35667998394707701</v>
      </c>
      <c r="FZ848" s="4">
        <v>5.4193548387096797</v>
      </c>
      <c r="GA848" s="4">
        <v>6.7330182289957099</v>
      </c>
      <c r="GB848" s="4">
        <v>4.1512961407918096</v>
      </c>
      <c r="GC848" s="28">
        <v>0.61655798330001199</v>
      </c>
      <c r="GD848" s="4">
        <v>2.66197105376876</v>
      </c>
      <c r="GE848" s="28">
        <v>0.39536073767110702</v>
      </c>
      <c r="GF848" s="4">
        <v>1.2903225806451599</v>
      </c>
      <c r="GG848" s="4">
        <v>0</v>
      </c>
      <c r="GH848" s="4">
        <v>0</v>
      </c>
      <c r="GJ848" s="4">
        <v>-1.2261126690128201E-3</v>
      </c>
      <c r="GL848" s="4">
        <v>0</v>
      </c>
      <c r="GM848" s="4">
        <v>0</v>
      </c>
      <c r="GN848" s="4">
        <v>0</v>
      </c>
      <c r="GP848" s="4">
        <v>0</v>
      </c>
      <c r="GR848" s="4">
        <v>0</v>
      </c>
      <c r="GS848" s="4">
        <v>0</v>
      </c>
      <c r="GT848" s="4">
        <v>0</v>
      </c>
      <c r="GV848" s="4">
        <v>0</v>
      </c>
      <c r="GX848" s="4">
        <v>0</v>
      </c>
    </row>
    <row r="849" spans="1:206" x14ac:dyDescent="0.25">
      <c r="A849" s="4" t="s">
        <v>220</v>
      </c>
      <c r="B849" s="4" t="s">
        <v>1854</v>
      </c>
      <c r="C849" s="4" t="s">
        <v>1855</v>
      </c>
      <c r="D849" s="25" t="s">
        <v>223</v>
      </c>
      <c r="S849" s="26">
        <v>7.5142005598150297</v>
      </c>
      <c r="T849" s="26">
        <v>26.217128392357399</v>
      </c>
      <c r="U849" s="26">
        <v>13.4238484848485</v>
      </c>
      <c r="V849" s="26">
        <v>6.6965932822197898</v>
      </c>
      <c r="AC849" s="26">
        <v>0</v>
      </c>
      <c r="AD849" s="26">
        <v>0</v>
      </c>
      <c r="AE849" s="26">
        <v>0</v>
      </c>
      <c r="AF849" s="26">
        <v>0</v>
      </c>
      <c r="AG849" s="26">
        <v>0</v>
      </c>
      <c r="AH849" s="26">
        <v>0</v>
      </c>
      <c r="AI849" s="26">
        <v>7.5142005598150297</v>
      </c>
      <c r="AJ849" s="26">
        <v>39.640976877205901</v>
      </c>
      <c r="AK849" s="26">
        <v>6.6965932822197898</v>
      </c>
      <c r="AL849" s="26">
        <v>0</v>
      </c>
      <c r="AM849" s="26">
        <v>0</v>
      </c>
      <c r="AN849" s="26">
        <v>0</v>
      </c>
      <c r="AR849" s="26">
        <v>47.155177437020903</v>
      </c>
      <c r="AS849" s="26">
        <v>6.6965932822197898</v>
      </c>
      <c r="AU849" s="26">
        <f t="shared" si="61"/>
        <v>0</v>
      </c>
      <c r="AV849" s="26">
        <f t="shared" si="62"/>
        <v>47.155177437020903</v>
      </c>
      <c r="AW849" s="26">
        <f t="shared" si="63"/>
        <v>-40.458584154801116</v>
      </c>
      <c r="AX849" s="26">
        <v>0</v>
      </c>
      <c r="AY849" s="26">
        <v>0</v>
      </c>
      <c r="AZ849" s="26">
        <v>0</v>
      </c>
      <c r="BA849" s="26">
        <v>0</v>
      </c>
      <c r="BB849" s="26">
        <v>0</v>
      </c>
      <c r="BC849" s="26">
        <v>0</v>
      </c>
      <c r="BD849" s="26">
        <v>7.5142005598150297</v>
      </c>
      <c r="BE849" s="26">
        <v>18.702927832542301</v>
      </c>
      <c r="BF849" s="26">
        <v>-12.793279907508801</v>
      </c>
      <c r="BG849" s="26">
        <v>-6.7272552026287302</v>
      </c>
      <c r="BH849" s="26">
        <v>-6.6965932822197898</v>
      </c>
      <c r="BI849" s="26">
        <v>0</v>
      </c>
      <c r="BJ849" s="26">
        <v>0</v>
      </c>
      <c r="BK849" s="26">
        <v>0</v>
      </c>
      <c r="BL849" s="26">
        <v>0</v>
      </c>
      <c r="BM849" s="26" t="s">
        <v>409</v>
      </c>
      <c r="BN849" s="4" t="s">
        <v>409</v>
      </c>
      <c r="BO849" s="27">
        <v>831</v>
      </c>
      <c r="BP849" s="4" t="s">
        <v>253</v>
      </c>
      <c r="CU849" s="26">
        <v>8.3641541587645598</v>
      </c>
      <c r="CV849" s="26">
        <v>2.2475130046057998</v>
      </c>
      <c r="CW849" s="28">
        <v>0.26870774521183299</v>
      </c>
      <c r="CX849" s="4">
        <v>-1.48044364670821</v>
      </c>
      <c r="CY849" s="28">
        <v>-0.17699860841958401</v>
      </c>
      <c r="CZ849" s="4">
        <v>2.4</v>
      </c>
      <c r="DA849" s="26">
        <v>28.740174465888199</v>
      </c>
      <c r="DB849" s="26">
        <v>-1.0584661666881301</v>
      </c>
      <c r="DC849" s="28">
        <v>-3.6828801020134097E-2</v>
      </c>
      <c r="DD849" s="4">
        <v>-10.055125947836199</v>
      </c>
      <c r="DE849" s="28">
        <v>-0.34986307963337698</v>
      </c>
      <c r="DF849" s="4">
        <v>9</v>
      </c>
      <c r="DG849" s="26">
        <v>14.688016457736399</v>
      </c>
      <c r="DH849" s="26">
        <v>-2.3053570193188602</v>
      </c>
      <c r="DI849" s="28">
        <v>-0.15695495889130701</v>
      </c>
      <c r="DJ849" s="4">
        <v>-7.2029975084725697</v>
      </c>
      <c r="DK849" s="28">
        <v>-0.490399607680086</v>
      </c>
      <c r="DL849" s="4">
        <v>5.4953917050691201</v>
      </c>
      <c r="DM849" s="26">
        <v>7.1432503754443397</v>
      </c>
      <c r="DN849" s="26">
        <v>7.6357276549714204</v>
      </c>
      <c r="DO849" s="28">
        <v>1.0689430236436901</v>
      </c>
      <c r="DP849" s="4">
        <v>7.90773797917279</v>
      </c>
      <c r="DQ849" s="28">
        <v>1.1070223726661499</v>
      </c>
      <c r="DR849" s="4">
        <v>0</v>
      </c>
      <c r="FC849" s="4">
        <v>0</v>
      </c>
      <c r="FD849" s="4">
        <v>0</v>
      </c>
      <c r="FF849" s="4">
        <v>0</v>
      </c>
      <c r="FH849" s="4">
        <v>0</v>
      </c>
      <c r="FI849" s="4">
        <v>0</v>
      </c>
      <c r="FJ849" s="4">
        <v>0</v>
      </c>
      <c r="FL849" s="4">
        <v>0</v>
      </c>
      <c r="FN849" s="4">
        <v>0</v>
      </c>
      <c r="FO849" s="4">
        <v>8.3641541587645598</v>
      </c>
      <c r="FP849" s="4">
        <v>2.2475130046057998</v>
      </c>
      <c r="FQ849" s="28">
        <v>0.26870774521183299</v>
      </c>
      <c r="FR849" s="4">
        <v>-1.48044364670821</v>
      </c>
      <c r="FS849" s="28">
        <v>-0.17699860841958401</v>
      </c>
      <c r="FT849" s="4">
        <v>2.4</v>
      </c>
      <c r="FU849" s="4">
        <v>43.428190923624598</v>
      </c>
      <c r="FV849" s="4">
        <v>-3.363823186007</v>
      </c>
      <c r="FW849" s="28">
        <v>-7.7457133591468594E-2</v>
      </c>
      <c r="FX849" s="4">
        <v>-17.258123456308802</v>
      </c>
      <c r="FY849" s="28">
        <v>-0.397394482460942</v>
      </c>
      <c r="FZ849" s="4">
        <v>14.4953917050691</v>
      </c>
      <c r="GA849" s="4">
        <v>7.1432503754443397</v>
      </c>
      <c r="GB849" s="4">
        <v>9.8832406595772095</v>
      </c>
      <c r="GC849" s="28">
        <v>1.3835775228531599</v>
      </c>
      <c r="GD849" s="4">
        <v>7.90773797917279</v>
      </c>
      <c r="GE849" s="28">
        <v>1.1070223726661499</v>
      </c>
      <c r="GF849" s="4">
        <v>0</v>
      </c>
      <c r="GG849" s="4">
        <v>0</v>
      </c>
      <c r="GH849" s="4">
        <v>0</v>
      </c>
      <c r="GJ849" s="4">
        <v>0</v>
      </c>
      <c r="GL849" s="4">
        <v>0</v>
      </c>
      <c r="GM849" s="4">
        <v>0</v>
      </c>
      <c r="GN849" s="4">
        <v>0</v>
      </c>
      <c r="GP849" s="4">
        <v>0</v>
      </c>
      <c r="GR849" s="4">
        <v>0</v>
      </c>
      <c r="GS849" s="4">
        <v>0</v>
      </c>
      <c r="GT849" s="4">
        <v>0</v>
      </c>
      <c r="GV849" s="4">
        <v>0</v>
      </c>
      <c r="GX849" s="4">
        <v>0</v>
      </c>
    </row>
    <row r="850" spans="1:206" x14ac:dyDescent="0.25">
      <c r="A850" s="4" t="s">
        <v>220</v>
      </c>
      <c r="B850" s="4" t="s">
        <v>1856</v>
      </c>
      <c r="C850" s="4" t="s">
        <v>1857</v>
      </c>
      <c r="D850" s="25" t="s">
        <v>240</v>
      </c>
      <c r="E850" s="4" t="s">
        <v>241</v>
      </c>
      <c r="F850" s="26">
        <v>1947.05082681933</v>
      </c>
      <c r="G850" s="26">
        <v>2144.4745329613702</v>
      </c>
      <c r="H850" s="26">
        <v>2254.26352061445</v>
      </c>
      <c r="I850" s="26">
        <v>2041.9508038265301</v>
      </c>
      <c r="J850" s="26">
        <v>2801.28434585678</v>
      </c>
      <c r="K850" s="26">
        <v>3366.2272286398902</v>
      </c>
      <c r="L850" s="26">
        <v>3487.65800463289</v>
      </c>
      <c r="M850" s="26">
        <v>2493.4848407824002</v>
      </c>
      <c r="N850" s="26">
        <v>2818.9129921597701</v>
      </c>
      <c r="O850" s="26">
        <v>2713.9383395876298</v>
      </c>
      <c r="P850" s="26">
        <v>2366.6042117582601</v>
      </c>
      <c r="Q850" s="26">
        <v>2003.0333765974799</v>
      </c>
      <c r="R850" s="26">
        <v>1679.49548195694</v>
      </c>
      <c r="S850" s="26">
        <v>1245.7074108310801</v>
      </c>
      <c r="T850" s="26">
        <v>524.13639602355499</v>
      </c>
      <c r="U850" s="26">
        <v>74.212549844731299</v>
      </c>
      <c r="V850" s="26">
        <v>3.2761276323931399</v>
      </c>
      <c r="W850" s="26">
        <v>-0.52224620974815195</v>
      </c>
      <c r="X850" s="26">
        <v>3.8420526252117102</v>
      </c>
      <c r="Y850" s="26">
        <v>0</v>
      </c>
      <c r="AC850" s="26">
        <v>4091.5253597807</v>
      </c>
      <c r="AD850" s="26">
        <v>4296.2143244409799</v>
      </c>
      <c r="AE850" s="26">
        <v>6167.5115744966697</v>
      </c>
      <c r="AF850" s="26">
        <v>5981.1428454152901</v>
      </c>
      <c r="AG850" s="26">
        <v>5532.8513317473999</v>
      </c>
      <c r="AH850" s="26">
        <v>4369.6375883557403</v>
      </c>
      <c r="AI850" s="26">
        <v>2925.2028927880201</v>
      </c>
      <c r="AJ850" s="26">
        <v>598.34894586828602</v>
      </c>
      <c r="AK850" s="26">
        <v>2.7538814226449899</v>
      </c>
      <c r="AL850" s="26">
        <v>3.8420526252117102</v>
      </c>
      <c r="AM850" s="26">
        <v>0</v>
      </c>
      <c r="AN850" s="26">
        <v>0</v>
      </c>
      <c r="AO850" s="26">
        <v>8387.7396842216804</v>
      </c>
      <c r="AP850" s="26">
        <v>12148.654419912</v>
      </c>
      <c r="AQ850" s="26">
        <v>9902.4889201031401</v>
      </c>
      <c r="AR850" s="26">
        <v>3523.5518386562999</v>
      </c>
      <c r="AS850" s="26">
        <v>6.5959340478566997</v>
      </c>
      <c r="AU850" s="26">
        <f t="shared" si="61"/>
        <v>-2246.1654998088597</v>
      </c>
      <c r="AV850" s="26">
        <f t="shared" si="62"/>
        <v>-6378.9370814468402</v>
      </c>
      <c r="AW850" s="26">
        <f t="shared" si="63"/>
        <v>-3516.9559046084432</v>
      </c>
      <c r="AX850" s="26">
        <v>-994.17316385049401</v>
      </c>
      <c r="AY850" s="26">
        <v>325.42815137736699</v>
      </c>
      <c r="AZ850" s="26">
        <v>-104.974652572134</v>
      </c>
      <c r="BA850" s="26">
        <v>-347.33412782936898</v>
      </c>
      <c r="BB850" s="26">
        <v>-363.570835160787</v>
      </c>
      <c r="BC850" s="26">
        <v>-323.53789464053699</v>
      </c>
      <c r="BD850" s="26">
        <v>-433.78807112586202</v>
      </c>
      <c r="BE850" s="26">
        <v>-721.57101480752203</v>
      </c>
      <c r="BF850" s="26">
        <v>-449.923846178823</v>
      </c>
      <c r="BG850" s="26">
        <v>-70.936422212338201</v>
      </c>
      <c r="BH850" s="26">
        <v>-3.7983738421412898</v>
      </c>
      <c r="BI850" s="26">
        <v>4.3642988349598602</v>
      </c>
      <c r="BJ850" s="26">
        <v>-3.8420526252117102</v>
      </c>
      <c r="BK850" s="26">
        <v>0</v>
      </c>
      <c r="BL850" s="26">
        <v>0</v>
      </c>
      <c r="BM850" s="26" t="s">
        <v>409</v>
      </c>
      <c r="BN850" s="4" t="s">
        <v>409</v>
      </c>
      <c r="BO850" s="27">
        <v>832</v>
      </c>
      <c r="BP850" s="4" t="s">
        <v>253</v>
      </c>
      <c r="BQ850" s="26">
        <v>2826.58218656279</v>
      </c>
      <c r="BR850" s="26">
        <v>1453.2426255667899</v>
      </c>
      <c r="BS850" s="28">
        <v>0.51413421922607505</v>
      </c>
      <c r="BT850" s="4">
        <v>989.56821704578795</v>
      </c>
      <c r="BU850" s="28">
        <v>0.35009355883938897</v>
      </c>
      <c r="BV850" s="4">
        <v>343.03080645161299</v>
      </c>
      <c r="BW850" s="26">
        <v>2730.2042152187</v>
      </c>
      <c r="BX850" s="26">
        <v>1496.2536885787399</v>
      </c>
      <c r="BY850" s="28">
        <v>0.54803727876410502</v>
      </c>
      <c r="BZ850" s="4">
        <v>1081.5854296815901</v>
      </c>
      <c r="CA850" s="28">
        <v>0.39615550501776298</v>
      </c>
      <c r="CB850" s="4">
        <v>302.44182795698902</v>
      </c>
      <c r="CC850" s="26">
        <v>2380.7079845425901</v>
      </c>
      <c r="CD850" s="26">
        <v>1177.46109186541</v>
      </c>
      <c r="CE850" s="28">
        <v>0.49458442593984597</v>
      </c>
      <c r="CF850" s="4">
        <v>879.62073971325106</v>
      </c>
      <c r="CG850" s="28">
        <v>0.36947863636549799</v>
      </c>
      <c r="CH850" s="4">
        <v>275.91172043010698</v>
      </c>
      <c r="CI850" s="26">
        <v>2014.1500717582201</v>
      </c>
      <c r="CJ850" s="26">
        <v>875.84122066014504</v>
      </c>
      <c r="CK850" s="28">
        <v>0.43484407291239802</v>
      </c>
      <c r="CL850" s="4">
        <v>616.74953437157205</v>
      </c>
      <c r="CM850" s="28">
        <v>0.30620833224864402</v>
      </c>
      <c r="CN850" s="4">
        <v>220.16976958525299</v>
      </c>
      <c r="CO850" s="26">
        <v>1687.2033569831201</v>
      </c>
      <c r="CP850" s="26">
        <v>677.66486223089203</v>
      </c>
      <c r="CQ850" s="28">
        <v>0.401649783012892</v>
      </c>
      <c r="CR850" s="4">
        <v>493.79697831377399</v>
      </c>
      <c r="CS850" s="28">
        <v>0.29267187993078098</v>
      </c>
      <c r="CT850" s="4">
        <v>175.482795698925</v>
      </c>
      <c r="CU850" s="26">
        <v>1249.0850459511801</v>
      </c>
      <c r="CV850" s="26">
        <v>498.47092651667202</v>
      </c>
      <c r="CW850" s="28">
        <v>0.39906884493768302</v>
      </c>
      <c r="CX850" s="4">
        <v>367.36859158897499</v>
      </c>
      <c r="CY850" s="28">
        <v>0.29411015109000999</v>
      </c>
      <c r="CZ850" s="4">
        <v>125.838709677419</v>
      </c>
      <c r="DA850" s="26">
        <v>524.53104471855397</v>
      </c>
      <c r="DB850" s="26">
        <v>185.02137668104999</v>
      </c>
      <c r="DC850" s="28">
        <v>0.35273675132103299</v>
      </c>
      <c r="DD850" s="4">
        <v>143.71854247846201</v>
      </c>
      <c r="DE850" s="28">
        <v>0.27399434966823899</v>
      </c>
      <c r="DF850" s="4">
        <v>43.653763440860203</v>
      </c>
      <c r="DG850" s="26">
        <v>74.212549844731299</v>
      </c>
      <c r="DH850" s="26">
        <v>70.269097132195995</v>
      </c>
      <c r="DI850" s="28">
        <v>0.946862724420789</v>
      </c>
      <c r="DJ850" s="4">
        <v>71.579062384767994</v>
      </c>
      <c r="DK850" s="28">
        <v>0.96451425715093797</v>
      </c>
      <c r="DL850" s="4">
        <v>2</v>
      </c>
      <c r="DM850" s="26">
        <v>3.2761276323931399</v>
      </c>
      <c r="DN850" s="26">
        <v>3.4242102899918798</v>
      </c>
      <c r="DO850" s="28">
        <v>1.0452005154300299</v>
      </c>
      <c r="DP850" s="4">
        <v>-6.3337611092330297</v>
      </c>
      <c r="DQ850" s="28">
        <v>-1.9333071906622801</v>
      </c>
      <c r="DR850" s="4">
        <v>0</v>
      </c>
      <c r="DS850" s="26">
        <v>-0.52224620974815195</v>
      </c>
      <c r="DT850" s="26">
        <v>-0.52224620974815195</v>
      </c>
      <c r="DU850" s="28">
        <v>1</v>
      </c>
      <c r="DV850" s="4">
        <v>12.2070476487094</v>
      </c>
      <c r="DW850" s="28">
        <v>23.374123968455802</v>
      </c>
      <c r="DX850" s="4">
        <v>0</v>
      </c>
      <c r="DY850" s="26">
        <v>3.8420526252117102</v>
      </c>
      <c r="DZ850" s="26">
        <v>-7.4176655477717697</v>
      </c>
      <c r="EA850" s="28">
        <v>-1.9306517300405399</v>
      </c>
      <c r="EB850" s="4">
        <v>-7.4176655477717697</v>
      </c>
      <c r="EC850" s="28">
        <v>-1.9306517300405399</v>
      </c>
      <c r="ED850" s="4">
        <v>0</v>
      </c>
      <c r="EE850" s="26">
        <v>0</v>
      </c>
      <c r="EF850" s="26">
        <v>0</v>
      </c>
      <c r="EH850" s="4">
        <v>5.73330836572159E-2</v>
      </c>
      <c r="EJ850" s="4">
        <v>0</v>
      </c>
      <c r="FC850" s="4">
        <v>5556.78640178149</v>
      </c>
      <c r="FD850" s="4">
        <v>2949.4963141455301</v>
      </c>
      <c r="FE850" s="28">
        <v>0.53079173840476102</v>
      </c>
      <c r="FF850" s="4">
        <v>2071.15364672738</v>
      </c>
      <c r="FG850" s="28">
        <v>0.37272507830485802</v>
      </c>
      <c r="FH850" s="4">
        <v>645.47263440860195</v>
      </c>
      <c r="FI850" s="4">
        <v>4394.85805630082</v>
      </c>
      <c r="FJ850" s="4">
        <v>2053.30231252555</v>
      </c>
      <c r="FK850" s="28">
        <v>0.46720560396297101</v>
      </c>
      <c r="FL850" s="4">
        <v>1496.37027408482</v>
      </c>
      <c r="FM850" s="28">
        <v>0.34048204854750802</v>
      </c>
      <c r="FN850" s="4">
        <v>496.081490015361</v>
      </c>
      <c r="FO850" s="4">
        <v>2936.2884029342999</v>
      </c>
      <c r="FP850" s="4">
        <v>1176.1357887475599</v>
      </c>
      <c r="FQ850" s="28">
        <v>0.40055186253919201</v>
      </c>
      <c r="FR850" s="4">
        <v>861.16556990274898</v>
      </c>
      <c r="FS850" s="28">
        <v>0.29328371458408697</v>
      </c>
      <c r="FT850" s="4">
        <v>301.32150537634402</v>
      </c>
      <c r="FU850" s="4">
        <v>598.74359456328602</v>
      </c>
      <c r="FV850" s="4">
        <v>255.290473813246</v>
      </c>
      <c r="FW850" s="28">
        <v>0.42637696024030403</v>
      </c>
      <c r="FX850" s="4">
        <v>215.29760486322999</v>
      </c>
      <c r="FY850" s="28">
        <v>0.35958231005421398</v>
      </c>
      <c r="FZ850" s="4">
        <v>45.653763440860203</v>
      </c>
      <c r="GA850" s="4">
        <v>2.7538814226449899</v>
      </c>
      <c r="GB850" s="4">
        <v>501.89513680666403</v>
      </c>
      <c r="GC850" s="28">
        <v>182.250089883904</v>
      </c>
      <c r="GD850" s="4">
        <v>5.8732865394764104</v>
      </c>
      <c r="GE850" s="28">
        <v>2.1327303678294798</v>
      </c>
      <c r="GF850" s="4">
        <v>0</v>
      </c>
      <c r="GG850" s="4">
        <v>3.8420526252117102</v>
      </c>
      <c r="GH850" s="4">
        <v>-7.4176655477717697</v>
      </c>
      <c r="GI850" s="28">
        <v>-1.9306517300405399</v>
      </c>
      <c r="GJ850" s="4">
        <v>-7.36033246411455</v>
      </c>
      <c r="GK850" s="28">
        <v>-1.9157292161527799</v>
      </c>
      <c r="GL850" s="4">
        <v>0</v>
      </c>
      <c r="GM850" s="4">
        <v>0</v>
      </c>
      <c r="GN850" s="4">
        <v>0</v>
      </c>
      <c r="GP850" s="4">
        <v>0</v>
      </c>
      <c r="GR850" s="4">
        <v>0</v>
      </c>
      <c r="GS850" s="4">
        <v>0</v>
      </c>
      <c r="GT850" s="4">
        <v>0</v>
      </c>
      <c r="GV850" s="4">
        <v>0</v>
      </c>
      <c r="GX850" s="4">
        <v>0</v>
      </c>
    </row>
    <row r="851" spans="1:206" x14ac:dyDescent="0.25">
      <c r="A851" s="4" t="s">
        <v>220</v>
      </c>
      <c r="B851" s="4" t="s">
        <v>1858</v>
      </c>
      <c r="D851" s="25" t="s">
        <v>237</v>
      </c>
      <c r="Y851" s="26">
        <v>6.5450477811550201</v>
      </c>
      <c r="Z851" s="26">
        <v>9.5564230155488996</v>
      </c>
      <c r="AA851" s="26">
        <v>5.7304920807641102E-2</v>
      </c>
      <c r="AC851" s="26">
        <v>0</v>
      </c>
      <c r="AD851" s="26">
        <v>0</v>
      </c>
      <c r="AE851" s="26">
        <v>0</v>
      </c>
      <c r="AF851" s="26">
        <v>0</v>
      </c>
      <c r="AG851" s="26">
        <v>0</v>
      </c>
      <c r="AH851" s="26">
        <v>0</v>
      </c>
      <c r="AI851" s="26">
        <v>0</v>
      </c>
      <c r="AJ851" s="26">
        <v>0</v>
      </c>
      <c r="AK851" s="26">
        <v>0</v>
      </c>
      <c r="AL851" s="26">
        <v>6.5450477811550201</v>
      </c>
      <c r="AM851" s="26">
        <v>9.6137279363565504</v>
      </c>
      <c r="AN851" s="26">
        <v>0</v>
      </c>
      <c r="AS851" s="26">
        <v>6.5450477811550201</v>
      </c>
      <c r="AT851" s="26">
        <v>9.6137279363565504</v>
      </c>
      <c r="AU851" s="26">
        <f t="shared" si="61"/>
        <v>0</v>
      </c>
      <c r="AV851" s="26">
        <f t="shared" si="62"/>
        <v>0</v>
      </c>
      <c r="AW851" s="26">
        <f t="shared" si="63"/>
        <v>6.5450477811550201</v>
      </c>
      <c r="AX851" s="26">
        <v>0</v>
      </c>
      <c r="AY851" s="26">
        <v>0</v>
      </c>
      <c r="AZ851" s="26">
        <v>0</v>
      </c>
      <c r="BA851" s="26">
        <v>0</v>
      </c>
      <c r="BB851" s="26">
        <v>0</v>
      </c>
      <c r="BC851" s="26">
        <v>0</v>
      </c>
      <c r="BD851" s="26">
        <v>0</v>
      </c>
      <c r="BE851" s="26">
        <v>0</v>
      </c>
      <c r="BF851" s="26">
        <v>0</v>
      </c>
      <c r="BG851" s="26">
        <v>0</v>
      </c>
      <c r="BH851" s="26">
        <v>0</v>
      </c>
      <c r="BI851" s="26">
        <v>0</v>
      </c>
      <c r="BJ851" s="26">
        <v>6.5450477811550201</v>
      </c>
      <c r="BK851" s="26">
        <v>3.0113752343938902</v>
      </c>
      <c r="BL851" s="26">
        <v>-9.4991180947412595</v>
      </c>
      <c r="BM851" s="26" t="s">
        <v>409</v>
      </c>
      <c r="BN851" s="4" t="s">
        <v>409</v>
      </c>
      <c r="BO851" s="27">
        <v>833</v>
      </c>
      <c r="BP851" s="4" t="s">
        <v>253</v>
      </c>
      <c r="EE851" s="26">
        <v>6.5450477811550201</v>
      </c>
      <c r="EF851" s="26">
        <v>2.4905188138988699</v>
      </c>
      <c r="EG851" s="28">
        <v>0.38051957711748902</v>
      </c>
      <c r="EH851" s="4">
        <v>1.3397087793589399</v>
      </c>
      <c r="EI851" s="28">
        <v>0.204690450574911</v>
      </c>
      <c r="EJ851" s="4">
        <v>1.1785714285714299</v>
      </c>
      <c r="EK851" s="26">
        <v>9.5564230155488996</v>
      </c>
      <c r="EL851" s="26">
        <v>4.6215633532020197</v>
      </c>
      <c r="EM851" s="28">
        <v>0.48360807654521398</v>
      </c>
      <c r="EN851" s="4">
        <v>2.1626700448820202</v>
      </c>
      <c r="EO851" s="28">
        <v>0.22630539076841</v>
      </c>
      <c r="EP851" s="4">
        <v>2.1666666666666701</v>
      </c>
      <c r="EQ851" s="26">
        <v>5.7304920807641102E-2</v>
      </c>
      <c r="ER851" s="26">
        <v>5.7304920807641102E-2</v>
      </c>
      <c r="ES851" s="28">
        <v>1</v>
      </c>
      <c r="ET851" s="4">
        <v>3.4400177319057201E-2</v>
      </c>
      <c r="EU851" s="28">
        <v>0.60030058211807702</v>
      </c>
      <c r="EV851" s="4">
        <v>0</v>
      </c>
      <c r="FC851" s="4">
        <v>0</v>
      </c>
      <c r="FD851" s="4">
        <v>0</v>
      </c>
      <c r="FF851" s="4">
        <v>0</v>
      </c>
      <c r="FH851" s="4">
        <v>0</v>
      </c>
      <c r="FI851" s="4">
        <v>0</v>
      </c>
      <c r="FJ851" s="4">
        <v>0</v>
      </c>
      <c r="FL851" s="4">
        <v>0</v>
      </c>
      <c r="FN851" s="4">
        <v>0</v>
      </c>
      <c r="FO851" s="4">
        <v>0</v>
      </c>
      <c r="FP851" s="4">
        <v>0</v>
      </c>
      <c r="FR851" s="4">
        <v>0</v>
      </c>
      <c r="FT851" s="4">
        <v>0</v>
      </c>
      <c r="FU851" s="4">
        <v>0</v>
      </c>
      <c r="FV851" s="4">
        <v>0</v>
      </c>
      <c r="FX851" s="4">
        <v>0</v>
      </c>
      <c r="FZ851" s="4">
        <v>0</v>
      </c>
      <c r="GA851" s="4">
        <v>0</v>
      </c>
      <c r="GB851" s="4">
        <v>0</v>
      </c>
      <c r="GD851" s="4">
        <v>0</v>
      </c>
      <c r="GF851" s="4">
        <v>0</v>
      </c>
      <c r="GG851" s="4">
        <v>6.5450477811550201</v>
      </c>
      <c r="GH851" s="4">
        <v>2.4905188138988699</v>
      </c>
      <c r="GI851" s="28">
        <v>0.38051957711748902</v>
      </c>
      <c r="GJ851" s="4">
        <v>1.3397087793589399</v>
      </c>
      <c r="GK851" s="28">
        <v>0.204690450574911</v>
      </c>
      <c r="GL851" s="4">
        <v>1.1785714285714299</v>
      </c>
      <c r="GM851" s="4">
        <v>9.6137279363565504</v>
      </c>
      <c r="GN851" s="4">
        <v>4.6788682740096599</v>
      </c>
      <c r="GO851" s="28">
        <v>0.48668615390242398</v>
      </c>
      <c r="GP851" s="4">
        <v>2.1970702222010798</v>
      </c>
      <c r="GQ851" s="28">
        <v>0.228534678404237</v>
      </c>
      <c r="GR851" s="4">
        <v>2.1666666666666701</v>
      </c>
      <c r="GS851" s="4">
        <v>0</v>
      </c>
      <c r="GT851" s="4">
        <v>0</v>
      </c>
      <c r="GV851" s="4">
        <v>0</v>
      </c>
      <c r="GX851" s="4">
        <v>0</v>
      </c>
    </row>
    <row r="852" spans="1:206" x14ac:dyDescent="0.25">
      <c r="A852" s="4" t="s">
        <v>220</v>
      </c>
      <c r="B852" s="4" t="s">
        <v>1859</v>
      </c>
      <c r="C852" s="4" t="s">
        <v>1860</v>
      </c>
      <c r="D852" s="25" t="s">
        <v>228</v>
      </c>
      <c r="U852" s="26">
        <v>18.596537946924201</v>
      </c>
      <c r="V852" s="26">
        <v>6.3383600081657798</v>
      </c>
      <c r="W852" s="26">
        <v>0</v>
      </c>
      <c r="X852" s="26">
        <v>0</v>
      </c>
      <c r="Y852" s="26">
        <v>0</v>
      </c>
      <c r="AA852" s="26">
        <v>14.6983063355509</v>
      </c>
      <c r="AB852" s="26">
        <v>0</v>
      </c>
      <c r="AC852" s="26">
        <v>0</v>
      </c>
      <c r="AD852" s="26">
        <v>0</v>
      </c>
      <c r="AE852" s="26">
        <v>0</v>
      </c>
      <c r="AF852" s="26">
        <v>0</v>
      </c>
      <c r="AG852" s="26">
        <v>0</v>
      </c>
      <c r="AH852" s="26">
        <v>0</v>
      </c>
      <c r="AI852" s="26">
        <v>0</v>
      </c>
      <c r="AJ852" s="26">
        <v>18.596537946924201</v>
      </c>
      <c r="AK852" s="26">
        <v>6.3383600081657798</v>
      </c>
      <c r="AL852" s="26">
        <v>0</v>
      </c>
      <c r="AM852" s="26">
        <v>14.6983063355509</v>
      </c>
      <c r="AN852" s="26">
        <v>0</v>
      </c>
      <c r="AR852" s="26">
        <v>18.596537946924201</v>
      </c>
      <c r="AS852" s="26">
        <v>6.3383600081657798</v>
      </c>
      <c r="AT852" s="26">
        <v>14.6983063355509</v>
      </c>
      <c r="AU852" s="26">
        <f t="shared" ref="AU852:AU915" si="64">AQ852-AP852</f>
        <v>0</v>
      </c>
      <c r="AV852" s="26">
        <f t="shared" ref="AV852:AV915" si="65">AR852-AQ852</f>
        <v>18.596537946924201</v>
      </c>
      <c r="AW852" s="26">
        <f t="shared" ref="AW852:AW915" si="66">AS852-AR852</f>
        <v>-12.258177938758422</v>
      </c>
      <c r="AX852" s="26">
        <v>0</v>
      </c>
      <c r="AY852" s="26">
        <v>0</v>
      </c>
      <c r="AZ852" s="26">
        <v>0</v>
      </c>
      <c r="BA852" s="26">
        <v>0</v>
      </c>
      <c r="BB852" s="26">
        <v>0</v>
      </c>
      <c r="BC852" s="26">
        <v>0</v>
      </c>
      <c r="BD852" s="26">
        <v>0</v>
      </c>
      <c r="BE852" s="26">
        <v>0</v>
      </c>
      <c r="BF852" s="26">
        <v>18.596537946924201</v>
      </c>
      <c r="BG852" s="26">
        <v>-12.2581779387585</v>
      </c>
      <c r="BH852" s="26">
        <v>-6.3383600081657798</v>
      </c>
      <c r="BI852" s="26">
        <v>0</v>
      </c>
      <c r="BJ852" s="26">
        <v>0</v>
      </c>
      <c r="BK852" s="26">
        <v>0</v>
      </c>
      <c r="BL852" s="26">
        <v>14.6983063355509</v>
      </c>
      <c r="BM852" s="26" t="s">
        <v>409</v>
      </c>
      <c r="BN852" s="4" t="s">
        <v>409</v>
      </c>
      <c r="BO852" s="27">
        <v>834</v>
      </c>
      <c r="BP852" s="4" t="s">
        <v>253</v>
      </c>
      <c r="DG852" s="26">
        <v>18.596537946924201</v>
      </c>
      <c r="DH852" s="26">
        <v>2.9045807938277002</v>
      </c>
      <c r="DI852" s="28">
        <v>0.156189329547121</v>
      </c>
      <c r="DJ852" s="4">
        <v>-3.2790007506428398</v>
      </c>
      <c r="DK852" s="28">
        <v>-0.17632318230421801</v>
      </c>
      <c r="DL852" s="4">
        <v>5.8559907834101397</v>
      </c>
      <c r="DM852" s="26">
        <v>6.3613072088011604</v>
      </c>
      <c r="DN852" s="26">
        <v>-11.6228282720993</v>
      </c>
      <c r="DO852" s="28">
        <v>-1.8271131845383199</v>
      </c>
      <c r="DP852" s="4">
        <v>-19.102391222551301</v>
      </c>
      <c r="DQ852" s="28">
        <v>-3.00290342779269</v>
      </c>
      <c r="DR852" s="4">
        <v>6.1118279569892504</v>
      </c>
      <c r="DS852" s="26">
        <v>0</v>
      </c>
      <c r="DT852" s="26">
        <v>-6.9051204819277096E-4</v>
      </c>
      <c r="DV852" s="4">
        <v>-6.2512480472817602E-3</v>
      </c>
      <c r="DX852" s="4">
        <v>0</v>
      </c>
      <c r="DY852" s="26">
        <v>0</v>
      </c>
      <c r="DZ852" s="26">
        <v>0</v>
      </c>
      <c r="EB852" s="4">
        <v>6.2488848270625397E-2</v>
      </c>
      <c r="ED852" s="4">
        <v>0</v>
      </c>
      <c r="EE852" s="26">
        <v>0</v>
      </c>
      <c r="EF852" s="26">
        <v>0</v>
      </c>
      <c r="EH852" s="4">
        <v>-4.8231307721956901E-4</v>
      </c>
      <c r="EJ852" s="4">
        <v>0</v>
      </c>
      <c r="EQ852" s="26">
        <v>15.627447923011299</v>
      </c>
      <c r="ER852" s="26">
        <v>13.7998733097819</v>
      </c>
      <c r="ES852" s="28">
        <v>0.88305354641186895</v>
      </c>
      <c r="ET852" s="4">
        <v>13.024525441210701</v>
      </c>
      <c r="EU852" s="28">
        <v>0.83343905578032296</v>
      </c>
      <c r="EV852" s="4">
        <v>0.70967741935483897</v>
      </c>
      <c r="EW852" s="26">
        <v>0</v>
      </c>
      <c r="EX852" s="26">
        <v>0</v>
      </c>
      <c r="EZ852" s="4">
        <v>-2.10784028456542E-3</v>
      </c>
      <c r="FB852" s="4">
        <v>0</v>
      </c>
      <c r="FC852" s="4">
        <v>0</v>
      </c>
      <c r="FD852" s="4">
        <v>0</v>
      </c>
      <c r="FF852" s="4">
        <v>0</v>
      </c>
      <c r="FH852" s="4">
        <v>0</v>
      </c>
      <c r="FI852" s="4">
        <v>0</v>
      </c>
      <c r="FJ852" s="4">
        <v>0</v>
      </c>
      <c r="FL852" s="4">
        <v>0</v>
      </c>
      <c r="FN852" s="4">
        <v>0</v>
      </c>
      <c r="FO852" s="4">
        <v>0</v>
      </c>
      <c r="FP852" s="4">
        <v>0</v>
      </c>
      <c r="FR852" s="4">
        <v>0</v>
      </c>
      <c r="FT852" s="4">
        <v>0</v>
      </c>
      <c r="FU852" s="4">
        <v>18.596537946924201</v>
      </c>
      <c r="FV852" s="4">
        <v>2.9045807938277002</v>
      </c>
      <c r="FW852" s="28">
        <v>0.156189329547121</v>
      </c>
      <c r="FX852" s="4">
        <v>-3.2790007506428398</v>
      </c>
      <c r="FY852" s="28">
        <v>-0.17632318230421801</v>
      </c>
      <c r="FZ852" s="4">
        <v>5.8559907834101397</v>
      </c>
      <c r="GA852" s="4">
        <v>6.3613072088011604</v>
      </c>
      <c r="GB852" s="4">
        <v>-11.6228282720993</v>
      </c>
      <c r="GC852" s="28">
        <v>-1.8271131845383199</v>
      </c>
      <c r="GD852" s="4">
        <v>-19.1086424705986</v>
      </c>
      <c r="GE852" s="28">
        <v>-3.0038861264491299</v>
      </c>
      <c r="GF852" s="4">
        <v>6.1118279569892504</v>
      </c>
      <c r="GG852" s="4">
        <v>0</v>
      </c>
      <c r="GH852" s="4">
        <v>0</v>
      </c>
      <c r="GJ852" s="4">
        <v>6.20065351934058E-2</v>
      </c>
      <c r="GL852" s="4">
        <v>0</v>
      </c>
      <c r="GM852" s="4">
        <v>15.627447923011299</v>
      </c>
      <c r="GN852" s="4">
        <v>13.7998733097819</v>
      </c>
      <c r="GO852" s="28">
        <v>0.88305354641186895</v>
      </c>
      <c r="GP852" s="4">
        <v>13.024525441210701</v>
      </c>
      <c r="GQ852" s="28">
        <v>0.83343905578032296</v>
      </c>
      <c r="GR852" s="4">
        <v>0.70967741935483897</v>
      </c>
      <c r="GS852" s="4">
        <v>0</v>
      </c>
      <c r="GT852" s="4">
        <v>0</v>
      </c>
      <c r="GV852" s="4">
        <v>-2.10784028456542E-3</v>
      </c>
      <c r="GX852" s="4">
        <v>0</v>
      </c>
    </row>
    <row r="853" spans="1:206" x14ac:dyDescent="0.25">
      <c r="A853" s="4" t="s">
        <v>220</v>
      </c>
      <c r="B853" s="4" t="s">
        <v>1861</v>
      </c>
      <c r="C853" s="4" t="s">
        <v>1862</v>
      </c>
      <c r="D853" s="25" t="s">
        <v>223</v>
      </c>
      <c r="F853" s="26">
        <v>95.445174751870198</v>
      </c>
      <c r="G853" s="26">
        <v>95.704464507789197</v>
      </c>
      <c r="H853" s="26">
        <v>95.059470737490997</v>
      </c>
      <c r="I853" s="26">
        <v>90.9620120775527</v>
      </c>
      <c r="J853" s="26">
        <v>99.035975057515103</v>
      </c>
      <c r="K853" s="26">
        <v>86.482049303086001</v>
      </c>
      <c r="L853" s="26">
        <v>58.101932336464898</v>
      </c>
      <c r="M853" s="26">
        <v>68.636272876393605</v>
      </c>
      <c r="N853" s="26">
        <v>66.526346448401497</v>
      </c>
      <c r="O853" s="26">
        <v>19.336352514827201</v>
      </c>
      <c r="P853" s="26">
        <v>19.0582667620092</v>
      </c>
      <c r="Q853" s="26">
        <v>18.263728662931801</v>
      </c>
      <c r="R853" s="26">
        <v>18.429003724083199</v>
      </c>
      <c r="S853" s="26">
        <v>19.072997677286601</v>
      </c>
      <c r="T853" s="26">
        <v>15.3192784022129</v>
      </c>
      <c r="U853" s="26">
        <v>18.189717407285801</v>
      </c>
      <c r="V853" s="26">
        <v>6.1688621501438696</v>
      </c>
      <c r="W853" s="26">
        <v>0</v>
      </c>
      <c r="X853" s="26">
        <v>0</v>
      </c>
      <c r="AC853" s="26">
        <v>191.14963925965901</v>
      </c>
      <c r="AD853" s="26">
        <v>186.02148281504401</v>
      </c>
      <c r="AE853" s="26">
        <v>185.518024360601</v>
      </c>
      <c r="AF853" s="26">
        <v>126.738205212859</v>
      </c>
      <c r="AG853" s="26">
        <v>85.862698963228695</v>
      </c>
      <c r="AH853" s="26">
        <v>37.321995424941001</v>
      </c>
      <c r="AI853" s="26">
        <v>37.502001401369803</v>
      </c>
      <c r="AJ853" s="26">
        <v>33.5089958094987</v>
      </c>
      <c r="AK853" s="26">
        <v>6.1688621501438696</v>
      </c>
      <c r="AL853" s="26">
        <v>0</v>
      </c>
      <c r="AM853" s="26">
        <v>0</v>
      </c>
      <c r="AN853" s="26">
        <v>0</v>
      </c>
      <c r="AO853" s="26">
        <v>377.17112207470302</v>
      </c>
      <c r="AP853" s="26">
        <v>312.25622957346002</v>
      </c>
      <c r="AQ853" s="26">
        <v>123.18469438817</v>
      </c>
      <c r="AR853" s="26">
        <v>71.010997210868496</v>
      </c>
      <c r="AS853" s="26">
        <v>6.1688621501438696</v>
      </c>
      <c r="AU853" s="26">
        <f t="shared" si="64"/>
        <v>-189.07153518529003</v>
      </c>
      <c r="AV853" s="26">
        <f t="shared" si="65"/>
        <v>-52.173697177301506</v>
      </c>
      <c r="AW853" s="26">
        <f t="shared" si="66"/>
        <v>-64.84213506072463</v>
      </c>
      <c r="AX853" s="26">
        <v>10.534340539928699</v>
      </c>
      <c r="AY853" s="26">
        <v>-2.1099264279921202</v>
      </c>
      <c r="AZ853" s="26">
        <v>-47.1899939335742</v>
      </c>
      <c r="BA853" s="26">
        <v>-0.27808575281806103</v>
      </c>
      <c r="BB853" s="26">
        <v>-0.79453809907737505</v>
      </c>
      <c r="BC853" s="26">
        <v>0.16527506115141199</v>
      </c>
      <c r="BD853" s="26">
        <v>0.64399395320339903</v>
      </c>
      <c r="BE853" s="26">
        <v>-3.7537192750737698</v>
      </c>
      <c r="BF853" s="26">
        <v>2.8704390050729498</v>
      </c>
      <c r="BG853" s="26">
        <v>-12.0208552571419</v>
      </c>
      <c r="BH853" s="26">
        <v>-6.1688621501438696</v>
      </c>
      <c r="BI853" s="26">
        <v>0</v>
      </c>
      <c r="BJ853" s="26">
        <v>0</v>
      </c>
      <c r="BK853" s="26">
        <v>0</v>
      </c>
      <c r="BL853" s="26">
        <v>0</v>
      </c>
      <c r="BM853" s="26" t="s">
        <v>409</v>
      </c>
      <c r="BN853" s="4" t="s">
        <v>409</v>
      </c>
      <c r="BO853" s="27">
        <v>835</v>
      </c>
      <c r="BP853" s="4" t="s">
        <v>253</v>
      </c>
      <c r="BQ853" s="26">
        <v>66.526346448401497</v>
      </c>
      <c r="BR853" s="26">
        <v>52.555675939890897</v>
      </c>
      <c r="BS853" s="28">
        <v>0.78999792932644497</v>
      </c>
      <c r="BT853" s="4">
        <v>38.261471967015503</v>
      </c>
      <c r="BU853" s="28">
        <v>0.57513262052789205</v>
      </c>
      <c r="BV853" s="4">
        <v>11.0666666666667</v>
      </c>
      <c r="BW853" s="26">
        <v>19.336352514827201</v>
      </c>
      <c r="BX853" s="26">
        <v>16.266470072954501</v>
      </c>
      <c r="BY853" s="28">
        <v>0.84123777017828305</v>
      </c>
      <c r="BZ853" s="4">
        <v>12.519208072594999</v>
      </c>
      <c r="CA853" s="28">
        <v>0.64744413730537898</v>
      </c>
      <c r="CB853" s="4">
        <v>3</v>
      </c>
      <c r="CC853" s="26">
        <v>19.0582667620092</v>
      </c>
      <c r="CD853" s="26">
        <v>15.855086290571901</v>
      </c>
      <c r="CE853" s="28">
        <v>0.83192697890961897</v>
      </c>
      <c r="CF853" s="4">
        <v>12.904967060225101</v>
      </c>
      <c r="CG853" s="28">
        <v>0.67713225034450297</v>
      </c>
      <c r="CH853" s="4">
        <v>3</v>
      </c>
      <c r="CI853" s="26">
        <v>18.263728662931801</v>
      </c>
      <c r="CJ853" s="26">
        <v>14.880543828504999</v>
      </c>
      <c r="CK853" s="28">
        <v>0.81475935736532701</v>
      </c>
      <c r="CL853" s="4">
        <v>12.0098325717212</v>
      </c>
      <c r="CM853" s="28">
        <v>0.65757835069552095</v>
      </c>
      <c r="CN853" s="4">
        <v>3</v>
      </c>
      <c r="CO853" s="26">
        <v>18.429003724083199</v>
      </c>
      <c r="CP853" s="26">
        <v>15.055602878075801</v>
      </c>
      <c r="CQ853" s="28">
        <v>0.81695153484618199</v>
      </c>
      <c r="CR853" s="4">
        <v>12.2365467835582</v>
      </c>
      <c r="CS853" s="28">
        <v>0.66398308702750897</v>
      </c>
      <c r="CT853" s="4">
        <v>3</v>
      </c>
      <c r="CU853" s="26">
        <v>19.072997677286601</v>
      </c>
      <c r="CV853" s="26">
        <v>15.1786959143726</v>
      </c>
      <c r="CW853" s="28">
        <v>0.79582120079888496</v>
      </c>
      <c r="CX853" s="4">
        <v>12.1272764775672</v>
      </c>
      <c r="CY853" s="28">
        <v>0.63583484267966905</v>
      </c>
      <c r="CZ853" s="4">
        <v>3</v>
      </c>
      <c r="DA853" s="26">
        <v>15.3192784022129</v>
      </c>
      <c r="DB853" s="26">
        <v>9.3086560363359396</v>
      </c>
      <c r="DC853" s="28">
        <v>0.60764324480135501</v>
      </c>
      <c r="DD853" s="4">
        <v>6.8920705101259703</v>
      </c>
      <c r="DE853" s="28">
        <v>0.44989524500908701</v>
      </c>
      <c r="DF853" s="4">
        <v>2.4666666666666699</v>
      </c>
      <c r="DG853" s="26">
        <v>18.189717407285801</v>
      </c>
      <c r="DH853" s="26">
        <v>15.129058499193</v>
      </c>
      <c r="DI853" s="28">
        <v>0.831736863219939</v>
      </c>
      <c r="DJ853" s="4">
        <v>12.0135569373571</v>
      </c>
      <c r="DK853" s="28">
        <v>0.66045869038872995</v>
      </c>
      <c r="DL853" s="4">
        <v>3</v>
      </c>
      <c r="DM853" s="26">
        <v>6.1688621501438696</v>
      </c>
      <c r="DN853" s="26">
        <v>4.8459735809573603</v>
      </c>
      <c r="DO853" s="28">
        <v>0.78555387736202698</v>
      </c>
      <c r="DP853" s="4">
        <v>3.6776863475648098</v>
      </c>
      <c r="DQ853" s="28">
        <v>0.59616931908245696</v>
      </c>
      <c r="DR853" s="4">
        <v>1</v>
      </c>
      <c r="DS853" s="26">
        <v>0</v>
      </c>
      <c r="DT853" s="26">
        <v>-0.28907479919678702</v>
      </c>
      <c r="DV853" s="4">
        <v>-0.28907479919678702</v>
      </c>
      <c r="DX853" s="4">
        <v>0</v>
      </c>
      <c r="DY853" s="26">
        <v>0</v>
      </c>
      <c r="DZ853" s="26">
        <v>0</v>
      </c>
      <c r="EB853" s="4">
        <v>-7.2808166182559503E-2</v>
      </c>
      <c r="ED853" s="4">
        <v>0</v>
      </c>
      <c r="FC853" s="4">
        <v>85.862698963228695</v>
      </c>
      <c r="FD853" s="4">
        <v>68.822146012845394</v>
      </c>
      <c r="FE853" s="28">
        <v>0.80153718487604197</v>
      </c>
      <c r="FF853" s="4">
        <v>50.780680039610601</v>
      </c>
      <c r="FG853" s="28">
        <v>0.59141723533938395</v>
      </c>
      <c r="FH853" s="4">
        <v>14.0666666666667</v>
      </c>
      <c r="FI853" s="4">
        <v>37.321995424941001</v>
      </c>
      <c r="FJ853" s="4">
        <v>30.735630119076902</v>
      </c>
      <c r="FK853" s="28">
        <v>0.82352590661691605</v>
      </c>
      <c r="FL853" s="4">
        <v>24.914799631946298</v>
      </c>
      <c r="FM853" s="28">
        <v>0.66756343942148</v>
      </c>
      <c r="FN853" s="4">
        <v>6</v>
      </c>
      <c r="FO853" s="4">
        <v>37.502001401369803</v>
      </c>
      <c r="FP853" s="4">
        <v>30.234298792448399</v>
      </c>
      <c r="FQ853" s="28">
        <v>0.80620494007405197</v>
      </c>
      <c r="FR853" s="4">
        <v>24.3638232611255</v>
      </c>
      <c r="FS853" s="28">
        <v>0.649667280430413</v>
      </c>
      <c r="FT853" s="4">
        <v>6</v>
      </c>
      <c r="FU853" s="4">
        <v>33.5089958094987</v>
      </c>
      <c r="FV853" s="4">
        <v>24.437714535529</v>
      </c>
      <c r="FW853" s="28">
        <v>0.72928817904479604</v>
      </c>
      <c r="FX853" s="4">
        <v>18.905627447482999</v>
      </c>
      <c r="FY853" s="28">
        <v>0.56419558362664901</v>
      </c>
      <c r="FZ853" s="4">
        <v>5.4666666666666703</v>
      </c>
      <c r="GA853" s="4">
        <v>6.1688621501438696</v>
      </c>
      <c r="GB853" s="4">
        <v>20.024669495329999</v>
      </c>
      <c r="GC853" s="28">
        <v>3.24608801557723</v>
      </c>
      <c r="GD853" s="4">
        <v>3.3886115483680199</v>
      </c>
      <c r="GE853" s="28">
        <v>0.54930900802978599</v>
      </c>
      <c r="GF853" s="4">
        <v>1</v>
      </c>
      <c r="GG853" s="4">
        <v>0</v>
      </c>
      <c r="GH853" s="4">
        <v>0</v>
      </c>
      <c r="GJ853" s="4">
        <v>-7.2808166182559503E-2</v>
      </c>
      <c r="GL853" s="4">
        <v>0</v>
      </c>
      <c r="GM853" s="4">
        <v>0</v>
      </c>
      <c r="GN853" s="4">
        <v>0</v>
      </c>
      <c r="GP853" s="4">
        <v>0</v>
      </c>
      <c r="GR853" s="4">
        <v>0</v>
      </c>
      <c r="GS853" s="4">
        <v>0</v>
      </c>
      <c r="GT853" s="4">
        <v>0</v>
      </c>
      <c r="GV853" s="4">
        <v>0</v>
      </c>
      <c r="GX853" s="4">
        <v>0</v>
      </c>
    </row>
    <row r="854" spans="1:206" x14ac:dyDescent="0.25">
      <c r="A854" s="4" t="s">
        <v>220</v>
      </c>
      <c r="B854" s="4" t="s">
        <v>1863</v>
      </c>
      <c r="C854" s="4" t="s">
        <v>1864</v>
      </c>
      <c r="D854" s="25" t="s">
        <v>237</v>
      </c>
      <c r="V854" s="26">
        <v>-0.88869305725791004</v>
      </c>
      <c r="W854" s="26">
        <v>230.94900134324001</v>
      </c>
      <c r="X854" s="26">
        <v>-224.21968294460601</v>
      </c>
      <c r="Y854" s="26">
        <v>-9.41739343459089E-2</v>
      </c>
      <c r="AA854" s="26">
        <v>69.075785245615705</v>
      </c>
      <c r="AB854" s="26">
        <v>5.1565499458302</v>
      </c>
      <c r="AC854" s="26">
        <v>0</v>
      </c>
      <c r="AD854" s="26">
        <v>0</v>
      </c>
      <c r="AE854" s="26">
        <v>0</v>
      </c>
      <c r="AF854" s="26">
        <v>0</v>
      </c>
      <c r="AG854" s="26">
        <v>0</v>
      </c>
      <c r="AH854" s="26">
        <v>0</v>
      </c>
      <c r="AI854" s="26">
        <v>0</v>
      </c>
      <c r="AJ854" s="26">
        <v>0</v>
      </c>
      <c r="AK854" s="26">
        <v>230.06030828598199</v>
      </c>
      <c r="AL854" s="26">
        <v>-224.31385687895201</v>
      </c>
      <c r="AM854" s="26">
        <v>69.075785245615705</v>
      </c>
      <c r="AN854" s="26">
        <v>5.1565499458302</v>
      </c>
      <c r="AS854" s="26">
        <v>5.7464514070296504</v>
      </c>
      <c r="AT854" s="26">
        <v>74.232335191445898</v>
      </c>
      <c r="AU854" s="26">
        <f t="shared" si="64"/>
        <v>0</v>
      </c>
      <c r="AV854" s="26">
        <f t="shared" si="65"/>
        <v>0</v>
      </c>
      <c r="AW854" s="26">
        <f t="shared" si="66"/>
        <v>5.7464514070296504</v>
      </c>
      <c r="AX854" s="26">
        <v>0</v>
      </c>
      <c r="AY854" s="26">
        <v>0</v>
      </c>
      <c r="AZ854" s="26">
        <v>0</v>
      </c>
      <c r="BA854" s="26">
        <v>0</v>
      </c>
      <c r="BB854" s="26">
        <v>0</v>
      </c>
      <c r="BC854" s="26">
        <v>0</v>
      </c>
      <c r="BD854" s="26">
        <v>0</v>
      </c>
      <c r="BE854" s="26">
        <v>0</v>
      </c>
      <c r="BF854" s="26">
        <v>0</v>
      </c>
      <c r="BG854" s="26">
        <v>-0.88869305725791004</v>
      </c>
      <c r="BH854" s="26">
        <v>231.83769440049801</v>
      </c>
      <c r="BI854" s="26">
        <v>-455.16868428784602</v>
      </c>
      <c r="BJ854" s="26">
        <v>224.125509010261</v>
      </c>
      <c r="BK854" s="26">
        <v>9.41739343459089E-2</v>
      </c>
      <c r="BL854" s="26">
        <v>69.075785245615705</v>
      </c>
      <c r="BM854" s="26" t="s">
        <v>342</v>
      </c>
      <c r="BN854" s="4" t="s">
        <v>271</v>
      </c>
      <c r="BO854" s="27">
        <v>836</v>
      </c>
      <c r="BP854" s="4" t="s">
        <v>253</v>
      </c>
      <c r="DM854" s="26">
        <v>-0.88869305725791004</v>
      </c>
      <c r="DN854" s="26">
        <v>-0.88869305725791004</v>
      </c>
      <c r="DO854" s="28">
        <v>1</v>
      </c>
      <c r="DP854" s="4">
        <v>-0.88869055515273998</v>
      </c>
      <c r="DQ854" s="28">
        <v>-0.99999718451140196</v>
      </c>
      <c r="DR854" s="4">
        <v>0</v>
      </c>
      <c r="DS854" s="26">
        <v>230.94900134324001</v>
      </c>
      <c r="DT854" s="26">
        <v>230.94900134324001</v>
      </c>
      <c r="DU854" s="28">
        <v>1</v>
      </c>
      <c r="DV854" s="4">
        <v>231.127284196332</v>
      </c>
      <c r="DW854" s="28">
        <v>1.00077195767055</v>
      </c>
      <c r="DX854" s="4">
        <v>0</v>
      </c>
      <c r="DY854" s="26">
        <v>-224.21968294460601</v>
      </c>
      <c r="DZ854" s="26">
        <v>-224.22845309601399</v>
      </c>
      <c r="EA854" s="28">
        <v>1.00003911410137</v>
      </c>
      <c r="EB854" s="4">
        <v>-224.876619670022</v>
      </c>
      <c r="EC854" s="28">
        <v>-1.00292987982495</v>
      </c>
      <c r="ED854" s="4">
        <v>0</v>
      </c>
      <c r="EE854" s="26">
        <v>-9.41739343459089E-2</v>
      </c>
      <c r="EF854" s="26">
        <v>-9.41739343459089E-2</v>
      </c>
      <c r="EG854" s="28">
        <v>1</v>
      </c>
      <c r="EH854" s="4">
        <v>96.322007298956393</v>
      </c>
      <c r="EI854" s="28">
        <v>1022.80963376933</v>
      </c>
      <c r="EJ854" s="4">
        <v>0</v>
      </c>
      <c r="EQ854" s="26">
        <v>69.075785245615705</v>
      </c>
      <c r="ER854" s="26">
        <v>46.306990764953298</v>
      </c>
      <c r="ES854" s="28">
        <v>0.67037950564438098</v>
      </c>
      <c r="ET854" s="4">
        <v>42.959227067035897</v>
      </c>
      <c r="EU854" s="28">
        <v>0.62191442217101001</v>
      </c>
      <c r="EV854" s="4">
        <v>3.3204301075268798</v>
      </c>
      <c r="EW854" s="26">
        <v>5.0832480697291702</v>
      </c>
      <c r="EX854" s="26">
        <v>0.21950663034433299</v>
      </c>
      <c r="EY854" s="28">
        <v>4.3182356503806897E-2</v>
      </c>
      <c r="EZ854" s="4">
        <v>0.116974372048086</v>
      </c>
      <c r="FA854" s="28">
        <v>2.30117378580579E-2</v>
      </c>
      <c r="FB854" s="4">
        <v>0</v>
      </c>
      <c r="FC854" s="4">
        <v>0</v>
      </c>
      <c r="FD854" s="4">
        <v>0</v>
      </c>
      <c r="FF854" s="4">
        <v>0</v>
      </c>
      <c r="FH854" s="4">
        <v>0</v>
      </c>
      <c r="FI854" s="4">
        <v>0</v>
      </c>
      <c r="FJ854" s="4">
        <v>0</v>
      </c>
      <c r="FL854" s="4">
        <v>0</v>
      </c>
      <c r="FN854" s="4">
        <v>0</v>
      </c>
      <c r="FO854" s="4">
        <v>0</v>
      </c>
      <c r="FP854" s="4">
        <v>0</v>
      </c>
      <c r="FR854" s="4">
        <v>0</v>
      </c>
      <c r="FT854" s="4">
        <v>0</v>
      </c>
      <c r="FU854" s="4">
        <v>0</v>
      </c>
      <c r="FV854" s="4">
        <v>0</v>
      </c>
      <c r="FX854" s="4">
        <v>0</v>
      </c>
      <c r="FZ854" s="4">
        <v>0</v>
      </c>
      <c r="GA854" s="4">
        <v>230.06030828598199</v>
      </c>
      <c r="GB854" s="4">
        <v>-0.88869305725791004</v>
      </c>
      <c r="GC854" s="28">
        <v>-3.8628699747424401E-3</v>
      </c>
      <c r="GD854" s="4">
        <v>230.23859364117999</v>
      </c>
      <c r="GE854" s="28">
        <v>1.0007749505185199</v>
      </c>
      <c r="GF854" s="4">
        <v>0</v>
      </c>
      <c r="GG854" s="4">
        <v>-224.31385687895201</v>
      </c>
      <c r="GH854" s="4">
        <v>-224.32262703036</v>
      </c>
      <c r="GI854" s="28">
        <v>1.0000390976800499</v>
      </c>
      <c r="GJ854" s="4">
        <v>-128.55461237106601</v>
      </c>
      <c r="GK854" s="28">
        <v>-0.57310152016350102</v>
      </c>
      <c r="GL854" s="4">
        <v>0</v>
      </c>
      <c r="GM854" s="4">
        <v>69.075785245615705</v>
      </c>
      <c r="GN854" s="4">
        <v>46.306990764953298</v>
      </c>
      <c r="GO854" s="28">
        <v>0.67037950564438098</v>
      </c>
      <c r="GP854" s="4">
        <v>42.959227067035897</v>
      </c>
      <c r="GQ854" s="28">
        <v>0.62191442217101001</v>
      </c>
      <c r="GR854" s="4">
        <v>3.3204301075268798</v>
      </c>
      <c r="GS854" s="4">
        <v>5.0832480697291702</v>
      </c>
      <c r="GT854" s="4">
        <v>0.21950663034433299</v>
      </c>
      <c r="GU854" s="28">
        <v>4.3182356503806897E-2</v>
      </c>
      <c r="GV854" s="4">
        <v>0.116974372048086</v>
      </c>
      <c r="GW854" s="28">
        <v>2.30117378580579E-2</v>
      </c>
      <c r="GX854" s="4">
        <v>0</v>
      </c>
    </row>
    <row r="855" spans="1:206" x14ac:dyDescent="0.25">
      <c r="A855" s="4" t="s">
        <v>220</v>
      </c>
      <c r="B855" s="4" t="s">
        <v>1865</v>
      </c>
      <c r="C855" s="4" t="s">
        <v>1866</v>
      </c>
      <c r="D855" s="25" t="s">
        <v>244</v>
      </c>
      <c r="E855" s="4" t="s">
        <v>245</v>
      </c>
      <c r="Y855" s="26">
        <v>5.7264248024316098</v>
      </c>
      <c r="Z855" s="26">
        <v>6.5850382628061199</v>
      </c>
      <c r="AA855" s="26">
        <v>0</v>
      </c>
      <c r="AC855" s="26">
        <v>0</v>
      </c>
      <c r="AD855" s="26">
        <v>0</v>
      </c>
      <c r="AE855" s="26">
        <v>0</v>
      </c>
      <c r="AF855" s="26">
        <v>0</v>
      </c>
      <c r="AG855" s="26">
        <v>0</v>
      </c>
      <c r="AH855" s="26">
        <v>0</v>
      </c>
      <c r="AI855" s="26">
        <v>0</v>
      </c>
      <c r="AJ855" s="26">
        <v>0</v>
      </c>
      <c r="AK855" s="26">
        <v>0</v>
      </c>
      <c r="AL855" s="26">
        <v>5.7264248024316098</v>
      </c>
      <c r="AM855" s="26">
        <v>6.5850382628061199</v>
      </c>
      <c r="AN855" s="26">
        <v>0</v>
      </c>
      <c r="AS855" s="26">
        <v>5.7264248024316098</v>
      </c>
      <c r="AT855" s="26">
        <v>6.5850382628061199</v>
      </c>
      <c r="AU855" s="26">
        <f t="shared" si="64"/>
        <v>0</v>
      </c>
      <c r="AV855" s="26">
        <f t="shared" si="65"/>
        <v>0</v>
      </c>
      <c r="AW855" s="26">
        <f t="shared" si="66"/>
        <v>5.7264248024316098</v>
      </c>
      <c r="AX855" s="26">
        <v>0</v>
      </c>
      <c r="AY855" s="26">
        <v>0</v>
      </c>
      <c r="AZ855" s="26">
        <v>0</v>
      </c>
      <c r="BA855" s="26">
        <v>0</v>
      </c>
      <c r="BB855" s="26">
        <v>0</v>
      </c>
      <c r="BC855" s="26">
        <v>0</v>
      </c>
      <c r="BD855" s="26">
        <v>0</v>
      </c>
      <c r="BE855" s="26">
        <v>0</v>
      </c>
      <c r="BF855" s="26">
        <v>0</v>
      </c>
      <c r="BG855" s="26">
        <v>0</v>
      </c>
      <c r="BH855" s="26">
        <v>0</v>
      </c>
      <c r="BI855" s="26">
        <v>0</v>
      </c>
      <c r="BJ855" s="26">
        <v>5.7264248024316098</v>
      </c>
      <c r="BK855" s="26">
        <v>0.85861346037451403</v>
      </c>
      <c r="BL855" s="26">
        <v>-6.5850382628061199</v>
      </c>
      <c r="BM855" s="26" t="s">
        <v>409</v>
      </c>
      <c r="BN855" s="4" t="s">
        <v>409</v>
      </c>
      <c r="BO855" s="27">
        <v>837</v>
      </c>
      <c r="BP855" s="4" t="s">
        <v>253</v>
      </c>
      <c r="EE855" s="26">
        <v>5.7264248024316098</v>
      </c>
      <c r="EF855" s="26">
        <v>5.3877173252279604</v>
      </c>
      <c r="EG855" s="28">
        <v>0.94085184231183405</v>
      </c>
      <c r="EH855" s="4">
        <v>4.9804649240121597</v>
      </c>
      <c r="EI855" s="28">
        <v>0.86973375113514195</v>
      </c>
      <c r="EJ855" s="4">
        <v>0.38709677419354799</v>
      </c>
      <c r="EK855" s="26">
        <v>6.5850382628061199</v>
      </c>
      <c r="EL855" s="26">
        <v>1.30575735825382</v>
      </c>
      <c r="EM855" s="28">
        <v>0.19829153698757601</v>
      </c>
      <c r="EN855" s="4">
        <v>-2.5609143255445801</v>
      </c>
      <c r="EO855" s="28">
        <v>-0.38889892865303999</v>
      </c>
      <c r="EP855" s="4">
        <v>3.1903225806451601</v>
      </c>
      <c r="EQ855" s="26">
        <v>0</v>
      </c>
      <c r="ER855" s="26">
        <v>2.4084149437794699E-2</v>
      </c>
      <c r="ET855" s="4">
        <v>2.4084149437794699E-2</v>
      </c>
      <c r="EV855" s="4">
        <v>0</v>
      </c>
      <c r="FC855" s="4">
        <v>0</v>
      </c>
      <c r="FD855" s="4">
        <v>0</v>
      </c>
      <c r="FF855" s="4">
        <v>0</v>
      </c>
      <c r="FH855" s="4">
        <v>0</v>
      </c>
      <c r="FI855" s="4">
        <v>0</v>
      </c>
      <c r="FJ855" s="4">
        <v>0</v>
      </c>
      <c r="FL855" s="4">
        <v>0</v>
      </c>
      <c r="FN855" s="4">
        <v>0</v>
      </c>
      <c r="FO855" s="4">
        <v>0</v>
      </c>
      <c r="FP855" s="4">
        <v>0</v>
      </c>
      <c r="FR855" s="4">
        <v>0</v>
      </c>
      <c r="FT855" s="4">
        <v>0</v>
      </c>
      <c r="FU855" s="4">
        <v>0</v>
      </c>
      <c r="FV855" s="4">
        <v>0</v>
      </c>
      <c r="FX855" s="4">
        <v>0</v>
      </c>
      <c r="FZ855" s="4">
        <v>0</v>
      </c>
      <c r="GA855" s="4">
        <v>0</v>
      </c>
      <c r="GB855" s="4">
        <v>0</v>
      </c>
      <c r="GD855" s="4">
        <v>0</v>
      </c>
      <c r="GF855" s="4">
        <v>0</v>
      </c>
      <c r="GG855" s="4">
        <v>5.7264248024316098</v>
      </c>
      <c r="GH855" s="4">
        <v>5.3877173252279604</v>
      </c>
      <c r="GI855" s="28">
        <v>0.94085184231183405</v>
      </c>
      <c r="GJ855" s="4">
        <v>4.9804649240121597</v>
      </c>
      <c r="GK855" s="28">
        <v>0.86973375113514195</v>
      </c>
      <c r="GL855" s="4">
        <v>0.38709677419354799</v>
      </c>
      <c r="GM855" s="4">
        <v>6.5850382628061199</v>
      </c>
      <c r="GN855" s="4">
        <v>1.3298415076916199</v>
      </c>
      <c r="GO855" s="28">
        <v>0.20194894161859001</v>
      </c>
      <c r="GP855" s="4">
        <v>-2.53683017610678</v>
      </c>
      <c r="GQ855" s="28">
        <v>-0.38524152402202599</v>
      </c>
      <c r="GR855" s="4">
        <v>3.1903225806451601</v>
      </c>
      <c r="GS855" s="4">
        <v>0</v>
      </c>
      <c r="GT855" s="4">
        <v>0</v>
      </c>
      <c r="GV855" s="4">
        <v>0</v>
      </c>
      <c r="GX855" s="4">
        <v>0</v>
      </c>
    </row>
    <row r="856" spans="1:206" x14ac:dyDescent="0.25">
      <c r="A856" s="4" t="s">
        <v>220</v>
      </c>
      <c r="B856" s="4" t="s">
        <v>1867</v>
      </c>
      <c r="C856" s="4" t="s">
        <v>1868</v>
      </c>
      <c r="D856" s="25" t="s">
        <v>228</v>
      </c>
      <c r="U856" s="26">
        <v>0</v>
      </c>
      <c r="V856" s="26">
        <v>0.70086779071972505</v>
      </c>
      <c r="W856" s="26">
        <v>0.29741787546746601</v>
      </c>
      <c r="X856" s="26">
        <v>0</v>
      </c>
      <c r="Y856" s="26">
        <v>4.4073652481492704</v>
      </c>
      <c r="Z856" s="26">
        <v>0.16817924334555601</v>
      </c>
      <c r="AC856" s="26">
        <v>0</v>
      </c>
      <c r="AD856" s="26">
        <v>0</v>
      </c>
      <c r="AE856" s="26">
        <v>0</v>
      </c>
      <c r="AF856" s="26">
        <v>0</v>
      </c>
      <c r="AG856" s="26">
        <v>0</v>
      </c>
      <c r="AH856" s="26">
        <v>0</v>
      </c>
      <c r="AI856" s="26">
        <v>0</v>
      </c>
      <c r="AJ856" s="26">
        <v>0</v>
      </c>
      <c r="AK856" s="26">
        <v>0.99828566618719095</v>
      </c>
      <c r="AL856" s="26">
        <v>4.4073652481492704</v>
      </c>
      <c r="AM856" s="26">
        <v>0.16817924334555601</v>
      </c>
      <c r="AN856" s="26">
        <v>0</v>
      </c>
      <c r="AR856" s="26">
        <v>0</v>
      </c>
      <c r="AS856" s="26">
        <v>5.4056509143364604</v>
      </c>
      <c r="AT856" s="26">
        <v>0.16817924334555601</v>
      </c>
      <c r="AU856" s="26">
        <f t="shared" si="64"/>
        <v>0</v>
      </c>
      <c r="AV856" s="26">
        <f t="shared" si="65"/>
        <v>0</v>
      </c>
      <c r="AW856" s="26">
        <f t="shared" si="66"/>
        <v>5.4056509143364604</v>
      </c>
      <c r="AX856" s="26">
        <v>0</v>
      </c>
      <c r="AY856" s="26">
        <v>0</v>
      </c>
      <c r="AZ856" s="26">
        <v>0</v>
      </c>
      <c r="BA856" s="26">
        <v>0</v>
      </c>
      <c r="BB856" s="26">
        <v>0</v>
      </c>
      <c r="BC856" s="26">
        <v>0</v>
      </c>
      <c r="BD856" s="26">
        <v>0</v>
      </c>
      <c r="BE856" s="26">
        <v>0</v>
      </c>
      <c r="BF856" s="26">
        <v>0</v>
      </c>
      <c r="BG856" s="26">
        <v>0.70086779071972505</v>
      </c>
      <c r="BH856" s="26">
        <v>-0.40344991525225798</v>
      </c>
      <c r="BI856" s="26">
        <v>-0.29741787546746601</v>
      </c>
      <c r="BJ856" s="26">
        <v>4.4073652481492704</v>
      </c>
      <c r="BK856" s="26">
        <v>-4.2391860048037104</v>
      </c>
      <c r="BL856" s="26">
        <v>-0.16817924334555601</v>
      </c>
      <c r="BM856" s="26" t="s">
        <v>409</v>
      </c>
      <c r="BN856" s="4" t="s">
        <v>409</v>
      </c>
      <c r="BO856" s="27">
        <v>838</v>
      </c>
      <c r="BP856" s="4" t="s">
        <v>253</v>
      </c>
      <c r="DG856" s="26">
        <v>0</v>
      </c>
      <c r="DH856" s="26">
        <v>-4.0729409831755996</v>
      </c>
      <c r="DJ856" s="4">
        <v>-5.9412580178759198</v>
      </c>
      <c r="DL856" s="4">
        <v>2</v>
      </c>
      <c r="DM856" s="26">
        <v>0.74113795478897604</v>
      </c>
      <c r="DN856" s="26">
        <v>-5.5668634011742402</v>
      </c>
      <c r="DO856" s="28">
        <v>-7.51123777321496</v>
      </c>
      <c r="DP856" s="4">
        <v>-8.6268230296266406</v>
      </c>
      <c r="DQ856" s="28">
        <v>-11.639969284912601</v>
      </c>
      <c r="DR856" s="4">
        <v>3.1666666666666701</v>
      </c>
      <c r="DS856" s="26">
        <v>0.30776670533782802</v>
      </c>
      <c r="DT856" s="26">
        <v>-1.4379677409990801</v>
      </c>
      <c r="DU856" s="28">
        <v>-4.6722654402160204</v>
      </c>
      <c r="DV856" s="4">
        <v>-2.3514899192149001</v>
      </c>
      <c r="DW856" s="28">
        <v>-7.6404948242654402</v>
      </c>
      <c r="DX856" s="4">
        <v>1.0322580645161299</v>
      </c>
      <c r="DY856" s="26">
        <v>0</v>
      </c>
      <c r="DZ856" s="26">
        <v>0</v>
      </c>
      <c r="EB856" s="4">
        <v>0.23717872843615301</v>
      </c>
      <c r="ED856" s="4">
        <v>0</v>
      </c>
      <c r="EE856" s="26">
        <v>4.6328801332831704</v>
      </c>
      <c r="EF856" s="26">
        <v>4.6328801332831704</v>
      </c>
      <c r="EG856" s="28">
        <v>1</v>
      </c>
      <c r="EH856" s="4">
        <v>5.6664160640441201</v>
      </c>
      <c r="EI856" s="28">
        <v>1.2230871296099199</v>
      </c>
      <c r="EJ856" s="4">
        <v>0</v>
      </c>
      <c r="EK856" s="26">
        <v>0.16656668295065899</v>
      </c>
      <c r="EL856" s="26">
        <v>0.16656668295065899</v>
      </c>
      <c r="EM856" s="28">
        <v>1</v>
      </c>
      <c r="EN856" s="4">
        <v>0.167199625280196</v>
      </c>
      <c r="EO856" s="28">
        <v>1.0037999335660901</v>
      </c>
      <c r="EP856" s="4">
        <v>0</v>
      </c>
      <c r="FC856" s="4">
        <v>0</v>
      </c>
      <c r="FD856" s="4">
        <v>0</v>
      </c>
      <c r="FF856" s="4">
        <v>0</v>
      </c>
      <c r="FH856" s="4">
        <v>0</v>
      </c>
      <c r="FI856" s="4">
        <v>0</v>
      </c>
      <c r="FJ856" s="4">
        <v>0</v>
      </c>
      <c r="FL856" s="4">
        <v>0</v>
      </c>
      <c r="FN856" s="4">
        <v>0</v>
      </c>
      <c r="FO856" s="4">
        <v>0</v>
      </c>
      <c r="FP856" s="4">
        <v>0</v>
      </c>
      <c r="FR856" s="4">
        <v>0</v>
      </c>
      <c r="FT856" s="4">
        <v>0</v>
      </c>
      <c r="FU856" s="4">
        <v>0</v>
      </c>
      <c r="FV856" s="4">
        <v>-4.0729409831755996</v>
      </c>
      <c r="FX856" s="4">
        <v>-5.9412580178759198</v>
      </c>
      <c r="FZ856" s="4">
        <v>2</v>
      </c>
      <c r="GA856" s="4">
        <v>1.0489046601267999</v>
      </c>
      <c r="GB856" s="4">
        <v>-5.5668634011742402</v>
      </c>
      <c r="GC856" s="28">
        <v>-5.3073111530472703</v>
      </c>
      <c r="GD856" s="4">
        <v>-10.9783129488415</v>
      </c>
      <c r="GE856" s="28">
        <v>-10.4664545465117</v>
      </c>
      <c r="GF856" s="4">
        <v>4.1989247311828004</v>
      </c>
      <c r="GG856" s="4">
        <v>4.6328801332831704</v>
      </c>
      <c r="GH856" s="4">
        <v>4.6328801332831704</v>
      </c>
      <c r="GI856" s="28">
        <v>1</v>
      </c>
      <c r="GJ856" s="4">
        <v>5.9035947924802699</v>
      </c>
      <c r="GK856" s="28">
        <v>1.2742817907305899</v>
      </c>
      <c r="GL856" s="4">
        <v>0</v>
      </c>
      <c r="GM856" s="4">
        <v>0.16656668295065899</v>
      </c>
      <c r="GN856" s="4">
        <v>0.16656668295065899</v>
      </c>
      <c r="GO856" s="28">
        <v>1</v>
      </c>
      <c r="GP856" s="4">
        <v>0.167199625280196</v>
      </c>
      <c r="GQ856" s="28">
        <v>1.0037999335660901</v>
      </c>
      <c r="GR856" s="4">
        <v>0</v>
      </c>
      <c r="GS856" s="4">
        <v>0</v>
      </c>
      <c r="GT856" s="4">
        <v>0</v>
      </c>
      <c r="GV856" s="4">
        <v>0</v>
      </c>
      <c r="GX856" s="4">
        <v>0</v>
      </c>
    </row>
    <row r="857" spans="1:206" x14ac:dyDescent="0.25">
      <c r="A857" s="4" t="s">
        <v>220</v>
      </c>
      <c r="B857" s="4" t="s">
        <v>1869</v>
      </c>
      <c r="C857" s="4" t="s">
        <v>1870</v>
      </c>
      <c r="D857" s="25" t="s">
        <v>228</v>
      </c>
      <c r="I857" s="26">
        <v>72.789300031217294</v>
      </c>
      <c r="J857" s="26">
        <v>123.108761069983</v>
      </c>
      <c r="K857" s="26">
        <v>54.351115915901801</v>
      </c>
      <c r="L857" s="26">
        <v>81.995214507441105</v>
      </c>
      <c r="M857" s="26">
        <v>89.730010641179206</v>
      </c>
      <c r="N857" s="26">
        <v>87.951256286126494</v>
      </c>
      <c r="O857" s="26">
        <v>117.18640054783501</v>
      </c>
      <c r="P857" s="26">
        <v>116.93598651516599</v>
      </c>
      <c r="Q857" s="26">
        <v>118.740776429703</v>
      </c>
      <c r="R857" s="26">
        <v>88.021045359020704</v>
      </c>
      <c r="S857" s="26">
        <v>86.7493104966792</v>
      </c>
      <c r="T857" s="26">
        <v>86.778411162493896</v>
      </c>
      <c r="U857" s="26">
        <v>34.985858899483503</v>
      </c>
      <c r="V857" s="26">
        <v>5.2629233586188899</v>
      </c>
      <c r="W857" s="26">
        <v>0</v>
      </c>
      <c r="X857" s="26">
        <v>0</v>
      </c>
      <c r="Y857" s="26">
        <v>0</v>
      </c>
      <c r="Z857" s="26">
        <v>0</v>
      </c>
      <c r="AA857" s="26">
        <v>0</v>
      </c>
      <c r="AB857" s="26">
        <v>0</v>
      </c>
      <c r="AC857" s="26">
        <v>0</v>
      </c>
      <c r="AD857" s="26">
        <v>72.789300031217294</v>
      </c>
      <c r="AE857" s="26">
        <v>177.45987698588399</v>
      </c>
      <c r="AF857" s="26">
        <v>171.72522514862001</v>
      </c>
      <c r="AG857" s="26">
        <v>205.13765683396201</v>
      </c>
      <c r="AH857" s="26">
        <v>235.67676294486901</v>
      </c>
      <c r="AI857" s="26">
        <v>174.77035585569999</v>
      </c>
      <c r="AJ857" s="26">
        <v>121.764270061977</v>
      </c>
      <c r="AK857" s="26">
        <v>5.2629233586188899</v>
      </c>
      <c r="AL857" s="26">
        <v>0</v>
      </c>
      <c r="AM857" s="26">
        <v>0</v>
      </c>
      <c r="AN857" s="26">
        <v>0</v>
      </c>
      <c r="AO857" s="26">
        <v>72.789300031217294</v>
      </c>
      <c r="AP857" s="26">
        <v>349.18510213450497</v>
      </c>
      <c r="AQ857" s="26">
        <v>440.814419778831</v>
      </c>
      <c r="AR857" s="26">
        <v>296.53462591767698</v>
      </c>
      <c r="AS857" s="26">
        <v>5.2629233586188899</v>
      </c>
      <c r="AT857" s="26">
        <v>0</v>
      </c>
      <c r="AU857" s="26">
        <f t="shared" si="64"/>
        <v>91.629317644326022</v>
      </c>
      <c r="AV857" s="26">
        <f t="shared" si="65"/>
        <v>-144.27979386115402</v>
      </c>
      <c r="AW857" s="26">
        <f t="shared" si="66"/>
        <v>-291.2717025590581</v>
      </c>
      <c r="AX857" s="26">
        <v>7.7347961337380999</v>
      </c>
      <c r="AY857" s="26">
        <v>-1.77875435505274</v>
      </c>
      <c r="AZ857" s="26">
        <v>29.2351442617088</v>
      </c>
      <c r="BA857" s="26">
        <v>-0.25041403266919798</v>
      </c>
      <c r="BB857" s="26">
        <v>1.8047899145366</v>
      </c>
      <c r="BC857" s="26">
        <v>-30.719731070681998</v>
      </c>
      <c r="BD857" s="26">
        <v>-1.2717348623414899</v>
      </c>
      <c r="BE857" s="26">
        <v>2.91006658146955E-2</v>
      </c>
      <c r="BF857" s="26">
        <v>-51.7925522630104</v>
      </c>
      <c r="BG857" s="26">
        <v>-29.722935540864601</v>
      </c>
      <c r="BH857" s="26">
        <v>-5.2629233586188899</v>
      </c>
      <c r="BI857" s="26">
        <v>0</v>
      </c>
      <c r="BJ857" s="26">
        <v>0</v>
      </c>
      <c r="BK857" s="26">
        <v>0</v>
      </c>
      <c r="BL857" s="26">
        <v>0</v>
      </c>
      <c r="BM857" s="26" t="s">
        <v>409</v>
      </c>
      <c r="BN857" s="4" t="s">
        <v>409</v>
      </c>
      <c r="BO857" s="27">
        <v>839</v>
      </c>
      <c r="BP857" s="4" t="s">
        <v>253</v>
      </c>
      <c r="BQ857" s="26">
        <v>87.951256286126494</v>
      </c>
      <c r="BR857" s="26">
        <v>52.217803430250797</v>
      </c>
      <c r="BS857" s="28">
        <v>0.59371299098188801</v>
      </c>
      <c r="BT857" s="4">
        <v>21.086982401744098</v>
      </c>
      <c r="BU857" s="28">
        <v>0.23975760315626499</v>
      </c>
      <c r="BV857" s="4">
        <v>23.25</v>
      </c>
      <c r="BW857" s="26">
        <v>117.18640054783501</v>
      </c>
      <c r="BX857" s="26">
        <v>71.872927072984098</v>
      </c>
      <c r="BY857" s="28">
        <v>0.61332139853246603</v>
      </c>
      <c r="BZ857" s="4">
        <v>36.360414434399097</v>
      </c>
      <c r="CA857" s="28">
        <v>0.31027844753672401</v>
      </c>
      <c r="CB857" s="4">
        <v>29.25</v>
      </c>
      <c r="CC857" s="26">
        <v>116.93598651516599</v>
      </c>
      <c r="CD857" s="26">
        <v>72.114727476861901</v>
      </c>
      <c r="CE857" s="28">
        <v>0.61670260478376304</v>
      </c>
      <c r="CF857" s="4">
        <v>31.961965730478699</v>
      </c>
      <c r="CG857" s="28">
        <v>0.273328738936439</v>
      </c>
      <c r="CH857" s="4">
        <v>30.404193548387099</v>
      </c>
      <c r="CI857" s="26">
        <v>118.740776429703</v>
      </c>
      <c r="CJ857" s="26">
        <v>78.706158888149105</v>
      </c>
      <c r="CK857" s="28">
        <v>0.66284019066310396</v>
      </c>
      <c r="CL857" s="4">
        <v>46.218752159876601</v>
      </c>
      <c r="CM857" s="28">
        <v>0.38924077768043902</v>
      </c>
      <c r="CN857" s="4">
        <v>26.5576036866359</v>
      </c>
      <c r="CO857" s="26">
        <v>88.021045359020704</v>
      </c>
      <c r="CP857" s="26">
        <v>47.832065625421897</v>
      </c>
      <c r="CQ857" s="28">
        <v>0.54341624131279198</v>
      </c>
      <c r="CR857" s="4">
        <v>22.767953218275402</v>
      </c>
      <c r="CS857" s="28">
        <v>0.258664880943067</v>
      </c>
      <c r="CT857" s="4">
        <v>21.463935483871001</v>
      </c>
      <c r="CU857" s="26">
        <v>86.7493104966792</v>
      </c>
      <c r="CV857" s="26">
        <v>45.6865800763753</v>
      </c>
      <c r="CW857" s="28">
        <v>0.52665064211806301</v>
      </c>
      <c r="CX857" s="4">
        <v>23.549710029749999</v>
      </c>
      <c r="CY857" s="28">
        <v>0.27146855571435902</v>
      </c>
      <c r="CZ857" s="4">
        <v>21.149354838709701</v>
      </c>
      <c r="DA857" s="26">
        <v>86.778411162493896</v>
      </c>
      <c r="DB857" s="26">
        <v>43.7868446681683</v>
      </c>
      <c r="DC857" s="28">
        <v>0.50458223516188605</v>
      </c>
      <c r="DD857" s="4">
        <v>20.283888184015499</v>
      </c>
      <c r="DE857" s="28">
        <v>0.23374348426400199</v>
      </c>
      <c r="DF857" s="4">
        <v>21</v>
      </c>
      <c r="DG857" s="26">
        <v>34.985858899483503</v>
      </c>
      <c r="DH857" s="26">
        <v>22.029904499820901</v>
      </c>
      <c r="DI857" s="28">
        <v>0.62968025347367296</v>
      </c>
      <c r="DJ857" s="4">
        <v>12.247854360277801</v>
      </c>
      <c r="DK857" s="28">
        <v>0.350080139391937</v>
      </c>
      <c r="DL857" s="4">
        <v>6.5967741935483897</v>
      </c>
      <c r="DM857" s="26">
        <v>5.2629233586188899</v>
      </c>
      <c r="DN857" s="26">
        <v>1.9074537400085301</v>
      </c>
      <c r="DO857" s="28">
        <v>0.362432361262637</v>
      </c>
      <c r="DP857" s="4">
        <v>-0.33472851282739402</v>
      </c>
      <c r="DQ857" s="28">
        <v>-6.3601251627429106E-2</v>
      </c>
      <c r="DR857" s="4">
        <v>1.1666666666666701</v>
      </c>
      <c r="DS857" s="26">
        <v>0</v>
      </c>
      <c r="DT857" s="26">
        <v>0</v>
      </c>
      <c r="DV857" s="4">
        <v>0.11493213882105</v>
      </c>
      <c r="DX857" s="4">
        <v>0</v>
      </c>
      <c r="DY857" s="26">
        <v>0</v>
      </c>
      <c r="DZ857" s="26">
        <v>0</v>
      </c>
      <c r="EB857" s="4">
        <v>-0.14903709809450799</v>
      </c>
      <c r="ED857" s="4">
        <v>0</v>
      </c>
      <c r="EE857" s="26">
        <v>0</v>
      </c>
      <c r="EF857" s="26">
        <v>0</v>
      </c>
      <c r="EH857" s="4">
        <v>-2.11535609609932E-2</v>
      </c>
      <c r="EJ857" s="4">
        <v>0</v>
      </c>
      <c r="EK857" s="26">
        <v>0</v>
      </c>
      <c r="EL857" s="26">
        <v>0</v>
      </c>
      <c r="EN857" s="4">
        <v>4.6124640501963897E-3</v>
      </c>
      <c r="EP857" s="4">
        <v>0</v>
      </c>
      <c r="EQ857" s="26">
        <v>0</v>
      </c>
      <c r="ER857" s="26">
        <v>0</v>
      </c>
      <c r="ET857" s="4">
        <v>3.3100469208520597E-2</v>
      </c>
      <c r="EV857" s="4">
        <v>0</v>
      </c>
      <c r="EW857" s="26">
        <v>0</v>
      </c>
      <c r="EX857" s="26">
        <v>0</v>
      </c>
      <c r="EZ857" s="4">
        <v>-4.8280086381380302E-2</v>
      </c>
      <c r="FB857" s="4">
        <v>0</v>
      </c>
      <c r="FC857" s="4">
        <v>205.13765683396201</v>
      </c>
      <c r="FD857" s="4">
        <v>124.09073050323499</v>
      </c>
      <c r="FE857" s="28">
        <v>0.604914438521025</v>
      </c>
      <c r="FF857" s="4">
        <v>57.447396836143099</v>
      </c>
      <c r="FG857" s="28">
        <v>0.28004315600933799</v>
      </c>
      <c r="FH857" s="4">
        <v>52.5</v>
      </c>
      <c r="FI857" s="4">
        <v>235.67676294486901</v>
      </c>
      <c r="FJ857" s="4">
        <v>150.82088636501101</v>
      </c>
      <c r="FK857" s="28">
        <v>0.63994805631428398</v>
      </c>
      <c r="FL857" s="4">
        <v>78.180717890355396</v>
      </c>
      <c r="FM857" s="28">
        <v>0.33172857991368399</v>
      </c>
      <c r="FN857" s="4">
        <v>56.961797235022999</v>
      </c>
      <c r="FO857" s="4">
        <v>174.77035585569999</v>
      </c>
      <c r="FP857" s="4">
        <v>93.518645701797197</v>
      </c>
      <c r="FQ857" s="28">
        <v>0.53509444003771001</v>
      </c>
      <c r="FR857" s="4">
        <v>46.317663248025397</v>
      </c>
      <c r="FS857" s="28">
        <v>0.26502013468615798</v>
      </c>
      <c r="FT857" s="4">
        <v>42.613290322580603</v>
      </c>
      <c r="FU857" s="4">
        <v>121.764270061977</v>
      </c>
      <c r="FV857" s="4">
        <v>65.8167491679893</v>
      </c>
      <c r="FW857" s="28">
        <v>0.54052596163463096</v>
      </c>
      <c r="FX857" s="4">
        <v>32.531742544293401</v>
      </c>
      <c r="FY857" s="28">
        <v>0.26716985637687402</v>
      </c>
      <c r="FZ857" s="4">
        <v>27.596774193548399</v>
      </c>
      <c r="GA857" s="4">
        <v>5.2629233586188899</v>
      </c>
      <c r="GB857" s="4">
        <v>47.594033816383799</v>
      </c>
      <c r="GC857" s="28">
        <v>9.0432694100401303</v>
      </c>
      <c r="GD857" s="4">
        <v>-0.219796374006344</v>
      </c>
      <c r="GE857" s="28">
        <v>-4.17631721059347E-2</v>
      </c>
      <c r="GF857" s="4">
        <v>1.1666666666666701</v>
      </c>
      <c r="GG857" s="4">
        <v>0</v>
      </c>
      <c r="GH857" s="4">
        <v>0</v>
      </c>
      <c r="GJ857" s="4">
        <v>-0.17019065905550099</v>
      </c>
      <c r="GL857" s="4">
        <v>0</v>
      </c>
      <c r="GM857" s="4">
        <v>0</v>
      </c>
      <c r="GN857" s="4">
        <v>0</v>
      </c>
      <c r="GP857" s="4">
        <v>3.7712933258717003E-2</v>
      </c>
      <c r="GR857" s="4">
        <v>0</v>
      </c>
      <c r="GS857" s="4">
        <v>0</v>
      </c>
      <c r="GT857" s="4">
        <v>0</v>
      </c>
      <c r="GV857" s="4">
        <v>-4.8280086381380302E-2</v>
      </c>
      <c r="GX857" s="4">
        <v>0</v>
      </c>
    </row>
    <row r="858" spans="1:206" x14ac:dyDescent="0.25">
      <c r="A858" s="4" t="s">
        <v>220</v>
      </c>
      <c r="B858" s="4" t="s">
        <v>1871</v>
      </c>
      <c r="C858" s="4" t="s">
        <v>1872</v>
      </c>
      <c r="D858" s="25" t="s">
        <v>228</v>
      </c>
      <c r="F858" s="26">
        <v>206.22927757328</v>
      </c>
      <c r="G858" s="26">
        <v>139.66964712119801</v>
      </c>
      <c r="H858" s="26">
        <v>82.116021055698198</v>
      </c>
      <c r="I858" s="26">
        <v>51.647074809783703</v>
      </c>
      <c r="J858" s="26">
        <v>40.634880335534099</v>
      </c>
      <c r="K858" s="26">
        <v>35.094839599669299</v>
      </c>
      <c r="L858" s="26">
        <v>35.744700667763802</v>
      </c>
      <c r="M858" s="26">
        <v>34.401795592730998</v>
      </c>
      <c r="N858" s="26">
        <v>25.650336058934698</v>
      </c>
      <c r="O858" s="26">
        <v>21.4698241577223</v>
      </c>
      <c r="P858" s="26">
        <v>19.7688313682104</v>
      </c>
      <c r="Q858" s="26">
        <v>7.9529044245865599</v>
      </c>
      <c r="R858" s="26">
        <v>-8.86294443693387E-2</v>
      </c>
      <c r="S858" s="26">
        <v>7.2794635600113003E-3</v>
      </c>
      <c r="T858" s="26">
        <v>-7.8531951640759007E-3</v>
      </c>
      <c r="U858" s="26">
        <v>-0.102416929547845</v>
      </c>
      <c r="V858" s="26">
        <v>-0.21776984834968799</v>
      </c>
      <c r="W858" s="26">
        <v>-0.15791369304852401</v>
      </c>
      <c r="X858" s="26">
        <v>5.2885471812242901</v>
      </c>
      <c r="Y858" s="26">
        <v>0</v>
      </c>
      <c r="AC858" s="26">
        <v>345.89892469447801</v>
      </c>
      <c r="AD858" s="26">
        <v>133.763095865482</v>
      </c>
      <c r="AE858" s="26">
        <v>75.729719935203406</v>
      </c>
      <c r="AF858" s="26">
        <v>70.1464962604948</v>
      </c>
      <c r="AG858" s="26">
        <v>47.120160216656998</v>
      </c>
      <c r="AH858" s="26">
        <v>27.721735792796999</v>
      </c>
      <c r="AI858" s="26">
        <v>-8.1349980809327399E-2</v>
      </c>
      <c r="AJ858" s="26">
        <v>-0.11027012471192101</v>
      </c>
      <c r="AK858" s="26">
        <v>-0.37568354139821197</v>
      </c>
      <c r="AL858" s="26">
        <v>5.2885471812242901</v>
      </c>
      <c r="AM858" s="26">
        <v>0</v>
      </c>
      <c r="AN858" s="26">
        <v>0</v>
      </c>
      <c r="AO858" s="26">
        <v>479.66202055995899</v>
      </c>
      <c r="AP858" s="26">
        <v>145.87621619569799</v>
      </c>
      <c r="AQ858" s="26">
        <v>74.841896009454004</v>
      </c>
      <c r="AR858" s="26">
        <v>-0.191620105521248</v>
      </c>
      <c r="AS858" s="26">
        <v>4.9128636398260799</v>
      </c>
      <c r="AU858" s="26">
        <f t="shared" si="64"/>
        <v>-71.034320186243988</v>
      </c>
      <c r="AV858" s="26">
        <f t="shared" si="65"/>
        <v>-75.033516114975257</v>
      </c>
      <c r="AW858" s="26">
        <f t="shared" si="66"/>
        <v>5.104483745347328</v>
      </c>
      <c r="AX858" s="26">
        <v>-1.3429050750327201</v>
      </c>
      <c r="AY858" s="26">
        <v>-8.7514595337963303</v>
      </c>
      <c r="AZ858" s="26">
        <v>-4.1805119012123999</v>
      </c>
      <c r="BA858" s="26">
        <v>-1.7009927895119099</v>
      </c>
      <c r="BB858" s="26">
        <v>-11.8159269436239</v>
      </c>
      <c r="BC858" s="26">
        <v>-8.0415338689559004</v>
      </c>
      <c r="BD858" s="26">
        <v>9.5908907929350001E-2</v>
      </c>
      <c r="BE858" s="26">
        <v>-1.51326587240872E-2</v>
      </c>
      <c r="BF858" s="26">
        <v>-9.4563734383768902E-2</v>
      </c>
      <c r="BG858" s="26">
        <v>-0.11535291880184299</v>
      </c>
      <c r="BH858" s="26">
        <v>5.9856155301163803E-2</v>
      </c>
      <c r="BI858" s="26">
        <v>5.4464608742728204</v>
      </c>
      <c r="BJ858" s="26">
        <v>-5.2885471812242901</v>
      </c>
      <c r="BK858" s="26">
        <v>0</v>
      </c>
      <c r="BL858" s="26">
        <v>0</v>
      </c>
      <c r="BM858" s="26" t="s">
        <v>409</v>
      </c>
      <c r="BN858" s="4" t="s">
        <v>409</v>
      </c>
      <c r="BO858" s="27">
        <v>840</v>
      </c>
      <c r="BP858" s="4" t="s">
        <v>253</v>
      </c>
      <c r="BQ858" s="26">
        <v>25.650336058934698</v>
      </c>
      <c r="BR858" s="26">
        <v>21.089905499000999</v>
      </c>
      <c r="BS858" s="28">
        <v>0.82220776564269704</v>
      </c>
      <c r="BT858" s="4">
        <v>15.8998668202322</v>
      </c>
      <c r="BU858" s="28">
        <v>0.619869727386823</v>
      </c>
      <c r="BV858" s="4">
        <v>4.1666666666666696</v>
      </c>
      <c r="BW858" s="26">
        <v>21.4698241577223</v>
      </c>
      <c r="BX858" s="26">
        <v>16.709918883433598</v>
      </c>
      <c r="BY858" s="28">
        <v>0.77829789199383503</v>
      </c>
      <c r="BZ858" s="4">
        <v>12.8299099820444</v>
      </c>
      <c r="CA858" s="28">
        <v>0.59757871735664403</v>
      </c>
      <c r="CB858" s="4">
        <v>3.32258064516129</v>
      </c>
      <c r="CC858" s="26">
        <v>19.7688313682104</v>
      </c>
      <c r="CD858" s="26">
        <v>15.438365269658799</v>
      </c>
      <c r="CE858" s="28">
        <v>0.78094476006734304</v>
      </c>
      <c r="CF858" s="4">
        <v>12.066470414622</v>
      </c>
      <c r="CG858" s="28">
        <v>0.61037853932153396</v>
      </c>
      <c r="CH858" s="4">
        <v>3</v>
      </c>
      <c r="CI858" s="26">
        <v>7.9529044245865599</v>
      </c>
      <c r="CJ858" s="26">
        <v>6.1120757172753599</v>
      </c>
      <c r="CK858" s="28">
        <v>0.76853378224686797</v>
      </c>
      <c r="CL858" s="4">
        <v>4.62054087974255</v>
      </c>
      <c r="CM858" s="28">
        <v>0.58098785463309</v>
      </c>
      <c r="CN858" s="4">
        <v>1.28571428571429</v>
      </c>
      <c r="CO858" s="26">
        <v>-8.86294443693387E-2</v>
      </c>
      <c r="CP858" s="26">
        <v>-8.86294443693387E-2</v>
      </c>
      <c r="CQ858" s="28">
        <v>1</v>
      </c>
      <c r="CR858" s="4">
        <v>-0.20566836683918899</v>
      </c>
      <c r="CS858" s="28">
        <v>-2.3205422114813499</v>
      </c>
      <c r="CT858" s="4">
        <v>0</v>
      </c>
      <c r="CU858" s="26">
        <v>7.2794635600113003E-3</v>
      </c>
      <c r="CV858" s="26">
        <v>7.2794635600113003E-3</v>
      </c>
      <c r="CW858" s="28">
        <v>1</v>
      </c>
      <c r="CX858" s="4">
        <v>8.8154760031844397E-3</v>
      </c>
      <c r="CY858" s="28">
        <v>1.2110062685952601</v>
      </c>
      <c r="CZ858" s="4">
        <v>0</v>
      </c>
      <c r="DA858" s="26">
        <v>-7.8531951640759007E-3</v>
      </c>
      <c r="DB858" s="26">
        <v>-7.8531951640759007E-3</v>
      </c>
      <c r="DC858" s="28">
        <v>1</v>
      </c>
      <c r="DD858" s="4">
        <v>-9.5874433351876304E-3</v>
      </c>
      <c r="DE858" s="28">
        <v>-1.2208334486636701</v>
      </c>
      <c r="DF858" s="4">
        <v>0</v>
      </c>
      <c r="DG858" s="26">
        <v>-0.102416929547845</v>
      </c>
      <c r="DH858" s="26">
        <v>-0.102416929547845</v>
      </c>
      <c r="DI858" s="28">
        <v>1</v>
      </c>
      <c r="DJ858" s="4">
        <v>-0.124410611077274</v>
      </c>
      <c r="DK858" s="28">
        <v>-1.2147465426519599</v>
      </c>
      <c r="DL858" s="4">
        <v>0</v>
      </c>
      <c r="DM858" s="26">
        <v>-0.21776984834968799</v>
      </c>
      <c r="DN858" s="26">
        <v>-0.21776984834968799</v>
      </c>
      <c r="DO858" s="28">
        <v>1</v>
      </c>
      <c r="DP858" s="4">
        <v>-0.26454572933882697</v>
      </c>
      <c r="DQ858" s="28">
        <v>-1.2147950294479199</v>
      </c>
      <c r="DR858" s="4">
        <v>0</v>
      </c>
      <c r="DS858" s="26">
        <v>-0.15791369304852401</v>
      </c>
      <c r="DT858" s="26">
        <v>-0.15791369304852401</v>
      </c>
      <c r="DU858" s="28">
        <v>1</v>
      </c>
      <c r="DV858" s="4">
        <v>-0.191609569332891</v>
      </c>
      <c r="DW858" s="28">
        <v>-1.21338159873199</v>
      </c>
      <c r="DX858" s="4">
        <v>0</v>
      </c>
      <c r="DY858" s="26">
        <v>5.2885471812242901</v>
      </c>
      <c r="DZ858" s="26">
        <v>5.2885471812242901</v>
      </c>
      <c r="EA858" s="28">
        <v>1</v>
      </c>
      <c r="EB858" s="4">
        <v>5.26522186538367</v>
      </c>
      <c r="EC858" s="28">
        <v>0.99558946624822897</v>
      </c>
      <c r="ED858" s="4">
        <v>0</v>
      </c>
      <c r="EE858" s="26">
        <v>0</v>
      </c>
      <c r="EF858" s="26">
        <v>0</v>
      </c>
      <c r="EH858" s="4">
        <v>2.3930685776200099E-3</v>
      </c>
      <c r="EJ858" s="4">
        <v>0</v>
      </c>
      <c r="FC858" s="4">
        <v>47.120160216656998</v>
      </c>
      <c r="FD858" s="4">
        <v>37.799824382434601</v>
      </c>
      <c r="FE858" s="28">
        <v>0.80220067607224199</v>
      </c>
      <c r="FF858" s="4">
        <v>28.7297768022766</v>
      </c>
      <c r="FG858" s="28">
        <v>0.60971305424637801</v>
      </c>
      <c r="FH858" s="4">
        <v>7.4892473118279597</v>
      </c>
      <c r="FI858" s="4">
        <v>27.721735792796999</v>
      </c>
      <c r="FJ858" s="4">
        <v>21.550440986934198</v>
      </c>
      <c r="FK858" s="28">
        <v>0.77738425717677195</v>
      </c>
      <c r="FL858" s="4">
        <v>16.687011294364499</v>
      </c>
      <c r="FM858" s="28">
        <v>0.60194684124723496</v>
      </c>
      <c r="FN858" s="4">
        <v>4.28571428571429</v>
      </c>
      <c r="FO858" s="4">
        <v>-8.1349980809327399E-2</v>
      </c>
      <c r="FP858" s="4">
        <v>-8.1349980809327399E-2</v>
      </c>
      <c r="FQ858" s="28">
        <v>1</v>
      </c>
      <c r="FR858" s="4">
        <v>-0.19685289083600399</v>
      </c>
      <c r="FS858" s="28">
        <v>-2.4198271330561099</v>
      </c>
      <c r="FT858" s="4">
        <v>0</v>
      </c>
      <c r="FU858" s="4">
        <v>-0.11027012471192101</v>
      </c>
      <c r="FV858" s="4">
        <v>-0.11027012471192101</v>
      </c>
      <c r="FW858" s="28">
        <v>1</v>
      </c>
      <c r="FX858" s="4">
        <v>-0.13399805441246099</v>
      </c>
      <c r="FY858" s="28">
        <v>-1.2151800386780101</v>
      </c>
      <c r="FZ858" s="4">
        <v>0</v>
      </c>
      <c r="GA858" s="4">
        <v>-0.37568354139821197</v>
      </c>
      <c r="GB858" s="4">
        <v>-0.21049038478967699</v>
      </c>
      <c r="GC858" s="28">
        <v>0.56028641554612002</v>
      </c>
      <c r="GD858" s="4">
        <v>-0.456155298671718</v>
      </c>
      <c r="GE858" s="28">
        <v>-1.21420091221992</v>
      </c>
      <c r="GF858" s="4">
        <v>0</v>
      </c>
      <c r="GG858" s="4">
        <v>5.2885471812242901</v>
      </c>
      <c r="GH858" s="4">
        <v>5.2885471812242901</v>
      </c>
      <c r="GI858" s="28">
        <v>1</v>
      </c>
      <c r="GJ858" s="4">
        <v>5.2676149339612897</v>
      </c>
      <c r="GK858" s="28">
        <v>0.99604196643317899</v>
      </c>
      <c r="GL858" s="4">
        <v>0</v>
      </c>
      <c r="GM858" s="4">
        <v>0</v>
      </c>
      <c r="GN858" s="4">
        <v>0</v>
      </c>
      <c r="GP858" s="4">
        <v>0</v>
      </c>
      <c r="GR858" s="4">
        <v>0</v>
      </c>
      <c r="GS858" s="4">
        <v>0</v>
      </c>
      <c r="GT858" s="4">
        <v>0</v>
      </c>
      <c r="GV858" s="4">
        <v>0</v>
      </c>
      <c r="GX858" s="4">
        <v>0</v>
      </c>
    </row>
    <row r="859" spans="1:206" x14ac:dyDescent="0.25">
      <c r="A859" s="4" t="s">
        <v>220</v>
      </c>
      <c r="B859" s="4" t="s">
        <v>1873</v>
      </c>
      <c r="C859" s="4" t="s">
        <v>1874</v>
      </c>
      <c r="D859" s="25" t="s">
        <v>228</v>
      </c>
      <c r="U859" s="26">
        <v>-10.264979441485099</v>
      </c>
      <c r="V859" s="26">
        <v>7.9746963428646396</v>
      </c>
      <c r="W859" s="26">
        <v>-2.0570440795159901</v>
      </c>
      <c r="X859" s="26">
        <v>-1.50902352230513</v>
      </c>
      <c r="Y859" s="26">
        <v>2.5773694390721899E-2</v>
      </c>
      <c r="Z859" s="26">
        <v>70.076754385964904</v>
      </c>
      <c r="AA859" s="26">
        <v>0</v>
      </c>
      <c r="AC859" s="26">
        <v>0</v>
      </c>
      <c r="AD859" s="26">
        <v>0</v>
      </c>
      <c r="AE859" s="26">
        <v>0</v>
      </c>
      <c r="AF859" s="26">
        <v>0</v>
      </c>
      <c r="AG859" s="26">
        <v>0</v>
      </c>
      <c r="AH859" s="26">
        <v>0</v>
      </c>
      <c r="AI859" s="26">
        <v>0</v>
      </c>
      <c r="AJ859" s="26">
        <v>-10.264979441485099</v>
      </c>
      <c r="AK859" s="26">
        <v>5.9176522633486499</v>
      </c>
      <c r="AL859" s="26">
        <v>-1.48324982791441</v>
      </c>
      <c r="AM859" s="26">
        <v>70.076754385964904</v>
      </c>
      <c r="AN859" s="26">
        <v>0</v>
      </c>
      <c r="AR859" s="26">
        <v>-10.264979441485099</v>
      </c>
      <c r="AS859" s="26">
        <v>4.4344024354342402</v>
      </c>
      <c r="AT859" s="26">
        <v>70.076754385964904</v>
      </c>
      <c r="AU859" s="26">
        <f t="shared" si="64"/>
        <v>0</v>
      </c>
      <c r="AV859" s="26">
        <f t="shared" si="65"/>
        <v>-10.264979441485099</v>
      </c>
      <c r="AW859" s="26">
        <f t="shared" si="66"/>
        <v>14.69938187691934</v>
      </c>
      <c r="AX859" s="26">
        <v>0</v>
      </c>
      <c r="AY859" s="26">
        <v>0</v>
      </c>
      <c r="AZ859" s="26">
        <v>0</v>
      </c>
      <c r="BA859" s="26">
        <v>0</v>
      </c>
      <c r="BB859" s="26">
        <v>0</v>
      </c>
      <c r="BC859" s="26">
        <v>0</v>
      </c>
      <c r="BD859" s="26">
        <v>0</v>
      </c>
      <c r="BE859" s="26">
        <v>0</v>
      </c>
      <c r="BF859" s="26">
        <v>-10.264979441485099</v>
      </c>
      <c r="BG859" s="26">
        <v>18.2396757843497</v>
      </c>
      <c r="BH859" s="26">
        <v>-10.031740422380601</v>
      </c>
      <c r="BI859" s="26">
        <v>0.54802055721085896</v>
      </c>
      <c r="BJ859" s="26">
        <v>1.5347972166958499</v>
      </c>
      <c r="BK859" s="26">
        <v>70.050980691574196</v>
      </c>
      <c r="BL859" s="26">
        <v>-70.076754385964904</v>
      </c>
      <c r="BM859" s="26" t="s">
        <v>409</v>
      </c>
      <c r="BN859" s="4" t="s">
        <v>409</v>
      </c>
      <c r="BO859" s="27">
        <v>841</v>
      </c>
      <c r="BP859" s="4" t="s">
        <v>253</v>
      </c>
      <c r="DG859" s="26">
        <v>-10.264979441485099</v>
      </c>
      <c r="DH859" s="26">
        <v>-34.567618240543098</v>
      </c>
      <c r="DI859" s="28">
        <v>3.3675292227903499</v>
      </c>
      <c r="DJ859" s="4">
        <v>-38.983145260278597</v>
      </c>
      <c r="DK859" s="28">
        <v>-3.7976837150526999</v>
      </c>
      <c r="DL859" s="4">
        <v>4.1964285714285703</v>
      </c>
      <c r="DM859" s="26">
        <v>7.9746963428646396</v>
      </c>
      <c r="DN859" s="26">
        <v>2.9708955254387002</v>
      </c>
      <c r="DO859" s="28">
        <v>0.37254026958617797</v>
      </c>
      <c r="DP859" s="4">
        <v>1.7299170660588199</v>
      </c>
      <c r="DQ859" s="28">
        <v>0.21692576013965301</v>
      </c>
      <c r="DR859" s="4">
        <v>1.0833333333333299</v>
      </c>
      <c r="DS859" s="26">
        <v>-2.0570440795159901</v>
      </c>
      <c r="DT859" s="26">
        <v>-2.0570440795159901</v>
      </c>
      <c r="DU859" s="28">
        <v>1</v>
      </c>
      <c r="DV859" s="4">
        <v>-2.05897176597498</v>
      </c>
      <c r="DW859" s="28">
        <v>-1.0009371148038</v>
      </c>
      <c r="DX859" s="4">
        <v>0</v>
      </c>
      <c r="DY859" s="26">
        <v>-1.50902352230513</v>
      </c>
      <c r="DZ859" s="26">
        <v>-1.50902352230513</v>
      </c>
      <c r="EA859" s="28">
        <v>1</v>
      </c>
      <c r="EB859" s="4">
        <v>-1.50918563215269</v>
      </c>
      <c r="EC859" s="28">
        <v>-1.00010742698518</v>
      </c>
      <c r="ED859" s="4">
        <v>0</v>
      </c>
      <c r="EE859" s="26">
        <v>2.5773694390721899E-2</v>
      </c>
      <c r="EF859" s="26">
        <v>2.5773694390721899E-2</v>
      </c>
      <c r="EG859" s="28">
        <v>1</v>
      </c>
      <c r="EH859" s="4">
        <v>0.50074193006753398</v>
      </c>
      <c r="EI859" s="28">
        <v>19.4284110952985</v>
      </c>
      <c r="EJ859" s="4">
        <v>0</v>
      </c>
      <c r="EK859" s="26">
        <v>70.076754385964904</v>
      </c>
      <c r="EL859" s="26">
        <v>70.076754385964904</v>
      </c>
      <c r="EM859" s="28">
        <v>1</v>
      </c>
      <c r="EN859" s="4">
        <v>70.076754385964904</v>
      </c>
      <c r="EO859" s="28">
        <v>1</v>
      </c>
      <c r="EP859" s="4">
        <v>0</v>
      </c>
      <c r="EQ859" s="26">
        <v>0</v>
      </c>
      <c r="ER859" s="26">
        <v>0</v>
      </c>
      <c r="ET859" s="4">
        <v>0.147858801050155</v>
      </c>
      <c r="EV859" s="4">
        <v>0</v>
      </c>
      <c r="FC859" s="4">
        <v>0</v>
      </c>
      <c r="FD859" s="4">
        <v>0</v>
      </c>
      <c r="FF859" s="4">
        <v>0</v>
      </c>
      <c r="FH859" s="4">
        <v>0</v>
      </c>
      <c r="FI859" s="4">
        <v>0</v>
      </c>
      <c r="FJ859" s="4">
        <v>0</v>
      </c>
      <c r="FL859" s="4">
        <v>0</v>
      </c>
      <c r="FN859" s="4">
        <v>0</v>
      </c>
      <c r="FO859" s="4">
        <v>0</v>
      </c>
      <c r="FP859" s="4">
        <v>0</v>
      </c>
      <c r="FR859" s="4">
        <v>0</v>
      </c>
      <c r="FT859" s="4">
        <v>0</v>
      </c>
      <c r="FU859" s="4">
        <v>-10.264979441485099</v>
      </c>
      <c r="FV859" s="4">
        <v>-34.567618240543098</v>
      </c>
      <c r="FW859" s="28">
        <v>3.3675292227903499</v>
      </c>
      <c r="FX859" s="4">
        <v>-38.983145260278597</v>
      </c>
      <c r="FY859" s="28">
        <v>-3.7976837150526999</v>
      </c>
      <c r="FZ859" s="4">
        <v>4.1964285714285703</v>
      </c>
      <c r="GA859" s="4">
        <v>5.9176522633486499</v>
      </c>
      <c r="GB859" s="4">
        <v>2.9708955254387002</v>
      </c>
      <c r="GC859" s="28">
        <v>0.50203955778867404</v>
      </c>
      <c r="GD859" s="4">
        <v>-0.32905469991615599</v>
      </c>
      <c r="GE859" s="28">
        <v>-5.5605616091059802E-2</v>
      </c>
      <c r="GF859" s="4">
        <v>1.0833333333333299</v>
      </c>
      <c r="GG859" s="4">
        <v>-1.48324982791441</v>
      </c>
      <c r="GH859" s="4">
        <v>-1.48324982791441</v>
      </c>
      <c r="GI859" s="28">
        <v>1</v>
      </c>
      <c r="GJ859" s="4">
        <v>-1.00844370208516</v>
      </c>
      <c r="GK859" s="28">
        <v>-0.67988796162756304</v>
      </c>
      <c r="GL859" s="4">
        <v>0</v>
      </c>
      <c r="GM859" s="4">
        <v>70.076754385964904</v>
      </c>
      <c r="GN859" s="4">
        <v>70.076754385964904</v>
      </c>
      <c r="GO859" s="28">
        <v>1</v>
      </c>
      <c r="GP859" s="4">
        <v>70.224613187015095</v>
      </c>
      <c r="GQ859" s="28">
        <v>1.0021099550392401</v>
      </c>
      <c r="GR859" s="4">
        <v>0</v>
      </c>
      <c r="GS859" s="4">
        <v>0</v>
      </c>
      <c r="GT859" s="4">
        <v>0</v>
      </c>
      <c r="GV859" s="4">
        <v>0</v>
      </c>
      <c r="GX859" s="4">
        <v>0</v>
      </c>
    </row>
    <row r="860" spans="1:206" x14ac:dyDescent="0.25">
      <c r="A860" s="4" t="s">
        <v>220</v>
      </c>
      <c r="B860" s="4" t="s">
        <v>1875</v>
      </c>
      <c r="C860" s="4" t="s">
        <v>1876</v>
      </c>
      <c r="D860" s="25" t="s">
        <v>228</v>
      </c>
      <c r="N860" s="26">
        <v>477.92830570029798</v>
      </c>
      <c r="O860" s="26">
        <v>447.03248217849</v>
      </c>
      <c r="P860" s="26">
        <v>275.68723754586102</v>
      </c>
      <c r="Q860" s="26">
        <v>344.64187463926203</v>
      </c>
      <c r="R860" s="26">
        <v>363.92181304782503</v>
      </c>
      <c r="S860" s="26">
        <v>406.84073303986298</v>
      </c>
      <c r="T860" s="26">
        <v>292.96174167791298</v>
      </c>
      <c r="U860" s="26">
        <v>334.07373113710901</v>
      </c>
      <c r="V860" s="26">
        <v>3.8761449123724798</v>
      </c>
      <c r="W860" s="26">
        <v>0</v>
      </c>
      <c r="X860" s="26">
        <v>0</v>
      </c>
      <c r="Y860" s="26">
        <v>0</v>
      </c>
      <c r="AC860" s="26">
        <v>0</v>
      </c>
      <c r="AD860" s="26">
        <v>0</v>
      </c>
      <c r="AE860" s="26">
        <v>0</v>
      </c>
      <c r="AF860" s="26">
        <v>0</v>
      </c>
      <c r="AG860" s="26">
        <v>924.96078787878901</v>
      </c>
      <c r="AH860" s="26">
        <v>620.32911218512299</v>
      </c>
      <c r="AI860" s="26">
        <v>770.76254608768795</v>
      </c>
      <c r="AJ860" s="26">
        <v>627.03547281502199</v>
      </c>
      <c r="AK860" s="26">
        <v>3.8761449123724798</v>
      </c>
      <c r="AL860" s="26">
        <v>0</v>
      </c>
      <c r="AM860" s="26">
        <v>0</v>
      </c>
      <c r="AN860" s="26">
        <v>0</v>
      </c>
      <c r="AQ860" s="26">
        <v>1545.28990006391</v>
      </c>
      <c r="AR860" s="26">
        <v>1397.7980189027101</v>
      </c>
      <c r="AS860" s="26">
        <v>3.8761449123724798</v>
      </c>
      <c r="AU860" s="26">
        <f t="shared" si="64"/>
        <v>1545.28990006391</v>
      </c>
      <c r="AV860" s="26">
        <f t="shared" si="65"/>
        <v>-147.4918811611999</v>
      </c>
      <c r="AW860" s="26">
        <f t="shared" si="66"/>
        <v>-1393.9218739903376</v>
      </c>
      <c r="AX860" s="26">
        <v>0</v>
      </c>
      <c r="AY860" s="26">
        <v>477.92830570029798</v>
      </c>
      <c r="AZ860" s="26">
        <v>-30.895823521808101</v>
      </c>
      <c r="BA860" s="26">
        <v>-171.34524463263</v>
      </c>
      <c r="BB860" s="26">
        <v>68.954637093401502</v>
      </c>
      <c r="BC860" s="26">
        <v>19.2799384085627</v>
      </c>
      <c r="BD860" s="26">
        <v>42.918919992038198</v>
      </c>
      <c r="BE860" s="26">
        <v>-113.87899136195</v>
      </c>
      <c r="BF860" s="26">
        <v>41.111989459195399</v>
      </c>
      <c r="BG860" s="26">
        <v>-330.19758622473603</v>
      </c>
      <c r="BH860" s="26">
        <v>-3.8761449123724798</v>
      </c>
      <c r="BI860" s="26">
        <v>0</v>
      </c>
      <c r="BJ860" s="26">
        <v>0</v>
      </c>
      <c r="BK860" s="26">
        <v>0</v>
      </c>
      <c r="BL860" s="26">
        <v>0</v>
      </c>
      <c r="BM860" s="26" t="s">
        <v>409</v>
      </c>
      <c r="BN860" s="4" t="s">
        <v>409</v>
      </c>
      <c r="BO860" s="27">
        <v>842</v>
      </c>
      <c r="BP860" s="4" t="s">
        <v>253</v>
      </c>
      <c r="BQ860" s="26">
        <v>477.92830570029798</v>
      </c>
      <c r="BR860" s="26">
        <v>377.01910052785399</v>
      </c>
      <c r="BS860" s="28">
        <v>0.78886120790735803</v>
      </c>
      <c r="BT860" s="4">
        <v>319.07948322792299</v>
      </c>
      <c r="BU860" s="28">
        <v>0.66763043624374196</v>
      </c>
      <c r="BV860" s="4">
        <v>43.960215053763399</v>
      </c>
      <c r="BW860" s="26">
        <v>447.03248217849</v>
      </c>
      <c r="BX860" s="26">
        <v>328.782890578653</v>
      </c>
      <c r="BY860" s="28">
        <v>0.73547874860551399</v>
      </c>
      <c r="BZ860" s="4">
        <v>285.317419362458</v>
      </c>
      <c r="CA860" s="28">
        <v>0.63824762346584296</v>
      </c>
      <c r="CB860" s="4">
        <v>48.6666666666667</v>
      </c>
      <c r="CC860" s="26">
        <v>275.68723754586102</v>
      </c>
      <c r="CD860" s="26">
        <v>194.376523257288</v>
      </c>
      <c r="CE860" s="28">
        <v>0.70506173948278505</v>
      </c>
      <c r="CF860" s="4">
        <v>152.21988326387299</v>
      </c>
      <c r="CG860" s="28">
        <v>0.55214700767042502</v>
      </c>
      <c r="CH860" s="4">
        <v>39.862365591397797</v>
      </c>
      <c r="CI860" s="26">
        <v>344.64187463926203</v>
      </c>
      <c r="CJ860" s="26">
        <v>221.06091950744101</v>
      </c>
      <c r="CK860" s="28">
        <v>0.64142211313940301</v>
      </c>
      <c r="CL860" s="4">
        <v>175.39771527529101</v>
      </c>
      <c r="CM860" s="28">
        <v>0.50892746407812495</v>
      </c>
      <c r="CN860" s="4">
        <v>41.802995391705103</v>
      </c>
      <c r="CO860" s="26">
        <v>363.92181304782503</v>
      </c>
      <c r="CP860" s="26">
        <v>227.47325990857499</v>
      </c>
      <c r="CQ860" s="28">
        <v>0.62506080084482696</v>
      </c>
      <c r="CR860" s="4">
        <v>194.05268401052899</v>
      </c>
      <c r="CS860" s="28">
        <v>0.53322630590716302</v>
      </c>
      <c r="CT860" s="4">
        <v>36.724731182795701</v>
      </c>
      <c r="CU860" s="26">
        <v>406.84073303986298</v>
      </c>
      <c r="CV860" s="26">
        <v>239.94084945881301</v>
      </c>
      <c r="CW860" s="28">
        <v>0.58976604349816497</v>
      </c>
      <c r="CX860" s="4">
        <v>206.78873299978801</v>
      </c>
      <c r="CY860" s="28">
        <v>0.508279324576692</v>
      </c>
      <c r="CZ860" s="4">
        <v>37.330107526881697</v>
      </c>
      <c r="DA860" s="26">
        <v>292.96174167791298</v>
      </c>
      <c r="DB860" s="26">
        <v>177.43811649337701</v>
      </c>
      <c r="DC860" s="28">
        <v>0.60566992630885896</v>
      </c>
      <c r="DD860" s="4">
        <v>145.505853844771</v>
      </c>
      <c r="DE860" s="28">
        <v>0.49667186237833899</v>
      </c>
      <c r="DF860" s="4">
        <v>34.458064516128999</v>
      </c>
      <c r="DG860" s="26">
        <v>334.07373113710901</v>
      </c>
      <c r="DH860" s="26">
        <v>205.374905298915</v>
      </c>
      <c r="DI860" s="28">
        <v>0.61475921677489298</v>
      </c>
      <c r="DJ860" s="4">
        <v>169.64967868732199</v>
      </c>
      <c r="DK860" s="28">
        <v>0.50782106725325105</v>
      </c>
      <c r="DL860" s="4">
        <v>42.981566820276498</v>
      </c>
      <c r="DM860" s="26">
        <v>3.8761449123724798</v>
      </c>
      <c r="DN860" s="26">
        <v>6.1143631831513199</v>
      </c>
      <c r="DO860" s="28">
        <v>1.5774341056327801</v>
      </c>
      <c r="DP860" s="4">
        <v>6.6268117680162701</v>
      </c>
      <c r="DQ860" s="28">
        <v>1.7096398400544299</v>
      </c>
      <c r="DR860" s="4">
        <v>0</v>
      </c>
      <c r="DS860" s="26">
        <v>0</v>
      </c>
      <c r="DT860" s="26">
        <v>0</v>
      </c>
      <c r="DV860" s="4">
        <v>-6.1298578766895504E-4</v>
      </c>
      <c r="DX860" s="4">
        <v>0</v>
      </c>
      <c r="DY860" s="26">
        <v>0</v>
      </c>
      <c r="DZ860" s="26">
        <v>0</v>
      </c>
      <c r="EB860" s="4">
        <v>-2.9603777411442602E-4</v>
      </c>
      <c r="ED860" s="4">
        <v>0</v>
      </c>
      <c r="EE860" s="26">
        <v>0</v>
      </c>
      <c r="EF860" s="26">
        <v>1.1024007839294501</v>
      </c>
      <c r="EH860" s="4">
        <v>1.1021909580367499</v>
      </c>
      <c r="EJ860" s="4">
        <v>0</v>
      </c>
      <c r="FC860" s="4">
        <v>924.96078787878901</v>
      </c>
      <c r="FD860" s="4">
        <v>705.80199110650699</v>
      </c>
      <c r="FE860" s="28">
        <v>0.76306152688388196</v>
      </c>
      <c r="FF860" s="4">
        <v>604.39690259038105</v>
      </c>
      <c r="FG860" s="28">
        <v>0.65342975671049097</v>
      </c>
      <c r="FH860" s="4">
        <v>92.626881720430106</v>
      </c>
      <c r="FI860" s="4">
        <v>620.32911218512299</v>
      </c>
      <c r="FJ860" s="4">
        <v>415.43744276472898</v>
      </c>
      <c r="FK860" s="28">
        <v>0.66970489471522898</v>
      </c>
      <c r="FL860" s="4">
        <v>327.617598539163</v>
      </c>
      <c r="FM860" s="28">
        <v>0.52813513359887798</v>
      </c>
      <c r="FN860" s="4">
        <v>81.6653609831029</v>
      </c>
      <c r="FO860" s="4">
        <v>770.76254608768795</v>
      </c>
      <c r="FP860" s="4">
        <v>467.41410936738799</v>
      </c>
      <c r="FQ860" s="28">
        <v>0.60643075061175999</v>
      </c>
      <c r="FR860" s="4">
        <v>400.841417010317</v>
      </c>
      <c r="FS860" s="28">
        <v>0.52005824497433994</v>
      </c>
      <c r="FT860" s="4">
        <v>74.054838709677398</v>
      </c>
      <c r="FU860" s="4">
        <v>627.03547281502199</v>
      </c>
      <c r="FV860" s="4">
        <v>382.81302179229198</v>
      </c>
      <c r="FW860" s="28">
        <v>0.61051254416865097</v>
      </c>
      <c r="FX860" s="4">
        <v>315.15553253209299</v>
      </c>
      <c r="FY860" s="28">
        <v>0.50261196725797597</v>
      </c>
      <c r="FZ860" s="4">
        <v>77.439631336405498</v>
      </c>
      <c r="GA860" s="4">
        <v>3.8761449123724798</v>
      </c>
      <c r="GB860" s="4">
        <v>246.055212641964</v>
      </c>
      <c r="GC860" s="28">
        <v>63.479363698856297</v>
      </c>
      <c r="GD860" s="4">
        <v>6.6261987822286104</v>
      </c>
      <c r="GE860" s="28">
        <v>1.7094816968989199</v>
      </c>
      <c r="GF860" s="4">
        <v>0</v>
      </c>
      <c r="GG860" s="4">
        <v>0</v>
      </c>
      <c r="GH860" s="4">
        <v>1.1024007839294501</v>
      </c>
      <c r="GJ860" s="4">
        <v>1.10189492026263</v>
      </c>
      <c r="GL860" s="4">
        <v>0</v>
      </c>
      <c r="GM860" s="4">
        <v>0</v>
      </c>
      <c r="GN860" s="4">
        <v>0</v>
      </c>
      <c r="GP860" s="4">
        <v>0</v>
      </c>
      <c r="GR860" s="4">
        <v>0</v>
      </c>
      <c r="GS860" s="4">
        <v>0</v>
      </c>
      <c r="GT860" s="4">
        <v>0</v>
      </c>
      <c r="GV860" s="4">
        <v>0</v>
      </c>
      <c r="GX860" s="4">
        <v>0</v>
      </c>
    </row>
    <row r="861" spans="1:206" x14ac:dyDescent="0.25">
      <c r="A861" s="4" t="s">
        <v>220</v>
      </c>
      <c r="B861" s="4" t="s">
        <v>1877</v>
      </c>
      <c r="C861" s="4" t="s">
        <v>1878</v>
      </c>
      <c r="D861" s="25" t="s">
        <v>237</v>
      </c>
      <c r="Y861" s="26">
        <v>3.3515898303959699</v>
      </c>
      <c r="Z861" s="26">
        <v>50.037646866690203</v>
      </c>
      <c r="AA861" s="26">
        <v>58.186236367452203</v>
      </c>
      <c r="AB861" s="26">
        <v>21.8899788434586</v>
      </c>
      <c r="AC861" s="26">
        <v>0</v>
      </c>
      <c r="AD861" s="26">
        <v>0</v>
      </c>
      <c r="AE861" s="26">
        <v>0</v>
      </c>
      <c r="AF861" s="26">
        <v>0</v>
      </c>
      <c r="AG861" s="26">
        <v>0</v>
      </c>
      <c r="AH861" s="26">
        <v>0</v>
      </c>
      <c r="AI861" s="26">
        <v>0</v>
      </c>
      <c r="AJ861" s="26">
        <v>0</v>
      </c>
      <c r="AK861" s="26">
        <v>0</v>
      </c>
      <c r="AL861" s="26">
        <v>3.3515898303959699</v>
      </c>
      <c r="AM861" s="26">
        <v>108.22388323414199</v>
      </c>
      <c r="AN861" s="26">
        <v>21.8899788434586</v>
      </c>
      <c r="AS861" s="26">
        <v>3.3515898303959699</v>
      </c>
      <c r="AT861" s="26">
        <v>130.113862077601</v>
      </c>
      <c r="AU861" s="26">
        <f t="shared" si="64"/>
        <v>0</v>
      </c>
      <c r="AV861" s="26">
        <f t="shared" si="65"/>
        <v>0</v>
      </c>
      <c r="AW861" s="26">
        <f t="shared" si="66"/>
        <v>3.3515898303959699</v>
      </c>
      <c r="AX861" s="26">
        <v>0</v>
      </c>
      <c r="AY861" s="26">
        <v>0</v>
      </c>
      <c r="AZ861" s="26">
        <v>0</v>
      </c>
      <c r="BA861" s="26">
        <v>0</v>
      </c>
      <c r="BB861" s="26">
        <v>0</v>
      </c>
      <c r="BC861" s="26">
        <v>0</v>
      </c>
      <c r="BD861" s="26">
        <v>0</v>
      </c>
      <c r="BE861" s="26">
        <v>0</v>
      </c>
      <c r="BF861" s="26">
        <v>0</v>
      </c>
      <c r="BG861" s="26">
        <v>0</v>
      </c>
      <c r="BH861" s="26">
        <v>0</v>
      </c>
      <c r="BI861" s="26">
        <v>0</v>
      </c>
      <c r="BJ861" s="26">
        <v>3.3515898303959699</v>
      </c>
      <c r="BK861" s="26">
        <v>46.686057036294201</v>
      </c>
      <c r="BL861" s="26">
        <v>8.1485895007620304</v>
      </c>
      <c r="BM861" s="26" t="s">
        <v>409</v>
      </c>
      <c r="BN861" s="4" t="s">
        <v>409</v>
      </c>
      <c r="BO861" s="27">
        <v>843</v>
      </c>
      <c r="BP861" s="4" t="s">
        <v>253</v>
      </c>
      <c r="EE861" s="26">
        <v>3.34650455927052</v>
      </c>
      <c r="EF861" s="26">
        <v>1.8969917325228001</v>
      </c>
      <c r="EG861" s="28">
        <v>0.56685765667574906</v>
      </c>
      <c r="EH861" s="4">
        <v>0.580895683890578</v>
      </c>
      <c r="EI861" s="28">
        <v>0.17358281562216199</v>
      </c>
      <c r="EJ861" s="4">
        <v>0.35483870967741898</v>
      </c>
      <c r="EK861" s="26">
        <v>49.179447148097502</v>
      </c>
      <c r="EL861" s="26">
        <v>10.954920560202799</v>
      </c>
      <c r="EM861" s="28">
        <v>0.22275404046762601</v>
      </c>
      <c r="EN861" s="4">
        <v>4.3899512049929399</v>
      </c>
      <c r="EO861" s="28">
        <v>8.9263939705812104E-2</v>
      </c>
      <c r="EP861" s="4">
        <v>4.8666666666666698</v>
      </c>
      <c r="EQ861" s="26">
        <v>57.181775410012001</v>
      </c>
      <c r="ER861" s="26">
        <v>39.101875064571402</v>
      </c>
      <c r="ES861" s="28">
        <v>0.68381708654895901</v>
      </c>
      <c r="ET861" s="4">
        <v>32.718215159869303</v>
      </c>
      <c r="EU861" s="28">
        <v>0.57217907148333502</v>
      </c>
      <c r="EV861" s="4">
        <v>3</v>
      </c>
      <c r="EW861" s="26">
        <v>20.995516837324399</v>
      </c>
      <c r="EX861" s="26">
        <v>11.5590330559299</v>
      </c>
      <c r="EY861" s="28">
        <v>0.55054767860636999</v>
      </c>
      <c r="EZ861" s="4">
        <v>10.213784376620399</v>
      </c>
      <c r="FA861" s="28">
        <v>0.48647453910079602</v>
      </c>
      <c r="FB861" s="4">
        <v>1.63333333333333</v>
      </c>
      <c r="FC861" s="4">
        <v>0</v>
      </c>
      <c r="FD861" s="4">
        <v>0</v>
      </c>
      <c r="FF861" s="4">
        <v>0</v>
      </c>
      <c r="FH861" s="4">
        <v>0</v>
      </c>
      <c r="FI861" s="4">
        <v>0</v>
      </c>
      <c r="FJ861" s="4">
        <v>0</v>
      </c>
      <c r="FL861" s="4">
        <v>0</v>
      </c>
      <c r="FN861" s="4">
        <v>0</v>
      </c>
      <c r="FO861" s="4">
        <v>0</v>
      </c>
      <c r="FP861" s="4">
        <v>0</v>
      </c>
      <c r="FR861" s="4">
        <v>0</v>
      </c>
      <c r="FT861" s="4">
        <v>0</v>
      </c>
      <c r="FU861" s="4">
        <v>0</v>
      </c>
      <c r="FV861" s="4">
        <v>0</v>
      </c>
      <c r="FX861" s="4">
        <v>0</v>
      </c>
      <c r="FZ861" s="4">
        <v>0</v>
      </c>
      <c r="GA861" s="4">
        <v>0</v>
      </c>
      <c r="GB861" s="4">
        <v>0</v>
      </c>
      <c r="GD861" s="4">
        <v>0</v>
      </c>
      <c r="GF861" s="4">
        <v>0</v>
      </c>
      <c r="GG861" s="4">
        <v>3.34650455927052</v>
      </c>
      <c r="GH861" s="4">
        <v>1.8969917325228001</v>
      </c>
      <c r="GI861" s="28">
        <v>0.56685765667574906</v>
      </c>
      <c r="GJ861" s="4">
        <v>0.580895683890578</v>
      </c>
      <c r="GK861" s="28">
        <v>0.17358281562216199</v>
      </c>
      <c r="GL861" s="4">
        <v>0.35483870967741898</v>
      </c>
      <c r="GM861" s="4">
        <v>106.36122255811</v>
      </c>
      <c r="GN861" s="4">
        <v>50.056795624774097</v>
      </c>
      <c r="GO861" s="28">
        <v>0.47063012647702601</v>
      </c>
      <c r="GP861" s="4">
        <v>37.1081663648622</v>
      </c>
      <c r="GQ861" s="28">
        <v>0.34888811422403998</v>
      </c>
      <c r="GR861" s="4">
        <v>7.8666666666666698</v>
      </c>
      <c r="GS861" s="4">
        <v>20.995516837324399</v>
      </c>
      <c r="GT861" s="4">
        <v>11.5590330559299</v>
      </c>
      <c r="GU861" s="28">
        <v>0.55054767860636999</v>
      </c>
      <c r="GV861" s="4">
        <v>10.213784376620399</v>
      </c>
      <c r="GW861" s="28">
        <v>0.48647453910079602</v>
      </c>
      <c r="GX861" s="4">
        <v>1.63333333333333</v>
      </c>
    </row>
    <row r="862" spans="1:206" x14ac:dyDescent="0.25">
      <c r="A862" s="4" t="s">
        <v>220</v>
      </c>
      <c r="B862" s="4" t="s">
        <v>1879</v>
      </c>
      <c r="C862" s="4" t="s">
        <v>1880</v>
      </c>
      <c r="D862" s="25" t="s">
        <v>323</v>
      </c>
      <c r="Q862" s="26">
        <v>343.40287999999998</v>
      </c>
      <c r="R862" s="26">
        <v>1177.57376</v>
      </c>
      <c r="S862" s="26">
        <v>2068.80224</v>
      </c>
      <c r="T862" s="26">
        <v>1902.3436799999999</v>
      </c>
      <c r="U862" s="26">
        <v>1111.2115200000001</v>
      </c>
      <c r="V862" s="26">
        <v>3.0975999999999999</v>
      </c>
      <c r="W862" s="26">
        <v>0</v>
      </c>
      <c r="X862" s="26">
        <v>0</v>
      </c>
      <c r="Y862" s="26">
        <v>0</v>
      </c>
      <c r="Z862" s="26">
        <v>0</v>
      </c>
      <c r="AC862" s="26">
        <v>0</v>
      </c>
      <c r="AD862" s="26">
        <v>0</v>
      </c>
      <c r="AE862" s="26">
        <v>0</v>
      </c>
      <c r="AF862" s="26">
        <v>0</v>
      </c>
      <c r="AG862" s="26">
        <v>0</v>
      </c>
      <c r="AH862" s="26">
        <v>343.40287999999998</v>
      </c>
      <c r="AI862" s="26">
        <v>3246.3760000000002</v>
      </c>
      <c r="AJ862" s="26">
        <v>3013.5551999999998</v>
      </c>
      <c r="AK862" s="26">
        <v>3.0975999999999999</v>
      </c>
      <c r="AL862" s="26">
        <v>0</v>
      </c>
      <c r="AM862" s="26">
        <v>0</v>
      </c>
      <c r="AN862" s="26">
        <v>0</v>
      </c>
      <c r="AQ862" s="26">
        <v>343.40287999999998</v>
      </c>
      <c r="AR862" s="26">
        <v>6259.9312</v>
      </c>
      <c r="AS862" s="26">
        <v>3.0975999999999999</v>
      </c>
      <c r="AT862" s="26">
        <v>0</v>
      </c>
      <c r="AU862" s="26">
        <f t="shared" si="64"/>
        <v>343.40287999999998</v>
      </c>
      <c r="AV862" s="26">
        <f t="shared" si="65"/>
        <v>5916.5283200000003</v>
      </c>
      <c r="AW862" s="26">
        <f t="shared" si="66"/>
        <v>-6256.8335999999999</v>
      </c>
      <c r="AX862" s="26">
        <v>0</v>
      </c>
      <c r="AY862" s="26">
        <v>0</v>
      </c>
      <c r="AZ862" s="26">
        <v>0</v>
      </c>
      <c r="BA862" s="26">
        <v>0</v>
      </c>
      <c r="BB862" s="26">
        <v>343.40287999999998</v>
      </c>
      <c r="BC862" s="26">
        <v>834.17088000000001</v>
      </c>
      <c r="BD862" s="26">
        <v>891.22847999999999</v>
      </c>
      <c r="BE862" s="26">
        <v>-166.45855999999901</v>
      </c>
      <c r="BF862" s="26">
        <v>-791.13216</v>
      </c>
      <c r="BG862" s="26">
        <v>-1108.11392</v>
      </c>
      <c r="BH862" s="26">
        <v>-3.0975999999999999</v>
      </c>
      <c r="BI862" s="26">
        <v>0</v>
      </c>
      <c r="BJ862" s="26">
        <v>0</v>
      </c>
      <c r="BK862" s="26">
        <v>0</v>
      </c>
      <c r="BL862" s="26">
        <v>0</v>
      </c>
      <c r="BM862" s="26" t="s">
        <v>409</v>
      </c>
      <c r="BN862" s="4" t="s">
        <v>409</v>
      </c>
      <c r="BO862" s="27">
        <v>844</v>
      </c>
      <c r="BP862" s="4" t="s">
        <v>253</v>
      </c>
      <c r="CI862" s="26">
        <v>343.40287999999998</v>
      </c>
      <c r="CJ862" s="26">
        <v>129.44793573002099</v>
      </c>
      <c r="CK862" s="28">
        <v>0.37695646504193703</v>
      </c>
      <c r="CL862" s="4">
        <v>54.494770171669501</v>
      </c>
      <c r="CM862" s="28">
        <v>0.158690486729958</v>
      </c>
      <c r="CN862" s="4">
        <v>39.244516129032299</v>
      </c>
      <c r="CO862" s="26">
        <v>1177.57376</v>
      </c>
      <c r="CP862" s="26">
        <v>572.777535745931</v>
      </c>
      <c r="CQ862" s="28">
        <v>0.48640480554350302</v>
      </c>
      <c r="CR862" s="4">
        <v>388.40983042481099</v>
      </c>
      <c r="CS862" s="28">
        <v>0.32983906708723798</v>
      </c>
      <c r="CT862" s="4">
        <v>142.73010752688199</v>
      </c>
      <c r="CU862" s="26">
        <v>2068.80224</v>
      </c>
      <c r="CV862" s="26">
        <v>1074.2886026768499</v>
      </c>
      <c r="CW862" s="28">
        <v>0.51928047152387602</v>
      </c>
      <c r="CX862" s="4">
        <v>745.56876583758196</v>
      </c>
      <c r="CY862" s="28">
        <v>0.360386677577061</v>
      </c>
      <c r="CZ862" s="4">
        <v>246.313440860215</v>
      </c>
      <c r="DA862" s="26">
        <v>1902.3436799999999</v>
      </c>
      <c r="DB862" s="26">
        <v>828.05743236372496</v>
      </c>
      <c r="DC862" s="28">
        <v>0.43528277307059698</v>
      </c>
      <c r="DD862" s="4">
        <v>525.23815513616501</v>
      </c>
      <c r="DE862" s="28">
        <v>0.27610055988209498</v>
      </c>
      <c r="DF862" s="4">
        <v>240.42849462365601</v>
      </c>
      <c r="DG862" s="26">
        <v>1111.2115200000001</v>
      </c>
      <c r="DH862" s="26">
        <v>491.46919233812798</v>
      </c>
      <c r="DI862" s="28">
        <v>0.44228230493698301</v>
      </c>
      <c r="DJ862" s="4">
        <v>304.47329637165097</v>
      </c>
      <c r="DK862" s="28">
        <v>0.274001205793521</v>
      </c>
      <c r="DL862" s="4">
        <v>147.293087557604</v>
      </c>
      <c r="DM862" s="26">
        <v>3.0975999999999999</v>
      </c>
      <c r="DN862" s="26">
        <v>7.6801821942087898</v>
      </c>
      <c r="DO862" s="28">
        <v>2.4793976608370301</v>
      </c>
      <c r="DP862" s="4">
        <v>11.069128251529399</v>
      </c>
      <c r="DQ862" s="28">
        <v>3.5734530770691402</v>
      </c>
      <c r="DR862" s="4">
        <v>1</v>
      </c>
      <c r="DS862" s="26">
        <v>0</v>
      </c>
      <c r="DT862" s="26">
        <v>-0.138436746987952</v>
      </c>
      <c r="DV862" s="4">
        <v>-5.8460788393728001E-2</v>
      </c>
      <c r="DX862" s="4">
        <v>0</v>
      </c>
      <c r="DY862" s="26">
        <v>0</v>
      </c>
      <c r="DZ862" s="26">
        <v>92.944000000000003</v>
      </c>
      <c r="EB862" s="4">
        <v>92.944000000000003</v>
      </c>
      <c r="ED862" s="4">
        <v>0</v>
      </c>
      <c r="EE862" s="26">
        <v>0</v>
      </c>
      <c r="EF862" s="26">
        <v>0.32826747720364702</v>
      </c>
      <c r="EH862" s="4">
        <v>0.32826747720364702</v>
      </c>
      <c r="EJ862" s="4">
        <v>0</v>
      </c>
      <c r="EK862" s="26">
        <v>0</v>
      </c>
      <c r="EL862" s="26">
        <v>-4.0627211049188303E-2</v>
      </c>
      <c r="EN862" s="4">
        <v>-4.0627211049188303E-2</v>
      </c>
      <c r="EP862" s="4">
        <v>0</v>
      </c>
      <c r="FC862" s="4">
        <v>0</v>
      </c>
      <c r="FD862" s="4">
        <v>0</v>
      </c>
      <c r="FF862" s="4">
        <v>0</v>
      </c>
      <c r="FH862" s="4">
        <v>0</v>
      </c>
      <c r="FI862" s="4">
        <v>343.40287999999998</v>
      </c>
      <c r="FJ862" s="4">
        <v>129.44793573002099</v>
      </c>
      <c r="FK862" s="28">
        <v>0.37695646504193703</v>
      </c>
      <c r="FL862" s="4">
        <v>54.494770171669501</v>
      </c>
      <c r="FM862" s="28">
        <v>0.158690486729958</v>
      </c>
      <c r="FN862" s="4">
        <v>39.244516129032299</v>
      </c>
      <c r="FO862" s="4">
        <v>3246.3760000000002</v>
      </c>
      <c r="FP862" s="4">
        <v>1647.0661384227801</v>
      </c>
      <c r="FQ862" s="28">
        <v>0.50735532126370497</v>
      </c>
      <c r="FR862" s="4">
        <v>1133.9785962623901</v>
      </c>
      <c r="FS862" s="28">
        <v>0.34930599421089698</v>
      </c>
      <c r="FT862" s="4">
        <v>389.04354838709702</v>
      </c>
      <c r="FU862" s="4">
        <v>3013.5551999999998</v>
      </c>
      <c r="FV862" s="4">
        <v>1319.5266247018501</v>
      </c>
      <c r="FW862" s="28">
        <v>0.437863764599982</v>
      </c>
      <c r="FX862" s="4">
        <v>829.71145150781695</v>
      </c>
      <c r="FY862" s="28">
        <v>0.27532644880963703</v>
      </c>
      <c r="FZ862" s="4">
        <v>387.72158218125998</v>
      </c>
      <c r="GA862" s="4">
        <v>3.0975999999999999</v>
      </c>
      <c r="GB862" s="4">
        <v>1081.9687848710601</v>
      </c>
      <c r="GC862" s="28">
        <v>349.29260875227902</v>
      </c>
      <c r="GD862" s="4">
        <v>11.010667463135601</v>
      </c>
      <c r="GE862" s="28">
        <v>3.5545801469317002</v>
      </c>
      <c r="GF862" s="4">
        <v>1</v>
      </c>
      <c r="GG862" s="4">
        <v>0</v>
      </c>
      <c r="GH862" s="4">
        <v>93.272267477203698</v>
      </c>
      <c r="GJ862" s="4">
        <v>93.272267477203698</v>
      </c>
      <c r="GL862" s="4">
        <v>0</v>
      </c>
      <c r="GM862" s="4">
        <v>0</v>
      </c>
      <c r="GN862" s="4">
        <v>-4.0627211049188303E-2</v>
      </c>
      <c r="GP862" s="4">
        <v>-4.0627211049188303E-2</v>
      </c>
      <c r="GR862" s="4">
        <v>0</v>
      </c>
      <c r="GS862" s="4">
        <v>0</v>
      </c>
      <c r="GT862" s="4">
        <v>0</v>
      </c>
      <c r="GV862" s="4">
        <v>0</v>
      </c>
      <c r="GX862" s="4">
        <v>0</v>
      </c>
    </row>
    <row r="863" spans="1:206" x14ac:dyDescent="0.25">
      <c r="A863" s="4" t="s">
        <v>220</v>
      </c>
      <c r="B863" s="4" t="s">
        <v>1881</v>
      </c>
      <c r="C863" s="4" t="s">
        <v>1882</v>
      </c>
      <c r="D863" s="25" t="s">
        <v>950</v>
      </c>
      <c r="P863" s="26">
        <v>64.608241450651093</v>
      </c>
      <c r="T863" s="26">
        <v>36.056947182670299</v>
      </c>
      <c r="U863" s="26">
        <v>0</v>
      </c>
      <c r="V863" s="26">
        <v>2.8217095655348698</v>
      </c>
      <c r="W863" s="26">
        <v>0</v>
      </c>
      <c r="X863" s="26">
        <v>0</v>
      </c>
      <c r="AA863" s="26">
        <v>52.544334696361297</v>
      </c>
      <c r="AB863" s="26">
        <v>0</v>
      </c>
      <c r="AC863" s="26">
        <v>0</v>
      </c>
      <c r="AD863" s="26">
        <v>0</v>
      </c>
      <c r="AE863" s="26">
        <v>0</v>
      </c>
      <c r="AF863" s="26">
        <v>0</v>
      </c>
      <c r="AG863" s="26">
        <v>0</v>
      </c>
      <c r="AH863" s="26">
        <v>64.608241450651093</v>
      </c>
      <c r="AI863" s="26">
        <v>0</v>
      </c>
      <c r="AJ863" s="26">
        <v>36.056947182670299</v>
      </c>
      <c r="AK863" s="26">
        <v>2.8217095655348698</v>
      </c>
      <c r="AL863" s="26">
        <v>0</v>
      </c>
      <c r="AM863" s="26">
        <v>52.544334696361297</v>
      </c>
      <c r="AN863" s="26">
        <v>0</v>
      </c>
      <c r="AQ863" s="26">
        <v>64.608241450651093</v>
      </c>
      <c r="AR863" s="26">
        <v>36.056947182670299</v>
      </c>
      <c r="AS863" s="26">
        <v>2.8217095655348698</v>
      </c>
      <c r="AT863" s="26">
        <v>52.544334696361297</v>
      </c>
      <c r="AU863" s="26">
        <f t="shared" si="64"/>
        <v>64.608241450651093</v>
      </c>
      <c r="AV863" s="26">
        <f t="shared" si="65"/>
        <v>-28.551294267980794</v>
      </c>
      <c r="AW863" s="26">
        <f t="shared" si="66"/>
        <v>-33.235237617135432</v>
      </c>
      <c r="AX863" s="26">
        <v>0</v>
      </c>
      <c r="AY863" s="26">
        <v>0</v>
      </c>
      <c r="AZ863" s="26">
        <v>0</v>
      </c>
      <c r="BA863" s="26">
        <v>64.608241450651093</v>
      </c>
      <c r="BB863" s="26">
        <v>-64.608241450651093</v>
      </c>
      <c r="BC863" s="26">
        <v>0</v>
      </c>
      <c r="BD863" s="26">
        <v>0</v>
      </c>
      <c r="BE863" s="26">
        <v>36.056947182670299</v>
      </c>
      <c r="BF863" s="26">
        <v>-36.056947182670299</v>
      </c>
      <c r="BG863" s="26">
        <v>2.8217095655348698</v>
      </c>
      <c r="BH863" s="26">
        <v>-2.8217095655348698</v>
      </c>
      <c r="BI863" s="26">
        <v>0</v>
      </c>
      <c r="BJ863" s="26">
        <v>0</v>
      </c>
      <c r="BK863" s="26">
        <v>0</v>
      </c>
      <c r="BL863" s="26">
        <v>52.544334696361297</v>
      </c>
      <c r="BM863" s="26" t="s">
        <v>409</v>
      </c>
      <c r="BN863" s="4" t="s">
        <v>224</v>
      </c>
      <c r="BO863" s="27">
        <v>845</v>
      </c>
      <c r="BP863" s="4" t="s">
        <v>253</v>
      </c>
      <c r="CC863" s="26">
        <v>66.400394954564007</v>
      </c>
      <c r="CD863" s="26">
        <v>66.400394954564007</v>
      </c>
      <c r="CE863" s="28">
        <v>1</v>
      </c>
      <c r="CF863" s="4">
        <v>65.892438599796705</v>
      </c>
      <c r="CG863" s="28">
        <v>0.99235010040053595</v>
      </c>
      <c r="CH863" s="4">
        <v>0</v>
      </c>
      <c r="DA863" s="26">
        <v>38.975351627443501</v>
      </c>
      <c r="DB863" s="26">
        <v>31.322887399915899</v>
      </c>
      <c r="DC863" s="28">
        <v>0.80365887906090605</v>
      </c>
      <c r="DD863" s="4">
        <v>22.378096776141501</v>
      </c>
      <c r="DE863" s="28">
        <v>0.57416022798328203</v>
      </c>
      <c r="DF863" s="4">
        <v>7.8567204301075302</v>
      </c>
      <c r="DG863" s="26">
        <v>0</v>
      </c>
      <c r="DH863" s="26">
        <v>0.38939577525083602</v>
      </c>
      <c r="DJ863" s="4">
        <v>0.40394540906953202</v>
      </c>
      <c r="DL863" s="4">
        <v>0</v>
      </c>
      <c r="DM863" s="26">
        <v>2.8879979610042099</v>
      </c>
      <c r="DN863" s="26">
        <v>0.73192661365043898</v>
      </c>
      <c r="DO863" s="28">
        <v>0.253437372024991</v>
      </c>
      <c r="DP863" s="4">
        <v>-2.4679861926569799</v>
      </c>
      <c r="DQ863" s="28">
        <v>-0.85456645952714505</v>
      </c>
      <c r="DR863" s="4">
        <v>2.7104838709677401</v>
      </c>
      <c r="DS863" s="26">
        <v>0</v>
      </c>
      <c r="DT863" s="26">
        <v>-0.58957120366932003</v>
      </c>
      <c r="DV863" s="4">
        <v>-1.94464633453506</v>
      </c>
      <c r="DX863" s="4">
        <v>1.2333333333333301</v>
      </c>
      <c r="DY863" s="26">
        <v>0</v>
      </c>
      <c r="DZ863" s="26">
        <v>-1.73828241297236</v>
      </c>
      <c r="EB863" s="4">
        <v>-7.1934504550924396</v>
      </c>
      <c r="ED863" s="4">
        <v>4.6317204301075297</v>
      </c>
      <c r="EQ863" s="26">
        <v>49.953804679994299</v>
      </c>
      <c r="ER863" s="26">
        <v>39.250247294578301</v>
      </c>
      <c r="ES863" s="28">
        <v>0.78573088768746802</v>
      </c>
      <c r="ET863" s="4">
        <v>23.433134759811502</v>
      </c>
      <c r="EU863" s="28">
        <v>0.46909609608166802</v>
      </c>
      <c r="EV863" s="4">
        <v>12.395698924731199</v>
      </c>
      <c r="EW863" s="26">
        <v>0</v>
      </c>
      <c r="EX863" s="26">
        <v>0.50933931755376705</v>
      </c>
      <c r="EZ863" s="4">
        <v>0.51691893433444103</v>
      </c>
      <c r="FB863" s="4">
        <v>0</v>
      </c>
      <c r="FC863" s="4">
        <v>0</v>
      </c>
      <c r="FD863" s="4">
        <v>0</v>
      </c>
      <c r="FF863" s="4">
        <v>0</v>
      </c>
      <c r="FH863" s="4">
        <v>0</v>
      </c>
      <c r="FI863" s="4">
        <v>66.400394954564007</v>
      </c>
      <c r="FJ863" s="4">
        <v>66.400394954564007</v>
      </c>
      <c r="FK863" s="28">
        <v>1</v>
      </c>
      <c r="FL863" s="4">
        <v>65.892438599796705</v>
      </c>
      <c r="FM863" s="28">
        <v>0.99235010040053595</v>
      </c>
      <c r="FN863" s="4">
        <v>0</v>
      </c>
      <c r="FO863" s="4">
        <v>0</v>
      </c>
      <c r="FP863" s="4">
        <v>0</v>
      </c>
      <c r="FR863" s="4">
        <v>0</v>
      </c>
      <c r="FT863" s="4">
        <v>0</v>
      </c>
      <c r="FU863" s="4">
        <v>38.975351627443501</v>
      </c>
      <c r="FV863" s="4">
        <v>31.7122831751667</v>
      </c>
      <c r="FW863" s="28">
        <v>0.81364970041315399</v>
      </c>
      <c r="FX863" s="4">
        <v>22.7820421852111</v>
      </c>
      <c r="FY863" s="28">
        <v>0.58452435280069903</v>
      </c>
      <c r="FZ863" s="4">
        <v>7.8567204301075302</v>
      </c>
      <c r="GA863" s="4">
        <v>2.8879979610042099</v>
      </c>
      <c r="GB863" s="4">
        <v>0.73192661365043898</v>
      </c>
      <c r="GC863" s="28">
        <v>0.253437372024991</v>
      </c>
      <c r="GD863" s="4">
        <v>-4.4126325271920397</v>
      </c>
      <c r="GE863" s="28">
        <v>-1.5279209288837901</v>
      </c>
      <c r="GF863" s="4">
        <v>3.9438172043010802</v>
      </c>
      <c r="GG863" s="4">
        <v>0</v>
      </c>
      <c r="GH863" s="4">
        <v>-1.73828241297236</v>
      </c>
      <c r="GJ863" s="4">
        <v>-7.1934504550924396</v>
      </c>
      <c r="GL863" s="4">
        <v>4.6317204301075297</v>
      </c>
      <c r="GM863" s="4">
        <v>49.953804679994299</v>
      </c>
      <c r="GN863" s="4">
        <v>39.250247294578301</v>
      </c>
      <c r="GO863" s="28">
        <v>0.78573088768746802</v>
      </c>
      <c r="GP863" s="4">
        <v>23.433134759811502</v>
      </c>
      <c r="GQ863" s="28">
        <v>0.46909609608166802</v>
      </c>
      <c r="GR863" s="4">
        <v>12.395698924731199</v>
      </c>
      <c r="GS863" s="4">
        <v>0</v>
      </c>
      <c r="GT863" s="4">
        <v>0.50933931755376705</v>
      </c>
      <c r="GV863" s="4">
        <v>0.51691893433444103</v>
      </c>
      <c r="GX863" s="4">
        <v>0</v>
      </c>
    </row>
    <row r="864" spans="1:206" x14ac:dyDescent="0.25">
      <c r="A864" s="4" t="s">
        <v>220</v>
      </c>
      <c r="B864" s="4" t="s">
        <v>1883</v>
      </c>
      <c r="C864" s="4" t="s">
        <v>1884</v>
      </c>
      <c r="D864" s="25" t="s">
        <v>248</v>
      </c>
      <c r="R864" s="26">
        <v>0</v>
      </c>
      <c r="S864" s="26">
        <v>69.117169735913393</v>
      </c>
      <c r="T864" s="26">
        <v>37.809504904466301</v>
      </c>
      <c r="U864" s="26">
        <v>28.358463828647999</v>
      </c>
      <c r="V864" s="26">
        <v>2.4787907995618799</v>
      </c>
      <c r="W864" s="26">
        <v>0</v>
      </c>
      <c r="X864" s="26">
        <v>0</v>
      </c>
      <c r="Y864" s="26">
        <v>0</v>
      </c>
      <c r="AC864" s="26">
        <v>0</v>
      </c>
      <c r="AD864" s="26">
        <v>0</v>
      </c>
      <c r="AE864" s="26">
        <v>0</v>
      </c>
      <c r="AF864" s="26">
        <v>0</v>
      </c>
      <c r="AG864" s="26">
        <v>0</v>
      </c>
      <c r="AH864" s="26">
        <v>0</v>
      </c>
      <c r="AI864" s="26">
        <v>69.117169735913393</v>
      </c>
      <c r="AJ864" s="26">
        <v>66.167968733114293</v>
      </c>
      <c r="AK864" s="26">
        <v>2.4787907995618799</v>
      </c>
      <c r="AL864" s="26">
        <v>0</v>
      </c>
      <c r="AM864" s="26">
        <v>0</v>
      </c>
      <c r="AN864" s="26">
        <v>0</v>
      </c>
      <c r="AR864" s="26">
        <v>135.285138469028</v>
      </c>
      <c r="AS864" s="26">
        <v>2.4787907995618799</v>
      </c>
      <c r="AU864" s="26">
        <f t="shared" si="64"/>
        <v>0</v>
      </c>
      <c r="AV864" s="26">
        <f t="shared" si="65"/>
        <v>135.285138469028</v>
      </c>
      <c r="AW864" s="26">
        <f t="shared" si="66"/>
        <v>-132.80634766946611</v>
      </c>
      <c r="AX864" s="26">
        <v>0</v>
      </c>
      <c r="AY864" s="26">
        <v>0</v>
      </c>
      <c r="AZ864" s="26">
        <v>0</v>
      </c>
      <c r="BA864" s="26">
        <v>0</v>
      </c>
      <c r="BB864" s="26">
        <v>0</v>
      </c>
      <c r="BC864" s="26">
        <v>0</v>
      </c>
      <c r="BD864" s="26">
        <v>69.117169735913393</v>
      </c>
      <c r="BE864" s="26">
        <v>-31.307664831447099</v>
      </c>
      <c r="BF864" s="26">
        <v>-9.4510410758182797</v>
      </c>
      <c r="BG864" s="26">
        <v>-25.879673029086099</v>
      </c>
      <c r="BH864" s="26">
        <v>-2.4787907995618799</v>
      </c>
      <c r="BI864" s="26">
        <v>0</v>
      </c>
      <c r="BJ864" s="26">
        <v>0</v>
      </c>
      <c r="BK864" s="26">
        <v>0</v>
      </c>
      <c r="BL864" s="26">
        <v>0</v>
      </c>
      <c r="BM864" s="26" t="s">
        <v>409</v>
      </c>
      <c r="BN864" s="4" t="s">
        <v>409</v>
      </c>
      <c r="BO864" s="27">
        <v>846</v>
      </c>
      <c r="BP864" s="4" t="s">
        <v>253</v>
      </c>
      <c r="CO864" s="26">
        <v>0</v>
      </c>
      <c r="CP864" s="26">
        <v>-2.7066932540219</v>
      </c>
      <c r="CR864" s="4">
        <v>-3.65202690279843</v>
      </c>
      <c r="CT864" s="4">
        <v>0.462666666666667</v>
      </c>
      <c r="CU864" s="26">
        <v>82.337791863690995</v>
      </c>
      <c r="CV864" s="26">
        <v>69.527455450262494</v>
      </c>
      <c r="CW864" s="28">
        <v>0.84441729461684101</v>
      </c>
      <c r="CX864" s="4">
        <v>60.763797317605203</v>
      </c>
      <c r="CY864" s="28">
        <v>0.73798186643380903</v>
      </c>
      <c r="CZ864" s="4">
        <v>1.7276774193548401</v>
      </c>
      <c r="DA864" s="26">
        <v>44.855474355462697</v>
      </c>
      <c r="DB864" s="26">
        <v>37.291906679761802</v>
      </c>
      <c r="DC864" s="28">
        <v>0.83137916197781103</v>
      </c>
      <c r="DD864" s="4">
        <v>25.299411279529998</v>
      </c>
      <c r="DE864" s="28">
        <v>0.564020593763912</v>
      </c>
      <c r="DF864" s="4">
        <v>1.1878064516129001</v>
      </c>
      <c r="DG864" s="26">
        <v>33.437148028602202</v>
      </c>
      <c r="DH864" s="26">
        <v>30.104732178292501</v>
      </c>
      <c r="DI864" s="28">
        <v>0.90033791615663095</v>
      </c>
      <c r="DJ864" s="4">
        <v>19.099547251713901</v>
      </c>
      <c r="DK864" s="28">
        <v>0.57120742580605599</v>
      </c>
      <c r="DL864" s="4">
        <v>0.93225806451612903</v>
      </c>
      <c r="DM864" s="26">
        <v>2.66705461169609</v>
      </c>
      <c r="DN864" s="26">
        <v>6.7479686709058601E-2</v>
      </c>
      <c r="DO864" s="28">
        <v>2.53012017126059E-2</v>
      </c>
      <c r="DP864" s="4">
        <v>-0.40148269580366103</v>
      </c>
      <c r="DQ864" s="28">
        <v>-0.150534111316281</v>
      </c>
      <c r="DR864" s="4">
        <v>8.6688172043010797E-2</v>
      </c>
      <c r="DS864" s="26">
        <v>0</v>
      </c>
      <c r="DT864" s="26">
        <v>0</v>
      </c>
      <c r="DV864" s="4">
        <v>-0.19198289491336401</v>
      </c>
      <c r="DX864" s="4">
        <v>0</v>
      </c>
      <c r="DY864" s="26">
        <v>0</v>
      </c>
      <c r="DZ864" s="26">
        <v>0</v>
      </c>
      <c r="EB864" s="4">
        <v>-0.100766147138727</v>
      </c>
      <c r="ED864" s="4">
        <v>0</v>
      </c>
      <c r="EE864" s="26">
        <v>0</v>
      </c>
      <c r="EF864" s="26">
        <v>0</v>
      </c>
      <c r="EH864" s="4">
        <v>-6.7246854090143499E-2</v>
      </c>
      <c r="EJ864" s="4">
        <v>0</v>
      </c>
      <c r="FC864" s="4">
        <v>0</v>
      </c>
      <c r="FD864" s="4">
        <v>0</v>
      </c>
      <c r="FF864" s="4">
        <v>0</v>
      </c>
      <c r="FH864" s="4">
        <v>0</v>
      </c>
      <c r="FI864" s="4">
        <v>0</v>
      </c>
      <c r="FJ864" s="4">
        <v>0</v>
      </c>
      <c r="FL864" s="4">
        <v>0</v>
      </c>
      <c r="FN864" s="4">
        <v>0</v>
      </c>
      <c r="FO864" s="4">
        <v>82.337791863690995</v>
      </c>
      <c r="FP864" s="4">
        <v>66.820762196240594</v>
      </c>
      <c r="FQ864" s="28">
        <v>0.81154425791332097</v>
      </c>
      <c r="FR864" s="4">
        <v>57.111770414806799</v>
      </c>
      <c r="FS864" s="28">
        <v>0.69362766625262995</v>
      </c>
      <c r="FT864" s="4">
        <v>2.19034408602151</v>
      </c>
      <c r="FU864" s="4">
        <v>78.292622384064899</v>
      </c>
      <c r="FV864" s="4">
        <v>67.396638858054303</v>
      </c>
      <c r="FW864" s="28">
        <v>0.86083000933906295</v>
      </c>
      <c r="FX864" s="4">
        <v>44.398958531243899</v>
      </c>
      <c r="FY864" s="28">
        <v>0.56708994001305202</v>
      </c>
      <c r="FZ864" s="4">
        <v>2.1200645161290299</v>
      </c>
      <c r="GA864" s="4">
        <v>2.66705461169609</v>
      </c>
      <c r="GB864" s="4">
        <v>69.5949351369716</v>
      </c>
      <c r="GC864" s="28">
        <v>26.094304492967701</v>
      </c>
      <c r="GD864" s="4">
        <v>-0.59346559071702398</v>
      </c>
      <c r="GE864" s="28">
        <v>-0.22251722484963099</v>
      </c>
      <c r="GF864" s="4">
        <v>8.6688172043010797E-2</v>
      </c>
      <c r="GG864" s="4">
        <v>0</v>
      </c>
      <c r="GH864" s="4">
        <v>0</v>
      </c>
      <c r="GJ864" s="4">
        <v>-0.16801300122887</v>
      </c>
      <c r="GL864" s="4">
        <v>0</v>
      </c>
      <c r="GM864" s="4">
        <v>0</v>
      </c>
      <c r="GN864" s="4">
        <v>0</v>
      </c>
      <c r="GP864" s="4">
        <v>0</v>
      </c>
      <c r="GR864" s="4">
        <v>0</v>
      </c>
      <c r="GS864" s="4">
        <v>0</v>
      </c>
      <c r="GT864" s="4">
        <v>0</v>
      </c>
      <c r="GV864" s="4">
        <v>0</v>
      </c>
      <c r="GX864" s="4">
        <v>0</v>
      </c>
    </row>
    <row r="865" spans="1:206" x14ac:dyDescent="0.25">
      <c r="A865" s="4" t="s">
        <v>220</v>
      </c>
      <c r="B865" s="4" t="s">
        <v>1885</v>
      </c>
      <c r="C865" s="4" t="s">
        <v>1885</v>
      </c>
      <c r="D865" s="25" t="s">
        <v>538</v>
      </c>
      <c r="Y865" s="26">
        <v>2.0738376833722598</v>
      </c>
      <c r="Z865" s="26">
        <v>774.72714089488397</v>
      </c>
      <c r="AA865" s="26">
        <v>476.72796495329402</v>
      </c>
      <c r="AB865" s="26">
        <v>327.02308257495002</v>
      </c>
      <c r="AC865" s="26">
        <v>0</v>
      </c>
      <c r="AD865" s="26">
        <v>0</v>
      </c>
      <c r="AE865" s="26">
        <v>0</v>
      </c>
      <c r="AF865" s="26">
        <v>0</v>
      </c>
      <c r="AG865" s="26">
        <v>0</v>
      </c>
      <c r="AH865" s="26">
        <v>0</v>
      </c>
      <c r="AI865" s="26">
        <v>0</v>
      </c>
      <c r="AJ865" s="26">
        <v>0</v>
      </c>
      <c r="AK865" s="26">
        <v>0</v>
      </c>
      <c r="AL865" s="26">
        <v>2.0738376833722598</v>
      </c>
      <c r="AM865" s="26">
        <v>1251.45510584818</v>
      </c>
      <c r="AN865" s="26">
        <v>327.02308257495002</v>
      </c>
      <c r="AS865" s="26">
        <v>2.0738376833722598</v>
      </c>
      <c r="AT865" s="26">
        <v>1578.47818842313</v>
      </c>
      <c r="AU865" s="26">
        <f t="shared" si="64"/>
        <v>0</v>
      </c>
      <c r="AV865" s="26">
        <f t="shared" si="65"/>
        <v>0</v>
      </c>
      <c r="AW865" s="26">
        <f t="shared" si="66"/>
        <v>2.0738376833722598</v>
      </c>
      <c r="AX865" s="26">
        <v>0</v>
      </c>
      <c r="AY865" s="26">
        <v>0</v>
      </c>
      <c r="AZ865" s="26">
        <v>0</v>
      </c>
      <c r="BA865" s="26">
        <v>0</v>
      </c>
      <c r="BB865" s="26">
        <v>0</v>
      </c>
      <c r="BC865" s="26">
        <v>0</v>
      </c>
      <c r="BD865" s="26">
        <v>0</v>
      </c>
      <c r="BE865" s="26">
        <v>0</v>
      </c>
      <c r="BF865" s="26">
        <v>0</v>
      </c>
      <c r="BG865" s="26">
        <v>0</v>
      </c>
      <c r="BH865" s="26">
        <v>0</v>
      </c>
      <c r="BI865" s="26">
        <v>0</v>
      </c>
      <c r="BJ865" s="26">
        <v>2.0738376833722598</v>
      </c>
      <c r="BK865" s="26">
        <v>772.65330321151202</v>
      </c>
      <c r="BL865" s="26">
        <v>-297.99917594159001</v>
      </c>
      <c r="BM865" s="26" t="s">
        <v>409</v>
      </c>
      <c r="BN865" s="4" t="s">
        <v>409</v>
      </c>
      <c r="BO865" s="27">
        <v>847</v>
      </c>
      <c r="BP865" s="4" t="s">
        <v>253</v>
      </c>
      <c r="EE865" s="26">
        <v>2.0983910030395099</v>
      </c>
      <c r="EF865" s="26">
        <v>-97.981996240674206</v>
      </c>
      <c r="EG865" s="28">
        <v>-46.693869778676998</v>
      </c>
      <c r="EH865" s="4">
        <v>-162.977786581929</v>
      </c>
      <c r="EI865" s="28">
        <v>-77.667978153669296</v>
      </c>
      <c r="EJ865" s="4">
        <v>50.234101382488497</v>
      </c>
      <c r="EK865" s="26">
        <v>751.55105880613598</v>
      </c>
      <c r="EL865" s="26">
        <v>542.75014495089101</v>
      </c>
      <c r="EM865" s="28">
        <v>0.72217334882485296</v>
      </c>
      <c r="EN865" s="4">
        <v>437.64566917682401</v>
      </c>
      <c r="EO865" s="28">
        <v>0.58232326872380202</v>
      </c>
      <c r="EP865" s="4">
        <v>80.687096774193506</v>
      </c>
      <c r="EQ865" s="26">
        <v>437.598287722181</v>
      </c>
      <c r="ER865" s="26">
        <v>250.093610704594</v>
      </c>
      <c r="ES865" s="28">
        <v>0.57151414372848597</v>
      </c>
      <c r="ET865" s="4">
        <v>136.289588065636</v>
      </c>
      <c r="EU865" s="28">
        <v>0.311449089015089</v>
      </c>
      <c r="EV865" s="4">
        <v>83.101075268817198</v>
      </c>
      <c r="EW865" s="26">
        <v>292.885842593679</v>
      </c>
      <c r="EX865" s="26">
        <v>197.683054059542</v>
      </c>
      <c r="EY865" s="28">
        <v>0.67494916213409395</v>
      </c>
      <c r="EZ865" s="4">
        <v>122.528863164049</v>
      </c>
      <c r="FA865" s="28">
        <v>0.418350242124996</v>
      </c>
      <c r="FB865" s="4">
        <v>57.095698924731202</v>
      </c>
      <c r="FC865" s="4">
        <v>0</v>
      </c>
      <c r="FD865" s="4">
        <v>0</v>
      </c>
      <c r="FF865" s="4">
        <v>0</v>
      </c>
      <c r="FH865" s="4">
        <v>0</v>
      </c>
      <c r="FI865" s="4">
        <v>0</v>
      </c>
      <c r="FJ865" s="4">
        <v>0</v>
      </c>
      <c r="FL865" s="4">
        <v>0</v>
      </c>
      <c r="FN865" s="4">
        <v>0</v>
      </c>
      <c r="FO865" s="4">
        <v>0</v>
      </c>
      <c r="FP865" s="4">
        <v>0</v>
      </c>
      <c r="FR865" s="4">
        <v>0</v>
      </c>
      <c r="FT865" s="4">
        <v>0</v>
      </c>
      <c r="FU865" s="4">
        <v>0</v>
      </c>
      <c r="FV865" s="4">
        <v>0</v>
      </c>
      <c r="FX865" s="4">
        <v>0</v>
      </c>
      <c r="FZ865" s="4">
        <v>0</v>
      </c>
      <c r="GA865" s="4">
        <v>0</v>
      </c>
      <c r="GB865" s="4">
        <v>0</v>
      </c>
      <c r="GD865" s="4">
        <v>0</v>
      </c>
      <c r="GF865" s="4">
        <v>0</v>
      </c>
      <c r="GG865" s="4">
        <v>2.0983910030395099</v>
      </c>
      <c r="GH865" s="4">
        <v>-97.981996240674206</v>
      </c>
      <c r="GI865" s="28">
        <v>-46.693869778676998</v>
      </c>
      <c r="GJ865" s="4">
        <v>-162.977786581929</v>
      </c>
      <c r="GK865" s="28">
        <v>-77.667978153669296</v>
      </c>
      <c r="GL865" s="4">
        <v>50.234101382488497</v>
      </c>
      <c r="GM865" s="4">
        <v>1189.1493465283199</v>
      </c>
      <c r="GN865" s="4">
        <v>792.84375565548498</v>
      </c>
      <c r="GO865" s="28">
        <v>0.66673186002260099</v>
      </c>
      <c r="GP865" s="4">
        <v>573.93525724246001</v>
      </c>
      <c r="GQ865" s="28">
        <v>0.482643545924694</v>
      </c>
      <c r="GR865" s="4">
        <v>163.788172043011</v>
      </c>
      <c r="GS865" s="4">
        <v>292.885842593679</v>
      </c>
      <c r="GT865" s="4">
        <v>197.683054059542</v>
      </c>
      <c r="GU865" s="28">
        <v>0.67494916213409395</v>
      </c>
      <c r="GV865" s="4">
        <v>122.528863164049</v>
      </c>
      <c r="GW865" s="28">
        <v>0.418350242124996</v>
      </c>
      <c r="GX865" s="4">
        <v>57.095698924731202</v>
      </c>
    </row>
    <row r="866" spans="1:206" x14ac:dyDescent="0.25">
      <c r="A866" s="4" t="s">
        <v>220</v>
      </c>
      <c r="B866" s="4" t="s">
        <v>1886</v>
      </c>
      <c r="C866" s="4" t="s">
        <v>1887</v>
      </c>
      <c r="D866" s="25" t="s">
        <v>240</v>
      </c>
      <c r="E866" s="4" t="s">
        <v>241</v>
      </c>
      <c r="Q866" s="26">
        <v>-192.534626804558</v>
      </c>
      <c r="R866" s="26">
        <v>191.992422779826</v>
      </c>
      <c r="S866" s="26">
        <v>0.42343641740363702</v>
      </c>
      <c r="T866" s="26">
        <v>-0.333617555500765</v>
      </c>
      <c r="U866" s="26">
        <v>0.37141753004705202</v>
      </c>
      <c r="V866" s="26">
        <v>-0.46433781141689101</v>
      </c>
      <c r="W866" s="26">
        <v>0.492888533685088</v>
      </c>
      <c r="X866" s="26">
        <v>0.82870640475663104</v>
      </c>
      <c r="Y866" s="26">
        <v>1.96489633305202E-2</v>
      </c>
      <c r="Z866" s="26">
        <v>8.4369150681087</v>
      </c>
      <c r="AA866" s="26">
        <v>1.7509996463339501</v>
      </c>
      <c r="AB866" s="26">
        <v>-1.90366394775295</v>
      </c>
      <c r="AC866" s="26">
        <v>0</v>
      </c>
      <c r="AD866" s="26">
        <v>0</v>
      </c>
      <c r="AE866" s="26">
        <v>0</v>
      </c>
      <c r="AF866" s="26">
        <v>0</v>
      </c>
      <c r="AG866" s="26">
        <v>0</v>
      </c>
      <c r="AH866" s="26">
        <v>-192.534626804558</v>
      </c>
      <c r="AI866" s="26">
        <v>192.415859197229</v>
      </c>
      <c r="AJ866" s="26">
        <v>3.7799974546287002E-2</v>
      </c>
      <c r="AK866" s="26">
        <v>2.8550722268196702E-2</v>
      </c>
      <c r="AL866" s="26">
        <v>0.84835536808715095</v>
      </c>
      <c r="AM866" s="26">
        <v>10.1879147144426</v>
      </c>
      <c r="AN866" s="26">
        <v>-1.90366394775295</v>
      </c>
      <c r="AQ866" s="26">
        <v>-192.534626804558</v>
      </c>
      <c r="AR866" s="26">
        <v>192.453659171775</v>
      </c>
      <c r="AS866" s="26">
        <v>0.87690609035534794</v>
      </c>
      <c r="AT866" s="26">
        <v>8.2842507666897003</v>
      </c>
      <c r="AU866" s="26">
        <f t="shared" si="64"/>
        <v>-192.534626804558</v>
      </c>
      <c r="AV866" s="26">
        <f t="shared" si="65"/>
        <v>384.98828597633303</v>
      </c>
      <c r="AW866" s="26">
        <f t="shared" si="66"/>
        <v>-191.57675308141967</v>
      </c>
      <c r="AX866" s="26">
        <v>0</v>
      </c>
      <c r="AY866" s="26">
        <v>0</v>
      </c>
      <c r="AZ866" s="26">
        <v>0</v>
      </c>
      <c r="BA866" s="26">
        <v>0</v>
      </c>
      <c r="BB866" s="26">
        <v>-192.534626804558</v>
      </c>
      <c r="BC866" s="26">
        <v>384.52704958438301</v>
      </c>
      <c r="BD866" s="26">
        <v>-191.56898636242201</v>
      </c>
      <c r="BE866" s="26">
        <v>-0.75705397290440202</v>
      </c>
      <c r="BF866" s="26">
        <v>0.70503508554781802</v>
      </c>
      <c r="BG866" s="26">
        <v>-0.83575534146394403</v>
      </c>
      <c r="BH866" s="26">
        <v>0.95722634510198001</v>
      </c>
      <c r="BI866" s="26">
        <v>0.33581787107154298</v>
      </c>
      <c r="BJ866" s="26">
        <v>-0.80905744142611102</v>
      </c>
      <c r="BK866" s="26">
        <v>8.4172661047781805</v>
      </c>
      <c r="BL866" s="26">
        <v>-6.6859154217747401</v>
      </c>
      <c r="BM866" s="26" t="s">
        <v>409</v>
      </c>
      <c r="BN866" s="4" t="s">
        <v>409</v>
      </c>
      <c r="BO866" s="27">
        <v>848</v>
      </c>
      <c r="BP866" s="4" t="s">
        <v>253</v>
      </c>
      <c r="CI866" s="26">
        <v>-220.14281729447299</v>
      </c>
      <c r="CJ866" s="26">
        <v>-220.14281729447299</v>
      </c>
      <c r="CK866" s="28">
        <v>1</v>
      </c>
      <c r="CL866" s="4">
        <v>-220.14281729444801</v>
      </c>
      <c r="CM866" s="28">
        <v>-0.99999999999988298</v>
      </c>
      <c r="CN866" s="4">
        <v>0</v>
      </c>
      <c r="CO866" s="26">
        <v>217.423764342363</v>
      </c>
      <c r="CP866" s="26">
        <v>217.423764342363</v>
      </c>
      <c r="CQ866" s="28">
        <v>1</v>
      </c>
      <c r="CR866" s="4">
        <v>217.319637026425</v>
      </c>
      <c r="CS866" s="28">
        <v>0.99952108585622002</v>
      </c>
      <c r="CT866" s="4">
        <v>0</v>
      </c>
      <c r="CU866" s="26">
        <v>0.453927290312726</v>
      </c>
      <c r="CV866" s="26">
        <v>0.453927290312726</v>
      </c>
      <c r="CW866" s="28">
        <v>1</v>
      </c>
      <c r="CX866" s="4">
        <v>-7.9114067876053101E-2</v>
      </c>
      <c r="CY866" s="28">
        <v>-0.174287974229416</v>
      </c>
      <c r="CZ866" s="4">
        <v>0</v>
      </c>
      <c r="DA866" s="26">
        <v>-0.35851861101911597</v>
      </c>
      <c r="DB866" s="26">
        <v>-0.35851861101911597</v>
      </c>
      <c r="DC866" s="28">
        <v>1</v>
      </c>
      <c r="DD866" s="4">
        <v>-0.36033641508067399</v>
      </c>
      <c r="DE866" s="28">
        <v>-1.0050703199379001</v>
      </c>
      <c r="DF866" s="4">
        <v>0</v>
      </c>
      <c r="DG866" s="26">
        <v>0.421544100258193</v>
      </c>
      <c r="DH866" s="26">
        <v>0.421544100258193</v>
      </c>
      <c r="DI866" s="28">
        <v>1</v>
      </c>
      <c r="DJ866" s="4">
        <v>0.42216572568528099</v>
      </c>
      <c r="DK866" s="28">
        <v>1.0014746391343301</v>
      </c>
      <c r="DL866" s="4">
        <v>0</v>
      </c>
      <c r="DM866" s="26">
        <v>-0.49442698841584998</v>
      </c>
      <c r="DN866" s="26">
        <v>-0.49442698841584998</v>
      </c>
      <c r="DO866" s="28">
        <v>1</v>
      </c>
      <c r="DP866" s="4">
        <v>-0.48956437607193398</v>
      </c>
      <c r="DQ866" s="28">
        <v>-0.99016515591210696</v>
      </c>
      <c r="DR866" s="4">
        <v>0</v>
      </c>
      <c r="DS866" s="26">
        <v>0.49741527671186803</v>
      </c>
      <c r="DT866" s="26">
        <v>0.49741527671186803</v>
      </c>
      <c r="DU866" s="28">
        <v>1</v>
      </c>
      <c r="DV866" s="4">
        <v>0.49480123764246098</v>
      </c>
      <c r="DW866" s="28">
        <v>0.99474475515370797</v>
      </c>
      <c r="DX866" s="4">
        <v>0</v>
      </c>
      <c r="DY866" s="26">
        <v>0.85698297739996199</v>
      </c>
      <c r="DZ866" s="26">
        <v>0.85698297739996199</v>
      </c>
      <c r="EA866" s="28">
        <v>1</v>
      </c>
      <c r="EB866" s="4">
        <v>0.85669706745341401</v>
      </c>
      <c r="EC866" s="28">
        <v>0.99966637616605303</v>
      </c>
      <c r="ED866" s="4">
        <v>0</v>
      </c>
      <c r="EE866" s="26">
        <v>1.4031856669884201E-2</v>
      </c>
      <c r="EF866" s="26">
        <v>1.4031856669884201E-2</v>
      </c>
      <c r="EG866" s="28">
        <v>1</v>
      </c>
      <c r="EH866" s="4">
        <v>1.32137328784885E-2</v>
      </c>
      <c r="EI866" s="28">
        <v>0.94169525739586901</v>
      </c>
      <c r="EJ866" s="4">
        <v>0</v>
      </c>
      <c r="EK866" s="26">
        <v>8.4092990456005392</v>
      </c>
      <c r="EL866" s="26">
        <v>8.4092990456005392</v>
      </c>
      <c r="EM866" s="28">
        <v>1</v>
      </c>
      <c r="EN866" s="4">
        <v>8.4156337701822803</v>
      </c>
      <c r="EO866" s="28">
        <v>1.0007532999537001</v>
      </c>
      <c r="EP866" s="4">
        <v>0</v>
      </c>
      <c r="EQ866" s="26">
        <v>1.80776196207336</v>
      </c>
      <c r="ER866" s="26">
        <v>1.80776196207336</v>
      </c>
      <c r="ES866" s="28">
        <v>1</v>
      </c>
      <c r="ET866" s="4">
        <v>1.7703441833400699</v>
      </c>
      <c r="EU866" s="28">
        <v>0.97930160080900397</v>
      </c>
      <c r="EV866" s="4">
        <v>0</v>
      </c>
      <c r="EW866" s="26">
        <v>-1.78017194193904</v>
      </c>
      <c r="EX866" s="26">
        <v>-1.78017194193904</v>
      </c>
      <c r="EY866" s="28">
        <v>1</v>
      </c>
      <c r="EZ866" s="4">
        <v>-1.78017194193904</v>
      </c>
      <c r="FA866" s="28">
        <v>-1</v>
      </c>
      <c r="FB866" s="4">
        <v>0</v>
      </c>
      <c r="FC866" s="4">
        <v>0</v>
      </c>
      <c r="FD866" s="4">
        <v>0</v>
      </c>
      <c r="FF866" s="4">
        <v>0</v>
      </c>
      <c r="FH866" s="4">
        <v>0</v>
      </c>
      <c r="FI866" s="4">
        <v>-220.14281729447299</v>
      </c>
      <c r="FJ866" s="4">
        <v>-220.14281729447299</v>
      </c>
      <c r="FK866" s="28">
        <v>1</v>
      </c>
      <c r="FL866" s="4">
        <v>-220.14281729444801</v>
      </c>
      <c r="FM866" s="28">
        <v>-0.99999999999988298</v>
      </c>
      <c r="FN866" s="4">
        <v>0</v>
      </c>
      <c r="FO866" s="4">
        <v>217.87769163267501</v>
      </c>
      <c r="FP866" s="4">
        <v>217.87769163267501</v>
      </c>
      <c r="FQ866" s="28">
        <v>1</v>
      </c>
      <c r="FR866" s="4">
        <v>217.24052295854901</v>
      </c>
      <c r="FS866" s="28">
        <v>0.99707556717096002</v>
      </c>
      <c r="FT866" s="4">
        <v>0</v>
      </c>
      <c r="FU866" s="4">
        <v>6.3025489239076901E-2</v>
      </c>
      <c r="FV866" s="4">
        <v>6.3025489239076901E-2</v>
      </c>
      <c r="FW866" s="28">
        <v>1</v>
      </c>
      <c r="FX866" s="4">
        <v>6.1829310604606398E-2</v>
      </c>
      <c r="FY866" s="28">
        <v>0.98102071639725097</v>
      </c>
      <c r="FZ866" s="4">
        <v>0</v>
      </c>
      <c r="GA866" s="4">
        <v>2.9882882960176002E-3</v>
      </c>
      <c r="GB866" s="4">
        <v>-4.0499698103124003E-2</v>
      </c>
      <c r="GC866" s="28">
        <v>-13.5528081936059</v>
      </c>
      <c r="GD866" s="4">
        <v>5.2368615705272702E-3</v>
      </c>
      <c r="GE866" s="28">
        <v>1.7524619620892199</v>
      </c>
      <c r="GF866" s="4">
        <v>0</v>
      </c>
      <c r="GG866" s="4">
        <v>0.87101483406984603</v>
      </c>
      <c r="GH866" s="4">
        <v>0.87101483406984603</v>
      </c>
      <c r="GI866" s="28">
        <v>1</v>
      </c>
      <c r="GJ866" s="4">
        <v>0.86991080033190304</v>
      </c>
      <c r="GK866" s="28">
        <v>0.99873247424181699</v>
      </c>
      <c r="GL866" s="4">
        <v>0</v>
      </c>
      <c r="GM866" s="4">
        <v>10.2170610076739</v>
      </c>
      <c r="GN866" s="4">
        <v>10.2170610076739</v>
      </c>
      <c r="GO866" s="28">
        <v>1</v>
      </c>
      <c r="GP866" s="4">
        <v>10.185977953522301</v>
      </c>
      <c r="GQ866" s="28">
        <v>0.996957730395442</v>
      </c>
      <c r="GR866" s="4">
        <v>0</v>
      </c>
      <c r="GS866" s="4">
        <v>-1.78017194193904</v>
      </c>
      <c r="GT866" s="4">
        <v>-1.78017194193904</v>
      </c>
      <c r="GU866" s="28">
        <v>1</v>
      </c>
      <c r="GV866" s="4">
        <v>-1.78017194193904</v>
      </c>
      <c r="GW866" s="28">
        <v>-1</v>
      </c>
      <c r="GX866" s="4">
        <v>0</v>
      </c>
    </row>
    <row r="867" spans="1:206" x14ac:dyDescent="0.25">
      <c r="A867" s="4" t="s">
        <v>220</v>
      </c>
      <c r="B867" s="4" t="s">
        <v>1888</v>
      </c>
      <c r="C867" s="4" t="s">
        <v>1889</v>
      </c>
      <c r="D867" s="25" t="s">
        <v>244</v>
      </c>
      <c r="E867" s="4" t="s">
        <v>245</v>
      </c>
      <c r="O867" s="26">
        <v>6.1881116319824701</v>
      </c>
      <c r="P867" s="26">
        <v>20.713529005719899</v>
      </c>
      <c r="Q867" s="26">
        <v>24.635457222830802</v>
      </c>
      <c r="R867" s="26">
        <v>25.3053701156141</v>
      </c>
      <c r="S867" s="26">
        <v>25.030856692223399</v>
      </c>
      <c r="T867" s="26">
        <v>13.856854190093699</v>
      </c>
      <c r="U867" s="26">
        <v>8.3734431154922895</v>
      </c>
      <c r="V867" s="26">
        <v>0.67481103078982796</v>
      </c>
      <c r="AC867" s="26">
        <v>0</v>
      </c>
      <c r="AD867" s="26">
        <v>0</v>
      </c>
      <c r="AE867" s="26">
        <v>0</v>
      </c>
      <c r="AF867" s="26">
        <v>0</v>
      </c>
      <c r="AG867" s="26">
        <v>6.1881116319824701</v>
      </c>
      <c r="AH867" s="26">
        <v>45.3489862285507</v>
      </c>
      <c r="AI867" s="26">
        <v>50.336226807837498</v>
      </c>
      <c r="AJ867" s="26">
        <v>22.230297305585999</v>
      </c>
      <c r="AK867" s="26">
        <v>0.67481103078982796</v>
      </c>
      <c r="AL867" s="26">
        <v>0</v>
      </c>
      <c r="AM867" s="26">
        <v>0</v>
      </c>
      <c r="AN867" s="26">
        <v>0</v>
      </c>
      <c r="AQ867" s="26">
        <v>51.537097860533201</v>
      </c>
      <c r="AR867" s="26">
        <v>72.566524113423498</v>
      </c>
      <c r="AS867" s="26">
        <v>0.67481103078982796</v>
      </c>
      <c r="AU867" s="26">
        <f t="shared" si="64"/>
        <v>51.537097860533201</v>
      </c>
      <c r="AV867" s="26">
        <f t="shared" si="65"/>
        <v>21.029426252890296</v>
      </c>
      <c r="AW867" s="26">
        <f t="shared" si="66"/>
        <v>-71.891713082633672</v>
      </c>
      <c r="AX867" s="26">
        <v>0</v>
      </c>
      <c r="AY867" s="26">
        <v>0</v>
      </c>
      <c r="AZ867" s="26">
        <v>6.1881116319824701</v>
      </c>
      <c r="BA867" s="26">
        <v>14.525417373737399</v>
      </c>
      <c r="BB867" s="26">
        <v>3.9219282171109402</v>
      </c>
      <c r="BC867" s="26">
        <v>0.66991289278323096</v>
      </c>
      <c r="BD867" s="26">
        <v>-0.27451342339061602</v>
      </c>
      <c r="BE867" s="26">
        <v>-11.174002502129699</v>
      </c>
      <c r="BF867" s="26">
        <v>-5.4834110746014302</v>
      </c>
      <c r="BG867" s="26">
        <v>-7.6986320847024601</v>
      </c>
      <c r="BH867" s="26">
        <v>-0.67481103078982796</v>
      </c>
      <c r="BI867" s="26">
        <v>0</v>
      </c>
      <c r="BJ867" s="26">
        <v>0</v>
      </c>
      <c r="BK867" s="26">
        <v>0</v>
      </c>
      <c r="BL867" s="26">
        <v>0</v>
      </c>
      <c r="BM867" s="26" t="s">
        <v>409</v>
      </c>
      <c r="BN867" s="4" t="s">
        <v>409</v>
      </c>
      <c r="BO867" s="27">
        <v>849</v>
      </c>
      <c r="BP867" s="4" t="s">
        <v>253</v>
      </c>
      <c r="BW867" s="26">
        <v>6.6670180187525503</v>
      </c>
      <c r="BX867" s="26">
        <v>2.7865850794945</v>
      </c>
      <c r="BY867" s="28">
        <v>0.41796573395430697</v>
      </c>
      <c r="BZ867" s="4">
        <v>2.1713014811795102</v>
      </c>
      <c r="CA867" s="28">
        <v>0.32567805802717398</v>
      </c>
      <c r="CB867" s="4">
        <v>0.83333333333333304</v>
      </c>
      <c r="CC867" s="26">
        <v>22.854112930512599</v>
      </c>
      <c r="CD867" s="26">
        <v>11.087706501269899</v>
      </c>
      <c r="CE867" s="28">
        <v>0.48515147076509901</v>
      </c>
      <c r="CF867" s="4">
        <v>9.4960316455081308</v>
      </c>
      <c r="CG867" s="28">
        <v>0.41550646373283401</v>
      </c>
      <c r="CH867" s="4">
        <v>3</v>
      </c>
      <c r="CI867" s="26">
        <v>27.178924765505801</v>
      </c>
      <c r="CJ867" s="26">
        <v>11.726544474856601</v>
      </c>
      <c r="CK867" s="28">
        <v>0.43145726242045301</v>
      </c>
      <c r="CL867" s="4">
        <v>8.7244098966487709</v>
      </c>
      <c r="CM867" s="28">
        <v>0.32099908189603499</v>
      </c>
      <c r="CN867" s="4">
        <v>4.1428571428571397</v>
      </c>
      <c r="CO867" s="26">
        <v>28.056073113038298</v>
      </c>
      <c r="CP867" s="26">
        <v>9.0493986829576105</v>
      </c>
      <c r="CQ867" s="28">
        <v>0.322546874129443</v>
      </c>
      <c r="CR867" s="4">
        <v>4.7451920339644102</v>
      </c>
      <c r="CS867" s="28">
        <v>0.16913243755981</v>
      </c>
      <c r="CT867" s="4">
        <v>6</v>
      </c>
      <c r="CU867" s="26">
        <v>27.073726146642699</v>
      </c>
      <c r="CV867" s="26">
        <v>7.1782442451276998</v>
      </c>
      <c r="CW867" s="28">
        <v>0.26513691562983599</v>
      </c>
      <c r="CX867" s="4">
        <v>2.7905672042925498</v>
      </c>
      <c r="CY867" s="28">
        <v>0.103072890269247</v>
      </c>
      <c r="CZ867" s="4">
        <v>5.9677419354838701</v>
      </c>
      <c r="DA867" s="26">
        <v>14.568724947826899</v>
      </c>
      <c r="DB867" s="26">
        <v>5.9777324237913598</v>
      </c>
      <c r="DC867" s="28">
        <v>0.410312669447645</v>
      </c>
      <c r="DD867" s="4">
        <v>4.80572413946879</v>
      </c>
      <c r="DE867" s="28">
        <v>0.32986580202995802</v>
      </c>
      <c r="DF867" s="4">
        <v>1.69354838709677</v>
      </c>
      <c r="DG867" s="26">
        <v>8.60710600218518</v>
      </c>
      <c r="DH867" s="26">
        <v>3.56634105999651</v>
      </c>
      <c r="DI867" s="28">
        <v>0.41434845336993398</v>
      </c>
      <c r="DJ867" s="4">
        <v>3.0683716750776799</v>
      </c>
      <c r="DK867" s="28">
        <v>0.356492841414835</v>
      </c>
      <c r="DL867" s="4">
        <v>1</v>
      </c>
      <c r="DM867" s="26">
        <v>0.66090687418257898</v>
      </c>
      <c r="DN867" s="26">
        <v>0.66090687418257898</v>
      </c>
      <c r="DO867" s="28">
        <v>1</v>
      </c>
      <c r="DP867" s="4">
        <v>0.91473797432540604</v>
      </c>
      <c r="DQ867" s="28">
        <v>1.3840648509773299</v>
      </c>
      <c r="DR867" s="4">
        <v>0</v>
      </c>
      <c r="FC867" s="4">
        <v>6.6670180187525503</v>
      </c>
      <c r="FD867" s="4">
        <v>2.7865850794945</v>
      </c>
      <c r="FE867" s="28">
        <v>0.41796573395430697</v>
      </c>
      <c r="FF867" s="4">
        <v>2.1713014811795102</v>
      </c>
      <c r="FG867" s="28">
        <v>0.32567805802717398</v>
      </c>
      <c r="FH867" s="4">
        <v>0.83333333333333304</v>
      </c>
      <c r="FI867" s="4">
        <v>50.033037696018397</v>
      </c>
      <c r="FJ867" s="4">
        <v>22.814250976126399</v>
      </c>
      <c r="FK867" s="28">
        <v>0.45598372648762803</v>
      </c>
      <c r="FL867" s="4">
        <v>18.220441542156902</v>
      </c>
      <c r="FM867" s="28">
        <v>0.36416820527382998</v>
      </c>
      <c r="FN867" s="4">
        <v>7.1428571428571397</v>
      </c>
      <c r="FO867" s="4">
        <v>55.129799259681</v>
      </c>
      <c r="FP867" s="4">
        <v>16.227642928085299</v>
      </c>
      <c r="FQ867" s="28">
        <v>0.29435338321562399</v>
      </c>
      <c r="FR867" s="4">
        <v>7.5357592382569596</v>
      </c>
      <c r="FS867" s="28">
        <v>0.136691214904681</v>
      </c>
      <c r="FT867" s="4">
        <v>11.9677419354839</v>
      </c>
      <c r="FU867" s="4">
        <v>23.175830950012099</v>
      </c>
      <c r="FV867" s="4">
        <v>9.5440734837878693</v>
      </c>
      <c r="FW867" s="28">
        <v>0.41181149035706499</v>
      </c>
      <c r="FX867" s="4">
        <v>7.8740958145464699</v>
      </c>
      <c r="FY867" s="28">
        <v>0.33975462763471498</v>
      </c>
      <c r="FZ867" s="4">
        <v>2.69354838709677</v>
      </c>
      <c r="GA867" s="4">
        <v>0.66090687418257898</v>
      </c>
      <c r="GB867" s="4">
        <v>7.8391511193102801</v>
      </c>
      <c r="GC867" s="28">
        <v>11.8612037876076</v>
      </c>
      <c r="GD867" s="4">
        <v>0.91473797432540604</v>
      </c>
      <c r="GE867" s="28">
        <v>1.3840648509773299</v>
      </c>
      <c r="GF867" s="4">
        <v>0</v>
      </c>
      <c r="GG867" s="4">
        <v>0</v>
      </c>
      <c r="GH867" s="4">
        <v>0</v>
      </c>
      <c r="GJ867" s="4">
        <v>0</v>
      </c>
      <c r="GL867" s="4">
        <v>0</v>
      </c>
      <c r="GM867" s="4">
        <v>0</v>
      </c>
      <c r="GN867" s="4">
        <v>0</v>
      </c>
      <c r="GP867" s="4">
        <v>0</v>
      </c>
      <c r="GR867" s="4">
        <v>0</v>
      </c>
      <c r="GS867" s="4">
        <v>0</v>
      </c>
      <c r="GT867" s="4">
        <v>0</v>
      </c>
      <c r="GV867" s="4">
        <v>0</v>
      </c>
      <c r="GX867" s="4">
        <v>0</v>
      </c>
    </row>
    <row r="868" spans="1:206" x14ac:dyDescent="0.25">
      <c r="A868" s="4" t="s">
        <v>220</v>
      </c>
      <c r="B868" s="4" t="s">
        <v>1890</v>
      </c>
      <c r="C868" s="4" t="s">
        <v>1891</v>
      </c>
      <c r="D868" s="25" t="s">
        <v>228</v>
      </c>
      <c r="W868" s="26">
        <v>0.64094934445725504</v>
      </c>
      <c r="X868" s="26">
        <v>0</v>
      </c>
      <c r="Y868" s="26">
        <v>0</v>
      </c>
      <c r="AC868" s="26">
        <v>0</v>
      </c>
      <c r="AD868" s="26">
        <v>0</v>
      </c>
      <c r="AE868" s="26">
        <v>0</v>
      </c>
      <c r="AF868" s="26">
        <v>0</v>
      </c>
      <c r="AG868" s="26">
        <v>0</v>
      </c>
      <c r="AH868" s="26">
        <v>0</v>
      </c>
      <c r="AI868" s="26">
        <v>0</v>
      </c>
      <c r="AJ868" s="26">
        <v>0</v>
      </c>
      <c r="AK868" s="26">
        <v>0.64094934445725504</v>
      </c>
      <c r="AL868" s="26">
        <v>0</v>
      </c>
      <c r="AM868" s="26">
        <v>0</v>
      </c>
      <c r="AN868" s="26">
        <v>0</v>
      </c>
      <c r="AS868" s="26">
        <v>0.64094934445725504</v>
      </c>
      <c r="AU868" s="26">
        <f t="shared" si="64"/>
        <v>0</v>
      </c>
      <c r="AV868" s="26">
        <f t="shared" si="65"/>
        <v>0</v>
      </c>
      <c r="AW868" s="26">
        <f t="shared" si="66"/>
        <v>0.64094934445725504</v>
      </c>
      <c r="AX868" s="26">
        <v>0</v>
      </c>
      <c r="AY868" s="26">
        <v>0</v>
      </c>
      <c r="AZ868" s="26">
        <v>0</v>
      </c>
      <c r="BA868" s="26">
        <v>0</v>
      </c>
      <c r="BB868" s="26">
        <v>0</v>
      </c>
      <c r="BC868" s="26">
        <v>0</v>
      </c>
      <c r="BD868" s="26">
        <v>0</v>
      </c>
      <c r="BE868" s="26">
        <v>0</v>
      </c>
      <c r="BF868" s="26">
        <v>0</v>
      </c>
      <c r="BG868" s="26">
        <v>0</v>
      </c>
      <c r="BH868" s="26">
        <v>0.64094934445725504</v>
      </c>
      <c r="BI868" s="26">
        <v>-0.64094934445725504</v>
      </c>
      <c r="BJ868" s="26">
        <v>0</v>
      </c>
      <c r="BK868" s="26">
        <v>0</v>
      </c>
      <c r="BL868" s="26">
        <v>0</v>
      </c>
      <c r="BM868" s="26" t="s">
        <v>409</v>
      </c>
      <c r="BN868" s="4" t="s">
        <v>224</v>
      </c>
      <c r="BO868" s="27">
        <v>850</v>
      </c>
      <c r="BP868" s="4" t="s">
        <v>253</v>
      </c>
      <c r="DS868" s="26">
        <v>0.64094934445725504</v>
      </c>
      <c r="DT868" s="26">
        <v>0.64094934445725504</v>
      </c>
      <c r="DU868" s="28">
        <v>1</v>
      </c>
      <c r="DV868" s="4">
        <v>0.64087859498201305</v>
      </c>
      <c r="DW868" s="28">
        <v>0.99988961768062701</v>
      </c>
      <c r="DX868" s="4">
        <v>0</v>
      </c>
      <c r="DY868" s="26">
        <v>0</v>
      </c>
      <c r="DZ868" s="26">
        <v>0</v>
      </c>
      <c r="EB868" s="4">
        <v>0.45845709332207901</v>
      </c>
      <c r="ED868" s="4">
        <v>0</v>
      </c>
      <c r="EE868" s="26">
        <v>0</v>
      </c>
      <c r="EF868" s="26">
        <v>0</v>
      </c>
      <c r="EH868" s="4">
        <v>-1.20699731559943E-4</v>
      </c>
      <c r="EJ868" s="4">
        <v>0</v>
      </c>
      <c r="FC868" s="4">
        <v>0</v>
      </c>
      <c r="FD868" s="4">
        <v>0</v>
      </c>
      <c r="FF868" s="4">
        <v>0</v>
      </c>
      <c r="FH868" s="4">
        <v>0</v>
      </c>
      <c r="FI868" s="4">
        <v>0</v>
      </c>
      <c r="FJ868" s="4">
        <v>0</v>
      </c>
      <c r="FL868" s="4">
        <v>0</v>
      </c>
      <c r="FN868" s="4">
        <v>0</v>
      </c>
      <c r="FO868" s="4">
        <v>0</v>
      </c>
      <c r="FP868" s="4">
        <v>0</v>
      </c>
      <c r="FR868" s="4">
        <v>0</v>
      </c>
      <c r="FT868" s="4">
        <v>0</v>
      </c>
      <c r="FU868" s="4">
        <v>0</v>
      </c>
      <c r="FV868" s="4">
        <v>0</v>
      </c>
      <c r="FX868" s="4">
        <v>0</v>
      </c>
      <c r="FZ868" s="4">
        <v>0</v>
      </c>
      <c r="GA868" s="4">
        <v>0.64094934445725504</v>
      </c>
      <c r="GB868" s="4">
        <v>0</v>
      </c>
      <c r="GC868" s="28">
        <v>0</v>
      </c>
      <c r="GD868" s="4">
        <v>0.64087859498201305</v>
      </c>
      <c r="GE868" s="28">
        <v>0.99988961768062701</v>
      </c>
      <c r="GF868" s="4">
        <v>0</v>
      </c>
      <c r="GG868" s="4">
        <v>0</v>
      </c>
      <c r="GH868" s="4">
        <v>0</v>
      </c>
      <c r="GJ868" s="4">
        <v>0.45833639359051898</v>
      </c>
      <c r="GL868" s="4">
        <v>0</v>
      </c>
      <c r="GM868" s="4">
        <v>0</v>
      </c>
      <c r="GN868" s="4">
        <v>0</v>
      </c>
      <c r="GP868" s="4">
        <v>0</v>
      </c>
      <c r="GR868" s="4">
        <v>0</v>
      </c>
      <c r="GS868" s="4">
        <v>0</v>
      </c>
      <c r="GT868" s="4">
        <v>0</v>
      </c>
      <c r="GV868" s="4">
        <v>0</v>
      </c>
      <c r="GX868" s="4">
        <v>0</v>
      </c>
    </row>
    <row r="869" spans="1:206" x14ac:dyDescent="0.25">
      <c r="A869" s="4" t="s">
        <v>220</v>
      </c>
      <c r="B869" s="4" t="s">
        <v>1892</v>
      </c>
      <c r="C869" s="4" t="s">
        <v>1893</v>
      </c>
      <c r="D869" s="25" t="s">
        <v>228</v>
      </c>
      <c r="F869" s="26">
        <v>0</v>
      </c>
      <c r="R869" s="26">
        <v>-8.6770979568257203E-2</v>
      </c>
      <c r="S869" s="26">
        <v>-0.234001288121199</v>
      </c>
      <c r="T869" s="26">
        <v>-0.11264926819726399</v>
      </c>
      <c r="U869" s="26">
        <v>5.5049504868140399E-2</v>
      </c>
      <c r="V869" s="26">
        <v>2.18303651281474E-2</v>
      </c>
      <c r="W869" s="26">
        <v>0.26665057488674199</v>
      </c>
      <c r="X869" s="26">
        <v>-3.2402252973476701E-2</v>
      </c>
      <c r="Y869" s="26">
        <v>0.16221496981053099</v>
      </c>
      <c r="Z869" s="26">
        <v>0.23063468408425</v>
      </c>
      <c r="AA869" s="26">
        <v>-3.7057840328631901E-2</v>
      </c>
      <c r="AB869" s="26">
        <v>-6.4798962619043707E-2</v>
      </c>
      <c r="AC869" s="26">
        <v>0</v>
      </c>
      <c r="AD869" s="26">
        <v>0</v>
      </c>
      <c r="AE869" s="26">
        <v>0</v>
      </c>
      <c r="AF869" s="26">
        <v>0</v>
      </c>
      <c r="AG869" s="26">
        <v>0</v>
      </c>
      <c r="AH869" s="26">
        <v>0</v>
      </c>
      <c r="AI869" s="26">
        <v>-0.32077226768945599</v>
      </c>
      <c r="AJ869" s="26">
        <v>-5.7599763329123303E-2</v>
      </c>
      <c r="AK869" s="26">
        <v>0.288480940014889</v>
      </c>
      <c r="AL869" s="26">
        <v>0.129812716837055</v>
      </c>
      <c r="AM869" s="26">
        <v>0.19357684375561801</v>
      </c>
      <c r="AN869" s="26">
        <v>-6.4798962619043707E-2</v>
      </c>
      <c r="AO869" s="26">
        <v>0</v>
      </c>
      <c r="AR869" s="26">
        <v>-0.37837203101857902</v>
      </c>
      <c r="AS869" s="26">
        <v>0.41829365685194397</v>
      </c>
      <c r="AT869" s="26">
        <v>0.12877788113657501</v>
      </c>
      <c r="AU869" s="26">
        <f t="shared" si="64"/>
        <v>0</v>
      </c>
      <c r="AV869" s="26">
        <f t="shared" si="65"/>
        <v>-0.37837203101857902</v>
      </c>
      <c r="AW869" s="26">
        <f t="shared" si="66"/>
        <v>0.79666568787052294</v>
      </c>
      <c r="AX869" s="26">
        <v>0</v>
      </c>
      <c r="AY869" s="26">
        <v>0</v>
      </c>
      <c r="AZ869" s="26">
        <v>0</v>
      </c>
      <c r="BA869" s="26">
        <v>0</v>
      </c>
      <c r="BB869" s="26">
        <v>0</v>
      </c>
      <c r="BC869" s="26">
        <v>-8.6770979568257203E-2</v>
      </c>
      <c r="BD869" s="26">
        <v>-0.147230308552941</v>
      </c>
      <c r="BE869" s="26">
        <v>0.121352019923935</v>
      </c>
      <c r="BF869" s="26">
        <v>0.16769877306540401</v>
      </c>
      <c r="BG869" s="26">
        <v>-3.3219139739992999E-2</v>
      </c>
      <c r="BH869" s="26">
        <v>0.244820209758594</v>
      </c>
      <c r="BI869" s="26">
        <v>-0.29905282786021797</v>
      </c>
      <c r="BJ869" s="26">
        <v>0.194617222784008</v>
      </c>
      <c r="BK869" s="26">
        <v>6.8419714273718804E-2</v>
      </c>
      <c r="BL869" s="26">
        <v>-0.26769252441288199</v>
      </c>
      <c r="BM869" s="26" t="s">
        <v>409</v>
      </c>
      <c r="BN869" s="4" t="s">
        <v>409</v>
      </c>
      <c r="BO869" s="27">
        <v>851</v>
      </c>
      <c r="BP869" s="4" t="s">
        <v>253</v>
      </c>
      <c r="CO869" s="26">
        <v>-8.6770979568257203E-2</v>
      </c>
      <c r="CP869" s="26">
        <v>-8.6770979568257203E-2</v>
      </c>
      <c r="CQ869" s="28">
        <v>1</v>
      </c>
      <c r="CR869" s="4">
        <v>-8.6798835372345007E-2</v>
      </c>
      <c r="CS869" s="28">
        <v>-1.0003210267329701</v>
      </c>
      <c r="CT869" s="4">
        <v>0</v>
      </c>
      <c r="CU869" s="26">
        <v>-0.234001288121199</v>
      </c>
      <c r="CV869" s="26">
        <v>-0.234001288121199</v>
      </c>
      <c r="CW869" s="28">
        <v>1</v>
      </c>
      <c r="CX869" s="4">
        <v>-0.23469606476115201</v>
      </c>
      <c r="CY869" s="28">
        <v>-1.0029691145956099</v>
      </c>
      <c r="CZ869" s="4">
        <v>0</v>
      </c>
      <c r="DA869" s="26">
        <v>-0.11264926819726399</v>
      </c>
      <c r="DB869" s="26">
        <v>-0.11264926819726399</v>
      </c>
      <c r="DC869" s="28">
        <v>1</v>
      </c>
      <c r="DD869" s="4">
        <v>-17.977513336110199</v>
      </c>
      <c r="DE869" s="28">
        <v>-159.588372155505</v>
      </c>
      <c r="DF869" s="4">
        <v>0</v>
      </c>
      <c r="DG869" s="26">
        <v>5.5049504868140399E-2</v>
      </c>
      <c r="DH869" s="26">
        <v>5.5049504868140399E-2</v>
      </c>
      <c r="DI869" s="28">
        <v>1</v>
      </c>
      <c r="DJ869" s="4">
        <v>-19.887694751480399</v>
      </c>
      <c r="DK869" s="28">
        <v>-361.26927570224598</v>
      </c>
      <c r="DL869" s="4">
        <v>0</v>
      </c>
      <c r="DM869" s="26">
        <v>2.2451650153005102E-2</v>
      </c>
      <c r="DN869" s="26">
        <v>2.2451650153005102E-2</v>
      </c>
      <c r="DO869" s="28">
        <v>1</v>
      </c>
      <c r="DP869" s="4">
        <v>36.179850707588102</v>
      </c>
      <c r="DQ869" s="28">
        <v>1611.45619413393</v>
      </c>
      <c r="DR869" s="4">
        <v>0</v>
      </c>
      <c r="DS869" s="26">
        <v>0.266791289259384</v>
      </c>
      <c r="DT869" s="26">
        <v>0.266791289259384</v>
      </c>
      <c r="DU869" s="28">
        <v>1</v>
      </c>
      <c r="DV869" s="4">
        <v>0.26658785406277102</v>
      </c>
      <c r="DW869" s="28">
        <v>0.99923747436740595</v>
      </c>
      <c r="DX869" s="4">
        <v>0</v>
      </c>
      <c r="DY869" s="26">
        <v>-3.2402252973476701E-2</v>
      </c>
      <c r="DZ869" s="26">
        <v>-3.2402252973476701E-2</v>
      </c>
      <c r="EA869" s="28">
        <v>1</v>
      </c>
      <c r="EB869" s="4">
        <v>-3.2438424463524997E-2</v>
      </c>
      <c r="EC869" s="28">
        <v>-1.0011163263887199</v>
      </c>
      <c r="ED869" s="4">
        <v>0</v>
      </c>
      <c r="EE869" s="26">
        <v>0.16210049440869401</v>
      </c>
      <c r="EF869" s="26">
        <v>0.16210049440869401</v>
      </c>
      <c r="EG869" s="28">
        <v>1</v>
      </c>
      <c r="EH869" s="4">
        <v>0.163317745861951</v>
      </c>
      <c r="EI869" s="28">
        <v>1.0075092396090299</v>
      </c>
      <c r="EJ869" s="4">
        <v>0</v>
      </c>
      <c r="EK869" s="26">
        <v>0.23040869311340501</v>
      </c>
      <c r="EL869" s="26">
        <v>0.23040869311340501</v>
      </c>
      <c r="EM869" s="28">
        <v>1</v>
      </c>
      <c r="EN869" s="4">
        <v>0.23013342313663701</v>
      </c>
      <c r="EO869" s="28">
        <v>0.998805296913723</v>
      </c>
      <c r="EP869" s="4">
        <v>0</v>
      </c>
      <c r="EQ869" s="26">
        <v>-3.7101094888131E-2</v>
      </c>
      <c r="ER869" s="26">
        <v>-3.7101094888131E-2</v>
      </c>
      <c r="ES869" s="28">
        <v>1</v>
      </c>
      <c r="ET869" s="4">
        <v>-3.7410809741120502E-2</v>
      </c>
      <c r="EU869" s="28">
        <v>-1.00834786288446</v>
      </c>
      <c r="EV869" s="4">
        <v>0</v>
      </c>
      <c r="EW869" s="26">
        <v>-6.4798962619043707E-2</v>
      </c>
      <c r="EX869" s="26">
        <v>-6.4798962619043707E-2</v>
      </c>
      <c r="EY869" s="28">
        <v>1</v>
      </c>
      <c r="EZ869" s="4">
        <v>-6.5002060636366904E-2</v>
      </c>
      <c r="FA869" s="28">
        <v>-1.0031342788389599</v>
      </c>
      <c r="FB869" s="4">
        <v>0</v>
      </c>
      <c r="FC869" s="4">
        <v>0</v>
      </c>
      <c r="FD869" s="4">
        <v>0</v>
      </c>
      <c r="FF869" s="4">
        <v>0</v>
      </c>
      <c r="FH869" s="4">
        <v>0</v>
      </c>
      <c r="FI869" s="4">
        <v>0</v>
      </c>
      <c r="FJ869" s="4">
        <v>0</v>
      </c>
      <c r="FL869" s="4">
        <v>0</v>
      </c>
      <c r="FN869" s="4">
        <v>0</v>
      </c>
      <c r="FO869" s="4">
        <v>-0.32077226768945599</v>
      </c>
      <c r="FP869" s="4">
        <v>-0.32077226768945599</v>
      </c>
      <c r="FQ869" s="28">
        <v>1</v>
      </c>
      <c r="FR869" s="4">
        <v>-0.32149490013349702</v>
      </c>
      <c r="FS869" s="28">
        <v>-1.00225278964808</v>
      </c>
      <c r="FT869" s="4">
        <v>0</v>
      </c>
      <c r="FU869" s="4">
        <v>-5.7599763329123303E-2</v>
      </c>
      <c r="FV869" s="4">
        <v>-5.7599763329123303E-2</v>
      </c>
      <c r="FW869" s="28">
        <v>1</v>
      </c>
      <c r="FX869" s="4">
        <v>-37.865208087590503</v>
      </c>
      <c r="FY869" s="28">
        <v>-657.38478596222501</v>
      </c>
      <c r="FZ869" s="4">
        <v>0</v>
      </c>
      <c r="GA869" s="4">
        <v>0.28924293941238899</v>
      </c>
      <c r="GB869" s="4">
        <v>-0.21154963796819401</v>
      </c>
      <c r="GC869" s="28">
        <v>-0.73139084534947296</v>
      </c>
      <c r="GD869" s="4">
        <v>36.446438561650801</v>
      </c>
      <c r="GE869" s="28">
        <v>126.00632062339599</v>
      </c>
      <c r="GF869" s="4">
        <v>0</v>
      </c>
      <c r="GG869" s="4">
        <v>0.12969824143521699</v>
      </c>
      <c r="GH869" s="4">
        <v>0.12969824143521699</v>
      </c>
      <c r="GI869" s="28">
        <v>1</v>
      </c>
      <c r="GJ869" s="4">
        <v>0.13087932139842601</v>
      </c>
      <c r="GK869" s="28">
        <v>1.00910636836814</v>
      </c>
      <c r="GL869" s="4">
        <v>0</v>
      </c>
      <c r="GM869" s="4">
        <v>0.19330759822527399</v>
      </c>
      <c r="GN869" s="4">
        <v>0.19330759822527399</v>
      </c>
      <c r="GO869" s="28">
        <v>1</v>
      </c>
      <c r="GP869" s="4">
        <v>0.192722613395516</v>
      </c>
      <c r="GQ869" s="28">
        <v>0.99697381357418002</v>
      </c>
      <c r="GR869" s="4">
        <v>0</v>
      </c>
      <c r="GS869" s="4">
        <v>-6.4798962619043707E-2</v>
      </c>
      <c r="GT869" s="4">
        <v>-6.4798962619043707E-2</v>
      </c>
      <c r="GU869" s="28">
        <v>1</v>
      </c>
      <c r="GV869" s="4">
        <v>-6.5002060636366904E-2</v>
      </c>
      <c r="GW869" s="28">
        <v>-1.0031342788389599</v>
      </c>
      <c r="GX869" s="4">
        <v>0</v>
      </c>
    </row>
    <row r="870" spans="1:206" x14ac:dyDescent="0.25">
      <c r="A870" s="4" t="s">
        <v>220</v>
      </c>
      <c r="B870" s="4" t="s">
        <v>1894</v>
      </c>
      <c r="C870" s="4" t="s">
        <v>1895</v>
      </c>
      <c r="D870" s="25" t="s">
        <v>244</v>
      </c>
      <c r="E870" s="4" t="s">
        <v>245</v>
      </c>
      <c r="H870" s="26">
        <v>81.709663370509105</v>
      </c>
      <c r="I870" s="26">
        <v>100.64763801125</v>
      </c>
      <c r="J870" s="26">
        <v>23.9722294196158</v>
      </c>
      <c r="K870" s="26">
        <v>15.5102372776311</v>
      </c>
      <c r="L870" s="26">
        <v>15.273989556419</v>
      </c>
      <c r="M870" s="26">
        <v>44.177646071708402</v>
      </c>
      <c r="N870" s="26">
        <v>53.106830941868097</v>
      </c>
      <c r="O870" s="26">
        <v>49.412072686081899</v>
      </c>
      <c r="P870" s="26">
        <v>46.6252942925124</v>
      </c>
      <c r="Q870" s="26">
        <v>49.048886865320299</v>
      </c>
      <c r="R870" s="26">
        <v>50.904825293760702</v>
      </c>
      <c r="S870" s="26">
        <v>48.969126597749799</v>
      </c>
      <c r="T870" s="26">
        <v>40.9081129157682</v>
      </c>
      <c r="U870" s="26">
        <v>0.115268550014784</v>
      </c>
      <c r="V870" s="26">
        <v>0.11521290474477799</v>
      </c>
      <c r="W870" s="26">
        <v>0.11430224060524</v>
      </c>
      <c r="X870" s="26">
        <v>0.115677956197281</v>
      </c>
      <c r="Y870" s="26">
        <v>3.8657624797886501E-2</v>
      </c>
      <c r="AC870" s="26">
        <v>0</v>
      </c>
      <c r="AD870" s="26">
        <v>182.35730138175899</v>
      </c>
      <c r="AE870" s="26">
        <v>39.482466697246799</v>
      </c>
      <c r="AF870" s="26">
        <v>59.451635628127299</v>
      </c>
      <c r="AG870" s="26">
        <v>102.51890362795</v>
      </c>
      <c r="AH870" s="26">
        <v>95.674181157832706</v>
      </c>
      <c r="AI870" s="26">
        <v>99.873951891510501</v>
      </c>
      <c r="AJ870" s="26">
        <v>41.023381465782997</v>
      </c>
      <c r="AK870" s="26">
        <v>0.22951514535001799</v>
      </c>
      <c r="AL870" s="26">
        <v>0.154335580995167</v>
      </c>
      <c r="AM870" s="26">
        <v>0</v>
      </c>
      <c r="AN870" s="26">
        <v>0</v>
      </c>
      <c r="AO870" s="26">
        <v>182.35730138175899</v>
      </c>
      <c r="AP870" s="26">
        <v>98.934102325374198</v>
      </c>
      <c r="AQ870" s="26">
        <v>198.19308478578299</v>
      </c>
      <c r="AR870" s="26">
        <v>140.89733335729301</v>
      </c>
      <c r="AS870" s="26">
        <v>0.38385072634518502</v>
      </c>
      <c r="AU870" s="26">
        <f t="shared" si="64"/>
        <v>99.258982460408788</v>
      </c>
      <c r="AV870" s="26">
        <f t="shared" si="65"/>
        <v>-57.295751428489979</v>
      </c>
      <c r="AW870" s="26">
        <f t="shared" si="66"/>
        <v>-140.51348263094783</v>
      </c>
      <c r="AX870" s="26">
        <v>28.903656515289398</v>
      </c>
      <c r="AY870" s="26">
        <v>8.9291848701597392</v>
      </c>
      <c r="AZ870" s="26">
        <v>-3.6947582557862</v>
      </c>
      <c r="BA870" s="26">
        <v>-2.7867783935695298</v>
      </c>
      <c r="BB870" s="26">
        <v>2.4235925728079502</v>
      </c>
      <c r="BC870" s="26">
        <v>1.85593842844031</v>
      </c>
      <c r="BD870" s="26">
        <v>-1.9356986960108</v>
      </c>
      <c r="BE870" s="26">
        <v>-8.0610136819816702</v>
      </c>
      <c r="BF870" s="26">
        <v>-40.792844365753403</v>
      </c>
      <c r="BG870" s="26">
        <v>-5.5645270005344499E-5</v>
      </c>
      <c r="BH870" s="26">
        <v>-9.1066413953848303E-4</v>
      </c>
      <c r="BI870" s="26">
        <v>1.37571559204101E-3</v>
      </c>
      <c r="BJ870" s="26">
        <v>-7.7020331399394307E-2</v>
      </c>
      <c r="BK870" s="26">
        <v>-3.8657624797886501E-2</v>
      </c>
      <c r="BL870" s="26">
        <v>0</v>
      </c>
      <c r="BM870" s="26" t="s">
        <v>409</v>
      </c>
      <c r="BN870" s="4" t="s">
        <v>409</v>
      </c>
      <c r="BO870" s="27">
        <v>852</v>
      </c>
      <c r="BP870" s="4" t="s">
        <v>253</v>
      </c>
      <c r="BQ870" s="26">
        <v>53.106830941868097</v>
      </c>
      <c r="BR870" s="26">
        <v>35.350540580552703</v>
      </c>
      <c r="BS870" s="28">
        <v>0.665649596362625</v>
      </c>
      <c r="BT870" s="4">
        <v>13.5579173658101</v>
      </c>
      <c r="BU870" s="28">
        <v>0.25529516872605101</v>
      </c>
      <c r="BV870" s="4">
        <v>12.3</v>
      </c>
      <c r="BW870" s="26">
        <v>49.412072686081899</v>
      </c>
      <c r="BX870" s="26">
        <v>33.743574801028203</v>
      </c>
      <c r="BY870" s="28">
        <v>0.682901424018443</v>
      </c>
      <c r="BZ870" s="4">
        <v>17.839074919287299</v>
      </c>
      <c r="CA870" s="28">
        <v>0.36102664692129199</v>
      </c>
      <c r="CB870" s="4">
        <v>13.0322580645161</v>
      </c>
      <c r="CC870" s="26">
        <v>46.6252942925124</v>
      </c>
      <c r="CD870" s="26">
        <v>32.336435677409703</v>
      </c>
      <c r="CE870" s="28">
        <v>0.69353847880382502</v>
      </c>
      <c r="CF870" s="4">
        <v>17.735745708776101</v>
      </c>
      <c r="CG870" s="28">
        <v>0.380388927896253</v>
      </c>
      <c r="CH870" s="4">
        <v>12.231182795698899</v>
      </c>
      <c r="CI870" s="26">
        <v>49.048886865320299</v>
      </c>
      <c r="CJ870" s="26">
        <v>34.606867312822402</v>
      </c>
      <c r="CK870" s="28">
        <v>0.70555866859622796</v>
      </c>
      <c r="CL870" s="4">
        <v>21.9609234368017</v>
      </c>
      <c r="CM870" s="28">
        <v>0.44773540930913502</v>
      </c>
      <c r="CN870" s="4">
        <v>12</v>
      </c>
      <c r="CO870" s="26">
        <v>50.904825293760702</v>
      </c>
      <c r="CP870" s="26">
        <v>30.260441462183199</v>
      </c>
      <c r="CQ870" s="28">
        <v>0.59445133712878495</v>
      </c>
      <c r="CR870" s="4">
        <v>17.138895749286998</v>
      </c>
      <c r="CS870" s="28">
        <v>0.33668509125377</v>
      </c>
      <c r="CT870" s="4">
        <v>13.0903225806452</v>
      </c>
      <c r="CU870" s="26">
        <v>48.969126597749799</v>
      </c>
      <c r="CV870" s="26">
        <v>28.0473109561378</v>
      </c>
      <c r="CW870" s="28">
        <v>0.57275497654938001</v>
      </c>
      <c r="CX870" s="4">
        <v>15.7410316415981</v>
      </c>
      <c r="CY870" s="28">
        <v>0.32144807831474498</v>
      </c>
      <c r="CZ870" s="4">
        <v>12.1903225806452</v>
      </c>
      <c r="DA870" s="26">
        <v>40.9081129157682</v>
      </c>
      <c r="DB870" s="26">
        <v>24.360415779055899</v>
      </c>
      <c r="DC870" s="28">
        <v>0.595491066263927</v>
      </c>
      <c r="DD870" s="4">
        <v>13.1851603063797</v>
      </c>
      <c r="DE870" s="28">
        <v>0.32231162394433999</v>
      </c>
      <c r="DF870" s="4">
        <v>11.7344086021505</v>
      </c>
      <c r="DG870" s="26">
        <v>0.115268550014784</v>
      </c>
      <c r="DH870" s="26">
        <v>0.51343077711659002</v>
      </c>
      <c r="DI870" s="28">
        <v>4.4542138948632601</v>
      </c>
      <c r="DJ870" s="4">
        <v>0.97832142413071999</v>
      </c>
      <c r="DK870" s="28">
        <v>8.4873230729912699</v>
      </c>
      <c r="DL870" s="4">
        <v>0</v>
      </c>
      <c r="DM870" s="26">
        <v>0.115418870898315</v>
      </c>
      <c r="DN870" s="26">
        <v>0.11427592011130699</v>
      </c>
      <c r="DO870" s="28">
        <v>0.99009736641753598</v>
      </c>
      <c r="DP870" s="4">
        <v>0.51844810102880301</v>
      </c>
      <c r="DQ870" s="28">
        <v>4.4918833202376396</v>
      </c>
      <c r="DR870" s="4">
        <v>0</v>
      </c>
      <c r="DS870" s="26">
        <v>0.11444853787536199</v>
      </c>
      <c r="DT870" s="26">
        <v>0.113300434913812</v>
      </c>
      <c r="DU870" s="28">
        <v>0.98996839118381397</v>
      </c>
      <c r="DV870" s="4">
        <v>0.35781334548487398</v>
      </c>
      <c r="DW870" s="28">
        <v>3.12641255298993</v>
      </c>
      <c r="DX870" s="4">
        <v>0</v>
      </c>
      <c r="DY870" s="26">
        <v>0.115667846330128</v>
      </c>
      <c r="DZ870" s="26">
        <v>0.11449632478681999</v>
      </c>
      <c r="EA870" s="28">
        <v>0.98987167496864703</v>
      </c>
      <c r="EB870" s="4">
        <v>0.19935113761179901</v>
      </c>
      <c r="EC870" s="28">
        <v>1.7234792895065301</v>
      </c>
      <c r="ED870" s="4">
        <v>0</v>
      </c>
      <c r="EE870" s="26">
        <v>3.86309795706394E-2</v>
      </c>
      <c r="EF870" s="26">
        <v>3.7717415717752201</v>
      </c>
      <c r="EG870" s="28">
        <v>97.635152245578794</v>
      </c>
      <c r="EH870" s="4">
        <v>3.77329507112165</v>
      </c>
      <c r="EI870" s="28">
        <v>97.675366067845005</v>
      </c>
      <c r="EJ870" s="4">
        <v>0</v>
      </c>
      <c r="FC870" s="4">
        <v>102.51890362795</v>
      </c>
      <c r="FD870" s="4">
        <v>69.094115381580806</v>
      </c>
      <c r="FE870" s="28">
        <v>0.67396463419399599</v>
      </c>
      <c r="FF870" s="4">
        <v>31.396992285097401</v>
      </c>
      <c r="FG870" s="28">
        <v>0.30625563846292903</v>
      </c>
      <c r="FH870" s="4">
        <v>25.3322580645161</v>
      </c>
      <c r="FI870" s="4">
        <v>95.674181157832706</v>
      </c>
      <c r="FJ870" s="4">
        <v>66.943302990232098</v>
      </c>
      <c r="FK870" s="28">
        <v>0.69970081980421095</v>
      </c>
      <c r="FL870" s="4">
        <v>39.696669145577701</v>
      </c>
      <c r="FM870" s="28">
        <v>0.41491517006129902</v>
      </c>
      <c r="FN870" s="4">
        <v>24.231182795698899</v>
      </c>
      <c r="FO870" s="4">
        <v>99.873951891510501</v>
      </c>
      <c r="FP870" s="4">
        <v>58.307752418321002</v>
      </c>
      <c r="FQ870" s="28">
        <v>0.58381340994355202</v>
      </c>
      <c r="FR870" s="4">
        <v>32.879927390885101</v>
      </c>
      <c r="FS870" s="28">
        <v>0.32921424223406598</v>
      </c>
      <c r="FT870" s="4">
        <v>25.280645161290298</v>
      </c>
      <c r="FU870" s="4">
        <v>41.023381465782997</v>
      </c>
      <c r="FV870" s="4">
        <v>24.873846556172499</v>
      </c>
      <c r="FW870" s="28">
        <v>0.60633340469311203</v>
      </c>
      <c r="FX870" s="4">
        <v>14.1634817305104</v>
      </c>
      <c r="FY870" s="28">
        <v>0.34525388265040902</v>
      </c>
      <c r="FZ870" s="4">
        <v>11.7344086021505</v>
      </c>
      <c r="GA870" s="4">
        <v>0.22986740877367701</v>
      </c>
      <c r="GB870" s="4">
        <v>28.1615868762491</v>
      </c>
      <c r="GC870" s="28">
        <v>122.51230840635</v>
      </c>
      <c r="GD870" s="4">
        <v>0.87626144651367699</v>
      </c>
      <c r="GE870" s="28">
        <v>3.8120299488668699</v>
      </c>
      <c r="GF870" s="4">
        <v>0</v>
      </c>
      <c r="GG870" s="4">
        <v>0.15429882590076799</v>
      </c>
      <c r="GH870" s="4">
        <v>3.8862378965620401</v>
      </c>
      <c r="GI870" s="28">
        <v>25.186438547895101</v>
      </c>
      <c r="GJ870" s="4">
        <v>3.9726462087334502</v>
      </c>
      <c r="GK870" s="28">
        <v>25.7464448322396</v>
      </c>
      <c r="GL870" s="4">
        <v>0</v>
      </c>
      <c r="GM870" s="4">
        <v>0</v>
      </c>
      <c r="GN870" s="4">
        <v>0</v>
      </c>
      <c r="GP870" s="4">
        <v>0</v>
      </c>
      <c r="GR870" s="4">
        <v>0</v>
      </c>
      <c r="GS870" s="4">
        <v>0</v>
      </c>
      <c r="GT870" s="4">
        <v>0</v>
      </c>
      <c r="GV870" s="4">
        <v>0</v>
      </c>
      <c r="GX870" s="4">
        <v>0</v>
      </c>
    </row>
    <row r="871" spans="1:206" x14ac:dyDescent="0.25">
      <c r="A871" s="4" t="s">
        <v>220</v>
      </c>
      <c r="B871" s="4" t="s">
        <v>1896</v>
      </c>
      <c r="C871" s="4" t="s">
        <v>1897</v>
      </c>
      <c r="D871" s="25" t="s">
        <v>240</v>
      </c>
      <c r="U871" s="26">
        <v>8.8785846625313098</v>
      </c>
      <c r="V871" s="26">
        <v>0.111392781433326</v>
      </c>
      <c r="W871" s="26">
        <v>0</v>
      </c>
      <c r="AC871" s="26">
        <v>0</v>
      </c>
      <c r="AD871" s="26">
        <v>0</v>
      </c>
      <c r="AE871" s="26">
        <v>0</v>
      </c>
      <c r="AF871" s="26">
        <v>0</v>
      </c>
      <c r="AG871" s="26">
        <v>0</v>
      </c>
      <c r="AH871" s="26">
        <v>0</v>
      </c>
      <c r="AI871" s="26">
        <v>0</v>
      </c>
      <c r="AJ871" s="26">
        <v>8.8785846625313098</v>
      </c>
      <c r="AK871" s="26">
        <v>0.111392781433326</v>
      </c>
      <c r="AL871" s="26">
        <v>0</v>
      </c>
      <c r="AM871" s="26">
        <v>0</v>
      </c>
      <c r="AN871" s="26">
        <v>0</v>
      </c>
      <c r="AR871" s="26">
        <v>8.8785846625313098</v>
      </c>
      <c r="AS871" s="26">
        <v>0.111392781433326</v>
      </c>
      <c r="AU871" s="26">
        <f t="shared" si="64"/>
        <v>0</v>
      </c>
      <c r="AV871" s="26">
        <f t="shared" si="65"/>
        <v>8.8785846625313098</v>
      </c>
      <c r="AW871" s="26">
        <f t="shared" si="66"/>
        <v>-8.7671918810979843</v>
      </c>
      <c r="AX871" s="26">
        <v>0</v>
      </c>
      <c r="AY871" s="26">
        <v>0</v>
      </c>
      <c r="AZ871" s="26">
        <v>0</v>
      </c>
      <c r="BA871" s="26">
        <v>0</v>
      </c>
      <c r="BB871" s="26">
        <v>0</v>
      </c>
      <c r="BC871" s="26">
        <v>0</v>
      </c>
      <c r="BD871" s="26">
        <v>0</v>
      </c>
      <c r="BE871" s="26">
        <v>0</v>
      </c>
      <c r="BF871" s="26">
        <v>8.8785846625313098</v>
      </c>
      <c r="BG871" s="26">
        <v>-8.7671918810979808</v>
      </c>
      <c r="BH871" s="26">
        <v>-0.111392781433326</v>
      </c>
      <c r="BI871" s="26">
        <v>0</v>
      </c>
      <c r="BJ871" s="26">
        <v>0</v>
      </c>
      <c r="BK871" s="26">
        <v>0</v>
      </c>
      <c r="BL871" s="26">
        <v>0</v>
      </c>
      <c r="BM871" s="26" t="s">
        <v>409</v>
      </c>
      <c r="BN871" s="4" t="s">
        <v>409</v>
      </c>
      <c r="BO871" s="27">
        <v>853</v>
      </c>
      <c r="BP871" s="4" t="s">
        <v>253</v>
      </c>
      <c r="DG871" s="26">
        <v>9.4384202146859995</v>
      </c>
      <c r="DH871" s="26">
        <v>7.0130983422719497</v>
      </c>
      <c r="DI871" s="28">
        <v>0.74303730738325302</v>
      </c>
      <c r="DJ871" s="4">
        <v>6.5983229764158402</v>
      </c>
      <c r="DK871" s="28">
        <v>0.69909188469368899</v>
      </c>
      <c r="DL871" s="4">
        <v>0.30760368663594501</v>
      </c>
      <c r="DM871" s="26">
        <v>0.115458136867593</v>
      </c>
      <c r="DN871" s="26">
        <v>0.115458136867593</v>
      </c>
      <c r="DO871" s="28">
        <v>1</v>
      </c>
      <c r="DP871" s="4">
        <v>0.115458136867593</v>
      </c>
      <c r="DQ871" s="28">
        <v>1</v>
      </c>
      <c r="DR871" s="4">
        <v>0</v>
      </c>
      <c r="DS871" s="26">
        <v>0</v>
      </c>
      <c r="DT871" s="26">
        <v>0</v>
      </c>
      <c r="DV871" s="4">
        <v>-4.7040567953167701E-5</v>
      </c>
      <c r="DX871" s="4">
        <v>0</v>
      </c>
      <c r="FC871" s="4">
        <v>0</v>
      </c>
      <c r="FD871" s="4">
        <v>0</v>
      </c>
      <c r="FF871" s="4">
        <v>0</v>
      </c>
      <c r="FH871" s="4">
        <v>0</v>
      </c>
      <c r="FI871" s="4">
        <v>0</v>
      </c>
      <c r="FJ871" s="4">
        <v>0</v>
      </c>
      <c r="FL871" s="4">
        <v>0</v>
      </c>
      <c r="FN871" s="4">
        <v>0</v>
      </c>
      <c r="FO871" s="4">
        <v>0</v>
      </c>
      <c r="FP871" s="4">
        <v>0</v>
      </c>
      <c r="FR871" s="4">
        <v>0</v>
      </c>
      <c r="FT871" s="4">
        <v>0</v>
      </c>
      <c r="FU871" s="4">
        <v>9.4384202146859995</v>
      </c>
      <c r="FV871" s="4">
        <v>7.0130983422719497</v>
      </c>
      <c r="FW871" s="28">
        <v>0.74303730738325302</v>
      </c>
      <c r="FX871" s="4">
        <v>6.5983229764158402</v>
      </c>
      <c r="FY871" s="28">
        <v>0.69909188469368899</v>
      </c>
      <c r="FZ871" s="4">
        <v>0.30760368663594501</v>
      </c>
      <c r="GA871" s="4">
        <v>0.115458136867593</v>
      </c>
      <c r="GB871" s="4">
        <v>0.115458136867593</v>
      </c>
      <c r="GC871" s="28">
        <v>1</v>
      </c>
      <c r="GD871" s="4">
        <v>0.11541109629964</v>
      </c>
      <c r="GE871" s="28">
        <v>0.99959257468352303</v>
      </c>
      <c r="GF871" s="4">
        <v>0</v>
      </c>
      <c r="GG871" s="4">
        <v>0</v>
      </c>
      <c r="GH871" s="4">
        <v>0</v>
      </c>
      <c r="GJ871" s="4">
        <v>0</v>
      </c>
      <c r="GL871" s="4">
        <v>0</v>
      </c>
      <c r="GM871" s="4">
        <v>0</v>
      </c>
      <c r="GN871" s="4">
        <v>0</v>
      </c>
      <c r="GP871" s="4">
        <v>0</v>
      </c>
      <c r="GR871" s="4">
        <v>0</v>
      </c>
      <c r="GS871" s="4">
        <v>0</v>
      </c>
      <c r="GT871" s="4">
        <v>0</v>
      </c>
      <c r="GV871" s="4">
        <v>0</v>
      </c>
      <c r="GX871" s="4">
        <v>0</v>
      </c>
    </row>
    <row r="872" spans="1:206" x14ac:dyDescent="0.25">
      <c r="A872" s="4" t="s">
        <v>220</v>
      </c>
      <c r="B872" s="4" t="s">
        <v>1898</v>
      </c>
      <c r="C872" s="4" t="s">
        <v>1899</v>
      </c>
      <c r="D872" s="25" t="s">
        <v>240</v>
      </c>
      <c r="E872" s="4" t="s">
        <v>241</v>
      </c>
      <c r="P872" s="26">
        <v>18.793272315427199</v>
      </c>
      <c r="Q872" s="26">
        <v>0</v>
      </c>
      <c r="Y872" s="26">
        <v>0.101791040370841</v>
      </c>
      <c r="Z872" s="26">
        <v>-43.9342465655224</v>
      </c>
      <c r="AA872" s="26">
        <v>46.638588759244399</v>
      </c>
      <c r="AB872" s="26">
        <v>0</v>
      </c>
      <c r="AC872" s="26">
        <v>0</v>
      </c>
      <c r="AD872" s="26">
        <v>0</v>
      </c>
      <c r="AE872" s="26">
        <v>0</v>
      </c>
      <c r="AF872" s="26">
        <v>0</v>
      </c>
      <c r="AG872" s="26">
        <v>0</v>
      </c>
      <c r="AH872" s="26">
        <v>18.793272315427199</v>
      </c>
      <c r="AI872" s="26">
        <v>0</v>
      </c>
      <c r="AJ872" s="26">
        <v>0</v>
      </c>
      <c r="AK872" s="26">
        <v>0</v>
      </c>
      <c r="AL872" s="26">
        <v>0.101791040370841</v>
      </c>
      <c r="AM872" s="26">
        <v>2.70434219372199</v>
      </c>
      <c r="AN872" s="26">
        <v>0</v>
      </c>
      <c r="AQ872" s="26">
        <v>18.793272315427199</v>
      </c>
      <c r="AS872" s="26">
        <v>0.101791040370841</v>
      </c>
      <c r="AT872" s="26">
        <v>2.70434219372199</v>
      </c>
      <c r="AU872" s="26">
        <f t="shared" si="64"/>
        <v>18.793272315427199</v>
      </c>
      <c r="AV872" s="26">
        <f t="shared" si="65"/>
        <v>-18.793272315427199</v>
      </c>
      <c r="AW872" s="26">
        <f t="shared" si="66"/>
        <v>0.101791040370841</v>
      </c>
      <c r="AX872" s="26">
        <v>0</v>
      </c>
      <c r="AY872" s="26">
        <v>0</v>
      </c>
      <c r="AZ872" s="26">
        <v>0</v>
      </c>
      <c r="BA872" s="26">
        <v>18.793272315427199</v>
      </c>
      <c r="BB872" s="26">
        <v>-18.793272315427199</v>
      </c>
      <c r="BC872" s="26">
        <v>0</v>
      </c>
      <c r="BD872" s="26">
        <v>0</v>
      </c>
      <c r="BE872" s="26">
        <v>0</v>
      </c>
      <c r="BF872" s="26">
        <v>0</v>
      </c>
      <c r="BG872" s="26">
        <v>0</v>
      </c>
      <c r="BH872" s="26">
        <v>0</v>
      </c>
      <c r="BI872" s="26">
        <v>0</v>
      </c>
      <c r="BJ872" s="26">
        <v>0.101791040370841</v>
      </c>
      <c r="BK872" s="26">
        <v>-44.036037605893199</v>
      </c>
      <c r="BL872" s="26">
        <v>90.5728353247667</v>
      </c>
      <c r="BM872" s="26" t="s">
        <v>409</v>
      </c>
      <c r="BN872" s="4" t="s">
        <v>409</v>
      </c>
      <c r="BO872" s="27">
        <v>854</v>
      </c>
      <c r="BP872" s="4" t="s">
        <v>253</v>
      </c>
      <c r="CC872" s="26">
        <v>20.615937153761301</v>
      </c>
      <c r="CD872" s="26">
        <v>-6.6201579327097804</v>
      </c>
      <c r="CE872" s="28">
        <v>-0.32111845720784798</v>
      </c>
      <c r="CF872" s="4">
        <v>-13.301626254538601</v>
      </c>
      <c r="CG872" s="28">
        <v>-0.64521084612017199</v>
      </c>
      <c r="CH872" s="4">
        <v>6.2666666666666702</v>
      </c>
      <c r="CI872" s="26">
        <v>0</v>
      </c>
      <c r="CJ872" s="26">
        <v>0</v>
      </c>
      <c r="CL872" s="4">
        <v>-0.150722678718159</v>
      </c>
      <c r="CN872" s="4">
        <v>0</v>
      </c>
      <c r="EE872" s="26">
        <v>0.101636595744672</v>
      </c>
      <c r="EF872" s="26">
        <v>0.101636595744672</v>
      </c>
      <c r="EG872" s="28">
        <v>1</v>
      </c>
      <c r="EH872" s="4">
        <v>0.101636595744672</v>
      </c>
      <c r="EI872" s="28">
        <v>1</v>
      </c>
      <c r="EJ872" s="4">
        <v>0</v>
      </c>
      <c r="EK872" s="26">
        <v>-42.974562062879798</v>
      </c>
      <c r="EL872" s="26">
        <v>-42.974562062879798</v>
      </c>
      <c r="EM872" s="28">
        <v>1</v>
      </c>
      <c r="EN872" s="4">
        <v>-43.009888549875697</v>
      </c>
      <c r="EO872" s="28">
        <v>-1.00082203250714</v>
      </c>
      <c r="EP872" s="4">
        <v>0</v>
      </c>
      <c r="EQ872" s="26">
        <v>44.616571841155199</v>
      </c>
      <c r="ER872" s="26">
        <v>44.616571841155199</v>
      </c>
      <c r="ES872" s="28">
        <v>1</v>
      </c>
      <c r="ET872" s="4">
        <v>44.616571841155199</v>
      </c>
      <c r="EU872" s="28">
        <v>1</v>
      </c>
      <c r="EV872" s="4">
        <v>0</v>
      </c>
      <c r="EW872" s="26">
        <v>0</v>
      </c>
      <c r="EX872" s="26">
        <v>0</v>
      </c>
      <c r="EZ872" s="4">
        <v>0.21162394115555899</v>
      </c>
      <c r="FB872" s="4">
        <v>0</v>
      </c>
      <c r="FC872" s="4">
        <v>0</v>
      </c>
      <c r="FD872" s="4">
        <v>0</v>
      </c>
      <c r="FF872" s="4">
        <v>0</v>
      </c>
      <c r="FH872" s="4">
        <v>0</v>
      </c>
      <c r="FI872" s="4">
        <v>20.615937153761301</v>
      </c>
      <c r="FJ872" s="4">
        <v>-6.6201579327097804</v>
      </c>
      <c r="FK872" s="28">
        <v>-0.32111845720784798</v>
      </c>
      <c r="FL872" s="4">
        <v>-13.4523489332568</v>
      </c>
      <c r="FM872" s="28">
        <v>-0.65252182488354404</v>
      </c>
      <c r="FN872" s="4">
        <v>6.2666666666666702</v>
      </c>
      <c r="FO872" s="4">
        <v>0</v>
      </c>
      <c r="FP872" s="4">
        <v>0</v>
      </c>
      <c r="FR872" s="4">
        <v>0</v>
      </c>
      <c r="FT872" s="4">
        <v>0</v>
      </c>
      <c r="FU872" s="4">
        <v>0</v>
      </c>
      <c r="FV872" s="4">
        <v>0</v>
      </c>
      <c r="FX872" s="4">
        <v>0</v>
      </c>
      <c r="FZ872" s="4">
        <v>0</v>
      </c>
      <c r="GA872" s="4">
        <v>0</v>
      </c>
      <c r="GB872" s="4">
        <v>0</v>
      </c>
      <c r="GD872" s="4">
        <v>0</v>
      </c>
      <c r="GF872" s="4">
        <v>0</v>
      </c>
      <c r="GG872" s="4">
        <v>0.101636595744672</v>
      </c>
      <c r="GH872" s="4">
        <v>0.101636595744672</v>
      </c>
      <c r="GI872" s="28">
        <v>1</v>
      </c>
      <c r="GJ872" s="4">
        <v>0.101636595744672</v>
      </c>
      <c r="GK872" s="28">
        <v>1</v>
      </c>
      <c r="GL872" s="4">
        <v>0</v>
      </c>
      <c r="GM872" s="4">
        <v>1.64200977827539</v>
      </c>
      <c r="GN872" s="4">
        <v>1.64200977827539</v>
      </c>
      <c r="GO872" s="28">
        <v>1</v>
      </c>
      <c r="GP872" s="4">
        <v>1.6066832912795199</v>
      </c>
      <c r="GQ872" s="28">
        <v>0.97848582422391295</v>
      </c>
      <c r="GR872" s="4">
        <v>0</v>
      </c>
      <c r="GS872" s="4">
        <v>0</v>
      </c>
      <c r="GT872" s="4">
        <v>0</v>
      </c>
      <c r="GV872" s="4">
        <v>0.21162394115555899</v>
      </c>
      <c r="GX872" s="4">
        <v>0</v>
      </c>
    </row>
    <row r="873" spans="1:206" x14ac:dyDescent="0.25">
      <c r="A873" s="4" t="s">
        <v>220</v>
      </c>
      <c r="B873" s="4" t="s">
        <v>1900</v>
      </c>
      <c r="C873" s="4" t="s">
        <v>1901</v>
      </c>
      <c r="D873" s="25" t="s">
        <v>240</v>
      </c>
      <c r="E873" s="4" t="s">
        <v>241</v>
      </c>
      <c r="I873" s="26">
        <v>0</v>
      </c>
      <c r="J873" s="26">
        <v>36.561933016787997</v>
      </c>
      <c r="K873" s="26">
        <v>70.701166304367604</v>
      </c>
      <c r="L873" s="26">
        <v>97.998507192356698</v>
      </c>
      <c r="M873" s="26">
        <v>68.113873638186007</v>
      </c>
      <c r="N873" s="26">
        <v>104.331382779725</v>
      </c>
      <c r="O873" s="26">
        <v>35.1660678712134</v>
      </c>
      <c r="P873" s="26">
        <v>18.0919186467119</v>
      </c>
      <c r="Q873" s="26">
        <v>8.9774054858391708</v>
      </c>
      <c r="R873" s="26">
        <v>-3.4584315410465201</v>
      </c>
      <c r="S873" s="26">
        <v>1.3231352429240399</v>
      </c>
      <c r="T873" s="26">
        <v>0.81151454248144805</v>
      </c>
      <c r="U873" s="26">
        <v>1.9390565032618701</v>
      </c>
      <c r="V873" s="26">
        <v>3.9980760490119602E-2</v>
      </c>
      <c r="W873" s="26">
        <v>0</v>
      </c>
      <c r="Y873" s="26">
        <v>0</v>
      </c>
      <c r="AC873" s="26">
        <v>0</v>
      </c>
      <c r="AD873" s="26">
        <v>0</v>
      </c>
      <c r="AE873" s="26">
        <v>107.26309932115601</v>
      </c>
      <c r="AF873" s="26">
        <v>166.112380830543</v>
      </c>
      <c r="AG873" s="26">
        <v>139.49745065093799</v>
      </c>
      <c r="AH873" s="26">
        <v>27.069324132551099</v>
      </c>
      <c r="AI873" s="26">
        <v>-2.1352962981224799</v>
      </c>
      <c r="AJ873" s="26">
        <v>2.7505710457433099</v>
      </c>
      <c r="AK873" s="26">
        <v>3.9980760490119602E-2</v>
      </c>
      <c r="AL873" s="26">
        <v>0</v>
      </c>
      <c r="AM873" s="26">
        <v>0</v>
      </c>
      <c r="AN873" s="26">
        <v>0</v>
      </c>
      <c r="AO873" s="26">
        <v>0</v>
      </c>
      <c r="AP873" s="26">
        <v>273.37548015169801</v>
      </c>
      <c r="AQ873" s="26">
        <v>166.566774783489</v>
      </c>
      <c r="AR873" s="26">
        <v>0.61527474762083501</v>
      </c>
      <c r="AS873" s="26">
        <v>3.9980760490119602E-2</v>
      </c>
      <c r="AU873" s="26">
        <f t="shared" si="64"/>
        <v>-106.80870536820902</v>
      </c>
      <c r="AV873" s="26">
        <f t="shared" si="65"/>
        <v>-165.95150003586815</v>
      </c>
      <c r="AW873" s="26">
        <f t="shared" si="66"/>
        <v>-0.57529398713071545</v>
      </c>
      <c r="AX873" s="26">
        <v>-29.884633554170701</v>
      </c>
      <c r="AY873" s="26">
        <v>36.217509141538798</v>
      </c>
      <c r="AZ873" s="26">
        <v>-69.165314908511405</v>
      </c>
      <c r="BA873" s="26">
        <v>-17.0741492245015</v>
      </c>
      <c r="BB873" s="26">
        <v>-9.1145131608727201</v>
      </c>
      <c r="BC873" s="26">
        <v>-12.4358370268857</v>
      </c>
      <c r="BD873" s="26">
        <v>4.7815667839705602</v>
      </c>
      <c r="BE873" s="26">
        <v>-0.511620700442591</v>
      </c>
      <c r="BF873" s="26">
        <v>1.12754196078042</v>
      </c>
      <c r="BG873" s="26">
        <v>-1.89907574277175</v>
      </c>
      <c r="BH873" s="26">
        <v>-3.9980760490119602E-2</v>
      </c>
      <c r="BI873" s="26">
        <v>0</v>
      </c>
      <c r="BJ873" s="26">
        <v>0</v>
      </c>
      <c r="BK873" s="26">
        <v>0</v>
      </c>
      <c r="BL873" s="26">
        <v>0</v>
      </c>
      <c r="BM873" s="26" t="s">
        <v>409</v>
      </c>
      <c r="BN873" s="4" t="s">
        <v>409</v>
      </c>
      <c r="BO873" s="27">
        <v>855</v>
      </c>
      <c r="BP873" s="4" t="s">
        <v>253</v>
      </c>
      <c r="BQ873" s="26">
        <v>104.433313594136</v>
      </c>
      <c r="BR873" s="26">
        <v>84.029989330579397</v>
      </c>
      <c r="BS873" s="28">
        <v>0.80462820185088602</v>
      </c>
      <c r="BT873" s="4">
        <v>69.405923209201504</v>
      </c>
      <c r="BU873" s="28">
        <v>0.66459562394943195</v>
      </c>
      <c r="BV873" s="4">
        <v>11.5</v>
      </c>
      <c r="BW873" s="26">
        <v>36.981423887188797</v>
      </c>
      <c r="BX873" s="26">
        <v>14.123662641533199</v>
      </c>
      <c r="BY873" s="28">
        <v>0.381912353743251</v>
      </c>
      <c r="BZ873" s="4">
        <v>2.9809882203785598</v>
      </c>
      <c r="CA873" s="28">
        <v>8.0607718877239998E-2</v>
      </c>
      <c r="CB873" s="4">
        <v>9</v>
      </c>
      <c r="CC873" s="26">
        <v>19.371294181992301</v>
      </c>
      <c r="CD873" s="26">
        <v>15.6958161124771</v>
      </c>
      <c r="CE873" s="28">
        <v>0.81026161520317996</v>
      </c>
      <c r="CF873" s="4">
        <v>7.7376299958260404</v>
      </c>
      <c r="CG873" s="28">
        <v>0.39943794787954801</v>
      </c>
      <c r="CH873" s="4">
        <v>6</v>
      </c>
      <c r="CI873" s="26">
        <v>9.9254445357436296</v>
      </c>
      <c r="CJ873" s="26">
        <v>9.4702856751574895</v>
      </c>
      <c r="CK873" s="28">
        <v>0.95414221912711195</v>
      </c>
      <c r="CL873" s="4">
        <v>9.5647148787214</v>
      </c>
      <c r="CM873" s="28">
        <v>0.96365607044367896</v>
      </c>
      <c r="CN873" s="4">
        <v>0</v>
      </c>
      <c r="CO873" s="26">
        <v>-3.90153400027038</v>
      </c>
      <c r="CP873" s="26">
        <v>-3.85798769771529</v>
      </c>
      <c r="CQ873" s="28">
        <v>0.98883867151944005</v>
      </c>
      <c r="CR873" s="4">
        <v>-3.85798769771529</v>
      </c>
      <c r="CS873" s="28">
        <v>-0.98883867151944005</v>
      </c>
      <c r="CT873" s="4">
        <v>0</v>
      </c>
      <c r="CU873" s="26">
        <v>1.49634319334641</v>
      </c>
      <c r="CV873" s="26">
        <v>1.4826648484385101</v>
      </c>
      <c r="CW873" s="28">
        <v>0.99085881837220502</v>
      </c>
      <c r="CX873" s="4">
        <v>1.4758181753814701</v>
      </c>
      <c r="CY873" s="28">
        <v>0.98628321493611704</v>
      </c>
      <c r="CZ873" s="4">
        <v>0</v>
      </c>
      <c r="DA873" s="26">
        <v>0.90458369143029804</v>
      </c>
      <c r="DB873" s="26">
        <v>0.89629348893531302</v>
      </c>
      <c r="DC873" s="28">
        <v>0.99083533942351198</v>
      </c>
      <c r="DD873" s="4">
        <v>0.90157927348594302</v>
      </c>
      <c r="DE873" s="28">
        <v>0.99667867332473703</v>
      </c>
      <c r="DF873" s="4">
        <v>0</v>
      </c>
      <c r="DG873" s="26">
        <v>2.11224361204013</v>
      </c>
      <c r="DH873" s="26">
        <v>2.0912133779264201</v>
      </c>
      <c r="DI873" s="28">
        <v>0.99004365121814697</v>
      </c>
      <c r="DJ873" s="4">
        <v>2.09583178138704</v>
      </c>
      <c r="DK873" s="28">
        <v>0.99223014307651602</v>
      </c>
      <c r="DL873" s="4">
        <v>0</v>
      </c>
      <c r="DM873" s="26">
        <v>2.1845790917554401E-2</v>
      </c>
      <c r="DN873" s="26">
        <v>2.1933751216886399E-2</v>
      </c>
      <c r="DO873" s="28">
        <v>1.0040264186205901</v>
      </c>
      <c r="DP873" s="4">
        <v>2.2405030762915602E-2</v>
      </c>
      <c r="DQ873" s="28">
        <v>1.0255994322875199</v>
      </c>
      <c r="DR873" s="4">
        <v>0</v>
      </c>
      <c r="DS873" s="26">
        <v>0</v>
      </c>
      <c r="DT873" s="26">
        <v>0.17074397590361401</v>
      </c>
      <c r="DV873" s="4">
        <v>0.16691967984461301</v>
      </c>
      <c r="DX873" s="4">
        <v>0</v>
      </c>
      <c r="EE873" s="26">
        <v>0</v>
      </c>
      <c r="EF873" s="26">
        <v>4.7768863302302803E-2</v>
      </c>
      <c r="EH873" s="4">
        <v>4.7768863302302803E-2</v>
      </c>
      <c r="EJ873" s="4">
        <v>0</v>
      </c>
      <c r="FC873" s="4">
        <v>141.41473748132501</v>
      </c>
      <c r="FD873" s="4">
        <v>98.153651972112499</v>
      </c>
      <c r="FE873" s="28">
        <v>0.69408361335094004</v>
      </c>
      <c r="FF873" s="4">
        <v>72.386911429580096</v>
      </c>
      <c r="FG873" s="28">
        <v>0.51187671609643504</v>
      </c>
      <c r="FH873" s="4">
        <v>20.5</v>
      </c>
      <c r="FI873" s="4">
        <v>29.296738717736002</v>
      </c>
      <c r="FJ873" s="4">
        <v>25.166101787634599</v>
      </c>
      <c r="FK873" s="28">
        <v>0.85900693691886099</v>
      </c>
      <c r="FL873" s="4">
        <v>17.302344874547401</v>
      </c>
      <c r="FM873" s="28">
        <v>0.590589452336303</v>
      </c>
      <c r="FN873" s="4">
        <v>6</v>
      </c>
      <c r="FO873" s="4">
        <v>-2.40519080692397</v>
      </c>
      <c r="FP873" s="4">
        <v>-2.3753228492767802</v>
      </c>
      <c r="FQ873" s="28">
        <v>0.98758187601531999</v>
      </c>
      <c r="FR873" s="4">
        <v>-2.38216952233382</v>
      </c>
      <c r="FS873" s="28">
        <v>-0.99042849967500302</v>
      </c>
      <c r="FT873" s="4">
        <v>0</v>
      </c>
      <c r="FU873" s="4">
        <v>3.0168273034704298</v>
      </c>
      <c r="FV873" s="4">
        <v>2.9875068668617302</v>
      </c>
      <c r="FW873" s="28">
        <v>0.99028103578386195</v>
      </c>
      <c r="FX873" s="4">
        <v>2.99741105487298</v>
      </c>
      <c r="FY873" s="28">
        <v>0.99356401721268095</v>
      </c>
      <c r="FZ873" s="4">
        <v>0</v>
      </c>
      <c r="GA873" s="4">
        <v>2.1845790917554401E-2</v>
      </c>
      <c r="GB873" s="4">
        <v>1.5045985996554001</v>
      </c>
      <c r="GC873" s="28">
        <v>68.8736153034571</v>
      </c>
      <c r="GD873" s="4">
        <v>0.18932471060752801</v>
      </c>
      <c r="GE873" s="28">
        <v>8.6664159389804691</v>
      </c>
      <c r="GF873" s="4">
        <v>0</v>
      </c>
      <c r="GG873" s="4">
        <v>0</v>
      </c>
      <c r="GH873" s="4">
        <v>4.7768863302302803E-2</v>
      </c>
      <c r="GJ873" s="4">
        <v>4.7768863302302803E-2</v>
      </c>
      <c r="GL873" s="4">
        <v>0</v>
      </c>
      <c r="GM873" s="4">
        <v>0</v>
      </c>
      <c r="GN873" s="4">
        <v>0</v>
      </c>
      <c r="GP873" s="4">
        <v>0</v>
      </c>
      <c r="GR873" s="4">
        <v>0</v>
      </c>
      <c r="GS873" s="4">
        <v>0</v>
      </c>
      <c r="GT873" s="4">
        <v>0</v>
      </c>
      <c r="GV873" s="4">
        <v>0</v>
      </c>
      <c r="GX873" s="4">
        <v>0</v>
      </c>
    </row>
    <row r="874" spans="1:206" x14ac:dyDescent="0.25">
      <c r="A874" s="4" t="s">
        <v>220</v>
      </c>
      <c r="B874" s="4" t="s">
        <v>1902</v>
      </c>
      <c r="C874" s="4" t="s">
        <v>1903</v>
      </c>
      <c r="D874" s="25" t="s">
        <v>240</v>
      </c>
      <c r="E874" s="4" t="s">
        <v>241</v>
      </c>
      <c r="X874" s="26">
        <v>9.50520203242197E-4</v>
      </c>
      <c r="Y874" s="26">
        <v>0</v>
      </c>
      <c r="Z874" s="26">
        <v>0</v>
      </c>
      <c r="AA874" s="26">
        <v>0</v>
      </c>
      <c r="AB874" s="26">
        <v>0</v>
      </c>
      <c r="AC874" s="26">
        <v>0</v>
      </c>
      <c r="AD874" s="26">
        <v>0</v>
      </c>
      <c r="AE874" s="26">
        <v>0</v>
      </c>
      <c r="AF874" s="26">
        <v>0</v>
      </c>
      <c r="AG874" s="26">
        <v>0</v>
      </c>
      <c r="AH874" s="26">
        <v>0</v>
      </c>
      <c r="AI874" s="26">
        <v>0</v>
      </c>
      <c r="AJ874" s="26">
        <v>0</v>
      </c>
      <c r="AK874" s="26">
        <v>0</v>
      </c>
      <c r="AL874" s="26">
        <v>9.50520203242197E-4</v>
      </c>
      <c r="AM874" s="26">
        <v>0</v>
      </c>
      <c r="AN874" s="26">
        <v>0</v>
      </c>
      <c r="AS874" s="26">
        <v>9.50520203242197E-4</v>
      </c>
      <c r="AT874" s="26">
        <v>0</v>
      </c>
      <c r="AU874" s="26">
        <f t="shared" si="64"/>
        <v>0</v>
      </c>
      <c r="AV874" s="26">
        <f t="shared" si="65"/>
        <v>0</v>
      </c>
      <c r="AW874" s="26">
        <f t="shared" si="66"/>
        <v>9.50520203242197E-4</v>
      </c>
      <c r="AX874" s="26">
        <v>0</v>
      </c>
      <c r="AY874" s="26">
        <v>0</v>
      </c>
      <c r="AZ874" s="26">
        <v>0</v>
      </c>
      <c r="BA874" s="26">
        <v>0</v>
      </c>
      <c r="BB874" s="26">
        <v>0</v>
      </c>
      <c r="BC874" s="26">
        <v>0</v>
      </c>
      <c r="BD874" s="26">
        <v>0</v>
      </c>
      <c r="BE874" s="26">
        <v>0</v>
      </c>
      <c r="BF874" s="26">
        <v>0</v>
      </c>
      <c r="BG874" s="26">
        <v>0</v>
      </c>
      <c r="BH874" s="26">
        <v>0</v>
      </c>
      <c r="BI874" s="26">
        <v>9.50520203242197E-4</v>
      </c>
      <c r="BJ874" s="26">
        <v>-9.50520203242197E-4</v>
      </c>
      <c r="BK874" s="26">
        <v>0</v>
      </c>
      <c r="BL874" s="26">
        <v>0</v>
      </c>
      <c r="BM874" s="26" t="s">
        <v>342</v>
      </c>
      <c r="BN874" s="4" t="s">
        <v>409</v>
      </c>
      <c r="BO874" s="27">
        <v>856</v>
      </c>
      <c r="BP874" s="4" t="s">
        <v>253</v>
      </c>
      <c r="DY874" s="26">
        <v>9.50520203242197E-4</v>
      </c>
      <c r="DZ874" s="26">
        <v>-0.68603798693442997</v>
      </c>
      <c r="EA874" s="28">
        <v>-721.75003181876002</v>
      </c>
      <c r="EB874" s="4">
        <v>-0.81888579724171295</v>
      </c>
      <c r="EC874" s="28">
        <v>-861.513300241823</v>
      </c>
      <c r="ED874" s="4">
        <v>0.12903225806451599</v>
      </c>
      <c r="EE874" s="26">
        <v>0</v>
      </c>
      <c r="EF874" s="26">
        <v>-12.816911568763899</v>
      </c>
      <c r="EH874" s="4">
        <v>-16.761543848955501</v>
      </c>
      <c r="EJ874" s="4">
        <v>0.54838709677419395</v>
      </c>
      <c r="EK874" s="26">
        <v>0</v>
      </c>
      <c r="EL874" s="26">
        <v>0</v>
      </c>
      <c r="EN874" s="4">
        <v>-9.4956140350877199E-4</v>
      </c>
      <c r="EP874" s="4">
        <v>0</v>
      </c>
      <c r="EQ874" s="26">
        <v>0</v>
      </c>
      <c r="ER874" s="26">
        <v>0</v>
      </c>
      <c r="ET874" s="4">
        <v>2.2325669770089799E-7</v>
      </c>
      <c r="EV874" s="4">
        <v>0</v>
      </c>
      <c r="EW874" s="26">
        <v>0</v>
      </c>
      <c r="EX874" s="26">
        <v>0</v>
      </c>
      <c r="EZ874" s="4">
        <v>-1.91650560818707E-6</v>
      </c>
      <c r="FB874" s="4">
        <v>0</v>
      </c>
      <c r="FC874" s="4">
        <v>0</v>
      </c>
      <c r="FD874" s="4">
        <v>0</v>
      </c>
      <c r="FF874" s="4">
        <v>0</v>
      </c>
      <c r="FH874" s="4">
        <v>0</v>
      </c>
      <c r="FI874" s="4">
        <v>0</v>
      </c>
      <c r="FJ874" s="4">
        <v>0</v>
      </c>
      <c r="FL874" s="4">
        <v>0</v>
      </c>
      <c r="FN874" s="4">
        <v>0</v>
      </c>
      <c r="FO874" s="4">
        <v>0</v>
      </c>
      <c r="FP874" s="4">
        <v>0</v>
      </c>
      <c r="FR874" s="4">
        <v>0</v>
      </c>
      <c r="FT874" s="4">
        <v>0</v>
      </c>
      <c r="FU874" s="4">
        <v>0</v>
      </c>
      <c r="FV874" s="4">
        <v>0</v>
      </c>
      <c r="FX874" s="4">
        <v>0</v>
      </c>
      <c r="FZ874" s="4">
        <v>0</v>
      </c>
      <c r="GA874" s="4">
        <v>0</v>
      </c>
      <c r="GB874" s="4">
        <v>0</v>
      </c>
      <c r="GD874" s="4">
        <v>0</v>
      </c>
      <c r="GF874" s="4">
        <v>0</v>
      </c>
      <c r="GG874" s="4">
        <v>9.50520203242197E-4</v>
      </c>
      <c r="GH874" s="4">
        <v>-13.5029495556984</v>
      </c>
      <c r="GI874" s="28">
        <v>-14205.8522371647</v>
      </c>
      <c r="GJ874" s="4">
        <v>-17.580429646197199</v>
      </c>
      <c r="GK874" s="28">
        <v>-18495.587559560401</v>
      </c>
      <c r="GL874" s="4">
        <v>0.67741935483870996</v>
      </c>
      <c r="GM874" s="4">
        <v>0</v>
      </c>
      <c r="GN874" s="4">
        <v>0</v>
      </c>
      <c r="GP874" s="4">
        <v>-9.4933814681107099E-4</v>
      </c>
      <c r="GR874" s="4">
        <v>0</v>
      </c>
      <c r="GS874" s="4">
        <v>0</v>
      </c>
      <c r="GT874" s="4">
        <v>0</v>
      </c>
      <c r="GV874" s="4">
        <v>-1.91650560818707E-6</v>
      </c>
      <c r="GX874" s="4">
        <v>0</v>
      </c>
    </row>
    <row r="875" spans="1:206" x14ac:dyDescent="0.25">
      <c r="A875" s="4" t="s">
        <v>220</v>
      </c>
      <c r="B875" s="4" t="s">
        <v>1904</v>
      </c>
      <c r="C875" s="4" t="s">
        <v>1905</v>
      </c>
      <c r="D875" s="25" t="s">
        <v>223</v>
      </c>
      <c r="R875" s="26">
        <v>20.994507971279099</v>
      </c>
      <c r="S875" s="26">
        <v>-18.251550687598801</v>
      </c>
      <c r="U875" s="26">
        <v>20.994507971279099</v>
      </c>
      <c r="V875" s="26">
        <v>0</v>
      </c>
      <c r="AC875" s="26">
        <v>0</v>
      </c>
      <c r="AD875" s="26">
        <v>0</v>
      </c>
      <c r="AE875" s="26">
        <v>0</v>
      </c>
      <c r="AF875" s="26">
        <v>0</v>
      </c>
      <c r="AG875" s="26">
        <v>0</v>
      </c>
      <c r="AH875" s="26">
        <v>0</v>
      </c>
      <c r="AI875" s="26">
        <v>2.7429572836802998</v>
      </c>
      <c r="AJ875" s="26">
        <v>20.994507971279099</v>
      </c>
      <c r="AK875" s="26">
        <v>0</v>
      </c>
      <c r="AL875" s="26">
        <v>0</v>
      </c>
      <c r="AM875" s="26">
        <v>0</v>
      </c>
      <c r="AN875" s="26">
        <v>0</v>
      </c>
      <c r="AR875" s="26">
        <v>23.7374652549594</v>
      </c>
      <c r="AS875" s="26">
        <v>0</v>
      </c>
      <c r="AU875" s="26">
        <f t="shared" si="64"/>
        <v>0</v>
      </c>
      <c r="AV875" s="26">
        <f t="shared" si="65"/>
        <v>23.7374652549594</v>
      </c>
      <c r="AW875" s="26">
        <f t="shared" si="66"/>
        <v>-23.7374652549594</v>
      </c>
      <c r="AX875" s="26">
        <v>0</v>
      </c>
      <c r="AY875" s="26">
        <v>0</v>
      </c>
      <c r="AZ875" s="26">
        <v>0</v>
      </c>
      <c r="BA875" s="26">
        <v>0</v>
      </c>
      <c r="BB875" s="26">
        <v>0</v>
      </c>
      <c r="BC875" s="26">
        <v>20.994507971279099</v>
      </c>
      <c r="BD875" s="26">
        <v>-39.246058658877999</v>
      </c>
      <c r="BE875" s="26">
        <v>18.251550687598801</v>
      </c>
      <c r="BF875" s="26">
        <v>20.994507971279099</v>
      </c>
      <c r="BG875" s="26">
        <v>-20.994507971279099</v>
      </c>
      <c r="BH875" s="26">
        <v>0</v>
      </c>
      <c r="BI875" s="26">
        <v>0</v>
      </c>
      <c r="BJ875" s="26">
        <v>0</v>
      </c>
      <c r="BK875" s="26">
        <v>0</v>
      </c>
      <c r="BL875" s="26">
        <v>0</v>
      </c>
      <c r="BM875" s="26" t="s">
        <v>409</v>
      </c>
      <c r="BN875" s="4" t="s">
        <v>409</v>
      </c>
      <c r="BO875" s="27">
        <v>857</v>
      </c>
      <c r="BP875" s="4" t="s">
        <v>253</v>
      </c>
      <c r="CO875" s="26">
        <v>23.066330674597801</v>
      </c>
      <c r="CP875" s="26">
        <v>23.066330674597801</v>
      </c>
      <c r="CQ875" s="28">
        <v>1</v>
      </c>
      <c r="CR875" s="4">
        <v>23.066330674597801</v>
      </c>
      <c r="CS875" s="28">
        <v>1</v>
      </c>
      <c r="CT875" s="4">
        <v>0</v>
      </c>
      <c r="CU875" s="26">
        <v>-19.7829622063329</v>
      </c>
      <c r="CV875" s="26">
        <v>-20.1068091210314</v>
      </c>
      <c r="CW875" s="28">
        <v>1.01636999107216</v>
      </c>
      <c r="CX875" s="4">
        <v>-19.924562715265001</v>
      </c>
      <c r="CY875" s="28">
        <v>-1.00715770001758</v>
      </c>
      <c r="CZ875" s="4">
        <v>0.37419354838709701</v>
      </c>
      <c r="DG875" s="26">
        <v>21.731403326679999</v>
      </c>
      <c r="DH875" s="26">
        <v>21.731403326679999</v>
      </c>
      <c r="DI875" s="28">
        <v>1</v>
      </c>
      <c r="DJ875" s="4">
        <v>21.8318375938317</v>
      </c>
      <c r="DK875" s="28">
        <v>1.0046216190294699</v>
      </c>
      <c r="DL875" s="4">
        <v>0</v>
      </c>
      <c r="DM875" s="26">
        <v>0</v>
      </c>
      <c r="DN875" s="26">
        <v>0</v>
      </c>
      <c r="DP875" s="4">
        <v>0</v>
      </c>
      <c r="DR875" s="4">
        <v>0</v>
      </c>
      <c r="FC875" s="4">
        <v>0</v>
      </c>
      <c r="FD875" s="4">
        <v>0</v>
      </c>
      <c r="FF875" s="4">
        <v>0</v>
      </c>
      <c r="FH875" s="4">
        <v>0</v>
      </c>
      <c r="FI875" s="4">
        <v>0</v>
      </c>
      <c r="FJ875" s="4">
        <v>0</v>
      </c>
      <c r="FL875" s="4">
        <v>0</v>
      </c>
      <c r="FN875" s="4">
        <v>0</v>
      </c>
      <c r="FO875" s="4">
        <v>3.28336846826494</v>
      </c>
      <c r="FP875" s="4">
        <v>2.9595215535664101</v>
      </c>
      <c r="FQ875" s="28">
        <v>0.90136747738530199</v>
      </c>
      <c r="FR875" s="4">
        <v>3.1417679593327899</v>
      </c>
      <c r="FS875" s="28">
        <v>0.95687340293945899</v>
      </c>
      <c r="FT875" s="4">
        <v>0.37419354838709701</v>
      </c>
      <c r="FU875" s="4">
        <v>21.731403326679999</v>
      </c>
      <c r="FV875" s="4">
        <v>21.731403326679999</v>
      </c>
      <c r="FW875" s="28">
        <v>1</v>
      </c>
      <c r="FX875" s="4">
        <v>21.8318375938317</v>
      </c>
      <c r="FY875" s="28">
        <v>1.0046216190294699</v>
      </c>
      <c r="FZ875" s="4">
        <v>0</v>
      </c>
      <c r="GA875" s="4">
        <v>0</v>
      </c>
      <c r="GB875" s="4">
        <v>-20.1068091210314</v>
      </c>
      <c r="GD875" s="4">
        <v>0</v>
      </c>
      <c r="GF875" s="4">
        <v>0</v>
      </c>
      <c r="GG875" s="4">
        <v>0</v>
      </c>
      <c r="GH875" s="4">
        <v>0</v>
      </c>
      <c r="GJ875" s="4">
        <v>0</v>
      </c>
      <c r="GL875" s="4">
        <v>0</v>
      </c>
      <c r="GM875" s="4">
        <v>0</v>
      </c>
      <c r="GN875" s="4">
        <v>0</v>
      </c>
      <c r="GP875" s="4">
        <v>0</v>
      </c>
      <c r="GR875" s="4">
        <v>0</v>
      </c>
      <c r="GS875" s="4">
        <v>0</v>
      </c>
      <c r="GT875" s="4">
        <v>0</v>
      </c>
      <c r="GV875" s="4">
        <v>0</v>
      </c>
      <c r="GX875" s="4">
        <v>0</v>
      </c>
    </row>
    <row r="876" spans="1:206" x14ac:dyDescent="0.25">
      <c r="A876" s="4" t="s">
        <v>220</v>
      </c>
      <c r="B876" s="4" t="s">
        <v>1906</v>
      </c>
      <c r="C876" s="4" t="s">
        <v>1907</v>
      </c>
      <c r="D876" s="25" t="s">
        <v>228</v>
      </c>
      <c r="F876" s="26">
        <v>94.204832538024405</v>
      </c>
      <c r="G876" s="26">
        <v>100.452766782532</v>
      </c>
      <c r="H876" s="26">
        <v>90.724602593712603</v>
      </c>
      <c r="I876" s="26">
        <v>85.532758777230598</v>
      </c>
      <c r="J876" s="26">
        <v>74.881686169231699</v>
      </c>
      <c r="K876" s="26">
        <v>45.488871663011402</v>
      </c>
      <c r="L876" s="26">
        <v>4.9945920393697198</v>
      </c>
      <c r="M876" s="26">
        <v>0</v>
      </c>
      <c r="N876" s="26">
        <v>0</v>
      </c>
      <c r="O876" s="26">
        <v>0</v>
      </c>
      <c r="P876" s="26">
        <v>0</v>
      </c>
      <c r="Q876" s="26">
        <v>0</v>
      </c>
      <c r="R876" s="26">
        <v>0</v>
      </c>
      <c r="S876" s="26">
        <v>0</v>
      </c>
      <c r="T876" s="26">
        <v>0</v>
      </c>
      <c r="U876" s="26">
        <v>0</v>
      </c>
      <c r="V876" s="26">
        <v>0</v>
      </c>
      <c r="W876" s="26">
        <v>0</v>
      </c>
      <c r="X876" s="26">
        <v>0</v>
      </c>
      <c r="AC876" s="26">
        <v>194.65759932055701</v>
      </c>
      <c r="AD876" s="26">
        <v>176.25736137094299</v>
      </c>
      <c r="AE876" s="26">
        <v>120.37055783224299</v>
      </c>
      <c r="AF876" s="26">
        <v>4.9945920393697198</v>
      </c>
      <c r="AG876" s="26">
        <v>0</v>
      </c>
      <c r="AH876" s="26">
        <v>0</v>
      </c>
      <c r="AI876" s="26">
        <v>0</v>
      </c>
      <c r="AJ876" s="26">
        <v>0</v>
      </c>
      <c r="AK876" s="26">
        <v>0</v>
      </c>
      <c r="AL876" s="26">
        <v>0</v>
      </c>
      <c r="AM876" s="26">
        <v>0</v>
      </c>
      <c r="AN876" s="26">
        <v>0</v>
      </c>
      <c r="AO876" s="26">
        <v>370.91496069150003</v>
      </c>
      <c r="AP876" s="26">
        <v>125.365149871613</v>
      </c>
      <c r="AQ876" s="26">
        <v>0</v>
      </c>
      <c r="AR876" s="26">
        <v>0</v>
      </c>
      <c r="AS876" s="26">
        <v>0</v>
      </c>
      <c r="AU876" s="26">
        <f t="shared" si="64"/>
        <v>-125.365149871613</v>
      </c>
      <c r="AV876" s="26">
        <f t="shared" si="65"/>
        <v>0</v>
      </c>
      <c r="AW876" s="26">
        <f t="shared" si="66"/>
        <v>0</v>
      </c>
      <c r="AX876" s="26">
        <v>-4.9945920393697198</v>
      </c>
      <c r="AY876" s="26">
        <v>0</v>
      </c>
      <c r="AZ876" s="26">
        <v>0</v>
      </c>
      <c r="BA876" s="26">
        <v>0</v>
      </c>
      <c r="BB876" s="26">
        <v>0</v>
      </c>
      <c r="BC876" s="26">
        <v>0</v>
      </c>
      <c r="BD876" s="26">
        <v>0</v>
      </c>
      <c r="BE876" s="26">
        <v>0</v>
      </c>
      <c r="BF876" s="26">
        <v>0</v>
      </c>
      <c r="BG876" s="26">
        <v>0</v>
      </c>
      <c r="BH876" s="26">
        <v>0</v>
      </c>
      <c r="BI876" s="26">
        <v>0</v>
      </c>
      <c r="BJ876" s="26">
        <v>0</v>
      </c>
      <c r="BK876" s="26">
        <v>0</v>
      </c>
      <c r="BL876" s="26">
        <v>0</v>
      </c>
      <c r="BM876" s="26" t="s">
        <v>409</v>
      </c>
      <c r="BN876" s="4" t="s">
        <v>409</v>
      </c>
      <c r="BO876" s="27">
        <v>858</v>
      </c>
      <c r="BP876" s="4" t="s">
        <v>253</v>
      </c>
      <c r="BQ876" s="26">
        <v>0</v>
      </c>
      <c r="BR876" s="26">
        <v>0</v>
      </c>
      <c r="BT876" s="4">
        <v>4.1473427307464998</v>
      </c>
      <c r="BV876" s="4">
        <v>0</v>
      </c>
      <c r="BW876" s="26">
        <v>0</v>
      </c>
      <c r="BX876" s="26">
        <v>0</v>
      </c>
      <c r="BZ876" s="4">
        <v>2.3125810104809501</v>
      </c>
      <c r="CB876" s="4">
        <v>0</v>
      </c>
      <c r="CC876" s="26">
        <v>0</v>
      </c>
      <c r="CD876" s="26">
        <v>0</v>
      </c>
      <c r="CF876" s="4">
        <v>0.94333326299756504</v>
      </c>
      <c r="CH876" s="4">
        <v>0</v>
      </c>
      <c r="CI876" s="26">
        <v>0</v>
      </c>
      <c r="CJ876" s="26">
        <v>0</v>
      </c>
      <c r="CL876" s="4">
        <v>-5.5038027216095999E-2</v>
      </c>
      <c r="CN876" s="4">
        <v>0</v>
      </c>
      <c r="CO876" s="26">
        <v>0</v>
      </c>
      <c r="CP876" s="26">
        <v>0</v>
      </c>
      <c r="CR876" s="4">
        <v>-1.59405453781827</v>
      </c>
      <c r="CT876" s="4">
        <v>0</v>
      </c>
      <c r="CU876" s="26">
        <v>0</v>
      </c>
      <c r="CV876" s="26">
        <v>0</v>
      </c>
      <c r="CX876" s="4">
        <v>0.13310860935633001</v>
      </c>
      <c r="CZ876" s="4">
        <v>0</v>
      </c>
      <c r="DA876" s="26">
        <v>0</v>
      </c>
      <c r="DB876" s="26">
        <v>0</v>
      </c>
      <c r="DD876" s="4">
        <v>-0.15175068671413</v>
      </c>
      <c r="DF876" s="4">
        <v>0</v>
      </c>
      <c r="DG876" s="26">
        <v>0</v>
      </c>
      <c r="DH876" s="26">
        <v>0</v>
      </c>
      <c r="DJ876" s="4">
        <v>-1.90587618514877</v>
      </c>
      <c r="DL876" s="4">
        <v>0</v>
      </c>
      <c r="DM876" s="26">
        <v>0</v>
      </c>
      <c r="DN876" s="26">
        <v>0</v>
      </c>
      <c r="DP876" s="4">
        <v>-4.0533850852392304</v>
      </c>
      <c r="DR876" s="4">
        <v>0</v>
      </c>
      <c r="DS876" s="26">
        <v>0</v>
      </c>
      <c r="DT876" s="26">
        <v>0</v>
      </c>
      <c r="DV876" s="4">
        <v>-2.9199289317830601</v>
      </c>
      <c r="DX876" s="4">
        <v>0</v>
      </c>
      <c r="DY876" s="26">
        <v>0</v>
      </c>
      <c r="DZ876" s="26">
        <v>0</v>
      </c>
      <c r="EB876" s="4">
        <v>-2.19424781018443</v>
      </c>
      <c r="ED876" s="4">
        <v>0</v>
      </c>
      <c r="FC876" s="4">
        <v>0</v>
      </c>
      <c r="FD876" s="4">
        <v>0</v>
      </c>
      <c r="FF876" s="4">
        <v>6.4599237412274499</v>
      </c>
      <c r="FH876" s="4">
        <v>0</v>
      </c>
      <c r="FI876" s="4">
        <v>0</v>
      </c>
      <c r="FJ876" s="4">
        <v>0</v>
      </c>
      <c r="FL876" s="4">
        <v>0.88829523578146896</v>
      </c>
      <c r="FN876" s="4">
        <v>0</v>
      </c>
      <c r="FO876" s="4">
        <v>0</v>
      </c>
      <c r="FP876" s="4">
        <v>0</v>
      </c>
      <c r="FR876" s="4">
        <v>-1.4609459284619399</v>
      </c>
      <c r="FT876" s="4">
        <v>0</v>
      </c>
      <c r="FU876" s="4">
        <v>0</v>
      </c>
      <c r="FV876" s="4">
        <v>0</v>
      </c>
      <c r="FX876" s="4">
        <v>-2.0576268718629001</v>
      </c>
      <c r="FZ876" s="4">
        <v>0</v>
      </c>
      <c r="GA876" s="4">
        <v>0</v>
      </c>
      <c r="GB876" s="4">
        <v>0</v>
      </c>
      <c r="GD876" s="4">
        <v>-6.9733140170222896</v>
      </c>
      <c r="GF876" s="4">
        <v>0</v>
      </c>
      <c r="GG876" s="4">
        <v>0</v>
      </c>
      <c r="GH876" s="4">
        <v>0</v>
      </c>
      <c r="GJ876" s="4">
        <v>-2.19424781018443</v>
      </c>
      <c r="GL876" s="4">
        <v>0</v>
      </c>
      <c r="GM876" s="4">
        <v>0</v>
      </c>
      <c r="GN876" s="4">
        <v>0</v>
      </c>
      <c r="GP876" s="4">
        <v>0</v>
      </c>
      <c r="GR876" s="4">
        <v>0</v>
      </c>
      <c r="GS876" s="4">
        <v>0</v>
      </c>
      <c r="GT876" s="4">
        <v>0</v>
      </c>
      <c r="GV876" s="4">
        <v>0</v>
      </c>
      <c r="GX876" s="4">
        <v>0</v>
      </c>
    </row>
    <row r="877" spans="1:206" x14ac:dyDescent="0.25">
      <c r="A877" s="4" t="s">
        <v>220</v>
      </c>
      <c r="B877" s="4" t="s">
        <v>1908</v>
      </c>
      <c r="C877" s="4" t="s">
        <v>1908</v>
      </c>
      <c r="D877" s="25" t="s">
        <v>228</v>
      </c>
      <c r="G877" s="26">
        <v>90.194760843914096</v>
      </c>
      <c r="H877" s="26">
        <v>87.753064106742102</v>
      </c>
      <c r="I877" s="26">
        <v>93.772626613852594</v>
      </c>
      <c r="J877" s="26">
        <v>94.852462310279194</v>
      </c>
      <c r="K877" s="26">
        <v>88.570608997580194</v>
      </c>
      <c r="L877" s="26">
        <v>88.737186395004699</v>
      </c>
      <c r="M877" s="26">
        <v>88.057341989027705</v>
      </c>
      <c r="N877" s="26">
        <v>87.745788773025495</v>
      </c>
      <c r="O877" s="26">
        <v>89.351939150409194</v>
      </c>
      <c r="P877" s="26">
        <v>103.43571214540999</v>
      </c>
      <c r="Q877" s="26">
        <v>120.472091142746</v>
      </c>
      <c r="R877" s="26">
        <v>106.551190322875</v>
      </c>
      <c r="S877" s="26">
        <v>146.438236655308</v>
      </c>
      <c r="T877" s="26">
        <v>-28.208874972153801</v>
      </c>
      <c r="U877" s="26">
        <v>0</v>
      </c>
      <c r="V877" s="26">
        <v>0</v>
      </c>
      <c r="W877" s="26">
        <v>0</v>
      </c>
      <c r="X877" s="26">
        <v>0</v>
      </c>
      <c r="Y877" s="26">
        <v>0</v>
      </c>
      <c r="Z877" s="26">
        <v>0</v>
      </c>
      <c r="AA877" s="26">
        <v>0</v>
      </c>
      <c r="AB877" s="26">
        <v>0</v>
      </c>
      <c r="AC877" s="26">
        <v>90.194760843914096</v>
      </c>
      <c r="AD877" s="26">
        <v>181.52569072059501</v>
      </c>
      <c r="AE877" s="26">
        <v>183.423071307859</v>
      </c>
      <c r="AF877" s="26">
        <v>176.79452838403199</v>
      </c>
      <c r="AG877" s="26">
        <v>177.097727923435</v>
      </c>
      <c r="AH877" s="26">
        <v>223.907803288156</v>
      </c>
      <c r="AI877" s="26">
        <v>252.98942697818299</v>
      </c>
      <c r="AJ877" s="26">
        <v>-28.208874972153801</v>
      </c>
      <c r="AK877" s="26">
        <v>0</v>
      </c>
      <c r="AL877" s="26">
        <v>0</v>
      </c>
      <c r="AM877" s="26">
        <v>0</v>
      </c>
      <c r="AN877" s="26">
        <v>0</v>
      </c>
      <c r="AO877" s="26">
        <v>271.72045156450901</v>
      </c>
      <c r="AP877" s="26">
        <v>360.21759969189202</v>
      </c>
      <c r="AQ877" s="26">
        <v>401.00553121158998</v>
      </c>
      <c r="AR877" s="26">
        <v>224.78055200602901</v>
      </c>
      <c r="AS877" s="26">
        <v>0</v>
      </c>
      <c r="AT877" s="26">
        <v>0</v>
      </c>
      <c r="AU877" s="26">
        <f t="shared" si="64"/>
        <v>40.787931519697963</v>
      </c>
      <c r="AV877" s="26">
        <f t="shared" si="65"/>
        <v>-176.22497920556097</v>
      </c>
      <c r="AW877" s="26">
        <f t="shared" si="66"/>
        <v>-224.78055200602901</v>
      </c>
      <c r="AX877" s="26">
        <v>-0.67984440597699303</v>
      </c>
      <c r="AY877" s="26">
        <v>-0.31155321600220998</v>
      </c>
      <c r="AZ877" s="26">
        <v>1.6061503773837</v>
      </c>
      <c r="BA877" s="26">
        <v>14.0837729950004</v>
      </c>
      <c r="BB877" s="26">
        <v>17.036378997336701</v>
      </c>
      <c r="BC877" s="26">
        <v>-13.9209008198711</v>
      </c>
      <c r="BD877" s="26">
        <v>39.887046332432398</v>
      </c>
      <c r="BE877" s="26">
        <v>-174.64711162746099</v>
      </c>
      <c r="BF877" s="26">
        <v>28.208874972153801</v>
      </c>
      <c r="BG877" s="26">
        <v>0</v>
      </c>
      <c r="BH877" s="26">
        <v>0</v>
      </c>
      <c r="BI877" s="26">
        <v>0</v>
      </c>
      <c r="BJ877" s="26">
        <v>0</v>
      </c>
      <c r="BK877" s="26">
        <v>0</v>
      </c>
      <c r="BL877" s="26">
        <v>0</v>
      </c>
      <c r="BM877" s="26" t="s">
        <v>409</v>
      </c>
      <c r="BN877" s="4" t="s">
        <v>409</v>
      </c>
      <c r="BO877" s="27">
        <v>859</v>
      </c>
      <c r="BP877" s="4" t="s">
        <v>253</v>
      </c>
      <c r="BQ877" s="26">
        <v>87.745788773025495</v>
      </c>
      <c r="BR877" s="26">
        <v>46.923805494979497</v>
      </c>
      <c r="BS877" s="28">
        <v>0.53476988640855105</v>
      </c>
      <c r="BT877" s="4">
        <v>-14.747171655063701</v>
      </c>
      <c r="BU877" s="28">
        <v>-0.16806700197556701</v>
      </c>
      <c r="BV877" s="4">
        <v>47.648387096774201</v>
      </c>
      <c r="BW877" s="26">
        <v>89.351939150409194</v>
      </c>
      <c r="BX877" s="26">
        <v>63.0970508584467</v>
      </c>
      <c r="BY877" s="28">
        <v>0.706163195319502</v>
      </c>
      <c r="BZ877" s="4">
        <v>-28.737407792415102</v>
      </c>
      <c r="CA877" s="28">
        <v>-0.32162041546787701</v>
      </c>
      <c r="CB877" s="4">
        <v>34.342204301075299</v>
      </c>
      <c r="CC877" s="26">
        <v>103.43571214540999</v>
      </c>
      <c r="CD877" s="26">
        <v>69.199167808950406</v>
      </c>
      <c r="CE877" s="28">
        <v>0.66900653916966701</v>
      </c>
      <c r="CF877" s="4">
        <v>78.841528942429306</v>
      </c>
      <c r="CG877" s="28">
        <v>0.76222735172542799</v>
      </c>
      <c r="CH877" s="4">
        <v>38.580645161290299</v>
      </c>
      <c r="CI877" s="26">
        <v>120.472091142746</v>
      </c>
      <c r="CJ877" s="26">
        <v>76.243650373112999</v>
      </c>
      <c r="CK877" s="28">
        <v>0.63287396815228003</v>
      </c>
      <c r="CL877" s="4">
        <v>43.062613593862402</v>
      </c>
      <c r="CM877" s="28">
        <v>0.35744887621181798</v>
      </c>
      <c r="CN877" s="4">
        <v>44.018433179723502</v>
      </c>
      <c r="CO877" s="26">
        <v>106.551190322875</v>
      </c>
      <c r="CP877" s="26">
        <v>56.382315688431497</v>
      </c>
      <c r="CQ877" s="28">
        <v>0.529157070114184</v>
      </c>
      <c r="CR877" s="4">
        <v>-0.92437808558351398</v>
      </c>
      <c r="CS877" s="28">
        <v>-8.6754364994180797E-3</v>
      </c>
      <c r="CT877" s="4">
        <v>56.255913978494597</v>
      </c>
      <c r="CU877" s="26">
        <v>146.438236655308</v>
      </c>
      <c r="CV877" s="26">
        <v>100.59130615768299</v>
      </c>
      <c r="CW877" s="28">
        <v>0.68691967654909303</v>
      </c>
      <c r="CX877" s="4">
        <v>55.301746705171801</v>
      </c>
      <c r="CY877" s="28">
        <v>0.37764553827115099</v>
      </c>
      <c r="CZ877" s="4">
        <v>46.317741935483902</v>
      </c>
      <c r="DA877" s="26">
        <v>-28.208874972153801</v>
      </c>
      <c r="DB877" s="26">
        <v>-28.147415741901298</v>
      </c>
      <c r="DC877" s="28">
        <v>0.99782128034835704</v>
      </c>
      <c r="DD877" s="4">
        <v>-29.262571802339799</v>
      </c>
      <c r="DE877" s="28">
        <v>-1.0373533801410399</v>
      </c>
      <c r="DF877" s="4">
        <v>0</v>
      </c>
      <c r="DG877" s="26">
        <v>0</v>
      </c>
      <c r="DH877" s="26">
        <v>0.13005315892925001</v>
      </c>
      <c r="DJ877" s="4">
        <v>-4.9896039099445799</v>
      </c>
      <c r="DL877" s="4">
        <v>0</v>
      </c>
      <c r="DM877" s="26">
        <v>0</v>
      </c>
      <c r="DN877" s="26">
        <v>0</v>
      </c>
      <c r="DP877" s="4">
        <v>-1.8059137895983</v>
      </c>
      <c r="DR877" s="4">
        <v>0</v>
      </c>
      <c r="DS877" s="26">
        <v>0</v>
      </c>
      <c r="DT877" s="26">
        <v>0</v>
      </c>
      <c r="DV877" s="4">
        <v>-0.44018086353060698</v>
      </c>
      <c r="DX877" s="4">
        <v>0</v>
      </c>
      <c r="DY877" s="26">
        <v>0</v>
      </c>
      <c r="DZ877" s="26">
        <v>0</v>
      </c>
      <c r="EB877" s="4">
        <v>-0.24739080005071101</v>
      </c>
      <c r="ED877" s="4">
        <v>0</v>
      </c>
      <c r="EE877" s="26">
        <v>0</v>
      </c>
      <c r="EF877" s="26">
        <v>0</v>
      </c>
      <c r="EH877" s="4">
        <v>0.10350351261693901</v>
      </c>
      <c r="EJ877" s="4">
        <v>0</v>
      </c>
      <c r="EK877" s="26">
        <v>0</v>
      </c>
      <c r="EL877" s="26">
        <v>0</v>
      </c>
      <c r="EN877" s="4">
        <v>-7.2468706784712504E-3</v>
      </c>
      <c r="EP877" s="4">
        <v>0</v>
      </c>
      <c r="EQ877" s="26">
        <v>0</v>
      </c>
      <c r="ER877" s="26">
        <v>0</v>
      </c>
      <c r="ET877" s="4">
        <v>1.7081910929545401E-3</v>
      </c>
      <c r="EV877" s="4">
        <v>0</v>
      </c>
      <c r="EW877" s="26">
        <v>0</v>
      </c>
      <c r="EX877" s="26">
        <v>0</v>
      </c>
      <c r="EZ877" s="4">
        <v>-2.87026408822833E-2</v>
      </c>
      <c r="FB877" s="4">
        <v>0</v>
      </c>
      <c r="FC877" s="4">
        <v>177.097727923435</v>
      </c>
      <c r="FD877" s="4">
        <v>110.020856353426</v>
      </c>
      <c r="FE877" s="28">
        <v>0.62124374854200204</v>
      </c>
      <c r="FF877" s="4">
        <v>-43.484579447478801</v>
      </c>
      <c r="FG877" s="28">
        <v>-0.24554001882101301</v>
      </c>
      <c r="FH877" s="4">
        <v>81.990591397849499</v>
      </c>
      <c r="FI877" s="4">
        <v>223.907803288156</v>
      </c>
      <c r="FJ877" s="4">
        <v>145.44281818206301</v>
      </c>
      <c r="FK877" s="28">
        <v>0.64956565178252001</v>
      </c>
      <c r="FL877" s="4">
        <v>121.904142536292</v>
      </c>
      <c r="FM877" s="28">
        <v>0.54443900903001796</v>
      </c>
      <c r="FN877" s="4">
        <v>82.599078341013794</v>
      </c>
      <c r="FO877" s="4">
        <v>252.98942697818299</v>
      </c>
      <c r="FP877" s="4">
        <v>156.97362184611501</v>
      </c>
      <c r="FQ877" s="28">
        <v>0.62047502822974498</v>
      </c>
      <c r="FR877" s="4">
        <v>54.377368619588303</v>
      </c>
      <c r="FS877" s="28">
        <v>0.21493929319140101</v>
      </c>
      <c r="FT877" s="4">
        <v>102.573655913978</v>
      </c>
      <c r="FU877" s="4">
        <v>-28.208874972153801</v>
      </c>
      <c r="FV877" s="4">
        <v>-28.017362582972002</v>
      </c>
      <c r="FW877" s="28">
        <v>0.99321091715387899</v>
      </c>
      <c r="FX877" s="4">
        <v>-34.252175712284398</v>
      </c>
      <c r="FY877" s="28">
        <v>-1.2142340219557199</v>
      </c>
      <c r="FZ877" s="4">
        <v>0</v>
      </c>
      <c r="GA877" s="4">
        <v>0</v>
      </c>
      <c r="GB877" s="4">
        <v>100.59130615768299</v>
      </c>
      <c r="GD877" s="4">
        <v>-2.2460946531289099</v>
      </c>
      <c r="GF877" s="4">
        <v>0</v>
      </c>
      <c r="GG877" s="4">
        <v>0</v>
      </c>
      <c r="GH877" s="4">
        <v>0</v>
      </c>
      <c r="GJ877" s="4">
        <v>-0.14388728743377199</v>
      </c>
      <c r="GL877" s="4">
        <v>0</v>
      </c>
      <c r="GM877" s="4">
        <v>0</v>
      </c>
      <c r="GN877" s="4">
        <v>0</v>
      </c>
      <c r="GP877" s="4">
        <v>-5.5386795855167101E-3</v>
      </c>
      <c r="GR877" s="4">
        <v>0</v>
      </c>
      <c r="GS877" s="4">
        <v>0</v>
      </c>
      <c r="GT877" s="4">
        <v>0</v>
      </c>
      <c r="GV877" s="4">
        <v>-2.87026408822833E-2</v>
      </c>
      <c r="GX877" s="4">
        <v>0</v>
      </c>
    </row>
    <row r="878" spans="1:206" x14ac:dyDescent="0.25">
      <c r="A878" s="4" t="s">
        <v>220</v>
      </c>
      <c r="B878" s="4" t="s">
        <v>1909</v>
      </c>
      <c r="C878" s="4" t="s">
        <v>1910</v>
      </c>
      <c r="D878" s="25" t="s">
        <v>244</v>
      </c>
      <c r="E878" s="4" t="s">
        <v>245</v>
      </c>
      <c r="P878" s="26">
        <v>22.559567856756601</v>
      </c>
      <c r="Q878" s="26">
        <v>26.521925277828</v>
      </c>
      <c r="R878" s="26">
        <v>17.135813810685502</v>
      </c>
      <c r="S878" s="26">
        <v>16.684471103072202</v>
      </c>
      <c r="T878" s="26">
        <v>5.4113709306175597</v>
      </c>
      <c r="U878" s="26">
        <v>0</v>
      </c>
      <c r="V878" s="26">
        <v>0</v>
      </c>
      <c r="AC878" s="26">
        <v>0</v>
      </c>
      <c r="AD878" s="26">
        <v>0</v>
      </c>
      <c r="AE878" s="26">
        <v>0</v>
      </c>
      <c r="AF878" s="26">
        <v>0</v>
      </c>
      <c r="AG878" s="26">
        <v>0</v>
      </c>
      <c r="AH878" s="26">
        <v>49.081493134584598</v>
      </c>
      <c r="AI878" s="26">
        <v>33.820284913757703</v>
      </c>
      <c r="AJ878" s="26">
        <v>5.4113709306175597</v>
      </c>
      <c r="AK878" s="26">
        <v>0</v>
      </c>
      <c r="AL878" s="26">
        <v>0</v>
      </c>
      <c r="AM878" s="26">
        <v>0</v>
      </c>
      <c r="AN878" s="26">
        <v>0</v>
      </c>
      <c r="AQ878" s="26">
        <v>49.081493134584598</v>
      </c>
      <c r="AR878" s="26">
        <v>39.231655844375197</v>
      </c>
      <c r="AS878" s="26">
        <v>0</v>
      </c>
      <c r="AU878" s="26">
        <f t="shared" si="64"/>
        <v>49.081493134584598</v>
      </c>
      <c r="AV878" s="26">
        <f t="shared" si="65"/>
        <v>-9.8498372902094005</v>
      </c>
      <c r="AW878" s="26">
        <f t="shared" si="66"/>
        <v>-39.231655844375197</v>
      </c>
      <c r="AX878" s="26">
        <v>0</v>
      </c>
      <c r="AY878" s="26">
        <v>0</v>
      </c>
      <c r="AZ878" s="26">
        <v>0</v>
      </c>
      <c r="BA878" s="26">
        <v>22.559567856756601</v>
      </c>
      <c r="BB878" s="26">
        <v>3.9623574210713302</v>
      </c>
      <c r="BC878" s="26">
        <v>-9.3861114671424506</v>
      </c>
      <c r="BD878" s="26">
        <v>-0.45134270761335299</v>
      </c>
      <c r="BE878" s="26">
        <v>-11.273100172454599</v>
      </c>
      <c r="BF878" s="26">
        <v>-5.4113709306175597</v>
      </c>
      <c r="BG878" s="26">
        <v>0</v>
      </c>
      <c r="BH878" s="26">
        <v>0</v>
      </c>
      <c r="BI878" s="26">
        <v>0</v>
      </c>
      <c r="BJ878" s="26">
        <v>0</v>
      </c>
      <c r="BK878" s="26">
        <v>0</v>
      </c>
      <c r="BL878" s="26">
        <v>0</v>
      </c>
      <c r="BM878" s="26" t="s">
        <v>409</v>
      </c>
      <c r="BN878" s="4" t="s">
        <v>271</v>
      </c>
      <c r="BO878" s="27">
        <v>860</v>
      </c>
      <c r="BP878" s="4" t="s">
        <v>253</v>
      </c>
      <c r="CC878" s="26">
        <v>24.889540103931299</v>
      </c>
      <c r="CD878" s="26">
        <v>21.838528147765601</v>
      </c>
      <c r="CE878" s="28">
        <v>0.87741790553679999</v>
      </c>
      <c r="CF878" s="4">
        <v>17.244545163618501</v>
      </c>
      <c r="CG878" s="28">
        <v>0.69284306144711305</v>
      </c>
      <c r="CH878" s="4">
        <v>4.1602150537634399</v>
      </c>
      <c r="CI878" s="26">
        <v>29.370148611003501</v>
      </c>
      <c r="CJ878" s="26">
        <v>25.4223457110255</v>
      </c>
      <c r="CK878" s="28">
        <v>0.86558451057687402</v>
      </c>
      <c r="CL878" s="4">
        <v>19.479778372138199</v>
      </c>
      <c r="CM878" s="28">
        <v>0.66325092971576305</v>
      </c>
      <c r="CN878" s="4">
        <v>5</v>
      </c>
      <c r="CO878" s="26">
        <v>18.9630992715472</v>
      </c>
      <c r="CP878" s="26">
        <v>16.491296709511399</v>
      </c>
      <c r="CQ878" s="28">
        <v>0.86965197372854697</v>
      </c>
      <c r="CR878" s="4">
        <v>13.2513630351448</v>
      </c>
      <c r="CS878" s="28">
        <v>0.69879732449787402</v>
      </c>
      <c r="CT878" s="4">
        <v>3</v>
      </c>
      <c r="CU878" s="26">
        <v>18.033699686235298</v>
      </c>
      <c r="CV878" s="26">
        <v>15.121019250106301</v>
      </c>
      <c r="CW878" s="28">
        <v>0.83848680599066205</v>
      </c>
      <c r="CX878" s="4">
        <v>12.0213423185262</v>
      </c>
      <c r="CY878" s="28">
        <v>0.666604331206748</v>
      </c>
      <c r="CZ878" s="4">
        <v>3</v>
      </c>
      <c r="DA878" s="26">
        <v>5.7855696665981302</v>
      </c>
      <c r="DB878" s="26">
        <v>4.5934062923322498</v>
      </c>
      <c r="DC878" s="28">
        <v>0.79394192050808599</v>
      </c>
      <c r="DD878" s="4">
        <v>-10.5713072638603</v>
      </c>
      <c r="DE878" s="28">
        <v>-1.82718519921931</v>
      </c>
      <c r="DF878" s="4">
        <v>1</v>
      </c>
      <c r="DG878" s="26">
        <v>0</v>
      </c>
      <c r="DH878" s="26">
        <v>0</v>
      </c>
      <c r="DJ878" s="4">
        <v>-20.666633659354801</v>
      </c>
      <c r="DL878" s="4">
        <v>0</v>
      </c>
      <c r="DM878" s="26">
        <v>0</v>
      </c>
      <c r="DN878" s="26">
        <v>0</v>
      </c>
      <c r="DP878" s="4">
        <v>33.605003642108599</v>
      </c>
      <c r="DR878" s="4">
        <v>0</v>
      </c>
      <c r="FC878" s="4">
        <v>0</v>
      </c>
      <c r="FD878" s="4">
        <v>0</v>
      </c>
      <c r="FF878" s="4">
        <v>0</v>
      </c>
      <c r="FH878" s="4">
        <v>0</v>
      </c>
      <c r="FI878" s="4">
        <v>54.259688714934803</v>
      </c>
      <c r="FJ878" s="4">
        <v>47.260873858791101</v>
      </c>
      <c r="FK878" s="28">
        <v>0.87101262425382697</v>
      </c>
      <c r="FL878" s="4">
        <v>36.724323535756703</v>
      </c>
      <c r="FM878" s="28">
        <v>0.67682517916193696</v>
      </c>
      <c r="FN878" s="4">
        <v>9.1602150537634408</v>
      </c>
      <c r="FO878" s="4">
        <v>36.996798957782602</v>
      </c>
      <c r="FP878" s="4">
        <v>31.6123159596177</v>
      </c>
      <c r="FQ878" s="28">
        <v>0.85446084121198795</v>
      </c>
      <c r="FR878" s="4">
        <v>25.272705353671</v>
      </c>
      <c r="FS878" s="28">
        <v>0.68310518924921004</v>
      </c>
      <c r="FT878" s="4">
        <v>6</v>
      </c>
      <c r="FU878" s="4">
        <v>5.7855696665981302</v>
      </c>
      <c r="FV878" s="4">
        <v>4.5934062923322498</v>
      </c>
      <c r="FW878" s="28">
        <v>0.79394192050808599</v>
      </c>
      <c r="FX878" s="4">
        <v>-31.237940923215099</v>
      </c>
      <c r="FY878" s="28">
        <v>-5.3992852430005902</v>
      </c>
      <c r="FZ878" s="4">
        <v>1</v>
      </c>
      <c r="GA878" s="4">
        <v>0</v>
      </c>
      <c r="GB878" s="4">
        <v>15.121019250106301</v>
      </c>
      <c r="GD878" s="4">
        <v>33.605003642108599</v>
      </c>
      <c r="GF878" s="4">
        <v>0</v>
      </c>
      <c r="GG878" s="4">
        <v>0</v>
      </c>
      <c r="GH878" s="4">
        <v>0</v>
      </c>
      <c r="GJ878" s="4">
        <v>0</v>
      </c>
      <c r="GL878" s="4">
        <v>0</v>
      </c>
      <c r="GM878" s="4">
        <v>0</v>
      </c>
      <c r="GN878" s="4">
        <v>0</v>
      </c>
      <c r="GP878" s="4">
        <v>0</v>
      </c>
      <c r="GR878" s="4">
        <v>0</v>
      </c>
      <c r="GS878" s="4">
        <v>0</v>
      </c>
      <c r="GT878" s="4">
        <v>0</v>
      </c>
      <c r="GV878" s="4">
        <v>0</v>
      </c>
      <c r="GX878" s="4">
        <v>0</v>
      </c>
    </row>
    <row r="879" spans="1:206" x14ac:dyDescent="0.25">
      <c r="A879" s="4" t="s">
        <v>220</v>
      </c>
      <c r="B879" s="4" t="s">
        <v>1911</v>
      </c>
      <c r="C879" s="4" t="s">
        <v>1912</v>
      </c>
      <c r="D879" s="25" t="s">
        <v>240</v>
      </c>
      <c r="W879" s="26">
        <v>0</v>
      </c>
      <c r="X879" s="26">
        <v>0</v>
      </c>
      <c r="Y879" s="26">
        <v>0</v>
      </c>
      <c r="AC879" s="26">
        <v>0</v>
      </c>
      <c r="AD879" s="26">
        <v>0</v>
      </c>
      <c r="AE879" s="26">
        <v>0</v>
      </c>
      <c r="AF879" s="26">
        <v>0</v>
      </c>
      <c r="AG879" s="26">
        <v>0</v>
      </c>
      <c r="AH879" s="26">
        <v>0</v>
      </c>
      <c r="AI879" s="26">
        <v>0</v>
      </c>
      <c r="AJ879" s="26">
        <v>0</v>
      </c>
      <c r="AK879" s="26">
        <v>0</v>
      </c>
      <c r="AL879" s="26">
        <v>0</v>
      </c>
      <c r="AM879" s="26">
        <v>0</v>
      </c>
      <c r="AN879" s="26">
        <v>0</v>
      </c>
      <c r="AS879" s="26">
        <v>0</v>
      </c>
      <c r="AU879" s="26">
        <f t="shared" si="64"/>
        <v>0</v>
      </c>
      <c r="AV879" s="26">
        <f t="shared" si="65"/>
        <v>0</v>
      </c>
      <c r="AW879" s="26">
        <f t="shared" si="66"/>
        <v>0</v>
      </c>
      <c r="AX879" s="26">
        <v>0</v>
      </c>
      <c r="AY879" s="26">
        <v>0</v>
      </c>
      <c r="AZ879" s="26">
        <v>0</v>
      </c>
      <c r="BA879" s="26">
        <v>0</v>
      </c>
      <c r="BB879" s="26">
        <v>0</v>
      </c>
      <c r="BC879" s="26">
        <v>0</v>
      </c>
      <c r="BD879" s="26">
        <v>0</v>
      </c>
      <c r="BE879" s="26">
        <v>0</v>
      </c>
      <c r="BF879" s="26">
        <v>0</v>
      </c>
      <c r="BG879" s="26">
        <v>0</v>
      </c>
      <c r="BH879" s="26">
        <v>0</v>
      </c>
      <c r="BI879" s="26">
        <v>0</v>
      </c>
      <c r="BJ879" s="26">
        <v>0</v>
      </c>
      <c r="BK879" s="26">
        <v>0</v>
      </c>
      <c r="BL879" s="26">
        <v>0</v>
      </c>
      <c r="BM879" s="26" t="s">
        <v>409</v>
      </c>
      <c r="BN879" s="4" t="s">
        <v>409</v>
      </c>
      <c r="BO879" s="27">
        <v>861</v>
      </c>
      <c r="BP879" s="4" t="s">
        <v>253</v>
      </c>
      <c r="DS879" s="26">
        <v>0</v>
      </c>
      <c r="DT879" s="26">
        <v>-13.5350050806707</v>
      </c>
      <c r="DV879" s="4">
        <v>-15.0905384767462</v>
      </c>
      <c r="DX879" s="4">
        <v>1.54838709677419</v>
      </c>
      <c r="DY879" s="26">
        <v>0</v>
      </c>
      <c r="DZ879" s="26">
        <v>-2.7886156544882699</v>
      </c>
      <c r="EB879" s="4">
        <v>-2.9680389547544199</v>
      </c>
      <c r="ED879" s="4">
        <v>0.16129032258064499</v>
      </c>
      <c r="EE879" s="26">
        <v>0</v>
      </c>
      <c r="EF879" s="26">
        <v>-18.198781425030798</v>
      </c>
      <c r="EH879" s="4">
        <v>-21.574450418297999</v>
      </c>
      <c r="EJ879" s="4">
        <v>2.1612903225806499</v>
      </c>
      <c r="FC879" s="4">
        <v>0</v>
      </c>
      <c r="FD879" s="4">
        <v>0</v>
      </c>
      <c r="FF879" s="4">
        <v>0</v>
      </c>
      <c r="FH879" s="4">
        <v>0</v>
      </c>
      <c r="FI879" s="4">
        <v>0</v>
      </c>
      <c r="FJ879" s="4">
        <v>0</v>
      </c>
      <c r="FL879" s="4">
        <v>0</v>
      </c>
      <c r="FN879" s="4">
        <v>0</v>
      </c>
      <c r="FO879" s="4">
        <v>0</v>
      </c>
      <c r="FP879" s="4">
        <v>0</v>
      </c>
      <c r="FR879" s="4">
        <v>0</v>
      </c>
      <c r="FT879" s="4">
        <v>0</v>
      </c>
      <c r="FU879" s="4">
        <v>0</v>
      </c>
      <c r="FV879" s="4">
        <v>0</v>
      </c>
      <c r="FX879" s="4">
        <v>0</v>
      </c>
      <c r="FZ879" s="4">
        <v>0</v>
      </c>
      <c r="GA879" s="4">
        <v>0</v>
      </c>
      <c r="GB879" s="4">
        <v>0</v>
      </c>
      <c r="GD879" s="4">
        <v>-15.0905384767462</v>
      </c>
      <c r="GF879" s="4">
        <v>1.54838709677419</v>
      </c>
      <c r="GG879" s="4">
        <v>0</v>
      </c>
      <c r="GH879" s="4">
        <v>-20.987397079519098</v>
      </c>
      <c r="GJ879" s="4">
        <v>-24.542489373052401</v>
      </c>
      <c r="GL879" s="4">
        <v>2.32258064516129</v>
      </c>
      <c r="GM879" s="4">
        <v>0</v>
      </c>
      <c r="GN879" s="4">
        <v>0</v>
      </c>
      <c r="GP879" s="4">
        <v>0</v>
      </c>
      <c r="GR879" s="4">
        <v>0</v>
      </c>
      <c r="GS879" s="4">
        <v>0</v>
      </c>
      <c r="GT879" s="4">
        <v>0</v>
      </c>
      <c r="GV879" s="4">
        <v>0</v>
      </c>
      <c r="GX879" s="4">
        <v>0</v>
      </c>
    </row>
    <row r="880" spans="1:206" x14ac:dyDescent="0.25">
      <c r="A880" s="4" t="s">
        <v>220</v>
      </c>
      <c r="B880" s="4" t="s">
        <v>1913</v>
      </c>
      <c r="C880" s="4" t="s">
        <v>1914</v>
      </c>
      <c r="D880" s="25" t="s">
        <v>248</v>
      </c>
      <c r="F880" s="26">
        <v>56.391872035767499</v>
      </c>
      <c r="G880" s="26">
        <v>32.426265789619897</v>
      </c>
      <c r="H880" s="26">
        <v>32.625127011602501</v>
      </c>
      <c r="I880" s="26">
        <v>36.680214676417201</v>
      </c>
      <c r="J880" s="26">
        <v>30.044294781482701</v>
      </c>
      <c r="K880" s="26">
        <v>38.379576423209699</v>
      </c>
      <c r="L880" s="26">
        <v>31.852224360696901</v>
      </c>
      <c r="M880" s="26">
        <v>0</v>
      </c>
      <c r="N880" s="26">
        <v>0</v>
      </c>
      <c r="O880" s="26">
        <v>0</v>
      </c>
      <c r="P880" s="26">
        <v>0</v>
      </c>
      <c r="Q880" s="26">
        <v>0</v>
      </c>
      <c r="R880" s="26">
        <v>0</v>
      </c>
      <c r="S880" s="26">
        <v>0</v>
      </c>
      <c r="T880" s="26">
        <v>0</v>
      </c>
      <c r="U880" s="26">
        <v>0</v>
      </c>
      <c r="V880" s="26">
        <v>0</v>
      </c>
      <c r="W880" s="26">
        <v>0</v>
      </c>
      <c r="X880" s="26">
        <v>0</v>
      </c>
      <c r="Y880" s="26">
        <v>0</v>
      </c>
      <c r="Z880" s="26">
        <v>0</v>
      </c>
      <c r="AA880" s="26">
        <v>0</v>
      </c>
      <c r="AB880" s="26">
        <v>0</v>
      </c>
      <c r="AC880" s="26">
        <v>88.818137825387495</v>
      </c>
      <c r="AD880" s="26">
        <v>69.305341688019695</v>
      </c>
      <c r="AE880" s="26">
        <v>68.423871204692404</v>
      </c>
      <c r="AF880" s="26">
        <v>31.852224360696901</v>
      </c>
      <c r="AG880" s="26">
        <v>0</v>
      </c>
      <c r="AH880" s="26">
        <v>0</v>
      </c>
      <c r="AI880" s="26">
        <v>0</v>
      </c>
      <c r="AJ880" s="26">
        <v>0</v>
      </c>
      <c r="AK880" s="26">
        <v>0</v>
      </c>
      <c r="AL880" s="26">
        <v>0</v>
      </c>
      <c r="AM880" s="26">
        <v>0</v>
      </c>
      <c r="AN880" s="26">
        <v>0</v>
      </c>
      <c r="AO880" s="26">
        <v>158.12347951340701</v>
      </c>
      <c r="AP880" s="26">
        <v>100.276095565389</v>
      </c>
      <c r="AQ880" s="26">
        <v>0</v>
      </c>
      <c r="AR880" s="26">
        <v>0</v>
      </c>
      <c r="AS880" s="26">
        <v>0</v>
      </c>
      <c r="AT880" s="26">
        <v>0</v>
      </c>
      <c r="AU880" s="26">
        <f t="shared" si="64"/>
        <v>-100.276095565389</v>
      </c>
      <c r="AV880" s="26">
        <f t="shared" si="65"/>
        <v>0</v>
      </c>
      <c r="AW880" s="26">
        <f t="shared" si="66"/>
        <v>0</v>
      </c>
      <c r="AX880" s="26">
        <v>-31.852224360696901</v>
      </c>
      <c r="AY880" s="26">
        <v>0</v>
      </c>
      <c r="AZ880" s="26">
        <v>0</v>
      </c>
      <c r="BA880" s="26">
        <v>0</v>
      </c>
      <c r="BB880" s="26">
        <v>0</v>
      </c>
      <c r="BC880" s="26">
        <v>0</v>
      </c>
      <c r="BD880" s="26">
        <v>0</v>
      </c>
      <c r="BE880" s="26">
        <v>0</v>
      </c>
      <c r="BF880" s="26">
        <v>0</v>
      </c>
      <c r="BG880" s="26">
        <v>0</v>
      </c>
      <c r="BH880" s="26">
        <v>0</v>
      </c>
      <c r="BI880" s="26">
        <v>0</v>
      </c>
      <c r="BJ880" s="26">
        <v>0</v>
      </c>
      <c r="BK880" s="26">
        <v>0</v>
      </c>
      <c r="BL880" s="26">
        <v>0</v>
      </c>
      <c r="BM880" s="26" t="s">
        <v>409</v>
      </c>
      <c r="BN880" s="4" t="s">
        <v>409</v>
      </c>
      <c r="BO880" s="27">
        <v>862</v>
      </c>
      <c r="BP880" s="4" t="s">
        <v>253</v>
      </c>
      <c r="BQ880" s="26">
        <v>0</v>
      </c>
      <c r="BR880" s="26">
        <v>0</v>
      </c>
      <c r="BT880" s="4">
        <v>-0.56656626418437195</v>
      </c>
      <c r="BV880" s="4">
        <v>0</v>
      </c>
      <c r="BW880" s="26">
        <v>0</v>
      </c>
      <c r="BX880" s="26">
        <v>0</v>
      </c>
      <c r="BZ880" s="4">
        <v>1.8329863027024601E-3</v>
      </c>
      <c r="CB880" s="4">
        <v>0</v>
      </c>
      <c r="CC880" s="26">
        <v>0</v>
      </c>
      <c r="CD880" s="26">
        <v>0</v>
      </c>
      <c r="CF880" s="4">
        <v>-2.36727374440465E-2</v>
      </c>
      <c r="CH880" s="4">
        <v>0</v>
      </c>
      <c r="CI880" s="26">
        <v>0</v>
      </c>
      <c r="CJ880" s="26">
        <v>0</v>
      </c>
      <c r="CL880" s="4">
        <v>-7.71348228932567E-3</v>
      </c>
      <c r="CN880" s="4">
        <v>0</v>
      </c>
      <c r="CO880" s="26">
        <v>0</v>
      </c>
      <c r="CP880" s="26">
        <v>0</v>
      </c>
      <c r="CR880" s="4">
        <v>-1.9876854049820099E-2</v>
      </c>
      <c r="CT880" s="4">
        <v>0</v>
      </c>
      <c r="CU880" s="26">
        <v>0</v>
      </c>
      <c r="CV880" s="26">
        <v>0</v>
      </c>
      <c r="CX880" s="4">
        <v>1.69159936550142E-2</v>
      </c>
      <c r="CZ880" s="4">
        <v>0</v>
      </c>
      <c r="DA880" s="26">
        <v>0</v>
      </c>
      <c r="DB880" s="26">
        <v>0</v>
      </c>
      <c r="DD880" s="4">
        <v>-1.19711538946665E-3</v>
      </c>
      <c r="DF880" s="4">
        <v>0</v>
      </c>
      <c r="DG880" s="26">
        <v>0</v>
      </c>
      <c r="DH880" s="26">
        <v>0</v>
      </c>
      <c r="DJ880" s="4">
        <v>-2.0913461036737899E-2</v>
      </c>
      <c r="DL880" s="4">
        <v>0</v>
      </c>
      <c r="DM880" s="26">
        <v>0</v>
      </c>
      <c r="DN880" s="26">
        <v>0</v>
      </c>
      <c r="DP880" s="4">
        <v>-6.5507055530908999E-3</v>
      </c>
      <c r="DR880" s="4">
        <v>0</v>
      </c>
      <c r="DS880" s="26">
        <v>0</v>
      </c>
      <c r="DT880" s="26">
        <v>0</v>
      </c>
      <c r="DV880" s="4">
        <v>1.6675289777218098E-2</v>
      </c>
      <c r="DX880" s="4">
        <v>0</v>
      </c>
      <c r="DY880" s="26">
        <v>0</v>
      </c>
      <c r="DZ880" s="26">
        <v>0</v>
      </c>
      <c r="EB880" s="4">
        <v>-1.5408836490248301E-2</v>
      </c>
      <c r="ED880" s="4">
        <v>0</v>
      </c>
      <c r="EE880" s="26">
        <v>0</v>
      </c>
      <c r="EF880" s="26">
        <v>0</v>
      </c>
      <c r="EH880" s="4">
        <v>3.5934266705649502E-3</v>
      </c>
      <c r="EJ880" s="4">
        <v>0</v>
      </c>
      <c r="EK880" s="26">
        <v>0</v>
      </c>
      <c r="EL880" s="26">
        <v>0</v>
      </c>
      <c r="EN880" s="4">
        <v>-1.29253586537266E-2</v>
      </c>
      <c r="EP880" s="4">
        <v>0</v>
      </c>
      <c r="EQ880" s="26">
        <v>0</v>
      </c>
      <c r="ER880" s="26">
        <v>0</v>
      </c>
      <c r="ET880" s="4">
        <v>7.6610649291700703E-3</v>
      </c>
      <c r="EV880" s="4">
        <v>0</v>
      </c>
      <c r="EW880" s="26">
        <v>0</v>
      </c>
      <c r="EX880" s="26">
        <v>0</v>
      </c>
      <c r="EZ880" s="4">
        <v>6.54359961042561E-3</v>
      </c>
      <c r="FB880" s="4">
        <v>0</v>
      </c>
      <c r="FC880" s="4">
        <v>0</v>
      </c>
      <c r="FD880" s="4">
        <v>0</v>
      </c>
      <c r="FF880" s="4">
        <v>-0.56473327788167005</v>
      </c>
      <c r="FH880" s="4">
        <v>0</v>
      </c>
      <c r="FI880" s="4">
        <v>0</v>
      </c>
      <c r="FJ880" s="4">
        <v>0</v>
      </c>
      <c r="FL880" s="4">
        <v>-3.1386219733372203E-2</v>
      </c>
      <c r="FN880" s="4">
        <v>0</v>
      </c>
      <c r="FO880" s="4">
        <v>0</v>
      </c>
      <c r="FP880" s="4">
        <v>0</v>
      </c>
      <c r="FR880" s="4">
        <v>-2.9608603948059202E-3</v>
      </c>
      <c r="FT880" s="4">
        <v>0</v>
      </c>
      <c r="FU880" s="4">
        <v>0</v>
      </c>
      <c r="FV880" s="4">
        <v>0</v>
      </c>
      <c r="FX880" s="4">
        <v>-2.2110576426204499E-2</v>
      </c>
      <c r="FZ880" s="4">
        <v>0</v>
      </c>
      <c r="GA880" s="4">
        <v>0</v>
      </c>
      <c r="GB880" s="4">
        <v>0</v>
      </c>
      <c r="GD880" s="4">
        <v>1.01245842241272E-2</v>
      </c>
      <c r="GF880" s="4">
        <v>0</v>
      </c>
      <c r="GG880" s="4">
        <v>0</v>
      </c>
      <c r="GH880" s="4">
        <v>0</v>
      </c>
      <c r="GJ880" s="4">
        <v>-1.1815409819683299E-2</v>
      </c>
      <c r="GL880" s="4">
        <v>0</v>
      </c>
      <c r="GM880" s="4">
        <v>0</v>
      </c>
      <c r="GN880" s="4">
        <v>0</v>
      </c>
      <c r="GP880" s="4">
        <v>-5.2642937245564996E-3</v>
      </c>
      <c r="GR880" s="4">
        <v>0</v>
      </c>
      <c r="GS880" s="4">
        <v>0</v>
      </c>
      <c r="GT880" s="4">
        <v>0</v>
      </c>
      <c r="GV880" s="4">
        <v>6.54359961042561E-3</v>
      </c>
      <c r="GX880" s="4">
        <v>0</v>
      </c>
    </row>
    <row r="881" spans="1:206" x14ac:dyDescent="0.25">
      <c r="A881" s="4" t="s">
        <v>220</v>
      </c>
      <c r="B881" s="4" t="s">
        <v>1915</v>
      </c>
      <c r="C881" s="4" t="s">
        <v>1916</v>
      </c>
      <c r="D881" s="25" t="s">
        <v>223</v>
      </c>
      <c r="I881" s="26">
        <v>15.5203375796178</v>
      </c>
      <c r="J881" s="26">
        <v>41.229909488617999</v>
      </c>
      <c r="K881" s="26">
        <v>122.384369568539</v>
      </c>
      <c r="L881" s="26">
        <v>123.55664033023</v>
      </c>
      <c r="M881" s="26">
        <v>167.32746452215</v>
      </c>
      <c r="N881" s="26">
        <v>38.007210341823303</v>
      </c>
      <c r="O881" s="26">
        <v>23.659127817710299</v>
      </c>
      <c r="P881" s="26">
        <v>0.157092374431645</v>
      </c>
      <c r="Q881" s="26">
        <v>52.550369454863997</v>
      </c>
      <c r="R881" s="26">
        <v>22.595390047133801</v>
      </c>
      <c r="S881" s="26">
        <v>10.154244350580299</v>
      </c>
      <c r="T881" s="26">
        <v>0</v>
      </c>
      <c r="U881" s="26">
        <v>2.6515893058422502E-3</v>
      </c>
      <c r="V881" s="26">
        <v>0</v>
      </c>
      <c r="W881" s="26">
        <v>0</v>
      </c>
      <c r="X881" s="26">
        <v>0</v>
      </c>
      <c r="Y881" s="26">
        <v>0</v>
      </c>
      <c r="Z881" s="26">
        <v>0</v>
      </c>
      <c r="AA881" s="26">
        <v>0</v>
      </c>
      <c r="AB881" s="26">
        <v>0</v>
      </c>
      <c r="AC881" s="26">
        <v>0</v>
      </c>
      <c r="AD881" s="26">
        <v>15.5203375796178</v>
      </c>
      <c r="AE881" s="26">
        <v>163.61427905715701</v>
      </c>
      <c r="AF881" s="26">
        <v>290.88410485238001</v>
      </c>
      <c r="AG881" s="26">
        <v>61.666338159533602</v>
      </c>
      <c r="AH881" s="26">
        <v>52.707461829295703</v>
      </c>
      <c r="AI881" s="26">
        <v>32.749634397714097</v>
      </c>
      <c r="AJ881" s="26">
        <v>2.6515893058422502E-3</v>
      </c>
      <c r="AK881" s="26">
        <v>0</v>
      </c>
      <c r="AL881" s="26">
        <v>0</v>
      </c>
      <c r="AM881" s="26">
        <v>0</v>
      </c>
      <c r="AN881" s="26">
        <v>0</v>
      </c>
      <c r="AO881" s="26">
        <v>15.5203375796178</v>
      </c>
      <c r="AP881" s="26">
        <v>454.49838390953698</v>
      </c>
      <c r="AQ881" s="26">
        <v>114.37379998882901</v>
      </c>
      <c r="AR881" s="26">
        <v>32.752285987020002</v>
      </c>
      <c r="AS881" s="26">
        <v>0</v>
      </c>
      <c r="AT881" s="26">
        <v>0</v>
      </c>
      <c r="AU881" s="26">
        <f t="shared" si="64"/>
        <v>-340.12458392070801</v>
      </c>
      <c r="AV881" s="26">
        <f t="shared" si="65"/>
        <v>-81.621514001809004</v>
      </c>
      <c r="AW881" s="26">
        <f t="shared" si="66"/>
        <v>-32.752285987020002</v>
      </c>
      <c r="AX881" s="26">
        <v>43.770824191920802</v>
      </c>
      <c r="AY881" s="26">
        <v>-129.320254180327</v>
      </c>
      <c r="AZ881" s="26">
        <v>-14.3480825241129</v>
      </c>
      <c r="BA881" s="26">
        <v>-23.5020354432787</v>
      </c>
      <c r="BB881" s="26">
        <v>52.393277080432398</v>
      </c>
      <c r="BC881" s="26">
        <v>-29.9549794077302</v>
      </c>
      <c r="BD881" s="26">
        <v>-12.4411456965535</v>
      </c>
      <c r="BE881" s="26">
        <v>-10.154244350580299</v>
      </c>
      <c r="BF881" s="26">
        <v>2.6515893058422502E-3</v>
      </c>
      <c r="BG881" s="26">
        <v>-2.6515893058422502E-3</v>
      </c>
      <c r="BH881" s="26">
        <v>0</v>
      </c>
      <c r="BI881" s="26">
        <v>0</v>
      </c>
      <c r="BJ881" s="26">
        <v>0</v>
      </c>
      <c r="BK881" s="26">
        <v>0</v>
      </c>
      <c r="BL881" s="26">
        <v>0</v>
      </c>
      <c r="BM881" s="26" t="s">
        <v>409</v>
      </c>
      <c r="BN881" s="4" t="s">
        <v>409</v>
      </c>
      <c r="BO881" s="27">
        <v>863</v>
      </c>
      <c r="BP881" s="4" t="s">
        <v>253</v>
      </c>
      <c r="BQ881" s="26">
        <v>38.007210341823303</v>
      </c>
      <c r="BR881" s="26">
        <v>26.669558880048299</v>
      </c>
      <c r="BS881" s="28">
        <v>0.70169735269154998</v>
      </c>
      <c r="BT881" s="4">
        <v>14.1602813817233</v>
      </c>
      <c r="BU881" s="28">
        <v>0.37256829044728001</v>
      </c>
      <c r="BV881" s="4">
        <v>9.4247311827956999</v>
      </c>
      <c r="BW881" s="26">
        <v>23.659127817710299</v>
      </c>
      <c r="BX881" s="26">
        <v>15.405100885186799</v>
      </c>
      <c r="BY881" s="28">
        <v>0.65112716765725898</v>
      </c>
      <c r="BZ881" s="4">
        <v>6.5688938480480701</v>
      </c>
      <c r="CA881" s="28">
        <v>0.27764733757982601</v>
      </c>
      <c r="CB881" s="4">
        <v>6.8634408602150501</v>
      </c>
      <c r="CC881" s="26">
        <v>0.157092374431645</v>
      </c>
      <c r="CD881" s="26">
        <v>-8.0242752269113105</v>
      </c>
      <c r="CE881" s="28">
        <v>-51.079979253880801</v>
      </c>
      <c r="CF881" s="4">
        <v>-14.051317817938299</v>
      </c>
      <c r="CG881" s="28">
        <v>-89.446211942339602</v>
      </c>
      <c r="CH881" s="4">
        <v>5.5161290322580596</v>
      </c>
      <c r="CI881" s="26">
        <v>52.550369454863997</v>
      </c>
      <c r="CJ881" s="26">
        <v>42.7496329659702</v>
      </c>
      <c r="CK881" s="28">
        <v>0.81349823815583699</v>
      </c>
      <c r="CL881" s="4">
        <v>36.946148658022402</v>
      </c>
      <c r="CM881" s="28">
        <v>0.70306163479508399</v>
      </c>
      <c r="CN881" s="4">
        <v>6</v>
      </c>
      <c r="CO881" s="26">
        <v>24.863694071913802</v>
      </c>
      <c r="CP881" s="26">
        <v>17.963545905264102</v>
      </c>
      <c r="CQ881" s="28">
        <v>0.72248097379688503</v>
      </c>
      <c r="CR881" s="4">
        <v>13.814471854409</v>
      </c>
      <c r="CS881" s="28">
        <v>0.555608181730886</v>
      </c>
      <c r="CT881" s="4">
        <v>4.3</v>
      </c>
      <c r="CU881" s="26">
        <v>10.9944366977429</v>
      </c>
      <c r="CV881" s="26">
        <v>7.0191221465609903</v>
      </c>
      <c r="CW881" s="28">
        <v>0.63842489974970695</v>
      </c>
      <c r="CX881" s="4">
        <v>4.6523163176633604</v>
      </c>
      <c r="CY881" s="28">
        <v>0.42315185812279699</v>
      </c>
      <c r="CZ881" s="4">
        <v>2.43333333333333</v>
      </c>
      <c r="DA881" s="26">
        <v>0</v>
      </c>
      <c r="DB881" s="26">
        <v>0</v>
      </c>
      <c r="DD881" s="4">
        <v>-25.0214808004812</v>
      </c>
      <c r="DF881" s="4">
        <v>0</v>
      </c>
      <c r="DG881" s="26">
        <v>2.0454523490536199E-3</v>
      </c>
      <c r="DH881" s="26">
        <v>2.0454523490536199E-3</v>
      </c>
      <c r="DI881" s="28">
        <v>1</v>
      </c>
      <c r="DJ881" s="4">
        <v>-11.267667546672699</v>
      </c>
      <c r="DK881" s="28">
        <v>-5508.6433824214901</v>
      </c>
      <c r="DL881" s="4">
        <v>0</v>
      </c>
      <c r="DM881" s="26">
        <v>0</v>
      </c>
      <c r="DN881" s="26">
        <v>0</v>
      </c>
      <c r="DP881" s="4">
        <v>0.792570955231513</v>
      </c>
      <c r="DR881" s="4">
        <v>0</v>
      </c>
      <c r="DS881" s="26">
        <v>0</v>
      </c>
      <c r="DT881" s="26">
        <v>0</v>
      </c>
      <c r="DV881" s="4">
        <v>1.06929811758835</v>
      </c>
      <c r="DX881" s="4">
        <v>0</v>
      </c>
      <c r="DY881" s="26">
        <v>0</v>
      </c>
      <c r="DZ881" s="26">
        <v>0</v>
      </c>
      <c r="EB881" s="4">
        <v>6.8853894507426698</v>
      </c>
      <c r="ED881" s="4">
        <v>0</v>
      </c>
      <c r="EE881" s="26">
        <v>0</v>
      </c>
      <c r="EF881" s="26">
        <v>0</v>
      </c>
      <c r="EH881" s="4">
        <v>19.980401749241398</v>
      </c>
      <c r="EJ881" s="4">
        <v>0</v>
      </c>
      <c r="EK881" s="26">
        <v>0</v>
      </c>
      <c r="EL881" s="26">
        <v>0</v>
      </c>
      <c r="EN881" s="4">
        <v>1.3692647265326501E-2</v>
      </c>
      <c r="EP881" s="4">
        <v>0</v>
      </c>
      <c r="EQ881" s="26">
        <v>0</v>
      </c>
      <c r="ER881" s="26">
        <v>0</v>
      </c>
      <c r="ET881" s="4">
        <v>9.5643304146346295E-2</v>
      </c>
      <c r="EV881" s="4">
        <v>0</v>
      </c>
      <c r="EW881" s="26">
        <v>0</v>
      </c>
      <c r="EX881" s="26">
        <v>0</v>
      </c>
      <c r="EZ881" s="4">
        <v>-0.13822654537037901</v>
      </c>
      <c r="FB881" s="4">
        <v>0</v>
      </c>
      <c r="FC881" s="4">
        <v>61.666338159533602</v>
      </c>
      <c r="FD881" s="4">
        <v>42.074659765235097</v>
      </c>
      <c r="FE881" s="28">
        <v>0.68229541466182198</v>
      </c>
      <c r="FF881" s="4">
        <v>20.7291752297713</v>
      </c>
      <c r="FG881" s="28">
        <v>0.33615057823190397</v>
      </c>
      <c r="FH881" s="4">
        <v>16.2881720430108</v>
      </c>
      <c r="FI881" s="4">
        <v>52.707461829295703</v>
      </c>
      <c r="FJ881" s="4">
        <v>34.7253577390589</v>
      </c>
      <c r="FK881" s="28">
        <v>0.65883190982567796</v>
      </c>
      <c r="FL881" s="4">
        <v>22.894830840084101</v>
      </c>
      <c r="FM881" s="28">
        <v>0.43437551431017202</v>
      </c>
      <c r="FN881" s="4">
        <v>11.5161290322581</v>
      </c>
      <c r="FO881" s="4">
        <v>35.858130769656697</v>
      </c>
      <c r="FP881" s="4">
        <v>24.982668051825101</v>
      </c>
      <c r="FQ881" s="28">
        <v>0.69670859901502702</v>
      </c>
      <c r="FR881" s="4">
        <v>18.466788172072398</v>
      </c>
      <c r="FS881" s="28">
        <v>0.51499583987515296</v>
      </c>
      <c r="FT881" s="4">
        <v>6.7333333333333298</v>
      </c>
      <c r="FU881" s="4">
        <v>2.0454523490536199E-3</v>
      </c>
      <c r="FV881" s="4">
        <v>2.0454523490536199E-3</v>
      </c>
      <c r="FW881" s="28">
        <v>1</v>
      </c>
      <c r="FX881" s="4">
        <v>-36.289148347153898</v>
      </c>
      <c r="FY881" s="28">
        <v>-17741.380464787599</v>
      </c>
      <c r="FZ881" s="4">
        <v>0</v>
      </c>
      <c r="GA881" s="4">
        <v>0</v>
      </c>
      <c r="GB881" s="4">
        <v>7.0191221465609903</v>
      </c>
      <c r="GD881" s="4">
        <v>1.8618690728198599</v>
      </c>
      <c r="GF881" s="4">
        <v>0</v>
      </c>
      <c r="GG881" s="4">
        <v>0</v>
      </c>
      <c r="GH881" s="4">
        <v>0</v>
      </c>
      <c r="GJ881" s="4">
        <v>26.865791199984098</v>
      </c>
      <c r="GL881" s="4">
        <v>0</v>
      </c>
      <c r="GM881" s="4">
        <v>0</v>
      </c>
      <c r="GN881" s="4">
        <v>0</v>
      </c>
      <c r="GP881" s="4">
        <v>0.109335951411673</v>
      </c>
      <c r="GR881" s="4">
        <v>0</v>
      </c>
      <c r="GS881" s="4">
        <v>0</v>
      </c>
      <c r="GT881" s="4">
        <v>0</v>
      </c>
      <c r="GV881" s="4">
        <v>-0.13822654537037901</v>
      </c>
      <c r="GX881" s="4">
        <v>0</v>
      </c>
    </row>
    <row r="882" spans="1:206" x14ac:dyDescent="0.25">
      <c r="A882" s="4" t="s">
        <v>220</v>
      </c>
      <c r="B882" s="4" t="s">
        <v>1917</v>
      </c>
      <c r="C882" s="4" t="s">
        <v>1918</v>
      </c>
      <c r="D882" s="25" t="s">
        <v>248</v>
      </c>
      <c r="P882" s="26">
        <v>3.3052874235214098</v>
      </c>
      <c r="Q882" s="26">
        <v>50.2941460920797</v>
      </c>
      <c r="R882" s="26">
        <v>60.739994440890698</v>
      </c>
      <c r="S882" s="26">
        <v>118.46140330063901</v>
      </c>
      <c r="T882" s="26">
        <v>137.50580378590101</v>
      </c>
      <c r="U882" s="26">
        <v>26.980556581463599</v>
      </c>
      <c r="V882" s="26">
        <v>0</v>
      </c>
      <c r="W882" s="26">
        <v>0</v>
      </c>
      <c r="X882" s="26">
        <v>0</v>
      </c>
      <c r="Y882" s="26">
        <v>0</v>
      </c>
      <c r="Z882" s="26">
        <v>0</v>
      </c>
      <c r="AA882" s="26">
        <v>0</v>
      </c>
      <c r="AB882" s="26">
        <v>0</v>
      </c>
      <c r="AC882" s="26">
        <v>0</v>
      </c>
      <c r="AD882" s="26">
        <v>0</v>
      </c>
      <c r="AE882" s="26">
        <v>0</v>
      </c>
      <c r="AF882" s="26">
        <v>0</v>
      </c>
      <c r="AG882" s="26">
        <v>0</v>
      </c>
      <c r="AH882" s="26">
        <v>53.599433515601199</v>
      </c>
      <c r="AI882" s="26">
        <v>179.20139774153</v>
      </c>
      <c r="AJ882" s="26">
        <v>164.48636036736499</v>
      </c>
      <c r="AK882" s="26">
        <v>0</v>
      </c>
      <c r="AL882" s="26">
        <v>0</v>
      </c>
      <c r="AM882" s="26">
        <v>0</v>
      </c>
      <c r="AN882" s="26">
        <v>0</v>
      </c>
      <c r="AQ882" s="26">
        <v>53.599433515601099</v>
      </c>
      <c r="AR882" s="26">
        <v>343.687758108894</v>
      </c>
      <c r="AS882" s="26">
        <v>0</v>
      </c>
      <c r="AT882" s="26">
        <v>0</v>
      </c>
      <c r="AU882" s="26">
        <f t="shared" si="64"/>
        <v>53.599433515601099</v>
      </c>
      <c r="AV882" s="26">
        <f t="shared" si="65"/>
        <v>290.0883245932929</v>
      </c>
      <c r="AW882" s="26">
        <f t="shared" si="66"/>
        <v>-343.687758108894</v>
      </c>
      <c r="AX882" s="26">
        <v>0</v>
      </c>
      <c r="AY882" s="26">
        <v>0</v>
      </c>
      <c r="AZ882" s="26">
        <v>0</v>
      </c>
      <c r="BA882" s="26">
        <v>3.3052874235214098</v>
      </c>
      <c r="BB882" s="26">
        <v>46.988858668558301</v>
      </c>
      <c r="BC882" s="26">
        <v>10.4458483488109</v>
      </c>
      <c r="BD882" s="26">
        <v>57.7214088597486</v>
      </c>
      <c r="BE882" s="26">
        <v>19.0444004852619</v>
      </c>
      <c r="BF882" s="26">
        <v>-110.52524720443699</v>
      </c>
      <c r="BG882" s="26">
        <v>-26.980556581463599</v>
      </c>
      <c r="BH882" s="26">
        <v>0</v>
      </c>
      <c r="BI882" s="26">
        <v>0</v>
      </c>
      <c r="BJ882" s="26">
        <v>0</v>
      </c>
      <c r="BK882" s="26">
        <v>0</v>
      </c>
      <c r="BL882" s="26">
        <v>0</v>
      </c>
      <c r="BM882" s="26" t="s">
        <v>409</v>
      </c>
      <c r="BN882" s="4" t="s">
        <v>409</v>
      </c>
      <c r="BO882" s="27">
        <v>864</v>
      </c>
      <c r="BP882" s="4" t="s">
        <v>253</v>
      </c>
      <c r="CC882" s="26">
        <v>3.3052874235214098</v>
      </c>
      <c r="CD882" s="26">
        <v>0.50766512576478595</v>
      </c>
      <c r="CE882" s="28">
        <v>0.153591824466486</v>
      </c>
      <c r="CF882" s="4">
        <v>0.35316818490822599</v>
      </c>
      <c r="CG882" s="28">
        <v>0.106849462589842</v>
      </c>
      <c r="CH882" s="4">
        <v>0.12903225806451599</v>
      </c>
      <c r="CI882" s="26">
        <v>50.2941460920797</v>
      </c>
      <c r="CJ882" s="26">
        <v>6.7321394738049003</v>
      </c>
      <c r="CK882" s="28">
        <v>0.133855329037291</v>
      </c>
      <c r="CL882" s="4">
        <v>4.9767045303978996</v>
      </c>
      <c r="CM882" s="28">
        <v>9.8951963938038207E-2</v>
      </c>
      <c r="CN882" s="4">
        <v>3</v>
      </c>
      <c r="CO882" s="26">
        <v>60.739994440890698</v>
      </c>
      <c r="CP882" s="26">
        <v>15.6412161557079</v>
      </c>
      <c r="CQ882" s="28">
        <v>0.25751099089956703</v>
      </c>
      <c r="CR882" s="4">
        <v>11.243728535238599</v>
      </c>
      <c r="CS882" s="28">
        <v>0.18511243932003399</v>
      </c>
      <c r="CT882" s="4">
        <v>3</v>
      </c>
      <c r="CU882" s="26">
        <v>118.46140330063901</v>
      </c>
      <c r="CV882" s="26">
        <v>26.741168851212802</v>
      </c>
      <c r="CW882" s="28">
        <v>0.22573739721238401</v>
      </c>
      <c r="CX882" s="4">
        <v>21.007026707985101</v>
      </c>
      <c r="CY882" s="28">
        <v>0.177332245969365</v>
      </c>
      <c r="CZ882" s="4">
        <v>6.2118279569892501</v>
      </c>
      <c r="DA882" s="26">
        <v>137.50580378590101</v>
      </c>
      <c r="DB882" s="26">
        <v>39.210516434798699</v>
      </c>
      <c r="DC882" s="28">
        <v>0.28515535603028203</v>
      </c>
      <c r="DD882" s="4">
        <v>33.663936379014501</v>
      </c>
      <c r="DE882" s="28">
        <v>0.24481829458943999</v>
      </c>
      <c r="DF882" s="4">
        <v>5.8</v>
      </c>
      <c r="DG882" s="26">
        <v>26.980556581463599</v>
      </c>
      <c r="DH882" s="26">
        <v>11.943181841531301</v>
      </c>
      <c r="DI882" s="28">
        <v>0.44265883861479099</v>
      </c>
      <c r="DJ882" s="4">
        <v>-1.97257667102015</v>
      </c>
      <c r="DK882" s="28">
        <v>-7.3111044431728306E-2</v>
      </c>
      <c r="DL882" s="4">
        <v>1</v>
      </c>
      <c r="DM882" s="26">
        <v>0</v>
      </c>
      <c r="DN882" s="26">
        <v>0</v>
      </c>
      <c r="DP882" s="4">
        <v>-19.3611074483122</v>
      </c>
      <c r="DR882" s="4">
        <v>0</v>
      </c>
      <c r="DS882" s="26">
        <v>0</v>
      </c>
      <c r="DT882" s="26">
        <v>0</v>
      </c>
      <c r="DV882" s="4">
        <v>-0.93745342454720504</v>
      </c>
      <c r="DX882" s="4">
        <v>0</v>
      </c>
      <c r="DY882" s="26">
        <v>0</v>
      </c>
      <c r="DZ882" s="26">
        <v>0</v>
      </c>
      <c r="EB882" s="4">
        <v>-0.52687143491008903</v>
      </c>
      <c r="ED882" s="4">
        <v>0</v>
      </c>
      <c r="EE882" s="26">
        <v>0</v>
      </c>
      <c r="EF882" s="26">
        <v>0</v>
      </c>
      <c r="EH882" s="4">
        <v>0.220431918475888</v>
      </c>
      <c r="EJ882" s="4">
        <v>0</v>
      </c>
      <c r="EK882" s="26">
        <v>0</v>
      </c>
      <c r="EL882" s="26">
        <v>0</v>
      </c>
      <c r="EN882" s="4">
        <v>-1.5431954753905699E-2</v>
      </c>
      <c r="EP882" s="4">
        <v>0</v>
      </c>
      <c r="EQ882" s="26">
        <v>0</v>
      </c>
      <c r="ER882" s="26">
        <v>0</v>
      </c>
      <c r="ET882" s="4">
        <v>3.6363377984667501E-3</v>
      </c>
      <c r="EV882" s="4">
        <v>0</v>
      </c>
      <c r="EW882" s="26">
        <v>0</v>
      </c>
      <c r="EX882" s="26">
        <v>0</v>
      </c>
      <c r="EZ882" s="4">
        <v>-6.1127229509525101E-2</v>
      </c>
      <c r="FB882" s="4">
        <v>0</v>
      </c>
      <c r="FC882" s="4">
        <v>0</v>
      </c>
      <c r="FD882" s="4">
        <v>0</v>
      </c>
      <c r="FF882" s="4">
        <v>0</v>
      </c>
      <c r="FH882" s="4">
        <v>0</v>
      </c>
      <c r="FI882" s="4">
        <v>53.599433515601199</v>
      </c>
      <c r="FJ882" s="4">
        <v>7.2398045995696902</v>
      </c>
      <c r="FK882" s="28">
        <v>0.13507240888026201</v>
      </c>
      <c r="FL882" s="4">
        <v>5.3298727153061201</v>
      </c>
      <c r="FM882" s="28">
        <v>9.9438974737573696E-2</v>
      </c>
      <c r="FN882" s="4">
        <v>3.12903225806452</v>
      </c>
      <c r="FO882" s="4">
        <v>179.20139774153</v>
      </c>
      <c r="FP882" s="4">
        <v>42.3823850069207</v>
      </c>
      <c r="FQ882" s="28">
        <v>0.23650700017446699</v>
      </c>
      <c r="FR882" s="4">
        <v>32.250755243223601</v>
      </c>
      <c r="FS882" s="28">
        <v>0.179969328641847</v>
      </c>
      <c r="FT882" s="4">
        <v>9.2118279569892501</v>
      </c>
      <c r="FU882" s="4">
        <v>164.48636036736499</v>
      </c>
      <c r="FV882" s="4">
        <v>51.153698276330097</v>
      </c>
      <c r="FW882" s="28">
        <v>0.31099051715949599</v>
      </c>
      <c r="FX882" s="4">
        <v>31.691359707994302</v>
      </c>
      <c r="FY882" s="28">
        <v>0.19266861785509001</v>
      </c>
      <c r="FZ882" s="4">
        <v>6.8</v>
      </c>
      <c r="GA882" s="4">
        <v>0</v>
      </c>
      <c r="GB882" s="4">
        <v>26.741168851212802</v>
      </c>
      <c r="GD882" s="4">
        <v>-20.298560872859401</v>
      </c>
      <c r="GF882" s="4">
        <v>0</v>
      </c>
      <c r="GG882" s="4">
        <v>0</v>
      </c>
      <c r="GH882" s="4">
        <v>0</v>
      </c>
      <c r="GJ882" s="4">
        <v>-0.30643951643420098</v>
      </c>
      <c r="GL882" s="4">
        <v>0</v>
      </c>
      <c r="GM882" s="4">
        <v>0</v>
      </c>
      <c r="GN882" s="4">
        <v>0</v>
      </c>
      <c r="GP882" s="4">
        <v>-1.17956169554389E-2</v>
      </c>
      <c r="GR882" s="4">
        <v>0</v>
      </c>
      <c r="GS882" s="4">
        <v>0</v>
      </c>
      <c r="GT882" s="4">
        <v>0</v>
      </c>
      <c r="GV882" s="4">
        <v>-6.1127229509525101E-2</v>
      </c>
      <c r="GX882" s="4">
        <v>0</v>
      </c>
    </row>
    <row r="883" spans="1:206" x14ac:dyDescent="0.25">
      <c r="A883" s="4" t="s">
        <v>220</v>
      </c>
      <c r="B883" s="4" t="s">
        <v>1919</v>
      </c>
      <c r="C883" s="4" t="s">
        <v>1920</v>
      </c>
      <c r="D883" s="25" t="s">
        <v>244</v>
      </c>
      <c r="E883" s="4" t="s">
        <v>245</v>
      </c>
      <c r="F883" s="26">
        <v>17.499776624825401</v>
      </c>
      <c r="G883" s="26">
        <v>17.769187362309701</v>
      </c>
      <c r="H883" s="26">
        <v>32.114775501784898</v>
      </c>
      <c r="I883" s="26">
        <v>39.698027639378097</v>
      </c>
      <c r="J883" s="26">
        <v>33.9983548075353</v>
      </c>
      <c r="K883" s="26">
        <v>17.7506038942972</v>
      </c>
      <c r="L883" s="26">
        <v>0</v>
      </c>
      <c r="M883" s="26">
        <v>0</v>
      </c>
      <c r="N883" s="26">
        <v>0</v>
      </c>
      <c r="O883" s="26">
        <v>0</v>
      </c>
      <c r="R883" s="26">
        <v>0</v>
      </c>
      <c r="S883" s="26">
        <v>0</v>
      </c>
      <c r="T883" s="26">
        <v>0</v>
      </c>
      <c r="U883" s="26">
        <v>0</v>
      </c>
      <c r="V883" s="26">
        <v>0</v>
      </c>
      <c r="W883" s="26">
        <v>0</v>
      </c>
      <c r="X883" s="26">
        <v>0</v>
      </c>
      <c r="Y883" s="26">
        <v>0</v>
      </c>
      <c r="Z883" s="26">
        <v>0</v>
      </c>
      <c r="AA883" s="26">
        <v>0</v>
      </c>
      <c r="AB883" s="26">
        <v>0</v>
      </c>
      <c r="AC883" s="26">
        <v>35.268963987135102</v>
      </c>
      <c r="AD883" s="26">
        <v>71.812803141163002</v>
      </c>
      <c r="AE883" s="26">
        <v>51.7489587018325</v>
      </c>
      <c r="AF883" s="26">
        <v>0</v>
      </c>
      <c r="AG883" s="26">
        <v>0</v>
      </c>
      <c r="AH883" s="26">
        <v>0</v>
      </c>
      <c r="AI883" s="26">
        <v>0</v>
      </c>
      <c r="AJ883" s="26">
        <v>0</v>
      </c>
      <c r="AK883" s="26">
        <v>0</v>
      </c>
      <c r="AL883" s="26">
        <v>0</v>
      </c>
      <c r="AM883" s="26">
        <v>0</v>
      </c>
      <c r="AN883" s="26">
        <v>0</v>
      </c>
      <c r="AO883" s="26">
        <v>107.081767128298</v>
      </c>
      <c r="AP883" s="26">
        <v>51.7489587018325</v>
      </c>
      <c r="AQ883" s="26">
        <v>0</v>
      </c>
      <c r="AR883" s="26">
        <v>0</v>
      </c>
      <c r="AS883" s="26">
        <v>0</v>
      </c>
      <c r="AT883" s="26">
        <v>0</v>
      </c>
      <c r="AU883" s="26">
        <f t="shared" si="64"/>
        <v>-51.7489587018325</v>
      </c>
      <c r="AV883" s="26">
        <f t="shared" si="65"/>
        <v>0</v>
      </c>
      <c r="AW883" s="26">
        <f t="shared" si="66"/>
        <v>0</v>
      </c>
      <c r="AX883" s="26">
        <v>0</v>
      </c>
      <c r="AY883" s="26">
        <v>0</v>
      </c>
      <c r="AZ883" s="26">
        <v>0</v>
      </c>
      <c r="BA883" s="26">
        <v>0</v>
      </c>
      <c r="BB883" s="26">
        <v>0</v>
      </c>
      <c r="BC883" s="26">
        <v>0</v>
      </c>
      <c r="BD883" s="26">
        <v>0</v>
      </c>
      <c r="BE883" s="26">
        <v>0</v>
      </c>
      <c r="BF883" s="26">
        <v>0</v>
      </c>
      <c r="BG883" s="26">
        <v>0</v>
      </c>
      <c r="BH883" s="26">
        <v>0</v>
      </c>
      <c r="BI883" s="26">
        <v>0</v>
      </c>
      <c r="BJ883" s="26">
        <v>0</v>
      </c>
      <c r="BK883" s="26">
        <v>0</v>
      </c>
      <c r="BL883" s="26">
        <v>0</v>
      </c>
      <c r="BM883" s="26" t="s">
        <v>409</v>
      </c>
      <c r="BN883" s="4" t="s">
        <v>409</v>
      </c>
      <c r="BO883" s="27">
        <v>865</v>
      </c>
      <c r="BP883" s="4" t="s">
        <v>253</v>
      </c>
      <c r="BQ883" s="26">
        <v>0</v>
      </c>
      <c r="BR883" s="26">
        <v>0</v>
      </c>
      <c r="BT883" s="4">
        <v>3.3403868786527097E-2</v>
      </c>
      <c r="BV883" s="4">
        <v>0</v>
      </c>
      <c r="BW883" s="26">
        <v>0</v>
      </c>
      <c r="BX883" s="26">
        <v>0</v>
      </c>
      <c r="BZ883" s="4">
        <v>1.10210626443745E-2</v>
      </c>
      <c r="CB883" s="4">
        <v>0</v>
      </c>
      <c r="CO883" s="26">
        <v>0</v>
      </c>
      <c r="CP883" s="26">
        <v>0</v>
      </c>
      <c r="CR883" s="4">
        <v>-0.28643463445385098</v>
      </c>
      <c r="CT883" s="4">
        <v>0</v>
      </c>
      <c r="CU883" s="26">
        <v>0</v>
      </c>
      <c r="CV883" s="26">
        <v>0</v>
      </c>
      <c r="CX883" s="4">
        <v>6.3387207475574997E-2</v>
      </c>
      <c r="CZ883" s="4">
        <v>0</v>
      </c>
      <c r="DA883" s="26">
        <v>0</v>
      </c>
      <c r="DB883" s="26">
        <v>0</v>
      </c>
      <c r="DD883" s="4">
        <v>-5.8247603609996403E-2</v>
      </c>
      <c r="DF883" s="4">
        <v>0</v>
      </c>
      <c r="DG883" s="26">
        <v>0</v>
      </c>
      <c r="DH883" s="26">
        <v>0</v>
      </c>
      <c r="DJ883" s="4">
        <v>-0.731546101307612</v>
      </c>
      <c r="DL883" s="4">
        <v>0</v>
      </c>
      <c r="DM883" s="26">
        <v>0</v>
      </c>
      <c r="DN883" s="26">
        <v>0</v>
      </c>
      <c r="DP883" s="4">
        <v>-1.55583976927408</v>
      </c>
      <c r="DR883" s="4">
        <v>0</v>
      </c>
      <c r="DS883" s="26">
        <v>0</v>
      </c>
      <c r="DT883" s="26">
        <v>0</v>
      </c>
      <c r="DV883" s="4">
        <v>-1.12077722777704</v>
      </c>
      <c r="DX883" s="4">
        <v>0</v>
      </c>
      <c r="DY883" s="26">
        <v>0</v>
      </c>
      <c r="DZ883" s="26">
        <v>0</v>
      </c>
      <c r="EB883" s="4">
        <v>-0.62990395775421204</v>
      </c>
      <c r="ED883" s="4">
        <v>0</v>
      </c>
      <c r="EE883" s="26">
        <v>0</v>
      </c>
      <c r="EF883" s="26">
        <v>0</v>
      </c>
      <c r="EH883" s="4">
        <v>16.299126312419101</v>
      </c>
      <c r="EJ883" s="4">
        <v>0</v>
      </c>
      <c r="EK883" s="26">
        <v>0</v>
      </c>
      <c r="EL883" s="26">
        <v>0</v>
      </c>
      <c r="EN883" s="4">
        <v>-1.06597726437849E-2</v>
      </c>
      <c r="EP883" s="4">
        <v>0</v>
      </c>
      <c r="EQ883" s="26">
        <v>0</v>
      </c>
      <c r="ER883" s="26">
        <v>0</v>
      </c>
      <c r="ET883" s="4">
        <v>2.5117665428089401E-3</v>
      </c>
      <c r="EV883" s="4">
        <v>0</v>
      </c>
      <c r="EW883" s="26">
        <v>0</v>
      </c>
      <c r="EX883" s="26">
        <v>0</v>
      </c>
      <c r="EZ883" s="4">
        <v>-4.2224504959186102E-2</v>
      </c>
      <c r="FB883" s="4">
        <v>0</v>
      </c>
      <c r="FC883" s="4">
        <v>0</v>
      </c>
      <c r="FD883" s="4">
        <v>0</v>
      </c>
      <c r="FF883" s="4">
        <v>4.44249314309016E-2</v>
      </c>
      <c r="FH883" s="4">
        <v>0</v>
      </c>
      <c r="FI883" s="4">
        <v>0</v>
      </c>
      <c r="FJ883" s="4">
        <v>0</v>
      </c>
      <c r="FL883" s="4">
        <v>0</v>
      </c>
      <c r="FN883" s="4">
        <v>0</v>
      </c>
      <c r="FO883" s="4">
        <v>0</v>
      </c>
      <c r="FP883" s="4">
        <v>0</v>
      </c>
      <c r="FR883" s="4">
        <v>-0.22304742697827601</v>
      </c>
      <c r="FT883" s="4">
        <v>0</v>
      </c>
      <c r="FU883" s="4">
        <v>0</v>
      </c>
      <c r="FV883" s="4">
        <v>0</v>
      </c>
      <c r="FX883" s="4">
        <v>-0.78979370491760803</v>
      </c>
      <c r="FZ883" s="4">
        <v>0</v>
      </c>
      <c r="GA883" s="4">
        <v>0</v>
      </c>
      <c r="GB883" s="4">
        <v>0</v>
      </c>
      <c r="GD883" s="4">
        <v>-2.6766169970511098</v>
      </c>
      <c r="GF883" s="4">
        <v>0</v>
      </c>
      <c r="GG883" s="4">
        <v>0</v>
      </c>
      <c r="GH883" s="4">
        <v>0</v>
      </c>
      <c r="GJ883" s="4">
        <v>15.6692223546649</v>
      </c>
      <c r="GL883" s="4">
        <v>0</v>
      </c>
      <c r="GM883" s="4">
        <v>0</v>
      </c>
      <c r="GN883" s="4">
        <v>0</v>
      </c>
      <c r="GP883" s="4">
        <v>-8.1480061009759908E-3</v>
      </c>
      <c r="GR883" s="4">
        <v>0</v>
      </c>
      <c r="GS883" s="4">
        <v>0</v>
      </c>
      <c r="GT883" s="4">
        <v>0</v>
      </c>
      <c r="GV883" s="4">
        <v>-4.2224504959186102E-2</v>
      </c>
      <c r="GX883" s="4">
        <v>0</v>
      </c>
    </row>
    <row r="884" spans="1:206" x14ac:dyDescent="0.25">
      <c r="A884" s="4" t="s">
        <v>220</v>
      </c>
      <c r="B884" s="4" t="s">
        <v>1921</v>
      </c>
      <c r="C884" s="4" t="s">
        <v>1922</v>
      </c>
      <c r="D884" s="25" t="s">
        <v>237</v>
      </c>
      <c r="F884" s="26">
        <v>137.448753245278</v>
      </c>
      <c r="G884" s="26">
        <v>-42.510386250884601</v>
      </c>
      <c r="H884" s="26">
        <v>74.276471720284405</v>
      </c>
      <c r="I884" s="26">
        <v>83.2396428128271</v>
      </c>
      <c r="J884" s="26">
        <v>40.6788528498993</v>
      </c>
      <c r="K884" s="26">
        <v>81.180836759915493</v>
      </c>
      <c r="L884" s="26">
        <v>99.076612845716099</v>
      </c>
      <c r="M884" s="26">
        <v>62.517508892880798</v>
      </c>
      <c r="N884" s="26">
        <v>-6.0166680112807702</v>
      </c>
      <c r="O884" s="26">
        <v>101.44405584338</v>
      </c>
      <c r="P884" s="26">
        <v>75.290815819973702</v>
      </c>
      <c r="Q884" s="26">
        <v>50.164442934380503</v>
      </c>
      <c r="R884" s="26">
        <v>25.4127567782187</v>
      </c>
      <c r="S884" s="26">
        <v>25.716708594864599</v>
      </c>
      <c r="T884" s="26">
        <v>26.0704691301863</v>
      </c>
      <c r="U884" s="26">
        <v>16.564702258051501</v>
      </c>
      <c r="V884" s="26">
        <v>0</v>
      </c>
      <c r="W884" s="26">
        <v>0</v>
      </c>
      <c r="X884" s="26">
        <v>0</v>
      </c>
      <c r="Y884" s="26">
        <v>0</v>
      </c>
      <c r="Z884" s="26">
        <v>0</v>
      </c>
      <c r="AC884" s="26">
        <v>94.938366994393405</v>
      </c>
      <c r="AD884" s="26">
        <v>157.51611453311199</v>
      </c>
      <c r="AE884" s="26">
        <v>121.85968960981501</v>
      </c>
      <c r="AF884" s="26">
        <v>161.59412173859701</v>
      </c>
      <c r="AG884" s="26">
        <v>95.4273878320991</v>
      </c>
      <c r="AH884" s="26">
        <v>125.45525875435401</v>
      </c>
      <c r="AI884" s="26">
        <v>51.129465373083299</v>
      </c>
      <c r="AJ884" s="26">
        <v>42.6351713882379</v>
      </c>
      <c r="AK884" s="26">
        <v>0</v>
      </c>
      <c r="AL884" s="26">
        <v>0</v>
      </c>
      <c r="AM884" s="26">
        <v>0</v>
      </c>
      <c r="AN884" s="26">
        <v>0</v>
      </c>
      <c r="AO884" s="26">
        <v>252.45448152750501</v>
      </c>
      <c r="AP884" s="26">
        <v>283.45381134841199</v>
      </c>
      <c r="AQ884" s="26">
        <v>220.88264658645301</v>
      </c>
      <c r="AR884" s="26">
        <v>93.7646367613211</v>
      </c>
      <c r="AS884" s="26">
        <v>0</v>
      </c>
      <c r="AT884" s="26">
        <v>0</v>
      </c>
      <c r="AU884" s="26">
        <f t="shared" si="64"/>
        <v>-62.571164761958983</v>
      </c>
      <c r="AV884" s="26">
        <f t="shared" si="65"/>
        <v>-127.11800982513191</v>
      </c>
      <c r="AW884" s="26">
        <f t="shared" si="66"/>
        <v>-93.7646367613211</v>
      </c>
      <c r="AX884" s="26">
        <v>-36.559103952835301</v>
      </c>
      <c r="AY884" s="26">
        <v>-68.534176904161598</v>
      </c>
      <c r="AZ884" s="26">
        <v>107.460723854661</v>
      </c>
      <c r="BA884" s="26">
        <v>-26.153240023406202</v>
      </c>
      <c r="BB884" s="26">
        <v>-25.126372885593199</v>
      </c>
      <c r="BC884" s="26">
        <v>-24.751686156161799</v>
      </c>
      <c r="BD884" s="26">
        <v>0.30395181664589899</v>
      </c>
      <c r="BE884" s="26">
        <v>0.353760535321751</v>
      </c>
      <c r="BF884" s="26">
        <v>-9.5057668721348296</v>
      </c>
      <c r="BG884" s="26">
        <v>-16.564702258051501</v>
      </c>
      <c r="BH884" s="26">
        <v>0</v>
      </c>
      <c r="BI884" s="26">
        <v>0</v>
      </c>
      <c r="BJ884" s="26">
        <v>0</v>
      </c>
      <c r="BK884" s="26">
        <v>0</v>
      </c>
      <c r="BL884" s="26">
        <v>0</v>
      </c>
      <c r="BM884" s="26" t="s">
        <v>409</v>
      </c>
      <c r="BN884" s="4" t="s">
        <v>409</v>
      </c>
      <c r="BO884" s="27">
        <v>866</v>
      </c>
      <c r="BP884" s="4" t="s">
        <v>253</v>
      </c>
      <c r="BQ884" s="26">
        <v>-6.0166680112807702</v>
      </c>
      <c r="BR884" s="26">
        <v>-19.450009196601101</v>
      </c>
      <c r="BS884" s="28">
        <v>3.2326877866842301</v>
      </c>
      <c r="BT884" s="4">
        <v>-44.481756462071303</v>
      </c>
      <c r="BU884" s="28">
        <v>-7.3930880644688202</v>
      </c>
      <c r="BV884" s="4">
        <v>10.5</v>
      </c>
      <c r="BW884" s="26">
        <v>101.44405584338</v>
      </c>
      <c r="BX884" s="26">
        <v>78.833089400950897</v>
      </c>
      <c r="BY884" s="28">
        <v>0.77710900599895005</v>
      </c>
      <c r="BZ884" s="4">
        <v>68.177303383558296</v>
      </c>
      <c r="CA884" s="28">
        <v>0.67206799665835204</v>
      </c>
      <c r="CB884" s="4">
        <v>14.3870967741935</v>
      </c>
      <c r="CC884" s="26">
        <v>75.290815819973702</v>
      </c>
      <c r="CD884" s="26">
        <v>56.955758506684901</v>
      </c>
      <c r="CE884" s="28">
        <v>0.75647684098510304</v>
      </c>
      <c r="CF884" s="4">
        <v>43.267263988212598</v>
      </c>
      <c r="CG884" s="28">
        <v>0.57466855043340304</v>
      </c>
      <c r="CH884" s="4">
        <v>14.1290322580645</v>
      </c>
      <c r="CI884" s="26">
        <v>50.164442934380503</v>
      </c>
      <c r="CJ884" s="26">
        <v>41.789398848922303</v>
      </c>
      <c r="CK884" s="28">
        <v>0.83304819917140405</v>
      </c>
      <c r="CL884" s="4">
        <v>34.383994161581597</v>
      </c>
      <c r="CM884" s="28">
        <v>0.685425615242233</v>
      </c>
      <c r="CN884" s="4">
        <v>6.5691244239631299</v>
      </c>
      <c r="CO884" s="26">
        <v>25.4127567782187</v>
      </c>
      <c r="CP884" s="26">
        <v>17.2935939615362</v>
      </c>
      <c r="CQ884" s="28">
        <v>0.68050838059248198</v>
      </c>
      <c r="CR884" s="4">
        <v>13.9704751515151</v>
      </c>
      <c r="CS884" s="28">
        <v>0.54974260657502405</v>
      </c>
      <c r="CT884" s="4">
        <v>3</v>
      </c>
      <c r="CU884" s="26">
        <v>25.716708594864599</v>
      </c>
      <c r="CV884" s="26">
        <v>17.825067918603999</v>
      </c>
      <c r="CW884" s="28">
        <v>0.69313177667547599</v>
      </c>
      <c r="CX884" s="4">
        <v>-5.4103677088976001</v>
      </c>
      <c r="CY884" s="28">
        <v>-0.21038336569937299</v>
      </c>
      <c r="CZ884" s="4">
        <v>3</v>
      </c>
      <c r="DA884" s="26">
        <v>26.0704691301863</v>
      </c>
      <c r="DB884" s="26">
        <v>16.738869085357202</v>
      </c>
      <c r="DC884" s="28">
        <v>0.64206244244280597</v>
      </c>
      <c r="DD884" s="4">
        <v>11.1414040243912</v>
      </c>
      <c r="DE884" s="28">
        <v>0.42735725117776602</v>
      </c>
      <c r="DF884" s="4">
        <v>5.3548387096774199</v>
      </c>
      <c r="DG884" s="26">
        <v>16.564702258051501</v>
      </c>
      <c r="DH884" s="26">
        <v>8.7363943393070596</v>
      </c>
      <c r="DI884" s="28">
        <v>0.52741028502704401</v>
      </c>
      <c r="DJ884" s="4">
        <v>23.607663944295599</v>
      </c>
      <c r="DK884" s="28">
        <v>1.4251788880069201</v>
      </c>
      <c r="DL884" s="4">
        <v>4.8029953917050703</v>
      </c>
      <c r="DM884" s="26">
        <v>0</v>
      </c>
      <c r="DN884" s="26">
        <v>0</v>
      </c>
      <c r="DP884" s="4">
        <v>-0.96731850680292897</v>
      </c>
      <c r="DR884" s="4">
        <v>0</v>
      </c>
      <c r="DS884" s="26">
        <v>0</v>
      </c>
      <c r="DT884" s="26">
        <v>0</v>
      </c>
      <c r="DV884" s="4">
        <v>-0.92693997819412499</v>
      </c>
      <c r="DX884" s="4">
        <v>0</v>
      </c>
      <c r="DY884" s="26">
        <v>0</v>
      </c>
      <c r="DZ884" s="26">
        <v>0</v>
      </c>
      <c r="EB884" s="4">
        <v>-2.9493609133062301E-2</v>
      </c>
      <c r="ED884" s="4">
        <v>0</v>
      </c>
      <c r="EE884" s="26">
        <v>0</v>
      </c>
      <c r="EF884" s="26">
        <v>0</v>
      </c>
      <c r="EH884" s="4">
        <v>1.23395011953756E-2</v>
      </c>
      <c r="EJ884" s="4">
        <v>0</v>
      </c>
      <c r="EK884" s="26">
        <v>0</v>
      </c>
      <c r="EL884" s="26">
        <v>0</v>
      </c>
      <c r="EN884" s="4">
        <v>1.77826869300912</v>
      </c>
      <c r="EP884" s="4">
        <v>0</v>
      </c>
      <c r="FC884" s="4">
        <v>95.4273878320991</v>
      </c>
      <c r="FD884" s="4">
        <v>59.383080204349902</v>
      </c>
      <c r="FE884" s="28">
        <v>0.622285504752914</v>
      </c>
      <c r="FF884" s="4">
        <v>23.6955469214871</v>
      </c>
      <c r="FG884" s="28">
        <v>0.24830970919143799</v>
      </c>
      <c r="FH884" s="4">
        <v>24.887096774193498</v>
      </c>
      <c r="FI884" s="4">
        <v>125.45525875435401</v>
      </c>
      <c r="FJ884" s="4">
        <v>98.745157355607205</v>
      </c>
      <c r="FK884" s="28">
        <v>0.78709460516879304</v>
      </c>
      <c r="FL884" s="4">
        <v>77.651258149794202</v>
      </c>
      <c r="FM884" s="28">
        <v>0.61895578488135095</v>
      </c>
      <c r="FN884" s="4">
        <v>20.698156682027701</v>
      </c>
      <c r="FO884" s="4">
        <v>51.129465373083299</v>
      </c>
      <c r="FP884" s="4">
        <v>35.118661880140202</v>
      </c>
      <c r="FQ884" s="28">
        <v>0.68685760009194496</v>
      </c>
      <c r="FR884" s="4">
        <v>8.5601074426174595</v>
      </c>
      <c r="FS884" s="28">
        <v>0.16742024154087601</v>
      </c>
      <c r="FT884" s="4">
        <v>6</v>
      </c>
      <c r="FU884" s="4">
        <v>42.6351713882379</v>
      </c>
      <c r="FV884" s="4">
        <v>25.475263424664298</v>
      </c>
      <c r="FW884" s="28">
        <v>0.59751755640162296</v>
      </c>
      <c r="FX884" s="4">
        <v>34.749067968686802</v>
      </c>
      <c r="FY884" s="28">
        <v>0.81503291384149001</v>
      </c>
      <c r="FZ884" s="4">
        <v>10.1578341013825</v>
      </c>
      <c r="GA884" s="4">
        <v>0</v>
      </c>
      <c r="GB884" s="4">
        <v>17.825067918603999</v>
      </c>
      <c r="GD884" s="4">
        <v>-1.8942584849970501</v>
      </c>
      <c r="GF884" s="4">
        <v>0</v>
      </c>
      <c r="GG884" s="4">
        <v>0</v>
      </c>
      <c r="GH884" s="4">
        <v>0</v>
      </c>
      <c r="GJ884" s="4">
        <v>-1.7154107937686701E-2</v>
      </c>
      <c r="GL884" s="4">
        <v>0</v>
      </c>
      <c r="GM884" s="4">
        <v>0</v>
      </c>
      <c r="GN884" s="4">
        <v>0</v>
      </c>
      <c r="GP884" s="4">
        <v>1.77826869300912</v>
      </c>
      <c r="GR884" s="4">
        <v>0</v>
      </c>
      <c r="GS884" s="4">
        <v>0</v>
      </c>
      <c r="GT884" s="4">
        <v>0</v>
      </c>
      <c r="GV884" s="4">
        <v>0</v>
      </c>
      <c r="GX884" s="4">
        <v>0</v>
      </c>
    </row>
    <row r="885" spans="1:206" x14ac:dyDescent="0.25">
      <c r="A885" s="4" t="s">
        <v>220</v>
      </c>
      <c r="B885" s="4" t="s">
        <v>1923</v>
      </c>
      <c r="C885" s="4" t="s">
        <v>1924</v>
      </c>
      <c r="D885" s="25" t="s">
        <v>538</v>
      </c>
      <c r="P885" s="26">
        <v>111.245694048448</v>
      </c>
      <c r="Q885" s="26">
        <v>564.26399474218897</v>
      </c>
      <c r="R885" s="26">
        <v>363.69200111481598</v>
      </c>
      <c r="S885" s="26">
        <v>2.6642025825662699</v>
      </c>
      <c r="T885" s="26">
        <v>0.74428446756503797</v>
      </c>
      <c r="U885" s="26">
        <v>0</v>
      </c>
      <c r="V885" s="26">
        <v>0</v>
      </c>
      <c r="W885" s="26">
        <v>0</v>
      </c>
      <c r="AC885" s="26">
        <v>0</v>
      </c>
      <c r="AD885" s="26">
        <v>0</v>
      </c>
      <c r="AE885" s="26">
        <v>0</v>
      </c>
      <c r="AF885" s="26">
        <v>0</v>
      </c>
      <c r="AG885" s="26">
        <v>0</v>
      </c>
      <c r="AH885" s="26">
        <v>675.50968879063703</v>
      </c>
      <c r="AI885" s="26">
        <v>366.356203697382</v>
      </c>
      <c r="AJ885" s="26">
        <v>0.74428446756503797</v>
      </c>
      <c r="AK885" s="26">
        <v>0</v>
      </c>
      <c r="AL885" s="26">
        <v>0</v>
      </c>
      <c r="AM885" s="26">
        <v>0</v>
      </c>
      <c r="AN885" s="26">
        <v>0</v>
      </c>
      <c r="AQ885" s="26">
        <v>675.50968879063703</v>
      </c>
      <c r="AR885" s="26">
        <v>367.10048816494702</v>
      </c>
      <c r="AS885" s="26">
        <v>0</v>
      </c>
      <c r="AU885" s="26">
        <f t="shared" si="64"/>
        <v>675.50968879063703</v>
      </c>
      <c r="AV885" s="26">
        <f t="shared" si="65"/>
        <v>-308.40920062569</v>
      </c>
      <c r="AW885" s="26">
        <f t="shared" si="66"/>
        <v>-367.10048816494702</v>
      </c>
      <c r="AX885" s="26">
        <v>0</v>
      </c>
      <c r="AY885" s="26">
        <v>0</v>
      </c>
      <c r="AZ885" s="26">
        <v>0</v>
      </c>
      <c r="BA885" s="26">
        <v>111.245694048448</v>
      </c>
      <c r="BB885" s="26">
        <v>453.01830069374103</v>
      </c>
      <c r="BC885" s="26">
        <v>-200.57199362737299</v>
      </c>
      <c r="BD885" s="26">
        <v>-361.02779853225002</v>
      </c>
      <c r="BE885" s="26">
        <v>-1.9199181150012401</v>
      </c>
      <c r="BF885" s="26">
        <v>-0.74428446756503797</v>
      </c>
      <c r="BG885" s="26">
        <v>0</v>
      </c>
      <c r="BH885" s="26">
        <v>0</v>
      </c>
      <c r="BI885" s="26">
        <v>0</v>
      </c>
      <c r="BJ885" s="26">
        <v>0</v>
      </c>
      <c r="BK885" s="26">
        <v>0</v>
      </c>
      <c r="BL885" s="26">
        <v>0</v>
      </c>
      <c r="BM885" s="26" t="s">
        <v>409</v>
      </c>
      <c r="BN885" s="4" t="s">
        <v>409</v>
      </c>
      <c r="BO885" s="27">
        <v>867</v>
      </c>
      <c r="BP885" s="4" t="s">
        <v>253</v>
      </c>
      <c r="CC885" s="26">
        <v>142.09646676577901</v>
      </c>
      <c r="CD885" s="26">
        <v>77.248043675145297</v>
      </c>
      <c r="CE885" s="28">
        <v>0.54363099543125804</v>
      </c>
      <c r="CF885" s="4">
        <v>48.220766970433303</v>
      </c>
      <c r="CG885" s="28">
        <v>0.33935232921671898</v>
      </c>
      <c r="CH885" s="4">
        <v>14.852634408602199</v>
      </c>
      <c r="CI885" s="26">
        <v>698.19484185703004</v>
      </c>
      <c r="CJ885" s="26">
        <v>511.14550659293297</v>
      </c>
      <c r="CK885" s="28">
        <v>0.73209579325079199</v>
      </c>
      <c r="CL885" s="4">
        <v>384.34057429104098</v>
      </c>
      <c r="CM885" s="28">
        <v>0.55047753327536497</v>
      </c>
      <c r="CN885" s="4">
        <v>77.427788018433205</v>
      </c>
      <c r="CO885" s="26">
        <v>441.974914049728</v>
      </c>
      <c r="CP885" s="26">
        <v>237.20374516873801</v>
      </c>
      <c r="CQ885" s="28">
        <v>0.53669051710489202</v>
      </c>
      <c r="CR885" s="4">
        <v>138.13947168987201</v>
      </c>
      <c r="CS885" s="28">
        <v>0.312550480352216</v>
      </c>
      <c r="CT885" s="4">
        <v>72.190322580645201</v>
      </c>
      <c r="CU885" s="26">
        <v>3.2207094969699099</v>
      </c>
      <c r="CV885" s="26">
        <v>9.6835816548238096</v>
      </c>
      <c r="CW885" s="28">
        <v>3.0066610055747902</v>
      </c>
      <c r="CX885" s="4">
        <v>21.085362318081199</v>
      </c>
      <c r="CY885" s="28">
        <v>6.5468066393192599</v>
      </c>
      <c r="CZ885" s="4">
        <v>0</v>
      </c>
      <c r="DA885" s="26">
        <v>0.87408649225842505</v>
      </c>
      <c r="DB885" s="26">
        <v>0.87992473542928695</v>
      </c>
      <c r="DC885" s="28">
        <v>1.0066792511068099</v>
      </c>
      <c r="DD885" s="4">
        <v>4.1794344550822302</v>
      </c>
      <c r="DE885" s="28">
        <v>4.7814884363257804</v>
      </c>
      <c r="DF885" s="4">
        <v>0</v>
      </c>
      <c r="DG885" s="26">
        <v>0</v>
      </c>
      <c r="DH885" s="26">
        <v>0</v>
      </c>
      <c r="DJ885" s="4">
        <v>-0.289300504902051</v>
      </c>
      <c r="DL885" s="4">
        <v>0</v>
      </c>
      <c r="DM885" s="26">
        <v>0</v>
      </c>
      <c r="DN885" s="26">
        <v>0</v>
      </c>
      <c r="DP885" s="4">
        <v>-0.176882538585099</v>
      </c>
      <c r="DR885" s="4">
        <v>0</v>
      </c>
      <c r="DS885" s="26">
        <v>0</v>
      </c>
      <c r="DT885" s="26">
        <v>0</v>
      </c>
      <c r="DV885" s="4">
        <v>-1.12685516730461E-2</v>
      </c>
      <c r="DX885" s="4">
        <v>0</v>
      </c>
      <c r="FC885" s="4">
        <v>0</v>
      </c>
      <c r="FD885" s="4">
        <v>0</v>
      </c>
      <c r="FF885" s="4">
        <v>0</v>
      </c>
      <c r="FH885" s="4">
        <v>0</v>
      </c>
      <c r="FI885" s="4">
        <v>840.29130862280897</v>
      </c>
      <c r="FJ885" s="4">
        <v>588.39355026807903</v>
      </c>
      <c r="FK885" s="28">
        <v>0.70022567677443104</v>
      </c>
      <c r="FL885" s="4">
        <v>432.56134126147401</v>
      </c>
      <c r="FM885" s="28">
        <v>0.51477545563385396</v>
      </c>
      <c r="FN885" s="4">
        <v>92.280422427035305</v>
      </c>
      <c r="FO885" s="4">
        <v>445.19562354669802</v>
      </c>
      <c r="FP885" s="4">
        <v>246.88732682356201</v>
      </c>
      <c r="FQ885" s="28">
        <v>0.55455919547615595</v>
      </c>
      <c r="FR885" s="4">
        <v>159.22483400795301</v>
      </c>
      <c r="FS885" s="28">
        <v>0.35765139095364801</v>
      </c>
      <c r="FT885" s="4">
        <v>72.190322580645201</v>
      </c>
      <c r="FU885" s="4">
        <v>0.87408649225842505</v>
      </c>
      <c r="FV885" s="4">
        <v>0.87992473542928695</v>
      </c>
      <c r="FW885" s="28">
        <v>1.0066792511068099</v>
      </c>
      <c r="FX885" s="4">
        <v>3.8901339501801799</v>
      </c>
      <c r="FY885" s="28">
        <v>4.4505137473627201</v>
      </c>
      <c r="FZ885" s="4">
        <v>0</v>
      </c>
      <c r="GA885" s="4">
        <v>0</v>
      </c>
      <c r="GB885" s="4">
        <v>9.6835816548238096</v>
      </c>
      <c r="GD885" s="4">
        <v>-0.188151090258145</v>
      </c>
      <c r="GF885" s="4">
        <v>0</v>
      </c>
      <c r="GG885" s="4">
        <v>0</v>
      </c>
      <c r="GH885" s="4">
        <v>0</v>
      </c>
      <c r="GJ885" s="4">
        <v>0</v>
      </c>
      <c r="GL885" s="4">
        <v>0</v>
      </c>
      <c r="GM885" s="4">
        <v>0</v>
      </c>
      <c r="GN885" s="4">
        <v>0</v>
      </c>
      <c r="GP885" s="4">
        <v>0</v>
      </c>
      <c r="GR885" s="4">
        <v>0</v>
      </c>
      <c r="GS885" s="4">
        <v>0</v>
      </c>
      <c r="GT885" s="4">
        <v>0</v>
      </c>
      <c r="GV885" s="4">
        <v>0</v>
      </c>
      <c r="GX885" s="4">
        <v>0</v>
      </c>
    </row>
    <row r="886" spans="1:206" x14ac:dyDescent="0.25">
      <c r="A886" s="4" t="s">
        <v>220</v>
      </c>
      <c r="B886" s="4" t="s">
        <v>1925</v>
      </c>
      <c r="C886" s="4" t="s">
        <v>1926</v>
      </c>
      <c r="D886" s="25" t="s">
        <v>223</v>
      </c>
      <c r="F886" s="26">
        <v>0</v>
      </c>
      <c r="H886" s="26">
        <v>8.7694961730835796</v>
      </c>
      <c r="I886" s="26">
        <v>56.574117579778097</v>
      </c>
      <c r="J886" s="26">
        <v>310.42178097486601</v>
      </c>
      <c r="K886" s="26">
        <v>397.55495553767503</v>
      </c>
      <c r="L886" s="26">
        <v>193.155774789307</v>
      </c>
      <c r="M886" s="26">
        <v>217.23029475275001</v>
      </c>
      <c r="N886" s="26">
        <v>38.513432943122403</v>
      </c>
      <c r="O886" s="26">
        <v>72.471622464713207</v>
      </c>
      <c r="P886" s="26">
        <v>33.168391958771501</v>
      </c>
      <c r="Q886" s="26">
        <v>-1.18961356790912E-4</v>
      </c>
      <c r="R886" s="26">
        <v>12.254835139816199</v>
      </c>
      <c r="S886" s="26">
        <v>0</v>
      </c>
      <c r="T886" s="26">
        <v>0</v>
      </c>
      <c r="U886" s="26">
        <v>0</v>
      </c>
      <c r="V886" s="26">
        <v>0</v>
      </c>
      <c r="AC886" s="26">
        <v>0</v>
      </c>
      <c r="AD886" s="26">
        <v>65.3436137528617</v>
      </c>
      <c r="AE886" s="26">
        <v>707.97673651254104</v>
      </c>
      <c r="AF886" s="26">
        <v>410.38606954205699</v>
      </c>
      <c r="AG886" s="26">
        <v>110.985055407836</v>
      </c>
      <c r="AH886" s="26">
        <v>33.168272997414697</v>
      </c>
      <c r="AI886" s="26">
        <v>12.254835139816199</v>
      </c>
      <c r="AJ886" s="26">
        <v>0</v>
      </c>
      <c r="AK886" s="26">
        <v>0</v>
      </c>
      <c r="AL886" s="26">
        <v>0</v>
      </c>
      <c r="AM886" s="26">
        <v>0</v>
      </c>
      <c r="AN886" s="26">
        <v>0</v>
      </c>
      <c r="AO886" s="26">
        <v>65.3436137528617</v>
      </c>
      <c r="AP886" s="26">
        <v>1118.3628060546</v>
      </c>
      <c r="AQ886" s="26">
        <v>144.15332840524999</v>
      </c>
      <c r="AR886" s="26">
        <v>12.254835139816199</v>
      </c>
      <c r="AS886" s="26">
        <v>0</v>
      </c>
      <c r="AU886" s="26">
        <f t="shared" si="64"/>
        <v>-974.20947764934999</v>
      </c>
      <c r="AV886" s="26">
        <f t="shared" si="65"/>
        <v>-131.89849326543379</v>
      </c>
      <c r="AW886" s="26">
        <f t="shared" si="66"/>
        <v>-12.254835139816199</v>
      </c>
      <c r="AX886" s="26">
        <v>24.0745199634427</v>
      </c>
      <c r="AY886" s="26">
        <v>-178.71686180962701</v>
      </c>
      <c r="AZ886" s="26">
        <v>33.958189521590903</v>
      </c>
      <c r="BA886" s="26">
        <v>-39.303230505941798</v>
      </c>
      <c r="BB886" s="26">
        <v>-33.168510920128298</v>
      </c>
      <c r="BC886" s="26">
        <v>12.254954101173</v>
      </c>
      <c r="BD886" s="26">
        <v>-12.254835139816199</v>
      </c>
      <c r="BE886" s="26">
        <v>0</v>
      </c>
      <c r="BF886" s="26">
        <v>0</v>
      </c>
      <c r="BG886" s="26">
        <v>0</v>
      </c>
      <c r="BH886" s="26">
        <v>0</v>
      </c>
      <c r="BI886" s="26">
        <v>0</v>
      </c>
      <c r="BJ886" s="26">
        <v>0</v>
      </c>
      <c r="BK886" s="26">
        <v>0</v>
      </c>
      <c r="BL886" s="26">
        <v>0</v>
      </c>
      <c r="BM886" s="26" t="s">
        <v>409</v>
      </c>
      <c r="BN886" s="4" t="s">
        <v>409</v>
      </c>
      <c r="BO886" s="27">
        <v>868</v>
      </c>
      <c r="BP886" s="4" t="s">
        <v>253</v>
      </c>
      <c r="BQ886" s="26">
        <v>38.227829065456497</v>
      </c>
      <c r="BR886" s="26">
        <v>9.3461846053856608</v>
      </c>
      <c r="BS886" s="28">
        <v>0.244486407778543</v>
      </c>
      <c r="BT886" s="4">
        <v>9.2864238843509703</v>
      </c>
      <c r="BU886" s="28">
        <v>0.24292312986045</v>
      </c>
      <c r="BV886" s="4">
        <v>3.2</v>
      </c>
      <c r="BW886" s="26">
        <v>77.623556012423606</v>
      </c>
      <c r="BX886" s="26">
        <v>-1.89564224963895</v>
      </c>
      <c r="BY886" s="28">
        <v>-2.4420966353764499E-2</v>
      </c>
      <c r="BZ886" s="4">
        <v>-16.667559943310302</v>
      </c>
      <c r="CA886" s="28">
        <v>-0.214722962970708</v>
      </c>
      <c r="CB886" s="4">
        <v>11.9483870967742</v>
      </c>
      <c r="CC886" s="26">
        <v>36.253846991063597</v>
      </c>
      <c r="CD886" s="26">
        <v>26.191505618528499</v>
      </c>
      <c r="CE886" s="28">
        <v>0.72244762397172801</v>
      </c>
      <c r="CF886" s="4">
        <v>21.473317546210399</v>
      </c>
      <c r="CG886" s="28">
        <v>0.59230452292424096</v>
      </c>
      <c r="CH886" s="4">
        <v>2.5806451612903198</v>
      </c>
      <c r="CI886" s="26">
        <v>-1.3362661534244101E-4</v>
      </c>
      <c r="CJ886" s="26">
        <v>0.122280538053197</v>
      </c>
      <c r="CK886" s="28">
        <v>-915.09118703510001</v>
      </c>
      <c r="CL886" s="4">
        <v>0.69976266370437801</v>
      </c>
      <c r="CM886" s="28">
        <v>5236.7012508033204</v>
      </c>
      <c r="CN886" s="4">
        <v>0</v>
      </c>
      <c r="CO886" s="26">
        <v>13.8327235572131</v>
      </c>
      <c r="CP886" s="26">
        <v>13.893101030637199</v>
      </c>
      <c r="CQ886" s="28">
        <v>1.00436482903561</v>
      </c>
      <c r="CR886" s="4">
        <v>14.512573796432401</v>
      </c>
      <c r="CS886" s="28">
        <v>1.0491479668777799</v>
      </c>
      <c r="CT886" s="4">
        <v>0</v>
      </c>
      <c r="CU886" s="26">
        <v>0</v>
      </c>
      <c r="CV886" s="26">
        <v>0.47818918057012899</v>
      </c>
      <c r="CX886" s="4">
        <v>0.82671360175883601</v>
      </c>
      <c r="CZ886" s="4">
        <v>0</v>
      </c>
      <c r="DA886" s="26">
        <v>0</v>
      </c>
      <c r="DB886" s="26">
        <v>1.8551521623064601E-2</v>
      </c>
      <c r="DD886" s="4">
        <v>1.8551521623064601E-2</v>
      </c>
      <c r="DF886" s="4">
        <v>0</v>
      </c>
      <c r="DG886" s="26">
        <v>0</v>
      </c>
      <c r="DH886" s="26">
        <v>3.4384726603575201E-2</v>
      </c>
      <c r="DJ886" s="4">
        <v>3.4384726603575201E-2</v>
      </c>
      <c r="DL886" s="4">
        <v>0</v>
      </c>
      <c r="DM886" s="26">
        <v>0</v>
      </c>
      <c r="DN886" s="26">
        <v>3.80389957945712E-2</v>
      </c>
      <c r="DP886" s="4">
        <v>3.80389957945712E-2</v>
      </c>
      <c r="DR886" s="4">
        <v>0</v>
      </c>
      <c r="FC886" s="4">
        <v>115.85138507788</v>
      </c>
      <c r="FD886" s="4">
        <v>7.4505423557467099</v>
      </c>
      <c r="FE886" s="28">
        <v>6.4311206557764802E-2</v>
      </c>
      <c r="FF886" s="4">
        <v>-7.38113605895931</v>
      </c>
      <c r="FG886" s="28">
        <v>-6.3712108871183504E-2</v>
      </c>
      <c r="FH886" s="4">
        <v>15.148387096774201</v>
      </c>
      <c r="FI886" s="4">
        <v>36.253713364448302</v>
      </c>
      <c r="FJ886" s="4">
        <v>26.313786156581699</v>
      </c>
      <c r="FK886" s="28">
        <v>0.72582319753170299</v>
      </c>
      <c r="FL886" s="4">
        <v>22.173080209914801</v>
      </c>
      <c r="FM886" s="28">
        <v>0.611608526470518</v>
      </c>
      <c r="FN886" s="4">
        <v>2.5806451612903198</v>
      </c>
      <c r="FO886" s="4">
        <v>13.8327235572131</v>
      </c>
      <c r="FP886" s="4">
        <v>14.3712902112074</v>
      </c>
      <c r="FQ886" s="28">
        <v>1.03893424543379</v>
      </c>
      <c r="FR886" s="4">
        <v>15.339287398191299</v>
      </c>
      <c r="FS886" s="28">
        <v>1.1089130303766199</v>
      </c>
      <c r="FT886" s="4">
        <v>0</v>
      </c>
      <c r="FU886" s="4">
        <v>0</v>
      </c>
      <c r="FV886" s="4">
        <v>5.2936248226639802E-2</v>
      </c>
      <c r="FX886" s="4">
        <v>5.2936248226639802E-2</v>
      </c>
      <c r="FZ886" s="4">
        <v>0</v>
      </c>
      <c r="GA886" s="4">
        <v>0</v>
      </c>
      <c r="GB886" s="4">
        <v>0.51622817636470097</v>
      </c>
      <c r="GD886" s="4">
        <v>3.80389957945712E-2</v>
      </c>
      <c r="GF886" s="4">
        <v>0</v>
      </c>
      <c r="GG886" s="4">
        <v>0</v>
      </c>
      <c r="GH886" s="4">
        <v>0</v>
      </c>
      <c r="GJ886" s="4">
        <v>0</v>
      </c>
      <c r="GL886" s="4">
        <v>0</v>
      </c>
      <c r="GM886" s="4">
        <v>0</v>
      </c>
      <c r="GN886" s="4">
        <v>0</v>
      </c>
      <c r="GP886" s="4">
        <v>0</v>
      </c>
      <c r="GR886" s="4">
        <v>0</v>
      </c>
      <c r="GS886" s="4">
        <v>0</v>
      </c>
      <c r="GT886" s="4">
        <v>0</v>
      </c>
      <c r="GV886" s="4">
        <v>0</v>
      </c>
      <c r="GX886" s="4">
        <v>0</v>
      </c>
    </row>
    <row r="887" spans="1:206" x14ac:dyDescent="0.25">
      <c r="A887" s="4" t="s">
        <v>220</v>
      </c>
      <c r="B887" s="4" t="s">
        <v>1927</v>
      </c>
      <c r="C887" s="4" t="s">
        <v>1927</v>
      </c>
      <c r="D887" s="25" t="s">
        <v>248</v>
      </c>
      <c r="N887" s="26">
        <v>0</v>
      </c>
      <c r="O887" s="26">
        <v>25.000009584085699</v>
      </c>
      <c r="P887" s="26">
        <v>0</v>
      </c>
      <c r="Q887" s="26">
        <v>0</v>
      </c>
      <c r="R887" s="26">
        <v>0</v>
      </c>
      <c r="S887" s="26">
        <v>0</v>
      </c>
      <c r="T887" s="26">
        <v>0</v>
      </c>
      <c r="U887" s="26">
        <v>0</v>
      </c>
      <c r="V887" s="26">
        <v>0</v>
      </c>
      <c r="W887" s="26">
        <v>0</v>
      </c>
      <c r="X887" s="26">
        <v>0</v>
      </c>
      <c r="Y887" s="26">
        <v>0</v>
      </c>
      <c r="Z887" s="26">
        <v>0</v>
      </c>
      <c r="AA887" s="26">
        <v>0</v>
      </c>
      <c r="AB887" s="26">
        <v>0</v>
      </c>
      <c r="AC887" s="26">
        <v>0</v>
      </c>
      <c r="AD887" s="26">
        <v>0</v>
      </c>
      <c r="AE887" s="26">
        <v>0</v>
      </c>
      <c r="AF887" s="26">
        <v>0</v>
      </c>
      <c r="AG887" s="26">
        <v>25.000009584085699</v>
      </c>
      <c r="AH887" s="26">
        <v>0</v>
      </c>
      <c r="AI887" s="26">
        <v>0</v>
      </c>
      <c r="AJ887" s="26">
        <v>0</v>
      </c>
      <c r="AK887" s="26">
        <v>0</v>
      </c>
      <c r="AL887" s="26">
        <v>0</v>
      </c>
      <c r="AM887" s="26">
        <v>0</v>
      </c>
      <c r="AN887" s="26">
        <v>0</v>
      </c>
      <c r="AQ887" s="26">
        <v>25.000009584085699</v>
      </c>
      <c r="AR887" s="26">
        <v>0</v>
      </c>
      <c r="AS887" s="26">
        <v>0</v>
      </c>
      <c r="AT887" s="26">
        <v>0</v>
      </c>
      <c r="AU887" s="26">
        <f t="shared" si="64"/>
        <v>25.000009584085699</v>
      </c>
      <c r="AV887" s="26">
        <f t="shared" si="65"/>
        <v>-25.000009584085699</v>
      </c>
      <c r="AW887" s="26">
        <f t="shared" si="66"/>
        <v>0</v>
      </c>
      <c r="AX887" s="26">
        <v>0</v>
      </c>
      <c r="AY887" s="26">
        <v>0</v>
      </c>
      <c r="AZ887" s="26">
        <v>25.000009584085699</v>
      </c>
      <c r="BA887" s="26">
        <v>-25.000009584085699</v>
      </c>
      <c r="BB887" s="26">
        <v>0</v>
      </c>
      <c r="BC887" s="26">
        <v>0</v>
      </c>
      <c r="BD887" s="26">
        <v>0</v>
      </c>
      <c r="BE887" s="26">
        <v>0</v>
      </c>
      <c r="BF887" s="26">
        <v>0</v>
      </c>
      <c r="BG887" s="26">
        <v>0</v>
      </c>
      <c r="BH887" s="26">
        <v>0</v>
      </c>
      <c r="BI887" s="26">
        <v>0</v>
      </c>
      <c r="BJ887" s="26">
        <v>0</v>
      </c>
      <c r="BK887" s="26">
        <v>0</v>
      </c>
      <c r="BL887" s="26">
        <v>0</v>
      </c>
      <c r="BM887" s="26" t="s">
        <v>409</v>
      </c>
      <c r="BN887" s="4" t="s">
        <v>409</v>
      </c>
      <c r="BO887" s="27">
        <v>869</v>
      </c>
      <c r="BP887" s="4" t="s">
        <v>253</v>
      </c>
      <c r="BQ887" s="26">
        <v>0</v>
      </c>
      <c r="BR887" s="26">
        <v>0</v>
      </c>
      <c r="BT887" s="4">
        <v>0</v>
      </c>
      <c r="BV887" s="4">
        <v>0</v>
      </c>
      <c r="BW887" s="26">
        <v>25.000009584085699</v>
      </c>
      <c r="BX887" s="26">
        <v>21.599098397708701</v>
      </c>
      <c r="BY887" s="28">
        <v>0.86396360469630096</v>
      </c>
      <c r="BZ887" s="4">
        <v>20.582298511018401</v>
      </c>
      <c r="CA887" s="28">
        <v>0.82329162482083695</v>
      </c>
      <c r="CB887" s="4">
        <v>1.1612903225806499</v>
      </c>
      <c r="CC887" s="26">
        <v>0</v>
      </c>
      <c r="CD887" s="26">
        <v>0</v>
      </c>
      <c r="CF887" s="4">
        <v>-4.9697434300067798</v>
      </c>
      <c r="CH887" s="4">
        <v>0</v>
      </c>
      <c r="CI887" s="26">
        <v>0</v>
      </c>
      <c r="CJ887" s="26">
        <v>0</v>
      </c>
      <c r="CL887" s="4">
        <v>-4.4129607844515901E-3</v>
      </c>
      <c r="CN887" s="4">
        <v>0</v>
      </c>
      <c r="CO887" s="26">
        <v>0</v>
      </c>
      <c r="CP887" s="26">
        <v>0</v>
      </c>
      <c r="CR887" s="4">
        <v>-8.04736713759064E-2</v>
      </c>
      <c r="CT887" s="4">
        <v>0</v>
      </c>
      <c r="CU887" s="26">
        <v>0</v>
      </c>
      <c r="CV887" s="26">
        <v>0</v>
      </c>
      <c r="CX887" s="4">
        <v>6.7198062039173197E-3</v>
      </c>
      <c r="CZ887" s="4">
        <v>0</v>
      </c>
      <c r="DA887" s="26">
        <v>0</v>
      </c>
      <c r="DB887" s="26">
        <v>0</v>
      </c>
      <c r="DD887" s="4">
        <v>-7.6609327138585899E-3</v>
      </c>
      <c r="DF887" s="4">
        <v>0</v>
      </c>
      <c r="DG887" s="26">
        <v>0</v>
      </c>
      <c r="DH887" s="26">
        <v>0</v>
      </c>
      <c r="DJ887" s="4">
        <v>-9.6215554149254395E-2</v>
      </c>
      <c r="DL887" s="4">
        <v>0</v>
      </c>
      <c r="DM887" s="26">
        <v>0</v>
      </c>
      <c r="DN887" s="26">
        <v>0</v>
      </c>
      <c r="DP887" s="4">
        <v>-0.204629599283733</v>
      </c>
      <c r="DR887" s="4">
        <v>0</v>
      </c>
      <c r="DS887" s="26">
        <v>0</v>
      </c>
      <c r="DT887" s="26">
        <v>0</v>
      </c>
      <c r="DV887" s="4">
        <v>-0.14740862107757599</v>
      </c>
      <c r="DX887" s="4">
        <v>0</v>
      </c>
      <c r="DY887" s="26">
        <v>0</v>
      </c>
      <c r="DZ887" s="26">
        <v>0</v>
      </c>
      <c r="EB887" s="4">
        <v>-8.2847216665904902E-2</v>
      </c>
      <c r="ED887" s="4">
        <v>0</v>
      </c>
      <c r="EE887" s="26">
        <v>0</v>
      </c>
      <c r="EF887" s="26">
        <v>0</v>
      </c>
      <c r="EH887" s="4">
        <v>3.4661520211730398E-2</v>
      </c>
      <c r="EJ887" s="4">
        <v>0</v>
      </c>
      <c r="EK887" s="26">
        <v>0</v>
      </c>
      <c r="EL887" s="26">
        <v>0</v>
      </c>
      <c r="EN887" s="4">
        <v>-2.42657471100927E-3</v>
      </c>
      <c r="EP887" s="4">
        <v>0</v>
      </c>
      <c r="EQ887" s="26">
        <v>0</v>
      </c>
      <c r="ER887" s="26">
        <v>0</v>
      </c>
      <c r="ET887" s="4">
        <v>5.7177641255190504E-4</v>
      </c>
      <c r="EV887" s="4">
        <v>0</v>
      </c>
      <c r="EW887" s="26">
        <v>0</v>
      </c>
      <c r="EX887" s="26">
        <v>0</v>
      </c>
      <c r="EZ887" s="4">
        <v>-9.6118573716097392E-3</v>
      </c>
      <c r="FB887" s="4">
        <v>0</v>
      </c>
      <c r="FC887" s="4">
        <v>25.000009584085699</v>
      </c>
      <c r="FD887" s="4">
        <v>21.599098397708701</v>
      </c>
      <c r="FE887" s="28">
        <v>0.86396360469630096</v>
      </c>
      <c r="FF887" s="4">
        <v>20.582298511018401</v>
      </c>
      <c r="FG887" s="28">
        <v>0.82329162482083695</v>
      </c>
      <c r="FH887" s="4">
        <v>1.1612903225806499</v>
      </c>
      <c r="FI887" s="4">
        <v>0</v>
      </c>
      <c r="FJ887" s="4">
        <v>0</v>
      </c>
      <c r="FL887" s="4">
        <v>-4.9741563907912303</v>
      </c>
      <c r="FN887" s="4">
        <v>0</v>
      </c>
      <c r="FO887" s="4">
        <v>0</v>
      </c>
      <c r="FP887" s="4">
        <v>0</v>
      </c>
      <c r="FR887" s="4">
        <v>-7.3753865171989105E-2</v>
      </c>
      <c r="FT887" s="4">
        <v>0</v>
      </c>
      <c r="FU887" s="4">
        <v>0</v>
      </c>
      <c r="FV887" s="4">
        <v>0</v>
      </c>
      <c r="FX887" s="4">
        <v>-0.103876486863113</v>
      </c>
      <c r="FZ887" s="4">
        <v>0</v>
      </c>
      <c r="GA887" s="4">
        <v>0</v>
      </c>
      <c r="GB887" s="4">
        <v>0</v>
      </c>
      <c r="GD887" s="4">
        <v>-0.35203822036130999</v>
      </c>
      <c r="GF887" s="4">
        <v>0</v>
      </c>
      <c r="GG887" s="4">
        <v>0</v>
      </c>
      <c r="GH887" s="4">
        <v>0</v>
      </c>
      <c r="GJ887" s="4">
        <v>-4.8185696454174497E-2</v>
      </c>
      <c r="GL887" s="4">
        <v>0</v>
      </c>
      <c r="GM887" s="4">
        <v>0</v>
      </c>
      <c r="GN887" s="4">
        <v>0</v>
      </c>
      <c r="GP887" s="4">
        <v>-1.8547982984573599E-3</v>
      </c>
      <c r="GR887" s="4">
        <v>0</v>
      </c>
      <c r="GS887" s="4">
        <v>0</v>
      </c>
      <c r="GT887" s="4">
        <v>0</v>
      </c>
      <c r="GV887" s="4">
        <v>-9.6118573716097392E-3</v>
      </c>
      <c r="GX887" s="4">
        <v>0</v>
      </c>
    </row>
    <row r="888" spans="1:206" x14ac:dyDescent="0.25">
      <c r="A888" s="4" t="s">
        <v>220</v>
      </c>
      <c r="B888" s="4" t="s">
        <v>1928</v>
      </c>
      <c r="C888" s="4" t="s">
        <v>1929</v>
      </c>
      <c r="D888" s="25" t="s">
        <v>223</v>
      </c>
      <c r="F888" s="26">
        <v>11.0565713411219</v>
      </c>
      <c r="G888" s="26">
        <v>12.5375415183579</v>
      </c>
      <c r="H888" s="26">
        <v>-0.55342346304722501</v>
      </c>
      <c r="I888" s="26">
        <v>-1.9078632719088599E-2</v>
      </c>
      <c r="J888" s="26">
        <v>0</v>
      </c>
      <c r="K888" s="26">
        <v>0</v>
      </c>
      <c r="L888" s="26">
        <v>0</v>
      </c>
      <c r="M888" s="26">
        <v>0</v>
      </c>
      <c r="N888" s="26">
        <v>0</v>
      </c>
      <c r="O888" s="26">
        <v>0</v>
      </c>
      <c r="P888" s="26">
        <v>0</v>
      </c>
      <c r="Q888" s="26">
        <v>0</v>
      </c>
      <c r="R888" s="26">
        <v>0</v>
      </c>
      <c r="S888" s="26">
        <v>0</v>
      </c>
      <c r="T888" s="26">
        <v>0</v>
      </c>
      <c r="U888" s="26">
        <v>0</v>
      </c>
      <c r="V888" s="26">
        <v>0</v>
      </c>
      <c r="W888" s="26">
        <v>0</v>
      </c>
      <c r="X888" s="26">
        <v>0</v>
      </c>
      <c r="AC888" s="26">
        <v>23.594112859479701</v>
      </c>
      <c r="AD888" s="26">
        <v>-0.57250209576631295</v>
      </c>
      <c r="AE888" s="26">
        <v>0</v>
      </c>
      <c r="AF888" s="26">
        <v>0</v>
      </c>
      <c r="AG888" s="26">
        <v>0</v>
      </c>
      <c r="AH888" s="26">
        <v>0</v>
      </c>
      <c r="AI888" s="26">
        <v>0</v>
      </c>
      <c r="AJ888" s="26">
        <v>0</v>
      </c>
      <c r="AK888" s="26">
        <v>0</v>
      </c>
      <c r="AL888" s="26">
        <v>0</v>
      </c>
      <c r="AM888" s="26">
        <v>0</v>
      </c>
      <c r="AN888" s="26">
        <v>0</v>
      </c>
      <c r="AO888" s="26">
        <v>23.021610763713401</v>
      </c>
      <c r="AP888" s="26">
        <v>0</v>
      </c>
      <c r="AQ888" s="26">
        <v>0</v>
      </c>
      <c r="AR888" s="26">
        <v>0</v>
      </c>
      <c r="AS888" s="26">
        <v>0</v>
      </c>
      <c r="AU888" s="26">
        <f t="shared" si="64"/>
        <v>0</v>
      </c>
      <c r="AV888" s="26">
        <f t="shared" si="65"/>
        <v>0</v>
      </c>
      <c r="AW888" s="26">
        <f t="shared" si="66"/>
        <v>0</v>
      </c>
      <c r="AX888" s="26">
        <v>0</v>
      </c>
      <c r="AY888" s="26">
        <v>0</v>
      </c>
      <c r="AZ888" s="26">
        <v>0</v>
      </c>
      <c r="BA888" s="26">
        <v>0</v>
      </c>
      <c r="BB888" s="26">
        <v>0</v>
      </c>
      <c r="BC888" s="26">
        <v>0</v>
      </c>
      <c r="BD888" s="26">
        <v>0</v>
      </c>
      <c r="BE888" s="26">
        <v>0</v>
      </c>
      <c r="BF888" s="26">
        <v>0</v>
      </c>
      <c r="BG888" s="26">
        <v>0</v>
      </c>
      <c r="BH888" s="26">
        <v>0</v>
      </c>
      <c r="BI888" s="26">
        <v>0</v>
      </c>
      <c r="BJ888" s="26">
        <v>0</v>
      </c>
      <c r="BK888" s="26">
        <v>0</v>
      </c>
      <c r="BL888" s="26">
        <v>0</v>
      </c>
      <c r="BM888" s="26" t="s">
        <v>409</v>
      </c>
      <c r="BN888" s="4" t="s">
        <v>409</v>
      </c>
      <c r="BO888" s="27">
        <v>870</v>
      </c>
      <c r="BP888" s="4" t="s">
        <v>253</v>
      </c>
      <c r="BQ888" s="26">
        <v>0</v>
      </c>
      <c r="BR888" s="26">
        <v>0</v>
      </c>
      <c r="BT888" s="4">
        <v>2.2188159956411102E-3</v>
      </c>
      <c r="BV888" s="4">
        <v>0</v>
      </c>
      <c r="BW888" s="26">
        <v>0</v>
      </c>
      <c r="BX888" s="26">
        <v>0</v>
      </c>
      <c r="BZ888" s="4">
        <v>2.4895930658163801E-2</v>
      </c>
      <c r="CB888" s="4">
        <v>0</v>
      </c>
      <c r="CC888" s="26">
        <v>0</v>
      </c>
      <c r="CD888" s="26">
        <v>0</v>
      </c>
      <c r="CF888" s="4">
        <v>1.0155376667560599E-2</v>
      </c>
      <c r="CH888" s="4">
        <v>0</v>
      </c>
      <c r="CI888" s="26">
        <v>0</v>
      </c>
      <c r="CJ888" s="26">
        <v>0</v>
      </c>
      <c r="CL888" s="4">
        <v>-5.9251795753612101E-4</v>
      </c>
      <c r="CN888" s="4">
        <v>0</v>
      </c>
      <c r="CO888" s="26">
        <v>0</v>
      </c>
      <c r="CP888" s="26">
        <v>0</v>
      </c>
      <c r="CR888" s="4">
        <v>-1.71606791011574E-2</v>
      </c>
      <c r="CT888" s="4">
        <v>0</v>
      </c>
      <c r="CU888" s="26">
        <v>0</v>
      </c>
      <c r="CV888" s="26">
        <v>0</v>
      </c>
      <c r="CX888" s="4">
        <v>1.4330664577078E-3</v>
      </c>
      <c r="CZ888" s="4">
        <v>0</v>
      </c>
      <c r="DA888" s="26">
        <v>0</v>
      </c>
      <c r="DB888" s="26">
        <v>0</v>
      </c>
      <c r="DD888" s="4">
        <v>-1.6337260767773599E-3</v>
      </c>
      <c r="DF888" s="4">
        <v>0</v>
      </c>
      <c r="DG888" s="26">
        <v>0</v>
      </c>
      <c r="DH888" s="26">
        <v>0</v>
      </c>
      <c r="DJ888" s="4">
        <v>-2.05175353684772E-2</v>
      </c>
      <c r="DL888" s="4">
        <v>0</v>
      </c>
      <c r="DM888" s="26">
        <v>0</v>
      </c>
      <c r="DN888" s="26">
        <v>0</v>
      </c>
      <c r="DP888" s="4">
        <v>-4.3636426533967002E-2</v>
      </c>
      <c r="DR888" s="4">
        <v>0</v>
      </c>
      <c r="DS888" s="26">
        <v>0</v>
      </c>
      <c r="DT888" s="26">
        <v>0</v>
      </c>
      <c r="DV888" s="4">
        <v>-3.1434332313149002E-2</v>
      </c>
      <c r="DX888" s="4">
        <v>0</v>
      </c>
      <c r="DY888" s="26">
        <v>0</v>
      </c>
      <c r="DZ888" s="26">
        <v>0</v>
      </c>
      <c r="EB888" s="4">
        <v>-2.1759839650145701E-2</v>
      </c>
      <c r="ED888" s="4">
        <v>0</v>
      </c>
      <c r="FC888" s="4">
        <v>0</v>
      </c>
      <c r="FD888" s="4">
        <v>0</v>
      </c>
      <c r="FF888" s="4">
        <v>2.7114746653804901E-2</v>
      </c>
      <c r="FH888" s="4">
        <v>0</v>
      </c>
      <c r="FI888" s="4">
        <v>0</v>
      </c>
      <c r="FJ888" s="4">
        <v>0</v>
      </c>
      <c r="FL888" s="4">
        <v>9.5628587100244893E-3</v>
      </c>
      <c r="FN888" s="4">
        <v>0</v>
      </c>
      <c r="FO888" s="4">
        <v>0</v>
      </c>
      <c r="FP888" s="4">
        <v>0</v>
      </c>
      <c r="FR888" s="4">
        <v>-1.5727612643449601E-2</v>
      </c>
      <c r="FT888" s="4">
        <v>0</v>
      </c>
      <c r="FU888" s="4">
        <v>0</v>
      </c>
      <c r="FV888" s="4">
        <v>0</v>
      </c>
      <c r="FX888" s="4">
        <v>-2.2151261445254599E-2</v>
      </c>
      <c r="FZ888" s="4">
        <v>0</v>
      </c>
      <c r="GA888" s="4">
        <v>0</v>
      </c>
      <c r="GB888" s="4">
        <v>0</v>
      </c>
      <c r="GD888" s="4">
        <v>-7.5070758847116004E-2</v>
      </c>
      <c r="GF888" s="4">
        <v>0</v>
      </c>
      <c r="GG888" s="4">
        <v>0</v>
      </c>
      <c r="GH888" s="4">
        <v>0</v>
      </c>
      <c r="GJ888" s="4">
        <v>-2.1759839650145701E-2</v>
      </c>
      <c r="GL888" s="4">
        <v>0</v>
      </c>
      <c r="GM888" s="4">
        <v>0</v>
      </c>
      <c r="GN888" s="4">
        <v>0</v>
      </c>
      <c r="GP888" s="4">
        <v>0</v>
      </c>
      <c r="GR888" s="4">
        <v>0</v>
      </c>
      <c r="GS888" s="4">
        <v>0</v>
      </c>
      <c r="GT888" s="4">
        <v>0</v>
      </c>
      <c r="GV888" s="4">
        <v>0</v>
      </c>
      <c r="GX888" s="4">
        <v>0</v>
      </c>
    </row>
    <row r="889" spans="1:206" x14ac:dyDescent="0.25">
      <c r="A889" s="4" t="s">
        <v>220</v>
      </c>
      <c r="B889" s="4" t="s">
        <v>1930</v>
      </c>
      <c r="C889" s="4" t="s">
        <v>1931</v>
      </c>
      <c r="D889" s="25" t="s">
        <v>323</v>
      </c>
      <c r="G889" s="26">
        <v>16.067785129239901</v>
      </c>
      <c r="H889" s="26">
        <v>43.915058238549598</v>
      </c>
      <c r="I889" s="26">
        <v>22.9423638419835</v>
      </c>
      <c r="J889" s="26">
        <v>14.1608411997831</v>
      </c>
      <c r="K889" s="26">
        <v>13.8783109141939</v>
      </c>
      <c r="L889" s="26">
        <v>9.4528425235900198</v>
      </c>
      <c r="M889" s="26">
        <v>9.3998315173466995</v>
      </c>
      <c r="N889" s="26">
        <v>15.445220494651901</v>
      </c>
      <c r="O889" s="26">
        <v>13.504963331557301</v>
      </c>
      <c r="P889" s="26">
        <v>21.1279868484994</v>
      </c>
      <c r="Q889" s="26">
        <v>31.710467414219799</v>
      </c>
      <c r="R889" s="26">
        <v>22.677709568796899</v>
      </c>
      <c r="S889" s="26">
        <v>11.527590049663701</v>
      </c>
      <c r="T889" s="26">
        <v>0</v>
      </c>
      <c r="U889" s="26">
        <v>0</v>
      </c>
      <c r="V889" s="26">
        <v>0</v>
      </c>
      <c r="AC889" s="26">
        <v>16.067785129239901</v>
      </c>
      <c r="AD889" s="26">
        <v>66.857422080533098</v>
      </c>
      <c r="AE889" s="26">
        <v>28.039152113977</v>
      </c>
      <c r="AF889" s="26">
        <v>18.852674040936702</v>
      </c>
      <c r="AG889" s="26">
        <v>28.950183826209201</v>
      </c>
      <c r="AH889" s="26">
        <v>52.838454262719097</v>
      </c>
      <c r="AI889" s="26">
        <v>34.2052996184606</v>
      </c>
      <c r="AJ889" s="26">
        <v>0</v>
      </c>
      <c r="AK889" s="26">
        <v>0</v>
      </c>
      <c r="AL889" s="26">
        <v>0</v>
      </c>
      <c r="AM889" s="26">
        <v>0</v>
      </c>
      <c r="AN889" s="26">
        <v>0</v>
      </c>
      <c r="AO889" s="26">
        <v>82.925207209773006</v>
      </c>
      <c r="AP889" s="26">
        <v>46.891826154913701</v>
      </c>
      <c r="AQ889" s="26">
        <v>81.788638088928394</v>
      </c>
      <c r="AR889" s="26">
        <v>34.2052996184606</v>
      </c>
      <c r="AS889" s="26">
        <v>0</v>
      </c>
      <c r="AU889" s="26">
        <f t="shared" si="64"/>
        <v>34.896811934014693</v>
      </c>
      <c r="AV889" s="26">
        <f t="shared" si="65"/>
        <v>-47.583338470467794</v>
      </c>
      <c r="AW889" s="26">
        <f t="shared" si="66"/>
        <v>-34.2052996184606</v>
      </c>
      <c r="AX889" s="26">
        <v>-5.3011006243323798E-2</v>
      </c>
      <c r="AY889" s="26">
        <v>6.0453889773052101</v>
      </c>
      <c r="AZ889" s="26">
        <v>-1.94025716309458</v>
      </c>
      <c r="BA889" s="26">
        <v>7.6230235169420304</v>
      </c>
      <c r="BB889" s="26">
        <v>10.582480565720401</v>
      </c>
      <c r="BC889" s="26">
        <v>-9.0327578454228608</v>
      </c>
      <c r="BD889" s="26">
        <v>-11.150119519133201</v>
      </c>
      <c r="BE889" s="26">
        <v>-11.527590049663701</v>
      </c>
      <c r="BF889" s="26">
        <v>0</v>
      </c>
      <c r="BG889" s="26">
        <v>0</v>
      </c>
      <c r="BH889" s="26">
        <v>0</v>
      </c>
      <c r="BI889" s="26">
        <v>0</v>
      </c>
      <c r="BJ889" s="26">
        <v>0</v>
      </c>
      <c r="BK889" s="26">
        <v>0</v>
      </c>
      <c r="BL889" s="26">
        <v>0</v>
      </c>
      <c r="BM889" s="26" t="s">
        <v>409</v>
      </c>
      <c r="BN889" s="4" t="s">
        <v>409</v>
      </c>
      <c r="BO889" s="27">
        <v>871</v>
      </c>
      <c r="BP889" s="4" t="s">
        <v>253</v>
      </c>
      <c r="BQ889" s="26">
        <v>15.13565</v>
      </c>
      <c r="BR889" s="26">
        <v>8.9282895525188</v>
      </c>
      <c r="BS889" s="28">
        <v>0.58988477881814105</v>
      </c>
      <c r="BT889" s="4">
        <v>4.4653372515819303</v>
      </c>
      <c r="BU889" s="28">
        <v>0.29502117527704003</v>
      </c>
      <c r="BV889" s="4">
        <v>2.5499999999999998</v>
      </c>
      <c r="BW889" s="26">
        <v>13.781000000000001</v>
      </c>
      <c r="BX889" s="26">
        <v>7.2164508062082202</v>
      </c>
      <c r="BY889" s="28">
        <v>0.52365218824528104</v>
      </c>
      <c r="BZ889" s="4">
        <v>3.1982468279793199</v>
      </c>
      <c r="CA889" s="28">
        <v>0.23207654219427601</v>
      </c>
      <c r="CB889" s="4">
        <v>2.5499999999999998</v>
      </c>
      <c r="CC889" s="26">
        <v>22.064170000000001</v>
      </c>
      <c r="CD889" s="26">
        <v>14.228860597980701</v>
      </c>
      <c r="CE889" s="28">
        <v>0.64488537742324603</v>
      </c>
      <c r="CF889" s="4">
        <v>8.6726790072381892</v>
      </c>
      <c r="CG889" s="28">
        <v>0.39306617956796902</v>
      </c>
      <c r="CH889" s="4">
        <v>3.9666666666666699</v>
      </c>
      <c r="CI889" s="26">
        <v>33.910319999999999</v>
      </c>
      <c r="CJ889" s="26">
        <v>23.639095751736601</v>
      </c>
      <c r="CK889" s="28">
        <v>0.69710624233969498</v>
      </c>
      <c r="CL889" s="4">
        <v>9.0518010181844506</v>
      </c>
      <c r="CM889" s="28">
        <v>0.26693351812027899</v>
      </c>
      <c r="CN889" s="4">
        <v>6.1387096774193504</v>
      </c>
      <c r="CO889" s="26">
        <v>25.043559999999999</v>
      </c>
      <c r="CP889" s="26">
        <v>19.292015841257498</v>
      </c>
      <c r="CQ889" s="28">
        <v>0.77033839602905796</v>
      </c>
      <c r="CR889" s="4">
        <v>7.6171577136616699</v>
      </c>
      <c r="CS889" s="28">
        <v>0.304156346528276</v>
      </c>
      <c r="CT889" s="4">
        <v>4.4000000000000004</v>
      </c>
      <c r="CU889" s="26">
        <v>12.414400000000001</v>
      </c>
      <c r="CV889" s="26">
        <v>10.9603062429721</v>
      </c>
      <c r="CW889" s="28">
        <v>0.88287039590895</v>
      </c>
      <c r="CX889" s="4">
        <v>6.4062556766931404</v>
      </c>
      <c r="CY889" s="28">
        <v>0.51603425672550696</v>
      </c>
      <c r="CZ889" s="4">
        <v>2</v>
      </c>
      <c r="DA889" s="26">
        <v>0</v>
      </c>
      <c r="DB889" s="26">
        <v>1.2249236083433E-2</v>
      </c>
      <c r="DD889" s="4">
        <v>-3.6333263359575598</v>
      </c>
      <c r="DF889" s="4">
        <v>0</v>
      </c>
      <c r="DG889" s="26">
        <v>0</v>
      </c>
      <c r="DH889" s="26">
        <v>0</v>
      </c>
      <c r="DJ889" s="4">
        <v>3.6296640876651298</v>
      </c>
      <c r="DL889" s="4">
        <v>0</v>
      </c>
      <c r="DM889" s="26">
        <v>0</v>
      </c>
      <c r="DN889" s="26">
        <v>0</v>
      </c>
      <c r="DP889" s="4">
        <v>2.6129598388292201E-2</v>
      </c>
      <c r="DR889" s="4">
        <v>0</v>
      </c>
      <c r="FC889" s="4">
        <v>28.916650000000001</v>
      </c>
      <c r="FD889" s="4">
        <v>16.144740358726999</v>
      </c>
      <c r="FE889" s="28">
        <v>0.55831987310864195</v>
      </c>
      <c r="FF889" s="4">
        <v>7.66358407956126</v>
      </c>
      <c r="FG889" s="28">
        <v>0.26502323331233901</v>
      </c>
      <c r="FH889" s="4">
        <v>5.0999999999999996</v>
      </c>
      <c r="FI889" s="4">
        <v>55.974490000000003</v>
      </c>
      <c r="FJ889" s="4">
        <v>37.867956349717304</v>
      </c>
      <c r="FK889" s="28">
        <v>0.67652168603442897</v>
      </c>
      <c r="FL889" s="4">
        <v>17.724480025422601</v>
      </c>
      <c r="FM889" s="28">
        <v>0.31665281855042599</v>
      </c>
      <c r="FN889" s="4">
        <v>10.105376344086</v>
      </c>
      <c r="FO889" s="4">
        <v>37.45796</v>
      </c>
      <c r="FP889" s="4">
        <v>30.252322084229501</v>
      </c>
      <c r="FQ889" s="28">
        <v>0.807634000469581</v>
      </c>
      <c r="FR889" s="4">
        <v>14.023413390354801</v>
      </c>
      <c r="FS889" s="28">
        <v>0.37437739242486301</v>
      </c>
      <c r="FT889" s="4">
        <v>6.4</v>
      </c>
      <c r="FU889" s="4">
        <v>0</v>
      </c>
      <c r="FV889" s="4">
        <v>1.2249236083433E-2</v>
      </c>
      <c r="FX889" s="4">
        <v>-3.6622482924264501E-3</v>
      </c>
      <c r="FZ889" s="4">
        <v>0</v>
      </c>
      <c r="GA889" s="4">
        <v>0</v>
      </c>
      <c r="GB889" s="4">
        <v>10.9603062429721</v>
      </c>
      <c r="GD889" s="4">
        <v>2.6129598388292201E-2</v>
      </c>
      <c r="GF889" s="4">
        <v>0</v>
      </c>
      <c r="GG889" s="4">
        <v>0</v>
      </c>
      <c r="GH889" s="4">
        <v>0</v>
      </c>
      <c r="GJ889" s="4">
        <v>0</v>
      </c>
      <c r="GL889" s="4">
        <v>0</v>
      </c>
      <c r="GM889" s="4">
        <v>0</v>
      </c>
      <c r="GN889" s="4">
        <v>0</v>
      </c>
      <c r="GP889" s="4">
        <v>0</v>
      </c>
      <c r="GR889" s="4">
        <v>0</v>
      </c>
      <c r="GS889" s="4">
        <v>0</v>
      </c>
      <c r="GT889" s="4">
        <v>0</v>
      </c>
      <c r="GV889" s="4">
        <v>0</v>
      </c>
      <c r="GX889" s="4">
        <v>0</v>
      </c>
    </row>
    <row r="890" spans="1:206" x14ac:dyDescent="0.25">
      <c r="A890" s="4" t="s">
        <v>220</v>
      </c>
      <c r="B890" s="4" t="s">
        <v>1932</v>
      </c>
      <c r="C890" s="4" t="s">
        <v>1933</v>
      </c>
      <c r="D890" s="25" t="s">
        <v>248</v>
      </c>
      <c r="M890" s="26">
        <v>-1.3317346825997299E-7</v>
      </c>
      <c r="N890" s="26">
        <v>0.77690003961434695</v>
      </c>
      <c r="O890" s="26">
        <v>0</v>
      </c>
      <c r="P890" s="26">
        <v>-20.004479673691399</v>
      </c>
      <c r="Q890" s="26">
        <v>20.227240582897998</v>
      </c>
      <c r="R890" s="26">
        <v>0</v>
      </c>
      <c r="S890" s="26">
        <v>0</v>
      </c>
      <c r="X890" s="26">
        <v>0</v>
      </c>
      <c r="AC890" s="26">
        <v>0</v>
      </c>
      <c r="AD890" s="26">
        <v>0</v>
      </c>
      <c r="AE890" s="26">
        <v>0</v>
      </c>
      <c r="AF890" s="26">
        <v>-1.3317346825997299E-7</v>
      </c>
      <c r="AG890" s="26">
        <v>0.77690003961434695</v>
      </c>
      <c r="AH890" s="26">
        <v>0.222760909206624</v>
      </c>
      <c r="AI890" s="26">
        <v>0</v>
      </c>
      <c r="AJ890" s="26">
        <v>0</v>
      </c>
      <c r="AK890" s="26">
        <v>0</v>
      </c>
      <c r="AL890" s="26">
        <v>0</v>
      </c>
      <c r="AM890" s="26">
        <v>0</v>
      </c>
      <c r="AN890" s="26">
        <v>0</v>
      </c>
      <c r="AP890" s="26">
        <v>-1.3317346825997299E-7</v>
      </c>
      <c r="AQ890" s="26">
        <v>0.99966094882097101</v>
      </c>
      <c r="AR890" s="26">
        <v>0</v>
      </c>
      <c r="AS890" s="26">
        <v>0</v>
      </c>
      <c r="AU890" s="26">
        <f t="shared" si="64"/>
        <v>0.99966108199443926</v>
      </c>
      <c r="AV890" s="26">
        <f t="shared" si="65"/>
        <v>-0.99966094882097101</v>
      </c>
      <c r="AW890" s="26">
        <f t="shared" si="66"/>
        <v>0</v>
      </c>
      <c r="AX890" s="26">
        <v>-1.3317346825997299E-7</v>
      </c>
      <c r="AY890" s="26">
        <v>0.77690017278781498</v>
      </c>
      <c r="AZ890" s="26">
        <v>-0.77690003961434695</v>
      </c>
      <c r="BA890" s="26">
        <v>-20.004479673691399</v>
      </c>
      <c r="BB890" s="26">
        <v>40.231720256589398</v>
      </c>
      <c r="BC890" s="26">
        <v>-20.227240582897998</v>
      </c>
      <c r="BD890" s="26">
        <v>0</v>
      </c>
      <c r="BE890" s="26">
        <v>0</v>
      </c>
      <c r="BF890" s="26">
        <v>0</v>
      </c>
      <c r="BG890" s="26">
        <v>0</v>
      </c>
      <c r="BH890" s="26">
        <v>0</v>
      </c>
      <c r="BI890" s="26">
        <v>0</v>
      </c>
      <c r="BJ890" s="26">
        <v>0</v>
      </c>
      <c r="BK890" s="26">
        <v>0</v>
      </c>
      <c r="BL890" s="26">
        <v>0</v>
      </c>
      <c r="BM890" s="26" t="s">
        <v>409</v>
      </c>
      <c r="BN890" s="4" t="s">
        <v>342</v>
      </c>
      <c r="BO890" s="27">
        <v>872</v>
      </c>
      <c r="BP890" s="4" t="s">
        <v>253</v>
      </c>
      <c r="BQ890" s="26">
        <v>0.77690003961434695</v>
      </c>
      <c r="BR890" s="26">
        <v>0.77189514891617805</v>
      </c>
      <c r="BS890" s="28">
        <v>0.99355787045569799</v>
      </c>
      <c r="BT890" s="4">
        <v>0.76731850251218903</v>
      </c>
      <c r="BU890" s="28">
        <v>0.98766696278337895</v>
      </c>
      <c r="BV890" s="4">
        <v>0</v>
      </c>
      <c r="BW890" s="26">
        <v>0</v>
      </c>
      <c r="BX890" s="26">
        <v>0</v>
      </c>
      <c r="BZ890" s="4">
        <v>-3.6443750964191402E-4</v>
      </c>
      <c r="CB890" s="4">
        <v>0</v>
      </c>
      <c r="CC890" s="26">
        <v>-20.004479673691399</v>
      </c>
      <c r="CD890" s="26">
        <v>-20.004479673691399</v>
      </c>
      <c r="CE890" s="28">
        <v>1</v>
      </c>
      <c r="CF890" s="4">
        <v>-20.004554004229099</v>
      </c>
      <c r="CG890" s="28">
        <v>-1.00000371569463</v>
      </c>
      <c r="CH890" s="4">
        <v>0</v>
      </c>
      <c r="CI890" s="26">
        <v>20.227240582897998</v>
      </c>
      <c r="CJ890" s="26">
        <v>20.227240582897998</v>
      </c>
      <c r="CK890" s="28">
        <v>1</v>
      </c>
      <c r="CL890" s="4">
        <v>20.227189549388399</v>
      </c>
      <c r="CM890" s="28">
        <v>0.99999747699102304</v>
      </c>
      <c r="CN890" s="4">
        <v>0</v>
      </c>
      <c r="CO890" s="26">
        <v>0</v>
      </c>
      <c r="CP890" s="26">
        <v>0</v>
      </c>
      <c r="CR890" s="4">
        <v>-1.10607570043239E-2</v>
      </c>
      <c r="CT890" s="4">
        <v>0</v>
      </c>
      <c r="CU890" s="26">
        <v>0</v>
      </c>
      <c r="CV890" s="26">
        <v>0</v>
      </c>
      <c r="CX890" s="4">
        <v>9.03608258458269E-2</v>
      </c>
      <c r="CZ890" s="4">
        <v>0</v>
      </c>
      <c r="DY890" s="26">
        <v>0</v>
      </c>
      <c r="DZ890" s="26">
        <v>-3.6293249455601299E-3</v>
      </c>
      <c r="EB890" s="4">
        <v>-3.6293249455601299E-3</v>
      </c>
      <c r="ED890" s="4">
        <v>0</v>
      </c>
      <c r="FC890" s="4">
        <v>0.77690003961434695</v>
      </c>
      <c r="FD890" s="4">
        <v>0.77189514891617805</v>
      </c>
      <c r="FE890" s="28">
        <v>0.99355787045569799</v>
      </c>
      <c r="FF890" s="4">
        <v>0.76695406500254704</v>
      </c>
      <c r="FG890" s="28">
        <v>0.98719787089116695</v>
      </c>
      <c r="FH890" s="4">
        <v>0</v>
      </c>
      <c r="FI890" s="4">
        <v>0.222760909206624</v>
      </c>
      <c r="FJ890" s="4">
        <v>0.222760909206624</v>
      </c>
      <c r="FK890" s="28">
        <v>1</v>
      </c>
      <c r="FL890" s="4">
        <v>0.22263554515928499</v>
      </c>
      <c r="FM890" s="28">
        <v>0.99943722600259999</v>
      </c>
      <c r="FN890" s="4">
        <v>0</v>
      </c>
      <c r="FO890" s="4">
        <v>0</v>
      </c>
      <c r="FP890" s="4">
        <v>0</v>
      </c>
      <c r="FR890" s="4">
        <v>7.9300068841502994E-2</v>
      </c>
      <c r="FT890" s="4">
        <v>0</v>
      </c>
      <c r="FU890" s="4">
        <v>0</v>
      </c>
      <c r="FV890" s="4">
        <v>0</v>
      </c>
      <c r="FX890" s="4">
        <v>0</v>
      </c>
      <c r="FZ890" s="4">
        <v>0</v>
      </c>
      <c r="GA890" s="4">
        <v>0</v>
      </c>
      <c r="GB890" s="4">
        <v>0</v>
      </c>
      <c r="GD890" s="4">
        <v>0</v>
      </c>
      <c r="GF890" s="4">
        <v>0</v>
      </c>
      <c r="GG890" s="4">
        <v>0</v>
      </c>
      <c r="GH890" s="4">
        <v>-3.6293249455601299E-3</v>
      </c>
      <c r="GJ890" s="4">
        <v>-3.6293249455601299E-3</v>
      </c>
      <c r="GL890" s="4">
        <v>0</v>
      </c>
      <c r="GM890" s="4">
        <v>0</v>
      </c>
      <c r="GN890" s="4">
        <v>0</v>
      </c>
      <c r="GP890" s="4">
        <v>0</v>
      </c>
      <c r="GR890" s="4">
        <v>0</v>
      </c>
      <c r="GS890" s="4">
        <v>0</v>
      </c>
      <c r="GT890" s="4">
        <v>0</v>
      </c>
      <c r="GV890" s="4">
        <v>0</v>
      </c>
      <c r="GX890" s="4">
        <v>0</v>
      </c>
    </row>
    <row r="891" spans="1:206" x14ac:dyDescent="0.25">
      <c r="A891" s="4" t="s">
        <v>220</v>
      </c>
      <c r="B891" s="4" t="s">
        <v>1934</v>
      </c>
      <c r="C891" s="4" t="s">
        <v>1935</v>
      </c>
      <c r="D891" s="25" t="s">
        <v>248</v>
      </c>
      <c r="F891" s="26">
        <v>1282.4778503827699</v>
      </c>
      <c r="G891" s="26">
        <v>826.17259014984199</v>
      </c>
      <c r="H891" s="26">
        <v>1017.82980486847</v>
      </c>
      <c r="I891" s="26">
        <v>913.07536678914403</v>
      </c>
      <c r="J891" s="26">
        <v>980.12801869006296</v>
      </c>
      <c r="K891" s="26">
        <v>1091.2585896181799</v>
      </c>
      <c r="L891" s="26">
        <v>1217.37688035514</v>
      </c>
      <c r="M891" s="26">
        <v>1082.1403390744999</v>
      </c>
      <c r="N891" s="26">
        <v>1233.5069171898699</v>
      </c>
      <c r="O891" s="26">
        <v>1181.23845523566</v>
      </c>
      <c r="P891" s="26">
        <v>1048.9079734054501</v>
      </c>
      <c r="Q891" s="26">
        <v>9.35771021637908E-4</v>
      </c>
      <c r="R891" s="26">
        <v>0</v>
      </c>
      <c r="S891" s="26">
        <v>0</v>
      </c>
      <c r="T891" s="26">
        <v>0</v>
      </c>
      <c r="X891" s="26">
        <v>0</v>
      </c>
      <c r="Y891" s="26">
        <v>0</v>
      </c>
      <c r="Z891" s="26">
        <v>0</v>
      </c>
      <c r="AA891" s="26">
        <v>0</v>
      </c>
      <c r="AB891" s="26">
        <v>0</v>
      </c>
      <c r="AC891" s="26">
        <v>2108.65044053261</v>
      </c>
      <c r="AD891" s="26">
        <v>1930.90517165761</v>
      </c>
      <c r="AE891" s="26">
        <v>2071.3866083082398</v>
      </c>
      <c r="AF891" s="26">
        <v>2299.5172194296401</v>
      </c>
      <c r="AG891" s="26">
        <v>2414.7453724255201</v>
      </c>
      <c r="AH891" s="26">
        <v>1048.9089091764699</v>
      </c>
      <c r="AI891" s="26">
        <v>0</v>
      </c>
      <c r="AJ891" s="26">
        <v>0</v>
      </c>
      <c r="AK891" s="26">
        <v>0</v>
      </c>
      <c r="AL891" s="26">
        <v>0</v>
      </c>
      <c r="AM891" s="26">
        <v>0</v>
      </c>
      <c r="AN891" s="26">
        <v>0</v>
      </c>
      <c r="AO891" s="26">
        <v>4039.55561219023</v>
      </c>
      <c r="AP891" s="26">
        <v>4370.9038277378704</v>
      </c>
      <c r="AQ891" s="26">
        <v>3463.6542816020001</v>
      </c>
      <c r="AR891" s="26">
        <v>0</v>
      </c>
      <c r="AS891" s="26">
        <v>0</v>
      </c>
      <c r="AT891" s="26">
        <v>0</v>
      </c>
      <c r="AU891" s="26">
        <f t="shared" si="64"/>
        <v>-907.24954613587033</v>
      </c>
      <c r="AV891" s="26">
        <f t="shared" si="65"/>
        <v>-3463.6542816020001</v>
      </c>
      <c r="AW891" s="26">
        <f t="shared" si="66"/>
        <v>0</v>
      </c>
      <c r="AX891" s="26">
        <v>-135.23654128064001</v>
      </c>
      <c r="AY891" s="26">
        <v>151.366578115371</v>
      </c>
      <c r="AZ891" s="26">
        <v>-52.2684619542134</v>
      </c>
      <c r="BA891" s="26">
        <v>-132.33048183020401</v>
      </c>
      <c r="BB891" s="26">
        <v>-1048.90703763443</v>
      </c>
      <c r="BC891" s="26">
        <v>-9.35771021637908E-4</v>
      </c>
      <c r="BD891" s="26">
        <v>0</v>
      </c>
      <c r="BE891" s="26">
        <v>0</v>
      </c>
      <c r="BF891" s="26">
        <v>0</v>
      </c>
      <c r="BG891" s="26">
        <v>0</v>
      </c>
      <c r="BH891" s="26">
        <v>0</v>
      </c>
      <c r="BI891" s="26">
        <v>0</v>
      </c>
      <c r="BJ891" s="26">
        <v>0</v>
      </c>
      <c r="BK891" s="26">
        <v>0</v>
      </c>
      <c r="BL891" s="26">
        <v>0</v>
      </c>
      <c r="BM891" s="26" t="s">
        <v>409</v>
      </c>
      <c r="BN891" s="4" t="s">
        <v>342</v>
      </c>
      <c r="BO891" s="27">
        <v>873</v>
      </c>
      <c r="BP891" s="4" t="s">
        <v>253</v>
      </c>
      <c r="BQ891" s="26">
        <v>1233.5069171898699</v>
      </c>
      <c r="BR891" s="26">
        <v>553.51181729004998</v>
      </c>
      <c r="BS891" s="28">
        <v>0.44873020943493402</v>
      </c>
      <c r="BT891" s="4">
        <v>332.18034648240399</v>
      </c>
      <c r="BU891" s="28">
        <v>0.26929751414703501</v>
      </c>
      <c r="BV891" s="4">
        <v>206.63086021505401</v>
      </c>
      <c r="BW891" s="26">
        <v>1181.23845523566</v>
      </c>
      <c r="BX891" s="26">
        <v>580.12325261487103</v>
      </c>
      <c r="BY891" s="28">
        <v>0.49111443167428598</v>
      </c>
      <c r="BZ891" s="4">
        <v>370.467339800594</v>
      </c>
      <c r="CA891" s="28">
        <v>0.313626209982037</v>
      </c>
      <c r="CB891" s="4">
        <v>198.54311827957</v>
      </c>
      <c r="CC891" s="26">
        <v>1048.9079734054501</v>
      </c>
      <c r="CD891" s="26">
        <v>545.77361194620403</v>
      </c>
      <c r="CE891" s="28">
        <v>0.52032554407443399</v>
      </c>
      <c r="CF891" s="4">
        <v>392.15401161915003</v>
      </c>
      <c r="CG891" s="28">
        <v>0.37386884413315902</v>
      </c>
      <c r="CH891" s="4">
        <v>150.78</v>
      </c>
      <c r="CI891" s="26">
        <v>9.35771021637908E-4</v>
      </c>
      <c r="CJ891" s="26">
        <v>5.7801843857001796</v>
      </c>
      <c r="CK891" s="28">
        <v>6176.9217597516099</v>
      </c>
      <c r="CL891" s="4">
        <v>4.6983370054080797</v>
      </c>
      <c r="CM891" s="28">
        <v>5020.8190858319604</v>
      </c>
      <c r="CN891" s="4">
        <v>0</v>
      </c>
      <c r="CO891" s="26">
        <v>0</v>
      </c>
      <c r="CP891" s="26">
        <v>2.36027055664331</v>
      </c>
      <c r="CR891" s="4">
        <v>2.3985772340109599</v>
      </c>
      <c r="CT891" s="4">
        <v>0</v>
      </c>
      <c r="CU891" s="26">
        <v>0</v>
      </c>
      <c r="CV891" s="26">
        <v>0</v>
      </c>
      <c r="CX891" s="4">
        <v>-0.124017590833277</v>
      </c>
      <c r="CZ891" s="4">
        <v>0</v>
      </c>
      <c r="DA891" s="26">
        <v>0</v>
      </c>
      <c r="DB891" s="26">
        <v>0</v>
      </c>
      <c r="DD891" s="4">
        <v>-8.8485218256234392E-3</v>
      </c>
      <c r="DF891" s="4">
        <v>0</v>
      </c>
      <c r="DY891" s="26">
        <v>0</v>
      </c>
      <c r="DZ891" s="26">
        <v>0</v>
      </c>
      <c r="EB891" s="4">
        <v>-1.20762748754835E-4</v>
      </c>
      <c r="ED891" s="4">
        <v>0</v>
      </c>
      <c r="EE891" s="26">
        <v>0</v>
      </c>
      <c r="EF891" s="26">
        <v>0.59653045592705201</v>
      </c>
      <c r="EH891" s="4">
        <v>0.59658098050259301</v>
      </c>
      <c r="EJ891" s="4">
        <v>0</v>
      </c>
      <c r="EK891" s="26">
        <v>0</v>
      </c>
      <c r="EL891" s="26">
        <v>0</v>
      </c>
      <c r="EN891" s="4">
        <v>-3.5371113714332E-6</v>
      </c>
      <c r="EP891" s="4">
        <v>0</v>
      </c>
      <c r="EQ891" s="26">
        <v>0</v>
      </c>
      <c r="ER891" s="26">
        <v>0</v>
      </c>
      <c r="ET891" s="4">
        <v>8.3345336188405501E-7</v>
      </c>
      <c r="EV891" s="4">
        <v>0</v>
      </c>
      <c r="EW891" s="26">
        <v>0</v>
      </c>
      <c r="EX891" s="26">
        <v>0</v>
      </c>
      <c r="EZ891" s="4">
        <v>-1.40107822996147E-5</v>
      </c>
      <c r="FB891" s="4">
        <v>0</v>
      </c>
      <c r="FC891" s="4">
        <v>2414.7453724255201</v>
      </c>
      <c r="FD891" s="4">
        <v>1133.6350699049201</v>
      </c>
      <c r="FE891" s="28">
        <v>0.46946360591478198</v>
      </c>
      <c r="FF891" s="4">
        <v>702.64768628299896</v>
      </c>
      <c r="FG891" s="28">
        <v>0.29098210283646397</v>
      </c>
      <c r="FH891" s="4">
        <v>405.17397849462401</v>
      </c>
      <c r="FI891" s="4">
        <v>1048.9089091764699</v>
      </c>
      <c r="FJ891" s="4">
        <v>551.55379633190398</v>
      </c>
      <c r="FK891" s="28">
        <v>0.52583574370146602</v>
      </c>
      <c r="FL891" s="4">
        <v>396.85234862455798</v>
      </c>
      <c r="FM891" s="28">
        <v>0.378347771815703</v>
      </c>
      <c r="FN891" s="4">
        <v>150.78</v>
      </c>
      <c r="FO891" s="4">
        <v>0</v>
      </c>
      <c r="FP891" s="4">
        <v>2.36027055664331</v>
      </c>
      <c r="FR891" s="4">
        <v>2.27455964317768</v>
      </c>
      <c r="FT891" s="4">
        <v>0</v>
      </c>
      <c r="FU891" s="4">
        <v>0</v>
      </c>
      <c r="FV891" s="4">
        <v>0</v>
      </c>
      <c r="FX891" s="4">
        <v>-8.8485218256234392E-3</v>
      </c>
      <c r="FZ891" s="4">
        <v>0</v>
      </c>
      <c r="GA891" s="4">
        <v>0</v>
      </c>
      <c r="GB891" s="4">
        <v>0</v>
      </c>
      <c r="GD891" s="4">
        <v>0</v>
      </c>
      <c r="GF891" s="4">
        <v>0</v>
      </c>
      <c r="GG891" s="4">
        <v>0</v>
      </c>
      <c r="GH891" s="4">
        <v>0.59653045592705201</v>
      </c>
      <c r="GJ891" s="4">
        <v>0.59646021775383795</v>
      </c>
      <c r="GL891" s="4">
        <v>0</v>
      </c>
      <c r="GM891" s="4">
        <v>0</v>
      </c>
      <c r="GN891" s="4">
        <v>0</v>
      </c>
      <c r="GP891" s="4">
        <v>-2.70365800954914E-6</v>
      </c>
      <c r="GR891" s="4">
        <v>0</v>
      </c>
      <c r="GS891" s="4">
        <v>0</v>
      </c>
      <c r="GT891" s="4">
        <v>0</v>
      </c>
      <c r="GV891" s="4">
        <v>-1.40107822996147E-5</v>
      </c>
      <c r="GX891" s="4">
        <v>0</v>
      </c>
    </row>
    <row r="892" spans="1:206" x14ac:dyDescent="0.25">
      <c r="A892" s="4" t="s">
        <v>220</v>
      </c>
      <c r="B892" s="4" t="s">
        <v>1936</v>
      </c>
      <c r="C892" s="4" t="s">
        <v>1937</v>
      </c>
      <c r="D892" s="25" t="s">
        <v>248</v>
      </c>
      <c r="S892" s="26">
        <v>18.4433350959393</v>
      </c>
      <c r="T892" s="26">
        <v>83.069955493408003</v>
      </c>
      <c r="U892" s="26">
        <v>25.0621672760408</v>
      </c>
      <c r="V892" s="26">
        <v>0</v>
      </c>
      <c r="AC892" s="26">
        <v>0</v>
      </c>
      <c r="AD892" s="26">
        <v>0</v>
      </c>
      <c r="AE892" s="26">
        <v>0</v>
      </c>
      <c r="AF892" s="26">
        <v>0</v>
      </c>
      <c r="AG892" s="26">
        <v>0</v>
      </c>
      <c r="AH892" s="26">
        <v>0</v>
      </c>
      <c r="AI892" s="26">
        <v>18.4433350959393</v>
      </c>
      <c r="AJ892" s="26">
        <v>108.132122769449</v>
      </c>
      <c r="AK892" s="26">
        <v>0</v>
      </c>
      <c r="AL892" s="26">
        <v>0</v>
      </c>
      <c r="AM892" s="26">
        <v>0</v>
      </c>
      <c r="AN892" s="26">
        <v>0</v>
      </c>
      <c r="AR892" s="26">
        <v>126.575457865388</v>
      </c>
      <c r="AS892" s="26">
        <v>0</v>
      </c>
      <c r="AU892" s="26">
        <f t="shared" si="64"/>
        <v>0</v>
      </c>
      <c r="AV892" s="26">
        <f t="shared" si="65"/>
        <v>126.575457865388</v>
      </c>
      <c r="AW892" s="26">
        <f t="shared" si="66"/>
        <v>-126.575457865388</v>
      </c>
      <c r="AX892" s="26">
        <v>0</v>
      </c>
      <c r="AY892" s="26">
        <v>0</v>
      </c>
      <c r="AZ892" s="26">
        <v>0</v>
      </c>
      <c r="BA892" s="26">
        <v>0</v>
      </c>
      <c r="BB892" s="26">
        <v>0</v>
      </c>
      <c r="BC892" s="26">
        <v>0</v>
      </c>
      <c r="BD892" s="26">
        <v>18.4433350959393</v>
      </c>
      <c r="BE892" s="26">
        <v>64.626620397468699</v>
      </c>
      <c r="BF892" s="26">
        <v>-58.007788217367299</v>
      </c>
      <c r="BG892" s="26">
        <v>-25.0621672760408</v>
      </c>
      <c r="BH892" s="26">
        <v>0</v>
      </c>
      <c r="BI892" s="26">
        <v>0</v>
      </c>
      <c r="BJ892" s="26">
        <v>0</v>
      </c>
      <c r="BK892" s="26">
        <v>0</v>
      </c>
      <c r="BL892" s="26">
        <v>0</v>
      </c>
      <c r="BM892" s="26" t="s">
        <v>342</v>
      </c>
      <c r="BN892" s="4" t="s">
        <v>271</v>
      </c>
      <c r="BO892" s="27">
        <v>874</v>
      </c>
      <c r="BP892" s="4" t="s">
        <v>253</v>
      </c>
      <c r="CU892" s="26">
        <v>18.5694111351937</v>
      </c>
      <c r="CV892" s="26">
        <v>13.035660119208901</v>
      </c>
      <c r="CW892" s="28">
        <v>0.70199641896575904</v>
      </c>
      <c r="CX892" s="4">
        <v>12.1445999729071</v>
      </c>
      <c r="CY892" s="28">
        <v>0.65401104453387804</v>
      </c>
      <c r="CZ892" s="4">
        <v>0.83333333333333304</v>
      </c>
      <c r="DA892" s="26">
        <v>82.496243442668799</v>
      </c>
      <c r="DB892" s="26">
        <v>41.215370270409998</v>
      </c>
      <c r="DC892" s="28">
        <v>0.49960299463881502</v>
      </c>
      <c r="DD892" s="4">
        <v>30.2302487006978</v>
      </c>
      <c r="DE892" s="28">
        <v>0.36644394264699398</v>
      </c>
      <c r="DF892" s="4">
        <v>11.3338709677419</v>
      </c>
      <c r="DG892" s="26">
        <v>24.969017225838201</v>
      </c>
      <c r="DH892" s="26">
        <v>11.7079955629432</v>
      </c>
      <c r="DI892" s="28">
        <v>0.46890093659063498</v>
      </c>
      <c r="DJ892" s="4">
        <v>9.3638918787694294</v>
      </c>
      <c r="DK892" s="28">
        <v>0.37502044209731999</v>
      </c>
      <c r="DL892" s="4">
        <v>3.12903225806452</v>
      </c>
      <c r="DM892" s="26">
        <v>0</v>
      </c>
      <c r="DN892" s="26">
        <v>1.25080578080042</v>
      </c>
      <c r="DP892" s="4">
        <v>1.25080578080042</v>
      </c>
      <c r="DR892" s="4">
        <v>0</v>
      </c>
      <c r="FC892" s="4">
        <v>0</v>
      </c>
      <c r="FD892" s="4">
        <v>0</v>
      </c>
      <c r="FF892" s="4">
        <v>0</v>
      </c>
      <c r="FH892" s="4">
        <v>0</v>
      </c>
      <c r="FI892" s="4">
        <v>0</v>
      </c>
      <c r="FJ892" s="4">
        <v>0</v>
      </c>
      <c r="FL892" s="4">
        <v>0</v>
      </c>
      <c r="FN892" s="4">
        <v>0</v>
      </c>
      <c r="FO892" s="4">
        <v>18.5694111351937</v>
      </c>
      <c r="FP892" s="4">
        <v>13.035660119208901</v>
      </c>
      <c r="FQ892" s="28">
        <v>0.70199641896575904</v>
      </c>
      <c r="FR892" s="4">
        <v>12.1445999729071</v>
      </c>
      <c r="FS892" s="28">
        <v>0.65401104453387804</v>
      </c>
      <c r="FT892" s="4">
        <v>0.83333333333333304</v>
      </c>
      <c r="FU892" s="4">
        <v>107.465260668507</v>
      </c>
      <c r="FV892" s="4">
        <v>52.923365833353202</v>
      </c>
      <c r="FW892" s="28">
        <v>0.49246952460854698</v>
      </c>
      <c r="FX892" s="4">
        <v>39.594140579467201</v>
      </c>
      <c r="FY892" s="28">
        <v>0.368436649510407</v>
      </c>
      <c r="FZ892" s="4">
        <v>14.4629032258064</v>
      </c>
      <c r="GA892" s="4">
        <v>0</v>
      </c>
      <c r="GB892" s="4">
        <v>14.286465900009301</v>
      </c>
      <c r="GD892" s="4">
        <v>1.25080578080042</v>
      </c>
      <c r="GF892" s="4">
        <v>0</v>
      </c>
      <c r="GG892" s="4">
        <v>0</v>
      </c>
      <c r="GH892" s="4">
        <v>0</v>
      </c>
      <c r="GJ892" s="4">
        <v>0</v>
      </c>
      <c r="GL892" s="4">
        <v>0</v>
      </c>
      <c r="GM892" s="4">
        <v>0</v>
      </c>
      <c r="GN892" s="4">
        <v>0</v>
      </c>
      <c r="GP892" s="4">
        <v>0</v>
      </c>
      <c r="GR892" s="4">
        <v>0</v>
      </c>
      <c r="GS892" s="4">
        <v>0</v>
      </c>
      <c r="GT892" s="4">
        <v>0</v>
      </c>
      <c r="GV892" s="4">
        <v>0</v>
      </c>
      <c r="GX892" s="4">
        <v>0</v>
      </c>
    </row>
    <row r="893" spans="1:206" x14ac:dyDescent="0.25">
      <c r="A893" s="4" t="s">
        <v>220</v>
      </c>
      <c r="B893" s="4" t="s">
        <v>1938</v>
      </c>
      <c r="C893" s="4" t="s">
        <v>1939</v>
      </c>
      <c r="D893" s="25" t="s">
        <v>323</v>
      </c>
      <c r="N893" s="26">
        <v>0</v>
      </c>
      <c r="O893" s="26">
        <v>25.277258150721501</v>
      </c>
      <c r="P893" s="26">
        <v>0</v>
      </c>
      <c r="Q893" s="26">
        <v>0</v>
      </c>
      <c r="R893" s="26">
        <v>0</v>
      </c>
      <c r="S893" s="26">
        <v>0</v>
      </c>
      <c r="T893" s="26">
        <v>0</v>
      </c>
      <c r="U893" s="26">
        <v>0</v>
      </c>
      <c r="V893" s="26">
        <v>0</v>
      </c>
      <c r="W893" s="26">
        <v>0</v>
      </c>
      <c r="X893" s="26">
        <v>0</v>
      </c>
      <c r="Y893" s="26">
        <v>0</v>
      </c>
      <c r="Z893" s="26">
        <v>0</v>
      </c>
      <c r="AA893" s="26">
        <v>0</v>
      </c>
      <c r="AB893" s="26">
        <v>0</v>
      </c>
      <c r="AC893" s="26">
        <v>0</v>
      </c>
      <c r="AD893" s="26">
        <v>0</v>
      </c>
      <c r="AE893" s="26">
        <v>0</v>
      </c>
      <c r="AF893" s="26">
        <v>0</v>
      </c>
      <c r="AG893" s="26">
        <v>25.277258150721501</v>
      </c>
      <c r="AH893" s="26">
        <v>0</v>
      </c>
      <c r="AI893" s="26">
        <v>0</v>
      </c>
      <c r="AJ893" s="26">
        <v>0</v>
      </c>
      <c r="AK893" s="26">
        <v>0</v>
      </c>
      <c r="AL893" s="26">
        <v>0</v>
      </c>
      <c r="AM893" s="26">
        <v>0</v>
      </c>
      <c r="AN893" s="26">
        <v>0</v>
      </c>
      <c r="AQ893" s="26">
        <v>25.277258150721501</v>
      </c>
      <c r="AR893" s="26">
        <v>0</v>
      </c>
      <c r="AS893" s="26">
        <v>0</v>
      </c>
      <c r="AT893" s="26">
        <v>0</v>
      </c>
      <c r="AU893" s="26">
        <f t="shared" si="64"/>
        <v>25.277258150721501</v>
      </c>
      <c r="AV893" s="26">
        <f t="shared" si="65"/>
        <v>-25.277258150721501</v>
      </c>
      <c r="AW893" s="26">
        <f t="shared" si="66"/>
        <v>0</v>
      </c>
      <c r="AX893" s="26">
        <v>0</v>
      </c>
      <c r="AY893" s="26">
        <v>0</v>
      </c>
      <c r="AZ893" s="26">
        <v>25.277258150721501</v>
      </c>
      <c r="BA893" s="26">
        <v>-25.277258150721501</v>
      </c>
      <c r="BB893" s="26">
        <v>0</v>
      </c>
      <c r="BC893" s="26">
        <v>0</v>
      </c>
      <c r="BD893" s="26">
        <v>0</v>
      </c>
      <c r="BE893" s="26">
        <v>0</v>
      </c>
      <c r="BF893" s="26">
        <v>0</v>
      </c>
      <c r="BG893" s="26">
        <v>0</v>
      </c>
      <c r="BH893" s="26">
        <v>0</v>
      </c>
      <c r="BI893" s="26">
        <v>0</v>
      </c>
      <c r="BJ893" s="26">
        <v>0</v>
      </c>
      <c r="BK893" s="26">
        <v>0</v>
      </c>
      <c r="BL893" s="26">
        <v>0</v>
      </c>
      <c r="BM893" s="26" t="s">
        <v>409</v>
      </c>
      <c r="BN893" s="4" t="s">
        <v>409</v>
      </c>
      <c r="BO893" s="27">
        <v>875</v>
      </c>
      <c r="BP893" s="4" t="s">
        <v>253</v>
      </c>
      <c r="BQ893" s="26">
        <v>0</v>
      </c>
      <c r="BR893" s="26">
        <v>0</v>
      </c>
      <c r="BT893" s="4">
        <v>0</v>
      </c>
      <c r="BV893" s="4">
        <v>0</v>
      </c>
      <c r="BW893" s="26">
        <v>25.277258150721501</v>
      </c>
      <c r="BX893" s="26">
        <v>25.277258150721501</v>
      </c>
      <c r="BY893" s="28">
        <v>1</v>
      </c>
      <c r="BZ893" s="4">
        <v>25.478036182463899</v>
      </c>
      <c r="CA893" s="28">
        <v>1.0079430304721</v>
      </c>
      <c r="CB893" s="4">
        <v>0</v>
      </c>
      <c r="CC893" s="26">
        <v>0</v>
      </c>
      <c r="CD893" s="26">
        <v>0</v>
      </c>
      <c r="CF893" s="4">
        <v>-24.836845683208701</v>
      </c>
      <c r="CH893" s="4">
        <v>0</v>
      </c>
      <c r="CI893" s="26">
        <v>0</v>
      </c>
      <c r="CJ893" s="26">
        <v>0</v>
      </c>
      <c r="CL893" s="4">
        <v>24.610729377836801</v>
      </c>
      <c r="CN893" s="4">
        <v>0</v>
      </c>
      <c r="CO893" s="26">
        <v>0</v>
      </c>
      <c r="CP893" s="26">
        <v>0</v>
      </c>
      <c r="CR893" s="4">
        <v>-8.0473671375905793E-3</v>
      </c>
      <c r="CT893" s="4">
        <v>0</v>
      </c>
      <c r="CU893" s="26">
        <v>0</v>
      </c>
      <c r="CV893" s="26">
        <v>0</v>
      </c>
      <c r="CX893" s="4">
        <v>6.7198062039169903E-4</v>
      </c>
      <c r="CZ893" s="4">
        <v>0</v>
      </c>
      <c r="DA893" s="26">
        <v>0</v>
      </c>
      <c r="DB893" s="26">
        <v>0</v>
      </c>
      <c r="DD893" s="4">
        <v>-7.6609327138582595E-4</v>
      </c>
      <c r="DF893" s="4">
        <v>0</v>
      </c>
      <c r="DG893" s="26">
        <v>0</v>
      </c>
      <c r="DH893" s="26">
        <v>0</v>
      </c>
      <c r="DJ893" s="4">
        <v>-9.6215554149255405E-3</v>
      </c>
      <c r="DL893" s="4">
        <v>0</v>
      </c>
      <c r="DM893" s="26">
        <v>0</v>
      </c>
      <c r="DN893" s="26">
        <v>0</v>
      </c>
      <c r="DP893" s="4">
        <v>-2.0462959928373301E-2</v>
      </c>
      <c r="DR893" s="4">
        <v>0</v>
      </c>
      <c r="DS893" s="26">
        <v>0</v>
      </c>
      <c r="DT893" s="26">
        <v>0</v>
      </c>
      <c r="DV893" s="4">
        <v>-1.47408621077578E-2</v>
      </c>
      <c r="DX893" s="4">
        <v>0</v>
      </c>
      <c r="DY893" s="26">
        <v>0</v>
      </c>
      <c r="DZ893" s="26">
        <v>0</v>
      </c>
      <c r="EB893" s="4">
        <v>-8.2847216665903906E-3</v>
      </c>
      <c r="ED893" s="4">
        <v>0</v>
      </c>
      <c r="EE893" s="26">
        <v>0</v>
      </c>
      <c r="EF893" s="26">
        <v>0</v>
      </c>
      <c r="EH893" s="4">
        <v>3.4661520211730101E-3</v>
      </c>
      <c r="EJ893" s="4">
        <v>0</v>
      </c>
      <c r="EK893" s="26">
        <v>0</v>
      </c>
      <c r="EL893" s="26">
        <v>0</v>
      </c>
      <c r="EN893" s="4">
        <v>-2.42657471100916E-4</v>
      </c>
      <c r="EP893" s="4">
        <v>0</v>
      </c>
      <c r="EQ893" s="26">
        <v>0</v>
      </c>
      <c r="ER893" s="26">
        <v>0</v>
      </c>
      <c r="ET893" s="4">
        <v>5.7177641255179401E-5</v>
      </c>
      <c r="EV893" s="4">
        <v>0</v>
      </c>
      <c r="EW893" s="26">
        <v>0</v>
      </c>
      <c r="EX893" s="26">
        <v>0</v>
      </c>
      <c r="EZ893" s="4">
        <v>-9.6118573716091904E-4</v>
      </c>
      <c r="FB893" s="4">
        <v>0</v>
      </c>
      <c r="FC893" s="4">
        <v>25.277258150721501</v>
      </c>
      <c r="FD893" s="4">
        <v>25.277258150721501</v>
      </c>
      <c r="FE893" s="28">
        <v>1</v>
      </c>
      <c r="FF893" s="4">
        <v>25.478036182463899</v>
      </c>
      <c r="FG893" s="28">
        <v>1.0079430304721</v>
      </c>
      <c r="FH893" s="4">
        <v>0</v>
      </c>
      <c r="FI893" s="4">
        <v>0</v>
      </c>
      <c r="FJ893" s="4">
        <v>0</v>
      </c>
      <c r="FL893" s="4">
        <v>-0.226116305371871</v>
      </c>
      <c r="FN893" s="4">
        <v>0</v>
      </c>
      <c r="FO893" s="4">
        <v>0</v>
      </c>
      <c r="FP893" s="4">
        <v>0</v>
      </c>
      <c r="FR893" s="4">
        <v>-7.3753865171988803E-3</v>
      </c>
      <c r="FT893" s="4">
        <v>0</v>
      </c>
      <c r="FU893" s="4">
        <v>0</v>
      </c>
      <c r="FV893" s="4">
        <v>0</v>
      </c>
      <c r="FX893" s="4">
        <v>-1.0387648686311399E-2</v>
      </c>
      <c r="FZ893" s="4">
        <v>0</v>
      </c>
      <c r="GA893" s="4">
        <v>0</v>
      </c>
      <c r="GB893" s="4">
        <v>0</v>
      </c>
      <c r="GD893" s="4">
        <v>-3.5203822036131101E-2</v>
      </c>
      <c r="GF893" s="4">
        <v>0</v>
      </c>
      <c r="GG893" s="4">
        <v>0</v>
      </c>
      <c r="GH893" s="4">
        <v>0</v>
      </c>
      <c r="GJ893" s="4">
        <v>-4.8185696454173801E-3</v>
      </c>
      <c r="GL893" s="4">
        <v>0</v>
      </c>
      <c r="GM893" s="4">
        <v>0</v>
      </c>
      <c r="GN893" s="4">
        <v>0</v>
      </c>
      <c r="GP893" s="4">
        <v>-1.85479829845736E-4</v>
      </c>
      <c r="GR893" s="4">
        <v>0</v>
      </c>
      <c r="GS893" s="4">
        <v>0</v>
      </c>
      <c r="GT893" s="4">
        <v>0</v>
      </c>
      <c r="GV893" s="4">
        <v>-9.6118573716091904E-4</v>
      </c>
      <c r="GX893" s="4">
        <v>0</v>
      </c>
    </row>
    <row r="894" spans="1:206" x14ac:dyDescent="0.25">
      <c r="A894" s="4" t="s">
        <v>220</v>
      </c>
      <c r="B894" s="4" t="s">
        <v>1940</v>
      </c>
      <c r="C894" s="4" t="s">
        <v>1941</v>
      </c>
      <c r="D894" s="25" t="s">
        <v>240</v>
      </c>
      <c r="E894" s="4" t="s">
        <v>241</v>
      </c>
      <c r="N894" s="26">
        <v>0</v>
      </c>
      <c r="O894" s="26">
        <v>25.207108498129301</v>
      </c>
      <c r="P894" s="26">
        <v>0</v>
      </c>
      <c r="Q894" s="26">
        <v>0</v>
      </c>
      <c r="R894" s="26">
        <v>0</v>
      </c>
      <c r="S894" s="26">
        <v>0</v>
      </c>
      <c r="T894" s="26">
        <v>0</v>
      </c>
      <c r="U894" s="26">
        <v>0</v>
      </c>
      <c r="V894" s="26">
        <v>0</v>
      </c>
      <c r="W894" s="26">
        <v>0</v>
      </c>
      <c r="X894" s="26">
        <v>0</v>
      </c>
      <c r="Y894" s="26">
        <v>0</v>
      </c>
      <c r="Z894" s="26">
        <v>0</v>
      </c>
      <c r="AA894" s="26">
        <v>0</v>
      </c>
      <c r="AB894" s="26">
        <v>0</v>
      </c>
      <c r="AC894" s="26">
        <v>0</v>
      </c>
      <c r="AD894" s="26">
        <v>0</v>
      </c>
      <c r="AE894" s="26">
        <v>0</v>
      </c>
      <c r="AF894" s="26">
        <v>0</v>
      </c>
      <c r="AG894" s="26">
        <v>25.207108498129301</v>
      </c>
      <c r="AH894" s="26">
        <v>0</v>
      </c>
      <c r="AI894" s="26">
        <v>0</v>
      </c>
      <c r="AJ894" s="26">
        <v>0</v>
      </c>
      <c r="AK894" s="26">
        <v>0</v>
      </c>
      <c r="AL894" s="26">
        <v>0</v>
      </c>
      <c r="AM894" s="26">
        <v>0</v>
      </c>
      <c r="AN894" s="26">
        <v>0</v>
      </c>
      <c r="AQ894" s="26">
        <v>25.207108498129301</v>
      </c>
      <c r="AR894" s="26">
        <v>0</v>
      </c>
      <c r="AS894" s="26">
        <v>0</v>
      </c>
      <c r="AT894" s="26">
        <v>0</v>
      </c>
      <c r="AU894" s="26">
        <f t="shared" si="64"/>
        <v>25.207108498129301</v>
      </c>
      <c r="AV894" s="26">
        <f t="shared" si="65"/>
        <v>-25.207108498129301</v>
      </c>
      <c r="AW894" s="26">
        <f t="shared" si="66"/>
        <v>0</v>
      </c>
      <c r="AX894" s="26">
        <v>0</v>
      </c>
      <c r="AY894" s="26">
        <v>0</v>
      </c>
      <c r="AZ894" s="26">
        <v>25.207108498129301</v>
      </c>
      <c r="BA894" s="26">
        <v>-25.207108498129301</v>
      </c>
      <c r="BB894" s="26">
        <v>0</v>
      </c>
      <c r="BC894" s="26">
        <v>0</v>
      </c>
      <c r="BD894" s="26">
        <v>0</v>
      </c>
      <c r="BE894" s="26">
        <v>0</v>
      </c>
      <c r="BF894" s="26">
        <v>0</v>
      </c>
      <c r="BG894" s="26">
        <v>0</v>
      </c>
      <c r="BH894" s="26">
        <v>0</v>
      </c>
      <c r="BI894" s="26">
        <v>0</v>
      </c>
      <c r="BJ894" s="26">
        <v>0</v>
      </c>
      <c r="BK894" s="26">
        <v>0</v>
      </c>
      <c r="BL894" s="26">
        <v>0</v>
      </c>
      <c r="BM894" s="26" t="s">
        <v>409</v>
      </c>
      <c r="BN894" s="4" t="s">
        <v>409</v>
      </c>
      <c r="BO894" s="27">
        <v>876</v>
      </c>
      <c r="BP894" s="4" t="s">
        <v>253</v>
      </c>
      <c r="BQ894" s="26">
        <v>0</v>
      </c>
      <c r="BR894" s="26">
        <v>0</v>
      </c>
      <c r="BT894" s="4">
        <v>0</v>
      </c>
      <c r="BV894" s="4">
        <v>0</v>
      </c>
      <c r="BW894" s="26">
        <v>25.207108498129301</v>
      </c>
      <c r="BX894" s="26">
        <v>25.207108498129301</v>
      </c>
      <c r="BY894" s="28">
        <v>1</v>
      </c>
      <c r="BZ894" s="4">
        <v>25.407329329043499</v>
      </c>
      <c r="CA894" s="28">
        <v>1.0079430304721</v>
      </c>
      <c r="CB894" s="4">
        <v>0</v>
      </c>
      <c r="CC894" s="26">
        <v>0</v>
      </c>
      <c r="CD894" s="26">
        <v>0</v>
      </c>
      <c r="CF894" s="4">
        <v>-27.3205302515296</v>
      </c>
      <c r="CH894" s="4">
        <v>0</v>
      </c>
      <c r="CI894" s="26">
        <v>0</v>
      </c>
      <c r="CJ894" s="26">
        <v>0</v>
      </c>
      <c r="CL894" s="4">
        <v>-1.52818196558151E-2</v>
      </c>
      <c r="CN894" s="4">
        <v>0</v>
      </c>
      <c r="CO894" s="26">
        <v>0</v>
      </c>
      <c r="CP894" s="26">
        <v>0</v>
      </c>
      <c r="CR894" s="4">
        <v>-0.44260519256749098</v>
      </c>
      <c r="CT894" s="4">
        <v>0</v>
      </c>
      <c r="CU894" s="26">
        <v>0</v>
      </c>
      <c r="CV894" s="26">
        <v>0</v>
      </c>
      <c r="CX894" s="4">
        <v>3.6958934121550199E-2</v>
      </c>
      <c r="CZ894" s="4">
        <v>0</v>
      </c>
      <c r="DA894" s="26">
        <v>0</v>
      </c>
      <c r="DB894" s="26">
        <v>0</v>
      </c>
      <c r="DD894" s="4">
        <v>-4.2135129926219199E-2</v>
      </c>
      <c r="DF894" s="4">
        <v>0</v>
      </c>
      <c r="DG894" s="26">
        <v>0</v>
      </c>
      <c r="DH894" s="26">
        <v>0</v>
      </c>
      <c r="DJ894" s="4">
        <v>-0.52918554782089799</v>
      </c>
      <c r="DL894" s="4">
        <v>0</v>
      </c>
      <c r="DM894" s="26">
        <v>0</v>
      </c>
      <c r="DN894" s="26">
        <v>0</v>
      </c>
      <c r="DP894" s="4">
        <v>-1.1254627960605399</v>
      </c>
      <c r="DR894" s="4">
        <v>0</v>
      </c>
      <c r="DS894" s="26">
        <v>0</v>
      </c>
      <c r="DT894" s="26">
        <v>0</v>
      </c>
      <c r="DV894" s="4">
        <v>-0.81074741592667698</v>
      </c>
      <c r="DX894" s="4">
        <v>0</v>
      </c>
      <c r="DY894" s="26">
        <v>0</v>
      </c>
      <c r="DZ894" s="26">
        <v>0</v>
      </c>
      <c r="EB894" s="4">
        <v>-0.455659691662476</v>
      </c>
      <c r="ED894" s="4">
        <v>0</v>
      </c>
      <c r="EE894" s="26">
        <v>0</v>
      </c>
      <c r="EF894" s="26">
        <v>0</v>
      </c>
      <c r="EH894" s="4">
        <v>26.198961887000401</v>
      </c>
      <c r="EJ894" s="4">
        <v>0</v>
      </c>
      <c r="EK894" s="26">
        <v>0</v>
      </c>
      <c r="EL894" s="26">
        <v>0</v>
      </c>
      <c r="EN894" s="4">
        <v>1.51054107194699E-2</v>
      </c>
      <c r="EP894" s="4">
        <v>0</v>
      </c>
      <c r="EQ894" s="26">
        <v>0</v>
      </c>
      <c r="ER894" s="26">
        <v>0</v>
      </c>
      <c r="ET894" s="4">
        <v>2.8861971238766999E-2</v>
      </c>
      <c r="EV894" s="4">
        <v>0</v>
      </c>
      <c r="EW894" s="26">
        <v>0</v>
      </c>
      <c r="EX894" s="26">
        <v>0</v>
      </c>
      <c r="EZ894" s="4">
        <v>-2.9093016440751501E-2</v>
      </c>
      <c r="FB894" s="4">
        <v>0</v>
      </c>
      <c r="FC894" s="4">
        <v>25.207108498129301</v>
      </c>
      <c r="FD894" s="4">
        <v>25.207108498129301</v>
      </c>
      <c r="FE894" s="28">
        <v>1</v>
      </c>
      <c r="FF894" s="4">
        <v>25.407329329043499</v>
      </c>
      <c r="FG894" s="28">
        <v>1.0079430304721</v>
      </c>
      <c r="FH894" s="4">
        <v>0</v>
      </c>
      <c r="FI894" s="4">
        <v>0</v>
      </c>
      <c r="FJ894" s="4">
        <v>0</v>
      </c>
      <c r="FL894" s="4">
        <v>-27.335812071185401</v>
      </c>
      <c r="FN894" s="4">
        <v>0</v>
      </c>
      <c r="FO894" s="4">
        <v>0</v>
      </c>
      <c r="FP894" s="4">
        <v>0</v>
      </c>
      <c r="FR894" s="4">
        <v>-0.40564625844594099</v>
      </c>
      <c r="FT894" s="4">
        <v>0</v>
      </c>
      <c r="FU894" s="4">
        <v>0</v>
      </c>
      <c r="FV894" s="4">
        <v>0</v>
      </c>
      <c r="FX894" s="4">
        <v>-0.57132067774711703</v>
      </c>
      <c r="FZ894" s="4">
        <v>0</v>
      </c>
      <c r="GA894" s="4">
        <v>0</v>
      </c>
      <c r="GB894" s="4">
        <v>0</v>
      </c>
      <c r="GD894" s="4">
        <v>-1.93621021198721</v>
      </c>
      <c r="GF894" s="4">
        <v>0</v>
      </c>
      <c r="GG894" s="4">
        <v>0</v>
      </c>
      <c r="GH894" s="4">
        <v>0</v>
      </c>
      <c r="GJ894" s="4">
        <v>25.7433021953379</v>
      </c>
      <c r="GL894" s="4">
        <v>0</v>
      </c>
      <c r="GM894" s="4">
        <v>0</v>
      </c>
      <c r="GN894" s="4">
        <v>0</v>
      </c>
      <c r="GP894" s="4">
        <v>4.3967381958236899E-2</v>
      </c>
      <c r="GR894" s="4">
        <v>0</v>
      </c>
      <c r="GS894" s="4">
        <v>0</v>
      </c>
      <c r="GT894" s="4">
        <v>0</v>
      </c>
      <c r="GV894" s="4">
        <v>-2.9093016440751501E-2</v>
      </c>
      <c r="GX894" s="4">
        <v>0</v>
      </c>
    </row>
    <row r="895" spans="1:206" x14ac:dyDescent="0.25">
      <c r="A895" s="4" t="s">
        <v>220</v>
      </c>
      <c r="B895" s="4" t="s">
        <v>1942</v>
      </c>
      <c r="C895" s="4" t="s">
        <v>1943</v>
      </c>
      <c r="D895" s="25" t="s">
        <v>223</v>
      </c>
      <c r="P895" s="26">
        <v>483.15142737125501</v>
      </c>
      <c r="Q895" s="26">
        <v>0</v>
      </c>
      <c r="R895" s="26">
        <v>320.91394192966402</v>
      </c>
      <c r="S895" s="26">
        <v>0</v>
      </c>
      <c r="V895" s="26">
        <v>0</v>
      </c>
      <c r="W895" s="26">
        <v>0</v>
      </c>
      <c r="AC895" s="26">
        <v>0</v>
      </c>
      <c r="AD895" s="26">
        <v>0</v>
      </c>
      <c r="AE895" s="26">
        <v>0</v>
      </c>
      <c r="AF895" s="26">
        <v>0</v>
      </c>
      <c r="AG895" s="26">
        <v>0</v>
      </c>
      <c r="AH895" s="26">
        <v>483.15142737125501</v>
      </c>
      <c r="AI895" s="26">
        <v>320.91394192966402</v>
      </c>
      <c r="AJ895" s="26">
        <v>0</v>
      </c>
      <c r="AK895" s="26">
        <v>0</v>
      </c>
      <c r="AL895" s="26">
        <v>0</v>
      </c>
      <c r="AM895" s="26">
        <v>0</v>
      </c>
      <c r="AN895" s="26">
        <v>0</v>
      </c>
      <c r="AQ895" s="26">
        <v>483.15142737125501</v>
      </c>
      <c r="AR895" s="26">
        <v>320.91394192966402</v>
      </c>
      <c r="AS895" s="26">
        <v>0</v>
      </c>
      <c r="AU895" s="26">
        <f t="shared" si="64"/>
        <v>483.15142737125501</v>
      </c>
      <c r="AV895" s="26">
        <f t="shared" si="65"/>
        <v>-162.23748544159099</v>
      </c>
      <c r="AW895" s="26">
        <f t="shared" si="66"/>
        <v>-320.91394192966402</v>
      </c>
      <c r="AX895" s="26">
        <v>0</v>
      </c>
      <c r="AY895" s="26">
        <v>0</v>
      </c>
      <c r="AZ895" s="26">
        <v>0</v>
      </c>
      <c r="BA895" s="26">
        <v>483.15142737125501</v>
      </c>
      <c r="BB895" s="26">
        <v>-483.15142737125501</v>
      </c>
      <c r="BC895" s="26">
        <v>320.91394192966402</v>
      </c>
      <c r="BD895" s="26">
        <v>-320.91394192966402</v>
      </c>
      <c r="BE895" s="26">
        <v>0</v>
      </c>
      <c r="BF895" s="26">
        <v>0</v>
      </c>
      <c r="BG895" s="26">
        <v>0</v>
      </c>
      <c r="BH895" s="26">
        <v>0</v>
      </c>
      <c r="BI895" s="26">
        <v>0</v>
      </c>
      <c r="BJ895" s="26">
        <v>0</v>
      </c>
      <c r="BK895" s="26">
        <v>0</v>
      </c>
      <c r="BL895" s="26">
        <v>0</v>
      </c>
      <c r="BM895" s="26" t="s">
        <v>409</v>
      </c>
      <c r="BN895" s="4" t="s">
        <v>409</v>
      </c>
      <c r="BO895" s="27">
        <v>877</v>
      </c>
      <c r="BP895" s="4" t="s">
        <v>253</v>
      </c>
      <c r="CC895" s="26">
        <v>483.15142737125501</v>
      </c>
      <c r="CD895" s="26">
        <v>406.47681866777498</v>
      </c>
      <c r="CE895" s="28">
        <v>0.84130315184898996</v>
      </c>
      <c r="CF895" s="4">
        <v>-30.3228995064493</v>
      </c>
      <c r="CG895" s="28">
        <v>-6.2760653883257703E-2</v>
      </c>
      <c r="CH895" s="4">
        <v>14.75</v>
      </c>
      <c r="CI895" s="26">
        <v>0</v>
      </c>
      <c r="CJ895" s="26">
        <v>6.1919428227730702</v>
      </c>
      <c r="CL895" s="4">
        <v>5.9706920795331699</v>
      </c>
      <c r="CN895" s="4">
        <v>0</v>
      </c>
      <c r="CO895" s="26">
        <v>320.91394192966402</v>
      </c>
      <c r="CP895" s="26">
        <v>300.00578186477202</v>
      </c>
      <c r="CQ895" s="28">
        <v>0.93484807815088999</v>
      </c>
      <c r="CR895" s="4">
        <v>293.91561670249803</v>
      </c>
      <c r="CS895" s="28">
        <v>0.91587051324469204</v>
      </c>
      <c r="CT895" s="4">
        <v>2.0750000000000002</v>
      </c>
      <c r="CU895" s="26">
        <v>0</v>
      </c>
      <c r="CV895" s="26">
        <v>8.4770064490124906</v>
      </c>
      <c r="CX895" s="4">
        <v>6.8611941742213798</v>
      </c>
      <c r="CZ895" s="4">
        <v>0</v>
      </c>
      <c r="DM895" s="26">
        <v>0</v>
      </c>
      <c r="DN895" s="26">
        <v>0</v>
      </c>
      <c r="DP895" s="4">
        <v>37.841479999999997</v>
      </c>
      <c r="DR895" s="4">
        <v>0</v>
      </c>
      <c r="DS895" s="26">
        <v>0</v>
      </c>
      <c r="DT895" s="26">
        <v>0</v>
      </c>
      <c r="DV895" s="4">
        <v>-37.841479999999997</v>
      </c>
      <c r="DX895" s="4">
        <v>0</v>
      </c>
      <c r="FC895" s="4">
        <v>0</v>
      </c>
      <c r="FD895" s="4">
        <v>0</v>
      </c>
      <c r="FF895" s="4">
        <v>0</v>
      </c>
      <c r="FH895" s="4">
        <v>0</v>
      </c>
      <c r="FI895" s="4">
        <v>483.15142737125501</v>
      </c>
      <c r="FJ895" s="4">
        <v>412.66876149054798</v>
      </c>
      <c r="FK895" s="28">
        <v>0.85411889132938901</v>
      </c>
      <c r="FL895" s="4">
        <v>-24.352207426916099</v>
      </c>
      <c r="FM895" s="28">
        <v>-5.0402846907464098E-2</v>
      </c>
      <c r="FN895" s="4">
        <v>14.75</v>
      </c>
      <c r="FO895" s="4">
        <v>320.91394192966402</v>
      </c>
      <c r="FP895" s="4">
        <v>308.48278831378502</v>
      </c>
      <c r="FQ895" s="28">
        <v>0.96126327967825298</v>
      </c>
      <c r="FR895" s="4">
        <v>300.77681087671999</v>
      </c>
      <c r="FS895" s="28">
        <v>0.93725068181251703</v>
      </c>
      <c r="FT895" s="4">
        <v>2.0750000000000002</v>
      </c>
      <c r="FU895" s="4">
        <v>0</v>
      </c>
      <c r="FV895" s="4">
        <v>0</v>
      </c>
      <c r="FX895" s="4">
        <v>0</v>
      </c>
      <c r="FZ895" s="4">
        <v>0</v>
      </c>
      <c r="GA895" s="4">
        <v>0</v>
      </c>
      <c r="GB895" s="4">
        <v>8.4770064490124906</v>
      </c>
      <c r="GD895" s="4">
        <v>0</v>
      </c>
      <c r="GF895" s="4">
        <v>0</v>
      </c>
      <c r="GG895" s="4">
        <v>0</v>
      </c>
      <c r="GH895" s="4">
        <v>0</v>
      </c>
      <c r="GJ895" s="4">
        <v>0</v>
      </c>
      <c r="GL895" s="4">
        <v>0</v>
      </c>
      <c r="GM895" s="4">
        <v>0</v>
      </c>
      <c r="GN895" s="4">
        <v>0</v>
      </c>
      <c r="GP895" s="4">
        <v>0</v>
      </c>
      <c r="GR895" s="4">
        <v>0</v>
      </c>
      <c r="GS895" s="4">
        <v>0</v>
      </c>
      <c r="GT895" s="4">
        <v>0</v>
      </c>
      <c r="GV895" s="4">
        <v>0</v>
      </c>
      <c r="GX895" s="4">
        <v>0</v>
      </c>
    </row>
    <row r="896" spans="1:206" x14ac:dyDescent="0.25">
      <c r="A896" s="4" t="s">
        <v>220</v>
      </c>
      <c r="B896" s="4" t="s">
        <v>1944</v>
      </c>
      <c r="C896" s="4" t="s">
        <v>1945</v>
      </c>
      <c r="D896" s="25" t="s">
        <v>228</v>
      </c>
      <c r="S896" s="26">
        <v>25.165764546684699</v>
      </c>
      <c r="T896" s="26">
        <v>0</v>
      </c>
      <c r="U896" s="26">
        <v>0</v>
      </c>
      <c r="V896" s="26">
        <v>0</v>
      </c>
      <c r="W896" s="26">
        <v>0</v>
      </c>
      <c r="X896" s="26">
        <v>0</v>
      </c>
      <c r="Y896" s="26">
        <v>0</v>
      </c>
      <c r="Z896" s="26">
        <v>0</v>
      </c>
      <c r="AA896" s="26">
        <v>0</v>
      </c>
      <c r="AB896" s="26">
        <v>0</v>
      </c>
      <c r="AC896" s="26">
        <v>0</v>
      </c>
      <c r="AD896" s="26">
        <v>0</v>
      </c>
      <c r="AE896" s="26">
        <v>0</v>
      </c>
      <c r="AF896" s="26">
        <v>0</v>
      </c>
      <c r="AG896" s="26">
        <v>0</v>
      </c>
      <c r="AH896" s="26">
        <v>0</v>
      </c>
      <c r="AI896" s="26">
        <v>25.165764546684699</v>
      </c>
      <c r="AJ896" s="26">
        <v>0</v>
      </c>
      <c r="AK896" s="26">
        <v>0</v>
      </c>
      <c r="AL896" s="26">
        <v>0</v>
      </c>
      <c r="AM896" s="26">
        <v>0</v>
      </c>
      <c r="AN896" s="26">
        <v>0</v>
      </c>
      <c r="AR896" s="26">
        <v>25.165764546684699</v>
      </c>
      <c r="AS896" s="26">
        <v>0</v>
      </c>
      <c r="AT896" s="26">
        <v>0</v>
      </c>
      <c r="AU896" s="26">
        <f t="shared" si="64"/>
        <v>0</v>
      </c>
      <c r="AV896" s="26">
        <f t="shared" si="65"/>
        <v>25.165764546684699</v>
      </c>
      <c r="AW896" s="26">
        <f t="shared" si="66"/>
        <v>-25.165764546684699</v>
      </c>
      <c r="AX896" s="26">
        <v>0</v>
      </c>
      <c r="AY896" s="26">
        <v>0</v>
      </c>
      <c r="AZ896" s="26">
        <v>0</v>
      </c>
      <c r="BA896" s="26">
        <v>0</v>
      </c>
      <c r="BB896" s="26">
        <v>0</v>
      </c>
      <c r="BC896" s="26">
        <v>0</v>
      </c>
      <c r="BD896" s="26">
        <v>25.165764546684699</v>
      </c>
      <c r="BE896" s="26">
        <v>-25.165764546684699</v>
      </c>
      <c r="BF896" s="26">
        <v>0</v>
      </c>
      <c r="BG896" s="26">
        <v>0</v>
      </c>
      <c r="BH896" s="26">
        <v>0</v>
      </c>
      <c r="BI896" s="26">
        <v>0</v>
      </c>
      <c r="BJ896" s="26">
        <v>0</v>
      </c>
      <c r="BK896" s="26">
        <v>0</v>
      </c>
      <c r="BL896" s="26">
        <v>0</v>
      </c>
      <c r="BM896" s="26" t="s">
        <v>409</v>
      </c>
      <c r="BN896" s="4" t="s">
        <v>409</v>
      </c>
      <c r="BO896" s="27">
        <v>878</v>
      </c>
      <c r="BP896" s="4" t="s">
        <v>253</v>
      </c>
      <c r="CU896" s="26">
        <v>25.165764546684699</v>
      </c>
      <c r="CV896" s="26">
        <v>25.165764546684699</v>
      </c>
      <c r="CW896" s="28">
        <v>1</v>
      </c>
      <c r="CX896" s="4">
        <v>25.352282287347698</v>
      </c>
      <c r="CY896" s="28">
        <v>1.0074115666272301</v>
      </c>
      <c r="CZ896" s="4">
        <v>0</v>
      </c>
      <c r="DA896" s="26">
        <v>0</v>
      </c>
      <c r="DB896" s="26">
        <v>0</v>
      </c>
      <c r="DD896" s="4">
        <v>-4.3354830956951699E-3</v>
      </c>
      <c r="DF896" s="4">
        <v>0</v>
      </c>
      <c r="DG896" s="26">
        <v>0</v>
      </c>
      <c r="DH896" s="26">
        <v>0</v>
      </c>
      <c r="DJ896" s="4">
        <v>-0.50626942358298199</v>
      </c>
      <c r="DL896" s="4">
        <v>0</v>
      </c>
      <c r="DM896" s="26">
        <v>0</v>
      </c>
      <c r="DN896" s="26">
        <v>0</v>
      </c>
      <c r="DP896" s="4">
        <v>-2.0462959928373301E-2</v>
      </c>
      <c r="DR896" s="4">
        <v>0</v>
      </c>
      <c r="DS896" s="26">
        <v>0</v>
      </c>
      <c r="DT896" s="26">
        <v>0</v>
      </c>
      <c r="DV896" s="4">
        <v>-1.47408621077578E-2</v>
      </c>
      <c r="DX896" s="4">
        <v>0</v>
      </c>
      <c r="DY896" s="26">
        <v>0</v>
      </c>
      <c r="DZ896" s="26">
        <v>0</v>
      </c>
      <c r="EB896" s="4">
        <v>-8.2847216665903906E-3</v>
      </c>
      <c r="ED896" s="4">
        <v>0</v>
      </c>
      <c r="EE896" s="26">
        <v>0</v>
      </c>
      <c r="EF896" s="26">
        <v>0</v>
      </c>
      <c r="EH896" s="4">
        <v>3.4661520211730101E-3</v>
      </c>
      <c r="EJ896" s="4">
        <v>0</v>
      </c>
      <c r="EK896" s="26">
        <v>0</v>
      </c>
      <c r="EL896" s="26">
        <v>0</v>
      </c>
      <c r="EN896" s="4">
        <v>-2.42657471100916E-4</v>
      </c>
      <c r="EP896" s="4">
        <v>0</v>
      </c>
      <c r="EQ896" s="26">
        <v>0</v>
      </c>
      <c r="ER896" s="26">
        <v>0</v>
      </c>
      <c r="ET896" s="4">
        <v>5.7177641255179401E-5</v>
      </c>
      <c r="EV896" s="4">
        <v>0</v>
      </c>
      <c r="EW896" s="26">
        <v>0</v>
      </c>
      <c r="EX896" s="26">
        <v>0</v>
      </c>
      <c r="EZ896" s="4">
        <v>-9.6118573716091904E-4</v>
      </c>
      <c r="FB896" s="4">
        <v>0</v>
      </c>
      <c r="FC896" s="4">
        <v>0</v>
      </c>
      <c r="FD896" s="4">
        <v>0</v>
      </c>
      <c r="FF896" s="4">
        <v>0</v>
      </c>
      <c r="FH896" s="4">
        <v>0</v>
      </c>
      <c r="FI896" s="4">
        <v>0</v>
      </c>
      <c r="FJ896" s="4">
        <v>0</v>
      </c>
      <c r="FL896" s="4">
        <v>0</v>
      </c>
      <c r="FN896" s="4">
        <v>0</v>
      </c>
      <c r="FO896" s="4">
        <v>25.165764546684699</v>
      </c>
      <c r="FP896" s="4">
        <v>25.165764546684699</v>
      </c>
      <c r="FQ896" s="28">
        <v>1</v>
      </c>
      <c r="FR896" s="4">
        <v>25.352282287347698</v>
      </c>
      <c r="FS896" s="28">
        <v>1.0074115666272301</v>
      </c>
      <c r="FT896" s="4">
        <v>0</v>
      </c>
      <c r="FU896" s="4">
        <v>0</v>
      </c>
      <c r="FV896" s="4">
        <v>0</v>
      </c>
      <c r="FX896" s="4">
        <v>-0.51060490667867697</v>
      </c>
      <c r="FZ896" s="4">
        <v>0</v>
      </c>
      <c r="GA896" s="4">
        <v>0</v>
      </c>
      <c r="GB896" s="4">
        <v>25.165764546684699</v>
      </c>
      <c r="GD896" s="4">
        <v>-3.5203822036131101E-2</v>
      </c>
      <c r="GF896" s="4">
        <v>0</v>
      </c>
      <c r="GG896" s="4">
        <v>0</v>
      </c>
      <c r="GH896" s="4">
        <v>0</v>
      </c>
      <c r="GJ896" s="4">
        <v>-4.8185696454173801E-3</v>
      </c>
      <c r="GL896" s="4">
        <v>0</v>
      </c>
      <c r="GM896" s="4">
        <v>0</v>
      </c>
      <c r="GN896" s="4">
        <v>0</v>
      </c>
      <c r="GP896" s="4">
        <v>-1.85479829845736E-4</v>
      </c>
      <c r="GR896" s="4">
        <v>0</v>
      </c>
      <c r="GS896" s="4">
        <v>0</v>
      </c>
      <c r="GT896" s="4">
        <v>0</v>
      </c>
      <c r="GV896" s="4">
        <v>-9.6118573716091904E-4</v>
      </c>
      <c r="GX896" s="4">
        <v>0</v>
      </c>
    </row>
    <row r="897" spans="1:206" x14ac:dyDescent="0.25">
      <c r="A897" s="4" t="s">
        <v>220</v>
      </c>
      <c r="B897" s="4" t="s">
        <v>1946</v>
      </c>
      <c r="C897" s="4" t="s">
        <v>1947</v>
      </c>
      <c r="D897" s="25" t="s">
        <v>493</v>
      </c>
      <c r="R897" s="26">
        <v>14.201213327277699</v>
      </c>
      <c r="S897" s="26">
        <v>10.6378557941777</v>
      </c>
      <c r="T897" s="26">
        <v>0</v>
      </c>
      <c r="U897" s="26">
        <v>0</v>
      </c>
      <c r="V897" s="26">
        <v>0</v>
      </c>
      <c r="W897" s="26">
        <v>0</v>
      </c>
      <c r="X897" s="26">
        <v>0</v>
      </c>
      <c r="Y897" s="26">
        <v>0</v>
      </c>
      <c r="Z897" s="26">
        <v>0</v>
      </c>
      <c r="AA897" s="26">
        <v>0</v>
      </c>
      <c r="AB897" s="26">
        <v>0</v>
      </c>
      <c r="AC897" s="26">
        <v>0</v>
      </c>
      <c r="AD897" s="26">
        <v>0</v>
      </c>
      <c r="AE897" s="26">
        <v>0</v>
      </c>
      <c r="AF897" s="26">
        <v>0</v>
      </c>
      <c r="AG897" s="26">
        <v>0</v>
      </c>
      <c r="AH897" s="26">
        <v>0</v>
      </c>
      <c r="AI897" s="26">
        <v>24.839069121455399</v>
      </c>
      <c r="AJ897" s="26">
        <v>0</v>
      </c>
      <c r="AK897" s="26">
        <v>0</v>
      </c>
      <c r="AL897" s="26">
        <v>0</v>
      </c>
      <c r="AM897" s="26">
        <v>0</v>
      </c>
      <c r="AN897" s="26">
        <v>0</v>
      </c>
      <c r="AR897" s="26">
        <v>24.839069121455399</v>
      </c>
      <c r="AS897" s="26">
        <v>0</v>
      </c>
      <c r="AT897" s="26">
        <v>0</v>
      </c>
      <c r="AU897" s="26">
        <f t="shared" si="64"/>
        <v>0</v>
      </c>
      <c r="AV897" s="26">
        <f t="shared" si="65"/>
        <v>24.839069121455399</v>
      </c>
      <c r="AW897" s="26">
        <f t="shared" si="66"/>
        <v>-24.839069121455399</v>
      </c>
      <c r="AX897" s="26">
        <v>0</v>
      </c>
      <c r="AY897" s="26">
        <v>0</v>
      </c>
      <c r="AZ897" s="26">
        <v>0</v>
      </c>
      <c r="BA897" s="26">
        <v>0</v>
      </c>
      <c r="BB897" s="26">
        <v>0</v>
      </c>
      <c r="BC897" s="26">
        <v>14.201213327277699</v>
      </c>
      <c r="BD897" s="26">
        <v>-3.5633575331</v>
      </c>
      <c r="BE897" s="26">
        <v>-10.6378557941777</v>
      </c>
      <c r="BF897" s="26">
        <v>0</v>
      </c>
      <c r="BG897" s="26">
        <v>0</v>
      </c>
      <c r="BH897" s="26">
        <v>0</v>
      </c>
      <c r="BI897" s="26">
        <v>0</v>
      </c>
      <c r="BJ897" s="26">
        <v>0</v>
      </c>
      <c r="BK897" s="26">
        <v>0</v>
      </c>
      <c r="BL897" s="26">
        <v>0</v>
      </c>
      <c r="BM897" s="26" t="s">
        <v>409</v>
      </c>
      <c r="BN897" s="4" t="s">
        <v>409</v>
      </c>
      <c r="BO897" s="27">
        <v>879</v>
      </c>
      <c r="BP897" s="4" t="s">
        <v>253</v>
      </c>
      <c r="CO897" s="26">
        <v>14.201213327277699</v>
      </c>
      <c r="CP897" s="26">
        <v>6.3508956976924198</v>
      </c>
      <c r="CQ897" s="28">
        <v>0.44720796394865903</v>
      </c>
      <c r="CR897" s="4">
        <v>4.0705035835947099</v>
      </c>
      <c r="CS897" s="28">
        <v>0.28663069061684199</v>
      </c>
      <c r="CT897" s="4">
        <v>2.5709677419354802</v>
      </c>
      <c r="CU897" s="26">
        <v>10.6378557941777</v>
      </c>
      <c r="CV897" s="26">
        <v>-1.1255362927523</v>
      </c>
      <c r="CW897" s="28">
        <v>-0.105804808274269</v>
      </c>
      <c r="CX897" s="4">
        <v>-5.0887804324673596</v>
      </c>
      <c r="CY897" s="28">
        <v>-0.478365239285586</v>
      </c>
      <c r="CZ897" s="4">
        <v>4.1354838709677404</v>
      </c>
      <c r="DA897" s="26">
        <v>0</v>
      </c>
      <c r="DB897" s="26">
        <v>0.25013641217298499</v>
      </c>
      <c r="DD897" s="4">
        <v>0.23761948900627</v>
      </c>
      <c r="DF897" s="4">
        <v>0</v>
      </c>
      <c r="DG897" s="26">
        <v>0</v>
      </c>
      <c r="DH897" s="26">
        <v>0</v>
      </c>
      <c r="DJ897" s="4">
        <v>-5.84397870812504E-3</v>
      </c>
      <c r="DL897" s="4">
        <v>0</v>
      </c>
      <c r="DM897" s="26">
        <v>0</v>
      </c>
      <c r="DN897" s="26">
        <v>0</v>
      </c>
      <c r="DP897" s="4">
        <v>8.4325290511762199E-2</v>
      </c>
      <c r="DR897" s="4">
        <v>0</v>
      </c>
      <c r="DS897" s="26">
        <v>0</v>
      </c>
      <c r="DT897" s="26">
        <v>0</v>
      </c>
      <c r="DV897" s="4">
        <v>-7.9600655381891297E-4</v>
      </c>
      <c r="DX897" s="4">
        <v>0</v>
      </c>
      <c r="DY897" s="26">
        <v>0</v>
      </c>
      <c r="DZ897" s="26">
        <v>0</v>
      </c>
      <c r="EB897" s="4">
        <v>-4.4737496999588998E-4</v>
      </c>
      <c r="ED897" s="4">
        <v>0</v>
      </c>
      <c r="EE897" s="26">
        <v>0</v>
      </c>
      <c r="EF897" s="26">
        <v>0</v>
      </c>
      <c r="EH897" s="4">
        <v>1.8717220914334399E-4</v>
      </c>
      <c r="EJ897" s="4">
        <v>0</v>
      </c>
      <c r="EK897" s="26">
        <v>0</v>
      </c>
      <c r="EL897" s="26">
        <v>0</v>
      </c>
      <c r="EN897" s="4">
        <v>-1.3103503439446799E-5</v>
      </c>
      <c r="EP897" s="4">
        <v>0</v>
      </c>
      <c r="EQ897" s="26">
        <v>0</v>
      </c>
      <c r="ER897" s="26">
        <v>0</v>
      </c>
      <c r="ET897" s="4">
        <v>3.0875926277790199E-6</v>
      </c>
      <c r="EV897" s="4">
        <v>0</v>
      </c>
      <c r="EW897" s="26">
        <v>0</v>
      </c>
      <c r="EX897" s="26">
        <v>0</v>
      </c>
      <c r="EZ897" s="4">
        <v>-5.1904029806693798E-5</v>
      </c>
      <c r="FB897" s="4">
        <v>0</v>
      </c>
      <c r="FC897" s="4">
        <v>0</v>
      </c>
      <c r="FD897" s="4">
        <v>0</v>
      </c>
      <c r="FF897" s="4">
        <v>0</v>
      </c>
      <c r="FH897" s="4">
        <v>0</v>
      </c>
      <c r="FI897" s="4">
        <v>0</v>
      </c>
      <c r="FJ897" s="4">
        <v>0</v>
      </c>
      <c r="FL897" s="4">
        <v>0</v>
      </c>
      <c r="FN897" s="4">
        <v>0</v>
      </c>
      <c r="FO897" s="4">
        <v>24.839069121455399</v>
      </c>
      <c r="FP897" s="4">
        <v>5.2253594049401197</v>
      </c>
      <c r="FQ897" s="28">
        <v>0.210368568137144</v>
      </c>
      <c r="FR897" s="4">
        <v>-1.0182768488726599</v>
      </c>
      <c r="FS897" s="28">
        <v>-4.0994968204871002E-2</v>
      </c>
      <c r="FT897" s="4">
        <v>6.7064516129032299</v>
      </c>
      <c r="FU897" s="4">
        <v>0</v>
      </c>
      <c r="FV897" s="4">
        <v>0.25013641217298499</v>
      </c>
      <c r="FX897" s="4">
        <v>0.231775510298145</v>
      </c>
      <c r="FZ897" s="4">
        <v>0</v>
      </c>
      <c r="GA897" s="4">
        <v>0</v>
      </c>
      <c r="GB897" s="4">
        <v>-1.1255362927523</v>
      </c>
      <c r="GD897" s="4">
        <v>8.3529283957943207E-2</v>
      </c>
      <c r="GF897" s="4">
        <v>0</v>
      </c>
      <c r="GG897" s="4">
        <v>0</v>
      </c>
      <c r="GH897" s="4">
        <v>0</v>
      </c>
      <c r="GJ897" s="4">
        <v>-2.6020276085254499E-4</v>
      </c>
      <c r="GL897" s="4">
        <v>0</v>
      </c>
      <c r="GM897" s="4">
        <v>0</v>
      </c>
      <c r="GN897" s="4">
        <v>0</v>
      </c>
      <c r="GP897" s="4">
        <v>-1.00159108116678E-5</v>
      </c>
      <c r="GR897" s="4">
        <v>0</v>
      </c>
      <c r="GS897" s="4">
        <v>0</v>
      </c>
      <c r="GT897" s="4">
        <v>0</v>
      </c>
      <c r="GV897" s="4">
        <v>-5.1904029806693798E-5</v>
      </c>
      <c r="GX897" s="4">
        <v>0</v>
      </c>
    </row>
    <row r="898" spans="1:206" x14ac:dyDescent="0.25">
      <c r="A898" s="4" t="s">
        <v>220</v>
      </c>
      <c r="B898" s="4" t="s">
        <v>1948</v>
      </c>
      <c r="C898" s="4" t="s">
        <v>1949</v>
      </c>
      <c r="D898" s="25" t="s">
        <v>228</v>
      </c>
      <c r="R898" s="26">
        <v>19.6106755758113</v>
      </c>
      <c r="S898" s="26">
        <v>34.149323066200701</v>
      </c>
      <c r="T898" s="26">
        <v>-7.1796583021889696E-2</v>
      </c>
      <c r="U898" s="26">
        <v>0</v>
      </c>
      <c r="V898" s="26">
        <v>0</v>
      </c>
      <c r="W898" s="26">
        <v>0</v>
      </c>
      <c r="X898" s="26">
        <v>0</v>
      </c>
      <c r="AC898" s="26">
        <v>0</v>
      </c>
      <c r="AD898" s="26">
        <v>0</v>
      </c>
      <c r="AE898" s="26">
        <v>0</v>
      </c>
      <c r="AF898" s="26">
        <v>0</v>
      </c>
      <c r="AG898" s="26">
        <v>0</v>
      </c>
      <c r="AH898" s="26">
        <v>0</v>
      </c>
      <c r="AI898" s="26">
        <v>53.759998642012</v>
      </c>
      <c r="AJ898" s="26">
        <v>-7.1796583021889696E-2</v>
      </c>
      <c r="AK898" s="26">
        <v>0</v>
      </c>
      <c r="AL898" s="26">
        <v>0</v>
      </c>
      <c r="AM898" s="26">
        <v>0</v>
      </c>
      <c r="AN898" s="26">
        <v>0</v>
      </c>
      <c r="AR898" s="26">
        <v>53.6882020589902</v>
      </c>
      <c r="AS898" s="26">
        <v>0</v>
      </c>
      <c r="AU898" s="26">
        <f t="shared" si="64"/>
        <v>0</v>
      </c>
      <c r="AV898" s="26">
        <f t="shared" si="65"/>
        <v>53.6882020589902</v>
      </c>
      <c r="AW898" s="26">
        <f t="shared" si="66"/>
        <v>-53.6882020589902</v>
      </c>
      <c r="AX898" s="26">
        <v>0</v>
      </c>
      <c r="AY898" s="26">
        <v>0</v>
      </c>
      <c r="AZ898" s="26">
        <v>0</v>
      </c>
      <c r="BA898" s="26">
        <v>0</v>
      </c>
      <c r="BB898" s="26">
        <v>0</v>
      </c>
      <c r="BC898" s="26">
        <v>19.6106755758113</v>
      </c>
      <c r="BD898" s="26">
        <v>14.538647490389399</v>
      </c>
      <c r="BE898" s="26">
        <v>-34.221119649222601</v>
      </c>
      <c r="BF898" s="26">
        <v>7.1796583021889696E-2</v>
      </c>
      <c r="BG898" s="26">
        <v>0</v>
      </c>
      <c r="BH898" s="26">
        <v>0</v>
      </c>
      <c r="BI898" s="26">
        <v>0</v>
      </c>
      <c r="BJ898" s="26">
        <v>0</v>
      </c>
      <c r="BK898" s="26">
        <v>0</v>
      </c>
      <c r="BL898" s="26">
        <v>0</v>
      </c>
      <c r="BM898" s="26" t="s">
        <v>409</v>
      </c>
      <c r="BN898" s="4" t="s">
        <v>409</v>
      </c>
      <c r="BO898" s="27">
        <v>880</v>
      </c>
      <c r="BP898" s="4" t="s">
        <v>253</v>
      </c>
      <c r="CO898" s="26">
        <v>19.6106755758113</v>
      </c>
      <c r="CP898" s="26">
        <v>10.7702755151708</v>
      </c>
      <c r="CQ898" s="28">
        <v>0.54920471625441103</v>
      </c>
      <c r="CR898" s="4">
        <v>6.7555475249919699</v>
      </c>
      <c r="CS898" s="28">
        <v>0.34448316167774301</v>
      </c>
      <c r="CT898" s="4">
        <v>4.6451612903225801</v>
      </c>
      <c r="CU898" s="26">
        <v>34.149323066200701</v>
      </c>
      <c r="CV898" s="26">
        <v>20.324545291420801</v>
      </c>
      <c r="CW898" s="28">
        <v>0.59516685739334596</v>
      </c>
      <c r="CX898" s="4">
        <v>13.153865816731001</v>
      </c>
      <c r="CY898" s="28">
        <v>0.38518672218571798</v>
      </c>
      <c r="CZ898" s="4">
        <v>7.67741935483871</v>
      </c>
      <c r="DA898" s="26">
        <v>-7.1796583021889696E-2</v>
      </c>
      <c r="DB898" s="26">
        <v>-7.1796583021889696E-2</v>
      </c>
      <c r="DC898" s="28">
        <v>1</v>
      </c>
      <c r="DD898" s="4">
        <v>-5.8733221401778897</v>
      </c>
      <c r="DE898" s="28">
        <v>-81.805037133691997</v>
      </c>
      <c r="DF898" s="4">
        <v>0</v>
      </c>
      <c r="DG898" s="26">
        <v>0</v>
      </c>
      <c r="DH898" s="26">
        <v>4.9899665551839502E-3</v>
      </c>
      <c r="DJ898" s="4">
        <v>-9.5601635319263994E-2</v>
      </c>
      <c r="DL898" s="4">
        <v>0</v>
      </c>
      <c r="DM898" s="26">
        <v>0</v>
      </c>
      <c r="DN898" s="26">
        <v>0</v>
      </c>
      <c r="DP898" s="4">
        <v>-50.677408518939401</v>
      </c>
      <c r="DR898" s="4">
        <v>0</v>
      </c>
      <c r="DS898" s="26">
        <v>0</v>
      </c>
      <c r="DT898" s="26">
        <v>0</v>
      </c>
      <c r="DV898" s="4">
        <v>-1.58906493521629</v>
      </c>
      <c r="DX898" s="4">
        <v>0</v>
      </c>
      <c r="DY898" s="26">
        <v>0</v>
      </c>
      <c r="DZ898" s="26">
        <v>0</v>
      </c>
      <c r="EB898" s="4">
        <v>53.689623268504299</v>
      </c>
      <c r="ED898" s="4">
        <v>0</v>
      </c>
      <c r="FC898" s="4">
        <v>0</v>
      </c>
      <c r="FD898" s="4">
        <v>0</v>
      </c>
      <c r="FF898" s="4">
        <v>0</v>
      </c>
      <c r="FH898" s="4">
        <v>0</v>
      </c>
      <c r="FI898" s="4">
        <v>0</v>
      </c>
      <c r="FJ898" s="4">
        <v>0</v>
      </c>
      <c r="FL898" s="4">
        <v>0</v>
      </c>
      <c r="FN898" s="4">
        <v>0</v>
      </c>
      <c r="FO898" s="4">
        <v>53.759998642012</v>
      </c>
      <c r="FP898" s="4">
        <v>31.094820806591599</v>
      </c>
      <c r="FQ898" s="28">
        <v>0.57840069925693405</v>
      </c>
      <c r="FR898" s="4">
        <v>19.909413341722999</v>
      </c>
      <c r="FS898" s="28">
        <v>0.37033879919342599</v>
      </c>
      <c r="FT898" s="4">
        <v>12.322580645161301</v>
      </c>
      <c r="FU898" s="4">
        <v>-7.1796583021889696E-2</v>
      </c>
      <c r="FV898" s="4">
        <v>-6.6806616466705798E-2</v>
      </c>
      <c r="FW898" s="28">
        <v>0.930498550973344</v>
      </c>
      <c r="FX898" s="4">
        <v>-5.96892377549716</v>
      </c>
      <c r="FY898" s="28">
        <v>-83.136599602202807</v>
      </c>
      <c r="FZ898" s="4">
        <v>0</v>
      </c>
      <c r="GA898" s="4">
        <v>0</v>
      </c>
      <c r="GB898" s="4">
        <v>20.324545291420801</v>
      </c>
      <c r="GD898" s="4">
        <v>-52.266473454155701</v>
      </c>
      <c r="GF898" s="4">
        <v>0</v>
      </c>
      <c r="GG898" s="4">
        <v>0</v>
      </c>
      <c r="GH898" s="4">
        <v>0</v>
      </c>
      <c r="GJ898" s="4">
        <v>53.689623268504299</v>
      </c>
      <c r="GL898" s="4">
        <v>0</v>
      </c>
      <c r="GM898" s="4">
        <v>0</v>
      </c>
      <c r="GN898" s="4">
        <v>0</v>
      </c>
      <c r="GP898" s="4">
        <v>0</v>
      </c>
      <c r="GR898" s="4">
        <v>0</v>
      </c>
      <c r="GS898" s="4">
        <v>0</v>
      </c>
      <c r="GT898" s="4">
        <v>0</v>
      </c>
      <c r="GV898" s="4">
        <v>0</v>
      </c>
      <c r="GX898" s="4">
        <v>0</v>
      </c>
    </row>
    <row r="899" spans="1:206" x14ac:dyDescent="0.25">
      <c r="A899" s="4" t="s">
        <v>220</v>
      </c>
      <c r="B899" s="4" t="s">
        <v>1950</v>
      </c>
      <c r="C899" s="4" t="s">
        <v>1951</v>
      </c>
      <c r="D899" s="25" t="s">
        <v>323</v>
      </c>
      <c r="S899" s="26">
        <v>0</v>
      </c>
      <c r="T899" s="26">
        <v>0</v>
      </c>
      <c r="U899" s="26">
        <v>0</v>
      </c>
      <c r="V899" s="26">
        <v>0</v>
      </c>
      <c r="W899" s="26">
        <v>0</v>
      </c>
      <c r="AC899" s="26">
        <v>0</v>
      </c>
      <c r="AD899" s="26">
        <v>0</v>
      </c>
      <c r="AE899" s="26">
        <v>0</v>
      </c>
      <c r="AF899" s="26">
        <v>0</v>
      </c>
      <c r="AG899" s="26">
        <v>0</v>
      </c>
      <c r="AH899" s="26">
        <v>0</v>
      </c>
      <c r="AI899" s="26">
        <v>0</v>
      </c>
      <c r="AJ899" s="26">
        <v>0</v>
      </c>
      <c r="AK899" s="26">
        <v>0</v>
      </c>
      <c r="AL899" s="26">
        <v>0</v>
      </c>
      <c r="AM899" s="26">
        <v>0</v>
      </c>
      <c r="AN899" s="26">
        <v>0</v>
      </c>
      <c r="AR899" s="26">
        <v>0</v>
      </c>
      <c r="AS899" s="26">
        <v>0</v>
      </c>
      <c r="AU899" s="26">
        <f t="shared" si="64"/>
        <v>0</v>
      </c>
      <c r="AV899" s="26">
        <f t="shared" si="65"/>
        <v>0</v>
      </c>
      <c r="AW899" s="26">
        <f t="shared" si="66"/>
        <v>0</v>
      </c>
      <c r="AX899" s="26">
        <v>0</v>
      </c>
      <c r="AY899" s="26">
        <v>0</v>
      </c>
      <c r="AZ899" s="26">
        <v>0</v>
      </c>
      <c r="BA899" s="26">
        <v>0</v>
      </c>
      <c r="BB899" s="26">
        <v>0</v>
      </c>
      <c r="BC899" s="26">
        <v>0</v>
      </c>
      <c r="BD899" s="26">
        <v>0</v>
      </c>
      <c r="BE899" s="26">
        <v>0</v>
      </c>
      <c r="BF899" s="26">
        <v>0</v>
      </c>
      <c r="BG899" s="26">
        <v>0</v>
      </c>
      <c r="BH899" s="26">
        <v>0</v>
      </c>
      <c r="BI899" s="26">
        <v>0</v>
      </c>
      <c r="BJ899" s="26">
        <v>0</v>
      </c>
      <c r="BK899" s="26">
        <v>0</v>
      </c>
      <c r="BL899" s="26">
        <v>0</v>
      </c>
      <c r="BM899" s="26" t="s">
        <v>409</v>
      </c>
      <c r="BN899" s="4" t="s">
        <v>409</v>
      </c>
      <c r="BO899" s="27">
        <v>881</v>
      </c>
      <c r="BP899" s="4" t="s">
        <v>253</v>
      </c>
      <c r="CU899" s="26">
        <v>0</v>
      </c>
      <c r="CV899" s="26">
        <v>-0.50739406664860498</v>
      </c>
      <c r="CX899" s="4">
        <v>-1.0322160661067501</v>
      </c>
      <c r="CZ899" s="4">
        <v>0.193333333333333</v>
      </c>
      <c r="DA899" s="26">
        <v>0</v>
      </c>
      <c r="DB899" s="26">
        <v>-2.3080548901107298</v>
      </c>
      <c r="DD899" s="4">
        <v>-4.2814983886395899</v>
      </c>
      <c r="DF899" s="4">
        <v>0.90666666666666695</v>
      </c>
      <c r="DG899" s="26">
        <v>0</v>
      </c>
      <c r="DH899" s="26">
        <v>-2.0535784550952698</v>
      </c>
      <c r="DJ899" s="4">
        <v>-3.5479574108051701</v>
      </c>
      <c r="DL899" s="4">
        <v>0.8</v>
      </c>
      <c r="DM899" s="26">
        <v>0</v>
      </c>
      <c r="DN899" s="26">
        <v>0</v>
      </c>
      <c r="DP899" s="4">
        <v>0</v>
      </c>
      <c r="DR899" s="4">
        <v>0</v>
      </c>
      <c r="DS899" s="26">
        <v>0</v>
      </c>
      <c r="DT899" s="26">
        <v>0</v>
      </c>
      <c r="DV899" s="4">
        <v>0</v>
      </c>
      <c r="DX899" s="4">
        <v>0</v>
      </c>
      <c r="FC899" s="4">
        <v>0</v>
      </c>
      <c r="FD899" s="4">
        <v>0</v>
      </c>
      <c r="FF899" s="4">
        <v>0</v>
      </c>
      <c r="FH899" s="4">
        <v>0</v>
      </c>
      <c r="FI899" s="4">
        <v>0</v>
      </c>
      <c r="FJ899" s="4">
        <v>0</v>
      </c>
      <c r="FL899" s="4">
        <v>0</v>
      </c>
      <c r="FN899" s="4">
        <v>0</v>
      </c>
      <c r="FO899" s="4">
        <v>0</v>
      </c>
      <c r="FP899" s="4">
        <v>-0.50739406664860498</v>
      </c>
      <c r="FR899" s="4">
        <v>-1.0322160661067501</v>
      </c>
      <c r="FT899" s="4">
        <v>0.193333333333333</v>
      </c>
      <c r="FU899" s="4">
        <v>0</v>
      </c>
      <c r="FV899" s="4">
        <v>-4.3616333452060001</v>
      </c>
      <c r="FX899" s="4">
        <v>-7.8294557994447596</v>
      </c>
      <c r="FZ899" s="4">
        <v>1.7066666666666701</v>
      </c>
      <c r="GA899" s="4">
        <v>0</v>
      </c>
      <c r="GB899" s="4">
        <v>-0.50739406664860498</v>
      </c>
      <c r="GD899" s="4">
        <v>0</v>
      </c>
      <c r="GF899" s="4">
        <v>0</v>
      </c>
      <c r="GG899" s="4">
        <v>0</v>
      </c>
      <c r="GH899" s="4">
        <v>0</v>
      </c>
      <c r="GJ899" s="4">
        <v>0</v>
      </c>
      <c r="GL899" s="4">
        <v>0</v>
      </c>
      <c r="GM899" s="4">
        <v>0</v>
      </c>
      <c r="GN899" s="4">
        <v>0</v>
      </c>
      <c r="GP899" s="4">
        <v>0</v>
      </c>
      <c r="GR899" s="4">
        <v>0</v>
      </c>
      <c r="GS899" s="4">
        <v>0</v>
      </c>
      <c r="GT899" s="4">
        <v>0</v>
      </c>
      <c r="GV899" s="4">
        <v>0</v>
      </c>
      <c r="GX899" s="4">
        <v>0</v>
      </c>
    </row>
    <row r="900" spans="1:206" x14ac:dyDescent="0.25">
      <c r="A900" s="4" t="s">
        <v>220</v>
      </c>
      <c r="B900" s="4" t="s">
        <v>1952</v>
      </c>
      <c r="C900" s="4" t="s">
        <v>1953</v>
      </c>
      <c r="D900" s="25" t="s">
        <v>240</v>
      </c>
      <c r="E900" s="4" t="s">
        <v>241</v>
      </c>
      <c r="K900" s="26">
        <v>0</v>
      </c>
      <c r="L900" s="26">
        <v>0</v>
      </c>
      <c r="M900" s="26">
        <v>0</v>
      </c>
      <c r="N900" s="26">
        <v>0</v>
      </c>
      <c r="O900" s="26">
        <v>0</v>
      </c>
      <c r="P900" s="26">
        <v>0</v>
      </c>
      <c r="Q900" s="26">
        <v>0</v>
      </c>
      <c r="R900" s="26">
        <v>0</v>
      </c>
      <c r="S900" s="26">
        <v>0</v>
      </c>
      <c r="T900" s="26">
        <v>0</v>
      </c>
      <c r="U900" s="26">
        <v>0</v>
      </c>
      <c r="V900" s="26">
        <v>0</v>
      </c>
      <c r="W900" s="26">
        <v>0</v>
      </c>
      <c r="X900" s="26">
        <v>0</v>
      </c>
      <c r="Y900" s="26">
        <v>0</v>
      </c>
      <c r="Z900" s="26">
        <v>0</v>
      </c>
      <c r="AA900" s="26">
        <v>0</v>
      </c>
      <c r="AB900" s="26">
        <v>0</v>
      </c>
      <c r="AC900" s="26">
        <v>0</v>
      </c>
      <c r="AD900" s="26">
        <v>0</v>
      </c>
      <c r="AE900" s="26">
        <v>0</v>
      </c>
      <c r="AF900" s="26">
        <v>0</v>
      </c>
      <c r="AG900" s="26">
        <v>0</v>
      </c>
      <c r="AH900" s="26">
        <v>0</v>
      </c>
      <c r="AI900" s="26">
        <v>0</v>
      </c>
      <c r="AJ900" s="26">
        <v>0</v>
      </c>
      <c r="AK900" s="26">
        <v>0</v>
      </c>
      <c r="AL900" s="26">
        <v>0</v>
      </c>
      <c r="AM900" s="26">
        <v>0</v>
      </c>
      <c r="AN900" s="26">
        <v>0</v>
      </c>
      <c r="AP900" s="26">
        <v>0</v>
      </c>
      <c r="AQ900" s="26">
        <v>0</v>
      </c>
      <c r="AR900" s="26">
        <v>0</v>
      </c>
      <c r="AS900" s="26">
        <v>0</v>
      </c>
      <c r="AT900" s="26">
        <v>0</v>
      </c>
      <c r="AU900" s="26">
        <f t="shared" si="64"/>
        <v>0</v>
      </c>
      <c r="AV900" s="26">
        <f t="shared" si="65"/>
        <v>0</v>
      </c>
      <c r="AW900" s="26">
        <f t="shared" si="66"/>
        <v>0</v>
      </c>
      <c r="AX900" s="26">
        <v>0</v>
      </c>
      <c r="AY900" s="26">
        <v>0</v>
      </c>
      <c r="AZ900" s="26">
        <v>0</v>
      </c>
      <c r="BA900" s="26">
        <v>0</v>
      </c>
      <c r="BB900" s="26">
        <v>0</v>
      </c>
      <c r="BC900" s="26">
        <v>0</v>
      </c>
      <c r="BD900" s="26">
        <v>0</v>
      </c>
      <c r="BE900" s="26">
        <v>0</v>
      </c>
      <c r="BF900" s="26">
        <v>0</v>
      </c>
      <c r="BG900" s="26">
        <v>0</v>
      </c>
      <c r="BH900" s="26">
        <v>0</v>
      </c>
      <c r="BI900" s="26">
        <v>0</v>
      </c>
      <c r="BJ900" s="26">
        <v>0</v>
      </c>
      <c r="BK900" s="26">
        <v>0</v>
      </c>
      <c r="BL900" s="26">
        <v>0</v>
      </c>
      <c r="BM900" s="26" t="s">
        <v>224</v>
      </c>
      <c r="BN900" s="4" t="s">
        <v>409</v>
      </c>
      <c r="BO900" s="27">
        <v>882</v>
      </c>
      <c r="BP900" s="4" t="s">
        <v>253</v>
      </c>
      <c r="BQ900" s="26">
        <v>0</v>
      </c>
      <c r="BR900" s="26">
        <v>0</v>
      </c>
      <c r="BT900" s="4">
        <v>0</v>
      </c>
      <c r="BV900" s="4">
        <v>0</v>
      </c>
      <c r="BW900" s="26">
        <v>0</v>
      </c>
      <c r="BX900" s="26">
        <v>0</v>
      </c>
      <c r="BZ900" s="4">
        <v>0</v>
      </c>
      <c r="CB900" s="4">
        <v>0</v>
      </c>
      <c r="CC900" s="26">
        <v>0</v>
      </c>
      <c r="CD900" s="26">
        <v>0</v>
      </c>
      <c r="CF900" s="4">
        <v>0</v>
      </c>
      <c r="CH900" s="4">
        <v>0</v>
      </c>
      <c r="CI900" s="26">
        <v>0</v>
      </c>
      <c r="CJ900" s="26">
        <v>0</v>
      </c>
      <c r="CL900" s="4">
        <v>0</v>
      </c>
      <c r="CN900" s="4">
        <v>0</v>
      </c>
      <c r="CO900" s="26">
        <v>0</v>
      </c>
      <c r="CP900" s="26">
        <v>0</v>
      </c>
      <c r="CR900" s="4">
        <v>0</v>
      </c>
      <c r="CT900" s="4">
        <v>0</v>
      </c>
      <c r="CU900" s="26">
        <v>0</v>
      </c>
      <c r="CV900" s="26">
        <v>0</v>
      </c>
      <c r="CX900" s="4">
        <v>0</v>
      </c>
      <c r="CZ900" s="4">
        <v>0</v>
      </c>
      <c r="DA900" s="26">
        <v>0</v>
      </c>
      <c r="DB900" s="26">
        <v>0</v>
      </c>
      <c r="DD900" s="4">
        <v>0</v>
      </c>
      <c r="DF900" s="4">
        <v>0</v>
      </c>
      <c r="DG900" s="26">
        <v>0</v>
      </c>
      <c r="DH900" s="26">
        <v>0</v>
      </c>
      <c r="DJ900" s="4">
        <v>0</v>
      </c>
      <c r="DL900" s="4">
        <v>0</v>
      </c>
      <c r="DM900" s="26">
        <v>0</v>
      </c>
      <c r="DN900" s="26">
        <v>0</v>
      </c>
      <c r="DP900" s="4">
        <v>0</v>
      </c>
      <c r="DR900" s="4">
        <v>0</v>
      </c>
      <c r="DS900" s="26">
        <v>0</v>
      </c>
      <c r="DT900" s="26">
        <v>0</v>
      </c>
      <c r="DV900" s="4">
        <v>0</v>
      </c>
      <c r="DX900" s="4">
        <v>0</v>
      </c>
      <c r="DY900" s="26">
        <v>0</v>
      </c>
      <c r="DZ900" s="26">
        <v>0</v>
      </c>
      <c r="EB900" s="4">
        <v>0</v>
      </c>
      <c r="ED900" s="4">
        <v>0</v>
      </c>
      <c r="EE900" s="26">
        <v>0</v>
      </c>
      <c r="EF900" s="26">
        <v>0</v>
      </c>
      <c r="EH900" s="4">
        <v>0</v>
      </c>
      <c r="EJ900" s="4">
        <v>0</v>
      </c>
      <c r="EK900" s="26">
        <v>0</v>
      </c>
      <c r="EL900" s="26">
        <v>0</v>
      </c>
      <c r="EN900" s="4">
        <v>0</v>
      </c>
      <c r="EP900" s="4">
        <v>0</v>
      </c>
      <c r="EQ900" s="26">
        <v>0</v>
      </c>
      <c r="ER900" s="26">
        <v>0</v>
      </c>
      <c r="ET900" s="4">
        <v>0</v>
      </c>
      <c r="EV900" s="4">
        <v>0</v>
      </c>
      <c r="EW900" s="26">
        <v>0</v>
      </c>
      <c r="EX900" s="26">
        <v>0</v>
      </c>
      <c r="EZ900" s="4">
        <v>0</v>
      </c>
      <c r="FB900" s="4">
        <v>0</v>
      </c>
      <c r="FC900" s="4">
        <v>0</v>
      </c>
      <c r="FD900" s="4">
        <v>0</v>
      </c>
      <c r="FF900" s="4">
        <v>0</v>
      </c>
      <c r="FH900" s="4">
        <v>0</v>
      </c>
      <c r="FI900" s="4">
        <v>0</v>
      </c>
      <c r="FJ900" s="4">
        <v>0</v>
      </c>
      <c r="FL900" s="4">
        <v>0</v>
      </c>
      <c r="FN900" s="4">
        <v>0</v>
      </c>
      <c r="FO900" s="4">
        <v>0</v>
      </c>
      <c r="FP900" s="4">
        <v>0</v>
      </c>
      <c r="FR900" s="4">
        <v>0</v>
      </c>
      <c r="FT900" s="4">
        <v>0</v>
      </c>
      <c r="FU900" s="4">
        <v>0</v>
      </c>
      <c r="FV900" s="4">
        <v>0</v>
      </c>
      <c r="FX900" s="4">
        <v>0</v>
      </c>
      <c r="FZ900" s="4">
        <v>0</v>
      </c>
      <c r="GA900" s="4">
        <v>0</v>
      </c>
      <c r="GB900" s="4">
        <v>0</v>
      </c>
      <c r="GD900" s="4">
        <v>0</v>
      </c>
      <c r="GF900" s="4">
        <v>0</v>
      </c>
      <c r="GG900" s="4">
        <v>0</v>
      </c>
      <c r="GH900" s="4">
        <v>0</v>
      </c>
      <c r="GJ900" s="4">
        <v>0</v>
      </c>
      <c r="GL900" s="4">
        <v>0</v>
      </c>
      <c r="GM900" s="4">
        <v>0</v>
      </c>
      <c r="GN900" s="4">
        <v>0</v>
      </c>
      <c r="GP900" s="4">
        <v>0</v>
      </c>
      <c r="GR900" s="4">
        <v>0</v>
      </c>
      <c r="GS900" s="4">
        <v>0</v>
      </c>
      <c r="GT900" s="4">
        <v>0</v>
      </c>
      <c r="GV900" s="4">
        <v>0</v>
      </c>
      <c r="GX900" s="4">
        <v>0</v>
      </c>
    </row>
    <row r="901" spans="1:206" x14ac:dyDescent="0.25">
      <c r="A901" s="4" t="s">
        <v>220</v>
      </c>
      <c r="B901" s="4" t="s">
        <v>1954</v>
      </c>
      <c r="C901" s="4" t="s">
        <v>1955</v>
      </c>
      <c r="D901" s="25" t="s">
        <v>237</v>
      </c>
      <c r="F901" s="26">
        <v>0</v>
      </c>
      <c r="G901" s="26">
        <v>0</v>
      </c>
      <c r="H901" s="26">
        <v>0</v>
      </c>
      <c r="J901" s="26">
        <v>0</v>
      </c>
      <c r="K901" s="26">
        <v>0</v>
      </c>
      <c r="L901" s="26">
        <v>0</v>
      </c>
      <c r="M901" s="26">
        <v>0</v>
      </c>
      <c r="N901" s="26">
        <v>0</v>
      </c>
      <c r="O901" s="26">
        <v>0</v>
      </c>
      <c r="P901" s="26">
        <v>0</v>
      </c>
      <c r="Q901" s="26">
        <v>0</v>
      </c>
      <c r="R901" s="26">
        <v>0</v>
      </c>
      <c r="S901" s="26">
        <v>0</v>
      </c>
      <c r="T901" s="26">
        <v>0</v>
      </c>
      <c r="U901" s="26">
        <v>0</v>
      </c>
      <c r="V901" s="26">
        <v>0</v>
      </c>
      <c r="W901" s="26">
        <v>0</v>
      </c>
      <c r="X901" s="26">
        <v>0</v>
      </c>
      <c r="Y901" s="26">
        <v>0</v>
      </c>
      <c r="Z901" s="26">
        <v>0</v>
      </c>
      <c r="AA901" s="26">
        <v>0</v>
      </c>
      <c r="AB901" s="26">
        <v>0</v>
      </c>
      <c r="AC901" s="26">
        <v>0</v>
      </c>
      <c r="AD901" s="26">
        <v>0</v>
      </c>
      <c r="AE901" s="26">
        <v>0</v>
      </c>
      <c r="AF901" s="26">
        <v>0</v>
      </c>
      <c r="AG901" s="26">
        <v>0</v>
      </c>
      <c r="AH901" s="26">
        <v>0</v>
      </c>
      <c r="AI901" s="26">
        <v>0</v>
      </c>
      <c r="AJ901" s="26">
        <v>0</v>
      </c>
      <c r="AK901" s="26">
        <v>0</v>
      </c>
      <c r="AL901" s="26">
        <v>0</v>
      </c>
      <c r="AM901" s="26">
        <v>0</v>
      </c>
      <c r="AN901" s="26">
        <v>0</v>
      </c>
      <c r="AO901" s="26">
        <v>0</v>
      </c>
      <c r="AP901" s="26">
        <v>0</v>
      </c>
      <c r="AQ901" s="26">
        <v>0</v>
      </c>
      <c r="AR901" s="26">
        <v>0</v>
      </c>
      <c r="AS901" s="26">
        <v>0</v>
      </c>
      <c r="AT901" s="26">
        <v>0</v>
      </c>
      <c r="AU901" s="26">
        <f t="shared" si="64"/>
        <v>0</v>
      </c>
      <c r="AV901" s="26">
        <f t="shared" si="65"/>
        <v>0</v>
      </c>
      <c r="AW901" s="26">
        <f t="shared" si="66"/>
        <v>0</v>
      </c>
      <c r="AX901" s="26">
        <v>0</v>
      </c>
      <c r="AY901" s="26">
        <v>0</v>
      </c>
      <c r="AZ901" s="26">
        <v>0</v>
      </c>
      <c r="BA901" s="26">
        <v>0</v>
      </c>
      <c r="BB901" s="26">
        <v>0</v>
      </c>
      <c r="BC901" s="26">
        <v>0</v>
      </c>
      <c r="BD901" s="26">
        <v>0</v>
      </c>
      <c r="BE901" s="26">
        <v>0</v>
      </c>
      <c r="BF901" s="26">
        <v>0</v>
      </c>
      <c r="BG901" s="26">
        <v>0</v>
      </c>
      <c r="BH901" s="26">
        <v>0</v>
      </c>
      <c r="BI901" s="26">
        <v>0</v>
      </c>
      <c r="BJ901" s="26">
        <v>0</v>
      </c>
      <c r="BK901" s="26">
        <v>0</v>
      </c>
      <c r="BL901" s="26">
        <v>0</v>
      </c>
      <c r="BM901" s="26" t="s">
        <v>409</v>
      </c>
      <c r="BN901" s="4" t="s">
        <v>409</v>
      </c>
      <c r="BO901" s="27">
        <v>883</v>
      </c>
      <c r="BP901" s="4" t="s">
        <v>253</v>
      </c>
      <c r="BQ901" s="26">
        <v>0</v>
      </c>
      <c r="BR901" s="26">
        <v>0</v>
      </c>
      <c r="BT901" s="4">
        <v>1.0447988969541799</v>
      </c>
      <c r="BV901" s="4">
        <v>0</v>
      </c>
      <c r="BW901" s="26">
        <v>0</v>
      </c>
      <c r="BX901" s="26">
        <v>0</v>
      </c>
      <c r="BZ901" s="4">
        <v>11.7225561598265</v>
      </c>
      <c r="CB901" s="4">
        <v>0</v>
      </c>
      <c r="CC901" s="26">
        <v>0</v>
      </c>
      <c r="CD901" s="26">
        <v>0</v>
      </c>
      <c r="CF901" s="4">
        <v>4.78179047880759</v>
      </c>
      <c r="CH901" s="4">
        <v>0</v>
      </c>
      <c r="CI901" s="26">
        <v>0</v>
      </c>
      <c r="CJ901" s="26">
        <v>0</v>
      </c>
      <c r="CL901" s="4">
        <v>-0.27898920567219299</v>
      </c>
      <c r="CN901" s="4">
        <v>0</v>
      </c>
      <c r="CO901" s="26">
        <v>0</v>
      </c>
      <c r="CP901" s="26">
        <v>0</v>
      </c>
      <c r="CR901" s="4">
        <v>-8.0803201635340596</v>
      </c>
      <c r="CT901" s="4">
        <v>0</v>
      </c>
      <c r="CU901" s="26">
        <v>0</v>
      </c>
      <c r="CV901" s="26">
        <v>0</v>
      </c>
      <c r="CX901" s="4">
        <v>0.67473224707595003</v>
      </c>
      <c r="CZ901" s="4">
        <v>0</v>
      </c>
      <c r="DA901" s="26">
        <v>0</v>
      </c>
      <c r="DB901" s="26">
        <v>0</v>
      </c>
      <c r="DD901" s="4">
        <v>-0.76923049059481596</v>
      </c>
      <c r="DF901" s="4">
        <v>0</v>
      </c>
      <c r="DG901" s="26">
        <v>0</v>
      </c>
      <c r="DH901" s="26">
        <v>0</v>
      </c>
      <c r="DJ901" s="4">
        <v>-9.6609550978479994</v>
      </c>
      <c r="DL901" s="4">
        <v>0</v>
      </c>
      <c r="DM901" s="26">
        <v>0</v>
      </c>
      <c r="DN901" s="26">
        <v>0</v>
      </c>
      <c r="DP901" s="4">
        <v>-20.546755627663401</v>
      </c>
      <c r="DR901" s="4">
        <v>0</v>
      </c>
      <c r="DS901" s="26">
        <v>0</v>
      </c>
      <c r="DT901" s="26">
        <v>0</v>
      </c>
      <c r="DV901" s="4">
        <v>-14.801225558538</v>
      </c>
      <c r="DX901" s="4">
        <v>0</v>
      </c>
      <c r="DY901" s="26">
        <v>0</v>
      </c>
      <c r="DZ901" s="26">
        <v>0</v>
      </c>
      <c r="EB901" s="4">
        <v>-8.3186465123754907</v>
      </c>
      <c r="ED901" s="4">
        <v>0</v>
      </c>
      <c r="EE901" s="26">
        <v>0</v>
      </c>
      <c r="EF901" s="26">
        <v>0</v>
      </c>
      <c r="EH901" s="4">
        <v>3.48034542694232</v>
      </c>
      <c r="EJ901" s="4">
        <v>0</v>
      </c>
      <c r="EK901" s="26">
        <v>0</v>
      </c>
      <c r="EL901" s="26">
        <v>0</v>
      </c>
      <c r="EN901" s="4">
        <v>-0.24365092977719799</v>
      </c>
      <c r="EP901" s="4">
        <v>0</v>
      </c>
      <c r="EQ901" s="26">
        <v>0</v>
      </c>
      <c r="ER901" s="26">
        <v>0</v>
      </c>
      <c r="ET901" s="4">
        <v>5.7412801985951098E-2</v>
      </c>
      <c r="EV901" s="4">
        <v>0</v>
      </c>
      <c r="EW901" s="26">
        <v>0</v>
      </c>
      <c r="EX901" s="26">
        <v>0</v>
      </c>
      <c r="EZ901" s="4">
        <v>-0.965122861187384</v>
      </c>
      <c r="FB901" s="4">
        <v>0</v>
      </c>
      <c r="FC901" s="4">
        <v>0</v>
      </c>
      <c r="FD901" s="4">
        <v>0</v>
      </c>
      <c r="FF901" s="4">
        <v>12.767355056780699</v>
      </c>
      <c r="FH901" s="4">
        <v>0</v>
      </c>
      <c r="FI901" s="4">
        <v>0</v>
      </c>
      <c r="FJ901" s="4">
        <v>0</v>
      </c>
      <c r="FL901" s="4">
        <v>4.5028012731354004</v>
      </c>
      <c r="FN901" s="4">
        <v>0</v>
      </c>
      <c r="FO901" s="4">
        <v>0</v>
      </c>
      <c r="FP901" s="4">
        <v>0</v>
      </c>
      <c r="FR901" s="4">
        <v>-7.40558791645811</v>
      </c>
      <c r="FT901" s="4">
        <v>0</v>
      </c>
      <c r="FU901" s="4">
        <v>0</v>
      </c>
      <c r="FV901" s="4">
        <v>0</v>
      </c>
      <c r="FX901" s="4">
        <v>-10.4301855884428</v>
      </c>
      <c r="FZ901" s="4">
        <v>0</v>
      </c>
      <c r="GA901" s="4">
        <v>0</v>
      </c>
      <c r="GB901" s="4">
        <v>0</v>
      </c>
      <c r="GD901" s="4">
        <v>-35.347981186201302</v>
      </c>
      <c r="GF901" s="4">
        <v>0</v>
      </c>
      <c r="GG901" s="4">
        <v>0</v>
      </c>
      <c r="GH901" s="4">
        <v>0</v>
      </c>
      <c r="GJ901" s="4">
        <v>-4.8383010854331596</v>
      </c>
      <c r="GL901" s="4">
        <v>0</v>
      </c>
      <c r="GM901" s="4">
        <v>0</v>
      </c>
      <c r="GN901" s="4">
        <v>0</v>
      </c>
      <c r="GP901" s="4">
        <v>-0.18623812779124699</v>
      </c>
      <c r="GR901" s="4">
        <v>0</v>
      </c>
      <c r="GS901" s="4">
        <v>0</v>
      </c>
      <c r="GT901" s="4">
        <v>0</v>
      </c>
      <c r="GV901" s="4">
        <v>-0.965122861187384</v>
      </c>
      <c r="GX901" s="4">
        <v>0</v>
      </c>
    </row>
    <row r="902" spans="1:206" x14ac:dyDescent="0.25">
      <c r="A902" s="4" t="s">
        <v>220</v>
      </c>
      <c r="B902" s="4" t="s">
        <v>1956</v>
      </c>
      <c r="C902" s="4" t="s">
        <v>1957</v>
      </c>
      <c r="D902" s="25" t="s">
        <v>237</v>
      </c>
      <c r="F902" s="26">
        <v>0</v>
      </c>
      <c r="G902" s="26">
        <v>0</v>
      </c>
      <c r="H902" s="26">
        <v>0</v>
      </c>
      <c r="J902" s="26">
        <v>0</v>
      </c>
      <c r="K902" s="26">
        <v>0</v>
      </c>
      <c r="L902" s="26">
        <v>0</v>
      </c>
      <c r="M902" s="26">
        <v>0</v>
      </c>
      <c r="N902" s="26">
        <v>0</v>
      </c>
      <c r="O902" s="26">
        <v>0</v>
      </c>
      <c r="P902" s="26">
        <v>0</v>
      </c>
      <c r="Q902" s="26">
        <v>0</v>
      </c>
      <c r="R902" s="26">
        <v>0</v>
      </c>
      <c r="S902" s="26">
        <v>0</v>
      </c>
      <c r="T902" s="26">
        <v>0</v>
      </c>
      <c r="U902" s="26">
        <v>0</v>
      </c>
      <c r="V902" s="26">
        <v>0</v>
      </c>
      <c r="W902" s="26">
        <v>0</v>
      </c>
      <c r="X902" s="26">
        <v>0</v>
      </c>
      <c r="Y902" s="26">
        <v>0</v>
      </c>
      <c r="Z902" s="26">
        <v>0</v>
      </c>
      <c r="AA902" s="26">
        <v>0</v>
      </c>
      <c r="AB902" s="26">
        <v>0</v>
      </c>
      <c r="AC902" s="26">
        <v>0</v>
      </c>
      <c r="AD902" s="26">
        <v>0</v>
      </c>
      <c r="AE902" s="26">
        <v>0</v>
      </c>
      <c r="AF902" s="26">
        <v>0</v>
      </c>
      <c r="AG902" s="26">
        <v>0</v>
      </c>
      <c r="AH902" s="26">
        <v>0</v>
      </c>
      <c r="AI902" s="26">
        <v>0</v>
      </c>
      <c r="AJ902" s="26">
        <v>0</v>
      </c>
      <c r="AK902" s="26">
        <v>0</v>
      </c>
      <c r="AL902" s="26">
        <v>0</v>
      </c>
      <c r="AM902" s="26">
        <v>0</v>
      </c>
      <c r="AN902" s="26">
        <v>0</v>
      </c>
      <c r="AO902" s="26">
        <v>0</v>
      </c>
      <c r="AP902" s="26">
        <v>0</v>
      </c>
      <c r="AQ902" s="26">
        <v>0</v>
      </c>
      <c r="AR902" s="26">
        <v>0</v>
      </c>
      <c r="AS902" s="26">
        <v>0</v>
      </c>
      <c r="AT902" s="26">
        <v>0</v>
      </c>
      <c r="AU902" s="26">
        <f t="shared" si="64"/>
        <v>0</v>
      </c>
      <c r="AV902" s="26">
        <f t="shared" si="65"/>
        <v>0</v>
      </c>
      <c r="AW902" s="26">
        <f t="shared" si="66"/>
        <v>0</v>
      </c>
      <c r="AX902" s="26">
        <v>0</v>
      </c>
      <c r="AY902" s="26">
        <v>0</v>
      </c>
      <c r="AZ902" s="26">
        <v>0</v>
      </c>
      <c r="BA902" s="26">
        <v>0</v>
      </c>
      <c r="BB902" s="26">
        <v>0</v>
      </c>
      <c r="BC902" s="26">
        <v>0</v>
      </c>
      <c r="BD902" s="26">
        <v>0</v>
      </c>
      <c r="BE902" s="26">
        <v>0</v>
      </c>
      <c r="BF902" s="26">
        <v>0</v>
      </c>
      <c r="BG902" s="26">
        <v>0</v>
      </c>
      <c r="BH902" s="26">
        <v>0</v>
      </c>
      <c r="BI902" s="26">
        <v>0</v>
      </c>
      <c r="BJ902" s="26">
        <v>0</v>
      </c>
      <c r="BK902" s="26">
        <v>0</v>
      </c>
      <c r="BL902" s="26">
        <v>0</v>
      </c>
      <c r="BM902" s="26" t="s">
        <v>409</v>
      </c>
      <c r="BN902" s="4" t="s">
        <v>409</v>
      </c>
      <c r="BO902" s="27">
        <v>884</v>
      </c>
      <c r="BP902" s="4" t="s">
        <v>253</v>
      </c>
      <c r="BQ902" s="26">
        <v>0</v>
      </c>
      <c r="BR902" s="26">
        <v>0</v>
      </c>
      <c r="BT902" s="4">
        <v>0.24549826781294001</v>
      </c>
      <c r="BV902" s="4">
        <v>0</v>
      </c>
      <c r="BW902" s="26">
        <v>0</v>
      </c>
      <c r="BX902" s="26">
        <v>0</v>
      </c>
      <c r="BZ902" s="4">
        <v>2.7544688950977401</v>
      </c>
      <c r="CB902" s="4">
        <v>0</v>
      </c>
      <c r="CC902" s="26">
        <v>0</v>
      </c>
      <c r="CD902" s="26">
        <v>0</v>
      </c>
      <c r="CF902" s="4">
        <v>1.1235853575985999</v>
      </c>
      <c r="CH902" s="4">
        <v>0</v>
      </c>
      <c r="CI902" s="26">
        <v>0</v>
      </c>
      <c r="CJ902" s="26">
        <v>0</v>
      </c>
      <c r="CL902" s="4">
        <v>-6.5554424281559595E-2</v>
      </c>
      <c r="CN902" s="4">
        <v>0</v>
      </c>
      <c r="CO902" s="26">
        <v>0</v>
      </c>
      <c r="CP902" s="26">
        <v>0</v>
      </c>
      <c r="CR902" s="4">
        <v>-1.89864672147834</v>
      </c>
      <c r="CT902" s="4">
        <v>0</v>
      </c>
      <c r="CU902" s="26">
        <v>0</v>
      </c>
      <c r="CV902" s="26">
        <v>0</v>
      </c>
      <c r="CX902" s="4">
        <v>0.15854293932625699</v>
      </c>
      <c r="CZ902" s="4">
        <v>0</v>
      </c>
      <c r="DA902" s="26">
        <v>0</v>
      </c>
      <c r="DB902" s="26">
        <v>0</v>
      </c>
      <c r="DD902" s="4">
        <v>-0.18074704822270299</v>
      </c>
      <c r="DF902" s="4">
        <v>0</v>
      </c>
      <c r="DG902" s="26">
        <v>0</v>
      </c>
      <c r="DH902" s="26">
        <v>0</v>
      </c>
      <c r="DJ902" s="4">
        <v>-2.2700513924701902</v>
      </c>
      <c r="DL902" s="4">
        <v>0</v>
      </c>
      <c r="DM902" s="26">
        <v>0</v>
      </c>
      <c r="DN902" s="26">
        <v>0</v>
      </c>
      <c r="DP902" s="4">
        <v>-4.8279059295239799</v>
      </c>
      <c r="DR902" s="4">
        <v>0</v>
      </c>
      <c r="DS902" s="26">
        <v>0</v>
      </c>
      <c r="DT902" s="26">
        <v>0</v>
      </c>
      <c r="DV902" s="4">
        <v>-3.4778690709518401</v>
      </c>
      <c r="DX902" s="4">
        <v>0</v>
      </c>
      <c r="DY902" s="26">
        <v>0</v>
      </c>
      <c r="DZ902" s="26">
        <v>0</v>
      </c>
      <c r="EB902" s="4">
        <v>-1.95464668150569</v>
      </c>
      <c r="ED902" s="4">
        <v>0</v>
      </c>
      <c r="EE902" s="26">
        <v>0</v>
      </c>
      <c r="EF902" s="26">
        <v>0</v>
      </c>
      <c r="EH902" s="4">
        <v>0.81778274051571698</v>
      </c>
      <c r="EJ902" s="4">
        <v>0</v>
      </c>
      <c r="EK902" s="26">
        <v>0</v>
      </c>
      <c r="EL902" s="26">
        <v>0</v>
      </c>
      <c r="EN902" s="4">
        <v>-5.7250922963440601E-2</v>
      </c>
      <c r="EP902" s="4">
        <v>0</v>
      </c>
      <c r="EQ902" s="26">
        <v>0</v>
      </c>
      <c r="ER902" s="26">
        <v>0</v>
      </c>
      <c r="ET902" s="4">
        <v>1.34904991872311E-2</v>
      </c>
      <c r="EV902" s="4">
        <v>0</v>
      </c>
      <c r="EW902" s="26">
        <v>0</v>
      </c>
      <c r="EX902" s="26">
        <v>0</v>
      </c>
      <c r="EZ902" s="4">
        <v>-0.22677663051934699</v>
      </c>
      <c r="FB902" s="4">
        <v>0</v>
      </c>
      <c r="FC902" s="4">
        <v>0</v>
      </c>
      <c r="FD902" s="4">
        <v>0</v>
      </c>
      <c r="FF902" s="4">
        <v>2.9999671629106799</v>
      </c>
      <c r="FH902" s="4">
        <v>0</v>
      </c>
      <c r="FI902" s="4">
        <v>0</v>
      </c>
      <c r="FJ902" s="4">
        <v>0</v>
      </c>
      <c r="FL902" s="4">
        <v>1.0580309333170399</v>
      </c>
      <c r="FN902" s="4">
        <v>0</v>
      </c>
      <c r="FO902" s="4">
        <v>0</v>
      </c>
      <c r="FP902" s="4">
        <v>0</v>
      </c>
      <c r="FR902" s="4">
        <v>-1.7401037821520899</v>
      </c>
      <c r="FT902" s="4">
        <v>0</v>
      </c>
      <c r="FU902" s="4">
        <v>0</v>
      </c>
      <c r="FV902" s="4">
        <v>0</v>
      </c>
      <c r="FX902" s="4">
        <v>-2.45079844069289</v>
      </c>
      <c r="FZ902" s="4">
        <v>0</v>
      </c>
      <c r="GA902" s="4">
        <v>0</v>
      </c>
      <c r="GB902" s="4">
        <v>0</v>
      </c>
      <c r="GD902" s="4">
        <v>-8.3057750004758297</v>
      </c>
      <c r="GF902" s="4">
        <v>0</v>
      </c>
      <c r="GG902" s="4">
        <v>0</v>
      </c>
      <c r="GH902" s="4">
        <v>0</v>
      </c>
      <c r="GJ902" s="4">
        <v>-1.1368639409899699</v>
      </c>
      <c r="GL902" s="4">
        <v>0</v>
      </c>
      <c r="GM902" s="4">
        <v>0</v>
      </c>
      <c r="GN902" s="4">
        <v>0</v>
      </c>
      <c r="GP902" s="4">
        <v>-4.3760423776209499E-2</v>
      </c>
      <c r="GR902" s="4">
        <v>0</v>
      </c>
      <c r="GS902" s="4">
        <v>0</v>
      </c>
      <c r="GT902" s="4">
        <v>0</v>
      </c>
      <c r="GV902" s="4">
        <v>-0.22677663051934699</v>
      </c>
      <c r="GX902" s="4">
        <v>0</v>
      </c>
    </row>
    <row r="903" spans="1:206" x14ac:dyDescent="0.25">
      <c r="A903" s="4" t="s">
        <v>220</v>
      </c>
      <c r="B903" s="4" t="s">
        <v>1958</v>
      </c>
      <c r="C903" s="4" t="s">
        <v>1959</v>
      </c>
      <c r="D903" s="25" t="s">
        <v>248</v>
      </c>
      <c r="F903" s="26">
        <v>0</v>
      </c>
      <c r="G903" s="26">
        <v>0</v>
      </c>
      <c r="H903" s="26">
        <v>0</v>
      </c>
      <c r="I903" s="26">
        <v>0</v>
      </c>
      <c r="J903" s="26">
        <v>0</v>
      </c>
      <c r="K903" s="26">
        <v>0</v>
      </c>
      <c r="L903" s="26">
        <v>0</v>
      </c>
      <c r="M903" s="26">
        <v>0</v>
      </c>
      <c r="N903" s="26">
        <v>0</v>
      </c>
      <c r="O903" s="26">
        <v>0</v>
      </c>
      <c r="P903" s="26">
        <v>0</v>
      </c>
      <c r="Q903" s="26">
        <v>0</v>
      </c>
      <c r="R903" s="26">
        <v>0</v>
      </c>
      <c r="S903" s="26">
        <v>0</v>
      </c>
      <c r="T903" s="26">
        <v>0</v>
      </c>
      <c r="U903" s="26">
        <v>0</v>
      </c>
      <c r="V903" s="26">
        <v>0</v>
      </c>
      <c r="W903" s="26">
        <v>0</v>
      </c>
      <c r="X903" s="26">
        <v>0</v>
      </c>
      <c r="Y903" s="26">
        <v>0</v>
      </c>
      <c r="Z903" s="26">
        <v>0</v>
      </c>
      <c r="AA903" s="26">
        <v>0</v>
      </c>
      <c r="AB903" s="26">
        <v>0</v>
      </c>
      <c r="AC903" s="26">
        <v>0</v>
      </c>
      <c r="AD903" s="26">
        <v>0</v>
      </c>
      <c r="AE903" s="26">
        <v>0</v>
      </c>
      <c r="AF903" s="26">
        <v>0</v>
      </c>
      <c r="AG903" s="26">
        <v>0</v>
      </c>
      <c r="AH903" s="26">
        <v>0</v>
      </c>
      <c r="AI903" s="26">
        <v>0</v>
      </c>
      <c r="AJ903" s="26">
        <v>0</v>
      </c>
      <c r="AK903" s="26">
        <v>0</v>
      </c>
      <c r="AL903" s="26">
        <v>0</v>
      </c>
      <c r="AM903" s="26">
        <v>0</v>
      </c>
      <c r="AN903" s="26">
        <v>0</v>
      </c>
      <c r="AO903" s="26">
        <v>0</v>
      </c>
      <c r="AP903" s="26">
        <v>0</v>
      </c>
      <c r="AQ903" s="26">
        <v>0</v>
      </c>
      <c r="AR903" s="26">
        <v>0</v>
      </c>
      <c r="AS903" s="26">
        <v>0</v>
      </c>
      <c r="AT903" s="26">
        <v>0</v>
      </c>
      <c r="AU903" s="26">
        <f t="shared" si="64"/>
        <v>0</v>
      </c>
      <c r="AV903" s="26">
        <f t="shared" si="65"/>
        <v>0</v>
      </c>
      <c r="AW903" s="26">
        <f t="shared" si="66"/>
        <v>0</v>
      </c>
      <c r="AX903" s="26">
        <v>0</v>
      </c>
      <c r="AY903" s="26">
        <v>0</v>
      </c>
      <c r="AZ903" s="26">
        <v>0</v>
      </c>
      <c r="BA903" s="26">
        <v>0</v>
      </c>
      <c r="BB903" s="26">
        <v>0</v>
      </c>
      <c r="BC903" s="26">
        <v>0</v>
      </c>
      <c r="BD903" s="26">
        <v>0</v>
      </c>
      <c r="BE903" s="26">
        <v>0</v>
      </c>
      <c r="BF903" s="26">
        <v>0</v>
      </c>
      <c r="BG903" s="26">
        <v>0</v>
      </c>
      <c r="BH903" s="26">
        <v>0</v>
      </c>
      <c r="BI903" s="26">
        <v>0</v>
      </c>
      <c r="BJ903" s="26">
        <v>0</v>
      </c>
      <c r="BK903" s="26">
        <v>0</v>
      </c>
      <c r="BL903" s="26">
        <v>0</v>
      </c>
      <c r="BM903" s="26" t="s">
        <v>409</v>
      </c>
      <c r="BN903" s="4" t="s">
        <v>409</v>
      </c>
      <c r="BO903" s="27">
        <v>885</v>
      </c>
      <c r="BP903" s="4" t="s">
        <v>253</v>
      </c>
      <c r="BQ903" s="26">
        <v>0</v>
      </c>
      <c r="BR903" s="26">
        <v>0</v>
      </c>
      <c r="BT903" s="4">
        <v>2.7380995142909099</v>
      </c>
      <c r="BV903" s="4">
        <v>0</v>
      </c>
      <c r="BW903" s="26">
        <v>0</v>
      </c>
      <c r="BX903" s="26">
        <v>0</v>
      </c>
      <c r="BZ903" s="4">
        <v>30.721247816694898</v>
      </c>
      <c r="CB903" s="4">
        <v>0</v>
      </c>
      <c r="CC903" s="26">
        <v>0</v>
      </c>
      <c r="CD903" s="26">
        <v>0</v>
      </c>
      <c r="CF903" s="4">
        <v>12.531615967926699</v>
      </c>
      <c r="CH903" s="4">
        <v>0</v>
      </c>
      <c r="CI903" s="26">
        <v>0</v>
      </c>
      <c r="CJ903" s="26">
        <v>0</v>
      </c>
      <c r="CL903" s="4">
        <v>-0.73114546178422302</v>
      </c>
      <c r="CN903" s="4">
        <v>0</v>
      </c>
      <c r="CO903" s="26">
        <v>0</v>
      </c>
      <c r="CP903" s="26">
        <v>0</v>
      </c>
      <c r="CR903" s="4">
        <v>-21.1760589046382</v>
      </c>
      <c r="CT903" s="4">
        <v>0</v>
      </c>
      <c r="CU903" s="26">
        <v>0</v>
      </c>
      <c r="CV903" s="26">
        <v>0</v>
      </c>
      <c r="CX903" s="4">
        <v>1.7682679477871499</v>
      </c>
      <c r="CZ903" s="4">
        <v>0</v>
      </c>
      <c r="DA903" s="26">
        <v>0</v>
      </c>
      <c r="DB903" s="26">
        <v>0</v>
      </c>
      <c r="DD903" s="4">
        <v>-2.0159184505307102</v>
      </c>
      <c r="DF903" s="4">
        <v>0</v>
      </c>
      <c r="DG903" s="26">
        <v>0</v>
      </c>
      <c r="DH903" s="26">
        <v>0</v>
      </c>
      <c r="DJ903" s="4">
        <v>-25.318420500518201</v>
      </c>
      <c r="DL903" s="4">
        <v>0</v>
      </c>
      <c r="DM903" s="26">
        <v>0</v>
      </c>
      <c r="DN903" s="26">
        <v>0</v>
      </c>
      <c r="DP903" s="4">
        <v>-53.846784224655998</v>
      </c>
      <c r="DR903" s="4">
        <v>0</v>
      </c>
      <c r="DS903" s="26">
        <v>0</v>
      </c>
      <c r="DT903" s="26">
        <v>0</v>
      </c>
      <c r="DV903" s="4">
        <v>-38.789502058932001</v>
      </c>
      <c r="DX903" s="4">
        <v>0</v>
      </c>
      <c r="DY903" s="26">
        <v>0</v>
      </c>
      <c r="DZ903" s="26">
        <v>0</v>
      </c>
      <c r="EB903" s="4">
        <v>-18.870629583677101</v>
      </c>
      <c r="ED903" s="4">
        <v>0</v>
      </c>
      <c r="EE903" s="26">
        <v>0</v>
      </c>
      <c r="EF903" s="26">
        <v>0</v>
      </c>
      <c r="EH903" s="4">
        <v>7.8950716405206798</v>
      </c>
      <c r="EJ903" s="4">
        <v>0</v>
      </c>
      <c r="EK903" s="26">
        <v>0</v>
      </c>
      <c r="EL903" s="26">
        <v>0</v>
      </c>
      <c r="EN903" s="4">
        <v>-0.55271624139606501</v>
      </c>
      <c r="EP903" s="4">
        <v>0</v>
      </c>
      <c r="EQ903" s="26">
        <v>0</v>
      </c>
      <c r="ER903" s="26">
        <v>0</v>
      </c>
      <c r="ET903" s="4">
        <v>0.13023741190358601</v>
      </c>
      <c r="EV903" s="4">
        <v>0</v>
      </c>
      <c r="EW903" s="26">
        <v>0</v>
      </c>
      <c r="EX903" s="26">
        <v>0</v>
      </c>
      <c r="EZ903" s="4">
        <v>-2.1893531713938401</v>
      </c>
      <c r="FB903" s="4">
        <v>0</v>
      </c>
      <c r="FC903" s="4">
        <v>0</v>
      </c>
      <c r="FD903" s="4">
        <v>0</v>
      </c>
      <c r="FF903" s="4">
        <v>33.4593473309858</v>
      </c>
      <c r="FH903" s="4">
        <v>0</v>
      </c>
      <c r="FI903" s="4">
        <v>0</v>
      </c>
      <c r="FJ903" s="4">
        <v>0</v>
      </c>
      <c r="FL903" s="4">
        <v>11.800470506142499</v>
      </c>
      <c r="FN903" s="4">
        <v>0</v>
      </c>
      <c r="FO903" s="4">
        <v>0</v>
      </c>
      <c r="FP903" s="4">
        <v>0</v>
      </c>
      <c r="FR903" s="4">
        <v>-19.407790956851098</v>
      </c>
      <c r="FT903" s="4">
        <v>0</v>
      </c>
      <c r="FU903" s="4">
        <v>0</v>
      </c>
      <c r="FV903" s="4">
        <v>0</v>
      </c>
      <c r="FX903" s="4">
        <v>-27.334338951048899</v>
      </c>
      <c r="FZ903" s="4">
        <v>0</v>
      </c>
      <c r="GA903" s="4">
        <v>0</v>
      </c>
      <c r="GB903" s="4">
        <v>0</v>
      </c>
      <c r="GD903" s="4">
        <v>-92.636286283588007</v>
      </c>
      <c r="GF903" s="4">
        <v>0</v>
      </c>
      <c r="GG903" s="4">
        <v>0</v>
      </c>
      <c r="GH903" s="4">
        <v>0</v>
      </c>
      <c r="GJ903" s="4">
        <v>-10.975557943156501</v>
      </c>
      <c r="GL903" s="4">
        <v>0</v>
      </c>
      <c r="GM903" s="4">
        <v>0</v>
      </c>
      <c r="GN903" s="4">
        <v>0</v>
      </c>
      <c r="GP903" s="4">
        <v>-0.42247882949248</v>
      </c>
      <c r="GR903" s="4">
        <v>0</v>
      </c>
      <c r="GS903" s="4">
        <v>0</v>
      </c>
      <c r="GT903" s="4">
        <v>0</v>
      </c>
      <c r="GV903" s="4">
        <v>-2.1893531713938401</v>
      </c>
      <c r="GX903" s="4">
        <v>0</v>
      </c>
    </row>
    <row r="904" spans="1:206" x14ac:dyDescent="0.25">
      <c r="A904" s="4" t="s">
        <v>220</v>
      </c>
      <c r="B904" s="4" t="s">
        <v>1960</v>
      </c>
      <c r="C904" s="4" t="s">
        <v>1961</v>
      </c>
      <c r="D904" s="25" t="s">
        <v>228</v>
      </c>
      <c r="F904" s="26">
        <v>211.407592411374</v>
      </c>
      <c r="G904" s="26">
        <v>-1.3363051951801701</v>
      </c>
      <c r="H904" s="26">
        <v>0</v>
      </c>
      <c r="I904" s="26">
        <v>0</v>
      </c>
      <c r="J904" s="26">
        <v>0</v>
      </c>
      <c r="K904" s="26">
        <v>0</v>
      </c>
      <c r="L904" s="26">
        <v>0</v>
      </c>
      <c r="M904" s="26">
        <v>0</v>
      </c>
      <c r="N904" s="26">
        <v>0</v>
      </c>
      <c r="O904" s="26">
        <v>0</v>
      </c>
      <c r="P904" s="26">
        <v>0</v>
      </c>
      <c r="Q904" s="26">
        <v>0</v>
      </c>
      <c r="R904" s="26">
        <v>0</v>
      </c>
      <c r="S904" s="26">
        <v>0</v>
      </c>
      <c r="T904" s="26">
        <v>0</v>
      </c>
      <c r="U904" s="26">
        <v>0</v>
      </c>
      <c r="V904" s="26">
        <v>0</v>
      </c>
      <c r="W904" s="26">
        <v>0</v>
      </c>
      <c r="X904" s="26">
        <v>0</v>
      </c>
      <c r="Y904" s="26">
        <v>0</v>
      </c>
      <c r="Z904" s="26">
        <v>0</v>
      </c>
      <c r="AA904" s="26">
        <v>0</v>
      </c>
      <c r="AB904" s="26">
        <v>0</v>
      </c>
      <c r="AC904" s="26">
        <v>210.07128721619401</v>
      </c>
      <c r="AD904" s="26">
        <v>0</v>
      </c>
      <c r="AE904" s="26">
        <v>0</v>
      </c>
      <c r="AF904" s="26">
        <v>0</v>
      </c>
      <c r="AG904" s="26">
        <v>0</v>
      </c>
      <c r="AH904" s="26">
        <v>0</v>
      </c>
      <c r="AI904" s="26">
        <v>0</v>
      </c>
      <c r="AJ904" s="26">
        <v>0</v>
      </c>
      <c r="AK904" s="26">
        <v>0</v>
      </c>
      <c r="AL904" s="26">
        <v>0</v>
      </c>
      <c r="AM904" s="26">
        <v>0</v>
      </c>
      <c r="AN904" s="26">
        <v>0</v>
      </c>
      <c r="AO904" s="26">
        <v>210.07128721619401</v>
      </c>
      <c r="AP904" s="26">
        <v>0</v>
      </c>
      <c r="AQ904" s="26">
        <v>0</v>
      </c>
      <c r="AR904" s="26">
        <v>0</v>
      </c>
      <c r="AS904" s="26">
        <v>0</v>
      </c>
      <c r="AT904" s="26">
        <v>0</v>
      </c>
      <c r="AU904" s="26">
        <f t="shared" si="64"/>
        <v>0</v>
      </c>
      <c r="AV904" s="26">
        <f t="shared" si="65"/>
        <v>0</v>
      </c>
      <c r="AW904" s="26">
        <f t="shared" si="66"/>
        <v>0</v>
      </c>
      <c r="AX904" s="26">
        <v>0</v>
      </c>
      <c r="AY904" s="26">
        <v>0</v>
      </c>
      <c r="AZ904" s="26">
        <v>0</v>
      </c>
      <c r="BA904" s="26">
        <v>0</v>
      </c>
      <c r="BB904" s="26">
        <v>0</v>
      </c>
      <c r="BC904" s="26">
        <v>0</v>
      </c>
      <c r="BD904" s="26">
        <v>0</v>
      </c>
      <c r="BE904" s="26">
        <v>0</v>
      </c>
      <c r="BF904" s="26">
        <v>0</v>
      </c>
      <c r="BG904" s="26">
        <v>0</v>
      </c>
      <c r="BH904" s="26">
        <v>0</v>
      </c>
      <c r="BI904" s="26">
        <v>0</v>
      </c>
      <c r="BJ904" s="26">
        <v>0</v>
      </c>
      <c r="BK904" s="26">
        <v>0</v>
      </c>
      <c r="BL904" s="26">
        <v>0</v>
      </c>
      <c r="BM904" s="26" t="s">
        <v>409</v>
      </c>
      <c r="BN904" s="4" t="s">
        <v>409</v>
      </c>
      <c r="BO904" s="27">
        <v>886</v>
      </c>
      <c r="BP904" s="4" t="s">
        <v>253</v>
      </c>
      <c r="BQ904" s="26">
        <v>0</v>
      </c>
      <c r="BR904" s="26">
        <v>0</v>
      </c>
      <c r="BT904" s="4">
        <v>2.74409210222059</v>
      </c>
      <c r="BV904" s="4">
        <v>0</v>
      </c>
      <c r="BW904" s="26">
        <v>0</v>
      </c>
      <c r="BX904" s="26">
        <v>0</v>
      </c>
      <c r="BZ904" s="4">
        <v>37.288373351231499</v>
      </c>
      <c r="CB904" s="4">
        <v>0</v>
      </c>
      <c r="CC904" s="26">
        <v>0</v>
      </c>
      <c r="CD904" s="26">
        <v>0</v>
      </c>
      <c r="CF904" s="4">
        <v>15.458151981398901</v>
      </c>
      <c r="CH904" s="4">
        <v>0</v>
      </c>
      <c r="CI904" s="26">
        <v>0</v>
      </c>
      <c r="CJ904" s="26">
        <v>0</v>
      </c>
      <c r="CL904" s="4">
        <v>-0.90189131892327101</v>
      </c>
      <c r="CN904" s="4">
        <v>0</v>
      </c>
      <c r="CO904" s="26">
        <v>0</v>
      </c>
      <c r="CP904" s="26">
        <v>0</v>
      </c>
      <c r="CR904" s="4">
        <v>-26.121351355992498</v>
      </c>
      <c r="CT904" s="4">
        <v>0</v>
      </c>
      <c r="CU904" s="26">
        <v>0</v>
      </c>
      <c r="CV904" s="26">
        <v>0</v>
      </c>
      <c r="CX904" s="4">
        <v>2.1812153575154301</v>
      </c>
      <c r="CZ904" s="4">
        <v>0</v>
      </c>
      <c r="DA904" s="26">
        <v>0</v>
      </c>
      <c r="DB904" s="26">
        <v>0</v>
      </c>
      <c r="DD904" s="4">
        <v>-2.48669978873833</v>
      </c>
      <c r="DF904" s="4">
        <v>0</v>
      </c>
      <c r="DG904" s="26">
        <v>0</v>
      </c>
      <c r="DH904" s="26">
        <v>0</v>
      </c>
      <c r="DJ904" s="4">
        <v>-31.231088201329602</v>
      </c>
      <c r="DL904" s="4">
        <v>0</v>
      </c>
      <c r="DM904" s="26">
        <v>0</v>
      </c>
      <c r="DN904" s="26">
        <v>0</v>
      </c>
      <c r="DP904" s="4">
        <v>-66.421744786203305</v>
      </c>
      <c r="DR904" s="4">
        <v>0</v>
      </c>
      <c r="DS904" s="26">
        <v>0</v>
      </c>
      <c r="DT904" s="26">
        <v>0</v>
      </c>
      <c r="DV904" s="4">
        <v>-47.848101484178102</v>
      </c>
      <c r="DX904" s="4">
        <v>0</v>
      </c>
      <c r="DY904" s="26">
        <v>0</v>
      </c>
      <c r="DZ904" s="26">
        <v>0</v>
      </c>
      <c r="EB904" s="4">
        <v>-26.610226484786399</v>
      </c>
      <c r="ED904" s="4">
        <v>0</v>
      </c>
      <c r="EE904" s="26">
        <v>0</v>
      </c>
      <c r="EF904" s="26">
        <v>0</v>
      </c>
      <c r="EH904" s="4">
        <v>11.1331551019902</v>
      </c>
      <c r="EJ904" s="4">
        <v>0</v>
      </c>
      <c r="EK904" s="26">
        <v>0</v>
      </c>
      <c r="EL904" s="26">
        <v>0</v>
      </c>
      <c r="EN904" s="4">
        <v>-0.77940678199458502</v>
      </c>
      <c r="EP904" s="4">
        <v>0</v>
      </c>
      <c r="EQ904" s="26">
        <v>0</v>
      </c>
      <c r="ER904" s="26">
        <v>0</v>
      </c>
      <c r="ET904" s="4">
        <v>0.18365359807371701</v>
      </c>
      <c r="EV904" s="4">
        <v>0</v>
      </c>
      <c r="EW904" s="26">
        <v>0</v>
      </c>
      <c r="EX904" s="26">
        <v>0</v>
      </c>
      <c r="EZ904" s="4">
        <v>-3.0872950393341498</v>
      </c>
      <c r="FB904" s="4">
        <v>0</v>
      </c>
      <c r="FC904" s="4">
        <v>0</v>
      </c>
      <c r="FD904" s="4">
        <v>0</v>
      </c>
      <c r="FF904" s="4">
        <v>40.032465453452097</v>
      </c>
      <c r="FH904" s="4">
        <v>0</v>
      </c>
      <c r="FI904" s="4">
        <v>0</v>
      </c>
      <c r="FJ904" s="4">
        <v>0</v>
      </c>
      <c r="FL904" s="4">
        <v>14.556260662475699</v>
      </c>
      <c r="FN904" s="4">
        <v>0</v>
      </c>
      <c r="FO904" s="4">
        <v>0</v>
      </c>
      <c r="FP904" s="4">
        <v>0</v>
      </c>
      <c r="FR904" s="4">
        <v>-23.940135998477</v>
      </c>
      <c r="FT904" s="4">
        <v>0</v>
      </c>
      <c r="FU904" s="4">
        <v>0</v>
      </c>
      <c r="FV904" s="4">
        <v>0</v>
      </c>
      <c r="FX904" s="4">
        <v>-33.717787990067997</v>
      </c>
      <c r="FZ904" s="4">
        <v>0</v>
      </c>
      <c r="GA904" s="4">
        <v>0</v>
      </c>
      <c r="GB904" s="4">
        <v>0</v>
      </c>
      <c r="GD904" s="4">
        <v>-114.269846270381</v>
      </c>
      <c r="GF904" s="4">
        <v>0</v>
      </c>
      <c r="GG904" s="4">
        <v>0</v>
      </c>
      <c r="GH904" s="4">
        <v>0</v>
      </c>
      <c r="GJ904" s="4">
        <v>-15.477071382796201</v>
      </c>
      <c r="GL904" s="4">
        <v>0</v>
      </c>
      <c r="GM904" s="4">
        <v>0</v>
      </c>
      <c r="GN904" s="4">
        <v>0</v>
      </c>
      <c r="GP904" s="4">
        <v>-0.59575318392086896</v>
      </c>
      <c r="GR904" s="4">
        <v>0</v>
      </c>
      <c r="GS904" s="4">
        <v>0</v>
      </c>
      <c r="GT904" s="4">
        <v>0</v>
      </c>
      <c r="GV904" s="4">
        <v>-3.0872950393341498</v>
      </c>
      <c r="GX904" s="4">
        <v>0</v>
      </c>
    </row>
    <row r="905" spans="1:206" x14ac:dyDescent="0.25">
      <c r="A905" s="4" t="s">
        <v>220</v>
      </c>
      <c r="B905" s="4" t="s">
        <v>1962</v>
      </c>
      <c r="C905" s="4" t="s">
        <v>1963</v>
      </c>
      <c r="D905" s="25" t="s">
        <v>248</v>
      </c>
      <c r="F905" s="26">
        <v>0</v>
      </c>
      <c r="G905" s="26">
        <v>0</v>
      </c>
      <c r="H905" s="26">
        <v>0</v>
      </c>
      <c r="I905" s="26">
        <v>0</v>
      </c>
      <c r="J905" s="26">
        <v>0</v>
      </c>
      <c r="K905" s="26">
        <v>0</v>
      </c>
      <c r="L905" s="26">
        <v>0</v>
      </c>
      <c r="M905" s="26">
        <v>0</v>
      </c>
      <c r="N905" s="26">
        <v>0</v>
      </c>
      <c r="O905" s="26">
        <v>0</v>
      </c>
      <c r="P905" s="26">
        <v>0</v>
      </c>
      <c r="Q905" s="26">
        <v>0</v>
      </c>
      <c r="R905" s="26">
        <v>0</v>
      </c>
      <c r="S905" s="26">
        <v>0</v>
      </c>
      <c r="T905" s="26">
        <v>0</v>
      </c>
      <c r="U905" s="26">
        <v>0</v>
      </c>
      <c r="V905" s="26">
        <v>0</v>
      </c>
      <c r="W905" s="26">
        <v>0</v>
      </c>
      <c r="X905" s="26">
        <v>0</v>
      </c>
      <c r="Y905" s="26">
        <v>0</v>
      </c>
      <c r="Z905" s="26">
        <v>0</v>
      </c>
      <c r="AA905" s="26">
        <v>0</v>
      </c>
      <c r="AB905" s="26">
        <v>0</v>
      </c>
      <c r="AC905" s="26">
        <v>0</v>
      </c>
      <c r="AD905" s="26">
        <v>0</v>
      </c>
      <c r="AE905" s="26">
        <v>0</v>
      </c>
      <c r="AF905" s="26">
        <v>0</v>
      </c>
      <c r="AG905" s="26">
        <v>0</v>
      </c>
      <c r="AH905" s="26">
        <v>0</v>
      </c>
      <c r="AI905" s="26">
        <v>0</v>
      </c>
      <c r="AJ905" s="26">
        <v>0</v>
      </c>
      <c r="AK905" s="26">
        <v>0</v>
      </c>
      <c r="AL905" s="26">
        <v>0</v>
      </c>
      <c r="AM905" s="26">
        <v>0</v>
      </c>
      <c r="AN905" s="26">
        <v>0</v>
      </c>
      <c r="AO905" s="26">
        <v>0</v>
      </c>
      <c r="AP905" s="26">
        <v>0</v>
      </c>
      <c r="AQ905" s="26">
        <v>0</v>
      </c>
      <c r="AR905" s="26">
        <v>0</v>
      </c>
      <c r="AS905" s="26">
        <v>0</v>
      </c>
      <c r="AT905" s="26">
        <v>0</v>
      </c>
      <c r="AU905" s="26">
        <f t="shared" si="64"/>
        <v>0</v>
      </c>
      <c r="AV905" s="26">
        <f t="shared" si="65"/>
        <v>0</v>
      </c>
      <c r="AW905" s="26">
        <f t="shared" si="66"/>
        <v>0</v>
      </c>
      <c r="AX905" s="26">
        <v>0</v>
      </c>
      <c r="AY905" s="26">
        <v>0</v>
      </c>
      <c r="AZ905" s="26">
        <v>0</v>
      </c>
      <c r="BA905" s="26">
        <v>0</v>
      </c>
      <c r="BB905" s="26">
        <v>0</v>
      </c>
      <c r="BC905" s="26">
        <v>0</v>
      </c>
      <c r="BD905" s="26">
        <v>0</v>
      </c>
      <c r="BE905" s="26">
        <v>0</v>
      </c>
      <c r="BF905" s="26">
        <v>0</v>
      </c>
      <c r="BG905" s="26">
        <v>0</v>
      </c>
      <c r="BH905" s="26">
        <v>0</v>
      </c>
      <c r="BI905" s="26">
        <v>0</v>
      </c>
      <c r="BJ905" s="26">
        <v>0</v>
      </c>
      <c r="BK905" s="26">
        <v>0</v>
      </c>
      <c r="BL905" s="26">
        <v>0</v>
      </c>
      <c r="BM905" s="26" t="s">
        <v>409</v>
      </c>
      <c r="BN905" s="4" t="s">
        <v>409</v>
      </c>
      <c r="BO905" s="27">
        <v>887</v>
      </c>
      <c r="BP905" s="4" t="s">
        <v>253</v>
      </c>
      <c r="BQ905" s="26">
        <v>0</v>
      </c>
      <c r="BR905" s="26">
        <v>0</v>
      </c>
      <c r="BT905" s="4">
        <v>0.108760405227861</v>
      </c>
      <c r="BV905" s="4">
        <v>0</v>
      </c>
      <c r="BW905" s="26">
        <v>0</v>
      </c>
      <c r="BX905" s="26">
        <v>0</v>
      </c>
      <c r="BZ905" s="4">
        <v>1.2202805409775399</v>
      </c>
      <c r="CB905" s="4">
        <v>0</v>
      </c>
      <c r="CC905" s="26">
        <v>0</v>
      </c>
      <c r="CD905" s="26">
        <v>0</v>
      </c>
      <c r="CF905" s="4">
        <v>0.49776914538742101</v>
      </c>
      <c r="CH905" s="4">
        <v>0</v>
      </c>
      <c r="CI905" s="26">
        <v>0</v>
      </c>
      <c r="CJ905" s="26">
        <v>0</v>
      </c>
      <c r="CL905" s="4">
        <v>-2.9041848188758199E-2</v>
      </c>
      <c r="CN905" s="4">
        <v>0</v>
      </c>
      <c r="CO905" s="26">
        <v>0</v>
      </c>
      <c r="CP905" s="26">
        <v>0</v>
      </c>
      <c r="CR905" s="4">
        <v>-0.84113548063699095</v>
      </c>
      <c r="CT905" s="4">
        <v>0</v>
      </c>
      <c r="CU905" s="26">
        <v>0</v>
      </c>
      <c r="CV905" s="26">
        <v>0</v>
      </c>
      <c r="CX905" s="4">
        <v>7.0237431097326594E-2</v>
      </c>
      <c r="CZ905" s="4">
        <v>0</v>
      </c>
      <c r="DA905" s="26">
        <v>0</v>
      </c>
      <c r="DB905" s="26">
        <v>0</v>
      </c>
      <c r="DD905" s="4">
        <v>-8.0074570463282799E-2</v>
      </c>
      <c r="DF905" s="4">
        <v>0</v>
      </c>
      <c r="DG905" s="26">
        <v>0</v>
      </c>
      <c r="DH905" s="26">
        <v>0</v>
      </c>
      <c r="DJ905" s="4">
        <v>-1.00567456596269</v>
      </c>
      <c r="DL905" s="4">
        <v>0</v>
      </c>
      <c r="DM905" s="26">
        <v>0</v>
      </c>
      <c r="DN905" s="26">
        <v>0</v>
      </c>
      <c r="DP905" s="4">
        <v>-2.13885163161993</v>
      </c>
      <c r="DR905" s="4">
        <v>0</v>
      </c>
      <c r="DS905" s="26">
        <v>0</v>
      </c>
      <c r="DT905" s="26">
        <v>0</v>
      </c>
      <c r="DV905" s="4">
        <v>-1.54076024417799</v>
      </c>
      <c r="DX905" s="4">
        <v>0</v>
      </c>
      <c r="DY905" s="26">
        <v>0</v>
      </c>
      <c r="DZ905" s="26">
        <v>0</v>
      </c>
      <c r="EB905" s="4">
        <v>-0.83516371534220901</v>
      </c>
      <c r="ED905" s="4">
        <v>0</v>
      </c>
      <c r="EE905" s="26">
        <v>0</v>
      </c>
      <c r="EF905" s="26">
        <v>0</v>
      </c>
      <c r="EH905" s="4">
        <v>0.36229273477810198</v>
      </c>
      <c r="EJ905" s="4">
        <v>0</v>
      </c>
      <c r="EK905" s="26">
        <v>0</v>
      </c>
      <c r="EL905" s="26">
        <v>0</v>
      </c>
      <c r="EN905" s="4">
        <v>-2.5363187075260599E-2</v>
      </c>
      <c r="EP905" s="4">
        <v>0</v>
      </c>
      <c r="EQ905" s="26">
        <v>0</v>
      </c>
      <c r="ER905" s="26">
        <v>0</v>
      </c>
      <c r="ET905" s="4">
        <v>5.97644791380936E-3</v>
      </c>
      <c r="EV905" s="4">
        <v>0</v>
      </c>
      <c r="EW905" s="26">
        <v>0</v>
      </c>
      <c r="EX905" s="26">
        <v>0</v>
      </c>
      <c r="EZ905" s="4">
        <v>-0.10046622596096701</v>
      </c>
      <c r="FB905" s="4">
        <v>0</v>
      </c>
      <c r="FC905" s="4">
        <v>0</v>
      </c>
      <c r="FD905" s="4">
        <v>0</v>
      </c>
      <c r="FF905" s="4">
        <v>1.3290409462054</v>
      </c>
      <c r="FH905" s="4">
        <v>0</v>
      </c>
      <c r="FI905" s="4">
        <v>0</v>
      </c>
      <c r="FJ905" s="4">
        <v>0</v>
      </c>
      <c r="FL905" s="4">
        <v>0.46872729719866202</v>
      </c>
      <c r="FN905" s="4">
        <v>0</v>
      </c>
      <c r="FO905" s="4">
        <v>0</v>
      </c>
      <c r="FP905" s="4">
        <v>0</v>
      </c>
      <c r="FR905" s="4">
        <v>-0.77089804953966401</v>
      </c>
      <c r="FT905" s="4">
        <v>0</v>
      </c>
      <c r="FU905" s="4">
        <v>0</v>
      </c>
      <c r="FV905" s="4">
        <v>0</v>
      </c>
      <c r="FX905" s="4">
        <v>-1.0857491364259799</v>
      </c>
      <c r="FZ905" s="4">
        <v>0</v>
      </c>
      <c r="GA905" s="4">
        <v>0</v>
      </c>
      <c r="GB905" s="4">
        <v>0</v>
      </c>
      <c r="GD905" s="4">
        <v>-3.6796118757979301</v>
      </c>
      <c r="GF905" s="4">
        <v>0</v>
      </c>
      <c r="GG905" s="4">
        <v>0</v>
      </c>
      <c r="GH905" s="4">
        <v>0</v>
      </c>
      <c r="GJ905" s="4">
        <v>-0.47287098056410598</v>
      </c>
      <c r="GL905" s="4">
        <v>0</v>
      </c>
      <c r="GM905" s="4">
        <v>0</v>
      </c>
      <c r="GN905" s="4">
        <v>0</v>
      </c>
      <c r="GP905" s="4">
        <v>-1.93867391614513E-2</v>
      </c>
      <c r="GR905" s="4">
        <v>0</v>
      </c>
      <c r="GS905" s="4">
        <v>0</v>
      </c>
      <c r="GT905" s="4">
        <v>0</v>
      </c>
      <c r="GV905" s="4">
        <v>-0.10046622596096701</v>
      </c>
      <c r="GX905" s="4">
        <v>0</v>
      </c>
    </row>
    <row r="906" spans="1:206" x14ac:dyDescent="0.25">
      <c r="A906" s="4" t="s">
        <v>220</v>
      </c>
      <c r="B906" s="4" t="s">
        <v>1964</v>
      </c>
      <c r="C906" s="4" t="s">
        <v>1965</v>
      </c>
      <c r="D906" s="25" t="s">
        <v>228</v>
      </c>
      <c r="F906" s="26">
        <v>-71.9792751533478</v>
      </c>
      <c r="G906" s="26">
        <v>69.935844961359805</v>
      </c>
      <c r="H906" s="26">
        <v>0</v>
      </c>
      <c r="I906" s="26">
        <v>0</v>
      </c>
      <c r="J906" s="26">
        <v>0</v>
      </c>
      <c r="K906" s="26">
        <v>0</v>
      </c>
      <c r="L906" s="26">
        <v>0</v>
      </c>
      <c r="M906" s="26">
        <v>0</v>
      </c>
      <c r="N906" s="26">
        <v>0</v>
      </c>
      <c r="O906" s="26">
        <v>0</v>
      </c>
      <c r="P906" s="26">
        <v>0</v>
      </c>
      <c r="Q906" s="26">
        <v>0</v>
      </c>
      <c r="R906" s="26">
        <v>0</v>
      </c>
      <c r="S906" s="26">
        <v>0</v>
      </c>
      <c r="T906" s="26">
        <v>0</v>
      </c>
      <c r="U906" s="26">
        <v>0</v>
      </c>
      <c r="V906" s="26">
        <v>0</v>
      </c>
      <c r="W906" s="26">
        <v>0</v>
      </c>
      <c r="X906" s="26">
        <v>0</v>
      </c>
      <c r="Y906" s="26">
        <v>0</v>
      </c>
      <c r="Z906" s="26">
        <v>0</v>
      </c>
      <c r="AA906" s="26">
        <v>0</v>
      </c>
      <c r="AB906" s="26">
        <v>0</v>
      </c>
      <c r="AC906" s="26">
        <v>-2.0434301919879401</v>
      </c>
      <c r="AD906" s="26">
        <v>0</v>
      </c>
      <c r="AE906" s="26">
        <v>0</v>
      </c>
      <c r="AF906" s="26">
        <v>0</v>
      </c>
      <c r="AG906" s="26">
        <v>0</v>
      </c>
      <c r="AH906" s="26">
        <v>0</v>
      </c>
      <c r="AI906" s="26">
        <v>0</v>
      </c>
      <c r="AJ906" s="26">
        <v>0</v>
      </c>
      <c r="AK906" s="26">
        <v>0</v>
      </c>
      <c r="AL906" s="26">
        <v>0</v>
      </c>
      <c r="AM906" s="26">
        <v>0</v>
      </c>
      <c r="AN906" s="26">
        <v>0</v>
      </c>
      <c r="AO906" s="26">
        <v>-2.0434301919879299</v>
      </c>
      <c r="AP906" s="26">
        <v>0</v>
      </c>
      <c r="AQ906" s="26">
        <v>0</v>
      </c>
      <c r="AR906" s="26">
        <v>0</v>
      </c>
      <c r="AS906" s="26">
        <v>0</v>
      </c>
      <c r="AT906" s="26">
        <v>0</v>
      </c>
      <c r="AU906" s="26">
        <f t="shared" si="64"/>
        <v>0</v>
      </c>
      <c r="AV906" s="26">
        <f t="shared" si="65"/>
        <v>0</v>
      </c>
      <c r="AW906" s="26">
        <f t="shared" si="66"/>
        <v>0</v>
      </c>
      <c r="AX906" s="26">
        <v>0</v>
      </c>
      <c r="AY906" s="26">
        <v>0</v>
      </c>
      <c r="AZ906" s="26">
        <v>0</v>
      </c>
      <c r="BA906" s="26">
        <v>0</v>
      </c>
      <c r="BB906" s="26">
        <v>0</v>
      </c>
      <c r="BC906" s="26">
        <v>0</v>
      </c>
      <c r="BD906" s="26">
        <v>0</v>
      </c>
      <c r="BE906" s="26">
        <v>0</v>
      </c>
      <c r="BF906" s="26">
        <v>0</v>
      </c>
      <c r="BG906" s="26">
        <v>0</v>
      </c>
      <c r="BH906" s="26">
        <v>0</v>
      </c>
      <c r="BI906" s="26">
        <v>0</v>
      </c>
      <c r="BJ906" s="26">
        <v>0</v>
      </c>
      <c r="BK906" s="26">
        <v>0</v>
      </c>
      <c r="BL906" s="26">
        <v>0</v>
      </c>
      <c r="BM906" s="26" t="s">
        <v>409</v>
      </c>
      <c r="BN906" s="4" t="s">
        <v>409</v>
      </c>
      <c r="BO906" s="27">
        <v>888</v>
      </c>
      <c r="BP906" s="4" t="s">
        <v>253</v>
      </c>
      <c r="BQ906" s="26">
        <v>0</v>
      </c>
      <c r="BR906" s="26">
        <v>0</v>
      </c>
      <c r="BT906" s="4">
        <v>1.1625460550140001</v>
      </c>
      <c r="BV906" s="4">
        <v>0</v>
      </c>
      <c r="BW906" s="26">
        <v>0</v>
      </c>
      <c r="BX906" s="26">
        <v>0</v>
      </c>
      <c r="BZ906" s="4">
        <v>22.360030140741799</v>
      </c>
      <c r="CB906" s="4">
        <v>0</v>
      </c>
      <c r="CC906" s="26">
        <v>0</v>
      </c>
      <c r="CD906" s="26">
        <v>0</v>
      </c>
      <c r="CF906" s="4">
        <v>9.3863463862002199</v>
      </c>
      <c r="CH906" s="4">
        <v>0</v>
      </c>
      <c r="CI906" s="26">
        <v>0</v>
      </c>
      <c r="CJ906" s="26">
        <v>0</v>
      </c>
      <c r="CL906" s="4">
        <v>-0.54763762207807598</v>
      </c>
      <c r="CN906" s="4">
        <v>0</v>
      </c>
      <c r="CO906" s="26">
        <v>0</v>
      </c>
      <c r="CP906" s="26">
        <v>0</v>
      </c>
      <c r="CR906" s="4">
        <v>-16.820297347567202</v>
      </c>
      <c r="CT906" s="4">
        <v>0</v>
      </c>
      <c r="CU906" s="26">
        <v>0</v>
      </c>
      <c r="CV906" s="26">
        <v>0</v>
      </c>
      <c r="CX906" s="4">
        <v>1.3257195200266001</v>
      </c>
      <c r="CZ906" s="4">
        <v>0</v>
      </c>
      <c r="DA906" s="26">
        <v>0</v>
      </c>
      <c r="DB906" s="26">
        <v>0</v>
      </c>
      <c r="DD906" s="4">
        <v>-1.5113898966122901</v>
      </c>
      <c r="DF906" s="4">
        <v>0</v>
      </c>
      <c r="DG906" s="26">
        <v>0</v>
      </c>
      <c r="DH906" s="26">
        <v>0</v>
      </c>
      <c r="DJ906" s="4">
        <v>-18.981920772583202</v>
      </c>
      <c r="DL906" s="4">
        <v>0</v>
      </c>
      <c r="DM906" s="26">
        <v>0</v>
      </c>
      <c r="DN906" s="26">
        <v>0</v>
      </c>
      <c r="DP906" s="4">
        <v>-40.3704255282872</v>
      </c>
      <c r="DR906" s="4">
        <v>0</v>
      </c>
      <c r="DS906" s="26">
        <v>0</v>
      </c>
      <c r="DT906" s="26">
        <v>0</v>
      </c>
      <c r="DV906" s="4">
        <v>-29.081563939876801</v>
      </c>
      <c r="DX906" s="4">
        <v>0</v>
      </c>
      <c r="DY906" s="26">
        <v>0</v>
      </c>
      <c r="DZ906" s="26">
        <v>0</v>
      </c>
      <c r="EB906" s="4">
        <v>-15.6588909692522</v>
      </c>
      <c r="ED906" s="4">
        <v>0</v>
      </c>
      <c r="EE906" s="26">
        <v>0</v>
      </c>
      <c r="EF906" s="26">
        <v>0</v>
      </c>
      <c r="EH906" s="4">
        <v>6.5513483498546696</v>
      </c>
      <c r="EJ906" s="4">
        <v>0</v>
      </c>
      <c r="EK906" s="26">
        <v>0</v>
      </c>
      <c r="EL906" s="26">
        <v>0</v>
      </c>
      <c r="EN906" s="4">
        <v>-0.45864529416701599</v>
      </c>
      <c r="EP906" s="4">
        <v>0</v>
      </c>
      <c r="EQ906" s="26">
        <v>0</v>
      </c>
      <c r="ER906" s="26">
        <v>0</v>
      </c>
      <c r="ET906" s="4">
        <v>0.108071718993991</v>
      </c>
      <c r="EV906" s="4">
        <v>0</v>
      </c>
      <c r="EW906" s="26">
        <v>0</v>
      </c>
      <c r="EX906" s="26">
        <v>0</v>
      </c>
      <c r="EZ906" s="4">
        <v>-1.8167304025193101</v>
      </c>
      <c r="FB906" s="4">
        <v>0</v>
      </c>
      <c r="FC906" s="4">
        <v>0</v>
      </c>
      <c r="FD906" s="4">
        <v>0</v>
      </c>
      <c r="FF906" s="4">
        <v>23.5225761957558</v>
      </c>
      <c r="FH906" s="4">
        <v>0</v>
      </c>
      <c r="FI906" s="4">
        <v>0</v>
      </c>
      <c r="FJ906" s="4">
        <v>0</v>
      </c>
      <c r="FL906" s="4">
        <v>8.8387087641221402</v>
      </c>
      <c r="FN906" s="4">
        <v>0</v>
      </c>
      <c r="FO906" s="4">
        <v>0</v>
      </c>
      <c r="FP906" s="4">
        <v>0</v>
      </c>
      <c r="FR906" s="4">
        <v>-15.494577827540599</v>
      </c>
      <c r="FT906" s="4">
        <v>0</v>
      </c>
      <c r="FU906" s="4">
        <v>0</v>
      </c>
      <c r="FV906" s="4">
        <v>0</v>
      </c>
      <c r="FX906" s="4">
        <v>-20.493310669195498</v>
      </c>
      <c r="FZ906" s="4">
        <v>0</v>
      </c>
      <c r="GA906" s="4">
        <v>0</v>
      </c>
      <c r="GB906" s="4">
        <v>0</v>
      </c>
      <c r="GD906" s="4">
        <v>-69.451989468164101</v>
      </c>
      <c r="GF906" s="4">
        <v>0</v>
      </c>
      <c r="GG906" s="4">
        <v>0</v>
      </c>
      <c r="GH906" s="4">
        <v>0</v>
      </c>
      <c r="GJ906" s="4">
        <v>-9.1075426193975701</v>
      </c>
      <c r="GL906" s="4">
        <v>0</v>
      </c>
      <c r="GM906" s="4">
        <v>0</v>
      </c>
      <c r="GN906" s="4">
        <v>0</v>
      </c>
      <c r="GP906" s="4">
        <v>-0.35057357517302601</v>
      </c>
      <c r="GR906" s="4">
        <v>0</v>
      </c>
      <c r="GS906" s="4">
        <v>0</v>
      </c>
      <c r="GT906" s="4">
        <v>0</v>
      </c>
      <c r="GV906" s="4">
        <v>-1.8167304025193101</v>
      </c>
      <c r="GX906" s="4">
        <v>0</v>
      </c>
    </row>
    <row r="907" spans="1:206" x14ac:dyDescent="0.25">
      <c r="A907" s="4" t="s">
        <v>220</v>
      </c>
      <c r="B907" s="4" t="s">
        <v>1966</v>
      </c>
      <c r="C907" s="4" t="s">
        <v>1967</v>
      </c>
      <c r="D907" s="25" t="s">
        <v>228</v>
      </c>
      <c r="G907" s="26">
        <v>1.0184365359766001</v>
      </c>
      <c r="H907" s="26">
        <v>170.265024770227</v>
      </c>
      <c r="I907" s="26">
        <v>87.694676402101194</v>
      </c>
      <c r="J907" s="26">
        <v>84.659266154847103</v>
      </c>
      <c r="K907" s="26">
        <v>65.021322827253996</v>
      </c>
      <c r="L907" s="26">
        <v>63.813641523444403</v>
      </c>
      <c r="M907" s="26">
        <v>36.541670866211497</v>
      </c>
      <c r="N907" s="26">
        <v>8.5712064806973104E-2</v>
      </c>
      <c r="O907" s="26">
        <v>39.109778784251802</v>
      </c>
      <c r="P907" s="26">
        <v>17.765586502949301</v>
      </c>
      <c r="Q907" s="26">
        <v>17.980887097124601</v>
      </c>
      <c r="R907" s="26">
        <v>17.2814858566745</v>
      </c>
      <c r="S907" s="26">
        <v>17.841535565978401</v>
      </c>
      <c r="T907" s="26">
        <v>16.875720401582399</v>
      </c>
      <c r="U907" s="26">
        <v>11.9033263771557</v>
      </c>
      <c r="V907" s="26">
        <v>0</v>
      </c>
      <c r="AC907" s="26">
        <v>1.0184365359766001</v>
      </c>
      <c r="AD907" s="26">
        <v>257.95970117232798</v>
      </c>
      <c r="AE907" s="26">
        <v>149.680588982101</v>
      </c>
      <c r="AF907" s="26">
        <v>100.35531238965601</v>
      </c>
      <c r="AG907" s="26">
        <v>39.1954908490588</v>
      </c>
      <c r="AH907" s="26">
        <v>35.746473600073898</v>
      </c>
      <c r="AI907" s="26">
        <v>35.123021422652897</v>
      </c>
      <c r="AJ907" s="26">
        <v>28.779046778738099</v>
      </c>
      <c r="AK907" s="26">
        <v>0</v>
      </c>
      <c r="AL907" s="26">
        <v>0</v>
      </c>
      <c r="AM907" s="26">
        <v>0</v>
      </c>
      <c r="AN907" s="26">
        <v>0</v>
      </c>
      <c r="AO907" s="26">
        <v>258.97813770830402</v>
      </c>
      <c r="AP907" s="26">
        <v>250.03590137175701</v>
      </c>
      <c r="AQ907" s="26">
        <v>74.941964449132698</v>
      </c>
      <c r="AR907" s="26">
        <v>63.902068201391003</v>
      </c>
      <c r="AS907" s="26">
        <v>0</v>
      </c>
      <c r="AU907" s="26">
        <f t="shared" si="64"/>
        <v>-175.09393692262432</v>
      </c>
      <c r="AV907" s="26">
        <f t="shared" si="65"/>
        <v>-11.039896247741694</v>
      </c>
      <c r="AW907" s="26">
        <f t="shared" si="66"/>
        <v>-63.902068201391003</v>
      </c>
      <c r="AX907" s="26">
        <v>-27.271970657232899</v>
      </c>
      <c r="AY907" s="26">
        <v>-36.455958801404499</v>
      </c>
      <c r="AZ907" s="26">
        <v>39.024066719444903</v>
      </c>
      <c r="BA907" s="26">
        <v>-21.344192281302501</v>
      </c>
      <c r="BB907" s="26">
        <v>0.21530059417526101</v>
      </c>
      <c r="BC907" s="26">
        <v>-0.69940124045007601</v>
      </c>
      <c r="BD907" s="26">
        <v>0.56004970930389297</v>
      </c>
      <c r="BE907" s="26">
        <v>-0.96581516439604398</v>
      </c>
      <c r="BF907" s="26">
        <v>-4.9723940244266496</v>
      </c>
      <c r="BG907" s="26">
        <v>-11.9033263771557</v>
      </c>
      <c r="BH907" s="26">
        <v>0</v>
      </c>
      <c r="BI907" s="26">
        <v>0</v>
      </c>
      <c r="BJ907" s="26">
        <v>0</v>
      </c>
      <c r="BK907" s="26">
        <v>0</v>
      </c>
      <c r="BL907" s="26">
        <v>0</v>
      </c>
      <c r="BM907" s="26" t="s">
        <v>409</v>
      </c>
      <c r="BN907" s="4" t="s">
        <v>409</v>
      </c>
      <c r="BO907" s="27">
        <v>889</v>
      </c>
      <c r="BP907" s="4" t="s">
        <v>253</v>
      </c>
      <c r="BQ907" s="26">
        <v>-7.6323433322278006E-2</v>
      </c>
      <c r="BR907" s="26">
        <v>-3.68487417105016</v>
      </c>
      <c r="BS907" s="28">
        <v>48.279722369022302</v>
      </c>
      <c r="BT907" s="4">
        <v>-6.6335526631861104</v>
      </c>
      <c r="BU907" s="28">
        <v>-86.913708862856595</v>
      </c>
      <c r="BV907" s="4">
        <v>2.2000000000000002</v>
      </c>
      <c r="BW907" s="26">
        <v>42.213775416231599</v>
      </c>
      <c r="BX907" s="26">
        <v>38.272257937049602</v>
      </c>
      <c r="BY907" s="28">
        <v>0.90662959092575202</v>
      </c>
      <c r="BZ907" s="4">
        <v>34.4528188161514</v>
      </c>
      <c r="CA907" s="28">
        <v>0.81615108993316698</v>
      </c>
      <c r="CB907" s="4">
        <v>3</v>
      </c>
      <c r="CC907" s="26">
        <v>19.526739787257</v>
      </c>
      <c r="CD907" s="26">
        <v>15.947976899411801</v>
      </c>
      <c r="CE907" s="28">
        <v>0.81672501775331197</v>
      </c>
      <c r="CF907" s="4">
        <v>12.371550785518201</v>
      </c>
      <c r="CG907" s="28">
        <v>0.63356970596759699</v>
      </c>
      <c r="CH907" s="4">
        <v>3</v>
      </c>
      <c r="CI907" s="26">
        <v>19.826875298325799</v>
      </c>
      <c r="CJ907" s="26">
        <v>15.8765852446104</v>
      </c>
      <c r="CK907" s="28">
        <v>0.80076083627514605</v>
      </c>
      <c r="CL907" s="4">
        <v>12.817890250894999</v>
      </c>
      <c r="CM907" s="28">
        <v>0.64649068791880404</v>
      </c>
      <c r="CN907" s="4">
        <v>3</v>
      </c>
      <c r="CO907" s="26">
        <v>19.1565980316349</v>
      </c>
      <c r="CP907" s="26">
        <v>15.2571748457531</v>
      </c>
      <c r="CQ907" s="28">
        <v>0.79644490219806496</v>
      </c>
      <c r="CR907" s="4">
        <v>10.9434180528221</v>
      </c>
      <c r="CS907" s="28">
        <v>0.57126103678483897</v>
      </c>
      <c r="CT907" s="4">
        <v>3</v>
      </c>
      <c r="CU907" s="26">
        <v>19.280195001027501</v>
      </c>
      <c r="CV907" s="26">
        <v>15.111645150888799</v>
      </c>
      <c r="CW907" s="28">
        <v>0.78379109495954202</v>
      </c>
      <c r="CX907" s="4">
        <v>11.3099597307391</v>
      </c>
      <c r="CY907" s="28">
        <v>0.58661023553632796</v>
      </c>
      <c r="CZ907" s="4">
        <v>3</v>
      </c>
      <c r="DA907" s="26">
        <v>17.672466287113402</v>
      </c>
      <c r="DB907" s="26">
        <v>12.8099062517812</v>
      </c>
      <c r="DC907" s="28">
        <v>0.72485107871570997</v>
      </c>
      <c r="DD907" s="4">
        <v>9.0888860949007206</v>
      </c>
      <c r="DE907" s="28">
        <v>0.51429641721983399</v>
      </c>
      <c r="DF907" s="4">
        <v>3</v>
      </c>
      <c r="DG907" s="26">
        <v>12.304752639131699</v>
      </c>
      <c r="DH907" s="26">
        <v>9.0428823696817204</v>
      </c>
      <c r="DI907" s="28">
        <v>0.73490972430631996</v>
      </c>
      <c r="DJ907" s="4">
        <v>6.7430061887897699</v>
      </c>
      <c r="DK907" s="28">
        <v>0.54800014161565602</v>
      </c>
      <c r="DL907" s="4">
        <v>2</v>
      </c>
      <c r="DM907" s="26">
        <v>0</v>
      </c>
      <c r="DN907" s="26">
        <v>0</v>
      </c>
      <c r="DP907" s="4">
        <v>0.10139427861279</v>
      </c>
      <c r="DR907" s="4">
        <v>0</v>
      </c>
      <c r="FC907" s="4">
        <v>42.137451982909397</v>
      </c>
      <c r="FD907" s="4">
        <v>34.587383765999498</v>
      </c>
      <c r="FE907" s="28">
        <v>0.82082285801305399</v>
      </c>
      <c r="FF907" s="4">
        <v>27.819266152965302</v>
      </c>
      <c r="FG907" s="28">
        <v>0.66020285622036501</v>
      </c>
      <c r="FH907" s="4">
        <v>5.2</v>
      </c>
      <c r="FI907" s="4">
        <v>39.353615085582803</v>
      </c>
      <c r="FJ907" s="4">
        <v>31.824562144022199</v>
      </c>
      <c r="FK907" s="28">
        <v>0.80868205055146503</v>
      </c>
      <c r="FL907" s="4">
        <v>25.1894410364132</v>
      </c>
      <c r="FM907" s="28">
        <v>0.64007946872564003</v>
      </c>
      <c r="FN907" s="4">
        <v>6</v>
      </c>
      <c r="FO907" s="4">
        <v>38.436793032662301</v>
      </c>
      <c r="FP907" s="4">
        <v>30.3688199966419</v>
      </c>
      <c r="FQ907" s="28">
        <v>0.79009765385045105</v>
      </c>
      <c r="FR907" s="4">
        <v>22.253377783561199</v>
      </c>
      <c r="FS907" s="28">
        <v>0.57896031452600605</v>
      </c>
      <c r="FT907" s="4">
        <v>6</v>
      </c>
      <c r="FU907" s="4">
        <v>29.977218926245101</v>
      </c>
      <c r="FV907" s="4">
        <v>21.852788621462899</v>
      </c>
      <c r="FW907" s="28">
        <v>0.72897985217470496</v>
      </c>
      <c r="FX907" s="4">
        <v>15.8318922836905</v>
      </c>
      <c r="FY907" s="28">
        <v>0.52813078900490196</v>
      </c>
      <c r="FZ907" s="4">
        <v>5</v>
      </c>
      <c r="GA907" s="4">
        <v>0</v>
      </c>
      <c r="GB907" s="4">
        <v>15.111645150888799</v>
      </c>
      <c r="GD907" s="4">
        <v>0.10139427861279</v>
      </c>
      <c r="GF907" s="4">
        <v>0</v>
      </c>
      <c r="GG907" s="4">
        <v>0</v>
      </c>
      <c r="GH907" s="4">
        <v>0</v>
      </c>
      <c r="GJ907" s="4">
        <v>0</v>
      </c>
      <c r="GL907" s="4">
        <v>0</v>
      </c>
      <c r="GM907" s="4">
        <v>0</v>
      </c>
      <c r="GN907" s="4">
        <v>0</v>
      </c>
      <c r="GP907" s="4">
        <v>0</v>
      </c>
      <c r="GR907" s="4">
        <v>0</v>
      </c>
      <c r="GS907" s="4">
        <v>0</v>
      </c>
      <c r="GT907" s="4">
        <v>0</v>
      </c>
      <c r="GV907" s="4">
        <v>0</v>
      </c>
      <c r="GX907" s="4">
        <v>0</v>
      </c>
    </row>
    <row r="908" spans="1:206" x14ac:dyDescent="0.25">
      <c r="A908" s="4" t="s">
        <v>220</v>
      </c>
      <c r="B908" s="4" t="s">
        <v>1968</v>
      </c>
      <c r="C908" s="4" t="s">
        <v>1969</v>
      </c>
      <c r="D908" s="25" t="s">
        <v>248</v>
      </c>
      <c r="H908" s="26">
        <v>4.5323858809729103</v>
      </c>
      <c r="I908" s="26">
        <v>0.26658513813267298</v>
      </c>
      <c r="J908" s="26">
        <v>0</v>
      </c>
      <c r="M908" s="26">
        <v>0</v>
      </c>
      <c r="R908" s="26">
        <v>0</v>
      </c>
      <c r="S908" s="26">
        <v>0</v>
      </c>
      <c r="T908" s="26">
        <v>0</v>
      </c>
      <c r="U908" s="26">
        <v>0</v>
      </c>
      <c r="V908" s="26">
        <v>0</v>
      </c>
      <c r="W908" s="26">
        <v>0</v>
      </c>
      <c r="X908" s="26">
        <v>0</v>
      </c>
      <c r="Y908" s="26">
        <v>0</v>
      </c>
      <c r="Z908" s="26">
        <v>0</v>
      </c>
      <c r="AA908" s="26">
        <v>0</v>
      </c>
      <c r="AB908" s="26">
        <v>0</v>
      </c>
      <c r="AC908" s="26">
        <v>0</v>
      </c>
      <c r="AD908" s="26">
        <v>4.7989710191055801</v>
      </c>
      <c r="AE908" s="26">
        <v>0</v>
      </c>
      <c r="AF908" s="26">
        <v>0</v>
      </c>
      <c r="AG908" s="26">
        <v>0</v>
      </c>
      <c r="AH908" s="26">
        <v>0</v>
      </c>
      <c r="AI908" s="26">
        <v>0</v>
      </c>
      <c r="AJ908" s="26">
        <v>0</v>
      </c>
      <c r="AK908" s="26">
        <v>0</v>
      </c>
      <c r="AL908" s="26">
        <v>0</v>
      </c>
      <c r="AM908" s="26">
        <v>0</v>
      </c>
      <c r="AN908" s="26">
        <v>0</v>
      </c>
      <c r="AO908" s="26">
        <v>4.7989710191055801</v>
      </c>
      <c r="AP908" s="26">
        <v>0</v>
      </c>
      <c r="AR908" s="26">
        <v>0</v>
      </c>
      <c r="AS908" s="26">
        <v>0</v>
      </c>
      <c r="AT908" s="26">
        <v>0</v>
      </c>
      <c r="AU908" s="26">
        <f t="shared" si="64"/>
        <v>0</v>
      </c>
      <c r="AV908" s="26">
        <f t="shared" si="65"/>
        <v>0</v>
      </c>
      <c r="AW908" s="26">
        <f t="shared" si="66"/>
        <v>0</v>
      </c>
      <c r="AX908" s="26">
        <v>0</v>
      </c>
      <c r="AY908" s="26">
        <v>0</v>
      </c>
      <c r="AZ908" s="26">
        <v>0</v>
      </c>
      <c r="BA908" s="26">
        <v>0</v>
      </c>
      <c r="BB908" s="26">
        <v>0</v>
      </c>
      <c r="BC908" s="26">
        <v>0</v>
      </c>
      <c r="BD908" s="26">
        <v>0</v>
      </c>
      <c r="BE908" s="26">
        <v>0</v>
      </c>
      <c r="BF908" s="26">
        <v>0</v>
      </c>
      <c r="BG908" s="26">
        <v>0</v>
      </c>
      <c r="BH908" s="26">
        <v>0</v>
      </c>
      <c r="BI908" s="26">
        <v>0</v>
      </c>
      <c r="BJ908" s="26">
        <v>0</v>
      </c>
      <c r="BK908" s="26">
        <v>0</v>
      </c>
      <c r="BL908" s="26">
        <v>0</v>
      </c>
      <c r="BM908" s="26" t="s">
        <v>409</v>
      </c>
      <c r="BN908" s="4" t="s">
        <v>409</v>
      </c>
      <c r="BO908" s="27">
        <v>890</v>
      </c>
      <c r="BP908" s="4" t="s">
        <v>253</v>
      </c>
      <c r="CO908" s="26">
        <v>0</v>
      </c>
      <c r="CP908" s="26">
        <v>0</v>
      </c>
      <c r="CR908" s="4">
        <v>-0.155405248485918</v>
      </c>
      <c r="CT908" s="4">
        <v>0</v>
      </c>
      <c r="CU908" s="26">
        <v>0</v>
      </c>
      <c r="CV908" s="26">
        <v>0</v>
      </c>
      <c r="CX908" s="4">
        <v>0.13911110838038099</v>
      </c>
      <c r="CZ908" s="4">
        <v>0</v>
      </c>
      <c r="DA908" s="26">
        <v>0</v>
      </c>
      <c r="DB908" s="26">
        <v>0</v>
      </c>
      <c r="DD908" s="4">
        <v>0.108923141728065</v>
      </c>
      <c r="DF908" s="4">
        <v>0</v>
      </c>
      <c r="DG908" s="26">
        <v>0</v>
      </c>
      <c r="DH908" s="26">
        <v>0</v>
      </c>
      <c r="DJ908" s="4">
        <v>2.4943076087779998E-4</v>
      </c>
      <c r="DL908" s="4">
        <v>0</v>
      </c>
      <c r="DM908" s="26">
        <v>0</v>
      </c>
      <c r="DN908" s="26">
        <v>0</v>
      </c>
      <c r="DP908" s="4">
        <v>0.107872548762962</v>
      </c>
      <c r="DR908" s="4">
        <v>0</v>
      </c>
      <c r="DS908" s="26">
        <v>0</v>
      </c>
      <c r="DT908" s="26">
        <v>0</v>
      </c>
      <c r="DV908" s="4">
        <v>0.14548327423237301</v>
      </c>
      <c r="DX908" s="4">
        <v>0</v>
      </c>
      <c r="DY908" s="26">
        <v>0</v>
      </c>
      <c r="DZ908" s="26">
        <v>0</v>
      </c>
      <c r="EB908" s="4">
        <v>-0.58929935674711098</v>
      </c>
      <c r="ED908" s="4">
        <v>0</v>
      </c>
      <c r="EE908" s="26">
        <v>0</v>
      </c>
      <c r="EF908" s="26">
        <v>0</v>
      </c>
      <c r="EH908" s="4">
        <v>-7.0258366044444506E-2</v>
      </c>
      <c r="EJ908" s="4">
        <v>0</v>
      </c>
      <c r="EK908" s="26">
        <v>0</v>
      </c>
      <c r="EL908" s="26">
        <v>0</v>
      </c>
      <c r="EN908" s="4">
        <v>1.47826987681974E-2</v>
      </c>
      <c r="EP908" s="4">
        <v>0</v>
      </c>
      <c r="EQ908" s="26">
        <v>0</v>
      </c>
      <c r="ER908" s="26">
        <v>0</v>
      </c>
      <c r="ET908" s="4">
        <v>0.10325798023940699</v>
      </c>
      <c r="EV908" s="4">
        <v>0</v>
      </c>
      <c r="EW908" s="26">
        <v>0</v>
      </c>
      <c r="EX908" s="26">
        <v>0</v>
      </c>
      <c r="EZ908" s="4">
        <v>-0.14923137851177201</v>
      </c>
      <c r="FB908" s="4">
        <v>0</v>
      </c>
      <c r="FC908" s="4">
        <v>0</v>
      </c>
      <c r="FD908" s="4">
        <v>0</v>
      </c>
      <c r="FF908" s="4">
        <v>0</v>
      </c>
      <c r="FH908" s="4">
        <v>0</v>
      </c>
      <c r="FI908" s="4">
        <v>0</v>
      </c>
      <c r="FJ908" s="4">
        <v>0</v>
      </c>
      <c r="FL908" s="4">
        <v>0</v>
      </c>
      <c r="FN908" s="4">
        <v>0</v>
      </c>
      <c r="FO908" s="4">
        <v>0</v>
      </c>
      <c r="FP908" s="4">
        <v>0</v>
      </c>
      <c r="FR908" s="4">
        <v>-1.6294140105537199E-2</v>
      </c>
      <c r="FT908" s="4">
        <v>0</v>
      </c>
      <c r="FU908" s="4">
        <v>0</v>
      </c>
      <c r="FV908" s="4">
        <v>0</v>
      </c>
      <c r="FX908" s="4">
        <v>0.10917257248894301</v>
      </c>
      <c r="FZ908" s="4">
        <v>0</v>
      </c>
      <c r="GA908" s="4">
        <v>0</v>
      </c>
      <c r="GB908" s="4">
        <v>0</v>
      </c>
      <c r="GD908" s="4">
        <v>0.25335582299533499</v>
      </c>
      <c r="GF908" s="4">
        <v>0</v>
      </c>
      <c r="GG908" s="4">
        <v>0</v>
      </c>
      <c r="GH908" s="4">
        <v>0</v>
      </c>
      <c r="GJ908" s="4">
        <v>-0.659557722791556</v>
      </c>
      <c r="GL908" s="4">
        <v>0</v>
      </c>
      <c r="GM908" s="4">
        <v>0</v>
      </c>
      <c r="GN908" s="4">
        <v>0</v>
      </c>
      <c r="GP908" s="4">
        <v>0.118040679007605</v>
      </c>
      <c r="GR908" s="4">
        <v>0</v>
      </c>
      <c r="GS908" s="4">
        <v>0</v>
      </c>
      <c r="GT908" s="4">
        <v>0</v>
      </c>
      <c r="GV908" s="4">
        <v>-0.14923137851177201</v>
      </c>
      <c r="GX908" s="4">
        <v>0</v>
      </c>
    </row>
    <row r="909" spans="1:206" x14ac:dyDescent="0.25">
      <c r="A909" s="4" t="s">
        <v>220</v>
      </c>
      <c r="B909" s="4" t="s">
        <v>1970</v>
      </c>
      <c r="C909" s="4" t="s">
        <v>1971</v>
      </c>
      <c r="D909" s="25" t="s">
        <v>248</v>
      </c>
      <c r="M909" s="26">
        <v>148.66364775749599</v>
      </c>
      <c r="N909" s="26">
        <v>86.484372058221794</v>
      </c>
      <c r="O909" s="26">
        <v>8.0262333884432593</v>
      </c>
      <c r="P909" s="26">
        <v>5.3464001413625404</v>
      </c>
      <c r="Q909" s="26">
        <v>0</v>
      </c>
      <c r="R909" s="26">
        <v>5.1783399368452701</v>
      </c>
      <c r="S909" s="26">
        <v>37.525405665981097</v>
      </c>
      <c r="T909" s="26">
        <v>13.4115393347516</v>
      </c>
      <c r="U909" s="26">
        <v>0</v>
      </c>
      <c r="V909" s="26">
        <v>0</v>
      </c>
      <c r="W909" s="26">
        <v>0</v>
      </c>
      <c r="X909" s="26">
        <v>0</v>
      </c>
      <c r="Y909" s="26">
        <v>0</v>
      </c>
      <c r="Z909" s="26">
        <v>0</v>
      </c>
      <c r="AA909" s="26">
        <v>0</v>
      </c>
      <c r="AB909" s="26">
        <v>0</v>
      </c>
      <c r="AC909" s="26">
        <v>0</v>
      </c>
      <c r="AD909" s="26">
        <v>0</v>
      </c>
      <c r="AE909" s="26">
        <v>0</v>
      </c>
      <c r="AF909" s="26">
        <v>148.66364775749599</v>
      </c>
      <c r="AG909" s="26">
        <v>94.510605446665096</v>
      </c>
      <c r="AH909" s="26">
        <v>5.3464001413625404</v>
      </c>
      <c r="AI909" s="26">
        <v>42.703745602826302</v>
      </c>
      <c r="AJ909" s="26">
        <v>13.4115393347516</v>
      </c>
      <c r="AK909" s="26">
        <v>0</v>
      </c>
      <c r="AL909" s="26">
        <v>0</v>
      </c>
      <c r="AM909" s="26">
        <v>0</v>
      </c>
      <c r="AN909" s="26">
        <v>0</v>
      </c>
      <c r="AP909" s="26">
        <v>148.66364775749599</v>
      </c>
      <c r="AQ909" s="26">
        <v>99.857005588027604</v>
      </c>
      <c r="AR909" s="26">
        <v>56.115284937577897</v>
      </c>
      <c r="AS909" s="26">
        <v>0</v>
      </c>
      <c r="AT909" s="26">
        <v>0</v>
      </c>
      <c r="AU909" s="26">
        <f t="shared" si="64"/>
        <v>-48.80664216946839</v>
      </c>
      <c r="AV909" s="26">
        <f t="shared" si="65"/>
        <v>-43.741720650449707</v>
      </c>
      <c r="AW909" s="26">
        <f t="shared" si="66"/>
        <v>-56.115284937577897</v>
      </c>
      <c r="AX909" s="26">
        <v>148.66364775749599</v>
      </c>
      <c r="AY909" s="26">
        <v>-62.1792756992741</v>
      </c>
      <c r="AZ909" s="26">
        <v>-78.458138669778506</v>
      </c>
      <c r="BA909" s="26">
        <v>-2.6798332470807198</v>
      </c>
      <c r="BB909" s="26">
        <v>-5.3464001413625404</v>
      </c>
      <c r="BC909" s="26">
        <v>5.1783399368452701</v>
      </c>
      <c r="BD909" s="26">
        <v>32.347065729135799</v>
      </c>
      <c r="BE909" s="26">
        <v>-24.113866331229499</v>
      </c>
      <c r="BF909" s="26">
        <v>-13.4115393347516</v>
      </c>
      <c r="BG909" s="26">
        <v>0</v>
      </c>
      <c r="BH909" s="26">
        <v>0</v>
      </c>
      <c r="BI909" s="26">
        <v>0</v>
      </c>
      <c r="BJ909" s="26">
        <v>0</v>
      </c>
      <c r="BK909" s="26">
        <v>0</v>
      </c>
      <c r="BL909" s="26">
        <v>0</v>
      </c>
      <c r="BM909" s="26" t="s">
        <v>409</v>
      </c>
      <c r="BN909" s="4" t="s">
        <v>409</v>
      </c>
      <c r="BO909" s="27">
        <v>891</v>
      </c>
      <c r="BP909" s="4" t="s">
        <v>253</v>
      </c>
      <c r="BQ909" s="26">
        <v>84.083562542889794</v>
      </c>
      <c r="BR909" s="26">
        <v>41.205446138127698</v>
      </c>
      <c r="BS909" s="28">
        <v>0.49005352404174601</v>
      </c>
      <c r="BT909" s="4">
        <v>22.5118738651367</v>
      </c>
      <c r="BU909" s="28">
        <v>0.26773216053558302</v>
      </c>
      <c r="BV909" s="4">
        <v>14.890322580645201</v>
      </c>
      <c r="BW909" s="26">
        <v>8.1933679795761201</v>
      </c>
      <c r="BX909" s="26">
        <v>5.8091318511341701</v>
      </c>
      <c r="BY909" s="28">
        <v>0.70900414403634604</v>
      </c>
      <c r="BZ909" s="4">
        <v>3.8388029553359302</v>
      </c>
      <c r="CA909" s="28">
        <v>0.46852563743079101</v>
      </c>
      <c r="CB909" s="4">
        <v>2.2580645161290298</v>
      </c>
      <c r="CC909" s="26">
        <v>5.4791170525406496</v>
      </c>
      <c r="CD909" s="26">
        <v>4.0055196292760398</v>
      </c>
      <c r="CE909" s="28">
        <v>0.731052027336903</v>
      </c>
      <c r="CF909" s="4">
        <v>3.2974479862972399</v>
      </c>
      <c r="CG909" s="28">
        <v>0.60182105158133603</v>
      </c>
      <c r="CH909" s="4">
        <v>1.4838709677419399</v>
      </c>
      <c r="CI909" s="26">
        <v>0</v>
      </c>
      <c r="CJ909" s="26">
        <v>0</v>
      </c>
      <c r="CL909" s="4">
        <v>-6.4582272328581897E-3</v>
      </c>
      <c r="CN909" s="4">
        <v>0</v>
      </c>
      <c r="CO909" s="26">
        <v>5.70213708260105</v>
      </c>
      <c r="CP909" s="26">
        <v>1.38970366364742</v>
      </c>
      <c r="CQ909" s="28">
        <v>0.24371628452915201</v>
      </c>
      <c r="CR909" s="4">
        <v>-2.1811545221035698E-2</v>
      </c>
      <c r="CS909" s="28">
        <v>-3.82515272871803E-3</v>
      </c>
      <c r="CT909" s="4">
        <v>1.1000000000000001</v>
      </c>
      <c r="CU909" s="26">
        <v>40.270070345704198</v>
      </c>
      <c r="CV909" s="26">
        <v>21.190608243193498</v>
      </c>
      <c r="CW909" s="28">
        <v>0.52621234731600197</v>
      </c>
      <c r="CX909" s="4">
        <v>12.447617747339301</v>
      </c>
      <c r="CY909" s="28">
        <v>0.30910345178145798</v>
      </c>
      <c r="CZ909" s="4">
        <v>7.9806451612903198</v>
      </c>
      <c r="DA909" s="26">
        <v>14.6897447509802</v>
      </c>
      <c r="DB909" s="26">
        <v>12.4973735462444</v>
      </c>
      <c r="DC909" s="28">
        <v>0.85075498302381503</v>
      </c>
      <c r="DD909" s="4">
        <v>1.9518605213740701</v>
      </c>
      <c r="DE909" s="28">
        <v>0.132872323819229</v>
      </c>
      <c r="DF909" s="4">
        <v>1.45161290322581</v>
      </c>
      <c r="DG909" s="26">
        <v>0</v>
      </c>
      <c r="DH909" s="26">
        <v>1.4903526280771799</v>
      </c>
      <c r="DJ909" s="4">
        <v>9.6845637455067095</v>
      </c>
      <c r="DL909" s="4">
        <v>0</v>
      </c>
      <c r="DM909" s="26">
        <v>0</v>
      </c>
      <c r="DN909" s="26">
        <v>0</v>
      </c>
      <c r="DP909" s="4">
        <v>-3.1182972008765302</v>
      </c>
      <c r="DR909" s="4">
        <v>0</v>
      </c>
      <c r="DS909" s="26">
        <v>0</v>
      </c>
      <c r="DT909" s="26">
        <v>0</v>
      </c>
      <c r="DV909" s="4">
        <v>8.3698365677155301E-2</v>
      </c>
      <c r="DX909" s="4">
        <v>0</v>
      </c>
      <c r="DY909" s="26">
        <v>0</v>
      </c>
      <c r="DZ909" s="26">
        <v>0</v>
      </c>
      <c r="EB909" s="4">
        <v>-7.7341650337153595E-2</v>
      </c>
      <c r="ED909" s="4">
        <v>0</v>
      </c>
      <c r="EE909" s="26">
        <v>0</v>
      </c>
      <c r="EF909" s="26">
        <v>0</v>
      </c>
      <c r="EH909" s="4">
        <v>1.8036504524070501E-2</v>
      </c>
      <c r="EJ909" s="4">
        <v>0</v>
      </c>
      <c r="EK909" s="26">
        <v>0</v>
      </c>
      <c r="EL909" s="26">
        <v>0</v>
      </c>
      <c r="EN909" s="4">
        <v>-6.4876317566966907E-2</v>
      </c>
      <c r="EP909" s="4">
        <v>0</v>
      </c>
      <c r="EQ909" s="26">
        <v>0</v>
      </c>
      <c r="ER909" s="26">
        <v>0</v>
      </c>
      <c r="ET909" s="4">
        <v>3.8453221652205098E-2</v>
      </c>
      <c r="EV909" s="4">
        <v>0</v>
      </c>
      <c r="EW909" s="26">
        <v>0</v>
      </c>
      <c r="EX909" s="26">
        <v>0</v>
      </c>
      <c r="EZ909" s="4">
        <v>3.2844322368931402E-2</v>
      </c>
      <c r="FB909" s="4">
        <v>0</v>
      </c>
      <c r="FC909" s="4">
        <v>92.276930522466003</v>
      </c>
      <c r="FD909" s="4">
        <v>47.014577989261902</v>
      </c>
      <c r="FE909" s="28">
        <v>0.50949438524957902</v>
      </c>
      <c r="FF909" s="4">
        <v>26.3506768204726</v>
      </c>
      <c r="FG909" s="28">
        <v>0.285560829464925</v>
      </c>
      <c r="FH909" s="4">
        <v>17.148387096774201</v>
      </c>
      <c r="FI909" s="4">
        <v>5.4791170525406496</v>
      </c>
      <c r="FJ909" s="4">
        <v>4.0055196292760398</v>
      </c>
      <c r="FK909" s="28">
        <v>0.731052027336903</v>
      </c>
      <c r="FL909" s="4">
        <v>3.2909897590643902</v>
      </c>
      <c r="FM909" s="28">
        <v>0.60064235304817304</v>
      </c>
      <c r="FN909" s="4">
        <v>1.4838709677419399</v>
      </c>
      <c r="FO909" s="4">
        <v>45.972207428305197</v>
      </c>
      <c r="FP909" s="4">
        <v>22.580311906841001</v>
      </c>
      <c r="FQ909" s="28">
        <v>0.49117310588262503</v>
      </c>
      <c r="FR909" s="4">
        <v>12.4258062021183</v>
      </c>
      <c r="FS909" s="28">
        <v>0.27028952702557502</v>
      </c>
      <c r="FT909" s="4">
        <v>9.0806451612903203</v>
      </c>
      <c r="FU909" s="4">
        <v>14.6897447509802</v>
      </c>
      <c r="FV909" s="4">
        <v>13.9877261743215</v>
      </c>
      <c r="FW909" s="28">
        <v>0.95221029442245098</v>
      </c>
      <c r="FX909" s="4">
        <v>11.6364242668808</v>
      </c>
      <c r="FY909" s="28">
        <v>0.79214611718180405</v>
      </c>
      <c r="FZ909" s="4">
        <v>1.45161290322581</v>
      </c>
      <c r="GA909" s="4">
        <v>0</v>
      </c>
      <c r="GB909" s="4">
        <v>21.190608243193498</v>
      </c>
      <c r="GD909" s="4">
        <v>-3.0345988351993798</v>
      </c>
      <c r="GF909" s="4">
        <v>0</v>
      </c>
      <c r="GG909" s="4">
        <v>0</v>
      </c>
      <c r="GH909" s="4">
        <v>0</v>
      </c>
      <c r="GJ909" s="4">
        <v>-5.9305145813083097E-2</v>
      </c>
      <c r="GL909" s="4">
        <v>0</v>
      </c>
      <c r="GM909" s="4">
        <v>0</v>
      </c>
      <c r="GN909" s="4">
        <v>0</v>
      </c>
      <c r="GP909" s="4">
        <v>-2.6423095914761802E-2</v>
      </c>
      <c r="GR909" s="4">
        <v>0</v>
      </c>
      <c r="GS909" s="4">
        <v>0</v>
      </c>
      <c r="GT909" s="4">
        <v>0</v>
      </c>
      <c r="GV909" s="4">
        <v>3.2844322368931402E-2</v>
      </c>
      <c r="GX909" s="4">
        <v>0</v>
      </c>
    </row>
    <row r="910" spans="1:206" x14ac:dyDescent="0.25">
      <c r="A910" s="4" t="s">
        <v>220</v>
      </c>
      <c r="B910" s="4" t="s">
        <v>1972</v>
      </c>
      <c r="C910" s="4" t="s">
        <v>1973</v>
      </c>
      <c r="D910" s="25" t="s">
        <v>223</v>
      </c>
      <c r="L910" s="26">
        <v>113.205282513662</v>
      </c>
      <c r="M910" s="26">
        <v>193.904036523983</v>
      </c>
      <c r="N910" s="26">
        <v>172.17795559857001</v>
      </c>
      <c r="O910" s="26">
        <v>195.59383372390701</v>
      </c>
      <c r="P910" s="26">
        <v>226.216114834091</v>
      </c>
      <c r="Q910" s="26">
        <v>-43.4434864104526</v>
      </c>
      <c r="R910" s="26">
        <v>-34.849313717393599</v>
      </c>
      <c r="S910" s="26">
        <v>0</v>
      </c>
      <c r="T910" s="26">
        <v>0</v>
      </c>
      <c r="U910" s="26">
        <v>0</v>
      </c>
      <c r="V910" s="26">
        <v>0</v>
      </c>
      <c r="W910" s="26">
        <v>0</v>
      </c>
      <c r="X910" s="26">
        <v>0</v>
      </c>
      <c r="Y910" s="26">
        <v>0</v>
      </c>
      <c r="Z910" s="26">
        <v>0</v>
      </c>
      <c r="AA910" s="26">
        <v>0</v>
      </c>
      <c r="AB910" s="26">
        <v>0</v>
      </c>
      <c r="AC910" s="26">
        <v>0</v>
      </c>
      <c r="AD910" s="26">
        <v>0</v>
      </c>
      <c r="AE910" s="26">
        <v>0</v>
      </c>
      <c r="AF910" s="26">
        <v>307.10931903764498</v>
      </c>
      <c r="AG910" s="26">
        <v>367.77178932247699</v>
      </c>
      <c r="AH910" s="26">
        <v>182.772628423638</v>
      </c>
      <c r="AI910" s="26">
        <v>-34.849313717393599</v>
      </c>
      <c r="AJ910" s="26">
        <v>0</v>
      </c>
      <c r="AK910" s="26">
        <v>0</v>
      </c>
      <c r="AL910" s="26">
        <v>0</v>
      </c>
      <c r="AM910" s="26">
        <v>0</v>
      </c>
      <c r="AN910" s="26">
        <v>0</v>
      </c>
      <c r="AP910" s="26">
        <v>307.10931903764498</v>
      </c>
      <c r="AQ910" s="26">
        <v>550.54441774611496</v>
      </c>
      <c r="AR910" s="26">
        <v>-34.849313717393599</v>
      </c>
      <c r="AS910" s="26">
        <v>0</v>
      </c>
      <c r="AT910" s="26">
        <v>0</v>
      </c>
      <c r="AU910" s="26">
        <f t="shared" si="64"/>
        <v>243.43509870846998</v>
      </c>
      <c r="AV910" s="26">
        <f t="shared" si="65"/>
        <v>-585.39373146350852</v>
      </c>
      <c r="AW910" s="26">
        <f t="shared" si="66"/>
        <v>34.849313717393599</v>
      </c>
      <c r="AX910" s="26">
        <v>80.698754010320897</v>
      </c>
      <c r="AY910" s="26">
        <v>-21.726080925413498</v>
      </c>
      <c r="AZ910" s="26">
        <v>23.4158781253374</v>
      </c>
      <c r="BA910" s="26">
        <v>30.6222811101836</v>
      </c>
      <c r="BB910" s="26">
        <v>-269.65960124454301</v>
      </c>
      <c r="BC910" s="26">
        <v>8.5941726930589599</v>
      </c>
      <c r="BD910" s="26">
        <v>34.849313717393599</v>
      </c>
      <c r="BE910" s="26">
        <v>0</v>
      </c>
      <c r="BF910" s="26">
        <v>0</v>
      </c>
      <c r="BG910" s="26">
        <v>0</v>
      </c>
      <c r="BH910" s="26">
        <v>0</v>
      </c>
      <c r="BI910" s="26">
        <v>0</v>
      </c>
      <c r="BJ910" s="26">
        <v>0</v>
      </c>
      <c r="BK910" s="26">
        <v>0</v>
      </c>
      <c r="BL910" s="26">
        <v>0</v>
      </c>
      <c r="BM910" s="26" t="s">
        <v>409</v>
      </c>
      <c r="BN910" s="4" t="s">
        <v>409</v>
      </c>
      <c r="BO910" s="27">
        <v>892</v>
      </c>
      <c r="BP910" s="4" t="s">
        <v>253</v>
      </c>
      <c r="BQ910" s="26">
        <v>174.43189375913201</v>
      </c>
      <c r="BR910" s="26">
        <v>120.079874931712</v>
      </c>
      <c r="BS910" s="28">
        <v>0.68840549938377005</v>
      </c>
      <c r="BT910" s="4">
        <v>97.911115647760496</v>
      </c>
      <c r="BU910" s="28">
        <v>0.56131429601379601</v>
      </c>
      <c r="BV910" s="4">
        <v>21.1596774193548</v>
      </c>
      <c r="BW910" s="26">
        <v>210.96193238521801</v>
      </c>
      <c r="BX910" s="26">
        <v>136.427277314935</v>
      </c>
      <c r="BY910" s="28">
        <v>0.64669144699441505</v>
      </c>
      <c r="BZ910" s="4">
        <v>106.371952934725</v>
      </c>
      <c r="CA910" s="28">
        <v>0.50422344795595098</v>
      </c>
      <c r="CB910" s="4">
        <v>29.985698924731199</v>
      </c>
      <c r="CC910" s="26">
        <v>248.88953741940301</v>
      </c>
      <c r="CD910" s="26">
        <v>169.49095413574199</v>
      </c>
      <c r="CE910" s="28">
        <v>0.68098866626978005</v>
      </c>
      <c r="CF910" s="4">
        <v>132.27848342365101</v>
      </c>
      <c r="CG910" s="28">
        <v>0.53147466460491799</v>
      </c>
      <c r="CH910" s="4">
        <v>38.371397849462397</v>
      </c>
      <c r="CI910" s="26">
        <v>-48.429695870608299</v>
      </c>
      <c r="CJ910" s="26">
        <v>-59.497577310956999</v>
      </c>
      <c r="CK910" s="28">
        <v>1.2285350184713</v>
      </c>
      <c r="CL910" s="4">
        <v>-60.039381481544403</v>
      </c>
      <c r="CM910" s="28">
        <v>-1.2397224554528301</v>
      </c>
      <c r="CN910" s="4">
        <v>1.6225806451612901</v>
      </c>
      <c r="CO910" s="26">
        <v>-38.274228238088703</v>
      </c>
      <c r="CP910" s="26">
        <v>-29.780711944364601</v>
      </c>
      <c r="CQ910" s="28">
        <v>0.77808784958668897</v>
      </c>
      <c r="CR910" s="4">
        <v>-31.900472566330901</v>
      </c>
      <c r="CS910" s="28">
        <v>-0.83347134703515702</v>
      </c>
      <c r="CT910" s="4">
        <v>0</v>
      </c>
      <c r="CU910" s="26">
        <v>0</v>
      </c>
      <c r="CV910" s="26">
        <v>-0.57952536606127203</v>
      </c>
      <c r="CX910" s="4">
        <v>-0.15805133434099899</v>
      </c>
      <c r="CZ910" s="4">
        <v>0</v>
      </c>
      <c r="DA910" s="26">
        <v>0</v>
      </c>
      <c r="DB910" s="26">
        <v>-0.850822316756912</v>
      </c>
      <c r="DD910" s="4">
        <v>-0.850822316756912</v>
      </c>
      <c r="DF910" s="4">
        <v>0</v>
      </c>
      <c r="DG910" s="26">
        <v>0</v>
      </c>
      <c r="DH910" s="26">
        <v>-0.82824435895287896</v>
      </c>
      <c r="DJ910" s="4">
        <v>-0.82824435895287896</v>
      </c>
      <c r="DL910" s="4">
        <v>0</v>
      </c>
      <c r="DM910" s="26">
        <v>0</v>
      </c>
      <c r="DN910" s="26">
        <v>-0.81416996307857203</v>
      </c>
      <c r="DP910" s="4">
        <v>-0.81416996307857203</v>
      </c>
      <c r="DR910" s="4">
        <v>0</v>
      </c>
      <c r="DS910" s="26">
        <v>0</v>
      </c>
      <c r="DT910" s="26">
        <v>-0.79574939279956802</v>
      </c>
      <c r="DV910" s="4">
        <v>-0.79574939279956802</v>
      </c>
      <c r="DX910" s="4">
        <v>0</v>
      </c>
      <c r="DY910" s="26">
        <v>0</v>
      </c>
      <c r="DZ910" s="26">
        <v>-0.77564697172507802</v>
      </c>
      <c r="EB910" s="4">
        <v>-0.77564697172507802</v>
      </c>
      <c r="ED910" s="4">
        <v>0</v>
      </c>
      <c r="EE910" s="26">
        <v>0</v>
      </c>
      <c r="EF910" s="26">
        <v>-0.65579925639173098</v>
      </c>
      <c r="EH910" s="4">
        <v>-0.65579925639173098</v>
      </c>
      <c r="EJ910" s="4">
        <v>0</v>
      </c>
      <c r="EK910" s="26">
        <v>0</v>
      </c>
      <c r="EL910" s="26">
        <v>-0.181945605005393</v>
      </c>
      <c r="EN910" s="4">
        <v>-0.181945605005393</v>
      </c>
      <c r="EP910" s="4">
        <v>0</v>
      </c>
      <c r="EQ910" s="26">
        <v>0</v>
      </c>
      <c r="ER910" s="26">
        <v>-0.18292920721578901</v>
      </c>
      <c r="ET910" s="4">
        <v>-0.18292920721578901</v>
      </c>
      <c r="EV910" s="4">
        <v>0</v>
      </c>
      <c r="EW910" s="26">
        <v>0</v>
      </c>
      <c r="EX910" s="26">
        <v>-1.18435660218671E-2</v>
      </c>
      <c r="EZ910" s="4">
        <v>-1.18435660218671E-2</v>
      </c>
      <c r="FB910" s="4">
        <v>0</v>
      </c>
      <c r="FC910" s="4">
        <v>385.39382614435101</v>
      </c>
      <c r="FD910" s="4">
        <v>256.50715224664702</v>
      </c>
      <c r="FE910" s="28">
        <v>0.66557151372365597</v>
      </c>
      <c r="FF910" s="4">
        <v>204.28306858248601</v>
      </c>
      <c r="FG910" s="28">
        <v>0.53006315805892201</v>
      </c>
      <c r="FH910" s="4">
        <v>51.145376344086003</v>
      </c>
      <c r="FI910" s="4">
        <v>200.459841548795</v>
      </c>
      <c r="FJ910" s="4">
        <v>109.993376824785</v>
      </c>
      <c r="FK910" s="28">
        <v>0.54870529665669199</v>
      </c>
      <c r="FL910" s="4">
        <v>72.239101942106203</v>
      </c>
      <c r="FM910" s="28">
        <v>0.36036695122560097</v>
      </c>
      <c r="FN910" s="4">
        <v>39.993978494623697</v>
      </c>
      <c r="FO910" s="4">
        <v>-38.274228238088703</v>
      </c>
      <c r="FP910" s="4">
        <v>-30.360237310425902</v>
      </c>
      <c r="FQ910" s="28">
        <v>0.79322924871448497</v>
      </c>
      <c r="FR910" s="4">
        <v>-32.058523900671901</v>
      </c>
      <c r="FS910" s="28">
        <v>-0.837600792398701</v>
      </c>
      <c r="FT910" s="4">
        <v>0</v>
      </c>
      <c r="FU910" s="4">
        <v>0</v>
      </c>
      <c r="FV910" s="4">
        <v>-1.6790666757097901</v>
      </c>
      <c r="FX910" s="4">
        <v>-1.6790666757097901</v>
      </c>
      <c r="FZ910" s="4">
        <v>0</v>
      </c>
      <c r="GA910" s="4">
        <v>0</v>
      </c>
      <c r="GB910" s="4">
        <v>-1.39369532913984</v>
      </c>
      <c r="GD910" s="4">
        <v>-1.6099193558781399</v>
      </c>
      <c r="GF910" s="4">
        <v>0</v>
      </c>
      <c r="GG910" s="4">
        <v>0</v>
      </c>
      <c r="GH910" s="4">
        <v>-1.4314462281168101</v>
      </c>
      <c r="GJ910" s="4">
        <v>-1.4314462281168101</v>
      </c>
      <c r="GL910" s="4">
        <v>0</v>
      </c>
      <c r="GM910" s="4">
        <v>0</v>
      </c>
      <c r="GN910" s="4">
        <v>-0.36487481222118301</v>
      </c>
      <c r="GP910" s="4">
        <v>-0.36487481222118301</v>
      </c>
      <c r="GR910" s="4">
        <v>0</v>
      </c>
      <c r="GS910" s="4">
        <v>0</v>
      </c>
      <c r="GT910" s="4">
        <v>-1.18435660218671E-2</v>
      </c>
      <c r="GV910" s="4">
        <v>-1.18435660218671E-2</v>
      </c>
      <c r="GX910" s="4">
        <v>0</v>
      </c>
    </row>
    <row r="911" spans="1:206" x14ac:dyDescent="0.25">
      <c r="A911" s="4" t="s">
        <v>220</v>
      </c>
      <c r="B911" s="4" t="s">
        <v>1974</v>
      </c>
      <c r="C911" s="4" t="s">
        <v>1975</v>
      </c>
      <c r="D911" s="25" t="s">
        <v>223</v>
      </c>
      <c r="J911" s="26">
        <v>15.507772976303499</v>
      </c>
      <c r="K911" s="26">
        <v>138.11813130013701</v>
      </c>
      <c r="L911" s="26">
        <v>162.82785600654299</v>
      </c>
      <c r="M911" s="26">
        <v>138.214511590195</v>
      </c>
      <c r="N911" s="26">
        <v>228.93255021298799</v>
      </c>
      <c r="O911" s="26">
        <v>53.357374125727098</v>
      </c>
      <c r="P911" s="26">
        <v>34.856513139491902</v>
      </c>
      <c r="Q911" s="26">
        <v>30.079942575647699</v>
      </c>
      <c r="R911" s="26">
        <v>24.754498030510899</v>
      </c>
      <c r="S911" s="26">
        <v>21.8618225015348</v>
      </c>
      <c r="T911" s="26">
        <v>14.6626512268942</v>
      </c>
      <c r="U911" s="26">
        <v>9.1857429274025293</v>
      </c>
      <c r="V911" s="26">
        <v>0</v>
      </c>
      <c r="AC911" s="26">
        <v>0</v>
      </c>
      <c r="AD911" s="26">
        <v>0</v>
      </c>
      <c r="AE911" s="26">
        <v>153.62590427644099</v>
      </c>
      <c r="AF911" s="26">
        <v>301.04236759673898</v>
      </c>
      <c r="AG911" s="26">
        <v>282.28992433871502</v>
      </c>
      <c r="AH911" s="26">
        <v>64.936455715139601</v>
      </c>
      <c r="AI911" s="26">
        <v>46.616320532045698</v>
      </c>
      <c r="AJ911" s="26">
        <v>23.848394154296798</v>
      </c>
      <c r="AK911" s="26">
        <v>0</v>
      </c>
      <c r="AL911" s="26">
        <v>0</v>
      </c>
      <c r="AM911" s="26">
        <v>0</v>
      </c>
      <c r="AN911" s="26">
        <v>0</v>
      </c>
      <c r="AP911" s="26">
        <v>454.66827187317898</v>
      </c>
      <c r="AQ911" s="26">
        <v>347.226380053855</v>
      </c>
      <c r="AR911" s="26">
        <v>70.464714686342404</v>
      </c>
      <c r="AS911" s="26">
        <v>0</v>
      </c>
      <c r="AU911" s="26">
        <f t="shared" si="64"/>
        <v>-107.44189181932398</v>
      </c>
      <c r="AV911" s="26">
        <f t="shared" si="65"/>
        <v>-276.76166536751259</v>
      </c>
      <c r="AW911" s="26">
        <f t="shared" si="66"/>
        <v>-70.464714686342404</v>
      </c>
      <c r="AX911" s="26">
        <v>-24.613344416347601</v>
      </c>
      <c r="AY911" s="26">
        <v>90.718038622792506</v>
      </c>
      <c r="AZ911" s="26">
        <v>-175.57517608726101</v>
      </c>
      <c r="BA911" s="26">
        <v>-18.5008609862352</v>
      </c>
      <c r="BB911" s="26">
        <v>-4.7765705638441398</v>
      </c>
      <c r="BC911" s="26">
        <v>-5.32544454513683</v>
      </c>
      <c r="BD911" s="26">
        <v>-2.8926755289761199</v>
      </c>
      <c r="BE911" s="26">
        <v>-7.1991712746405296</v>
      </c>
      <c r="BF911" s="26">
        <v>-5.4769082994917104</v>
      </c>
      <c r="BG911" s="26">
        <v>-9.1857429274025293</v>
      </c>
      <c r="BH911" s="26">
        <v>0</v>
      </c>
      <c r="BI911" s="26">
        <v>0</v>
      </c>
      <c r="BJ911" s="26">
        <v>0</v>
      </c>
      <c r="BK911" s="26">
        <v>0</v>
      </c>
      <c r="BL911" s="26">
        <v>0</v>
      </c>
      <c r="BM911" s="26" t="s">
        <v>409</v>
      </c>
      <c r="BN911" s="4" t="s">
        <v>409</v>
      </c>
      <c r="BO911" s="27">
        <v>893</v>
      </c>
      <c r="BP911" s="4" t="s">
        <v>253</v>
      </c>
      <c r="BQ911" s="26">
        <v>228.93255021298799</v>
      </c>
      <c r="BR911" s="26">
        <v>185.60993488859901</v>
      </c>
      <c r="BS911" s="28">
        <v>0.81076253558489597</v>
      </c>
      <c r="BT911" s="4">
        <v>118.698679270985</v>
      </c>
      <c r="BU911" s="28">
        <v>0.51848755959147497</v>
      </c>
      <c r="BV911" s="4">
        <v>47.016881720430099</v>
      </c>
      <c r="BW911" s="26">
        <v>53.357374125727098</v>
      </c>
      <c r="BX911" s="26">
        <v>43.276827976225803</v>
      </c>
      <c r="BY911" s="28">
        <v>0.81107492048337604</v>
      </c>
      <c r="BZ911" s="4">
        <v>32.523993007050599</v>
      </c>
      <c r="CA911" s="28">
        <v>0.60955010511599905</v>
      </c>
      <c r="CB911" s="4">
        <v>11.258064516129</v>
      </c>
      <c r="CC911" s="26">
        <v>34.856513139491902</v>
      </c>
      <c r="CD911" s="26">
        <v>27.1588701166466</v>
      </c>
      <c r="CE911" s="28">
        <v>0.77916198926610503</v>
      </c>
      <c r="CF911" s="4">
        <v>19.628415533471902</v>
      </c>
      <c r="CG911" s="28">
        <v>0.56312045484644802</v>
      </c>
      <c r="CH911" s="4">
        <v>7.43333333333333</v>
      </c>
      <c r="CI911" s="26">
        <v>30.079942575647699</v>
      </c>
      <c r="CJ911" s="26">
        <v>25.448876378138898</v>
      </c>
      <c r="CK911" s="28">
        <v>0.84604138834832499</v>
      </c>
      <c r="CL911" s="4">
        <v>15.640746449224601</v>
      </c>
      <c r="CM911" s="28">
        <v>0.51997261663282301</v>
      </c>
      <c r="CN911" s="4">
        <v>7.6324884792626699</v>
      </c>
      <c r="CO911" s="26">
        <v>24.754498030510899</v>
      </c>
      <c r="CP911" s="26">
        <v>20.1192180983718</v>
      </c>
      <c r="CQ911" s="28">
        <v>0.81274999289317196</v>
      </c>
      <c r="CR911" s="4">
        <v>14.668542051544801</v>
      </c>
      <c r="CS911" s="28">
        <v>0.59256067456771899</v>
      </c>
      <c r="CT911" s="4">
        <v>5.3139784946236599</v>
      </c>
      <c r="CU911" s="26">
        <v>21.8618225015348</v>
      </c>
      <c r="CV911" s="26">
        <v>18.588918069242201</v>
      </c>
      <c r="CW911" s="28">
        <v>0.85029132717261702</v>
      </c>
      <c r="CX911" s="4">
        <v>14.4905343615387</v>
      </c>
      <c r="CY911" s="28">
        <v>0.66282371291421205</v>
      </c>
      <c r="CZ911" s="4">
        <v>4</v>
      </c>
      <c r="DA911" s="26">
        <v>14.6626512268942</v>
      </c>
      <c r="DB911" s="26">
        <v>11.5097488906496</v>
      </c>
      <c r="DC911" s="28">
        <v>0.78497051539618101</v>
      </c>
      <c r="DD911" s="4">
        <v>8.4128621672078303</v>
      </c>
      <c r="DE911" s="28">
        <v>0.57376132303937999</v>
      </c>
      <c r="DF911" s="4">
        <v>3</v>
      </c>
      <c r="DG911" s="26">
        <v>9.1857429274025293</v>
      </c>
      <c r="DH911" s="26">
        <v>7.2061939414502501</v>
      </c>
      <c r="DI911" s="28">
        <v>0.78449767192515496</v>
      </c>
      <c r="DJ911" s="4">
        <v>1.50434530886983E-2</v>
      </c>
      <c r="DK911" s="28">
        <v>1.6376958518860001E-3</v>
      </c>
      <c r="DL911" s="4">
        <v>1.8928571428571399</v>
      </c>
      <c r="DM911" s="26">
        <v>0</v>
      </c>
      <c r="DN911" s="26">
        <v>0</v>
      </c>
      <c r="DP911" s="4">
        <v>2.45074664329748E-2</v>
      </c>
      <c r="DR911" s="4">
        <v>0</v>
      </c>
      <c r="FC911" s="4">
        <v>282.28992433871502</v>
      </c>
      <c r="FD911" s="4">
        <v>228.88676286482399</v>
      </c>
      <c r="FE911" s="28">
        <v>0.81082158139724103</v>
      </c>
      <c r="FF911" s="4">
        <v>151.22267227803499</v>
      </c>
      <c r="FG911" s="28">
        <v>0.53569985762788297</v>
      </c>
      <c r="FH911" s="4">
        <v>58.274946236559103</v>
      </c>
      <c r="FI911" s="4">
        <v>64.936455715139601</v>
      </c>
      <c r="FJ911" s="4">
        <v>52.607746494785502</v>
      </c>
      <c r="FK911" s="28">
        <v>0.81014194438887899</v>
      </c>
      <c r="FL911" s="4">
        <v>35.269161982696502</v>
      </c>
      <c r="FM911" s="28">
        <v>0.54313346169390098</v>
      </c>
      <c r="FN911" s="4">
        <v>15.065821812596001</v>
      </c>
      <c r="FO911" s="4">
        <v>46.616320532045698</v>
      </c>
      <c r="FP911" s="4">
        <v>38.708136167614001</v>
      </c>
      <c r="FQ911" s="28">
        <v>0.830355886647138</v>
      </c>
      <c r="FR911" s="4">
        <v>29.159076413083501</v>
      </c>
      <c r="FS911" s="28">
        <v>0.62551218286390897</v>
      </c>
      <c r="FT911" s="4">
        <v>9.3139784946236599</v>
      </c>
      <c r="FU911" s="4">
        <v>23.848394154296798</v>
      </c>
      <c r="FV911" s="4">
        <v>18.715942832099898</v>
      </c>
      <c r="FW911" s="28">
        <v>0.784788389147275</v>
      </c>
      <c r="FX911" s="4">
        <v>8.4279056202965297</v>
      </c>
      <c r="FY911" s="28">
        <v>0.35339509929971802</v>
      </c>
      <c r="FZ911" s="4">
        <v>4.8928571428571397</v>
      </c>
      <c r="GA911" s="4">
        <v>0</v>
      </c>
      <c r="GB911" s="4">
        <v>18.588918069242201</v>
      </c>
      <c r="GD911" s="4">
        <v>2.45074664329748E-2</v>
      </c>
      <c r="GF911" s="4">
        <v>0</v>
      </c>
      <c r="GG911" s="4">
        <v>0</v>
      </c>
      <c r="GH911" s="4">
        <v>0</v>
      </c>
      <c r="GJ911" s="4">
        <v>0</v>
      </c>
      <c r="GL911" s="4">
        <v>0</v>
      </c>
      <c r="GM911" s="4">
        <v>0</v>
      </c>
      <c r="GN911" s="4">
        <v>0</v>
      </c>
      <c r="GP911" s="4">
        <v>0</v>
      </c>
      <c r="GR911" s="4">
        <v>0</v>
      </c>
      <c r="GS911" s="4">
        <v>0</v>
      </c>
      <c r="GT911" s="4">
        <v>0</v>
      </c>
      <c r="GV911" s="4">
        <v>0</v>
      </c>
      <c r="GX911" s="4">
        <v>0</v>
      </c>
    </row>
    <row r="912" spans="1:206" x14ac:dyDescent="0.25">
      <c r="A912" s="4" t="s">
        <v>220</v>
      </c>
      <c r="B912" s="4" t="s">
        <v>1976</v>
      </c>
      <c r="D912" s="25" t="s">
        <v>323</v>
      </c>
      <c r="Y912" s="26">
        <v>0</v>
      </c>
      <c r="Z912" s="26">
        <v>230.376</v>
      </c>
      <c r="AA912" s="26">
        <v>544.12</v>
      </c>
      <c r="AB912" s="26">
        <v>456.32</v>
      </c>
      <c r="AC912" s="26">
        <v>0</v>
      </c>
      <c r="AD912" s="26">
        <v>0</v>
      </c>
      <c r="AE912" s="26">
        <v>0</v>
      </c>
      <c r="AF912" s="26">
        <v>0</v>
      </c>
      <c r="AG912" s="26">
        <v>0</v>
      </c>
      <c r="AH912" s="26">
        <v>0</v>
      </c>
      <c r="AI912" s="26">
        <v>0</v>
      </c>
      <c r="AJ912" s="26">
        <v>0</v>
      </c>
      <c r="AK912" s="26">
        <v>0</v>
      </c>
      <c r="AL912" s="26">
        <v>0</v>
      </c>
      <c r="AM912" s="26">
        <v>774.49599999999998</v>
      </c>
      <c r="AN912" s="26">
        <v>456.32</v>
      </c>
      <c r="AS912" s="26">
        <v>0</v>
      </c>
      <c r="AT912" s="26">
        <v>1230.816</v>
      </c>
      <c r="AU912" s="26">
        <f t="shared" si="64"/>
        <v>0</v>
      </c>
      <c r="AV912" s="26">
        <f t="shared" si="65"/>
        <v>0</v>
      </c>
      <c r="AW912" s="26">
        <f t="shared" si="66"/>
        <v>0</v>
      </c>
      <c r="AX912" s="26">
        <v>0</v>
      </c>
      <c r="AY912" s="26">
        <v>0</v>
      </c>
      <c r="AZ912" s="26">
        <v>0</v>
      </c>
      <c r="BA912" s="26">
        <v>0</v>
      </c>
      <c r="BB912" s="26">
        <v>0</v>
      </c>
      <c r="BC912" s="26">
        <v>0</v>
      </c>
      <c r="BD912" s="26">
        <v>0</v>
      </c>
      <c r="BE912" s="26">
        <v>0</v>
      </c>
      <c r="BF912" s="26">
        <v>0</v>
      </c>
      <c r="BG912" s="26">
        <v>0</v>
      </c>
      <c r="BH912" s="26">
        <v>0</v>
      </c>
      <c r="BI912" s="26">
        <v>0</v>
      </c>
      <c r="BJ912" s="26">
        <v>0</v>
      </c>
      <c r="BK912" s="26">
        <v>230.376</v>
      </c>
      <c r="BL912" s="26">
        <v>313.74400000000003</v>
      </c>
      <c r="BM912" s="26" t="s">
        <v>409</v>
      </c>
      <c r="BN912" s="4" t="s">
        <v>409</v>
      </c>
      <c r="BO912" s="27">
        <v>894</v>
      </c>
      <c r="BP912" s="4" t="s">
        <v>253</v>
      </c>
      <c r="EE912" s="26">
        <v>0</v>
      </c>
      <c r="EF912" s="26">
        <v>-14.3756272340426</v>
      </c>
      <c r="EH912" s="4">
        <v>-19.7857001823708</v>
      </c>
      <c r="EJ912" s="4">
        <v>1.67741935483871</v>
      </c>
      <c r="EK912" s="26">
        <v>230.376</v>
      </c>
      <c r="EL912" s="26">
        <v>-15.492105362262</v>
      </c>
      <c r="EM912" s="28">
        <v>-6.7247045535394206E-2</v>
      </c>
      <c r="EN912" s="4">
        <v>-49.438379304991798</v>
      </c>
      <c r="EO912" s="28">
        <v>-0.214598653093169</v>
      </c>
      <c r="EP912" s="4">
        <v>15.255247311828001</v>
      </c>
      <c r="EQ912" s="26">
        <v>544.12</v>
      </c>
      <c r="ER912" s="26">
        <v>123.11299189645899</v>
      </c>
      <c r="ES912" s="28">
        <v>0.22626073641192901</v>
      </c>
      <c r="ET912" s="4">
        <v>48.646250153295099</v>
      </c>
      <c r="EU912" s="28">
        <v>8.9403532590779905E-2</v>
      </c>
      <c r="EV912" s="4">
        <v>27.8452688172043</v>
      </c>
      <c r="EW912" s="26">
        <v>456.32</v>
      </c>
      <c r="EX912" s="26">
        <v>181.91058408286099</v>
      </c>
      <c r="EY912" s="28">
        <v>0.39864696722225701</v>
      </c>
      <c r="EZ912" s="4">
        <v>134.04573985831499</v>
      </c>
      <c r="FA912" s="28">
        <v>0.29375381280311003</v>
      </c>
      <c r="FB912" s="4">
        <v>21.2408602150538</v>
      </c>
      <c r="FC912" s="4">
        <v>0</v>
      </c>
      <c r="FD912" s="4">
        <v>0</v>
      </c>
      <c r="FF912" s="4">
        <v>0</v>
      </c>
      <c r="FH912" s="4">
        <v>0</v>
      </c>
      <c r="FI912" s="4">
        <v>0</v>
      </c>
      <c r="FJ912" s="4">
        <v>0</v>
      </c>
      <c r="FL912" s="4">
        <v>0</v>
      </c>
      <c r="FN912" s="4">
        <v>0</v>
      </c>
      <c r="FO912" s="4">
        <v>0</v>
      </c>
      <c r="FP912" s="4">
        <v>0</v>
      </c>
      <c r="FR912" s="4">
        <v>0</v>
      </c>
      <c r="FT912" s="4">
        <v>0</v>
      </c>
      <c r="FU912" s="4">
        <v>0</v>
      </c>
      <c r="FV912" s="4">
        <v>0</v>
      </c>
      <c r="FX912" s="4">
        <v>0</v>
      </c>
      <c r="FZ912" s="4">
        <v>0</v>
      </c>
      <c r="GA912" s="4">
        <v>0</v>
      </c>
      <c r="GB912" s="4">
        <v>0</v>
      </c>
      <c r="GD912" s="4">
        <v>0</v>
      </c>
      <c r="GF912" s="4">
        <v>0</v>
      </c>
      <c r="GG912" s="4">
        <v>0</v>
      </c>
      <c r="GH912" s="4">
        <v>-14.3756272340426</v>
      </c>
      <c r="GJ912" s="4">
        <v>-19.7857001823708</v>
      </c>
      <c r="GL912" s="4">
        <v>1.67741935483871</v>
      </c>
      <c r="GM912" s="4">
        <v>774.49599999999998</v>
      </c>
      <c r="GN912" s="4">
        <v>107.620886534197</v>
      </c>
      <c r="GO912" s="28">
        <v>0.138956026285735</v>
      </c>
      <c r="GP912" s="4">
        <v>-0.79212915169665599</v>
      </c>
      <c r="GQ912" s="28">
        <v>-1.0227672598653299E-3</v>
      </c>
      <c r="GR912" s="4">
        <v>43.1005161290323</v>
      </c>
      <c r="GS912" s="4">
        <v>456.32</v>
      </c>
      <c r="GT912" s="4">
        <v>181.91058408286099</v>
      </c>
      <c r="GU912" s="28">
        <v>0.39864696722225701</v>
      </c>
      <c r="GV912" s="4">
        <v>134.04573985831499</v>
      </c>
      <c r="GW912" s="28">
        <v>0.29375381280311003</v>
      </c>
      <c r="GX912" s="4">
        <v>21.2408602150538</v>
      </c>
    </row>
    <row r="913" spans="1:206" x14ac:dyDescent="0.25">
      <c r="A913" s="4" t="s">
        <v>220</v>
      </c>
      <c r="B913" s="4" t="s">
        <v>1977</v>
      </c>
      <c r="C913" s="4" t="s">
        <v>1978</v>
      </c>
      <c r="D913" s="25" t="s">
        <v>223</v>
      </c>
      <c r="O913" s="26">
        <v>0</v>
      </c>
      <c r="P913" s="26">
        <v>0</v>
      </c>
      <c r="Q913" s="26">
        <v>0</v>
      </c>
      <c r="R913" s="26">
        <v>0</v>
      </c>
      <c r="S913" s="26">
        <v>0</v>
      </c>
      <c r="T913" s="26">
        <v>0</v>
      </c>
      <c r="U913" s="26">
        <v>0</v>
      </c>
      <c r="V913" s="26">
        <v>0</v>
      </c>
      <c r="W913" s="26">
        <v>0</v>
      </c>
      <c r="X913" s="26">
        <v>0</v>
      </c>
      <c r="Y913" s="26">
        <v>0</v>
      </c>
      <c r="Z913" s="26">
        <v>0</v>
      </c>
      <c r="AA913" s="26">
        <v>0</v>
      </c>
      <c r="AB913" s="26">
        <v>0</v>
      </c>
      <c r="AC913" s="26">
        <v>0</v>
      </c>
      <c r="AD913" s="26">
        <v>0</v>
      </c>
      <c r="AE913" s="26">
        <v>0</v>
      </c>
      <c r="AF913" s="26">
        <v>0</v>
      </c>
      <c r="AG913" s="26">
        <v>0</v>
      </c>
      <c r="AH913" s="26">
        <v>0</v>
      </c>
      <c r="AI913" s="26">
        <v>0</v>
      </c>
      <c r="AJ913" s="26">
        <v>0</v>
      </c>
      <c r="AK913" s="26">
        <v>0</v>
      </c>
      <c r="AL913" s="26">
        <v>0</v>
      </c>
      <c r="AM913" s="26">
        <v>0</v>
      </c>
      <c r="AN913" s="26">
        <v>0</v>
      </c>
      <c r="AQ913" s="26">
        <v>0</v>
      </c>
      <c r="AR913" s="26">
        <v>0</v>
      </c>
      <c r="AS913" s="26">
        <v>0</v>
      </c>
      <c r="AT913" s="26">
        <v>0</v>
      </c>
      <c r="AU913" s="26">
        <f t="shared" si="64"/>
        <v>0</v>
      </c>
      <c r="AV913" s="26">
        <f t="shared" si="65"/>
        <v>0</v>
      </c>
      <c r="AW913" s="26">
        <f t="shared" si="66"/>
        <v>0</v>
      </c>
      <c r="AX913" s="26">
        <v>0</v>
      </c>
      <c r="AY913" s="26">
        <v>0</v>
      </c>
      <c r="AZ913" s="26">
        <v>0</v>
      </c>
      <c r="BA913" s="26">
        <v>0</v>
      </c>
      <c r="BB913" s="26">
        <v>0</v>
      </c>
      <c r="BC913" s="26">
        <v>0</v>
      </c>
      <c r="BD913" s="26">
        <v>0</v>
      </c>
      <c r="BE913" s="26">
        <v>0</v>
      </c>
      <c r="BF913" s="26">
        <v>0</v>
      </c>
      <c r="BG913" s="26">
        <v>0</v>
      </c>
      <c r="BH913" s="26">
        <v>0</v>
      </c>
      <c r="BI913" s="26">
        <v>0</v>
      </c>
      <c r="BJ913" s="26">
        <v>0</v>
      </c>
      <c r="BK913" s="26">
        <v>0</v>
      </c>
      <c r="BL913" s="26">
        <v>0</v>
      </c>
      <c r="BM913" s="26" t="s">
        <v>409</v>
      </c>
      <c r="BN913" s="4" t="s">
        <v>409</v>
      </c>
      <c r="BO913" s="27">
        <v>895</v>
      </c>
      <c r="BP913" s="4" t="s">
        <v>253</v>
      </c>
      <c r="BW913" s="26">
        <v>0</v>
      </c>
      <c r="BX913" s="26">
        <v>0</v>
      </c>
      <c r="BZ913" s="4">
        <v>0</v>
      </c>
      <c r="CB913" s="4">
        <v>0</v>
      </c>
      <c r="CC913" s="26">
        <v>0</v>
      </c>
      <c r="CD913" s="26">
        <v>0</v>
      </c>
      <c r="CF913" s="4">
        <v>0</v>
      </c>
      <c r="CH913" s="4">
        <v>0</v>
      </c>
      <c r="CI913" s="26">
        <v>0</v>
      </c>
      <c r="CJ913" s="26">
        <v>0</v>
      </c>
      <c r="CL913" s="4">
        <v>0</v>
      </c>
      <c r="CN913" s="4">
        <v>0</v>
      </c>
      <c r="CO913" s="26">
        <v>0</v>
      </c>
      <c r="CP913" s="26">
        <v>0</v>
      </c>
      <c r="CR913" s="4">
        <v>0</v>
      </c>
      <c r="CT913" s="4">
        <v>0</v>
      </c>
      <c r="CU913" s="26">
        <v>0</v>
      </c>
      <c r="CV913" s="26">
        <v>0</v>
      </c>
      <c r="CX913" s="4">
        <v>0</v>
      </c>
      <c r="CZ913" s="4">
        <v>0</v>
      </c>
      <c r="DA913" s="26">
        <v>0</v>
      </c>
      <c r="DB913" s="26">
        <v>0</v>
      </c>
      <c r="DD913" s="4">
        <v>0</v>
      </c>
      <c r="DF913" s="4">
        <v>0</v>
      </c>
      <c r="DG913" s="26">
        <v>0</v>
      </c>
      <c r="DH913" s="26">
        <v>0</v>
      </c>
      <c r="DJ913" s="4">
        <v>0</v>
      </c>
      <c r="DL913" s="4">
        <v>0</v>
      </c>
      <c r="DM913" s="26">
        <v>0</v>
      </c>
      <c r="DN913" s="26">
        <v>0</v>
      </c>
      <c r="DP913" s="4">
        <v>0</v>
      </c>
      <c r="DR913" s="4">
        <v>0</v>
      </c>
      <c r="DS913" s="26">
        <v>0</v>
      </c>
      <c r="DT913" s="26">
        <v>0</v>
      </c>
      <c r="DV913" s="4">
        <v>0</v>
      </c>
      <c r="DX913" s="4">
        <v>0</v>
      </c>
      <c r="DY913" s="26">
        <v>0</v>
      </c>
      <c r="DZ913" s="26">
        <v>0</v>
      </c>
      <c r="EB913" s="4">
        <v>0</v>
      </c>
      <c r="ED913" s="4">
        <v>0</v>
      </c>
      <c r="EE913" s="26">
        <v>0</v>
      </c>
      <c r="EF913" s="26">
        <v>0</v>
      </c>
      <c r="EH913" s="4">
        <v>0</v>
      </c>
      <c r="EJ913" s="4">
        <v>0</v>
      </c>
      <c r="EK913" s="26">
        <v>0</v>
      </c>
      <c r="EL913" s="26">
        <v>0</v>
      </c>
      <c r="EN913" s="4">
        <v>0</v>
      </c>
      <c r="EP913" s="4">
        <v>0</v>
      </c>
      <c r="EQ913" s="26">
        <v>0</v>
      </c>
      <c r="ER913" s="26">
        <v>0</v>
      </c>
      <c r="ET913" s="4">
        <v>0</v>
      </c>
      <c r="EV913" s="4">
        <v>0</v>
      </c>
      <c r="EW913" s="26">
        <v>0</v>
      </c>
      <c r="EX913" s="26">
        <v>0</v>
      </c>
      <c r="EZ913" s="4">
        <v>0</v>
      </c>
      <c r="FB913" s="4">
        <v>0</v>
      </c>
      <c r="FC913" s="4">
        <v>0</v>
      </c>
      <c r="FD913" s="4">
        <v>0</v>
      </c>
      <c r="FF913" s="4">
        <v>0</v>
      </c>
      <c r="FH913" s="4">
        <v>0</v>
      </c>
      <c r="FI913" s="4">
        <v>0</v>
      </c>
      <c r="FJ913" s="4">
        <v>0</v>
      </c>
      <c r="FL913" s="4">
        <v>0</v>
      </c>
      <c r="FN913" s="4">
        <v>0</v>
      </c>
      <c r="FO913" s="4">
        <v>0</v>
      </c>
      <c r="FP913" s="4">
        <v>0</v>
      </c>
      <c r="FR913" s="4">
        <v>0</v>
      </c>
      <c r="FT913" s="4">
        <v>0</v>
      </c>
      <c r="FU913" s="4">
        <v>0</v>
      </c>
      <c r="FV913" s="4">
        <v>0</v>
      </c>
      <c r="FX913" s="4">
        <v>0</v>
      </c>
      <c r="FZ913" s="4">
        <v>0</v>
      </c>
      <c r="GA913" s="4">
        <v>0</v>
      </c>
      <c r="GB913" s="4">
        <v>0</v>
      </c>
      <c r="GD913" s="4">
        <v>0</v>
      </c>
      <c r="GF913" s="4">
        <v>0</v>
      </c>
      <c r="GG913" s="4">
        <v>0</v>
      </c>
      <c r="GH913" s="4">
        <v>0</v>
      </c>
      <c r="GJ913" s="4">
        <v>0</v>
      </c>
      <c r="GL913" s="4">
        <v>0</v>
      </c>
      <c r="GM913" s="4">
        <v>0</v>
      </c>
      <c r="GN913" s="4">
        <v>0</v>
      </c>
      <c r="GP913" s="4">
        <v>0</v>
      </c>
      <c r="GR913" s="4">
        <v>0</v>
      </c>
      <c r="GS913" s="4">
        <v>0</v>
      </c>
      <c r="GT913" s="4">
        <v>0</v>
      </c>
      <c r="GV913" s="4">
        <v>0</v>
      </c>
      <c r="GX913" s="4">
        <v>0</v>
      </c>
    </row>
    <row r="914" spans="1:206" x14ac:dyDescent="0.25">
      <c r="A914" s="4" t="s">
        <v>220</v>
      </c>
      <c r="B914" s="4" t="s">
        <v>1979</v>
      </c>
      <c r="C914" s="4" t="s">
        <v>1980</v>
      </c>
      <c r="D914" s="25" t="s">
        <v>240</v>
      </c>
      <c r="E914" s="4" t="s">
        <v>241</v>
      </c>
      <c r="F914" s="26">
        <v>7.6807957150583803</v>
      </c>
      <c r="I914" s="26">
        <v>39.401821757903697</v>
      </c>
      <c r="J914" s="26">
        <v>94.216763845012906</v>
      </c>
      <c r="K914" s="26">
        <v>64.619695695406705</v>
      </c>
      <c r="L914" s="26">
        <v>45.066342993468297</v>
      </c>
      <c r="M914" s="26">
        <v>47.874516309566502</v>
      </c>
      <c r="N914" s="26">
        <v>53.152098026264703</v>
      </c>
      <c r="O914" s="26">
        <v>19.5754670623908</v>
      </c>
      <c r="P914" s="26">
        <v>88.931246630896894</v>
      </c>
      <c r="Q914" s="26">
        <v>16.9239304569378</v>
      </c>
      <c r="R914" s="26">
        <v>-8.6943514545441899E-2</v>
      </c>
      <c r="S914" s="26">
        <v>0</v>
      </c>
      <c r="T914" s="26">
        <v>0</v>
      </c>
      <c r="U914" s="26">
        <v>0</v>
      </c>
      <c r="V914" s="26">
        <v>0</v>
      </c>
      <c r="AC914" s="26">
        <v>7.6807957150583803</v>
      </c>
      <c r="AD914" s="26">
        <v>39.401821757903697</v>
      </c>
      <c r="AE914" s="26">
        <v>158.83645954042001</v>
      </c>
      <c r="AF914" s="26">
        <v>92.940859303034799</v>
      </c>
      <c r="AG914" s="26">
        <v>72.727565088655595</v>
      </c>
      <c r="AH914" s="26">
        <v>105.855177087835</v>
      </c>
      <c r="AI914" s="26">
        <v>-8.6943514545441899E-2</v>
      </c>
      <c r="AJ914" s="26">
        <v>0</v>
      </c>
      <c r="AK914" s="26">
        <v>0</v>
      </c>
      <c r="AL914" s="26">
        <v>0</v>
      </c>
      <c r="AM914" s="26">
        <v>0</v>
      </c>
      <c r="AN914" s="26">
        <v>0</v>
      </c>
      <c r="AO914" s="26">
        <v>47.082617472962099</v>
      </c>
      <c r="AP914" s="26">
        <v>251.777318843454</v>
      </c>
      <c r="AQ914" s="26">
        <v>178.58274217649</v>
      </c>
      <c r="AR914" s="26">
        <v>-8.6943514545441899E-2</v>
      </c>
      <c r="AS914" s="26">
        <v>0</v>
      </c>
      <c r="AU914" s="26">
        <f t="shared" si="64"/>
        <v>-73.194576666963997</v>
      </c>
      <c r="AV914" s="26">
        <f t="shared" si="65"/>
        <v>-178.66968569103545</v>
      </c>
      <c r="AW914" s="26">
        <f t="shared" si="66"/>
        <v>8.6943514545441899E-2</v>
      </c>
      <c r="AX914" s="26">
        <v>2.8081733160981699</v>
      </c>
      <c r="AY914" s="26">
        <v>5.2775817166982497</v>
      </c>
      <c r="AZ914" s="26">
        <v>-33.576630963873903</v>
      </c>
      <c r="BA914" s="26">
        <v>69.355779568506094</v>
      </c>
      <c r="BB914" s="26">
        <v>-72.007316173959097</v>
      </c>
      <c r="BC914" s="26">
        <v>-17.0108739714832</v>
      </c>
      <c r="BD914" s="26">
        <v>8.6943514545441899E-2</v>
      </c>
      <c r="BE914" s="26">
        <v>0</v>
      </c>
      <c r="BF914" s="26">
        <v>0</v>
      </c>
      <c r="BG914" s="26">
        <v>0</v>
      </c>
      <c r="BH914" s="26">
        <v>0</v>
      </c>
      <c r="BI914" s="26">
        <v>0</v>
      </c>
      <c r="BJ914" s="26">
        <v>0</v>
      </c>
      <c r="BK914" s="26">
        <v>0</v>
      </c>
      <c r="BL914" s="26">
        <v>0</v>
      </c>
      <c r="BM914" s="26" t="s">
        <v>409</v>
      </c>
      <c r="BN914" s="4" t="s">
        <v>409</v>
      </c>
      <c r="BO914" s="27">
        <v>896</v>
      </c>
      <c r="BP914" s="4" t="s">
        <v>253</v>
      </c>
      <c r="BQ914" s="26">
        <v>52.826566081518799</v>
      </c>
      <c r="BR914" s="26">
        <v>27.023178606914598</v>
      </c>
      <c r="BS914" s="28">
        <v>0.51154524345220698</v>
      </c>
      <c r="BT914" s="4">
        <v>19.710704704151599</v>
      </c>
      <c r="BU914" s="28">
        <v>0.373121067035386</v>
      </c>
      <c r="BV914" s="4">
        <v>6</v>
      </c>
      <c r="BW914" s="26">
        <v>21.1942376580709</v>
      </c>
      <c r="BX914" s="26">
        <v>-6.0053843065316297</v>
      </c>
      <c r="BY914" s="28">
        <v>-0.28334986157167802</v>
      </c>
      <c r="BZ914" s="4">
        <v>-12.838855613140501</v>
      </c>
      <c r="CA914" s="28">
        <v>-0.60577105061626801</v>
      </c>
      <c r="CB914" s="4">
        <v>6</v>
      </c>
      <c r="CC914" s="26">
        <v>98.514223846019405</v>
      </c>
      <c r="CD914" s="26">
        <v>71.961364530084296</v>
      </c>
      <c r="CE914" s="28">
        <v>0.73046674602605599</v>
      </c>
      <c r="CF914" s="4">
        <v>64.406258020010299</v>
      </c>
      <c r="CG914" s="28">
        <v>0.65377623154884901</v>
      </c>
      <c r="CH914" s="4">
        <v>6.4569892473118298</v>
      </c>
      <c r="CI914" s="26">
        <v>19.4677966316248</v>
      </c>
      <c r="CJ914" s="26">
        <v>13.0949499405325</v>
      </c>
      <c r="CK914" s="28">
        <v>0.67264674006611502</v>
      </c>
      <c r="CL914" s="4">
        <v>8.9712909716691396</v>
      </c>
      <c r="CM914" s="28">
        <v>0.46082723902588801</v>
      </c>
      <c r="CN914" s="4">
        <v>3.54838709677419</v>
      </c>
      <c r="CO914" s="26">
        <v>-0.10040675638561</v>
      </c>
      <c r="CP914" s="26">
        <v>-3.9799677290187196E-3</v>
      </c>
      <c r="CQ914" s="28">
        <v>3.9638445382437701E-2</v>
      </c>
      <c r="CR914" s="4">
        <v>0.109903458710362</v>
      </c>
      <c r="CS914" s="28">
        <v>1.0945823036876099</v>
      </c>
      <c r="CT914" s="4">
        <v>0</v>
      </c>
      <c r="CU914" s="26">
        <v>0</v>
      </c>
      <c r="CV914" s="26">
        <v>0.30138108126229701</v>
      </c>
      <c r="CX914" s="4">
        <v>0.30138108126229701</v>
      </c>
      <c r="CZ914" s="4">
        <v>0</v>
      </c>
      <c r="DA914" s="26">
        <v>0</v>
      </c>
      <c r="DB914" s="26">
        <v>1.16896689802456E-2</v>
      </c>
      <c r="DD914" s="4">
        <v>1.16896689802456E-2</v>
      </c>
      <c r="DF914" s="4">
        <v>0</v>
      </c>
      <c r="DG914" s="26">
        <v>0</v>
      </c>
      <c r="DH914" s="26">
        <v>2.16720557308097E-2</v>
      </c>
      <c r="DJ914" s="4">
        <v>2.16720557308097E-2</v>
      </c>
      <c r="DL914" s="4">
        <v>0</v>
      </c>
      <c r="DM914" s="26">
        <v>0</v>
      </c>
      <c r="DN914" s="26">
        <v>2.39734930546706E-2</v>
      </c>
      <c r="DP914" s="4">
        <v>2.39734930546706E-2</v>
      </c>
      <c r="DR914" s="4">
        <v>0</v>
      </c>
      <c r="FC914" s="4">
        <v>74.020803739589695</v>
      </c>
      <c r="FD914" s="4">
        <v>21.017794300382999</v>
      </c>
      <c r="FE914" s="28">
        <v>0.28394442154836702</v>
      </c>
      <c r="FF914" s="4">
        <v>6.8718490910111303</v>
      </c>
      <c r="FG914" s="28">
        <v>9.2836726215332205E-2</v>
      </c>
      <c r="FH914" s="4">
        <v>12</v>
      </c>
      <c r="FI914" s="4">
        <v>117.982020477644</v>
      </c>
      <c r="FJ914" s="4">
        <v>85.056314470616798</v>
      </c>
      <c r="FK914" s="28">
        <v>0.72092607099175499</v>
      </c>
      <c r="FL914" s="4">
        <v>73.377548991679504</v>
      </c>
      <c r="FM914" s="28">
        <v>0.62193839955117103</v>
      </c>
      <c r="FN914" s="4">
        <v>10.005376344086001</v>
      </c>
      <c r="FO914" s="4">
        <v>-0.10040675638561</v>
      </c>
      <c r="FP914" s="4">
        <v>0.29740111353327803</v>
      </c>
      <c r="FQ914" s="28">
        <v>-2.9619631610358601</v>
      </c>
      <c r="FR914" s="4">
        <v>0.41128453997265801</v>
      </c>
      <c r="FS914" s="28">
        <v>4.0961839101059097</v>
      </c>
      <c r="FT914" s="4">
        <v>0</v>
      </c>
      <c r="FU914" s="4">
        <v>0</v>
      </c>
      <c r="FV914" s="4">
        <v>3.33617247110553E-2</v>
      </c>
      <c r="FX914" s="4">
        <v>3.33617247110553E-2</v>
      </c>
      <c r="FZ914" s="4">
        <v>0</v>
      </c>
      <c r="GA914" s="4">
        <v>0</v>
      </c>
      <c r="GB914" s="4">
        <v>0.32535457431696702</v>
      </c>
      <c r="GD914" s="4">
        <v>2.39734930546706E-2</v>
      </c>
      <c r="GF914" s="4">
        <v>0</v>
      </c>
      <c r="GG914" s="4">
        <v>0</v>
      </c>
      <c r="GH914" s="4">
        <v>0</v>
      </c>
      <c r="GJ914" s="4">
        <v>0</v>
      </c>
      <c r="GL914" s="4">
        <v>0</v>
      </c>
      <c r="GM914" s="4">
        <v>0</v>
      </c>
      <c r="GN914" s="4">
        <v>0</v>
      </c>
      <c r="GP914" s="4">
        <v>0</v>
      </c>
      <c r="GR914" s="4">
        <v>0</v>
      </c>
      <c r="GS914" s="4">
        <v>0</v>
      </c>
      <c r="GT914" s="4">
        <v>0</v>
      </c>
      <c r="GV914" s="4">
        <v>0</v>
      </c>
      <c r="GX914" s="4">
        <v>0</v>
      </c>
    </row>
    <row r="915" spans="1:206" x14ac:dyDescent="0.25">
      <c r="A915" s="4" t="s">
        <v>220</v>
      </c>
      <c r="B915" s="4" t="s">
        <v>1981</v>
      </c>
      <c r="C915" s="4" t="s">
        <v>1982</v>
      </c>
      <c r="D915" s="25" t="s">
        <v>237</v>
      </c>
      <c r="X915" s="26">
        <v>0</v>
      </c>
      <c r="Y915" s="26">
        <v>0</v>
      </c>
      <c r="Z915" s="26">
        <v>328.14648245614001</v>
      </c>
      <c r="AA915" s="26">
        <v>286.65046879064403</v>
      </c>
      <c r="AB915" s="26">
        <v>346.33988734722101</v>
      </c>
      <c r="AC915" s="26">
        <v>0</v>
      </c>
      <c r="AD915" s="26">
        <v>0</v>
      </c>
      <c r="AE915" s="26">
        <v>0</v>
      </c>
      <c r="AF915" s="26">
        <v>0</v>
      </c>
      <c r="AG915" s="26">
        <v>0</v>
      </c>
      <c r="AH915" s="26">
        <v>0</v>
      </c>
      <c r="AI915" s="26">
        <v>0</v>
      </c>
      <c r="AJ915" s="26">
        <v>0</v>
      </c>
      <c r="AK915" s="26">
        <v>0</v>
      </c>
      <c r="AL915" s="26">
        <v>0</v>
      </c>
      <c r="AM915" s="26">
        <v>614.79695124678403</v>
      </c>
      <c r="AN915" s="26">
        <v>346.33988734722101</v>
      </c>
      <c r="AS915" s="26">
        <v>0</v>
      </c>
      <c r="AT915" s="26">
        <v>961.13683859400498</v>
      </c>
      <c r="AU915" s="26">
        <f t="shared" si="64"/>
        <v>0</v>
      </c>
      <c r="AV915" s="26">
        <f t="shared" si="65"/>
        <v>0</v>
      </c>
      <c r="AW915" s="26">
        <f t="shared" si="66"/>
        <v>0</v>
      </c>
      <c r="AX915" s="26">
        <v>0</v>
      </c>
      <c r="AY915" s="26">
        <v>0</v>
      </c>
      <c r="AZ915" s="26">
        <v>0</v>
      </c>
      <c r="BA915" s="26">
        <v>0</v>
      </c>
      <c r="BB915" s="26">
        <v>0</v>
      </c>
      <c r="BC915" s="26">
        <v>0</v>
      </c>
      <c r="BD915" s="26">
        <v>0</v>
      </c>
      <c r="BE915" s="26">
        <v>0</v>
      </c>
      <c r="BF915" s="26">
        <v>0</v>
      </c>
      <c r="BG915" s="26">
        <v>0</v>
      </c>
      <c r="BH915" s="26">
        <v>0</v>
      </c>
      <c r="BI915" s="26">
        <v>0</v>
      </c>
      <c r="BJ915" s="26">
        <v>0</v>
      </c>
      <c r="BK915" s="26">
        <v>328.14648245614001</v>
      </c>
      <c r="BL915" s="26">
        <v>-41.496013665496797</v>
      </c>
      <c r="BM915" s="26" t="s">
        <v>409</v>
      </c>
      <c r="BN915" s="4" t="s">
        <v>409</v>
      </c>
      <c r="BO915" s="27">
        <v>897</v>
      </c>
      <c r="BP915" s="4" t="s">
        <v>253</v>
      </c>
      <c r="DY915" s="26">
        <v>0</v>
      </c>
      <c r="DZ915" s="26">
        <v>0</v>
      </c>
      <c r="EB915" s="4">
        <v>-1.2085652068715201E-2</v>
      </c>
      <c r="ED915" s="4">
        <v>0</v>
      </c>
      <c r="EE915" s="26">
        <v>0</v>
      </c>
      <c r="EF915" s="26">
        <v>-192.28046390929299</v>
      </c>
      <c r="EH915" s="4">
        <v>-297.74990388393002</v>
      </c>
      <c r="EJ915" s="4">
        <v>107.885714285714</v>
      </c>
      <c r="EK915" s="26">
        <v>328.14648245614001</v>
      </c>
      <c r="EL915" s="26">
        <v>104.752875354363</v>
      </c>
      <c r="EM915" s="28">
        <v>0.31922595838998102</v>
      </c>
      <c r="EN915" s="4">
        <v>-9.8563670312159193</v>
      </c>
      <c r="EO915" s="28">
        <v>-3.0036485405670402E-2</v>
      </c>
      <c r="EP915" s="4">
        <v>124.58418279569899</v>
      </c>
      <c r="EQ915" s="26">
        <v>286.65046879064403</v>
      </c>
      <c r="ER915" s="26">
        <v>-11.1015557073277</v>
      </c>
      <c r="ES915" s="28">
        <v>-3.8728545444786003E-2</v>
      </c>
      <c r="ET915" s="4">
        <v>-156.67991982145901</v>
      </c>
      <c r="EU915" s="28">
        <v>-0.54658874441224303</v>
      </c>
      <c r="EV915" s="4">
        <v>152.98979569892501</v>
      </c>
      <c r="EW915" s="26">
        <v>346.33988734722101</v>
      </c>
      <c r="EX915" s="26">
        <v>124.96515275488601</v>
      </c>
      <c r="EY915" s="28">
        <v>0.360816519610411</v>
      </c>
      <c r="EZ915" s="4">
        <v>26.258857074796801</v>
      </c>
      <c r="FA915" s="28">
        <v>7.5818171784733199E-2</v>
      </c>
      <c r="FB915" s="4">
        <v>112.176569892473</v>
      </c>
      <c r="FC915" s="4">
        <v>0</v>
      </c>
      <c r="FD915" s="4">
        <v>0</v>
      </c>
      <c r="FF915" s="4">
        <v>0</v>
      </c>
      <c r="FH915" s="4">
        <v>0</v>
      </c>
      <c r="FI915" s="4">
        <v>0</v>
      </c>
      <c r="FJ915" s="4">
        <v>0</v>
      </c>
      <c r="FL915" s="4">
        <v>0</v>
      </c>
      <c r="FN915" s="4">
        <v>0</v>
      </c>
      <c r="FO915" s="4">
        <v>0</v>
      </c>
      <c r="FP915" s="4">
        <v>0</v>
      </c>
      <c r="FR915" s="4">
        <v>0</v>
      </c>
      <c r="FT915" s="4">
        <v>0</v>
      </c>
      <c r="FU915" s="4">
        <v>0</v>
      </c>
      <c r="FV915" s="4">
        <v>0</v>
      </c>
      <c r="FX915" s="4">
        <v>0</v>
      </c>
      <c r="FZ915" s="4">
        <v>0</v>
      </c>
      <c r="GA915" s="4">
        <v>0</v>
      </c>
      <c r="GB915" s="4">
        <v>0</v>
      </c>
      <c r="GD915" s="4">
        <v>0</v>
      </c>
      <c r="GF915" s="4">
        <v>0</v>
      </c>
      <c r="GG915" s="4">
        <v>0</v>
      </c>
      <c r="GH915" s="4">
        <v>-192.28046390929299</v>
      </c>
      <c r="GJ915" s="4">
        <v>-297.76198953599902</v>
      </c>
      <c r="GL915" s="4">
        <v>107.885714285714</v>
      </c>
      <c r="GM915" s="4">
        <v>614.79695124678403</v>
      </c>
      <c r="GN915" s="4">
        <v>93.651319647034995</v>
      </c>
      <c r="GO915" s="28">
        <v>0.15232886151617001</v>
      </c>
      <c r="GP915" s="4">
        <v>-166.536286852675</v>
      </c>
      <c r="GQ915" s="28">
        <v>-0.270880144273562</v>
      </c>
      <c r="GR915" s="4">
        <v>277.57397849462399</v>
      </c>
      <c r="GS915" s="4">
        <v>346.33988734722101</v>
      </c>
      <c r="GT915" s="4">
        <v>124.96515275488601</v>
      </c>
      <c r="GU915" s="28">
        <v>0.360816519610411</v>
      </c>
      <c r="GV915" s="4">
        <v>26.258857074796801</v>
      </c>
      <c r="GW915" s="28">
        <v>7.5818171784733199E-2</v>
      </c>
      <c r="GX915" s="4">
        <v>112.176569892473</v>
      </c>
    </row>
    <row r="916" spans="1:206" x14ac:dyDescent="0.25">
      <c r="A916" s="4" t="s">
        <v>220</v>
      </c>
      <c r="B916" s="4" t="s">
        <v>1983</v>
      </c>
      <c r="C916" s="4" t="s">
        <v>1983</v>
      </c>
      <c r="D916" s="25" t="s">
        <v>248</v>
      </c>
      <c r="R916" s="26">
        <v>0</v>
      </c>
      <c r="S916" s="26">
        <v>0</v>
      </c>
      <c r="T916" s="26">
        <v>0</v>
      </c>
      <c r="U916" s="26">
        <v>0</v>
      </c>
      <c r="V916" s="26">
        <v>0</v>
      </c>
      <c r="AC916" s="26">
        <v>0</v>
      </c>
      <c r="AD916" s="26">
        <v>0</v>
      </c>
      <c r="AE916" s="26">
        <v>0</v>
      </c>
      <c r="AF916" s="26">
        <v>0</v>
      </c>
      <c r="AG916" s="26">
        <v>0</v>
      </c>
      <c r="AH916" s="26">
        <v>0</v>
      </c>
      <c r="AI916" s="26">
        <v>0</v>
      </c>
      <c r="AJ916" s="26">
        <v>0</v>
      </c>
      <c r="AK916" s="26">
        <v>0</v>
      </c>
      <c r="AL916" s="26">
        <v>0</v>
      </c>
      <c r="AM916" s="26">
        <v>0</v>
      </c>
      <c r="AN916" s="26">
        <v>0</v>
      </c>
      <c r="AR916" s="26">
        <v>0</v>
      </c>
      <c r="AS916" s="26">
        <v>0</v>
      </c>
      <c r="AU916" s="26">
        <f t="shared" ref="AU916:AU979" si="67">AQ916-AP916</f>
        <v>0</v>
      </c>
      <c r="AV916" s="26">
        <f t="shared" ref="AV916:AV979" si="68">AR916-AQ916</f>
        <v>0</v>
      </c>
      <c r="AW916" s="26">
        <f t="shared" ref="AW916:AW979" si="69">AS916-AR916</f>
        <v>0</v>
      </c>
      <c r="AX916" s="26">
        <v>0</v>
      </c>
      <c r="AY916" s="26">
        <v>0</v>
      </c>
      <c r="AZ916" s="26">
        <v>0</v>
      </c>
      <c r="BA916" s="26">
        <v>0</v>
      </c>
      <c r="BB916" s="26">
        <v>0</v>
      </c>
      <c r="BC916" s="26">
        <v>0</v>
      </c>
      <c r="BD916" s="26">
        <v>0</v>
      </c>
      <c r="BE916" s="26">
        <v>0</v>
      </c>
      <c r="BF916" s="26">
        <v>0</v>
      </c>
      <c r="BG916" s="26">
        <v>0</v>
      </c>
      <c r="BH916" s="26">
        <v>0</v>
      </c>
      <c r="BI916" s="26">
        <v>0</v>
      </c>
      <c r="BJ916" s="26">
        <v>0</v>
      </c>
      <c r="BK916" s="26">
        <v>0</v>
      </c>
      <c r="BL916" s="26">
        <v>0</v>
      </c>
      <c r="BM916" s="26" t="s">
        <v>409</v>
      </c>
      <c r="BN916" s="4" t="s">
        <v>409</v>
      </c>
      <c r="BO916" s="27">
        <v>898</v>
      </c>
      <c r="BP916" s="4" t="s">
        <v>253</v>
      </c>
      <c r="CO916" s="26">
        <v>0</v>
      </c>
      <c r="CP916" s="26">
        <v>0</v>
      </c>
      <c r="CR916" s="4">
        <v>0</v>
      </c>
      <c r="CT916" s="4">
        <v>0</v>
      </c>
      <c r="CU916" s="26">
        <v>0</v>
      </c>
      <c r="CV916" s="26">
        <v>0</v>
      </c>
      <c r="CX916" s="4">
        <v>0</v>
      </c>
      <c r="CZ916" s="4">
        <v>0</v>
      </c>
      <c r="DA916" s="26">
        <v>0</v>
      </c>
      <c r="DB916" s="26">
        <v>0</v>
      </c>
      <c r="DD916" s="4">
        <v>0</v>
      </c>
      <c r="DF916" s="4">
        <v>0</v>
      </c>
      <c r="DG916" s="26">
        <v>0</v>
      </c>
      <c r="DH916" s="26">
        <v>0</v>
      </c>
      <c r="DJ916" s="4">
        <v>0</v>
      </c>
      <c r="DL916" s="4">
        <v>0</v>
      </c>
      <c r="DM916" s="26">
        <v>0</v>
      </c>
      <c r="DN916" s="26">
        <v>0</v>
      </c>
      <c r="DP916" s="4">
        <v>0</v>
      </c>
      <c r="DR916" s="4">
        <v>0</v>
      </c>
      <c r="FC916" s="4">
        <v>0</v>
      </c>
      <c r="FD916" s="4">
        <v>0</v>
      </c>
      <c r="FF916" s="4">
        <v>0</v>
      </c>
      <c r="FH916" s="4">
        <v>0</v>
      </c>
      <c r="FI916" s="4">
        <v>0</v>
      </c>
      <c r="FJ916" s="4">
        <v>0</v>
      </c>
      <c r="FL916" s="4">
        <v>0</v>
      </c>
      <c r="FN916" s="4">
        <v>0</v>
      </c>
      <c r="FO916" s="4">
        <v>0</v>
      </c>
      <c r="FP916" s="4">
        <v>0</v>
      </c>
      <c r="FR916" s="4">
        <v>0</v>
      </c>
      <c r="FT916" s="4">
        <v>0</v>
      </c>
      <c r="FU916" s="4">
        <v>0</v>
      </c>
      <c r="FV916" s="4">
        <v>0</v>
      </c>
      <c r="FX916" s="4">
        <v>0</v>
      </c>
      <c r="FZ916" s="4">
        <v>0</v>
      </c>
      <c r="GA916" s="4">
        <v>0</v>
      </c>
      <c r="GB916" s="4">
        <v>0</v>
      </c>
      <c r="GD916" s="4">
        <v>0</v>
      </c>
      <c r="GF916" s="4">
        <v>0</v>
      </c>
      <c r="GG916" s="4">
        <v>0</v>
      </c>
      <c r="GH916" s="4">
        <v>0</v>
      </c>
      <c r="GJ916" s="4">
        <v>0</v>
      </c>
      <c r="GL916" s="4">
        <v>0</v>
      </c>
      <c r="GM916" s="4">
        <v>0</v>
      </c>
      <c r="GN916" s="4">
        <v>0</v>
      </c>
      <c r="GP916" s="4">
        <v>0</v>
      </c>
      <c r="GR916" s="4">
        <v>0</v>
      </c>
      <c r="GS916" s="4">
        <v>0</v>
      </c>
      <c r="GT916" s="4">
        <v>0</v>
      </c>
      <c r="GV916" s="4">
        <v>0</v>
      </c>
      <c r="GX916" s="4">
        <v>0</v>
      </c>
    </row>
    <row r="917" spans="1:206" x14ac:dyDescent="0.25">
      <c r="A917" s="4" t="s">
        <v>220</v>
      </c>
      <c r="B917" s="4" t="s">
        <v>1984</v>
      </c>
      <c r="C917" s="4" t="s">
        <v>1985</v>
      </c>
      <c r="D917" s="25" t="s">
        <v>493</v>
      </c>
      <c r="E917" s="4" t="s">
        <v>245</v>
      </c>
      <c r="F917" s="26">
        <v>0</v>
      </c>
      <c r="H917" s="26">
        <v>0</v>
      </c>
      <c r="V917" s="26">
        <v>0</v>
      </c>
      <c r="W917" s="26">
        <v>0</v>
      </c>
      <c r="X917" s="26">
        <v>0</v>
      </c>
      <c r="Y917" s="26">
        <v>0</v>
      </c>
      <c r="Z917" s="26">
        <v>0</v>
      </c>
      <c r="AA917" s="26">
        <v>0</v>
      </c>
      <c r="AB917" s="26">
        <v>0</v>
      </c>
      <c r="AC917" s="26">
        <v>0</v>
      </c>
      <c r="AD917" s="26">
        <v>0</v>
      </c>
      <c r="AE917" s="26">
        <v>0</v>
      </c>
      <c r="AF917" s="26">
        <v>0</v>
      </c>
      <c r="AG917" s="26">
        <v>0</v>
      </c>
      <c r="AH917" s="26">
        <v>0</v>
      </c>
      <c r="AI917" s="26">
        <v>0</v>
      </c>
      <c r="AJ917" s="26">
        <v>0</v>
      </c>
      <c r="AK917" s="26">
        <v>0</v>
      </c>
      <c r="AL917" s="26">
        <v>0</v>
      </c>
      <c r="AM917" s="26">
        <v>0</v>
      </c>
      <c r="AN917" s="26">
        <v>0</v>
      </c>
      <c r="AO917" s="26">
        <v>0</v>
      </c>
      <c r="AS917" s="26">
        <v>0</v>
      </c>
      <c r="AT917" s="26">
        <v>0</v>
      </c>
      <c r="AU917" s="26">
        <f t="shared" si="67"/>
        <v>0</v>
      </c>
      <c r="AV917" s="26">
        <f t="shared" si="68"/>
        <v>0</v>
      </c>
      <c r="AW917" s="26">
        <f t="shared" si="69"/>
        <v>0</v>
      </c>
      <c r="AX917" s="26">
        <v>0</v>
      </c>
      <c r="AY917" s="26">
        <v>0</v>
      </c>
      <c r="AZ917" s="26">
        <v>0</v>
      </c>
      <c r="BA917" s="26">
        <v>0</v>
      </c>
      <c r="BB917" s="26">
        <v>0</v>
      </c>
      <c r="BC917" s="26">
        <v>0</v>
      </c>
      <c r="BD917" s="26">
        <v>0</v>
      </c>
      <c r="BE917" s="26">
        <v>0</v>
      </c>
      <c r="BF917" s="26">
        <v>0</v>
      </c>
      <c r="BG917" s="26">
        <v>0</v>
      </c>
      <c r="BH917" s="26">
        <v>0</v>
      </c>
      <c r="BI917" s="26">
        <v>0</v>
      </c>
      <c r="BJ917" s="26">
        <v>0</v>
      </c>
      <c r="BK917" s="26">
        <v>0</v>
      </c>
      <c r="BL917" s="26">
        <v>0</v>
      </c>
      <c r="BM917" s="26" t="s">
        <v>409</v>
      </c>
      <c r="BN917" s="4" t="s">
        <v>409</v>
      </c>
      <c r="BO917" s="27">
        <v>899</v>
      </c>
      <c r="BP917" s="4" t="s">
        <v>253</v>
      </c>
      <c r="DM917" s="26">
        <v>0</v>
      </c>
      <c r="DN917" s="26">
        <v>-2.2704682186764301E-3</v>
      </c>
      <c r="DP917" s="4">
        <v>-1.2690997907402599</v>
      </c>
      <c r="DR917" s="4">
        <v>1</v>
      </c>
      <c r="DS917" s="26">
        <v>0</v>
      </c>
      <c r="DT917" s="26">
        <v>0.159226989928276</v>
      </c>
      <c r="DV917" s="4">
        <v>0.159226989928276</v>
      </c>
      <c r="DX917" s="4">
        <v>0</v>
      </c>
      <c r="DY917" s="26">
        <v>0</v>
      </c>
      <c r="DZ917" s="26">
        <v>0.63741593157442999</v>
      </c>
      <c r="EB917" s="4">
        <v>0.63741593157442999</v>
      </c>
      <c r="ED917" s="4">
        <v>0</v>
      </c>
      <c r="EE917" s="26">
        <v>0</v>
      </c>
      <c r="EF917" s="26">
        <v>-0.21015671214711601</v>
      </c>
      <c r="EH917" s="4">
        <v>-0.21015671214711601</v>
      </c>
      <c r="EJ917" s="4">
        <v>0</v>
      </c>
      <c r="EK917" s="26">
        <v>0</v>
      </c>
      <c r="EL917" s="26">
        <v>-3.43629346997451E-2</v>
      </c>
      <c r="EN917" s="4">
        <v>-3.43629346997451E-2</v>
      </c>
      <c r="EP917" s="4">
        <v>0</v>
      </c>
      <c r="EQ917" s="26">
        <v>0</v>
      </c>
      <c r="ER917" s="26">
        <v>-0.16819283550147399</v>
      </c>
      <c r="ET917" s="4">
        <v>-0.16819283550147399</v>
      </c>
      <c r="EV917" s="4">
        <v>0</v>
      </c>
      <c r="EW917" s="26">
        <v>0</v>
      </c>
      <c r="EX917" s="26">
        <v>-0.11067085786447201</v>
      </c>
      <c r="EZ917" s="4">
        <v>-0.11067085786447201</v>
      </c>
      <c r="FB917" s="4">
        <v>0</v>
      </c>
      <c r="FC917" s="4">
        <v>0</v>
      </c>
      <c r="FD917" s="4">
        <v>0</v>
      </c>
      <c r="FF917" s="4">
        <v>0</v>
      </c>
      <c r="FH917" s="4">
        <v>0</v>
      </c>
      <c r="FI917" s="4">
        <v>0</v>
      </c>
      <c r="FJ917" s="4">
        <v>0</v>
      </c>
      <c r="FL917" s="4">
        <v>0</v>
      </c>
      <c r="FN917" s="4">
        <v>0</v>
      </c>
      <c r="FO917" s="4">
        <v>0</v>
      </c>
      <c r="FP917" s="4">
        <v>0</v>
      </c>
      <c r="FR917" s="4">
        <v>0</v>
      </c>
      <c r="FT917" s="4">
        <v>0</v>
      </c>
      <c r="FU917" s="4">
        <v>0</v>
      </c>
      <c r="FV917" s="4">
        <v>0</v>
      </c>
      <c r="FX917" s="4">
        <v>0</v>
      </c>
      <c r="FZ917" s="4">
        <v>0</v>
      </c>
      <c r="GA917" s="4">
        <v>0</v>
      </c>
      <c r="GB917" s="4">
        <v>-2.2704682186764301E-3</v>
      </c>
      <c r="GD917" s="4">
        <v>-1.10987280081198</v>
      </c>
      <c r="GF917" s="4">
        <v>1</v>
      </c>
      <c r="GG917" s="4">
        <v>0</v>
      </c>
      <c r="GH917" s="4">
        <v>0.42725921942731399</v>
      </c>
      <c r="GJ917" s="4">
        <v>0.42725921942731399</v>
      </c>
      <c r="GL917" s="4">
        <v>0</v>
      </c>
      <c r="GM917" s="4">
        <v>0</v>
      </c>
      <c r="GN917" s="4">
        <v>-0.20255577020121901</v>
      </c>
      <c r="GP917" s="4">
        <v>-0.20255577020121901</v>
      </c>
      <c r="GR917" s="4">
        <v>0</v>
      </c>
      <c r="GS917" s="4">
        <v>0</v>
      </c>
      <c r="GT917" s="4">
        <v>-0.11067085786447201</v>
      </c>
      <c r="GV917" s="4">
        <v>-0.11067085786447201</v>
      </c>
      <c r="GX917" s="4">
        <v>0</v>
      </c>
    </row>
    <row r="918" spans="1:206" x14ac:dyDescent="0.25">
      <c r="A918" s="4" t="s">
        <v>220</v>
      </c>
      <c r="B918" s="4" t="s">
        <v>1986</v>
      </c>
      <c r="C918" s="4" t="s">
        <v>1987</v>
      </c>
      <c r="D918" s="25" t="s">
        <v>237</v>
      </c>
      <c r="O918" s="26">
        <v>9.7359133503711899</v>
      </c>
      <c r="P918" s="26">
        <v>14.6038700255568</v>
      </c>
      <c r="Q918" s="26">
        <v>1.94718267051935E-6</v>
      </c>
      <c r="R918" s="26">
        <v>20.688813922356101</v>
      </c>
      <c r="S918" s="26">
        <v>0</v>
      </c>
      <c r="T918" s="26">
        <v>0</v>
      </c>
      <c r="U918" s="26">
        <v>0</v>
      </c>
      <c r="V918" s="26">
        <v>0</v>
      </c>
      <c r="W918" s="26">
        <v>0</v>
      </c>
      <c r="X918" s="26">
        <v>0</v>
      </c>
      <c r="Z918" s="26">
        <v>24.339783078009098</v>
      </c>
      <c r="AA918" s="26">
        <v>14.6038700255568</v>
      </c>
      <c r="AB918" s="26">
        <v>6.1826579043446603</v>
      </c>
      <c r="AC918" s="26">
        <v>0</v>
      </c>
      <c r="AD918" s="26">
        <v>0</v>
      </c>
      <c r="AE918" s="26">
        <v>0</v>
      </c>
      <c r="AF918" s="26">
        <v>0</v>
      </c>
      <c r="AG918" s="26">
        <v>9.7359133503711899</v>
      </c>
      <c r="AH918" s="26">
        <v>14.603871972739499</v>
      </c>
      <c r="AI918" s="26">
        <v>20.688813922356101</v>
      </c>
      <c r="AJ918" s="26">
        <v>0</v>
      </c>
      <c r="AK918" s="26">
        <v>0</v>
      </c>
      <c r="AL918" s="26">
        <v>0</v>
      </c>
      <c r="AM918" s="26">
        <v>38.943653103565801</v>
      </c>
      <c r="AN918" s="26">
        <v>6.1826579043446603</v>
      </c>
      <c r="AQ918" s="26">
        <v>24.3397853231107</v>
      </c>
      <c r="AR918" s="26">
        <v>20.688813922356101</v>
      </c>
      <c r="AS918" s="26">
        <v>0</v>
      </c>
      <c r="AT918" s="26">
        <v>45.126311007910502</v>
      </c>
      <c r="AU918" s="26">
        <f t="shared" si="67"/>
        <v>24.3397853231107</v>
      </c>
      <c r="AV918" s="26">
        <f t="shared" si="68"/>
        <v>-3.6509714007545995</v>
      </c>
      <c r="AW918" s="26">
        <f t="shared" si="69"/>
        <v>-20.688813922356101</v>
      </c>
      <c r="AX918" s="26">
        <v>0</v>
      </c>
      <c r="AY918" s="26">
        <v>0</v>
      </c>
      <c r="AZ918" s="26">
        <v>9.7359133503711899</v>
      </c>
      <c r="BA918" s="26">
        <v>4.8679566751856003</v>
      </c>
      <c r="BB918" s="26">
        <v>-14.6038680783741</v>
      </c>
      <c r="BC918" s="26">
        <v>20.6888119751735</v>
      </c>
      <c r="BD918" s="26">
        <v>-20.688813922356101</v>
      </c>
      <c r="BE918" s="26">
        <v>0</v>
      </c>
      <c r="BF918" s="26">
        <v>0</v>
      </c>
      <c r="BG918" s="26">
        <v>0</v>
      </c>
      <c r="BH918" s="26">
        <v>0</v>
      </c>
      <c r="BI918" s="26">
        <v>0</v>
      </c>
      <c r="BJ918" s="26">
        <v>0</v>
      </c>
      <c r="BK918" s="26">
        <v>24.339783078009098</v>
      </c>
      <c r="BL918" s="26">
        <v>-9.7359130524522701</v>
      </c>
      <c r="BM918" s="26" t="s">
        <v>409</v>
      </c>
      <c r="BN918" s="4" t="s">
        <v>409</v>
      </c>
      <c r="BO918" s="27">
        <v>900</v>
      </c>
      <c r="BP918" s="4" t="s">
        <v>253</v>
      </c>
      <c r="BW918" s="26">
        <v>10.824904046244599</v>
      </c>
      <c r="BX918" s="26">
        <v>1.3139990937136301</v>
      </c>
      <c r="BY918" s="28">
        <v>0.12138667355388701</v>
      </c>
      <c r="BZ918" s="4">
        <v>-0.57658479794687001</v>
      </c>
      <c r="CA918" s="28">
        <v>-5.3264656710458602E-2</v>
      </c>
      <c r="CB918" s="4">
        <v>2</v>
      </c>
      <c r="CC918" s="26">
        <v>16.2698132449481</v>
      </c>
      <c r="CD918" s="26">
        <v>3.01410552091281</v>
      </c>
      <c r="CE918" s="28">
        <v>0.185257536490083</v>
      </c>
      <c r="CF918" s="4">
        <v>0.15990380770733301</v>
      </c>
      <c r="CG918" s="28">
        <v>9.8282509639122106E-3</v>
      </c>
      <c r="CH918" s="4">
        <v>3</v>
      </c>
      <c r="CI918" s="26">
        <v>2.19961506786603E-6</v>
      </c>
      <c r="CJ918" s="26">
        <v>-4.7416601775838201</v>
      </c>
      <c r="CK918" s="28">
        <v>-2155677.2577412701</v>
      </c>
      <c r="CL918" s="4">
        <v>-5.7751292520803901</v>
      </c>
      <c r="CM918" s="28">
        <v>-2625518.1356268702</v>
      </c>
      <c r="CN918" s="4">
        <v>1</v>
      </c>
      <c r="CO918" s="26">
        <v>23.036150761614699</v>
      </c>
      <c r="CP918" s="26">
        <v>11.3577226740213</v>
      </c>
      <c r="CQ918" s="28">
        <v>0.49303908415752901</v>
      </c>
      <c r="CR918" s="4">
        <v>9.2319233035642707</v>
      </c>
      <c r="CS918" s="28">
        <v>0.400758069310237</v>
      </c>
      <c r="CT918" s="4">
        <v>2.3139784946236599</v>
      </c>
      <c r="CU918" s="26">
        <v>0</v>
      </c>
      <c r="CV918" s="26">
        <v>0.22840252586322701</v>
      </c>
      <c r="CX918" s="4">
        <v>0.12557610951119699</v>
      </c>
      <c r="CZ918" s="4">
        <v>0</v>
      </c>
      <c r="DA918" s="26">
        <v>0</v>
      </c>
      <c r="DB918" s="26">
        <v>0</v>
      </c>
      <c r="DD918" s="4">
        <v>-11.0605249062667</v>
      </c>
      <c r="DF918" s="4">
        <v>0</v>
      </c>
      <c r="DG918" s="26">
        <v>0</v>
      </c>
      <c r="DH918" s="26">
        <v>0</v>
      </c>
      <c r="DJ918" s="4">
        <v>8.2150983474533099</v>
      </c>
      <c r="DL918" s="4">
        <v>0</v>
      </c>
      <c r="DM918" s="26">
        <v>0</v>
      </c>
      <c r="DN918" s="26">
        <v>0</v>
      </c>
      <c r="DP918" s="4">
        <v>-23.549135929842699</v>
      </c>
      <c r="DR918" s="4">
        <v>0</v>
      </c>
      <c r="DS918" s="26">
        <v>0</v>
      </c>
      <c r="DT918" s="26">
        <v>0</v>
      </c>
      <c r="DV918" s="4">
        <v>0</v>
      </c>
      <c r="DX918" s="4">
        <v>0</v>
      </c>
      <c r="DY918" s="26">
        <v>0</v>
      </c>
      <c r="DZ918" s="26">
        <v>0</v>
      </c>
      <c r="EB918" s="4">
        <v>24.559255631733599</v>
      </c>
      <c r="ED918" s="4">
        <v>0</v>
      </c>
      <c r="EK918" s="26">
        <v>24.3458365440503</v>
      </c>
      <c r="EL918" s="26">
        <v>9.1979239554410803</v>
      </c>
      <c r="EM918" s="28">
        <v>0.37780274827684601</v>
      </c>
      <c r="EN918" s="4">
        <v>6.2186962643120101</v>
      </c>
      <c r="EO918" s="28">
        <v>0.25543161160472599</v>
      </c>
      <c r="EP918" s="4">
        <v>3</v>
      </c>
      <c r="EQ918" s="26">
        <v>14.531214792080499</v>
      </c>
      <c r="ER918" s="26">
        <v>0.13097696637308201</v>
      </c>
      <c r="ES918" s="28">
        <v>9.0134904925129704E-3</v>
      </c>
      <c r="ET918" s="4">
        <v>-2.80355287071382</v>
      </c>
      <c r="EU918" s="28">
        <v>-0.192933138132522</v>
      </c>
      <c r="EV918" s="4">
        <v>3</v>
      </c>
      <c r="EW918" s="26">
        <v>6.1017336017011701</v>
      </c>
      <c r="EX918" s="26">
        <v>5.4066193054534697</v>
      </c>
      <c r="EY918" s="28">
        <v>0.88607921262673595</v>
      </c>
      <c r="EZ918" s="4">
        <v>4.9740145416361097</v>
      </c>
      <c r="FA918" s="28">
        <v>0.815180548073969</v>
      </c>
      <c r="FB918" s="4">
        <v>0.35483870967741898</v>
      </c>
      <c r="FC918" s="4">
        <v>10.824904046244599</v>
      </c>
      <c r="FD918" s="4">
        <v>1.3139990937136301</v>
      </c>
      <c r="FE918" s="28">
        <v>0.12138667355388701</v>
      </c>
      <c r="FF918" s="4">
        <v>-0.57658479794687001</v>
      </c>
      <c r="FG918" s="28">
        <v>-5.3264656710458602E-2</v>
      </c>
      <c r="FH918" s="4">
        <v>2</v>
      </c>
      <c r="FI918" s="4">
        <v>16.2698154445632</v>
      </c>
      <c r="FJ918" s="4">
        <v>-1.72755465667101</v>
      </c>
      <c r="FK918" s="28">
        <v>-0.106181576709175</v>
      </c>
      <c r="FL918" s="4">
        <v>-5.6152254443730598</v>
      </c>
      <c r="FM918" s="28">
        <v>-0.34513147758227802</v>
      </c>
      <c r="FN918" s="4">
        <v>4</v>
      </c>
      <c r="FO918" s="4">
        <v>23.036150761614699</v>
      </c>
      <c r="FP918" s="4">
        <v>11.586125199884499</v>
      </c>
      <c r="FQ918" s="28">
        <v>0.50295404470049498</v>
      </c>
      <c r="FR918" s="4">
        <v>9.3574994130754607</v>
      </c>
      <c r="FS918" s="28">
        <v>0.40620933201513498</v>
      </c>
      <c r="FT918" s="4">
        <v>2.3139784946236599</v>
      </c>
      <c r="FU918" s="4">
        <v>0</v>
      </c>
      <c r="FV918" s="4">
        <v>0</v>
      </c>
      <c r="FX918" s="4">
        <v>-2.84542655881343</v>
      </c>
      <c r="FZ918" s="4">
        <v>0</v>
      </c>
      <c r="GA918" s="4">
        <v>0</v>
      </c>
      <c r="GB918" s="4">
        <v>0.22840252586322701</v>
      </c>
      <c r="GD918" s="4">
        <v>-23.549135929842699</v>
      </c>
      <c r="GF918" s="4">
        <v>0</v>
      </c>
      <c r="GG918" s="4">
        <v>0</v>
      </c>
      <c r="GH918" s="4">
        <v>0</v>
      </c>
      <c r="GJ918" s="4">
        <v>24.559255631733599</v>
      </c>
      <c r="GL918" s="4">
        <v>0</v>
      </c>
      <c r="GM918" s="4">
        <v>38.877051336130798</v>
      </c>
      <c r="GN918" s="4">
        <v>9.3289009218141707</v>
      </c>
      <c r="GO918" s="28">
        <v>0.239959065854983</v>
      </c>
      <c r="GP918" s="4">
        <v>3.4151433935981901</v>
      </c>
      <c r="GQ918" s="28">
        <v>8.7844712400404895E-2</v>
      </c>
      <c r="GR918" s="4">
        <v>6</v>
      </c>
      <c r="GS918" s="4">
        <v>6.1017336017011701</v>
      </c>
      <c r="GT918" s="4">
        <v>5.4066193054534697</v>
      </c>
      <c r="GU918" s="28">
        <v>0.88607921262673595</v>
      </c>
      <c r="GV918" s="4">
        <v>4.9740145416361097</v>
      </c>
      <c r="GW918" s="28">
        <v>0.815180548073969</v>
      </c>
      <c r="GX918" s="4">
        <v>0.35483870967741898</v>
      </c>
    </row>
    <row r="919" spans="1:206" x14ac:dyDescent="0.25">
      <c r="A919" s="4" t="s">
        <v>220</v>
      </c>
      <c r="B919" s="4" t="s">
        <v>1988</v>
      </c>
      <c r="C919" s="4" t="s">
        <v>1989</v>
      </c>
      <c r="D919" s="25" t="s">
        <v>228</v>
      </c>
      <c r="F919" s="26">
        <v>0</v>
      </c>
      <c r="G919" s="26">
        <v>0</v>
      </c>
      <c r="H919" s="26">
        <v>0</v>
      </c>
      <c r="I919" s="26">
        <v>0</v>
      </c>
      <c r="J919" s="26">
        <v>0</v>
      </c>
      <c r="K919" s="26">
        <v>0</v>
      </c>
      <c r="L919" s="26">
        <v>0</v>
      </c>
      <c r="M919" s="26">
        <v>0</v>
      </c>
      <c r="N919" s="26">
        <v>0</v>
      </c>
      <c r="O919" s="26">
        <v>0</v>
      </c>
      <c r="P919" s="26">
        <v>0</v>
      </c>
      <c r="Q919" s="26">
        <v>0</v>
      </c>
      <c r="R919" s="26">
        <v>0</v>
      </c>
      <c r="S919" s="26">
        <v>0</v>
      </c>
      <c r="T919" s="26">
        <v>0</v>
      </c>
      <c r="U919" s="26">
        <v>0</v>
      </c>
      <c r="V919" s="26">
        <v>0</v>
      </c>
      <c r="W919" s="26">
        <v>0</v>
      </c>
      <c r="X919" s="26">
        <v>0</v>
      </c>
      <c r="Y919" s="26">
        <v>0</v>
      </c>
      <c r="Z919" s="26">
        <v>0</v>
      </c>
      <c r="AA919" s="26">
        <v>0</v>
      </c>
      <c r="AB919" s="26">
        <v>0</v>
      </c>
      <c r="AC919" s="26">
        <v>0</v>
      </c>
      <c r="AD919" s="26">
        <v>0</v>
      </c>
      <c r="AE919" s="26">
        <v>0</v>
      </c>
      <c r="AF919" s="26">
        <v>0</v>
      </c>
      <c r="AG919" s="26">
        <v>0</v>
      </c>
      <c r="AH919" s="26">
        <v>0</v>
      </c>
      <c r="AI919" s="26">
        <v>0</v>
      </c>
      <c r="AJ919" s="26">
        <v>0</v>
      </c>
      <c r="AK919" s="26">
        <v>0</v>
      </c>
      <c r="AL919" s="26">
        <v>0</v>
      </c>
      <c r="AM919" s="26">
        <v>0</v>
      </c>
      <c r="AN919" s="26">
        <v>0</v>
      </c>
      <c r="AO919" s="26">
        <v>0</v>
      </c>
      <c r="AP919" s="26">
        <v>0</v>
      </c>
      <c r="AQ919" s="26">
        <v>0</v>
      </c>
      <c r="AR919" s="26">
        <v>0</v>
      </c>
      <c r="AS919" s="26">
        <v>0</v>
      </c>
      <c r="AT919" s="26">
        <v>0</v>
      </c>
      <c r="AU919" s="26">
        <f t="shared" si="67"/>
        <v>0</v>
      </c>
      <c r="AV919" s="26">
        <f t="shared" si="68"/>
        <v>0</v>
      </c>
      <c r="AW919" s="26">
        <f t="shared" si="69"/>
        <v>0</v>
      </c>
      <c r="AX919" s="26">
        <v>0</v>
      </c>
      <c r="AY919" s="26">
        <v>0</v>
      </c>
      <c r="AZ919" s="26">
        <v>0</v>
      </c>
      <c r="BA919" s="26">
        <v>0</v>
      </c>
      <c r="BB919" s="26">
        <v>0</v>
      </c>
      <c r="BC919" s="26">
        <v>0</v>
      </c>
      <c r="BD919" s="26">
        <v>0</v>
      </c>
      <c r="BE919" s="26">
        <v>0</v>
      </c>
      <c r="BF919" s="26">
        <v>0</v>
      </c>
      <c r="BG919" s="26">
        <v>0</v>
      </c>
      <c r="BH919" s="26">
        <v>0</v>
      </c>
      <c r="BI919" s="26">
        <v>0</v>
      </c>
      <c r="BJ919" s="26">
        <v>0</v>
      </c>
      <c r="BK919" s="26">
        <v>0</v>
      </c>
      <c r="BL919" s="26">
        <v>0</v>
      </c>
      <c r="BM919" s="26" t="s">
        <v>409</v>
      </c>
      <c r="BN919" s="4" t="s">
        <v>409</v>
      </c>
      <c r="BO919" s="27">
        <v>901</v>
      </c>
      <c r="BP919" s="4" t="s">
        <v>253</v>
      </c>
      <c r="BQ919" s="26">
        <v>0</v>
      </c>
      <c r="BR919" s="26">
        <v>0</v>
      </c>
      <c r="BT919" s="4">
        <v>0.73033274289779704</v>
      </c>
      <c r="BV919" s="4">
        <v>0</v>
      </c>
      <c r="BW919" s="26">
        <v>0</v>
      </c>
      <c r="BX919" s="26">
        <v>0</v>
      </c>
      <c r="BZ919" s="4">
        <v>2.0072378816392698E-2</v>
      </c>
      <c r="CB919" s="4">
        <v>0</v>
      </c>
      <c r="CC919" s="26">
        <v>0</v>
      </c>
      <c r="CD919" s="26">
        <v>0</v>
      </c>
      <c r="CF919" s="4">
        <v>8.1881432923564101E-3</v>
      </c>
      <c r="CH919" s="4">
        <v>0</v>
      </c>
      <c r="CI919" s="26">
        <v>0</v>
      </c>
      <c r="CJ919" s="26">
        <v>0</v>
      </c>
      <c r="CL919" s="4">
        <v>-4.77764593743379E-4</v>
      </c>
      <c r="CN919" s="4">
        <v>0</v>
      </c>
      <c r="CO919" s="26">
        <v>0</v>
      </c>
      <c r="CP919" s="26">
        <v>0</v>
      </c>
      <c r="CR919" s="4">
        <v>-1.3835928660997599E-2</v>
      </c>
      <c r="CT919" s="4">
        <v>0</v>
      </c>
      <c r="CU919" s="26">
        <v>0</v>
      </c>
      <c r="CV919" s="26">
        <v>0</v>
      </c>
      <c r="CX919" s="4">
        <v>1.1554049450915301E-3</v>
      </c>
      <c r="CZ919" s="4">
        <v>0</v>
      </c>
      <c r="DA919" s="26">
        <v>0</v>
      </c>
      <c r="DB919" s="26">
        <v>0</v>
      </c>
      <c r="DD919" s="4">
        <v>-1.3173911869277799E-3</v>
      </c>
      <c r="DF919" s="4">
        <v>0</v>
      </c>
      <c r="DG919" s="26">
        <v>0</v>
      </c>
      <c r="DH919" s="26">
        <v>0</v>
      </c>
      <c r="DJ919" s="4">
        <v>-1.6542438520158301E-2</v>
      </c>
      <c r="DL919" s="4">
        <v>0</v>
      </c>
      <c r="DM919" s="26">
        <v>0</v>
      </c>
      <c r="DN919" s="26">
        <v>0</v>
      </c>
      <c r="DP919" s="4">
        <v>-3.5182391486154298E-2</v>
      </c>
      <c r="DR919" s="4">
        <v>0</v>
      </c>
      <c r="DS919" s="26">
        <v>0</v>
      </c>
      <c r="DT919" s="26">
        <v>0</v>
      </c>
      <c r="DV919" s="4">
        <v>-2.53442503375895E-2</v>
      </c>
      <c r="DX919" s="4">
        <v>0</v>
      </c>
      <c r="DY919" s="26">
        <v>0</v>
      </c>
      <c r="DZ919" s="26">
        <v>0</v>
      </c>
      <c r="EB919" s="4">
        <v>-1.4244077609257701E-2</v>
      </c>
      <c r="ED919" s="4">
        <v>0</v>
      </c>
      <c r="EE919" s="26">
        <v>0</v>
      </c>
      <c r="EF919" s="26">
        <v>0</v>
      </c>
      <c r="EH919" s="4">
        <v>5.9594287400497898E-3</v>
      </c>
      <c r="EJ919" s="4">
        <v>0</v>
      </c>
      <c r="EK919" s="26">
        <v>0</v>
      </c>
      <c r="EL919" s="26">
        <v>0</v>
      </c>
      <c r="EN919" s="4">
        <v>-4.1727645058274598E-4</v>
      </c>
      <c r="EP919" s="4">
        <v>0</v>
      </c>
      <c r="EQ919" s="26">
        <v>0</v>
      </c>
      <c r="ER919" s="26">
        <v>0</v>
      </c>
      <c r="ET919" s="4">
        <v>9.8506959838429205E-5</v>
      </c>
      <c r="EV919" s="4">
        <v>0</v>
      </c>
      <c r="EW919" s="26">
        <v>0</v>
      </c>
      <c r="EX919" s="26">
        <v>0</v>
      </c>
      <c r="EZ919" s="4">
        <v>-1.6528143371015199E-3</v>
      </c>
      <c r="FB919" s="4">
        <v>0</v>
      </c>
      <c r="FC919" s="4">
        <v>0</v>
      </c>
      <c r="FD919" s="4">
        <v>0</v>
      </c>
      <c r="FF919" s="4">
        <v>0.75040512171419005</v>
      </c>
      <c r="FH919" s="4">
        <v>0</v>
      </c>
      <c r="FI919" s="4">
        <v>0</v>
      </c>
      <c r="FJ919" s="4">
        <v>0</v>
      </c>
      <c r="FL919" s="4">
        <v>7.7103786986130298E-3</v>
      </c>
      <c r="FN919" s="4">
        <v>0</v>
      </c>
      <c r="FO919" s="4">
        <v>0</v>
      </c>
      <c r="FP919" s="4">
        <v>0</v>
      </c>
      <c r="FR919" s="4">
        <v>-1.2680523715906101E-2</v>
      </c>
      <c r="FT919" s="4">
        <v>0</v>
      </c>
      <c r="FU919" s="4">
        <v>0</v>
      </c>
      <c r="FV919" s="4">
        <v>0</v>
      </c>
      <c r="FX919" s="4">
        <v>-1.7859829707086099E-2</v>
      </c>
      <c r="FZ919" s="4">
        <v>0</v>
      </c>
      <c r="GA919" s="4">
        <v>0</v>
      </c>
      <c r="GB919" s="4">
        <v>0</v>
      </c>
      <c r="GD919" s="4">
        <v>-6.0526641823743801E-2</v>
      </c>
      <c r="GF919" s="4">
        <v>0</v>
      </c>
      <c r="GG919" s="4">
        <v>0</v>
      </c>
      <c r="GH919" s="4">
        <v>0</v>
      </c>
      <c r="GJ919" s="4">
        <v>-8.2846488692078901E-3</v>
      </c>
      <c r="GL919" s="4">
        <v>0</v>
      </c>
      <c r="GM919" s="4">
        <v>0</v>
      </c>
      <c r="GN919" s="4">
        <v>0</v>
      </c>
      <c r="GP919" s="4">
        <v>-3.1876949074431698E-4</v>
      </c>
      <c r="GR919" s="4">
        <v>0</v>
      </c>
      <c r="GS919" s="4">
        <v>0</v>
      </c>
      <c r="GT919" s="4">
        <v>0</v>
      </c>
      <c r="GV919" s="4">
        <v>-1.6528143371015199E-3</v>
      </c>
      <c r="GX919" s="4">
        <v>0</v>
      </c>
    </row>
    <row r="920" spans="1:206" x14ac:dyDescent="0.25">
      <c r="A920" s="4" t="s">
        <v>220</v>
      </c>
      <c r="B920" s="4" t="s">
        <v>1990</v>
      </c>
      <c r="C920" s="4" t="s">
        <v>1991</v>
      </c>
      <c r="D920" s="25" t="s">
        <v>240</v>
      </c>
      <c r="E920" s="4" t="s">
        <v>241</v>
      </c>
      <c r="P920" s="26">
        <v>65.798638191258505</v>
      </c>
      <c r="Q920" s="26">
        <v>88.537389243680494</v>
      </c>
      <c r="R920" s="26">
        <v>83.272685585644595</v>
      </c>
      <c r="S920" s="26">
        <v>110.25780047730299</v>
      </c>
      <c r="T920" s="26">
        <v>41.796423487150598</v>
      </c>
      <c r="U920" s="26">
        <v>40.035708139255199</v>
      </c>
      <c r="V920" s="26">
        <v>0</v>
      </c>
      <c r="W920" s="26">
        <v>0</v>
      </c>
      <c r="X920" s="26">
        <v>0</v>
      </c>
      <c r="Y920" s="26">
        <v>0</v>
      </c>
      <c r="Z920" s="26">
        <v>0</v>
      </c>
      <c r="AA920" s="26">
        <v>0</v>
      </c>
      <c r="AB920" s="26">
        <v>0</v>
      </c>
      <c r="AC920" s="26">
        <v>0</v>
      </c>
      <c r="AD920" s="26">
        <v>0</v>
      </c>
      <c r="AE920" s="26">
        <v>0</v>
      </c>
      <c r="AF920" s="26">
        <v>0</v>
      </c>
      <c r="AG920" s="26">
        <v>0</v>
      </c>
      <c r="AH920" s="26">
        <v>154.33602743493901</v>
      </c>
      <c r="AI920" s="26">
        <v>193.530486062948</v>
      </c>
      <c r="AJ920" s="26">
        <v>81.832131626405896</v>
      </c>
      <c r="AK920" s="26">
        <v>0</v>
      </c>
      <c r="AL920" s="26">
        <v>0</v>
      </c>
      <c r="AM920" s="26">
        <v>0</v>
      </c>
      <c r="AN920" s="26">
        <v>0</v>
      </c>
      <c r="AQ920" s="26">
        <v>154.33602743493901</v>
      </c>
      <c r="AR920" s="26">
        <v>275.36261768935401</v>
      </c>
      <c r="AS920" s="26">
        <v>0</v>
      </c>
      <c r="AT920" s="26">
        <v>0</v>
      </c>
      <c r="AU920" s="26">
        <f t="shared" si="67"/>
        <v>154.33602743493901</v>
      </c>
      <c r="AV920" s="26">
        <f t="shared" si="68"/>
        <v>121.026590254415</v>
      </c>
      <c r="AW920" s="26">
        <f t="shared" si="69"/>
        <v>-275.36261768935401</v>
      </c>
      <c r="AX920" s="26">
        <v>0</v>
      </c>
      <c r="AY920" s="26">
        <v>0</v>
      </c>
      <c r="AZ920" s="26">
        <v>0</v>
      </c>
      <c r="BA920" s="26">
        <v>65.798638191258505</v>
      </c>
      <c r="BB920" s="26">
        <v>22.7387510524219</v>
      </c>
      <c r="BC920" s="26">
        <v>-5.2647036580359003</v>
      </c>
      <c r="BD920" s="26">
        <v>26.985114891658501</v>
      </c>
      <c r="BE920" s="26">
        <v>-68.461376990152402</v>
      </c>
      <c r="BF920" s="26">
        <v>-1.76071534789543</v>
      </c>
      <c r="BG920" s="26">
        <v>-40.035708139255199</v>
      </c>
      <c r="BH920" s="26">
        <v>0</v>
      </c>
      <c r="BI920" s="26">
        <v>0</v>
      </c>
      <c r="BJ920" s="26">
        <v>0</v>
      </c>
      <c r="BK920" s="26">
        <v>0</v>
      </c>
      <c r="BL920" s="26">
        <v>0</v>
      </c>
      <c r="BM920" s="26" t="s">
        <v>409</v>
      </c>
      <c r="BN920" s="4" t="s">
        <v>342</v>
      </c>
      <c r="BO920" s="27">
        <v>902</v>
      </c>
      <c r="BP920" s="4" t="s">
        <v>253</v>
      </c>
      <c r="CC920" s="26">
        <v>65.798638191258505</v>
      </c>
      <c r="CD920" s="26">
        <v>50.672240161607903</v>
      </c>
      <c r="CE920" s="28">
        <v>0.77011077363512603</v>
      </c>
      <c r="CF920" s="4">
        <v>31.870324665096099</v>
      </c>
      <c r="CG920" s="28">
        <v>0.484361463112015</v>
      </c>
      <c r="CH920" s="4">
        <v>16.653225806451601</v>
      </c>
      <c r="CI920" s="26">
        <v>88.537389243680494</v>
      </c>
      <c r="CJ920" s="26">
        <v>63.033488098522099</v>
      </c>
      <c r="CK920" s="28">
        <v>0.71194202400791096</v>
      </c>
      <c r="CL920" s="4">
        <v>37.865693813936701</v>
      </c>
      <c r="CM920" s="28">
        <v>0.42768026183513702</v>
      </c>
      <c r="CN920" s="4">
        <v>23.127880184331801</v>
      </c>
      <c r="CO920" s="26">
        <v>83.272685585644595</v>
      </c>
      <c r="CP920" s="26">
        <v>64.971992027973101</v>
      </c>
      <c r="CQ920" s="28">
        <v>0.78023173590517203</v>
      </c>
      <c r="CR920" s="4">
        <v>47.719168473130203</v>
      </c>
      <c r="CS920" s="28">
        <v>0.57304706984683296</v>
      </c>
      <c r="CT920" s="4">
        <v>17.1666666666667</v>
      </c>
      <c r="CU920" s="26">
        <v>110.25780047730299</v>
      </c>
      <c r="CV920" s="26">
        <v>89.608247296295701</v>
      </c>
      <c r="CW920" s="28">
        <v>0.81271571633375606</v>
      </c>
      <c r="CX920" s="4">
        <v>71.385122450146298</v>
      </c>
      <c r="CY920" s="28">
        <v>0.64743829589491197</v>
      </c>
      <c r="CZ920" s="4">
        <v>17.258064516129</v>
      </c>
      <c r="DA920" s="26">
        <v>41.796423487150598</v>
      </c>
      <c r="DB920" s="26">
        <v>33.672692130734802</v>
      </c>
      <c r="DC920" s="28">
        <v>0.80563572959984797</v>
      </c>
      <c r="DD920" s="4">
        <v>23.364607410858401</v>
      </c>
      <c r="DE920" s="28">
        <v>0.55900973005600096</v>
      </c>
      <c r="DF920" s="4">
        <v>10.258064516129</v>
      </c>
      <c r="DG920" s="26">
        <v>40.035708139255199</v>
      </c>
      <c r="DH920" s="26">
        <v>30.1951170676268</v>
      </c>
      <c r="DI920" s="28">
        <v>0.75420464557789002</v>
      </c>
      <c r="DJ920" s="4">
        <v>21.6463705793057</v>
      </c>
      <c r="DK920" s="28">
        <v>0.54067660059898703</v>
      </c>
      <c r="DL920" s="4">
        <v>8</v>
      </c>
      <c r="DM920" s="26">
        <v>0</v>
      </c>
      <c r="DN920" s="26">
        <v>0</v>
      </c>
      <c r="DP920" s="4">
        <v>-15.9130857256427</v>
      </c>
      <c r="DR920" s="4">
        <v>0</v>
      </c>
      <c r="DS920" s="26">
        <v>0</v>
      </c>
      <c r="DT920" s="26">
        <v>0</v>
      </c>
      <c r="DV920" s="4">
        <v>-0.46062245914321298</v>
      </c>
      <c r="DX920" s="4">
        <v>0</v>
      </c>
      <c r="DY920" s="26">
        <v>0</v>
      </c>
      <c r="DZ920" s="26">
        <v>0</v>
      </c>
      <c r="EB920" s="4">
        <v>-0.13816484623617001</v>
      </c>
      <c r="ED920" s="4">
        <v>0</v>
      </c>
      <c r="EE920" s="26">
        <v>0</v>
      </c>
      <c r="EF920" s="26">
        <v>0</v>
      </c>
      <c r="EH920" s="4">
        <v>0.108310318357611</v>
      </c>
      <c r="EJ920" s="4">
        <v>0</v>
      </c>
      <c r="EK920" s="26">
        <v>0</v>
      </c>
      <c r="EL920" s="26">
        <v>0</v>
      </c>
      <c r="EN920" s="4">
        <v>-7.5825606569590604E-3</v>
      </c>
      <c r="EP920" s="4">
        <v>0</v>
      </c>
      <c r="EQ920" s="26">
        <v>0</v>
      </c>
      <c r="ER920" s="26">
        <v>0</v>
      </c>
      <c r="ET920" s="4">
        <v>1.7866869339426799E-3</v>
      </c>
      <c r="EV920" s="4">
        <v>0</v>
      </c>
      <c r="EW920" s="26">
        <v>0</v>
      </c>
      <c r="EX920" s="26">
        <v>0</v>
      </c>
      <c r="EZ920" s="4">
        <v>-3.00351319148024E-2</v>
      </c>
      <c r="FB920" s="4">
        <v>0</v>
      </c>
      <c r="FC920" s="4">
        <v>0</v>
      </c>
      <c r="FD920" s="4">
        <v>0</v>
      </c>
      <c r="FF920" s="4">
        <v>0</v>
      </c>
      <c r="FH920" s="4">
        <v>0</v>
      </c>
      <c r="FI920" s="4">
        <v>154.33602743493901</v>
      </c>
      <c r="FJ920" s="4">
        <v>113.70572826013</v>
      </c>
      <c r="FK920" s="28">
        <v>0.73674131795353603</v>
      </c>
      <c r="FL920" s="4">
        <v>69.736018479032893</v>
      </c>
      <c r="FM920" s="28">
        <v>0.45184536389878499</v>
      </c>
      <c r="FN920" s="4">
        <v>39.781105990783402</v>
      </c>
      <c r="FO920" s="4">
        <v>193.530486062948</v>
      </c>
      <c r="FP920" s="4">
        <v>154.580239324269</v>
      </c>
      <c r="FQ920" s="28">
        <v>0.79873844410223804</v>
      </c>
      <c r="FR920" s="4">
        <v>119.10429092327701</v>
      </c>
      <c r="FS920" s="28">
        <v>0.61542908999121004</v>
      </c>
      <c r="FT920" s="4">
        <v>34.424731182795703</v>
      </c>
      <c r="FU920" s="4">
        <v>81.832131626405896</v>
      </c>
      <c r="FV920" s="4">
        <v>63.867809198361698</v>
      </c>
      <c r="FW920" s="28">
        <v>0.78047348796853999</v>
      </c>
      <c r="FX920" s="4">
        <v>45.010977990164101</v>
      </c>
      <c r="FY920" s="28">
        <v>0.55004039483727396</v>
      </c>
      <c r="FZ920" s="4">
        <v>18.258064516129</v>
      </c>
      <c r="GA920" s="4">
        <v>0</v>
      </c>
      <c r="GB920" s="4">
        <v>89.608247296295701</v>
      </c>
      <c r="GD920" s="4">
        <v>-16.373708184785901</v>
      </c>
      <c r="GF920" s="4">
        <v>0</v>
      </c>
      <c r="GG920" s="4">
        <v>0</v>
      </c>
      <c r="GH920" s="4">
        <v>0</v>
      </c>
      <c r="GJ920" s="4">
        <v>-2.98545278785592E-2</v>
      </c>
      <c r="GL920" s="4">
        <v>0</v>
      </c>
      <c r="GM920" s="4">
        <v>0</v>
      </c>
      <c r="GN920" s="4">
        <v>0</v>
      </c>
      <c r="GP920" s="4">
        <v>-5.7958737230163803E-3</v>
      </c>
      <c r="GR920" s="4">
        <v>0</v>
      </c>
      <c r="GS920" s="4">
        <v>0</v>
      </c>
      <c r="GT920" s="4">
        <v>0</v>
      </c>
      <c r="GV920" s="4">
        <v>-3.00351319148024E-2</v>
      </c>
      <c r="GX920" s="4">
        <v>0</v>
      </c>
    </row>
    <row r="921" spans="1:206" x14ac:dyDescent="0.25">
      <c r="A921" s="4" t="s">
        <v>220</v>
      </c>
      <c r="B921" s="4" t="s">
        <v>1992</v>
      </c>
      <c r="C921" s="4" t="s">
        <v>1993</v>
      </c>
      <c r="D921" s="25" t="s">
        <v>240</v>
      </c>
      <c r="E921" s="4" t="s">
        <v>241</v>
      </c>
      <c r="Q921" s="26">
        <v>-4.9243882320570997E-4</v>
      </c>
      <c r="R921" s="26">
        <v>15.4581545685161</v>
      </c>
      <c r="S921" s="26">
        <v>-3.3175198172779898E-2</v>
      </c>
      <c r="W921" s="26">
        <v>0</v>
      </c>
      <c r="X921" s="26">
        <v>0</v>
      </c>
      <c r="AC921" s="26">
        <v>0</v>
      </c>
      <c r="AD921" s="26">
        <v>0</v>
      </c>
      <c r="AE921" s="26">
        <v>0</v>
      </c>
      <c r="AF921" s="26">
        <v>0</v>
      </c>
      <c r="AG921" s="26">
        <v>0</v>
      </c>
      <c r="AH921" s="26">
        <v>-4.9243882320570997E-4</v>
      </c>
      <c r="AI921" s="26">
        <v>15.4249793703433</v>
      </c>
      <c r="AJ921" s="26">
        <v>0</v>
      </c>
      <c r="AK921" s="26">
        <v>0</v>
      </c>
      <c r="AL921" s="26">
        <v>0</v>
      </c>
      <c r="AM921" s="26">
        <v>0</v>
      </c>
      <c r="AN921" s="26">
        <v>0</v>
      </c>
      <c r="AQ921" s="26">
        <v>-4.9243882320570997E-4</v>
      </c>
      <c r="AR921" s="26">
        <v>15.4249793703433</v>
      </c>
      <c r="AS921" s="26">
        <v>0</v>
      </c>
      <c r="AU921" s="26">
        <f t="shared" si="67"/>
        <v>-4.9243882320570997E-4</v>
      </c>
      <c r="AV921" s="26">
        <f t="shared" si="68"/>
        <v>15.425471809166506</v>
      </c>
      <c r="AW921" s="26">
        <f t="shared" si="69"/>
        <v>-15.4249793703433</v>
      </c>
      <c r="AX921" s="26">
        <v>0</v>
      </c>
      <c r="AY921" s="26">
        <v>0</v>
      </c>
      <c r="AZ921" s="26">
        <v>0</v>
      </c>
      <c r="BA921" s="26">
        <v>0</v>
      </c>
      <c r="BB921" s="26">
        <v>-4.9243882320570997E-4</v>
      </c>
      <c r="BC921" s="26">
        <v>15.4586470073393</v>
      </c>
      <c r="BD921" s="26">
        <v>-15.491329766688899</v>
      </c>
      <c r="BE921" s="26">
        <v>3.3175198172779898E-2</v>
      </c>
      <c r="BF921" s="26">
        <v>0</v>
      </c>
      <c r="BG921" s="26">
        <v>0</v>
      </c>
      <c r="BH921" s="26">
        <v>0</v>
      </c>
      <c r="BI921" s="26">
        <v>0</v>
      </c>
      <c r="BJ921" s="26">
        <v>0</v>
      </c>
      <c r="BK921" s="26">
        <v>0</v>
      </c>
      <c r="BL921" s="26">
        <v>0</v>
      </c>
      <c r="BM921" s="26" t="s">
        <v>409</v>
      </c>
      <c r="BN921" s="4" t="s">
        <v>409</v>
      </c>
      <c r="BO921" s="27">
        <v>903</v>
      </c>
      <c r="BP921" s="4" t="s">
        <v>253</v>
      </c>
      <c r="CI921" s="26">
        <v>-4.9243882320570997E-4</v>
      </c>
      <c r="CJ921" s="26">
        <v>-4.6853076711575499</v>
      </c>
      <c r="CK921" s="28">
        <v>9514.4969290943209</v>
      </c>
      <c r="CL921" s="4">
        <v>-6.2967566675831703</v>
      </c>
      <c r="CM921" s="28">
        <v>-12786.8810720328</v>
      </c>
      <c r="CN921" s="4">
        <v>1.5</v>
      </c>
      <c r="CO921" s="26">
        <v>15.4581545685161</v>
      </c>
      <c r="CP921" s="26">
        <v>14.043519679831901</v>
      </c>
      <c r="CQ921" s="28">
        <v>0.90848617262726605</v>
      </c>
      <c r="CR921" s="4">
        <v>13.510710175847599</v>
      </c>
      <c r="CS921" s="28">
        <v>0.87401831285638298</v>
      </c>
      <c r="CT921" s="4">
        <v>0.5</v>
      </c>
      <c r="CU921" s="26">
        <v>-3.3175198172779898E-2</v>
      </c>
      <c r="CV921" s="26">
        <v>-2.6566242555775599E-2</v>
      </c>
      <c r="CW921" s="28">
        <v>0.80078625054222097</v>
      </c>
      <c r="CX921" s="4">
        <v>1.3048410189669299E-2</v>
      </c>
      <c r="CY921" s="28">
        <v>0.393318228928485</v>
      </c>
      <c r="CZ921" s="4">
        <v>0</v>
      </c>
      <c r="DS921" s="26">
        <v>0</v>
      </c>
      <c r="DT921" s="26">
        <v>-0.15627151500185199</v>
      </c>
      <c r="DV921" s="4">
        <v>-0.15627151500185199</v>
      </c>
      <c r="DX921" s="4">
        <v>0</v>
      </c>
      <c r="DY921" s="26">
        <v>0</v>
      </c>
      <c r="DZ921" s="26">
        <v>0.155103819784525</v>
      </c>
      <c r="EB921" s="4">
        <v>0.155103819784525</v>
      </c>
      <c r="ED921" s="4">
        <v>0</v>
      </c>
      <c r="FC921" s="4">
        <v>0</v>
      </c>
      <c r="FD921" s="4">
        <v>0</v>
      </c>
      <c r="FF921" s="4">
        <v>0</v>
      </c>
      <c r="FH921" s="4">
        <v>0</v>
      </c>
      <c r="FI921" s="4">
        <v>-4.9243882320570997E-4</v>
      </c>
      <c r="FJ921" s="4">
        <v>-4.6853076711575499</v>
      </c>
      <c r="FK921" s="28">
        <v>9514.4969290943209</v>
      </c>
      <c r="FL921" s="4">
        <v>-6.2967566675831703</v>
      </c>
      <c r="FM921" s="28">
        <v>-12786.8810720328</v>
      </c>
      <c r="FN921" s="4">
        <v>1.5</v>
      </c>
      <c r="FO921" s="4">
        <v>15.4249793703433</v>
      </c>
      <c r="FP921" s="4">
        <v>14.016953437276101</v>
      </c>
      <c r="FQ921" s="28">
        <v>0.90871780770259303</v>
      </c>
      <c r="FR921" s="4">
        <v>13.5237585860373</v>
      </c>
      <c r="FS921" s="28">
        <v>0.87674403066227902</v>
      </c>
      <c r="FT921" s="4">
        <v>0.5</v>
      </c>
      <c r="FU921" s="4">
        <v>0</v>
      </c>
      <c r="FV921" s="4">
        <v>0</v>
      </c>
      <c r="FX921" s="4">
        <v>0</v>
      </c>
      <c r="FZ921" s="4">
        <v>0</v>
      </c>
      <c r="GA921" s="4">
        <v>0</v>
      </c>
      <c r="GB921" s="4">
        <v>-2.6566242555775599E-2</v>
      </c>
      <c r="GD921" s="4">
        <v>-0.15627151500185199</v>
      </c>
      <c r="GF921" s="4">
        <v>0</v>
      </c>
      <c r="GG921" s="4">
        <v>0</v>
      </c>
      <c r="GH921" s="4">
        <v>0.155103819784525</v>
      </c>
      <c r="GJ921" s="4">
        <v>0.155103819784525</v>
      </c>
      <c r="GL921" s="4">
        <v>0</v>
      </c>
      <c r="GM921" s="4">
        <v>0</v>
      </c>
      <c r="GN921" s="4">
        <v>0</v>
      </c>
      <c r="GP921" s="4">
        <v>0</v>
      </c>
      <c r="GR921" s="4">
        <v>0</v>
      </c>
      <c r="GS921" s="4">
        <v>0</v>
      </c>
      <c r="GT921" s="4">
        <v>0</v>
      </c>
      <c r="GV921" s="4">
        <v>0</v>
      </c>
      <c r="GX921" s="4">
        <v>0</v>
      </c>
    </row>
    <row r="922" spans="1:206" x14ac:dyDescent="0.25">
      <c r="A922" s="4" t="s">
        <v>220</v>
      </c>
      <c r="B922" s="4" t="s">
        <v>1994</v>
      </c>
      <c r="C922" s="4" t="s">
        <v>1995</v>
      </c>
      <c r="D922" s="25" t="s">
        <v>240</v>
      </c>
      <c r="E922" s="4" t="s">
        <v>241</v>
      </c>
      <c r="F922" s="26">
        <v>204.72734647816</v>
      </c>
      <c r="G922" s="26">
        <v>226.567946515258</v>
      </c>
      <c r="H922" s="26">
        <v>213.323997906778</v>
      </c>
      <c r="I922" s="26">
        <v>122.357232701584</v>
      </c>
      <c r="J922" s="26">
        <v>123.22706842894701</v>
      </c>
      <c r="K922" s="26">
        <v>198.789622486957</v>
      </c>
      <c r="L922" s="26">
        <v>151.537592877441</v>
      </c>
      <c r="M922" s="26">
        <v>142.175568935021</v>
      </c>
      <c r="N922" s="26">
        <v>78.036495727348907</v>
      </c>
      <c r="O922" s="26">
        <v>55.357346556164799</v>
      </c>
      <c r="P922" s="26">
        <v>31.301930033977001</v>
      </c>
      <c r="Q922" s="26">
        <v>4.1469690422705199</v>
      </c>
      <c r="R922" s="26">
        <v>0</v>
      </c>
      <c r="S922" s="26">
        <v>0</v>
      </c>
      <c r="T922" s="26">
        <v>0</v>
      </c>
      <c r="U922" s="26">
        <v>0</v>
      </c>
      <c r="V922" s="26">
        <v>0</v>
      </c>
      <c r="W922" s="26">
        <v>0</v>
      </c>
      <c r="X922" s="26">
        <v>0</v>
      </c>
      <c r="Y922" s="26">
        <v>0</v>
      </c>
      <c r="Z922" s="26">
        <v>0</v>
      </c>
      <c r="AA922" s="26">
        <v>0</v>
      </c>
      <c r="AB922" s="26">
        <v>0</v>
      </c>
      <c r="AC922" s="26">
        <v>431.29529299341698</v>
      </c>
      <c r="AD922" s="26">
        <v>335.681230608362</v>
      </c>
      <c r="AE922" s="26">
        <v>322.01669091590401</v>
      </c>
      <c r="AF922" s="26">
        <v>293.71316181246198</v>
      </c>
      <c r="AG922" s="26">
        <v>133.393842283514</v>
      </c>
      <c r="AH922" s="26">
        <v>35.4488990762475</v>
      </c>
      <c r="AI922" s="26">
        <v>0</v>
      </c>
      <c r="AJ922" s="26">
        <v>0</v>
      </c>
      <c r="AK922" s="26">
        <v>0</v>
      </c>
      <c r="AL922" s="26">
        <v>0</v>
      </c>
      <c r="AM922" s="26">
        <v>0</v>
      </c>
      <c r="AN922" s="26">
        <v>0</v>
      </c>
      <c r="AO922" s="26">
        <v>766.97652360177904</v>
      </c>
      <c r="AP922" s="26">
        <v>615.72985272836502</v>
      </c>
      <c r="AQ922" s="26">
        <v>168.84274135976099</v>
      </c>
      <c r="AR922" s="26">
        <v>0</v>
      </c>
      <c r="AS922" s="26">
        <v>0</v>
      </c>
      <c r="AT922" s="26">
        <v>0</v>
      </c>
      <c r="AU922" s="26">
        <f t="shared" si="67"/>
        <v>-446.887111368604</v>
      </c>
      <c r="AV922" s="26">
        <f t="shared" si="68"/>
        <v>-168.84274135976099</v>
      </c>
      <c r="AW922" s="26">
        <f t="shared" si="69"/>
        <v>0</v>
      </c>
      <c r="AX922" s="26">
        <v>-9.3620239424207092</v>
      </c>
      <c r="AY922" s="26">
        <v>-64.1390732076717</v>
      </c>
      <c r="AZ922" s="26">
        <v>-22.6791491711842</v>
      </c>
      <c r="BA922" s="26">
        <v>-24.055416522187802</v>
      </c>
      <c r="BB922" s="26">
        <v>-27.154960991706499</v>
      </c>
      <c r="BC922" s="26">
        <v>-4.1469690422705199</v>
      </c>
      <c r="BD922" s="26">
        <v>0</v>
      </c>
      <c r="BE922" s="26">
        <v>0</v>
      </c>
      <c r="BF922" s="26">
        <v>0</v>
      </c>
      <c r="BG922" s="26">
        <v>0</v>
      </c>
      <c r="BH922" s="26">
        <v>0</v>
      </c>
      <c r="BI922" s="26">
        <v>0</v>
      </c>
      <c r="BJ922" s="26">
        <v>0</v>
      </c>
      <c r="BK922" s="26">
        <v>0</v>
      </c>
      <c r="BL922" s="26">
        <v>0</v>
      </c>
      <c r="BM922" s="26" t="s">
        <v>409</v>
      </c>
      <c r="BN922" s="4" t="s">
        <v>409</v>
      </c>
      <c r="BO922" s="27">
        <v>904</v>
      </c>
      <c r="BP922" s="4" t="s">
        <v>253</v>
      </c>
      <c r="BQ922" s="26">
        <v>78.036495727348907</v>
      </c>
      <c r="BR922" s="26">
        <v>48.645887676831101</v>
      </c>
      <c r="BS922" s="28">
        <v>0.62337355391757399</v>
      </c>
      <c r="BT922" s="4">
        <v>66.609647278327202</v>
      </c>
      <c r="BU922" s="28">
        <v>0.85357045645737395</v>
      </c>
      <c r="BV922" s="4">
        <v>6.1</v>
      </c>
      <c r="BW922" s="26">
        <v>55.357346556164799</v>
      </c>
      <c r="BX922" s="26">
        <v>44.297908404747503</v>
      </c>
      <c r="BY922" s="28">
        <v>0.80021733628080405</v>
      </c>
      <c r="BZ922" s="4">
        <v>39.482977771681398</v>
      </c>
      <c r="CA922" s="28">
        <v>0.71323826425861203</v>
      </c>
      <c r="CB922" s="4">
        <v>2.4666666666666699</v>
      </c>
      <c r="CC922" s="26">
        <v>31.301930033977001</v>
      </c>
      <c r="CD922" s="26">
        <v>20.770374619672001</v>
      </c>
      <c r="CE922" s="28">
        <v>0.66354932737778904</v>
      </c>
      <c r="CF922" s="4">
        <v>17.516419527320298</v>
      </c>
      <c r="CG922" s="28">
        <v>0.55959551082974601</v>
      </c>
      <c r="CH922" s="4">
        <v>2.54838709677419</v>
      </c>
      <c r="CI922" s="26">
        <v>4.1469690422705199</v>
      </c>
      <c r="CJ922" s="26">
        <v>2.2595054580697602</v>
      </c>
      <c r="CK922" s="28">
        <v>0.54485708358040996</v>
      </c>
      <c r="CL922" s="4">
        <v>-0.26429234258371997</v>
      </c>
      <c r="CM922" s="28">
        <v>-6.3731448170882998E-2</v>
      </c>
      <c r="CN922" s="4">
        <v>2</v>
      </c>
      <c r="CO922" s="26">
        <v>0</v>
      </c>
      <c r="CP922" s="26">
        <v>0</v>
      </c>
      <c r="CR922" s="4">
        <v>-0.34606924613543399</v>
      </c>
      <c r="CT922" s="4">
        <v>0</v>
      </c>
      <c r="CU922" s="26">
        <v>0</v>
      </c>
      <c r="CV922" s="26">
        <v>0</v>
      </c>
      <c r="CX922" s="4">
        <v>-0.33097779562997598</v>
      </c>
      <c r="CZ922" s="4">
        <v>0</v>
      </c>
      <c r="DA922" s="26">
        <v>0</v>
      </c>
      <c r="DB922" s="26">
        <v>0</v>
      </c>
      <c r="DD922" s="4">
        <v>-0.32010548651076398</v>
      </c>
      <c r="DF922" s="4">
        <v>0</v>
      </c>
      <c r="DG922" s="26">
        <v>0</v>
      </c>
      <c r="DH922" s="26">
        <v>0</v>
      </c>
      <c r="DJ922" s="4">
        <v>-0.33282754735972903</v>
      </c>
      <c r="DL922" s="4">
        <v>0</v>
      </c>
      <c r="DM922" s="26">
        <v>0</v>
      </c>
      <c r="DN922" s="26">
        <v>0</v>
      </c>
      <c r="DP922" s="4">
        <v>-0.33243424201050797</v>
      </c>
      <c r="DR922" s="4">
        <v>0</v>
      </c>
      <c r="DS922" s="26">
        <v>0</v>
      </c>
      <c r="DT922" s="26">
        <v>0</v>
      </c>
      <c r="DV922" s="4">
        <v>-0.31198336948601602</v>
      </c>
      <c r="DX922" s="4">
        <v>0</v>
      </c>
      <c r="DY922" s="26">
        <v>0</v>
      </c>
      <c r="DZ922" s="26">
        <v>0</v>
      </c>
      <c r="EB922" s="4">
        <v>-0.28742156666294499</v>
      </c>
      <c r="ED922" s="4">
        <v>0</v>
      </c>
      <c r="EE922" s="26">
        <v>0</v>
      </c>
      <c r="EF922" s="26">
        <v>0</v>
      </c>
      <c r="EH922" s="4">
        <v>-0.26111462157167897</v>
      </c>
      <c r="EJ922" s="4">
        <v>0</v>
      </c>
      <c r="EK922" s="26">
        <v>0</v>
      </c>
      <c r="EL922" s="26">
        <v>0</v>
      </c>
      <c r="EN922" s="4">
        <v>-0.24349977448016499</v>
      </c>
      <c r="EP922" s="4">
        <v>0</v>
      </c>
      <c r="EQ922" s="26">
        <v>0</v>
      </c>
      <c r="ER922" s="26">
        <v>0</v>
      </c>
      <c r="ET922" s="4">
        <v>-0.235681006943154</v>
      </c>
      <c r="EV922" s="4">
        <v>0</v>
      </c>
      <c r="EW922" s="26">
        <v>0</v>
      </c>
      <c r="EX922" s="26">
        <v>0</v>
      </c>
      <c r="EZ922" s="4">
        <v>-0.150234596944154</v>
      </c>
      <c r="FB922" s="4">
        <v>0</v>
      </c>
      <c r="FC922" s="4">
        <v>133.393842283514</v>
      </c>
      <c r="FD922" s="4">
        <v>92.943796081578597</v>
      </c>
      <c r="FE922" s="28">
        <v>0.69676226796164198</v>
      </c>
      <c r="FF922" s="4">
        <v>106.092625050009</v>
      </c>
      <c r="FG922" s="28">
        <v>0.79533375179733201</v>
      </c>
      <c r="FH922" s="4">
        <v>8.56666666666667</v>
      </c>
      <c r="FI922" s="4">
        <v>35.4488990762475</v>
      </c>
      <c r="FJ922" s="4">
        <v>23.029880077741801</v>
      </c>
      <c r="FK922" s="28">
        <v>0.64966418359584399</v>
      </c>
      <c r="FL922" s="4">
        <v>17.252127184736601</v>
      </c>
      <c r="FM922" s="28">
        <v>0.48667596552515702</v>
      </c>
      <c r="FN922" s="4">
        <v>4.5483870967741904</v>
      </c>
      <c r="FO922" s="4">
        <v>0</v>
      </c>
      <c r="FP922" s="4">
        <v>0</v>
      </c>
      <c r="FR922" s="4">
        <v>-0.67704704176541097</v>
      </c>
      <c r="FT922" s="4">
        <v>0</v>
      </c>
      <c r="FU922" s="4">
        <v>0</v>
      </c>
      <c r="FV922" s="4">
        <v>0</v>
      </c>
      <c r="FX922" s="4">
        <v>-0.65293303387049295</v>
      </c>
      <c r="FZ922" s="4">
        <v>0</v>
      </c>
      <c r="GA922" s="4">
        <v>0</v>
      </c>
      <c r="GB922" s="4">
        <v>0</v>
      </c>
      <c r="GD922" s="4">
        <v>-0.64441761149652399</v>
      </c>
      <c r="GF922" s="4">
        <v>0</v>
      </c>
      <c r="GG922" s="4">
        <v>0</v>
      </c>
      <c r="GH922" s="4">
        <v>0</v>
      </c>
      <c r="GJ922" s="4">
        <v>-0.54853618823462402</v>
      </c>
      <c r="GL922" s="4">
        <v>0</v>
      </c>
      <c r="GM922" s="4">
        <v>0</v>
      </c>
      <c r="GN922" s="4">
        <v>0</v>
      </c>
      <c r="GP922" s="4">
        <v>-0.47918078142331899</v>
      </c>
      <c r="GR922" s="4">
        <v>0</v>
      </c>
      <c r="GS922" s="4">
        <v>0</v>
      </c>
      <c r="GT922" s="4">
        <v>0</v>
      </c>
      <c r="GV922" s="4">
        <v>-0.150234596944154</v>
      </c>
      <c r="GX922" s="4">
        <v>0</v>
      </c>
    </row>
    <row r="923" spans="1:206" x14ac:dyDescent="0.25">
      <c r="A923" s="4" t="s">
        <v>220</v>
      </c>
      <c r="B923" s="4" t="s">
        <v>1996</v>
      </c>
      <c r="C923" s="4" t="s">
        <v>1997</v>
      </c>
      <c r="D923" s="25" t="s">
        <v>228</v>
      </c>
      <c r="F923" s="26">
        <v>0</v>
      </c>
      <c r="G923" s="26">
        <v>0</v>
      </c>
      <c r="H923" s="26">
        <v>0</v>
      </c>
      <c r="I923" s="26">
        <v>0</v>
      </c>
      <c r="J923" s="26">
        <v>0</v>
      </c>
      <c r="K923" s="26">
        <v>0</v>
      </c>
      <c r="L923" s="26">
        <v>0</v>
      </c>
      <c r="M923" s="26">
        <v>0</v>
      </c>
      <c r="N923" s="26">
        <v>0</v>
      </c>
      <c r="O923" s="26">
        <v>0</v>
      </c>
      <c r="P923" s="26">
        <v>0</v>
      </c>
      <c r="Q923" s="26">
        <v>0</v>
      </c>
      <c r="R923" s="26">
        <v>0</v>
      </c>
      <c r="S923" s="26">
        <v>0</v>
      </c>
      <c r="T923" s="26">
        <v>0</v>
      </c>
      <c r="U923" s="26">
        <v>0</v>
      </c>
      <c r="V923" s="26">
        <v>0</v>
      </c>
      <c r="W923" s="26">
        <v>0</v>
      </c>
      <c r="X923" s="26">
        <v>0</v>
      </c>
      <c r="Y923" s="26">
        <v>0</v>
      </c>
      <c r="Z923" s="26">
        <v>0</v>
      </c>
      <c r="AA923" s="26">
        <v>0</v>
      </c>
      <c r="AB923" s="26">
        <v>0</v>
      </c>
      <c r="AC923" s="26">
        <v>0</v>
      </c>
      <c r="AD923" s="26">
        <v>0</v>
      </c>
      <c r="AE923" s="26">
        <v>0</v>
      </c>
      <c r="AF923" s="26">
        <v>0</v>
      </c>
      <c r="AG923" s="26">
        <v>0</v>
      </c>
      <c r="AH923" s="26">
        <v>0</v>
      </c>
      <c r="AI923" s="26">
        <v>0</v>
      </c>
      <c r="AJ923" s="26">
        <v>0</v>
      </c>
      <c r="AK923" s="26">
        <v>0</v>
      </c>
      <c r="AL923" s="26">
        <v>0</v>
      </c>
      <c r="AM923" s="26">
        <v>0</v>
      </c>
      <c r="AN923" s="26">
        <v>0</v>
      </c>
      <c r="AO923" s="26">
        <v>0</v>
      </c>
      <c r="AP923" s="26">
        <v>0</v>
      </c>
      <c r="AQ923" s="26">
        <v>0</v>
      </c>
      <c r="AR923" s="26">
        <v>0</v>
      </c>
      <c r="AS923" s="26">
        <v>0</v>
      </c>
      <c r="AT923" s="26">
        <v>0</v>
      </c>
      <c r="AU923" s="26">
        <f t="shared" si="67"/>
        <v>0</v>
      </c>
      <c r="AV923" s="26">
        <f t="shared" si="68"/>
        <v>0</v>
      </c>
      <c r="AW923" s="26">
        <f t="shared" si="69"/>
        <v>0</v>
      </c>
      <c r="AX923" s="26">
        <v>0</v>
      </c>
      <c r="AY923" s="26">
        <v>0</v>
      </c>
      <c r="AZ923" s="26">
        <v>0</v>
      </c>
      <c r="BA923" s="26">
        <v>0</v>
      </c>
      <c r="BB923" s="26">
        <v>0</v>
      </c>
      <c r="BC923" s="26">
        <v>0</v>
      </c>
      <c r="BD923" s="26">
        <v>0</v>
      </c>
      <c r="BE923" s="26">
        <v>0</v>
      </c>
      <c r="BF923" s="26">
        <v>0</v>
      </c>
      <c r="BG923" s="26">
        <v>0</v>
      </c>
      <c r="BH923" s="26">
        <v>0</v>
      </c>
      <c r="BI923" s="26">
        <v>0</v>
      </c>
      <c r="BJ923" s="26">
        <v>0</v>
      </c>
      <c r="BK923" s="26">
        <v>0</v>
      </c>
      <c r="BL923" s="26">
        <v>0</v>
      </c>
      <c r="BM923" s="26" t="s">
        <v>409</v>
      </c>
      <c r="BN923" s="4" t="s">
        <v>409</v>
      </c>
      <c r="BO923" s="27">
        <v>905</v>
      </c>
      <c r="BP923" s="4" t="s">
        <v>253</v>
      </c>
      <c r="BQ923" s="26">
        <v>0</v>
      </c>
      <c r="BR923" s="26">
        <v>0</v>
      </c>
      <c r="BT923" s="4">
        <v>6.2491194888082198E-2</v>
      </c>
      <c r="BV923" s="4">
        <v>0</v>
      </c>
      <c r="BW923" s="26">
        <v>0</v>
      </c>
      <c r="BX923" s="26">
        <v>0</v>
      </c>
      <c r="BZ923" s="4">
        <v>0.70114513468126904</v>
      </c>
      <c r="CB923" s="4">
        <v>0</v>
      </c>
      <c r="CC923" s="26">
        <v>0</v>
      </c>
      <c r="CD923" s="26">
        <v>0</v>
      </c>
      <c r="CF923" s="4">
        <v>0.286006752145056</v>
      </c>
      <c r="CH923" s="4">
        <v>0</v>
      </c>
      <c r="CI923" s="26">
        <v>0</v>
      </c>
      <c r="CJ923" s="26">
        <v>0</v>
      </c>
      <c r="CL923" s="4">
        <v>-1.6686774716504298E-2</v>
      </c>
      <c r="CN923" s="4">
        <v>0</v>
      </c>
      <c r="CO923" s="26">
        <v>0</v>
      </c>
      <c r="CP923" s="26">
        <v>0</v>
      </c>
      <c r="CR923" s="4">
        <v>-0.48329716474527701</v>
      </c>
      <c r="CT923" s="4">
        <v>0</v>
      </c>
      <c r="CU923" s="26">
        <v>0</v>
      </c>
      <c r="CV923" s="26">
        <v>0</v>
      </c>
      <c r="CX923" s="4">
        <v>4.0356871996962702E-2</v>
      </c>
      <c r="CZ923" s="4">
        <v>0</v>
      </c>
      <c r="DA923" s="26">
        <v>0</v>
      </c>
      <c r="DB923" s="26">
        <v>0</v>
      </c>
      <c r="DD923" s="4">
        <v>-4.6009049115792101E-2</v>
      </c>
      <c r="DF923" s="4">
        <v>0</v>
      </c>
      <c r="DG923" s="26">
        <v>0</v>
      </c>
      <c r="DH923" s="26">
        <v>0</v>
      </c>
      <c r="DJ923" s="4">
        <v>-0.57783744015186</v>
      </c>
      <c r="DL923" s="4">
        <v>0</v>
      </c>
      <c r="DM923" s="26">
        <v>0</v>
      </c>
      <c r="DN923" s="26">
        <v>0</v>
      </c>
      <c r="DP923" s="4">
        <v>-1.2289349756419099</v>
      </c>
      <c r="DR923" s="4">
        <v>0</v>
      </c>
      <c r="DS923" s="26">
        <v>0</v>
      </c>
      <c r="DT923" s="26">
        <v>0</v>
      </c>
      <c r="DV923" s="4">
        <v>-0.885285514562831</v>
      </c>
      <c r="DX923" s="4">
        <v>0</v>
      </c>
      <c r="DY923" s="26">
        <v>0</v>
      </c>
      <c r="DZ923" s="26">
        <v>0</v>
      </c>
      <c r="EB923" s="4">
        <v>-0.49755180638351598</v>
      </c>
      <c r="ED923" s="4">
        <v>0</v>
      </c>
      <c r="EE923" s="26">
        <v>0</v>
      </c>
      <c r="EF923" s="26">
        <v>0</v>
      </c>
      <c r="EH923" s="4">
        <v>0.20816508398397801</v>
      </c>
      <c r="EJ923" s="4">
        <v>0</v>
      </c>
      <c r="EK923" s="26">
        <v>0</v>
      </c>
      <c r="EL923" s="26">
        <v>0</v>
      </c>
      <c r="EN923" s="4">
        <v>-1.4573129173402999E-2</v>
      </c>
      <c r="EP923" s="4">
        <v>0</v>
      </c>
      <c r="EQ923" s="26">
        <v>0</v>
      </c>
      <c r="ER923" s="26">
        <v>0</v>
      </c>
      <c r="ET923" s="4">
        <v>3.43392595759084E-3</v>
      </c>
      <c r="EV923" s="4">
        <v>0</v>
      </c>
      <c r="EW923" s="26">
        <v>0</v>
      </c>
      <c r="EX923" s="26">
        <v>0</v>
      </c>
      <c r="EZ923" s="4">
        <v>-5.77255330172406E-2</v>
      </c>
      <c r="FB923" s="4">
        <v>0</v>
      </c>
      <c r="FC923" s="4">
        <v>0</v>
      </c>
      <c r="FD923" s="4">
        <v>0</v>
      </c>
      <c r="FF923" s="4">
        <v>0.76363632956935101</v>
      </c>
      <c r="FH923" s="4">
        <v>0</v>
      </c>
      <c r="FI923" s="4">
        <v>0</v>
      </c>
      <c r="FJ923" s="4">
        <v>0</v>
      </c>
      <c r="FL923" s="4">
        <v>0.26931997742855202</v>
      </c>
      <c r="FN923" s="4">
        <v>0</v>
      </c>
      <c r="FO923" s="4">
        <v>0</v>
      </c>
      <c r="FP923" s="4">
        <v>0</v>
      </c>
      <c r="FR923" s="4">
        <v>-0.44294029274831498</v>
      </c>
      <c r="FT923" s="4">
        <v>0</v>
      </c>
      <c r="FU923" s="4">
        <v>0</v>
      </c>
      <c r="FV923" s="4">
        <v>0</v>
      </c>
      <c r="FX923" s="4">
        <v>-0.62384648926765296</v>
      </c>
      <c r="FZ923" s="4">
        <v>0</v>
      </c>
      <c r="GA923" s="4">
        <v>0</v>
      </c>
      <c r="GB923" s="4">
        <v>0</v>
      </c>
      <c r="GD923" s="4">
        <v>-2.1142204902047399</v>
      </c>
      <c r="GF923" s="4">
        <v>0</v>
      </c>
      <c r="GG923" s="4">
        <v>0</v>
      </c>
      <c r="GH923" s="4">
        <v>0</v>
      </c>
      <c r="GJ923" s="4">
        <v>-0.289386722399538</v>
      </c>
      <c r="GL923" s="4">
        <v>0</v>
      </c>
      <c r="GM923" s="4">
        <v>0</v>
      </c>
      <c r="GN923" s="4">
        <v>0</v>
      </c>
      <c r="GP923" s="4">
        <v>-1.11392032158122E-2</v>
      </c>
      <c r="GR923" s="4">
        <v>0</v>
      </c>
      <c r="GS923" s="4">
        <v>0</v>
      </c>
      <c r="GT923" s="4">
        <v>0</v>
      </c>
      <c r="GV923" s="4">
        <v>-5.77255330172406E-2</v>
      </c>
      <c r="GX923" s="4">
        <v>0</v>
      </c>
    </row>
    <row r="924" spans="1:206" x14ac:dyDescent="0.25">
      <c r="A924" s="4" t="s">
        <v>220</v>
      </c>
      <c r="B924" s="4" t="s">
        <v>1998</v>
      </c>
      <c r="C924" s="4" t="s">
        <v>1999</v>
      </c>
      <c r="D924" s="25" t="s">
        <v>228</v>
      </c>
      <c r="F924" s="26">
        <v>0</v>
      </c>
      <c r="G924" s="26">
        <v>0</v>
      </c>
      <c r="H924" s="26">
        <v>0</v>
      </c>
      <c r="I924" s="26">
        <v>0</v>
      </c>
      <c r="J924" s="26">
        <v>0</v>
      </c>
      <c r="K924" s="26">
        <v>0</v>
      </c>
      <c r="L924" s="26">
        <v>0</v>
      </c>
      <c r="M924" s="26">
        <v>0</v>
      </c>
      <c r="N924" s="26">
        <v>0</v>
      </c>
      <c r="O924" s="26">
        <v>0</v>
      </c>
      <c r="P924" s="26">
        <v>0</v>
      </c>
      <c r="Q924" s="26">
        <v>0</v>
      </c>
      <c r="R924" s="26">
        <v>0</v>
      </c>
      <c r="S924" s="26">
        <v>0</v>
      </c>
      <c r="T924" s="26">
        <v>0</v>
      </c>
      <c r="U924" s="26">
        <v>0</v>
      </c>
      <c r="V924" s="26">
        <v>0</v>
      </c>
      <c r="W924" s="26">
        <v>0</v>
      </c>
      <c r="X924" s="26">
        <v>0</v>
      </c>
      <c r="AC924" s="26">
        <v>0</v>
      </c>
      <c r="AD924" s="26">
        <v>0</v>
      </c>
      <c r="AE924" s="26">
        <v>0</v>
      </c>
      <c r="AF924" s="26">
        <v>0</v>
      </c>
      <c r="AG924" s="26">
        <v>0</v>
      </c>
      <c r="AH924" s="26">
        <v>0</v>
      </c>
      <c r="AI924" s="26">
        <v>0</v>
      </c>
      <c r="AJ924" s="26">
        <v>0</v>
      </c>
      <c r="AK924" s="26">
        <v>0</v>
      </c>
      <c r="AL924" s="26">
        <v>0</v>
      </c>
      <c r="AM924" s="26">
        <v>0</v>
      </c>
      <c r="AN924" s="26">
        <v>0</v>
      </c>
      <c r="AO924" s="26">
        <v>0</v>
      </c>
      <c r="AP924" s="26">
        <v>0</v>
      </c>
      <c r="AQ924" s="26">
        <v>0</v>
      </c>
      <c r="AR924" s="26">
        <v>0</v>
      </c>
      <c r="AS924" s="26">
        <v>0</v>
      </c>
      <c r="AU924" s="26">
        <f t="shared" si="67"/>
        <v>0</v>
      </c>
      <c r="AV924" s="26">
        <f t="shared" si="68"/>
        <v>0</v>
      </c>
      <c r="AW924" s="26">
        <f t="shared" si="69"/>
        <v>0</v>
      </c>
      <c r="AX924" s="26">
        <v>0</v>
      </c>
      <c r="AY924" s="26">
        <v>0</v>
      </c>
      <c r="AZ924" s="26">
        <v>0</v>
      </c>
      <c r="BA924" s="26">
        <v>0</v>
      </c>
      <c r="BB924" s="26">
        <v>0</v>
      </c>
      <c r="BC924" s="26">
        <v>0</v>
      </c>
      <c r="BD924" s="26">
        <v>0</v>
      </c>
      <c r="BE924" s="26">
        <v>0</v>
      </c>
      <c r="BF924" s="26">
        <v>0</v>
      </c>
      <c r="BG924" s="26">
        <v>0</v>
      </c>
      <c r="BH924" s="26">
        <v>0</v>
      </c>
      <c r="BI924" s="26">
        <v>0</v>
      </c>
      <c r="BJ924" s="26">
        <v>0</v>
      </c>
      <c r="BK924" s="26">
        <v>0</v>
      </c>
      <c r="BL924" s="26">
        <v>0</v>
      </c>
      <c r="BM924" s="26" t="s">
        <v>409</v>
      </c>
      <c r="BN924" s="4" t="s">
        <v>409</v>
      </c>
      <c r="BO924" s="27">
        <v>906</v>
      </c>
      <c r="BP924" s="4" t="s">
        <v>253</v>
      </c>
      <c r="BQ924" s="26">
        <v>0</v>
      </c>
      <c r="BR924" s="26">
        <v>0</v>
      </c>
      <c r="BT924" s="4">
        <v>3.1116245241682199E-2</v>
      </c>
      <c r="BV924" s="4">
        <v>0</v>
      </c>
      <c r="BW924" s="26">
        <v>0</v>
      </c>
      <c r="BX924" s="26">
        <v>0</v>
      </c>
      <c r="BZ924" s="4">
        <v>0.34912167838744101</v>
      </c>
      <c r="CB924" s="4">
        <v>0</v>
      </c>
      <c r="CC924" s="26">
        <v>0</v>
      </c>
      <c r="CD924" s="26">
        <v>0</v>
      </c>
      <c r="CF924" s="4">
        <v>0.142411491522554</v>
      </c>
      <c r="CH924" s="4">
        <v>0</v>
      </c>
      <c r="CI924" s="26">
        <v>0</v>
      </c>
      <c r="CJ924" s="26">
        <v>0</v>
      </c>
      <c r="CL924" s="4">
        <v>-8.3088642724991092E-3</v>
      </c>
      <c r="CN924" s="4">
        <v>0</v>
      </c>
      <c r="CO924" s="26">
        <v>0</v>
      </c>
      <c r="CP924" s="26">
        <v>0</v>
      </c>
      <c r="CR924" s="4">
        <v>-0.24064846688251099</v>
      </c>
      <c r="CT924" s="4">
        <v>0</v>
      </c>
      <c r="CU924" s="26">
        <v>0</v>
      </c>
      <c r="CV924" s="26">
        <v>0</v>
      </c>
      <c r="CX924" s="4">
        <v>2.00949084721938E-2</v>
      </c>
      <c r="CZ924" s="4">
        <v>0</v>
      </c>
      <c r="DA924" s="26">
        <v>0</v>
      </c>
      <c r="DB924" s="26">
        <v>0</v>
      </c>
      <c r="DD924" s="4">
        <v>-2.2909253187520798E-2</v>
      </c>
      <c r="DF924" s="4">
        <v>0</v>
      </c>
      <c r="DG924" s="26">
        <v>0</v>
      </c>
      <c r="DH924" s="26">
        <v>0</v>
      </c>
      <c r="DJ924" s="4">
        <v>-0.28772299312793198</v>
      </c>
      <c r="DL924" s="4">
        <v>0</v>
      </c>
      <c r="DM924" s="26">
        <v>0</v>
      </c>
      <c r="DN924" s="26">
        <v>0</v>
      </c>
      <c r="DP924" s="4">
        <v>-0.61192435369807097</v>
      </c>
      <c r="DR924" s="4">
        <v>0</v>
      </c>
      <c r="DS924" s="26">
        <v>0</v>
      </c>
      <c r="DT924" s="26">
        <v>0</v>
      </c>
      <c r="DV924" s="4">
        <v>-0.44081074047038799</v>
      </c>
      <c r="DX924" s="4">
        <v>0</v>
      </c>
      <c r="DY924" s="26">
        <v>0</v>
      </c>
      <c r="DZ924" s="26">
        <v>0</v>
      </c>
      <c r="EB924" s="4">
        <v>-0.30514285714285799</v>
      </c>
      <c r="ED924" s="4">
        <v>0</v>
      </c>
      <c r="FC924" s="4">
        <v>0</v>
      </c>
      <c r="FD924" s="4">
        <v>0</v>
      </c>
      <c r="FF924" s="4">
        <v>0.38023792362912301</v>
      </c>
      <c r="FH924" s="4">
        <v>0</v>
      </c>
      <c r="FI924" s="4">
        <v>0</v>
      </c>
      <c r="FJ924" s="4">
        <v>0</v>
      </c>
      <c r="FL924" s="4">
        <v>0.13410262725005501</v>
      </c>
      <c r="FN924" s="4">
        <v>0</v>
      </c>
      <c r="FO924" s="4">
        <v>0</v>
      </c>
      <c r="FP924" s="4">
        <v>0</v>
      </c>
      <c r="FR924" s="4">
        <v>-0.22055355841031701</v>
      </c>
      <c r="FT924" s="4">
        <v>0</v>
      </c>
      <c r="FU924" s="4">
        <v>0</v>
      </c>
      <c r="FV924" s="4">
        <v>0</v>
      </c>
      <c r="FX924" s="4">
        <v>-0.310632246315453</v>
      </c>
      <c r="FZ924" s="4">
        <v>0</v>
      </c>
      <c r="GA924" s="4">
        <v>0</v>
      </c>
      <c r="GB924" s="4">
        <v>0</v>
      </c>
      <c r="GD924" s="4">
        <v>-1.0527350941684599</v>
      </c>
      <c r="GF924" s="4">
        <v>0</v>
      </c>
      <c r="GG924" s="4">
        <v>0</v>
      </c>
      <c r="GH924" s="4">
        <v>0</v>
      </c>
      <c r="GJ924" s="4">
        <v>-0.30514285714285799</v>
      </c>
      <c r="GL924" s="4">
        <v>0</v>
      </c>
      <c r="GM924" s="4">
        <v>0</v>
      </c>
      <c r="GN924" s="4">
        <v>0</v>
      </c>
      <c r="GP924" s="4">
        <v>0</v>
      </c>
      <c r="GR924" s="4">
        <v>0</v>
      </c>
      <c r="GS924" s="4">
        <v>0</v>
      </c>
      <c r="GT924" s="4">
        <v>0</v>
      </c>
      <c r="GV924" s="4">
        <v>0</v>
      </c>
      <c r="GX924" s="4">
        <v>0</v>
      </c>
    </row>
    <row r="925" spans="1:206" x14ac:dyDescent="0.25">
      <c r="A925" s="4" t="s">
        <v>220</v>
      </c>
      <c r="B925" s="4" t="s">
        <v>2000</v>
      </c>
      <c r="C925" s="4" t="s">
        <v>2001</v>
      </c>
      <c r="D925" s="25" t="s">
        <v>248</v>
      </c>
      <c r="J925" s="26">
        <v>28.908686406382401</v>
      </c>
      <c r="K925" s="26">
        <v>159.073166997133</v>
      </c>
      <c r="L925" s="26">
        <v>145.67658743189901</v>
      </c>
      <c r="M925" s="26">
        <v>113.724908785182</v>
      </c>
      <c r="N925" s="26">
        <v>38.308496484413503</v>
      </c>
      <c r="O925" s="26">
        <v>-44.478134618697602</v>
      </c>
      <c r="P925" s="26">
        <v>4.5734252000542499</v>
      </c>
      <c r="Q925" s="26">
        <v>0</v>
      </c>
      <c r="R925" s="26">
        <v>0</v>
      </c>
      <c r="S925" s="26">
        <v>0</v>
      </c>
      <c r="T925" s="26">
        <v>0</v>
      </c>
      <c r="U925" s="26">
        <v>0</v>
      </c>
      <c r="V925" s="26">
        <v>0</v>
      </c>
      <c r="W925" s="26">
        <v>0</v>
      </c>
      <c r="X925" s="26">
        <v>0</v>
      </c>
      <c r="Y925" s="26">
        <v>0</v>
      </c>
      <c r="Z925" s="26">
        <v>0</v>
      </c>
      <c r="AA925" s="26">
        <v>0</v>
      </c>
      <c r="AB925" s="26">
        <v>0</v>
      </c>
      <c r="AC925" s="26">
        <v>0</v>
      </c>
      <c r="AD925" s="26">
        <v>0</v>
      </c>
      <c r="AE925" s="26">
        <v>187.981853403516</v>
      </c>
      <c r="AF925" s="26">
        <v>259.40149621708002</v>
      </c>
      <c r="AG925" s="26">
        <v>-6.1696381342841304</v>
      </c>
      <c r="AH925" s="26">
        <v>4.5734252000542499</v>
      </c>
      <c r="AI925" s="26">
        <v>0</v>
      </c>
      <c r="AJ925" s="26">
        <v>0</v>
      </c>
      <c r="AK925" s="26">
        <v>0</v>
      </c>
      <c r="AL925" s="26">
        <v>0</v>
      </c>
      <c r="AM925" s="26">
        <v>0</v>
      </c>
      <c r="AN925" s="26">
        <v>0</v>
      </c>
      <c r="AP925" s="26">
        <v>447.38334962059599</v>
      </c>
      <c r="AQ925" s="26">
        <v>-1.5962129342298801</v>
      </c>
      <c r="AR925" s="26">
        <v>0</v>
      </c>
      <c r="AS925" s="26">
        <v>0</v>
      </c>
      <c r="AT925" s="26">
        <v>0</v>
      </c>
      <c r="AU925" s="26">
        <f t="shared" si="67"/>
        <v>-448.97956255482586</v>
      </c>
      <c r="AV925" s="26">
        <f t="shared" si="68"/>
        <v>1.5962129342298801</v>
      </c>
      <c r="AW925" s="26">
        <f t="shared" si="69"/>
        <v>0</v>
      </c>
      <c r="AX925" s="26">
        <v>-31.951678646717401</v>
      </c>
      <c r="AY925" s="26">
        <v>-75.416412300768002</v>
      </c>
      <c r="AZ925" s="26">
        <v>-82.786631103111205</v>
      </c>
      <c r="BA925" s="26">
        <v>49.051559818751898</v>
      </c>
      <c r="BB925" s="26">
        <v>-4.5734252000542499</v>
      </c>
      <c r="BC925" s="26">
        <v>0</v>
      </c>
      <c r="BD925" s="26">
        <v>0</v>
      </c>
      <c r="BE925" s="26">
        <v>0</v>
      </c>
      <c r="BF925" s="26">
        <v>0</v>
      </c>
      <c r="BG925" s="26">
        <v>0</v>
      </c>
      <c r="BH925" s="26">
        <v>0</v>
      </c>
      <c r="BI925" s="26">
        <v>0</v>
      </c>
      <c r="BJ925" s="26">
        <v>0</v>
      </c>
      <c r="BK925" s="26">
        <v>0</v>
      </c>
      <c r="BL925" s="26">
        <v>0</v>
      </c>
      <c r="BM925" s="26" t="s">
        <v>409</v>
      </c>
      <c r="BN925" s="4" t="s">
        <v>409</v>
      </c>
      <c r="BO925" s="27">
        <v>907</v>
      </c>
      <c r="BP925" s="4" t="s">
        <v>253</v>
      </c>
      <c r="BQ925" s="26">
        <v>38.308496484413503</v>
      </c>
      <c r="BR925" s="26">
        <v>19.8666979095443</v>
      </c>
      <c r="BS925" s="28">
        <v>0.51859769327223404</v>
      </c>
      <c r="BT925" s="4">
        <v>-166.657083000667</v>
      </c>
      <c r="BU925" s="28">
        <v>-4.35039477648189</v>
      </c>
      <c r="BV925" s="4">
        <v>9</v>
      </c>
      <c r="BW925" s="26">
        <v>-44.478134618697602</v>
      </c>
      <c r="BX925" s="26">
        <v>-50.828405267088399</v>
      </c>
      <c r="BY925" s="28">
        <v>1.1427728636290699</v>
      </c>
      <c r="BZ925" s="4">
        <v>-643.97636787638805</v>
      </c>
      <c r="CA925" s="28">
        <v>-14.4784931606748</v>
      </c>
      <c r="CB925" s="4">
        <v>3.4193548387096802</v>
      </c>
      <c r="CC925" s="26">
        <v>4.5734252000542499</v>
      </c>
      <c r="CD925" s="26">
        <v>8.7234888347216106</v>
      </c>
      <c r="CE925" s="28">
        <v>1.90743008863863</v>
      </c>
      <c r="CF925" s="4">
        <v>426.60008057719301</v>
      </c>
      <c r="CG925" s="28">
        <v>93.278027280763794</v>
      </c>
      <c r="CH925" s="4">
        <v>0</v>
      </c>
      <c r="CI925" s="26">
        <v>0</v>
      </c>
      <c r="CJ925" s="26">
        <v>0</v>
      </c>
      <c r="CL925" s="4">
        <v>-2.0967132518439201E-2</v>
      </c>
      <c r="CN925" s="4">
        <v>0</v>
      </c>
      <c r="CO925" s="26">
        <v>0</v>
      </c>
      <c r="CP925" s="26">
        <v>0</v>
      </c>
      <c r="CR925" s="4">
        <v>1.27149828266135E-2</v>
      </c>
      <c r="CT925" s="4">
        <v>0</v>
      </c>
      <c r="CU925" s="26">
        <v>0</v>
      </c>
      <c r="CV925" s="26">
        <v>0</v>
      </c>
      <c r="CX925" s="4">
        <v>0.21327882931421199</v>
      </c>
      <c r="CZ925" s="4">
        <v>0</v>
      </c>
      <c r="DA925" s="26">
        <v>0</v>
      </c>
      <c r="DB925" s="26">
        <v>0</v>
      </c>
      <c r="DD925" s="4">
        <v>-0.11267086960927</v>
      </c>
      <c r="DF925" s="4">
        <v>0</v>
      </c>
      <c r="DG925" s="26">
        <v>0</v>
      </c>
      <c r="DH925" s="26">
        <v>0</v>
      </c>
      <c r="DJ925" s="4">
        <v>-5.1488467206260697</v>
      </c>
      <c r="DL925" s="4">
        <v>0</v>
      </c>
      <c r="DM925" s="26">
        <v>0</v>
      </c>
      <c r="DN925" s="26">
        <v>0</v>
      </c>
      <c r="DP925" s="4">
        <v>-13.260295193006201</v>
      </c>
      <c r="DR925" s="4">
        <v>0</v>
      </c>
      <c r="DS925" s="26">
        <v>0</v>
      </c>
      <c r="DT925" s="26">
        <v>0</v>
      </c>
      <c r="DV925" s="4">
        <v>-10.698588235304401</v>
      </c>
      <c r="DX925" s="4">
        <v>0</v>
      </c>
      <c r="DY925" s="26">
        <v>0</v>
      </c>
      <c r="DZ925" s="26">
        <v>0</v>
      </c>
      <c r="EB925" s="4">
        <v>-6.0798355605372203</v>
      </c>
      <c r="ED925" s="4">
        <v>0</v>
      </c>
      <c r="EE925" s="26">
        <v>0</v>
      </c>
      <c r="EF925" s="26">
        <v>0</v>
      </c>
      <c r="EH925" s="4">
        <v>2.9059442385233298</v>
      </c>
      <c r="EJ925" s="4">
        <v>0</v>
      </c>
      <c r="EK925" s="26">
        <v>0</v>
      </c>
      <c r="EL925" s="26">
        <v>0</v>
      </c>
      <c r="EN925" s="4">
        <v>-0.20343875916153101</v>
      </c>
      <c r="EP925" s="4">
        <v>0</v>
      </c>
      <c r="EQ925" s="26">
        <v>0</v>
      </c>
      <c r="ER925" s="26">
        <v>0</v>
      </c>
      <c r="ET925" s="4">
        <v>4.7938840507866599E-2</v>
      </c>
      <c r="EV925" s="4">
        <v>0</v>
      </c>
      <c r="EW925" s="26">
        <v>0</v>
      </c>
      <c r="EX925" s="26">
        <v>0</v>
      </c>
      <c r="EZ925" s="4">
        <v>-0.80583863720328697</v>
      </c>
      <c r="FB925" s="4">
        <v>0</v>
      </c>
      <c r="FC925" s="4">
        <v>-6.1696381342841304</v>
      </c>
      <c r="FD925" s="4">
        <v>-30.961707357544</v>
      </c>
      <c r="FE925" s="28">
        <v>5.0183992454099604</v>
      </c>
      <c r="FF925" s="4">
        <v>-810.633450877055</v>
      </c>
      <c r="FG925" s="28">
        <v>-131.39076121376399</v>
      </c>
      <c r="FH925" s="4">
        <v>12.419354838709699</v>
      </c>
      <c r="FI925" s="4">
        <v>4.5734252000542499</v>
      </c>
      <c r="FJ925" s="4">
        <v>8.7234888347216106</v>
      </c>
      <c r="FK925" s="28">
        <v>1.90743008863863</v>
      </c>
      <c r="FL925" s="4">
        <v>426.57911344467499</v>
      </c>
      <c r="FM925" s="28">
        <v>93.273442722888404</v>
      </c>
      <c r="FN925" s="4">
        <v>0</v>
      </c>
      <c r="FO925" s="4">
        <v>0</v>
      </c>
      <c r="FP925" s="4">
        <v>0</v>
      </c>
      <c r="FR925" s="4">
        <v>0.22599381214082501</v>
      </c>
      <c r="FT925" s="4">
        <v>0</v>
      </c>
      <c r="FU925" s="4">
        <v>0</v>
      </c>
      <c r="FV925" s="4">
        <v>0</v>
      </c>
      <c r="FX925" s="4">
        <v>-5.2615175902353402</v>
      </c>
      <c r="FZ925" s="4">
        <v>0</v>
      </c>
      <c r="GA925" s="4">
        <v>0</v>
      </c>
      <c r="GB925" s="4">
        <v>0</v>
      </c>
      <c r="GD925" s="4">
        <v>-23.9588834283106</v>
      </c>
      <c r="GF925" s="4">
        <v>0</v>
      </c>
      <c r="GG925" s="4">
        <v>0</v>
      </c>
      <c r="GH925" s="4">
        <v>0</v>
      </c>
      <c r="GJ925" s="4">
        <v>-3.17389132201389</v>
      </c>
      <c r="GL925" s="4">
        <v>0</v>
      </c>
      <c r="GM925" s="4">
        <v>0</v>
      </c>
      <c r="GN925" s="4">
        <v>0</v>
      </c>
      <c r="GP925" s="4">
        <v>-0.155499918653664</v>
      </c>
      <c r="GR925" s="4">
        <v>0</v>
      </c>
      <c r="GS925" s="4">
        <v>0</v>
      </c>
      <c r="GT925" s="4">
        <v>0</v>
      </c>
      <c r="GV925" s="4">
        <v>-0.80583863720328697</v>
      </c>
      <c r="GX925" s="4">
        <v>0</v>
      </c>
    </row>
    <row r="926" spans="1:206" x14ac:dyDescent="0.25">
      <c r="A926" s="4" t="s">
        <v>220</v>
      </c>
      <c r="B926" s="4" t="s">
        <v>2002</v>
      </c>
      <c r="C926" s="4" t="s">
        <v>2003</v>
      </c>
      <c r="D926" s="25" t="s">
        <v>248</v>
      </c>
      <c r="R926" s="26">
        <v>14.8712365176664</v>
      </c>
      <c r="S926" s="26">
        <v>12.6839201501543</v>
      </c>
      <c r="T926" s="26">
        <v>12.8700169377067</v>
      </c>
      <c r="U926" s="26">
        <v>2.2538466788121001</v>
      </c>
      <c r="V926" s="26">
        <v>0</v>
      </c>
      <c r="W926" s="26">
        <v>0</v>
      </c>
      <c r="AA926" s="26">
        <v>0.79764882702492901</v>
      </c>
      <c r="AB926" s="26">
        <v>0</v>
      </c>
      <c r="AC926" s="26">
        <v>0</v>
      </c>
      <c r="AD926" s="26">
        <v>0</v>
      </c>
      <c r="AE926" s="26">
        <v>0</v>
      </c>
      <c r="AF926" s="26">
        <v>0</v>
      </c>
      <c r="AG926" s="26">
        <v>0</v>
      </c>
      <c r="AH926" s="26">
        <v>0</v>
      </c>
      <c r="AI926" s="26">
        <v>27.5551566678208</v>
      </c>
      <c r="AJ926" s="26">
        <v>15.123863616518801</v>
      </c>
      <c r="AK926" s="26">
        <v>0</v>
      </c>
      <c r="AL926" s="26">
        <v>0</v>
      </c>
      <c r="AM926" s="26">
        <v>0.79764882702492901</v>
      </c>
      <c r="AN926" s="26">
        <v>0</v>
      </c>
      <c r="AR926" s="26">
        <v>42.6790202843396</v>
      </c>
      <c r="AS926" s="26">
        <v>0</v>
      </c>
      <c r="AT926" s="26">
        <v>0.79764882702492901</v>
      </c>
      <c r="AU926" s="26">
        <f t="shared" si="67"/>
        <v>0</v>
      </c>
      <c r="AV926" s="26">
        <f t="shared" si="68"/>
        <v>42.6790202843396</v>
      </c>
      <c r="AW926" s="26">
        <f t="shared" si="69"/>
        <v>-42.6790202843396</v>
      </c>
      <c r="AX926" s="26">
        <v>0</v>
      </c>
      <c r="AY926" s="26">
        <v>0</v>
      </c>
      <c r="AZ926" s="26">
        <v>0</v>
      </c>
      <c r="BA926" s="26">
        <v>0</v>
      </c>
      <c r="BB926" s="26">
        <v>0</v>
      </c>
      <c r="BC926" s="26">
        <v>14.8712365176664</v>
      </c>
      <c r="BD926" s="26">
        <v>-2.1873163675120999</v>
      </c>
      <c r="BE926" s="26">
        <v>0.186096787552405</v>
      </c>
      <c r="BF926" s="26">
        <v>-10.6161702588946</v>
      </c>
      <c r="BG926" s="26">
        <v>-2.2538466788121001</v>
      </c>
      <c r="BH926" s="26">
        <v>0</v>
      </c>
      <c r="BI926" s="26">
        <v>0</v>
      </c>
      <c r="BJ926" s="26">
        <v>0</v>
      </c>
      <c r="BK926" s="26">
        <v>0</v>
      </c>
      <c r="BL926" s="26">
        <v>0.79764882702492901</v>
      </c>
      <c r="BM926" s="26" t="s">
        <v>409</v>
      </c>
      <c r="BN926" s="4" t="s">
        <v>409</v>
      </c>
      <c r="BO926" s="27">
        <v>908</v>
      </c>
      <c r="BP926" s="4" t="s">
        <v>253</v>
      </c>
      <c r="CO926" s="26">
        <v>16.903140437618099</v>
      </c>
      <c r="CP926" s="26">
        <v>13.8783035364171</v>
      </c>
      <c r="CQ926" s="28">
        <v>0.82104882152731995</v>
      </c>
      <c r="CR926" s="4">
        <v>11.1648939232558</v>
      </c>
      <c r="CS926" s="28">
        <v>0.66052186955793402</v>
      </c>
      <c r="CT926" s="4">
        <v>2.8333333333333299</v>
      </c>
      <c r="CU926" s="26">
        <v>14.094342695500499</v>
      </c>
      <c r="CV926" s="26">
        <v>12.850096847964201</v>
      </c>
      <c r="CW926" s="28">
        <v>0.911720193384148</v>
      </c>
      <c r="CX926" s="4">
        <v>9.5248600088025999</v>
      </c>
      <c r="CY926" s="28">
        <v>0.67579313307340905</v>
      </c>
      <c r="CZ926" s="4">
        <v>3</v>
      </c>
      <c r="DA926" s="26">
        <v>14.027727137801</v>
      </c>
      <c r="DB926" s="26">
        <v>12.542105076208401</v>
      </c>
      <c r="DC926" s="28">
        <v>0.89409388655777</v>
      </c>
      <c r="DD926" s="4">
        <v>9.3995859613921606</v>
      </c>
      <c r="DE926" s="28">
        <v>0.670071913222689</v>
      </c>
      <c r="DF926" s="4">
        <v>3</v>
      </c>
      <c r="DG926" s="26">
        <v>2.4550110799137501</v>
      </c>
      <c r="DH926" s="26">
        <v>2.21469188258934</v>
      </c>
      <c r="DI926" s="28">
        <v>0.90211074838291305</v>
      </c>
      <c r="DJ926" s="4">
        <v>1.64945593439967</v>
      </c>
      <c r="DK926" s="28">
        <v>0.671873112058468</v>
      </c>
      <c r="DL926" s="4">
        <v>0.483870967741936</v>
      </c>
      <c r="DM926" s="26">
        <v>0</v>
      </c>
      <c r="DN926" s="26">
        <v>0</v>
      </c>
      <c r="DP926" s="4">
        <v>-4.1526188352236497</v>
      </c>
      <c r="DR926" s="4">
        <v>0</v>
      </c>
      <c r="DS926" s="26">
        <v>0</v>
      </c>
      <c r="DT926" s="26">
        <v>0</v>
      </c>
      <c r="DV926" s="4">
        <v>4.0828669929687402</v>
      </c>
      <c r="DX926" s="4">
        <v>0</v>
      </c>
      <c r="EQ926" s="26">
        <v>0.81808922742111001</v>
      </c>
      <c r="ER926" s="26">
        <v>0.10646874622173901</v>
      </c>
      <c r="ES926" s="28">
        <v>0.130143195452364</v>
      </c>
      <c r="ET926" s="4">
        <v>-8.9566480769173798E-2</v>
      </c>
      <c r="EU926" s="28">
        <v>-0.109482532915776</v>
      </c>
      <c r="EV926" s="4">
        <v>0.19354838709677399</v>
      </c>
      <c r="EW926" s="26">
        <v>0</v>
      </c>
      <c r="EX926" s="26">
        <v>0</v>
      </c>
      <c r="EZ926" s="4">
        <v>-4.5042020913713097E-5</v>
      </c>
      <c r="FB926" s="4">
        <v>0</v>
      </c>
      <c r="FC926" s="4">
        <v>0</v>
      </c>
      <c r="FD926" s="4">
        <v>0</v>
      </c>
      <c r="FF926" s="4">
        <v>0</v>
      </c>
      <c r="FH926" s="4">
        <v>0</v>
      </c>
      <c r="FI926" s="4">
        <v>0</v>
      </c>
      <c r="FJ926" s="4">
        <v>0</v>
      </c>
      <c r="FL926" s="4">
        <v>0</v>
      </c>
      <c r="FN926" s="4">
        <v>0</v>
      </c>
      <c r="FO926" s="4">
        <v>30.9974831331185</v>
      </c>
      <c r="FP926" s="4">
        <v>26.728400384381299</v>
      </c>
      <c r="FQ926" s="28">
        <v>0.86227647159597698</v>
      </c>
      <c r="FR926" s="4">
        <v>20.689753932058402</v>
      </c>
      <c r="FS926" s="28">
        <v>0.66746560819813405</v>
      </c>
      <c r="FT926" s="4">
        <v>5.8333333333333304</v>
      </c>
      <c r="FU926" s="4">
        <v>16.4827382177148</v>
      </c>
      <c r="FV926" s="4">
        <v>14.7567969587978</v>
      </c>
      <c r="FW926" s="28">
        <v>0.89528795300151898</v>
      </c>
      <c r="FX926" s="4">
        <v>11.049041895791801</v>
      </c>
      <c r="FY926" s="28">
        <v>0.67034019165073699</v>
      </c>
      <c r="FZ926" s="4">
        <v>3.4838709677419399</v>
      </c>
      <c r="GA926" s="4">
        <v>0</v>
      </c>
      <c r="GB926" s="4">
        <v>12.850096847964201</v>
      </c>
      <c r="GD926" s="4">
        <v>-6.9751842254909505E-2</v>
      </c>
      <c r="GF926" s="4">
        <v>0</v>
      </c>
      <c r="GG926" s="4">
        <v>0</v>
      </c>
      <c r="GH926" s="4">
        <v>0</v>
      </c>
      <c r="GJ926" s="4">
        <v>0</v>
      </c>
      <c r="GL926" s="4">
        <v>0</v>
      </c>
      <c r="GM926" s="4">
        <v>0.81808922742111001</v>
      </c>
      <c r="GN926" s="4">
        <v>0.10646874622173901</v>
      </c>
      <c r="GO926" s="28">
        <v>0.130143195452364</v>
      </c>
      <c r="GP926" s="4">
        <v>-8.9566480769173798E-2</v>
      </c>
      <c r="GQ926" s="28">
        <v>-0.109482532915776</v>
      </c>
      <c r="GR926" s="4">
        <v>0.19354838709677399</v>
      </c>
      <c r="GS926" s="4">
        <v>0</v>
      </c>
      <c r="GT926" s="4">
        <v>0</v>
      </c>
      <c r="GV926" s="4">
        <v>-4.5042020913713097E-5</v>
      </c>
      <c r="GX926" s="4">
        <v>0</v>
      </c>
    </row>
    <row r="927" spans="1:206" x14ac:dyDescent="0.25">
      <c r="A927" s="4" t="s">
        <v>220</v>
      </c>
      <c r="B927" s="4" t="s">
        <v>2004</v>
      </c>
      <c r="C927" s="4" t="s">
        <v>2005</v>
      </c>
      <c r="D927" s="25" t="s">
        <v>237</v>
      </c>
      <c r="F927" s="26">
        <v>28.6594422822143</v>
      </c>
      <c r="G927" s="26">
        <v>29.453556791433002</v>
      </c>
      <c r="H927" s="26">
        <v>29.164826988109201</v>
      </c>
      <c r="I927" s="26">
        <v>28.577172340626699</v>
      </c>
      <c r="J927" s="26">
        <v>28.981072303703598</v>
      </c>
      <c r="K927" s="26">
        <v>29.405339153088999</v>
      </c>
      <c r="L927" s="26">
        <v>29.407347284028699</v>
      </c>
      <c r="M927" s="26">
        <v>29.119763784305899</v>
      </c>
      <c r="N927" s="26">
        <v>28.8374904069635</v>
      </c>
      <c r="O927" s="26">
        <v>29.320572188407599</v>
      </c>
      <c r="P927" s="26">
        <v>29.435038081654099</v>
      </c>
      <c r="Q927" s="26">
        <v>28.755697746810402</v>
      </c>
      <c r="R927" s="26">
        <v>28.941931121699401</v>
      </c>
      <c r="S927" s="26">
        <v>29.462675064052402</v>
      </c>
      <c r="T927" s="26">
        <v>29.3533855487651</v>
      </c>
      <c r="U927" s="26">
        <v>29.1140242003259</v>
      </c>
      <c r="V927" s="26">
        <v>0</v>
      </c>
      <c r="W927" s="26">
        <v>0</v>
      </c>
      <c r="X927" s="26">
        <v>0</v>
      </c>
      <c r="Y927" s="26">
        <v>0</v>
      </c>
      <c r="AC927" s="26">
        <v>58.112999073647302</v>
      </c>
      <c r="AD927" s="26">
        <v>57.741999328735901</v>
      </c>
      <c r="AE927" s="26">
        <v>58.386411456792601</v>
      </c>
      <c r="AF927" s="26">
        <v>58.527111068334598</v>
      </c>
      <c r="AG927" s="26">
        <v>58.158062595371099</v>
      </c>
      <c r="AH927" s="26">
        <v>58.190735828464398</v>
      </c>
      <c r="AI927" s="26">
        <v>58.404606185751803</v>
      </c>
      <c r="AJ927" s="26">
        <v>58.467409749090997</v>
      </c>
      <c r="AK927" s="26">
        <v>0</v>
      </c>
      <c r="AL927" s="26">
        <v>0</v>
      </c>
      <c r="AM927" s="26">
        <v>0</v>
      </c>
      <c r="AN927" s="26">
        <v>0</v>
      </c>
      <c r="AO927" s="26">
        <v>115.854998402383</v>
      </c>
      <c r="AP927" s="26">
        <v>116.91352252512699</v>
      </c>
      <c r="AQ927" s="26">
        <v>116.348798423836</v>
      </c>
      <c r="AR927" s="26">
        <v>116.87201593484301</v>
      </c>
      <c r="AS927" s="26">
        <v>0</v>
      </c>
      <c r="AU927" s="26">
        <f t="shared" si="67"/>
        <v>-0.5647241012909916</v>
      </c>
      <c r="AV927" s="26">
        <f t="shared" si="68"/>
        <v>0.52321751100700453</v>
      </c>
      <c r="AW927" s="26">
        <f t="shared" si="69"/>
        <v>-116.87201593484301</v>
      </c>
      <c r="AX927" s="26">
        <v>-0.28758349972285302</v>
      </c>
      <c r="AY927" s="26">
        <v>-0.28227337734240998</v>
      </c>
      <c r="AZ927" s="26">
        <v>0.48308178144418401</v>
      </c>
      <c r="BA927" s="26">
        <v>0.114465893246425</v>
      </c>
      <c r="BB927" s="26">
        <v>-0.67934033484370804</v>
      </c>
      <c r="BC927" s="26">
        <v>0.18623337488906699</v>
      </c>
      <c r="BD927" s="26">
        <v>0.52074394235300403</v>
      </c>
      <c r="BE927" s="26">
        <v>-0.109289515287326</v>
      </c>
      <c r="BF927" s="26">
        <v>-0.23936134843915399</v>
      </c>
      <c r="BG927" s="26">
        <v>-29.1140242003259</v>
      </c>
      <c r="BH927" s="26">
        <v>0</v>
      </c>
      <c r="BI927" s="26">
        <v>0</v>
      </c>
      <c r="BJ927" s="26">
        <v>0</v>
      </c>
      <c r="BK927" s="26">
        <v>0</v>
      </c>
      <c r="BL927" s="26">
        <v>0</v>
      </c>
      <c r="BM927" s="26" t="s">
        <v>409</v>
      </c>
      <c r="BN927" s="4" t="s">
        <v>409</v>
      </c>
      <c r="BO927" s="27">
        <v>909</v>
      </c>
      <c r="BP927" s="4" t="s">
        <v>253</v>
      </c>
      <c r="BQ927" s="26">
        <v>28.8374904069635</v>
      </c>
      <c r="BR927" s="26">
        <v>18.121905615633601</v>
      </c>
      <c r="BS927" s="28">
        <v>0.62841479476513795</v>
      </c>
      <c r="BT927" s="4">
        <v>10.182212895915001</v>
      </c>
      <c r="BU927" s="28">
        <v>0.35308942464203702</v>
      </c>
      <c r="BV927" s="4">
        <v>6.9</v>
      </c>
      <c r="BW927" s="26">
        <v>29.320572188407599</v>
      </c>
      <c r="BX927" s="26">
        <v>19.802002302583102</v>
      </c>
      <c r="BY927" s="28">
        <v>0.67536206917585795</v>
      </c>
      <c r="BZ927" s="4">
        <v>11.4708867200561</v>
      </c>
      <c r="CA927" s="28">
        <v>0.39122315370745903</v>
      </c>
      <c r="CB927" s="4">
        <v>7.6790322580645203</v>
      </c>
      <c r="CC927" s="26">
        <v>29.435038081654099</v>
      </c>
      <c r="CD927" s="26">
        <v>20.376976822156902</v>
      </c>
      <c r="CE927" s="28">
        <v>0.69226942277534398</v>
      </c>
      <c r="CF927" s="4">
        <v>12.0802941149772</v>
      </c>
      <c r="CG927" s="28">
        <v>0.410405248380041</v>
      </c>
      <c r="CH927" s="4">
        <v>7.0822580645161297</v>
      </c>
      <c r="CI927" s="26">
        <v>28.755697746810402</v>
      </c>
      <c r="CJ927" s="26">
        <v>17.658078547073199</v>
      </c>
      <c r="CK927" s="28">
        <v>0.61407233803018701</v>
      </c>
      <c r="CL927" s="4">
        <v>7.9411846399909702</v>
      </c>
      <c r="CM927" s="28">
        <v>0.276160387757304</v>
      </c>
      <c r="CN927" s="4">
        <v>9.1548387096774206</v>
      </c>
      <c r="CO927" s="26">
        <v>28.941931121699401</v>
      </c>
      <c r="CP927" s="26">
        <v>19.3648369117732</v>
      </c>
      <c r="CQ927" s="28">
        <v>0.66909277167252601</v>
      </c>
      <c r="CR927" s="4">
        <v>10.888294145060801</v>
      </c>
      <c r="CS927" s="28">
        <v>0.37621173581251599</v>
      </c>
      <c r="CT927" s="4">
        <v>7.99677419354839</v>
      </c>
      <c r="CU927" s="26">
        <v>29.462675064052402</v>
      </c>
      <c r="CV927" s="26">
        <v>18.022345928057501</v>
      </c>
      <c r="CW927" s="28">
        <v>0.61170093648579305</v>
      </c>
      <c r="CX927" s="4">
        <v>9.4769366384549496</v>
      </c>
      <c r="CY927" s="28">
        <v>0.32165906924106202</v>
      </c>
      <c r="CZ927" s="4">
        <v>7.9645161290322601</v>
      </c>
      <c r="DA927" s="26">
        <v>29.3533855487651</v>
      </c>
      <c r="DB927" s="26">
        <v>20.158200200617099</v>
      </c>
      <c r="DC927" s="28">
        <v>0.68674191490204906</v>
      </c>
      <c r="DD927" s="4">
        <v>12.8934903427955</v>
      </c>
      <c r="DE927" s="28">
        <v>0.43925053624139698</v>
      </c>
      <c r="DF927" s="4">
        <v>7.3838709677419399</v>
      </c>
      <c r="DG927" s="26">
        <v>29.1140242003259</v>
      </c>
      <c r="DH927" s="26">
        <v>20.834440737730301</v>
      </c>
      <c r="DI927" s="28">
        <v>0.71561528541619601</v>
      </c>
      <c r="DJ927" s="4">
        <v>13.8288740057595</v>
      </c>
      <c r="DK927" s="28">
        <v>0.474990125398216</v>
      </c>
      <c r="DL927" s="4">
        <v>6.9</v>
      </c>
      <c r="DM927" s="26">
        <v>0</v>
      </c>
      <c r="DN927" s="26">
        <v>0</v>
      </c>
      <c r="DP927" s="4">
        <v>-9.9314513474883803</v>
      </c>
      <c r="DR927" s="4">
        <v>0</v>
      </c>
      <c r="DS927" s="26">
        <v>0</v>
      </c>
      <c r="DT927" s="26">
        <v>0</v>
      </c>
      <c r="DV927" s="4">
        <v>9.5943019473165805</v>
      </c>
      <c r="DX927" s="4">
        <v>0</v>
      </c>
      <c r="DY927" s="26">
        <v>0</v>
      </c>
      <c r="DZ927" s="26">
        <v>0</v>
      </c>
      <c r="EB927" s="4">
        <v>-9.2788882665813201E-4</v>
      </c>
      <c r="ED927" s="4">
        <v>0</v>
      </c>
      <c r="EE927" s="26">
        <v>0</v>
      </c>
      <c r="EF927" s="26">
        <v>0</v>
      </c>
      <c r="EH927" s="4">
        <v>5.6747672709456201E-2</v>
      </c>
      <c r="EJ927" s="4">
        <v>0</v>
      </c>
      <c r="FC927" s="4">
        <v>58.158062595371099</v>
      </c>
      <c r="FD927" s="4">
        <v>37.923907918216699</v>
      </c>
      <c r="FE927" s="28">
        <v>0.65208341244220003</v>
      </c>
      <c r="FF927" s="4">
        <v>21.653099615971001</v>
      </c>
      <c r="FG927" s="28">
        <v>0.37231466540796399</v>
      </c>
      <c r="FH927" s="4">
        <v>14.579032258064499</v>
      </c>
      <c r="FI927" s="4">
        <v>58.190735828464398</v>
      </c>
      <c r="FJ927" s="4">
        <v>38.0350553692302</v>
      </c>
      <c r="FK927" s="28">
        <v>0.65362733135649798</v>
      </c>
      <c r="FL927" s="4">
        <v>20.0214787549682</v>
      </c>
      <c r="FM927" s="28">
        <v>0.34406643033330597</v>
      </c>
      <c r="FN927" s="4">
        <v>16.2370967741935</v>
      </c>
      <c r="FO927" s="4">
        <v>58.404606185751803</v>
      </c>
      <c r="FP927" s="4">
        <v>37.3871828398307</v>
      </c>
      <c r="FQ927" s="28">
        <v>0.64014099711456596</v>
      </c>
      <c r="FR927" s="4">
        <v>20.365230783515798</v>
      </c>
      <c r="FS927" s="28">
        <v>0.34869220278184099</v>
      </c>
      <c r="FT927" s="4">
        <v>15.9612903225806</v>
      </c>
      <c r="FU927" s="4">
        <v>58.467409749090997</v>
      </c>
      <c r="FV927" s="4">
        <v>40.9926409383474</v>
      </c>
      <c r="FW927" s="28">
        <v>0.70111949741342305</v>
      </c>
      <c r="FX927" s="4">
        <v>26.7223643485551</v>
      </c>
      <c r="FY927" s="28">
        <v>0.45704717317275201</v>
      </c>
      <c r="FZ927" s="4">
        <v>14.283870967741899</v>
      </c>
      <c r="GA927" s="4">
        <v>0</v>
      </c>
      <c r="GB927" s="4">
        <v>18.022345928057501</v>
      </c>
      <c r="GD927" s="4">
        <v>-0.33714940017180201</v>
      </c>
      <c r="GF927" s="4">
        <v>0</v>
      </c>
      <c r="GG927" s="4">
        <v>0</v>
      </c>
      <c r="GH927" s="4">
        <v>0</v>
      </c>
      <c r="GJ927" s="4">
        <v>5.5819783882797999E-2</v>
      </c>
      <c r="GL927" s="4">
        <v>0</v>
      </c>
      <c r="GM927" s="4">
        <v>0</v>
      </c>
      <c r="GN927" s="4">
        <v>0</v>
      </c>
      <c r="GP927" s="4">
        <v>0</v>
      </c>
      <c r="GR927" s="4">
        <v>0</v>
      </c>
      <c r="GS927" s="4">
        <v>0</v>
      </c>
      <c r="GT927" s="4">
        <v>0</v>
      </c>
      <c r="GV927" s="4">
        <v>0</v>
      </c>
      <c r="GX927" s="4">
        <v>0</v>
      </c>
    </row>
    <row r="928" spans="1:206" x14ac:dyDescent="0.25">
      <c r="A928" s="4" t="s">
        <v>220</v>
      </c>
      <c r="B928" s="4" t="s">
        <v>2006</v>
      </c>
      <c r="C928" s="4" t="s">
        <v>2007</v>
      </c>
      <c r="D928" s="25" t="s">
        <v>813</v>
      </c>
      <c r="F928" s="26">
        <v>0</v>
      </c>
      <c r="Y928" s="26">
        <v>0</v>
      </c>
      <c r="AC928" s="26">
        <v>0</v>
      </c>
      <c r="AD928" s="26">
        <v>0</v>
      </c>
      <c r="AE928" s="26">
        <v>0</v>
      </c>
      <c r="AF928" s="26">
        <v>0</v>
      </c>
      <c r="AG928" s="26">
        <v>0</v>
      </c>
      <c r="AH928" s="26">
        <v>0</v>
      </c>
      <c r="AI928" s="26">
        <v>0</v>
      </c>
      <c r="AJ928" s="26">
        <v>0</v>
      </c>
      <c r="AK928" s="26">
        <v>0</v>
      </c>
      <c r="AL928" s="26">
        <v>0</v>
      </c>
      <c r="AM928" s="26">
        <v>0</v>
      </c>
      <c r="AN928" s="26">
        <v>0</v>
      </c>
      <c r="AO928" s="26">
        <v>0</v>
      </c>
      <c r="AS928" s="26">
        <v>0</v>
      </c>
      <c r="AU928" s="26">
        <f t="shared" si="67"/>
        <v>0</v>
      </c>
      <c r="AV928" s="26">
        <f t="shared" si="68"/>
        <v>0</v>
      </c>
      <c r="AW928" s="26">
        <f t="shared" si="69"/>
        <v>0</v>
      </c>
      <c r="AX928" s="26">
        <v>0</v>
      </c>
      <c r="AY928" s="26">
        <v>0</v>
      </c>
      <c r="AZ928" s="26">
        <v>0</v>
      </c>
      <c r="BA928" s="26">
        <v>0</v>
      </c>
      <c r="BB928" s="26">
        <v>0</v>
      </c>
      <c r="BC928" s="26">
        <v>0</v>
      </c>
      <c r="BD928" s="26">
        <v>0</v>
      </c>
      <c r="BE928" s="26">
        <v>0</v>
      </c>
      <c r="BF928" s="26">
        <v>0</v>
      </c>
      <c r="BG928" s="26">
        <v>0</v>
      </c>
      <c r="BH928" s="26">
        <v>0</v>
      </c>
      <c r="BI928" s="26">
        <v>0</v>
      </c>
      <c r="BJ928" s="26">
        <v>0</v>
      </c>
      <c r="BK928" s="26">
        <v>0</v>
      </c>
      <c r="BL928" s="26">
        <v>0</v>
      </c>
      <c r="BM928" s="26" t="s">
        <v>409</v>
      </c>
      <c r="BN928" s="4" t="s">
        <v>409</v>
      </c>
      <c r="BO928" s="27">
        <v>910</v>
      </c>
      <c r="BP928" s="4" t="s">
        <v>253</v>
      </c>
      <c r="EE928" s="26">
        <v>0</v>
      </c>
      <c r="EF928" s="26">
        <v>0</v>
      </c>
      <c r="EH928" s="4">
        <v>-1.15129299337116</v>
      </c>
      <c r="EJ928" s="4">
        <v>0</v>
      </c>
      <c r="FC928" s="4">
        <v>0</v>
      </c>
      <c r="FD928" s="4">
        <v>0</v>
      </c>
      <c r="FF928" s="4">
        <v>0</v>
      </c>
      <c r="FH928" s="4">
        <v>0</v>
      </c>
      <c r="FI928" s="4">
        <v>0</v>
      </c>
      <c r="FJ928" s="4">
        <v>0</v>
      </c>
      <c r="FL928" s="4">
        <v>0</v>
      </c>
      <c r="FN928" s="4">
        <v>0</v>
      </c>
      <c r="FO928" s="4">
        <v>0</v>
      </c>
      <c r="FP928" s="4">
        <v>0</v>
      </c>
      <c r="FR928" s="4">
        <v>0</v>
      </c>
      <c r="FT928" s="4">
        <v>0</v>
      </c>
      <c r="FU928" s="4">
        <v>0</v>
      </c>
      <c r="FV928" s="4">
        <v>0</v>
      </c>
      <c r="FX928" s="4">
        <v>0</v>
      </c>
      <c r="FZ928" s="4">
        <v>0</v>
      </c>
      <c r="GA928" s="4">
        <v>0</v>
      </c>
      <c r="GB928" s="4">
        <v>0</v>
      </c>
      <c r="GD928" s="4">
        <v>0</v>
      </c>
      <c r="GF928" s="4">
        <v>0</v>
      </c>
      <c r="GG928" s="4">
        <v>0</v>
      </c>
      <c r="GH928" s="4">
        <v>0</v>
      </c>
      <c r="GJ928" s="4">
        <v>-1.15129299337116</v>
      </c>
      <c r="GL928" s="4">
        <v>0</v>
      </c>
      <c r="GM928" s="4">
        <v>0</v>
      </c>
      <c r="GN928" s="4">
        <v>0</v>
      </c>
      <c r="GP928" s="4">
        <v>0</v>
      </c>
      <c r="GR928" s="4">
        <v>0</v>
      </c>
      <c r="GS928" s="4">
        <v>0</v>
      </c>
      <c r="GT928" s="4">
        <v>0</v>
      </c>
      <c r="GV928" s="4">
        <v>0</v>
      </c>
      <c r="GX928" s="4">
        <v>0</v>
      </c>
    </row>
    <row r="929" spans="1:206" x14ac:dyDescent="0.25">
      <c r="A929" s="4" t="s">
        <v>220</v>
      </c>
      <c r="B929" s="4" t="s">
        <v>2008</v>
      </c>
      <c r="C929" s="4" t="s">
        <v>2009</v>
      </c>
      <c r="D929" s="25" t="s">
        <v>248</v>
      </c>
      <c r="F929" s="26">
        <v>306.50327966438499</v>
      </c>
      <c r="G929" s="26">
        <v>265.99907713100902</v>
      </c>
      <c r="H929" s="26">
        <v>372.01482503302401</v>
      </c>
      <c r="I929" s="26">
        <v>359.35204273647599</v>
      </c>
      <c r="J929" s="26">
        <v>373.29165687504201</v>
      </c>
      <c r="K929" s="26">
        <v>332.11965618843601</v>
      </c>
      <c r="L929" s="26">
        <v>48.293983331930399</v>
      </c>
      <c r="M929" s="26">
        <v>0</v>
      </c>
      <c r="N929" s="26">
        <v>0</v>
      </c>
      <c r="O929" s="26">
        <v>0</v>
      </c>
      <c r="P929" s="26">
        <v>0</v>
      </c>
      <c r="Q929" s="26">
        <v>0</v>
      </c>
      <c r="R929" s="26">
        <v>0</v>
      </c>
      <c r="S929" s="26">
        <v>0</v>
      </c>
      <c r="T929" s="26">
        <v>0</v>
      </c>
      <c r="U929" s="26">
        <v>0</v>
      </c>
      <c r="V929" s="26">
        <v>0</v>
      </c>
      <c r="AC929" s="26">
        <v>572.50235679539503</v>
      </c>
      <c r="AD929" s="26">
        <v>731.3668677695</v>
      </c>
      <c r="AE929" s="26">
        <v>705.41131306347802</v>
      </c>
      <c r="AF929" s="26">
        <v>48.293983331930399</v>
      </c>
      <c r="AG929" s="26">
        <v>0</v>
      </c>
      <c r="AH929" s="26">
        <v>0</v>
      </c>
      <c r="AI929" s="26">
        <v>0</v>
      </c>
      <c r="AJ929" s="26">
        <v>0</v>
      </c>
      <c r="AK929" s="26">
        <v>0</v>
      </c>
      <c r="AL929" s="26">
        <v>0</v>
      </c>
      <c r="AM929" s="26">
        <v>0</v>
      </c>
      <c r="AN929" s="26">
        <v>0</v>
      </c>
      <c r="AO929" s="26">
        <v>1303.8692245648899</v>
      </c>
      <c r="AP929" s="26">
        <v>753.70529639540803</v>
      </c>
      <c r="AQ929" s="26">
        <v>0</v>
      </c>
      <c r="AR929" s="26">
        <v>0</v>
      </c>
      <c r="AS929" s="26">
        <v>0</v>
      </c>
      <c r="AU929" s="26">
        <f t="shared" si="67"/>
        <v>-753.70529639540803</v>
      </c>
      <c r="AV929" s="26">
        <f t="shared" si="68"/>
        <v>0</v>
      </c>
      <c r="AW929" s="26">
        <f t="shared" si="69"/>
        <v>0</v>
      </c>
      <c r="AX929" s="26">
        <v>-48.293983331930399</v>
      </c>
      <c r="AY929" s="26">
        <v>0</v>
      </c>
      <c r="AZ929" s="26">
        <v>0</v>
      </c>
      <c r="BA929" s="26">
        <v>0</v>
      </c>
      <c r="BB929" s="26">
        <v>0</v>
      </c>
      <c r="BC929" s="26">
        <v>0</v>
      </c>
      <c r="BD929" s="26">
        <v>0</v>
      </c>
      <c r="BE929" s="26">
        <v>0</v>
      </c>
      <c r="BF929" s="26">
        <v>0</v>
      </c>
      <c r="BG929" s="26">
        <v>0</v>
      </c>
      <c r="BH929" s="26">
        <v>0</v>
      </c>
      <c r="BI929" s="26">
        <v>0</v>
      </c>
      <c r="BJ929" s="26">
        <v>0</v>
      </c>
      <c r="BK929" s="26">
        <v>0</v>
      </c>
      <c r="BL929" s="26">
        <v>0</v>
      </c>
      <c r="BM929" s="26" t="s">
        <v>409</v>
      </c>
      <c r="BN929" s="4" t="s">
        <v>409</v>
      </c>
      <c r="BO929" s="27">
        <v>911</v>
      </c>
      <c r="BP929" s="4" t="s">
        <v>253</v>
      </c>
      <c r="BQ929" s="26">
        <v>0</v>
      </c>
      <c r="BR929" s="26">
        <v>0</v>
      </c>
      <c r="BT929" s="4">
        <v>-0.229225094221817</v>
      </c>
      <c r="BV929" s="4">
        <v>0</v>
      </c>
      <c r="BW929" s="26">
        <v>0</v>
      </c>
      <c r="BX929" s="26">
        <v>0</v>
      </c>
      <c r="BZ929" s="4">
        <v>0.200111460724234</v>
      </c>
      <c r="CB929" s="4">
        <v>0</v>
      </c>
      <c r="CC929" s="26">
        <v>0</v>
      </c>
      <c r="CD929" s="26">
        <v>0</v>
      </c>
      <c r="CF929" s="4">
        <v>-6.8361166489523797E-2</v>
      </c>
      <c r="CH929" s="4">
        <v>0</v>
      </c>
      <c r="CI929" s="26">
        <v>0</v>
      </c>
      <c r="CJ929" s="26">
        <v>0</v>
      </c>
      <c r="CL929" s="4">
        <v>-0.13679792426013301</v>
      </c>
      <c r="CN929" s="4">
        <v>0</v>
      </c>
      <c r="CO929" s="26">
        <v>0</v>
      </c>
      <c r="CP929" s="26">
        <v>0</v>
      </c>
      <c r="CR929" s="4">
        <v>-0.311449684698687</v>
      </c>
      <c r="CT929" s="4">
        <v>0</v>
      </c>
      <c r="CU929" s="26">
        <v>0</v>
      </c>
      <c r="CV929" s="26">
        <v>0</v>
      </c>
      <c r="CX929" s="4">
        <v>2.8844895555138798E-2</v>
      </c>
      <c r="CZ929" s="4">
        <v>0</v>
      </c>
      <c r="DA929" s="26">
        <v>0</v>
      </c>
      <c r="DB929" s="26">
        <v>0</v>
      </c>
      <c r="DD929" s="4">
        <v>-2.9924995829116299E-2</v>
      </c>
      <c r="DF929" s="4">
        <v>0</v>
      </c>
      <c r="DG929" s="26">
        <v>0</v>
      </c>
      <c r="DH929" s="26">
        <v>0</v>
      </c>
      <c r="DJ929" s="4">
        <v>-0.37982844844521002</v>
      </c>
      <c r="DL929" s="4">
        <v>0</v>
      </c>
      <c r="DM929" s="26">
        <v>0</v>
      </c>
      <c r="DN929" s="26">
        <v>0</v>
      </c>
      <c r="DP929" s="4">
        <v>-0.77380171677158005</v>
      </c>
      <c r="DR929" s="4">
        <v>0</v>
      </c>
      <c r="FC929" s="4">
        <v>0</v>
      </c>
      <c r="FD929" s="4">
        <v>0</v>
      </c>
      <c r="FF929" s="4">
        <v>-2.9113633497583901E-2</v>
      </c>
      <c r="FH929" s="4">
        <v>0</v>
      </c>
      <c r="FI929" s="4">
        <v>0</v>
      </c>
      <c r="FJ929" s="4">
        <v>0</v>
      </c>
      <c r="FL929" s="4">
        <v>-0.20515909074965699</v>
      </c>
      <c r="FN929" s="4">
        <v>0</v>
      </c>
      <c r="FO929" s="4">
        <v>0</v>
      </c>
      <c r="FP929" s="4">
        <v>0</v>
      </c>
      <c r="FR929" s="4">
        <v>-0.28260478914354797</v>
      </c>
      <c r="FT929" s="4">
        <v>0</v>
      </c>
      <c r="FU929" s="4">
        <v>0</v>
      </c>
      <c r="FV929" s="4">
        <v>0</v>
      </c>
      <c r="FX929" s="4">
        <v>-0.40975344427432597</v>
      </c>
      <c r="FZ929" s="4">
        <v>0</v>
      </c>
      <c r="GA929" s="4">
        <v>0</v>
      </c>
      <c r="GB929" s="4">
        <v>0</v>
      </c>
      <c r="GD929" s="4">
        <v>-0.77380171677158005</v>
      </c>
      <c r="GF929" s="4">
        <v>0</v>
      </c>
      <c r="GG929" s="4">
        <v>0</v>
      </c>
      <c r="GH929" s="4">
        <v>0</v>
      </c>
      <c r="GJ929" s="4">
        <v>0</v>
      </c>
      <c r="GL929" s="4">
        <v>0</v>
      </c>
      <c r="GM929" s="4">
        <v>0</v>
      </c>
      <c r="GN929" s="4">
        <v>0</v>
      </c>
      <c r="GP929" s="4">
        <v>0</v>
      </c>
      <c r="GR929" s="4">
        <v>0</v>
      </c>
      <c r="GS929" s="4">
        <v>0</v>
      </c>
      <c r="GT929" s="4">
        <v>0</v>
      </c>
      <c r="GV929" s="4">
        <v>0</v>
      </c>
      <c r="GX929" s="4">
        <v>0</v>
      </c>
    </row>
    <row r="930" spans="1:206" x14ac:dyDescent="0.25">
      <c r="A930" s="4" t="s">
        <v>220</v>
      </c>
      <c r="B930" s="4" t="s">
        <v>2010</v>
      </c>
      <c r="C930" s="4" t="s">
        <v>2011</v>
      </c>
      <c r="D930" s="25" t="s">
        <v>274</v>
      </c>
      <c r="E930" s="4" t="s">
        <v>245</v>
      </c>
      <c r="H930" s="26">
        <v>24.3151092270184</v>
      </c>
      <c r="I930" s="26">
        <v>86.953420771683497</v>
      </c>
      <c r="J930" s="26">
        <v>171.26100055098101</v>
      </c>
      <c r="K930" s="26">
        <v>136.02136153505299</v>
      </c>
      <c r="L930" s="26">
        <v>15.6377628243169</v>
      </c>
      <c r="M930" s="26">
        <v>28.089934897912698</v>
      </c>
      <c r="N930" s="26">
        <v>49.485501515973397</v>
      </c>
      <c r="O930" s="26">
        <v>18.0012529068912</v>
      </c>
      <c r="P930" s="26">
        <v>18.139103823339401</v>
      </c>
      <c r="Q930" s="26">
        <v>0</v>
      </c>
      <c r="R930" s="26">
        <v>0</v>
      </c>
      <c r="S930" s="26">
        <v>0</v>
      </c>
      <c r="T930" s="26">
        <v>0</v>
      </c>
      <c r="U930" s="26">
        <v>0</v>
      </c>
      <c r="V930" s="26">
        <v>0</v>
      </c>
      <c r="W930" s="26">
        <v>0</v>
      </c>
      <c r="X930" s="26">
        <v>0</v>
      </c>
      <c r="Y930" s="26">
        <v>0</v>
      </c>
      <c r="Z930" s="26">
        <v>0</v>
      </c>
      <c r="AA930" s="26">
        <v>0</v>
      </c>
      <c r="AC930" s="26">
        <v>0</v>
      </c>
      <c r="AD930" s="26">
        <v>111.26852999870199</v>
      </c>
      <c r="AE930" s="26">
        <v>307.28236208603403</v>
      </c>
      <c r="AF930" s="26">
        <v>43.7276977222296</v>
      </c>
      <c r="AG930" s="26">
        <v>67.486754422864607</v>
      </c>
      <c r="AH930" s="26">
        <v>18.139103823339401</v>
      </c>
      <c r="AI930" s="26">
        <v>0</v>
      </c>
      <c r="AJ930" s="26">
        <v>0</v>
      </c>
      <c r="AK930" s="26">
        <v>0</v>
      </c>
      <c r="AL930" s="26">
        <v>0</v>
      </c>
      <c r="AM930" s="26">
        <v>0</v>
      </c>
      <c r="AN930" s="26">
        <v>0</v>
      </c>
      <c r="AO930" s="26">
        <v>111.26852999870199</v>
      </c>
      <c r="AP930" s="26">
        <v>351.01005980826397</v>
      </c>
      <c r="AQ930" s="26">
        <v>85.625858246204103</v>
      </c>
      <c r="AR930" s="26">
        <v>0</v>
      </c>
      <c r="AS930" s="26">
        <v>0</v>
      </c>
      <c r="AT930" s="26">
        <v>0</v>
      </c>
      <c r="AU930" s="26">
        <f t="shared" si="67"/>
        <v>-265.38420156205984</v>
      </c>
      <c r="AV930" s="26">
        <f t="shared" si="68"/>
        <v>-85.625858246204103</v>
      </c>
      <c r="AW930" s="26">
        <f t="shared" si="69"/>
        <v>0</v>
      </c>
      <c r="AX930" s="26">
        <v>12.452172073595801</v>
      </c>
      <c r="AY930" s="26">
        <v>21.395566618060698</v>
      </c>
      <c r="AZ930" s="26">
        <v>-31.484248609082201</v>
      </c>
      <c r="BA930" s="26">
        <v>0.13785091644820499</v>
      </c>
      <c r="BB930" s="26">
        <v>-18.139103823339401</v>
      </c>
      <c r="BC930" s="26">
        <v>0</v>
      </c>
      <c r="BD930" s="26">
        <v>0</v>
      </c>
      <c r="BE930" s="26">
        <v>0</v>
      </c>
      <c r="BF930" s="26">
        <v>0</v>
      </c>
      <c r="BG930" s="26">
        <v>0</v>
      </c>
      <c r="BH930" s="26">
        <v>0</v>
      </c>
      <c r="BI930" s="26">
        <v>0</v>
      </c>
      <c r="BJ930" s="26">
        <v>0</v>
      </c>
      <c r="BK930" s="26">
        <v>0</v>
      </c>
      <c r="BL930" s="26">
        <v>0</v>
      </c>
      <c r="BM930" s="26" t="s">
        <v>409</v>
      </c>
      <c r="BN930" s="4" t="s">
        <v>409</v>
      </c>
      <c r="BO930" s="27">
        <v>912</v>
      </c>
      <c r="BP930" s="4" t="s">
        <v>253</v>
      </c>
      <c r="BQ930" s="26">
        <v>49.485501515973397</v>
      </c>
      <c r="BR930" s="26">
        <v>32.107722844506</v>
      </c>
      <c r="BS930" s="28">
        <v>0.64883090725355197</v>
      </c>
      <c r="BT930" s="4">
        <v>-119.303232717844</v>
      </c>
      <c r="BU930" s="28">
        <v>-2.4108724588622099</v>
      </c>
      <c r="BV930" s="4">
        <v>5</v>
      </c>
      <c r="BW930" s="26">
        <v>18.0012529068912</v>
      </c>
      <c r="BX930" s="26">
        <v>-5.5084923967289701</v>
      </c>
      <c r="BY930" s="28">
        <v>-0.30600605553517901</v>
      </c>
      <c r="BZ930" s="4">
        <v>109.509173014708</v>
      </c>
      <c r="CA930" s="28">
        <v>6.0834195031383196</v>
      </c>
      <c r="CB930" s="4">
        <v>4.5</v>
      </c>
      <c r="CC930" s="26">
        <v>18.139103823339401</v>
      </c>
      <c r="CD930" s="26">
        <v>-5.8953963895847199</v>
      </c>
      <c r="CE930" s="28">
        <v>-0.32501034488810598</v>
      </c>
      <c r="CF930" s="4">
        <v>-61.272075920686198</v>
      </c>
      <c r="CG930" s="28">
        <v>-3.37789984099699</v>
      </c>
      <c r="CH930" s="4">
        <v>4.4354838709677402</v>
      </c>
      <c r="CI930" s="26">
        <v>0</v>
      </c>
      <c r="CJ930" s="26">
        <v>0.30630276905389803</v>
      </c>
      <c r="CL930" s="4">
        <v>15.283681754812999</v>
      </c>
      <c r="CN930" s="4">
        <v>0</v>
      </c>
      <c r="CO930" s="26">
        <v>0</v>
      </c>
      <c r="CP930" s="26">
        <v>0</v>
      </c>
      <c r="CR930" s="4">
        <v>-1.9532569516360101</v>
      </c>
      <c r="CT930" s="4">
        <v>0</v>
      </c>
      <c r="CU930" s="26">
        <v>0</v>
      </c>
      <c r="CV930" s="26">
        <v>0</v>
      </c>
      <c r="CX930" s="4">
        <v>-14.796584281159999</v>
      </c>
      <c r="CZ930" s="4">
        <v>0</v>
      </c>
      <c r="DA930" s="26">
        <v>0</v>
      </c>
      <c r="DB930" s="26">
        <v>0</v>
      </c>
      <c r="DD930" s="4">
        <v>-0.20892895697234201</v>
      </c>
      <c r="DF930" s="4">
        <v>0</v>
      </c>
      <c r="DG930" s="26">
        <v>0</v>
      </c>
      <c r="DH930" s="26">
        <v>0</v>
      </c>
      <c r="DJ930" s="4">
        <v>-2.6239905927584699</v>
      </c>
      <c r="DL930" s="4">
        <v>0</v>
      </c>
      <c r="DM930" s="26">
        <v>0</v>
      </c>
      <c r="DN930" s="26">
        <v>0</v>
      </c>
      <c r="DP930" s="4">
        <v>-5.5806584316659702</v>
      </c>
      <c r="DR930" s="4">
        <v>0</v>
      </c>
      <c r="DS930" s="26">
        <v>0</v>
      </c>
      <c r="DT930" s="26">
        <v>0</v>
      </c>
      <c r="DV930" s="4">
        <v>-4.0201279140276798</v>
      </c>
      <c r="DX930" s="4">
        <v>0</v>
      </c>
      <c r="DY930" s="26">
        <v>0</v>
      </c>
      <c r="DZ930" s="26">
        <v>0</v>
      </c>
      <c r="EB930" s="4">
        <v>-2.5281196881613299</v>
      </c>
      <c r="ED930" s="4">
        <v>0</v>
      </c>
      <c r="EE930" s="26">
        <v>0</v>
      </c>
      <c r="EF930" s="26">
        <v>0</v>
      </c>
      <c r="EH930" s="4">
        <v>0.46002769625010398</v>
      </c>
      <c r="EJ930" s="4">
        <v>0</v>
      </c>
      <c r="EK930" s="26">
        <v>0</v>
      </c>
      <c r="EL930" s="26">
        <v>0</v>
      </c>
      <c r="EN930" s="4">
        <v>-3.220549956451E-2</v>
      </c>
      <c r="EP930" s="4">
        <v>0</v>
      </c>
      <c r="EQ930" s="26">
        <v>0</v>
      </c>
      <c r="ER930" s="26">
        <v>0</v>
      </c>
      <c r="ET930" s="4">
        <v>-0.11219477695440599</v>
      </c>
      <c r="EV930" s="4">
        <v>0</v>
      </c>
      <c r="FC930" s="4">
        <v>67.486754422864607</v>
      </c>
      <c r="FD930" s="4">
        <v>26.599230447777099</v>
      </c>
      <c r="FE930" s="28">
        <v>0.39414001570010598</v>
      </c>
      <c r="FF930" s="4">
        <v>-9.7940597031367798</v>
      </c>
      <c r="FG930" s="28">
        <v>-0.14512565890735099</v>
      </c>
      <c r="FH930" s="4">
        <v>9.5</v>
      </c>
      <c r="FI930" s="4">
        <v>18.139103823339401</v>
      </c>
      <c r="FJ930" s="4">
        <v>-5.5890936205308304</v>
      </c>
      <c r="FK930" s="28">
        <v>-0.30812402172478798</v>
      </c>
      <c r="FL930" s="4">
        <v>-45.988394165873203</v>
      </c>
      <c r="FM930" s="28">
        <v>-2.5353178753351799</v>
      </c>
      <c r="FN930" s="4">
        <v>4.4354838709677402</v>
      </c>
      <c r="FO930" s="4">
        <v>0</v>
      </c>
      <c r="FP930" s="4">
        <v>0</v>
      </c>
      <c r="FR930" s="4">
        <v>-16.749841232796001</v>
      </c>
      <c r="FT930" s="4">
        <v>0</v>
      </c>
      <c r="FU930" s="4">
        <v>0</v>
      </c>
      <c r="FV930" s="4">
        <v>0</v>
      </c>
      <c r="FX930" s="4">
        <v>-2.8329195497308102</v>
      </c>
      <c r="FZ930" s="4">
        <v>0</v>
      </c>
      <c r="GA930" s="4">
        <v>0</v>
      </c>
      <c r="GB930" s="4">
        <v>0</v>
      </c>
      <c r="GD930" s="4">
        <v>-9.6007863456936509</v>
      </c>
      <c r="GF930" s="4">
        <v>0</v>
      </c>
      <c r="GG930" s="4">
        <v>0</v>
      </c>
      <c r="GH930" s="4">
        <v>0</v>
      </c>
      <c r="GJ930" s="4">
        <v>-2.0680919919112299</v>
      </c>
      <c r="GL930" s="4">
        <v>0</v>
      </c>
      <c r="GM930" s="4">
        <v>0</v>
      </c>
      <c r="GN930" s="4">
        <v>0</v>
      </c>
      <c r="GP930" s="4">
        <v>-0.14440027651891599</v>
      </c>
      <c r="GR930" s="4">
        <v>0</v>
      </c>
      <c r="GS930" s="4">
        <v>0</v>
      </c>
      <c r="GT930" s="4">
        <v>0</v>
      </c>
      <c r="GV930" s="4">
        <v>0</v>
      </c>
      <c r="GX930" s="4">
        <v>0</v>
      </c>
    </row>
    <row r="931" spans="1:206" x14ac:dyDescent="0.25">
      <c r="A931" s="4" t="s">
        <v>220</v>
      </c>
      <c r="B931" s="4" t="s">
        <v>2012</v>
      </c>
      <c r="C931" s="4" t="s">
        <v>2013</v>
      </c>
      <c r="D931" s="25" t="s">
        <v>228</v>
      </c>
      <c r="P931" s="26">
        <v>26.2090340368052</v>
      </c>
      <c r="Q931" s="26">
        <v>72.635744821482703</v>
      </c>
      <c r="R931" s="26">
        <v>17.402507386136801</v>
      </c>
      <c r="S931" s="26">
        <v>253.13850741664999</v>
      </c>
      <c r="T931" s="26">
        <v>158.690600345246</v>
      </c>
      <c r="U931" s="26">
        <v>2.8421709430404001E-14</v>
      </c>
      <c r="V931" s="26">
        <v>0</v>
      </c>
      <c r="AC931" s="26">
        <v>0</v>
      </c>
      <c r="AD931" s="26">
        <v>0</v>
      </c>
      <c r="AE931" s="26">
        <v>0</v>
      </c>
      <c r="AF931" s="26">
        <v>0</v>
      </c>
      <c r="AG931" s="26">
        <v>0</v>
      </c>
      <c r="AH931" s="26">
        <v>98.844778858287995</v>
      </c>
      <c r="AI931" s="26">
        <v>270.541014802787</v>
      </c>
      <c r="AJ931" s="26">
        <v>158.690600345246</v>
      </c>
      <c r="AK931" s="26">
        <v>0</v>
      </c>
      <c r="AL931" s="26">
        <v>0</v>
      </c>
      <c r="AM931" s="26">
        <v>0</v>
      </c>
      <c r="AN931" s="26">
        <v>0</v>
      </c>
      <c r="AQ931" s="26">
        <v>98.844778858287995</v>
      </c>
      <c r="AR931" s="26">
        <v>429.23161514803201</v>
      </c>
      <c r="AS931" s="26">
        <v>0</v>
      </c>
      <c r="AU931" s="26">
        <f t="shared" si="67"/>
        <v>98.844778858287995</v>
      </c>
      <c r="AV931" s="26">
        <f t="shared" si="68"/>
        <v>330.386836289744</v>
      </c>
      <c r="AW931" s="26">
        <f t="shared" si="69"/>
        <v>-429.23161514803201</v>
      </c>
      <c r="AX931" s="26">
        <v>0</v>
      </c>
      <c r="AY931" s="26">
        <v>0</v>
      </c>
      <c r="AZ931" s="26">
        <v>0</v>
      </c>
      <c r="BA931" s="26">
        <v>26.2090340368052</v>
      </c>
      <c r="BB931" s="26">
        <v>46.426710784677503</v>
      </c>
      <c r="BC931" s="26">
        <v>-55.233237435345998</v>
      </c>
      <c r="BD931" s="26">
        <v>235.736000030513</v>
      </c>
      <c r="BE931" s="26">
        <v>-94.447907071404202</v>
      </c>
      <c r="BF931" s="26">
        <v>-158.690600345245</v>
      </c>
      <c r="BG931" s="26">
        <v>-2.8421709430404001E-14</v>
      </c>
      <c r="BH931" s="26">
        <v>0</v>
      </c>
      <c r="BI931" s="26">
        <v>0</v>
      </c>
      <c r="BJ931" s="26">
        <v>0</v>
      </c>
      <c r="BK931" s="26">
        <v>0</v>
      </c>
      <c r="BL931" s="26">
        <v>0</v>
      </c>
      <c r="BM931" s="26" t="s">
        <v>409</v>
      </c>
      <c r="BN931" s="4" t="s">
        <v>409</v>
      </c>
      <c r="BO931" s="27">
        <v>913</v>
      </c>
      <c r="BP931" s="4" t="s">
        <v>253</v>
      </c>
      <c r="CC931" s="26">
        <v>26.2090340368052</v>
      </c>
      <c r="CD931" s="26">
        <v>6.40053263629824</v>
      </c>
      <c r="CE931" s="28">
        <v>0.24421093228044899</v>
      </c>
      <c r="CF931" s="4">
        <v>1.66761320542235</v>
      </c>
      <c r="CG931" s="28">
        <v>6.3627419579085798E-2</v>
      </c>
      <c r="CH931" s="4">
        <v>3</v>
      </c>
      <c r="CI931" s="26">
        <v>72.635744821482703</v>
      </c>
      <c r="CJ931" s="26">
        <v>37.873294703852899</v>
      </c>
      <c r="CK931" s="28">
        <v>0.52141400624354095</v>
      </c>
      <c r="CL931" s="4">
        <v>22.497922318478</v>
      </c>
      <c r="CM931" s="28">
        <v>0.30973623763026398</v>
      </c>
      <c r="CN931" s="4">
        <v>13.540322580645199</v>
      </c>
      <c r="CO931" s="26">
        <v>17.402507386136801</v>
      </c>
      <c r="CP931" s="26">
        <v>-45.120906544143899</v>
      </c>
      <c r="CQ931" s="28">
        <v>-2.5927819217642298</v>
      </c>
      <c r="CR931" s="4">
        <v>-71.935262294403699</v>
      </c>
      <c r="CS931" s="28">
        <v>-4.1336148118350504</v>
      </c>
      <c r="CT931" s="4">
        <v>27.259677419354801</v>
      </c>
      <c r="CU931" s="26">
        <v>253.13850741664999</v>
      </c>
      <c r="CV931" s="26">
        <v>189.53171323023199</v>
      </c>
      <c r="CW931" s="28">
        <v>0.74872730808305998</v>
      </c>
      <c r="CX931" s="4">
        <v>160.52820026770999</v>
      </c>
      <c r="CY931" s="28">
        <v>0.63415164253730305</v>
      </c>
      <c r="CZ931" s="4">
        <v>27.285483870967699</v>
      </c>
      <c r="DA931" s="26">
        <v>158.690600345246</v>
      </c>
      <c r="DB931" s="26">
        <v>110.744696640386</v>
      </c>
      <c r="DC931" s="28">
        <v>0.697865509358785</v>
      </c>
      <c r="DD931" s="4">
        <v>91.108731147944297</v>
      </c>
      <c r="DE931" s="28">
        <v>0.57412808918568004</v>
      </c>
      <c r="DF931" s="4">
        <v>16.6452688172043</v>
      </c>
      <c r="DG931" s="26">
        <v>2.8421709430404001E-14</v>
      </c>
      <c r="DH931" s="26">
        <v>4.1394194396659003</v>
      </c>
      <c r="DI931" s="28">
        <v>145642873796950</v>
      </c>
      <c r="DJ931" s="4">
        <v>3.6743382926085699</v>
      </c>
      <c r="DK931" s="28">
        <v>129279285667384</v>
      </c>
      <c r="DL931" s="4">
        <v>0</v>
      </c>
      <c r="DM931" s="26">
        <v>0</v>
      </c>
      <c r="DN931" s="26">
        <v>0</v>
      </c>
      <c r="DP931" s="4">
        <v>-1.1731624378760099E-2</v>
      </c>
      <c r="DR931" s="4">
        <v>0</v>
      </c>
      <c r="FC931" s="4">
        <v>0</v>
      </c>
      <c r="FD931" s="4">
        <v>0</v>
      </c>
      <c r="FF931" s="4">
        <v>0</v>
      </c>
      <c r="FH931" s="4">
        <v>0</v>
      </c>
      <c r="FI931" s="4">
        <v>98.844778858287995</v>
      </c>
      <c r="FJ931" s="4">
        <v>44.273827340151101</v>
      </c>
      <c r="FK931" s="28">
        <v>0.447912655089509</v>
      </c>
      <c r="FL931" s="4">
        <v>24.165535523900399</v>
      </c>
      <c r="FM931" s="28">
        <v>0.244479635677531</v>
      </c>
      <c r="FN931" s="4">
        <v>16.540322580645199</v>
      </c>
      <c r="FO931" s="4">
        <v>270.54101480278598</v>
      </c>
      <c r="FP931" s="4">
        <v>144.41080668608799</v>
      </c>
      <c r="FQ931" s="28">
        <v>0.53378526280519001</v>
      </c>
      <c r="FR931" s="4">
        <v>88.592937973306107</v>
      </c>
      <c r="FS931" s="28">
        <v>0.32746583004387197</v>
      </c>
      <c r="FT931" s="4">
        <v>54.545161290322604</v>
      </c>
      <c r="FU931" s="4">
        <v>158.690600345246</v>
      </c>
      <c r="FV931" s="4">
        <v>114.884116080052</v>
      </c>
      <c r="FW931" s="28">
        <v>0.72395035263658603</v>
      </c>
      <c r="FX931" s="4">
        <v>94.783069440552893</v>
      </c>
      <c r="FY931" s="28">
        <v>0.59728219084396805</v>
      </c>
      <c r="FZ931" s="4">
        <v>16.6452688172043</v>
      </c>
      <c r="GA931" s="4">
        <v>0</v>
      </c>
      <c r="GB931" s="4">
        <v>189.53171323023199</v>
      </c>
      <c r="GD931" s="4">
        <v>-1.1731624378760099E-2</v>
      </c>
      <c r="GF931" s="4">
        <v>0</v>
      </c>
      <c r="GG931" s="4">
        <v>0</v>
      </c>
      <c r="GH931" s="4">
        <v>0</v>
      </c>
      <c r="GJ931" s="4">
        <v>0</v>
      </c>
      <c r="GL931" s="4">
        <v>0</v>
      </c>
      <c r="GM931" s="4">
        <v>0</v>
      </c>
      <c r="GN931" s="4">
        <v>0</v>
      </c>
      <c r="GP931" s="4">
        <v>0</v>
      </c>
      <c r="GR931" s="4">
        <v>0</v>
      </c>
      <c r="GS931" s="4">
        <v>0</v>
      </c>
      <c r="GT931" s="4">
        <v>0</v>
      </c>
      <c r="GV931" s="4">
        <v>0</v>
      </c>
      <c r="GX931" s="4">
        <v>0</v>
      </c>
    </row>
    <row r="932" spans="1:206" x14ac:dyDescent="0.25">
      <c r="A932" s="4" t="s">
        <v>220</v>
      </c>
      <c r="B932" s="4" t="s">
        <v>2014</v>
      </c>
      <c r="C932" s="4" t="s">
        <v>2015</v>
      </c>
      <c r="D932" s="25" t="s">
        <v>248</v>
      </c>
      <c r="I932" s="26">
        <v>27.054425357375798</v>
      </c>
      <c r="J932" s="26">
        <v>31.5072369268897</v>
      </c>
      <c r="K932" s="26">
        <v>34.314324686815098</v>
      </c>
      <c r="L932" s="26">
        <v>31.555937045963201</v>
      </c>
      <c r="M932" s="26">
        <v>34.958987954564002</v>
      </c>
      <c r="N932" s="26">
        <v>21.879099300470401</v>
      </c>
      <c r="O932" s="26">
        <v>0</v>
      </c>
      <c r="P932" s="26">
        <v>0</v>
      </c>
      <c r="Q932" s="26">
        <v>0</v>
      </c>
      <c r="R932" s="26">
        <v>0</v>
      </c>
      <c r="S932" s="26">
        <v>0</v>
      </c>
      <c r="T932" s="26">
        <v>0</v>
      </c>
      <c r="U932" s="26">
        <v>0</v>
      </c>
      <c r="V932" s="26">
        <v>0</v>
      </c>
      <c r="W932" s="26">
        <v>0</v>
      </c>
      <c r="X932" s="26">
        <v>0</v>
      </c>
      <c r="Y932" s="26">
        <v>0</v>
      </c>
      <c r="Z932" s="26">
        <v>0</v>
      </c>
      <c r="AA932" s="26">
        <v>0</v>
      </c>
      <c r="AB932" s="26">
        <v>0</v>
      </c>
      <c r="AC932" s="26">
        <v>0</v>
      </c>
      <c r="AD932" s="26">
        <v>27.054425357375798</v>
      </c>
      <c r="AE932" s="26">
        <v>65.821561613704802</v>
      </c>
      <c r="AF932" s="26">
        <v>66.5149250005271</v>
      </c>
      <c r="AG932" s="26">
        <v>21.879099300470401</v>
      </c>
      <c r="AH932" s="26">
        <v>0</v>
      </c>
      <c r="AI932" s="26">
        <v>0</v>
      </c>
      <c r="AJ932" s="26">
        <v>0</v>
      </c>
      <c r="AK932" s="26">
        <v>0</v>
      </c>
      <c r="AL932" s="26">
        <v>0</v>
      </c>
      <c r="AM932" s="26">
        <v>0</v>
      </c>
      <c r="AN932" s="26">
        <v>0</v>
      </c>
      <c r="AO932" s="26">
        <v>27.054425357375798</v>
      </c>
      <c r="AP932" s="26">
        <v>132.336486614232</v>
      </c>
      <c r="AQ932" s="26">
        <v>21.879099300470401</v>
      </c>
      <c r="AR932" s="26">
        <v>0</v>
      </c>
      <c r="AS932" s="26">
        <v>0</v>
      </c>
      <c r="AT932" s="26">
        <v>0</v>
      </c>
      <c r="AU932" s="26">
        <f t="shared" si="67"/>
        <v>-110.4573873137616</v>
      </c>
      <c r="AV932" s="26">
        <f t="shared" si="68"/>
        <v>-21.879099300470401</v>
      </c>
      <c r="AW932" s="26">
        <f t="shared" si="69"/>
        <v>0</v>
      </c>
      <c r="AX932" s="26">
        <v>3.4030509086007901</v>
      </c>
      <c r="AY932" s="26">
        <v>-13.079888654093599</v>
      </c>
      <c r="AZ932" s="26">
        <v>-21.879099300470401</v>
      </c>
      <c r="BA932" s="26">
        <v>0</v>
      </c>
      <c r="BB932" s="26">
        <v>0</v>
      </c>
      <c r="BC932" s="26">
        <v>0</v>
      </c>
      <c r="BD932" s="26">
        <v>0</v>
      </c>
      <c r="BE932" s="26">
        <v>0</v>
      </c>
      <c r="BF932" s="26">
        <v>0</v>
      </c>
      <c r="BG932" s="26">
        <v>0</v>
      </c>
      <c r="BH932" s="26">
        <v>0</v>
      </c>
      <c r="BI932" s="26">
        <v>0</v>
      </c>
      <c r="BJ932" s="26">
        <v>0</v>
      </c>
      <c r="BK932" s="26">
        <v>0</v>
      </c>
      <c r="BL932" s="26">
        <v>0</v>
      </c>
      <c r="BM932" s="26" t="s">
        <v>409</v>
      </c>
      <c r="BN932" s="4" t="s">
        <v>409</v>
      </c>
      <c r="BO932" s="27">
        <v>914</v>
      </c>
      <c r="BP932" s="4" t="s">
        <v>253</v>
      </c>
      <c r="BQ932" s="26">
        <v>21.8179244477802</v>
      </c>
      <c r="BR932" s="26">
        <v>12.399421626394499</v>
      </c>
      <c r="BS932" s="28">
        <v>0.56831352845096195</v>
      </c>
      <c r="BT932" s="4">
        <v>25.6951326506667</v>
      </c>
      <c r="BU932" s="28">
        <v>1.17770747222846</v>
      </c>
      <c r="BV932" s="4">
        <v>2</v>
      </c>
      <c r="BW932" s="26">
        <v>0</v>
      </c>
      <c r="BX932" s="26">
        <v>0</v>
      </c>
      <c r="BZ932" s="4">
        <v>2.2988989161463498</v>
      </c>
      <c r="CB932" s="4">
        <v>0</v>
      </c>
      <c r="CC932" s="26">
        <v>0</v>
      </c>
      <c r="CD932" s="26">
        <v>0</v>
      </c>
      <c r="CF932" s="4">
        <v>-15.6613659061469</v>
      </c>
      <c r="CH932" s="4">
        <v>0</v>
      </c>
      <c r="CI932" s="26">
        <v>0</v>
      </c>
      <c r="CJ932" s="26">
        <v>0</v>
      </c>
      <c r="CL932" s="4">
        <v>-1.9034434503953201E-2</v>
      </c>
      <c r="CN932" s="4">
        <v>0</v>
      </c>
      <c r="CO932" s="26">
        <v>0</v>
      </c>
      <c r="CP932" s="26">
        <v>0</v>
      </c>
      <c r="CR932" s="4">
        <v>-0.54832690968078301</v>
      </c>
      <c r="CT932" s="4">
        <v>0</v>
      </c>
      <c r="CU932" s="26">
        <v>0</v>
      </c>
      <c r="CV932" s="26">
        <v>0</v>
      </c>
      <c r="CX932" s="4">
        <v>5.078326682243E-2</v>
      </c>
      <c r="CZ932" s="4">
        <v>0</v>
      </c>
      <c r="DA932" s="26">
        <v>0</v>
      </c>
      <c r="DB932" s="26">
        <v>0</v>
      </c>
      <c r="DD932" s="4">
        <v>-5.2684851811827499E-2</v>
      </c>
      <c r="DF932" s="4">
        <v>0</v>
      </c>
      <c r="DG932" s="26">
        <v>0</v>
      </c>
      <c r="DH932" s="26">
        <v>0</v>
      </c>
      <c r="DJ932" s="4">
        <v>-0.66871205712183701</v>
      </c>
      <c r="DL932" s="4">
        <v>0</v>
      </c>
      <c r="DM932" s="26">
        <v>0</v>
      </c>
      <c r="DN932" s="26">
        <v>0</v>
      </c>
      <c r="DP932" s="4">
        <v>-1.39444114991164</v>
      </c>
      <c r="DR932" s="4">
        <v>0</v>
      </c>
      <c r="DS932" s="26">
        <v>0</v>
      </c>
      <c r="DT932" s="26">
        <v>0</v>
      </c>
      <c r="DV932" s="4">
        <v>-1.0144322646480299</v>
      </c>
      <c r="DX932" s="4">
        <v>0</v>
      </c>
      <c r="DY932" s="26">
        <v>0</v>
      </c>
      <c r="DZ932" s="26">
        <v>0</v>
      </c>
      <c r="EB932" s="4">
        <v>-0.57492875037390001</v>
      </c>
      <c r="ED932" s="4">
        <v>0</v>
      </c>
      <c r="EE932" s="26">
        <v>0</v>
      </c>
      <c r="EF932" s="26">
        <v>0</v>
      </c>
      <c r="EH932" s="4">
        <v>0.249365360212357</v>
      </c>
      <c r="EJ932" s="4">
        <v>0</v>
      </c>
      <c r="EK932" s="26">
        <v>0</v>
      </c>
      <c r="EL932" s="26">
        <v>0</v>
      </c>
      <c r="EN932" s="4">
        <v>-2.4923478910041701E-2</v>
      </c>
      <c r="EP932" s="4">
        <v>0</v>
      </c>
      <c r="EQ932" s="26">
        <v>0</v>
      </c>
      <c r="ER932" s="26">
        <v>0</v>
      </c>
      <c r="ET932" s="4">
        <v>1.15491798087213E-2</v>
      </c>
      <c r="EV932" s="4">
        <v>0</v>
      </c>
      <c r="EW932" s="26">
        <v>0</v>
      </c>
      <c r="EX932" s="26">
        <v>0</v>
      </c>
      <c r="EZ932" s="4">
        <v>-7.3074330781963695E-2</v>
      </c>
      <c r="FB932" s="4">
        <v>0</v>
      </c>
      <c r="FC932" s="4">
        <v>21.8179244477802</v>
      </c>
      <c r="FD932" s="4">
        <v>12.399421626394499</v>
      </c>
      <c r="FE932" s="28">
        <v>0.56831352845096195</v>
      </c>
      <c r="FF932" s="4">
        <v>27.994031566813099</v>
      </c>
      <c r="FG932" s="28">
        <v>1.2830749154813099</v>
      </c>
      <c r="FH932" s="4">
        <v>2</v>
      </c>
      <c r="FI932" s="4">
        <v>0</v>
      </c>
      <c r="FJ932" s="4">
        <v>0</v>
      </c>
      <c r="FL932" s="4">
        <v>-15.6804003406509</v>
      </c>
      <c r="FN932" s="4">
        <v>0</v>
      </c>
      <c r="FO932" s="4">
        <v>0</v>
      </c>
      <c r="FP932" s="4">
        <v>0</v>
      </c>
      <c r="FR932" s="4">
        <v>-0.49754364285835401</v>
      </c>
      <c r="FT932" s="4">
        <v>0</v>
      </c>
      <c r="FU932" s="4">
        <v>0</v>
      </c>
      <c r="FV932" s="4">
        <v>0</v>
      </c>
      <c r="FX932" s="4">
        <v>-0.72139690893366504</v>
      </c>
      <c r="FZ932" s="4">
        <v>0</v>
      </c>
      <c r="GA932" s="4">
        <v>0</v>
      </c>
      <c r="GB932" s="4">
        <v>0</v>
      </c>
      <c r="GD932" s="4">
        <v>-2.40887341455967</v>
      </c>
      <c r="GF932" s="4">
        <v>0</v>
      </c>
      <c r="GG932" s="4">
        <v>0</v>
      </c>
      <c r="GH932" s="4">
        <v>0</v>
      </c>
      <c r="GJ932" s="4">
        <v>-0.32556339016154301</v>
      </c>
      <c r="GL932" s="4">
        <v>0</v>
      </c>
      <c r="GM932" s="4">
        <v>0</v>
      </c>
      <c r="GN932" s="4">
        <v>0</v>
      </c>
      <c r="GP932" s="4">
        <v>-1.3374299101320399E-2</v>
      </c>
      <c r="GR932" s="4">
        <v>0</v>
      </c>
      <c r="GS932" s="4">
        <v>0</v>
      </c>
      <c r="GT932" s="4">
        <v>0</v>
      </c>
      <c r="GV932" s="4">
        <v>-7.3074330781963695E-2</v>
      </c>
      <c r="GX932" s="4">
        <v>0</v>
      </c>
    </row>
    <row r="933" spans="1:206" x14ac:dyDescent="0.25">
      <c r="A933" s="4" t="s">
        <v>220</v>
      </c>
      <c r="B933" s="4" t="s">
        <v>2016</v>
      </c>
      <c r="C933" s="4" t="s">
        <v>2017</v>
      </c>
      <c r="D933" s="25" t="s">
        <v>228</v>
      </c>
      <c r="F933" s="26">
        <v>0</v>
      </c>
      <c r="G933" s="26">
        <v>0</v>
      </c>
      <c r="L933" s="26">
        <v>0</v>
      </c>
      <c r="M933" s="26">
        <v>0</v>
      </c>
      <c r="N933" s="26">
        <v>0</v>
      </c>
      <c r="O933" s="26">
        <v>0</v>
      </c>
      <c r="P933" s="26">
        <v>0</v>
      </c>
      <c r="Q933" s="26">
        <v>0</v>
      </c>
      <c r="R933" s="26">
        <v>0</v>
      </c>
      <c r="S933" s="26">
        <v>0</v>
      </c>
      <c r="T933" s="26">
        <v>0</v>
      </c>
      <c r="U933" s="26">
        <v>0</v>
      </c>
      <c r="V933" s="26">
        <v>0</v>
      </c>
      <c r="W933" s="26">
        <v>0</v>
      </c>
      <c r="X933" s="26">
        <v>0</v>
      </c>
      <c r="Y933" s="26">
        <v>0</v>
      </c>
      <c r="Z933" s="26">
        <v>0</v>
      </c>
      <c r="AA933" s="26">
        <v>0</v>
      </c>
      <c r="AB933" s="26">
        <v>0</v>
      </c>
      <c r="AC933" s="26">
        <v>0</v>
      </c>
      <c r="AD933" s="26">
        <v>0</v>
      </c>
      <c r="AE933" s="26">
        <v>0</v>
      </c>
      <c r="AF933" s="26">
        <v>0</v>
      </c>
      <c r="AG933" s="26">
        <v>0</v>
      </c>
      <c r="AH933" s="26">
        <v>0</v>
      </c>
      <c r="AI933" s="26">
        <v>0</v>
      </c>
      <c r="AJ933" s="26">
        <v>0</v>
      </c>
      <c r="AK933" s="26">
        <v>0</v>
      </c>
      <c r="AL933" s="26">
        <v>0</v>
      </c>
      <c r="AM933" s="26">
        <v>0</v>
      </c>
      <c r="AN933" s="26">
        <v>0</v>
      </c>
      <c r="AO933" s="26">
        <v>0</v>
      </c>
      <c r="AP933" s="26">
        <v>0</v>
      </c>
      <c r="AQ933" s="26">
        <v>0</v>
      </c>
      <c r="AR933" s="26">
        <v>0</v>
      </c>
      <c r="AS933" s="26">
        <v>0</v>
      </c>
      <c r="AT933" s="26">
        <v>0</v>
      </c>
      <c r="AU933" s="26">
        <f t="shared" si="67"/>
        <v>0</v>
      </c>
      <c r="AV933" s="26">
        <f t="shared" si="68"/>
        <v>0</v>
      </c>
      <c r="AW933" s="26">
        <f t="shared" si="69"/>
        <v>0</v>
      </c>
      <c r="AX933" s="26">
        <v>0</v>
      </c>
      <c r="AY933" s="26">
        <v>0</v>
      </c>
      <c r="AZ933" s="26">
        <v>0</v>
      </c>
      <c r="BA933" s="26">
        <v>0</v>
      </c>
      <c r="BB933" s="26">
        <v>0</v>
      </c>
      <c r="BC933" s="26">
        <v>0</v>
      </c>
      <c r="BD933" s="26">
        <v>0</v>
      </c>
      <c r="BE933" s="26">
        <v>0</v>
      </c>
      <c r="BF933" s="26">
        <v>0</v>
      </c>
      <c r="BG933" s="26">
        <v>0</v>
      </c>
      <c r="BH933" s="26">
        <v>0</v>
      </c>
      <c r="BI933" s="26">
        <v>0</v>
      </c>
      <c r="BJ933" s="26">
        <v>0</v>
      </c>
      <c r="BK933" s="26">
        <v>0</v>
      </c>
      <c r="BL933" s="26">
        <v>0</v>
      </c>
      <c r="BM933" s="26" t="s">
        <v>409</v>
      </c>
      <c r="BN933" s="4" t="s">
        <v>409</v>
      </c>
      <c r="BO933" s="27">
        <v>915</v>
      </c>
      <c r="BP933" s="4" t="s">
        <v>253</v>
      </c>
      <c r="BQ933" s="26">
        <v>0</v>
      </c>
      <c r="BR933" s="26">
        <v>0</v>
      </c>
      <c r="BT933" s="4">
        <v>9.6145701589458506E-3</v>
      </c>
      <c r="BV933" s="4">
        <v>0</v>
      </c>
      <c r="BW933" s="26">
        <v>0</v>
      </c>
      <c r="BX933" s="26">
        <v>0</v>
      </c>
      <c r="BZ933" s="4">
        <v>0.107874675906232</v>
      </c>
      <c r="CB933" s="4">
        <v>0</v>
      </c>
      <c r="CC933" s="26">
        <v>0</v>
      </c>
      <c r="CD933" s="26">
        <v>0</v>
      </c>
      <c r="CF933" s="4">
        <v>4.4003550751351199E-2</v>
      </c>
      <c r="CH933" s="4">
        <v>0</v>
      </c>
      <c r="CI933" s="26">
        <v>0</v>
      </c>
      <c r="CJ933" s="26">
        <v>0</v>
      </c>
      <c r="CL933" s="4">
        <v>-2.5673457021770899E-3</v>
      </c>
      <c r="CN933" s="4">
        <v>0</v>
      </c>
      <c r="CO933" s="26">
        <v>0</v>
      </c>
      <c r="CP933" s="26">
        <v>0</v>
      </c>
      <c r="CR933" s="4">
        <v>-7.4357672351336404E-2</v>
      </c>
      <c r="CT933" s="4">
        <v>0</v>
      </c>
      <c r="CU933" s="26">
        <v>0</v>
      </c>
      <c r="CV933" s="26">
        <v>0</v>
      </c>
      <c r="CX933" s="4">
        <v>6.2091009324198899E-3</v>
      </c>
      <c r="CZ933" s="4">
        <v>0</v>
      </c>
      <c r="DA933" s="26">
        <v>0</v>
      </c>
      <c r="DB933" s="26">
        <v>0</v>
      </c>
      <c r="DD933" s="4">
        <v>-7.0787018276048403E-3</v>
      </c>
      <c r="DF933" s="4">
        <v>0</v>
      </c>
      <c r="DG933" s="26">
        <v>0</v>
      </c>
      <c r="DH933" s="26">
        <v>0</v>
      </c>
      <c r="DJ933" s="4">
        <v>-8.8903172033910793E-2</v>
      </c>
      <c r="DL933" s="4">
        <v>0</v>
      </c>
      <c r="DM933" s="26">
        <v>0</v>
      </c>
      <c r="DN933" s="26">
        <v>0</v>
      </c>
      <c r="DP933" s="4">
        <v>-0.18907774973816899</v>
      </c>
      <c r="DR933" s="4">
        <v>0</v>
      </c>
      <c r="DS933" s="26">
        <v>0</v>
      </c>
      <c r="DT933" s="26">
        <v>0</v>
      </c>
      <c r="DV933" s="4">
        <v>-0.13620556587568</v>
      </c>
      <c r="DX933" s="4">
        <v>0</v>
      </c>
      <c r="DY933" s="26">
        <v>0</v>
      </c>
      <c r="DZ933" s="26">
        <v>0</v>
      </c>
      <c r="EB933" s="4">
        <v>-7.6550828199296803E-2</v>
      </c>
      <c r="ED933" s="4">
        <v>0</v>
      </c>
      <c r="EE933" s="26">
        <v>0</v>
      </c>
      <c r="EF933" s="26">
        <v>0</v>
      </c>
      <c r="EH933" s="4">
        <v>3.2027244675638201E-2</v>
      </c>
      <c r="EJ933" s="4">
        <v>0</v>
      </c>
      <c r="EK933" s="26">
        <v>0</v>
      </c>
      <c r="EL933" s="26">
        <v>0</v>
      </c>
      <c r="EN933" s="4">
        <v>-2.2421550329720899E-3</v>
      </c>
      <c r="EP933" s="4">
        <v>0</v>
      </c>
      <c r="EQ933" s="26">
        <v>0</v>
      </c>
      <c r="ER933" s="26">
        <v>0</v>
      </c>
      <c r="ET933" s="4">
        <v>5.2832140519676297E-4</v>
      </c>
      <c r="EV933" s="4">
        <v>0</v>
      </c>
      <c r="EW933" s="26">
        <v>0</v>
      </c>
      <c r="EX933" s="26">
        <v>0</v>
      </c>
      <c r="EZ933" s="4">
        <v>-8.8813562113667591E-3</v>
      </c>
      <c r="FB933" s="4">
        <v>0</v>
      </c>
      <c r="FC933" s="4">
        <v>0</v>
      </c>
      <c r="FD933" s="4">
        <v>0</v>
      </c>
      <c r="FF933" s="4">
        <v>0.11748924606517799</v>
      </c>
      <c r="FH933" s="4">
        <v>0</v>
      </c>
      <c r="FI933" s="4">
        <v>0</v>
      </c>
      <c r="FJ933" s="4">
        <v>0</v>
      </c>
      <c r="FL933" s="4">
        <v>4.1436205049174099E-2</v>
      </c>
      <c r="FN933" s="4">
        <v>0</v>
      </c>
      <c r="FO933" s="4">
        <v>0</v>
      </c>
      <c r="FP933" s="4">
        <v>0</v>
      </c>
      <c r="FR933" s="4">
        <v>-6.8148571418916504E-2</v>
      </c>
      <c r="FT933" s="4">
        <v>0</v>
      </c>
      <c r="FU933" s="4">
        <v>0</v>
      </c>
      <c r="FV933" s="4">
        <v>0</v>
      </c>
      <c r="FX933" s="4">
        <v>-9.5981873861515701E-2</v>
      </c>
      <c r="FZ933" s="4">
        <v>0</v>
      </c>
      <c r="GA933" s="4">
        <v>0</v>
      </c>
      <c r="GB933" s="4">
        <v>0</v>
      </c>
      <c r="GD933" s="4">
        <v>-0.32528331561384899</v>
      </c>
      <c r="GF933" s="4">
        <v>0</v>
      </c>
      <c r="GG933" s="4">
        <v>0</v>
      </c>
      <c r="GH933" s="4">
        <v>0</v>
      </c>
      <c r="GJ933" s="4">
        <v>-4.4523583523658601E-2</v>
      </c>
      <c r="GL933" s="4">
        <v>0</v>
      </c>
      <c r="GM933" s="4">
        <v>0</v>
      </c>
      <c r="GN933" s="4">
        <v>0</v>
      </c>
      <c r="GP933" s="4">
        <v>-1.7138336277753301E-3</v>
      </c>
      <c r="GR933" s="4">
        <v>0</v>
      </c>
      <c r="GS933" s="4">
        <v>0</v>
      </c>
      <c r="GT933" s="4">
        <v>0</v>
      </c>
      <c r="GV933" s="4">
        <v>-8.8813562113667591E-3</v>
      </c>
      <c r="GX933" s="4">
        <v>0</v>
      </c>
    </row>
    <row r="934" spans="1:206" x14ac:dyDescent="0.25">
      <c r="A934" s="4" t="s">
        <v>220</v>
      </c>
      <c r="B934" s="4" t="s">
        <v>2018</v>
      </c>
      <c r="C934" s="4" t="s">
        <v>2019</v>
      </c>
      <c r="D934" s="25" t="s">
        <v>274</v>
      </c>
      <c r="E934" s="4" t="s">
        <v>245</v>
      </c>
      <c r="F934" s="26">
        <v>3871.9199475539699</v>
      </c>
      <c r="G934" s="26">
        <v>3807.2011895052901</v>
      </c>
      <c r="H934" s="26">
        <v>3868.6753537888499</v>
      </c>
      <c r="I934" s="26">
        <v>3911.1886882971298</v>
      </c>
      <c r="J934" s="26">
        <v>3545.5364569119301</v>
      </c>
      <c r="K934" s="26">
        <v>1771.5394603090599</v>
      </c>
      <c r="L934" s="26">
        <v>356.70568893144002</v>
      </c>
      <c r="M934" s="26">
        <v>487.17242961242698</v>
      </c>
      <c r="N934" s="26">
        <v>387.463185588974</v>
      </c>
      <c r="O934" s="26">
        <v>458.28445659212503</v>
      </c>
      <c r="P934" s="26">
        <v>170.68020642066901</v>
      </c>
      <c r="Q934" s="26">
        <v>-5.5517760516909496</v>
      </c>
      <c r="R934" s="26">
        <v>0</v>
      </c>
      <c r="S934" s="26">
        <v>0</v>
      </c>
      <c r="T934" s="26">
        <v>0</v>
      </c>
      <c r="U934" s="26">
        <v>0</v>
      </c>
      <c r="V934" s="26">
        <v>0</v>
      </c>
      <c r="Z934" s="26">
        <v>0</v>
      </c>
      <c r="AC934" s="26">
        <v>7679.12113705926</v>
      </c>
      <c r="AD934" s="26">
        <v>7779.8640420859801</v>
      </c>
      <c r="AE934" s="26">
        <v>5317.0759172210001</v>
      </c>
      <c r="AF934" s="26">
        <v>843.87811854386803</v>
      </c>
      <c r="AG934" s="26">
        <v>845.74764218109897</v>
      </c>
      <c r="AH934" s="26">
        <v>165.128430368978</v>
      </c>
      <c r="AI934" s="26">
        <v>0</v>
      </c>
      <c r="AJ934" s="26">
        <v>0</v>
      </c>
      <c r="AK934" s="26">
        <v>0</v>
      </c>
      <c r="AL934" s="26">
        <v>0</v>
      </c>
      <c r="AM934" s="26">
        <v>0</v>
      </c>
      <c r="AN934" s="26">
        <v>0</v>
      </c>
      <c r="AO934" s="26">
        <v>15458.9851791452</v>
      </c>
      <c r="AP934" s="26">
        <v>6160.9540357648602</v>
      </c>
      <c r="AQ934" s="26">
        <v>1010.87607255008</v>
      </c>
      <c r="AR934" s="26">
        <v>0</v>
      </c>
      <c r="AS934" s="26">
        <v>0</v>
      </c>
      <c r="AT934" s="26">
        <v>0</v>
      </c>
      <c r="AU934" s="26">
        <f t="shared" si="67"/>
        <v>-5150.0779632147805</v>
      </c>
      <c r="AV934" s="26">
        <f t="shared" si="68"/>
        <v>-1010.87607255008</v>
      </c>
      <c r="AW934" s="26">
        <f t="shared" si="69"/>
        <v>0</v>
      </c>
      <c r="AX934" s="26">
        <v>130.46674068098699</v>
      </c>
      <c r="AY934" s="26">
        <v>-99.709244023453707</v>
      </c>
      <c r="AZ934" s="26">
        <v>70.821271003151296</v>
      </c>
      <c r="BA934" s="26">
        <v>-287.60425017145599</v>
      </c>
      <c r="BB934" s="26">
        <v>-176.23198247235999</v>
      </c>
      <c r="BC934" s="26">
        <v>5.5517760516909496</v>
      </c>
      <c r="BD934" s="26">
        <v>0</v>
      </c>
      <c r="BE934" s="26">
        <v>0</v>
      </c>
      <c r="BF934" s="26">
        <v>0</v>
      </c>
      <c r="BG934" s="26">
        <v>0</v>
      </c>
      <c r="BH934" s="26">
        <v>0</v>
      </c>
      <c r="BI934" s="26">
        <v>0</v>
      </c>
      <c r="BJ934" s="26">
        <v>0</v>
      </c>
      <c r="BK934" s="26">
        <v>0</v>
      </c>
      <c r="BL934" s="26">
        <v>0</v>
      </c>
      <c r="BM934" s="26" t="s">
        <v>409</v>
      </c>
      <c r="BN934" s="4" t="s">
        <v>224</v>
      </c>
      <c r="BO934" s="27">
        <v>916</v>
      </c>
      <c r="BP934" s="4" t="s">
        <v>253</v>
      </c>
      <c r="BQ934" s="26">
        <v>387.463185588974</v>
      </c>
      <c r="BR934" s="26">
        <v>141.538772582071</v>
      </c>
      <c r="BS934" s="28">
        <v>0.36529605352550099</v>
      </c>
      <c r="BT934" s="4">
        <v>-13.680926300502</v>
      </c>
      <c r="BU934" s="28">
        <v>-3.5308970785717098E-2</v>
      </c>
      <c r="BV934" s="4">
        <v>114.56319354838701</v>
      </c>
      <c r="BW934" s="26">
        <v>458.28445659212503</v>
      </c>
      <c r="BX934" s="26">
        <v>272.88315077602402</v>
      </c>
      <c r="BY934" s="28">
        <v>0.59544491821788004</v>
      </c>
      <c r="BZ934" s="4">
        <v>176.643337354793</v>
      </c>
      <c r="CA934" s="28">
        <v>0.38544474902845399</v>
      </c>
      <c r="CB934" s="4">
        <v>72.388924731182797</v>
      </c>
      <c r="CC934" s="26">
        <v>170.68020642066901</v>
      </c>
      <c r="CD934" s="26">
        <v>77.582078065627101</v>
      </c>
      <c r="CE934" s="28">
        <v>0.45454642745400398</v>
      </c>
      <c r="CF934" s="4">
        <v>42.700245726866697</v>
      </c>
      <c r="CG934" s="28">
        <v>0.250176904647191</v>
      </c>
      <c r="CH934" s="4">
        <v>23.9247311827957</v>
      </c>
      <c r="CI934" s="26">
        <v>-5.5517760516909496</v>
      </c>
      <c r="CJ934" s="26">
        <v>2.3091894818742298</v>
      </c>
      <c r="CK934" s="28">
        <v>-0.415937073176951</v>
      </c>
      <c r="CL934" s="4">
        <v>6.8272075549524196</v>
      </c>
      <c r="CM934" s="28">
        <v>1.2297339610579201</v>
      </c>
      <c r="CN934" s="4">
        <v>0</v>
      </c>
      <c r="CO934" s="26">
        <v>0</v>
      </c>
      <c r="CP934" s="26">
        <v>0</v>
      </c>
      <c r="CR934" s="4">
        <v>-0.47087072205418101</v>
      </c>
      <c r="CT934" s="4">
        <v>0</v>
      </c>
      <c r="CU934" s="26">
        <v>0</v>
      </c>
      <c r="CV934" s="26">
        <v>0</v>
      </c>
      <c r="CX934" s="4">
        <v>-1.9231541091214699</v>
      </c>
      <c r="CZ934" s="4">
        <v>0</v>
      </c>
      <c r="DA934" s="26">
        <v>0</v>
      </c>
      <c r="DB934" s="26">
        <v>0</v>
      </c>
      <c r="DD934" s="4">
        <v>-1.0801336368505601</v>
      </c>
      <c r="DF934" s="4">
        <v>0</v>
      </c>
      <c r="DG934" s="26">
        <v>0</v>
      </c>
      <c r="DH934" s="26">
        <v>0</v>
      </c>
      <c r="DJ934" s="4">
        <v>-3.4544694353455E-3</v>
      </c>
      <c r="DL934" s="4">
        <v>0</v>
      </c>
      <c r="DM934" s="26">
        <v>0</v>
      </c>
      <c r="DN934" s="26">
        <v>0</v>
      </c>
      <c r="DP934" s="4">
        <v>-7.2784139395930302E-3</v>
      </c>
      <c r="DR934" s="4">
        <v>0</v>
      </c>
      <c r="EK934" s="26">
        <v>0</v>
      </c>
      <c r="EL934" s="26">
        <v>0</v>
      </c>
      <c r="EN934" s="4">
        <v>-0.321824621397167</v>
      </c>
      <c r="EP934" s="4">
        <v>0</v>
      </c>
      <c r="FC934" s="4">
        <v>845.74764218109897</v>
      </c>
      <c r="FD934" s="4">
        <v>414.421923358095</v>
      </c>
      <c r="FE934" s="28">
        <v>0.49000659616306103</v>
      </c>
      <c r="FF934" s="4">
        <v>162.96241105429101</v>
      </c>
      <c r="FG934" s="28">
        <v>0.19268444028295201</v>
      </c>
      <c r="FH934" s="4">
        <v>186.95211827956999</v>
      </c>
      <c r="FI934" s="4">
        <v>165.128430368978</v>
      </c>
      <c r="FJ934" s="4">
        <v>79.8912675475013</v>
      </c>
      <c r="FK934" s="28">
        <v>0.48381291682470901</v>
      </c>
      <c r="FL934" s="4">
        <v>49.527453281819099</v>
      </c>
      <c r="FM934" s="28">
        <v>0.29993292597253102</v>
      </c>
      <c r="FN934" s="4">
        <v>23.9247311827957</v>
      </c>
      <c r="FO934" s="4">
        <v>0</v>
      </c>
      <c r="FP934" s="4">
        <v>0</v>
      </c>
      <c r="FR934" s="4">
        <v>-2.39402483117565</v>
      </c>
      <c r="FT934" s="4">
        <v>0</v>
      </c>
      <c r="FU934" s="4">
        <v>0</v>
      </c>
      <c r="FV934" s="4">
        <v>0</v>
      </c>
      <c r="FX934" s="4">
        <v>-1.0835881062859101</v>
      </c>
      <c r="FZ934" s="4">
        <v>0</v>
      </c>
      <c r="GA934" s="4">
        <v>0</v>
      </c>
      <c r="GB934" s="4">
        <v>0</v>
      </c>
      <c r="GD934" s="4">
        <v>-7.2784139395930302E-3</v>
      </c>
      <c r="GF934" s="4">
        <v>0</v>
      </c>
      <c r="GG934" s="4">
        <v>0</v>
      </c>
      <c r="GH934" s="4">
        <v>0</v>
      </c>
      <c r="GJ934" s="4">
        <v>0</v>
      </c>
      <c r="GL934" s="4">
        <v>0</v>
      </c>
      <c r="GM934" s="4">
        <v>0</v>
      </c>
      <c r="GN934" s="4">
        <v>0</v>
      </c>
      <c r="GP934" s="4">
        <v>-0.321824621397167</v>
      </c>
      <c r="GR934" s="4">
        <v>0</v>
      </c>
      <c r="GS934" s="4">
        <v>0</v>
      </c>
      <c r="GT934" s="4">
        <v>0</v>
      </c>
      <c r="GV934" s="4">
        <v>0</v>
      </c>
      <c r="GX934" s="4">
        <v>0</v>
      </c>
    </row>
    <row r="935" spans="1:206" x14ac:dyDescent="0.25">
      <c r="A935" s="4" t="s">
        <v>220</v>
      </c>
      <c r="B935" s="4" t="s">
        <v>2020</v>
      </c>
      <c r="C935" s="4" t="s">
        <v>2021</v>
      </c>
      <c r="D935" s="25" t="s">
        <v>240</v>
      </c>
      <c r="E935" s="4" t="s">
        <v>241</v>
      </c>
      <c r="U935" s="26">
        <v>0</v>
      </c>
      <c r="V935" s="26">
        <v>0</v>
      </c>
      <c r="AC935" s="26">
        <v>0</v>
      </c>
      <c r="AD935" s="26">
        <v>0</v>
      </c>
      <c r="AE935" s="26">
        <v>0</v>
      </c>
      <c r="AF935" s="26">
        <v>0</v>
      </c>
      <c r="AG935" s="26">
        <v>0</v>
      </c>
      <c r="AH935" s="26">
        <v>0</v>
      </c>
      <c r="AI935" s="26">
        <v>0</v>
      </c>
      <c r="AJ935" s="26">
        <v>0</v>
      </c>
      <c r="AK935" s="26">
        <v>0</v>
      </c>
      <c r="AL935" s="26">
        <v>0</v>
      </c>
      <c r="AM935" s="26">
        <v>0</v>
      </c>
      <c r="AN935" s="26">
        <v>0</v>
      </c>
      <c r="AR935" s="26">
        <v>0</v>
      </c>
      <c r="AS935" s="26">
        <v>0</v>
      </c>
      <c r="AU935" s="26">
        <f t="shared" si="67"/>
        <v>0</v>
      </c>
      <c r="AV935" s="26">
        <f t="shared" si="68"/>
        <v>0</v>
      </c>
      <c r="AW935" s="26">
        <f t="shared" si="69"/>
        <v>0</v>
      </c>
      <c r="AX935" s="26">
        <v>0</v>
      </c>
      <c r="AY935" s="26">
        <v>0</v>
      </c>
      <c r="AZ935" s="26">
        <v>0</v>
      </c>
      <c r="BA935" s="26">
        <v>0</v>
      </c>
      <c r="BB935" s="26">
        <v>0</v>
      </c>
      <c r="BC935" s="26">
        <v>0</v>
      </c>
      <c r="BD935" s="26">
        <v>0</v>
      </c>
      <c r="BE935" s="26">
        <v>0</v>
      </c>
      <c r="BF935" s="26">
        <v>0</v>
      </c>
      <c r="BG935" s="26">
        <v>0</v>
      </c>
      <c r="BH935" s="26">
        <v>0</v>
      </c>
      <c r="BI935" s="26">
        <v>0</v>
      </c>
      <c r="BJ935" s="26">
        <v>0</v>
      </c>
      <c r="BK935" s="26">
        <v>0</v>
      </c>
      <c r="BL935" s="26">
        <v>0</v>
      </c>
      <c r="BM935" s="26" t="s">
        <v>409</v>
      </c>
      <c r="BN935" s="4" t="s">
        <v>224</v>
      </c>
      <c r="BO935" s="27">
        <v>917</v>
      </c>
      <c r="BP935" s="4" t="s">
        <v>253</v>
      </c>
      <c r="DG935" s="26">
        <v>0</v>
      </c>
      <c r="DH935" s="26">
        <v>-3.21397108307045</v>
      </c>
      <c r="DJ935" s="4">
        <v>-3.21397108307045</v>
      </c>
      <c r="DL935" s="4">
        <v>0</v>
      </c>
      <c r="DM935" s="26">
        <v>0</v>
      </c>
      <c r="DN935" s="26">
        <v>3.1761145046701902</v>
      </c>
      <c r="DP935" s="4">
        <v>3.1761145046701902</v>
      </c>
      <c r="DR935" s="4">
        <v>0</v>
      </c>
      <c r="FC935" s="4">
        <v>0</v>
      </c>
      <c r="FD935" s="4">
        <v>0</v>
      </c>
      <c r="FF935" s="4">
        <v>0</v>
      </c>
      <c r="FH935" s="4">
        <v>0</v>
      </c>
      <c r="FI935" s="4">
        <v>0</v>
      </c>
      <c r="FJ935" s="4">
        <v>0</v>
      </c>
      <c r="FL935" s="4">
        <v>0</v>
      </c>
      <c r="FN935" s="4">
        <v>0</v>
      </c>
      <c r="FO935" s="4">
        <v>0</v>
      </c>
      <c r="FP935" s="4">
        <v>0</v>
      </c>
      <c r="FR935" s="4">
        <v>0</v>
      </c>
      <c r="FT935" s="4">
        <v>0</v>
      </c>
      <c r="FU935" s="4">
        <v>0</v>
      </c>
      <c r="FV935" s="4">
        <v>-3.21397108307045</v>
      </c>
      <c r="FX935" s="4">
        <v>-3.21397108307045</v>
      </c>
      <c r="FZ935" s="4">
        <v>0</v>
      </c>
      <c r="GA935" s="4">
        <v>0</v>
      </c>
      <c r="GB935" s="4">
        <v>3.1761145046701902</v>
      </c>
      <c r="GD935" s="4">
        <v>3.1761145046701902</v>
      </c>
      <c r="GF935" s="4">
        <v>0</v>
      </c>
      <c r="GG935" s="4">
        <v>0</v>
      </c>
      <c r="GH935" s="4">
        <v>0</v>
      </c>
      <c r="GJ935" s="4">
        <v>0</v>
      </c>
      <c r="GL935" s="4">
        <v>0</v>
      </c>
      <c r="GM935" s="4">
        <v>0</v>
      </c>
      <c r="GN935" s="4">
        <v>0</v>
      </c>
      <c r="GP935" s="4">
        <v>0</v>
      </c>
      <c r="GR935" s="4">
        <v>0</v>
      </c>
      <c r="GS935" s="4">
        <v>0</v>
      </c>
      <c r="GT935" s="4">
        <v>0</v>
      </c>
      <c r="GV935" s="4">
        <v>0</v>
      </c>
      <c r="GX935" s="4">
        <v>0</v>
      </c>
    </row>
    <row r="936" spans="1:206" x14ac:dyDescent="0.25">
      <c r="A936" s="4" t="s">
        <v>220</v>
      </c>
      <c r="B936" s="4" t="s">
        <v>2022</v>
      </c>
      <c r="C936" s="4" t="s">
        <v>2023</v>
      </c>
      <c r="D936" s="25" t="s">
        <v>248</v>
      </c>
      <c r="F936" s="26">
        <v>1674.3857857330199</v>
      </c>
      <c r="G936" s="26">
        <v>1881.4665191420099</v>
      </c>
      <c r="H936" s="26">
        <v>2369.2301766483802</v>
      </c>
      <c r="I936" s="26">
        <v>848.17495209115896</v>
      </c>
      <c r="J936" s="26">
        <v>434.86935743193999</v>
      </c>
      <c r="K936" s="26">
        <v>-0.17574084834398401</v>
      </c>
      <c r="L936" s="26">
        <v>0</v>
      </c>
      <c r="M936" s="26">
        <v>0</v>
      </c>
      <c r="N936" s="26">
        <v>0</v>
      </c>
      <c r="P936" s="26">
        <v>0</v>
      </c>
      <c r="Q936" s="26">
        <v>0</v>
      </c>
      <c r="R936" s="26">
        <v>8.8428281735838894</v>
      </c>
      <c r="S936" s="26">
        <v>0</v>
      </c>
      <c r="T936" s="26">
        <v>0</v>
      </c>
      <c r="U936" s="26">
        <v>0</v>
      </c>
      <c r="V936" s="26">
        <v>0</v>
      </c>
      <c r="AC936" s="26">
        <v>3555.8523048750199</v>
      </c>
      <c r="AD936" s="26">
        <v>3217.40512873954</v>
      </c>
      <c r="AE936" s="26">
        <v>434.693616583596</v>
      </c>
      <c r="AF936" s="26">
        <v>0</v>
      </c>
      <c r="AG936" s="26">
        <v>0</v>
      </c>
      <c r="AH936" s="26">
        <v>0</v>
      </c>
      <c r="AI936" s="26">
        <v>8.8428281735838894</v>
      </c>
      <c r="AJ936" s="26">
        <v>0</v>
      </c>
      <c r="AK936" s="26">
        <v>0</v>
      </c>
      <c r="AL936" s="26">
        <v>0</v>
      </c>
      <c r="AM936" s="26">
        <v>0</v>
      </c>
      <c r="AN936" s="26">
        <v>0</v>
      </c>
      <c r="AO936" s="26">
        <v>6773.2574336145599</v>
      </c>
      <c r="AP936" s="26">
        <v>434.693616583596</v>
      </c>
      <c r="AQ936" s="26">
        <v>0</v>
      </c>
      <c r="AR936" s="26">
        <v>8.8428281735838894</v>
      </c>
      <c r="AS936" s="26">
        <v>0</v>
      </c>
      <c r="AU936" s="26">
        <f t="shared" si="67"/>
        <v>-434.693616583596</v>
      </c>
      <c r="AV936" s="26">
        <f t="shared" si="68"/>
        <v>8.8428281735838894</v>
      </c>
      <c r="AW936" s="26">
        <f t="shared" si="69"/>
        <v>-8.8428281735838894</v>
      </c>
      <c r="AX936" s="26">
        <v>0</v>
      </c>
      <c r="AY936" s="26">
        <v>0</v>
      </c>
      <c r="AZ936" s="26">
        <v>0</v>
      </c>
      <c r="BA936" s="26">
        <v>0</v>
      </c>
      <c r="BB936" s="26">
        <v>0</v>
      </c>
      <c r="BC936" s="26">
        <v>8.8428281735838894</v>
      </c>
      <c r="BD936" s="26">
        <v>-8.8428281735838894</v>
      </c>
      <c r="BE936" s="26">
        <v>0</v>
      </c>
      <c r="BF936" s="26">
        <v>0</v>
      </c>
      <c r="BG936" s="26">
        <v>0</v>
      </c>
      <c r="BH936" s="26">
        <v>0</v>
      </c>
      <c r="BI936" s="26">
        <v>0</v>
      </c>
      <c r="BJ936" s="26">
        <v>0</v>
      </c>
      <c r="BK936" s="26">
        <v>0</v>
      </c>
      <c r="BL936" s="26">
        <v>0</v>
      </c>
      <c r="BM936" s="26" t="s">
        <v>409</v>
      </c>
      <c r="BN936" s="4" t="s">
        <v>409</v>
      </c>
      <c r="BO936" s="27">
        <v>918</v>
      </c>
      <c r="BP936" s="4" t="s">
        <v>253</v>
      </c>
      <c r="BQ936" s="26">
        <v>0</v>
      </c>
      <c r="BR936" s="26">
        <v>0</v>
      </c>
      <c r="BT936" s="4">
        <v>2.8630171662485102</v>
      </c>
      <c r="BV936" s="4">
        <v>0</v>
      </c>
      <c r="CC936" s="26">
        <v>0</v>
      </c>
      <c r="CD936" s="26">
        <v>0</v>
      </c>
      <c r="CF936" s="4">
        <v>-8.1673377877631102E-3</v>
      </c>
      <c r="CH936" s="4">
        <v>0</v>
      </c>
      <c r="CI936" s="26">
        <v>0</v>
      </c>
      <c r="CJ936" s="26">
        <v>0</v>
      </c>
      <c r="CL936" s="4">
        <v>-6.3397030519659102E-3</v>
      </c>
      <c r="CN936" s="4">
        <v>0</v>
      </c>
      <c r="CO936" s="26">
        <v>8.8428281735838894</v>
      </c>
      <c r="CP936" s="26">
        <v>8.7543998918480508</v>
      </c>
      <c r="CQ936" s="28">
        <v>0.99</v>
      </c>
      <c r="CR936" s="4">
        <v>8.7524364630325202</v>
      </c>
      <c r="CS936" s="28">
        <v>0.98977796370380799</v>
      </c>
      <c r="CT936" s="4">
        <v>0</v>
      </c>
      <c r="CU936" s="26">
        <v>0</v>
      </c>
      <c r="CV936" s="26">
        <v>8.7988176810425894E-2</v>
      </c>
      <c r="CX936" s="4">
        <v>2.3858741529461699E-2</v>
      </c>
      <c r="CZ936" s="4">
        <v>0</v>
      </c>
      <c r="DA936" s="26">
        <v>0</v>
      </c>
      <c r="DB936" s="26">
        <v>0</v>
      </c>
      <c r="DD936" s="4">
        <v>-5.2901075795037103E-3</v>
      </c>
      <c r="DF936" s="4">
        <v>0</v>
      </c>
      <c r="DG936" s="26">
        <v>0</v>
      </c>
      <c r="DH936" s="26">
        <v>0</v>
      </c>
      <c r="DJ936" s="4">
        <v>-2.6757134462036803E-4</v>
      </c>
      <c r="DL936" s="4">
        <v>0</v>
      </c>
      <c r="DM936" s="26">
        <v>0</v>
      </c>
      <c r="DN936" s="26">
        <v>5.95251701210456E-4</v>
      </c>
      <c r="DP936" s="4">
        <v>5.95251701210456E-4</v>
      </c>
      <c r="DR936" s="4">
        <v>0</v>
      </c>
      <c r="FC936" s="4">
        <v>0</v>
      </c>
      <c r="FD936" s="4">
        <v>0</v>
      </c>
      <c r="FF936" s="4">
        <v>2.8630171662485102</v>
      </c>
      <c r="FH936" s="4">
        <v>0</v>
      </c>
      <c r="FI936" s="4">
        <v>0</v>
      </c>
      <c r="FJ936" s="4">
        <v>0</v>
      </c>
      <c r="FL936" s="4">
        <v>-1.4507040839729E-2</v>
      </c>
      <c r="FN936" s="4">
        <v>0</v>
      </c>
      <c r="FO936" s="4">
        <v>8.8428281735838894</v>
      </c>
      <c r="FP936" s="4">
        <v>8.8423880686584706</v>
      </c>
      <c r="FQ936" s="28">
        <v>0.999950230297731</v>
      </c>
      <c r="FR936" s="4">
        <v>8.7762952045619809</v>
      </c>
      <c r="FS936" s="28">
        <v>0.99247605316807397</v>
      </c>
      <c r="FT936" s="4">
        <v>0</v>
      </c>
      <c r="FU936" s="4">
        <v>0</v>
      </c>
      <c r="FV936" s="4">
        <v>0</v>
      </c>
      <c r="FX936" s="4">
        <v>-5.5576789241240801E-3</v>
      </c>
      <c r="FZ936" s="4">
        <v>0</v>
      </c>
      <c r="GA936" s="4">
        <v>0</v>
      </c>
      <c r="GB936" s="4">
        <v>8.8583428511636406E-2</v>
      </c>
      <c r="GD936" s="4">
        <v>5.95251701210456E-4</v>
      </c>
      <c r="GF936" s="4">
        <v>0</v>
      </c>
      <c r="GG936" s="4">
        <v>0</v>
      </c>
      <c r="GH936" s="4">
        <v>0</v>
      </c>
      <c r="GJ936" s="4">
        <v>0</v>
      </c>
      <c r="GL936" s="4">
        <v>0</v>
      </c>
      <c r="GM936" s="4">
        <v>0</v>
      </c>
      <c r="GN936" s="4">
        <v>0</v>
      </c>
      <c r="GP936" s="4">
        <v>0</v>
      </c>
      <c r="GR936" s="4">
        <v>0</v>
      </c>
      <c r="GS936" s="4">
        <v>0</v>
      </c>
      <c r="GT936" s="4">
        <v>0</v>
      </c>
      <c r="GV936" s="4">
        <v>0</v>
      </c>
      <c r="GX936" s="4">
        <v>0</v>
      </c>
    </row>
    <row r="937" spans="1:206" x14ac:dyDescent="0.25">
      <c r="A937" s="4" t="s">
        <v>220</v>
      </c>
      <c r="B937" s="4" t="s">
        <v>2024</v>
      </c>
      <c r="C937" s="4" t="s">
        <v>2025</v>
      </c>
      <c r="D937" s="25" t="s">
        <v>248</v>
      </c>
      <c r="L937" s="26">
        <v>47.044514133033303</v>
      </c>
      <c r="M937" s="26">
        <v>82.567842587660095</v>
      </c>
      <c r="N937" s="26">
        <v>-1.56472057533108E-15</v>
      </c>
      <c r="O937" s="26">
        <v>0.210185933710584</v>
      </c>
      <c r="P937" s="26">
        <v>0</v>
      </c>
      <c r="Q937" s="26">
        <v>0</v>
      </c>
      <c r="R937" s="26">
        <v>0</v>
      </c>
      <c r="S937" s="26">
        <v>0</v>
      </c>
      <c r="T937" s="26">
        <v>0</v>
      </c>
      <c r="U937" s="26">
        <v>0</v>
      </c>
      <c r="V937" s="26">
        <v>0</v>
      </c>
      <c r="W937" s="26">
        <v>0</v>
      </c>
      <c r="X937" s="26">
        <v>0</v>
      </c>
      <c r="Y937" s="26">
        <v>0</v>
      </c>
      <c r="Z937" s="26">
        <v>0</v>
      </c>
      <c r="AA937" s="26">
        <v>0</v>
      </c>
      <c r="AB937" s="26">
        <v>0</v>
      </c>
      <c r="AC937" s="26">
        <v>0</v>
      </c>
      <c r="AD937" s="26">
        <v>0</v>
      </c>
      <c r="AE937" s="26">
        <v>0</v>
      </c>
      <c r="AF937" s="26">
        <v>129.61235672069299</v>
      </c>
      <c r="AG937" s="26">
        <v>0.210185933710583</v>
      </c>
      <c r="AH937" s="26">
        <v>0</v>
      </c>
      <c r="AI937" s="26">
        <v>0</v>
      </c>
      <c r="AJ937" s="26">
        <v>0</v>
      </c>
      <c r="AK937" s="26">
        <v>0</v>
      </c>
      <c r="AL937" s="26">
        <v>0</v>
      </c>
      <c r="AM937" s="26">
        <v>0</v>
      </c>
      <c r="AN937" s="26">
        <v>0</v>
      </c>
      <c r="AP937" s="26">
        <v>129.61235672069299</v>
      </c>
      <c r="AQ937" s="26">
        <v>0.210185933710583</v>
      </c>
      <c r="AR937" s="26">
        <v>0</v>
      </c>
      <c r="AS937" s="26">
        <v>0</v>
      </c>
      <c r="AT937" s="26">
        <v>0</v>
      </c>
      <c r="AU937" s="26">
        <f t="shared" si="67"/>
        <v>-129.4021707869824</v>
      </c>
      <c r="AV937" s="26">
        <f t="shared" si="68"/>
        <v>-0.210185933710583</v>
      </c>
      <c r="AW937" s="26">
        <f t="shared" si="69"/>
        <v>0</v>
      </c>
      <c r="AX937" s="26">
        <v>35.5233284546267</v>
      </c>
      <c r="AY937" s="26">
        <v>-82.567842587660095</v>
      </c>
      <c r="AZ937" s="26">
        <v>0.210185933710586</v>
      </c>
      <c r="BA937" s="26">
        <v>-0.210185933710584</v>
      </c>
      <c r="BB937" s="26">
        <v>0</v>
      </c>
      <c r="BC937" s="26">
        <v>0</v>
      </c>
      <c r="BD937" s="26">
        <v>0</v>
      </c>
      <c r="BE937" s="26">
        <v>0</v>
      </c>
      <c r="BF937" s="26">
        <v>0</v>
      </c>
      <c r="BG937" s="26">
        <v>0</v>
      </c>
      <c r="BH937" s="26">
        <v>0</v>
      </c>
      <c r="BI937" s="26">
        <v>0</v>
      </c>
      <c r="BJ937" s="26">
        <v>0</v>
      </c>
      <c r="BK937" s="26">
        <v>0</v>
      </c>
      <c r="BL937" s="26">
        <v>0</v>
      </c>
      <c r="BM937" s="26" t="s">
        <v>409</v>
      </c>
      <c r="BN937" s="4" t="s">
        <v>409</v>
      </c>
      <c r="BO937" s="27">
        <v>919</v>
      </c>
      <c r="BP937" s="4" t="s">
        <v>253</v>
      </c>
      <c r="BQ937" s="26">
        <v>-1.56472057533108E-15</v>
      </c>
      <c r="BR937" s="26">
        <v>-1.56472057533108E-15</v>
      </c>
      <c r="BS937" s="28">
        <v>1</v>
      </c>
      <c r="BT937" s="4">
        <v>0.957591439541991</v>
      </c>
      <c r="BU937" s="28">
        <v>611988782303431</v>
      </c>
      <c r="BV937" s="4">
        <v>0</v>
      </c>
      <c r="BW937" s="26">
        <v>0.210185933710584</v>
      </c>
      <c r="BX937" s="26">
        <v>0.210185933710584</v>
      </c>
      <c r="BY937" s="28">
        <v>1</v>
      </c>
      <c r="BZ937" s="4">
        <v>-3.1978643775505899</v>
      </c>
      <c r="CA937" s="28">
        <v>-15.214454750116101</v>
      </c>
      <c r="CB937" s="4">
        <v>0</v>
      </c>
      <c r="CC937" s="26">
        <v>0</v>
      </c>
      <c r="CD937" s="26">
        <v>0</v>
      </c>
      <c r="CF937" s="4">
        <v>3.0954878775300499E-2</v>
      </c>
      <c r="CH937" s="4">
        <v>0</v>
      </c>
      <c r="CI937" s="26">
        <v>0</v>
      </c>
      <c r="CJ937" s="26">
        <v>0</v>
      </c>
      <c r="CL937" s="4">
        <v>-3.2738366903670499</v>
      </c>
      <c r="CN937" s="4">
        <v>0</v>
      </c>
      <c r="CO937" s="26">
        <v>0</v>
      </c>
      <c r="CP937" s="26">
        <v>0</v>
      </c>
      <c r="CR937" s="4">
        <v>3.1480783462902702</v>
      </c>
      <c r="CT937" s="4">
        <v>0</v>
      </c>
      <c r="CU937" s="26">
        <v>0</v>
      </c>
      <c r="CV937" s="26">
        <v>0</v>
      </c>
      <c r="CX937" s="4">
        <v>4.3678730689758697E-3</v>
      </c>
      <c r="CZ937" s="4">
        <v>0</v>
      </c>
      <c r="DA937" s="26">
        <v>0</v>
      </c>
      <c r="DB937" s="26">
        <v>0</v>
      </c>
      <c r="DD937" s="4">
        <v>-4.9794738379047897E-3</v>
      </c>
      <c r="DF937" s="4">
        <v>0</v>
      </c>
      <c r="DG937" s="26">
        <v>0</v>
      </c>
      <c r="DH937" s="26">
        <v>0</v>
      </c>
      <c r="DJ937" s="4">
        <v>-6.2540243264214201E-2</v>
      </c>
      <c r="DL937" s="4">
        <v>0</v>
      </c>
      <c r="DM937" s="26">
        <v>0</v>
      </c>
      <c r="DN937" s="26">
        <v>0</v>
      </c>
      <c r="DP937" s="4">
        <v>-0.133009239534426</v>
      </c>
      <c r="DR937" s="4">
        <v>0</v>
      </c>
      <c r="DS937" s="26">
        <v>0</v>
      </c>
      <c r="DT937" s="26">
        <v>0</v>
      </c>
      <c r="DV937" s="4">
        <v>-9.5815601670451001E-2</v>
      </c>
      <c r="DX937" s="4">
        <v>0</v>
      </c>
      <c r="DY937" s="26">
        <v>0</v>
      </c>
      <c r="DZ937" s="26">
        <v>0</v>
      </c>
      <c r="EB937" s="4">
        <v>-5.3850690832838201E-2</v>
      </c>
      <c r="ED937" s="4">
        <v>0</v>
      </c>
      <c r="EE937" s="26">
        <v>0</v>
      </c>
      <c r="EF937" s="26">
        <v>0</v>
      </c>
      <c r="EH937" s="4">
        <v>2.2529988137624399E-2</v>
      </c>
      <c r="EJ937" s="4">
        <v>0</v>
      </c>
      <c r="EK937" s="26">
        <v>0</v>
      </c>
      <c r="EL937" s="26">
        <v>0</v>
      </c>
      <c r="EN937" s="4">
        <v>-1.5771519816088499E-3</v>
      </c>
      <c r="EP937" s="4">
        <v>0</v>
      </c>
      <c r="EQ937" s="26">
        <v>0</v>
      </c>
      <c r="ER937" s="26">
        <v>0</v>
      </c>
      <c r="ET937" s="4">
        <v>3.7177500510188199E-4</v>
      </c>
      <c r="EV937" s="4">
        <v>0</v>
      </c>
      <c r="EW937" s="26">
        <v>0</v>
      </c>
      <c r="EX937" s="26">
        <v>0</v>
      </c>
      <c r="EZ937" s="4">
        <v>-6.2478276284894402E-3</v>
      </c>
      <c r="FB937" s="4">
        <v>0</v>
      </c>
      <c r="FC937" s="4">
        <v>0.210185933710583</v>
      </c>
      <c r="FD937" s="4">
        <v>0.210185933710583</v>
      </c>
      <c r="FE937" s="28">
        <v>1</v>
      </c>
      <c r="FF937" s="4">
        <v>-2.2402729380086002</v>
      </c>
      <c r="FG937" s="28">
        <v>-10.658529324295101</v>
      </c>
      <c r="FH937" s="4">
        <v>0</v>
      </c>
      <c r="FI937" s="4">
        <v>0</v>
      </c>
      <c r="FJ937" s="4">
        <v>0</v>
      </c>
      <c r="FL937" s="4">
        <v>-3.2428818115917499</v>
      </c>
      <c r="FN937" s="4">
        <v>0</v>
      </c>
      <c r="FO937" s="4">
        <v>0</v>
      </c>
      <c r="FP937" s="4">
        <v>0</v>
      </c>
      <c r="FR937" s="4">
        <v>3.1524462193592502</v>
      </c>
      <c r="FT937" s="4">
        <v>0</v>
      </c>
      <c r="FU937" s="4">
        <v>0</v>
      </c>
      <c r="FV937" s="4">
        <v>0</v>
      </c>
      <c r="FX937" s="4">
        <v>-6.7519717102119001E-2</v>
      </c>
      <c r="FZ937" s="4">
        <v>0</v>
      </c>
      <c r="GA937" s="4">
        <v>0</v>
      </c>
      <c r="GB937" s="4">
        <v>0</v>
      </c>
      <c r="GD937" s="4">
        <v>-0.22882484120487701</v>
      </c>
      <c r="GF937" s="4">
        <v>0</v>
      </c>
      <c r="GG937" s="4">
        <v>0</v>
      </c>
      <c r="GH937" s="4">
        <v>0</v>
      </c>
      <c r="GJ937" s="4">
        <v>-3.1320702695213899E-2</v>
      </c>
      <c r="GL937" s="4">
        <v>0</v>
      </c>
      <c r="GM937" s="4">
        <v>0</v>
      </c>
      <c r="GN937" s="4">
        <v>0</v>
      </c>
      <c r="GP937" s="4">
        <v>-1.2053769765069701E-3</v>
      </c>
      <c r="GR937" s="4">
        <v>0</v>
      </c>
      <c r="GS937" s="4">
        <v>0</v>
      </c>
      <c r="GT937" s="4">
        <v>0</v>
      </c>
      <c r="GV937" s="4">
        <v>-6.2478276284894402E-3</v>
      </c>
      <c r="GX937" s="4">
        <v>0</v>
      </c>
    </row>
    <row r="938" spans="1:206" x14ac:dyDescent="0.25">
      <c r="A938" s="4" t="s">
        <v>220</v>
      </c>
      <c r="B938" s="4" t="s">
        <v>2026</v>
      </c>
      <c r="C938" s="4" t="s">
        <v>2027</v>
      </c>
      <c r="D938" s="25" t="s">
        <v>248</v>
      </c>
      <c r="F938" s="26">
        <v>281.75362863021297</v>
      </c>
      <c r="G938" s="26">
        <v>698.87294592133298</v>
      </c>
      <c r="H938" s="26">
        <v>326.14329880795998</v>
      </c>
      <c r="I938" s="26">
        <v>1040.6128874328199</v>
      </c>
      <c r="J938" s="26">
        <v>170.26011088285401</v>
      </c>
      <c r="K938" s="26">
        <v>819.13045958958799</v>
      </c>
      <c r="L938" s="26">
        <v>356.52341197013101</v>
      </c>
      <c r="M938" s="26">
        <v>168.47651609735399</v>
      </c>
      <c r="N938" s="26">
        <v>27.311546858313399</v>
      </c>
      <c r="O938" s="26">
        <v>12.3787885020954</v>
      </c>
      <c r="P938" s="26">
        <v>0</v>
      </c>
      <c r="Q938" s="26">
        <v>0</v>
      </c>
      <c r="R938" s="26">
        <v>0</v>
      </c>
      <c r="S938" s="26">
        <v>0</v>
      </c>
      <c r="T938" s="26">
        <v>0</v>
      </c>
      <c r="U938" s="26">
        <v>0</v>
      </c>
      <c r="V938" s="26">
        <v>0</v>
      </c>
      <c r="AC938" s="26">
        <v>980.62657455154601</v>
      </c>
      <c r="AD938" s="26">
        <v>1366.7561862407799</v>
      </c>
      <c r="AE938" s="26">
        <v>989.39057047244205</v>
      </c>
      <c r="AF938" s="26">
        <v>524.99992806748503</v>
      </c>
      <c r="AG938" s="26">
        <v>39.690335360408902</v>
      </c>
      <c r="AH938" s="26">
        <v>0</v>
      </c>
      <c r="AI938" s="26">
        <v>0</v>
      </c>
      <c r="AJ938" s="26">
        <v>0</v>
      </c>
      <c r="AK938" s="26">
        <v>0</v>
      </c>
      <c r="AL938" s="26">
        <v>0</v>
      </c>
      <c r="AM938" s="26">
        <v>0</v>
      </c>
      <c r="AN938" s="26">
        <v>0</v>
      </c>
      <c r="AO938" s="26">
        <v>2347.3827607923299</v>
      </c>
      <c r="AP938" s="26">
        <v>1514.3904985399299</v>
      </c>
      <c r="AQ938" s="26">
        <v>39.690335360408902</v>
      </c>
      <c r="AR938" s="26">
        <v>0</v>
      </c>
      <c r="AS938" s="26">
        <v>0</v>
      </c>
      <c r="AU938" s="26">
        <f t="shared" si="67"/>
        <v>-1474.700163179521</v>
      </c>
      <c r="AV938" s="26">
        <f t="shared" si="68"/>
        <v>-39.690335360408902</v>
      </c>
      <c r="AW938" s="26">
        <f t="shared" si="69"/>
        <v>0</v>
      </c>
      <c r="AX938" s="26">
        <v>-188.04689587277801</v>
      </c>
      <c r="AY938" s="26">
        <v>-141.16496923904</v>
      </c>
      <c r="AZ938" s="26">
        <v>-14.932758356218001</v>
      </c>
      <c r="BA938" s="26">
        <v>-12.3787885020954</v>
      </c>
      <c r="BB938" s="26">
        <v>0</v>
      </c>
      <c r="BC938" s="26">
        <v>0</v>
      </c>
      <c r="BD938" s="26">
        <v>0</v>
      </c>
      <c r="BE938" s="26">
        <v>0</v>
      </c>
      <c r="BF938" s="26">
        <v>0</v>
      </c>
      <c r="BG938" s="26">
        <v>0</v>
      </c>
      <c r="BH938" s="26">
        <v>0</v>
      </c>
      <c r="BI938" s="26">
        <v>0</v>
      </c>
      <c r="BJ938" s="26">
        <v>0</v>
      </c>
      <c r="BK938" s="26">
        <v>0</v>
      </c>
      <c r="BL938" s="26">
        <v>0</v>
      </c>
      <c r="BM938" s="26" t="s">
        <v>409</v>
      </c>
      <c r="BN938" s="4" t="s">
        <v>409</v>
      </c>
      <c r="BO938" s="27">
        <v>920</v>
      </c>
      <c r="BP938" s="4" t="s">
        <v>253</v>
      </c>
      <c r="BQ938" s="26">
        <v>27.311546858313399</v>
      </c>
      <c r="BR938" s="26">
        <v>19.722125115293601</v>
      </c>
      <c r="BS938" s="28">
        <v>0.72211673756919703</v>
      </c>
      <c r="BT938" s="4">
        <v>12.977123383045599</v>
      </c>
      <c r="BU938" s="28">
        <v>0.47515153390498799</v>
      </c>
      <c r="BV938" s="4">
        <v>5</v>
      </c>
      <c r="BW938" s="26">
        <v>12.3787885020954</v>
      </c>
      <c r="BX938" s="26">
        <v>9.06388586311075</v>
      </c>
      <c r="BY938" s="28">
        <v>0.73221106100782396</v>
      </c>
      <c r="BZ938" s="4">
        <v>-42.378256305421203</v>
      </c>
      <c r="CA938" s="28">
        <v>-3.4234574973348599</v>
      </c>
      <c r="CB938" s="4">
        <v>2.1333333333333302</v>
      </c>
      <c r="CC938" s="26">
        <v>0</v>
      </c>
      <c r="CD938" s="26">
        <v>-1.7347234759768101E-16</v>
      </c>
      <c r="CF938" s="4">
        <v>-7.2147359052378998E-2</v>
      </c>
      <c r="CH938" s="4">
        <v>0</v>
      </c>
      <c r="CI938" s="26">
        <v>0</v>
      </c>
      <c r="CJ938" s="26">
        <v>0.86991328754868602</v>
      </c>
      <c r="CL938" s="4">
        <v>0.83185253244541202</v>
      </c>
      <c r="CN938" s="4">
        <v>0</v>
      </c>
      <c r="CO938" s="26">
        <v>0</v>
      </c>
      <c r="CP938" s="26">
        <v>0</v>
      </c>
      <c r="CR938" s="4">
        <v>-2.3579503647442102E-2</v>
      </c>
      <c r="CT938" s="4">
        <v>0</v>
      </c>
      <c r="CU938" s="26">
        <v>0</v>
      </c>
      <c r="CV938" s="26">
        <v>0</v>
      </c>
      <c r="CX938" s="4">
        <v>-3.61936477427999E-2</v>
      </c>
      <c r="CZ938" s="4">
        <v>0</v>
      </c>
      <c r="DA938" s="26">
        <v>0</v>
      </c>
      <c r="DB938" s="26">
        <v>0</v>
      </c>
      <c r="DD938" s="4">
        <v>-1.0263447393703299E-2</v>
      </c>
      <c r="DF938" s="4">
        <v>0</v>
      </c>
      <c r="DG938" s="26">
        <v>0</v>
      </c>
      <c r="DH938" s="26">
        <v>0</v>
      </c>
      <c r="DJ938" s="4">
        <v>-0.77486470466007695</v>
      </c>
      <c r="DL938" s="4">
        <v>0</v>
      </c>
      <c r="DM938" s="26">
        <v>0</v>
      </c>
      <c r="DN938" s="26">
        <v>0</v>
      </c>
      <c r="DP938" s="4">
        <v>-2.02718040726322</v>
      </c>
      <c r="DR938" s="4">
        <v>0</v>
      </c>
      <c r="FC938" s="4">
        <v>39.690335360408902</v>
      </c>
      <c r="FD938" s="4">
        <v>28.786010978404299</v>
      </c>
      <c r="FE938" s="28">
        <v>0.72526499756206098</v>
      </c>
      <c r="FF938" s="4">
        <v>-29.401132922375599</v>
      </c>
      <c r="FG938" s="28">
        <v>-0.74076302594568699</v>
      </c>
      <c r="FH938" s="4">
        <v>7.1333333333333302</v>
      </c>
      <c r="FI938" s="4">
        <v>0</v>
      </c>
      <c r="FJ938" s="4">
        <v>0.86991328754868602</v>
      </c>
      <c r="FL938" s="4">
        <v>0.75970517339303301</v>
      </c>
      <c r="FN938" s="4">
        <v>0</v>
      </c>
      <c r="FO938" s="4">
        <v>0</v>
      </c>
      <c r="FP938" s="4">
        <v>0</v>
      </c>
      <c r="FR938" s="4">
        <v>-5.9773151390242002E-2</v>
      </c>
      <c r="FT938" s="4">
        <v>0</v>
      </c>
      <c r="FU938" s="4">
        <v>0</v>
      </c>
      <c r="FV938" s="4">
        <v>0</v>
      </c>
      <c r="FX938" s="4">
        <v>-0.78512815205378095</v>
      </c>
      <c r="FZ938" s="4">
        <v>0</v>
      </c>
      <c r="GA938" s="4">
        <v>0</v>
      </c>
      <c r="GB938" s="4">
        <v>0</v>
      </c>
      <c r="GD938" s="4">
        <v>-2.02718040726322</v>
      </c>
      <c r="GF938" s="4">
        <v>0</v>
      </c>
      <c r="GG938" s="4">
        <v>0</v>
      </c>
      <c r="GH938" s="4">
        <v>0</v>
      </c>
      <c r="GJ938" s="4">
        <v>0</v>
      </c>
      <c r="GL938" s="4">
        <v>0</v>
      </c>
      <c r="GM938" s="4">
        <v>0</v>
      </c>
      <c r="GN938" s="4">
        <v>0</v>
      </c>
      <c r="GP938" s="4">
        <v>0</v>
      </c>
      <c r="GR938" s="4">
        <v>0</v>
      </c>
      <c r="GS938" s="4">
        <v>0</v>
      </c>
      <c r="GT938" s="4">
        <v>0</v>
      </c>
      <c r="GV938" s="4">
        <v>0</v>
      </c>
      <c r="GX938" s="4">
        <v>0</v>
      </c>
    </row>
    <row r="939" spans="1:206" x14ac:dyDescent="0.25">
      <c r="A939" s="4" t="s">
        <v>220</v>
      </c>
      <c r="B939" s="4" t="s">
        <v>2028</v>
      </c>
      <c r="C939" s="4" t="s">
        <v>2029</v>
      </c>
      <c r="D939" s="25" t="s">
        <v>274</v>
      </c>
      <c r="U939" s="26">
        <v>0.31809626603649599</v>
      </c>
      <c r="W939" s="26">
        <v>0</v>
      </c>
      <c r="X939" s="26">
        <v>0</v>
      </c>
      <c r="Y939" s="26">
        <v>0</v>
      </c>
      <c r="Z939" s="26">
        <v>0</v>
      </c>
      <c r="AA939" s="26">
        <v>0</v>
      </c>
      <c r="AB939" s="26">
        <v>0</v>
      </c>
      <c r="AC939" s="26">
        <v>0</v>
      </c>
      <c r="AD939" s="26">
        <v>0</v>
      </c>
      <c r="AE939" s="26">
        <v>0</v>
      </c>
      <c r="AF939" s="26">
        <v>0</v>
      </c>
      <c r="AG939" s="26">
        <v>0</v>
      </c>
      <c r="AH939" s="26">
        <v>0</v>
      </c>
      <c r="AI939" s="26">
        <v>0</v>
      </c>
      <c r="AJ939" s="26">
        <v>0.31809626603649599</v>
      </c>
      <c r="AK939" s="26">
        <v>0</v>
      </c>
      <c r="AL939" s="26">
        <v>0</v>
      </c>
      <c r="AM939" s="26">
        <v>0</v>
      </c>
      <c r="AN939" s="26">
        <v>0</v>
      </c>
      <c r="AR939" s="26">
        <v>0.31809626603649599</v>
      </c>
      <c r="AS939" s="26">
        <v>0</v>
      </c>
      <c r="AT939" s="26">
        <v>0</v>
      </c>
      <c r="AU939" s="26">
        <f t="shared" si="67"/>
        <v>0</v>
      </c>
      <c r="AV939" s="26">
        <f t="shared" si="68"/>
        <v>0.31809626603649599</v>
      </c>
      <c r="AW939" s="26">
        <f t="shared" si="69"/>
        <v>-0.31809626603649599</v>
      </c>
      <c r="AX939" s="26">
        <v>0</v>
      </c>
      <c r="AY939" s="26">
        <v>0</v>
      </c>
      <c r="AZ939" s="26">
        <v>0</v>
      </c>
      <c r="BA939" s="26">
        <v>0</v>
      </c>
      <c r="BB939" s="26">
        <v>0</v>
      </c>
      <c r="BC939" s="26">
        <v>0</v>
      </c>
      <c r="BD939" s="26">
        <v>0</v>
      </c>
      <c r="BE939" s="26">
        <v>0</v>
      </c>
      <c r="BF939" s="26">
        <v>0.31809626603649599</v>
      </c>
      <c r="BG939" s="26">
        <v>-0.31809626603649599</v>
      </c>
      <c r="BH939" s="26">
        <v>0</v>
      </c>
      <c r="BI939" s="26">
        <v>0</v>
      </c>
      <c r="BJ939" s="26">
        <v>0</v>
      </c>
      <c r="BK939" s="26">
        <v>0</v>
      </c>
      <c r="BL939" s="26">
        <v>0</v>
      </c>
      <c r="BM939" s="26" t="s">
        <v>409</v>
      </c>
      <c r="BN939" s="4" t="s">
        <v>409</v>
      </c>
      <c r="BO939" s="27">
        <v>921</v>
      </c>
      <c r="BP939" s="4" t="s">
        <v>253</v>
      </c>
      <c r="DG939" s="26">
        <v>0.373546286245792</v>
      </c>
      <c r="DH939" s="26">
        <v>0.12902695514211299</v>
      </c>
      <c r="DI939" s="28">
        <v>0.34541088987621099</v>
      </c>
      <c r="DJ939" s="4">
        <v>0.106188159155491</v>
      </c>
      <c r="DK939" s="28">
        <v>0.28427041859444202</v>
      </c>
      <c r="DL939" s="4">
        <v>1.58064516129032E-2</v>
      </c>
      <c r="DS939" s="26">
        <v>0</v>
      </c>
      <c r="DT939" s="26">
        <v>0</v>
      </c>
      <c r="DV939" s="4">
        <v>-0.40069120823271498</v>
      </c>
      <c r="DX939" s="4">
        <v>0</v>
      </c>
      <c r="DY939" s="26">
        <v>0</v>
      </c>
      <c r="DZ939" s="26">
        <v>0</v>
      </c>
      <c r="EB939" s="4">
        <v>-4.2134325520420499E-2</v>
      </c>
      <c r="ED939" s="4">
        <v>0</v>
      </c>
      <c r="EE939" s="26">
        <v>0</v>
      </c>
      <c r="EF939" s="26">
        <v>0</v>
      </c>
      <c r="EH939" s="4">
        <v>2.5722550547094901E-2</v>
      </c>
      <c r="EJ939" s="4">
        <v>0</v>
      </c>
      <c r="EK939" s="26">
        <v>0</v>
      </c>
      <c r="EL939" s="26">
        <v>0</v>
      </c>
      <c r="EN939" s="4">
        <v>1.15154449362176E-2</v>
      </c>
      <c r="EP939" s="4">
        <v>0</v>
      </c>
      <c r="EQ939" s="26">
        <v>0</v>
      </c>
      <c r="ER939" s="26">
        <v>4.6229747837739102E-2</v>
      </c>
      <c r="ET939" s="4">
        <v>4.0888326946964197E-2</v>
      </c>
      <c r="EV939" s="4">
        <v>0</v>
      </c>
      <c r="EW939" s="26">
        <v>0</v>
      </c>
      <c r="EX939" s="26">
        <v>0</v>
      </c>
      <c r="EZ939" s="4">
        <v>3.4456090452233399E-3</v>
      </c>
      <c r="FB939" s="4">
        <v>0</v>
      </c>
      <c r="FC939" s="4">
        <v>0</v>
      </c>
      <c r="FD939" s="4">
        <v>0</v>
      </c>
      <c r="FF939" s="4">
        <v>0</v>
      </c>
      <c r="FH939" s="4">
        <v>0</v>
      </c>
      <c r="FI939" s="4">
        <v>0</v>
      </c>
      <c r="FJ939" s="4">
        <v>0</v>
      </c>
      <c r="FL939" s="4">
        <v>0</v>
      </c>
      <c r="FN939" s="4">
        <v>0</v>
      </c>
      <c r="FO939" s="4">
        <v>0</v>
      </c>
      <c r="FP939" s="4">
        <v>0</v>
      </c>
      <c r="FR939" s="4">
        <v>0</v>
      </c>
      <c r="FT939" s="4">
        <v>0</v>
      </c>
      <c r="FU939" s="4">
        <v>0.373546286245792</v>
      </c>
      <c r="FV939" s="4">
        <v>0.12902695514211299</v>
      </c>
      <c r="FW939" s="28">
        <v>0.34541088987621099</v>
      </c>
      <c r="FX939" s="4">
        <v>0.106188159155491</v>
      </c>
      <c r="FY939" s="28">
        <v>0.28427041859444202</v>
      </c>
      <c r="FZ939" s="4">
        <v>1.58064516129032E-2</v>
      </c>
      <c r="GA939" s="4">
        <v>0</v>
      </c>
      <c r="GB939" s="4">
        <v>0</v>
      </c>
      <c r="GD939" s="4">
        <v>-0.40069120823271498</v>
      </c>
      <c r="GF939" s="4">
        <v>0</v>
      </c>
      <c r="GG939" s="4">
        <v>0</v>
      </c>
      <c r="GH939" s="4">
        <v>0</v>
      </c>
      <c r="GJ939" s="4">
        <v>-1.6411774973325601E-2</v>
      </c>
      <c r="GL939" s="4">
        <v>0</v>
      </c>
      <c r="GM939" s="4">
        <v>0</v>
      </c>
      <c r="GN939" s="4">
        <v>4.6229747837739102E-2</v>
      </c>
      <c r="GP939" s="4">
        <v>5.24037718831818E-2</v>
      </c>
      <c r="GR939" s="4">
        <v>0</v>
      </c>
      <c r="GS939" s="4">
        <v>0</v>
      </c>
      <c r="GT939" s="4">
        <v>0</v>
      </c>
      <c r="GV939" s="4">
        <v>3.4456090452233399E-3</v>
      </c>
      <c r="GX939" s="4">
        <v>0</v>
      </c>
    </row>
    <row r="940" spans="1:206" x14ac:dyDescent="0.25">
      <c r="A940" s="4" t="s">
        <v>220</v>
      </c>
      <c r="B940" s="4" t="s">
        <v>2030</v>
      </c>
      <c r="C940" s="4" t="s">
        <v>2031</v>
      </c>
      <c r="D940" s="25" t="s">
        <v>223</v>
      </c>
      <c r="H940" s="26">
        <v>31.986399219249702</v>
      </c>
      <c r="I940" s="26">
        <v>121.676298669697</v>
      </c>
      <c r="J940" s="26">
        <v>194.07440030195301</v>
      </c>
      <c r="K940" s="26">
        <v>359.42154659042001</v>
      </c>
      <c r="L940" s="26">
        <v>529.89624321694805</v>
      </c>
      <c r="M940" s="26">
        <v>475.29591867227202</v>
      </c>
      <c r="N940" s="26">
        <v>399.35584556753003</v>
      </c>
      <c r="O940" s="26">
        <v>54.7647333485423</v>
      </c>
      <c r="P940" s="26">
        <v>0</v>
      </c>
      <c r="Q940" s="26">
        <v>0</v>
      </c>
      <c r="R940" s="26">
        <v>0</v>
      </c>
      <c r="S940" s="26">
        <v>0</v>
      </c>
      <c r="T940" s="26">
        <v>0</v>
      </c>
      <c r="U940" s="26">
        <v>0</v>
      </c>
      <c r="V940" s="26">
        <v>0</v>
      </c>
      <c r="W940" s="26">
        <v>0</v>
      </c>
      <c r="X940" s="26">
        <v>0</v>
      </c>
      <c r="Y940" s="26">
        <v>0</v>
      </c>
      <c r="Z940" s="26">
        <v>0</v>
      </c>
      <c r="AA940" s="26">
        <v>0</v>
      </c>
      <c r="AB940" s="26">
        <v>0</v>
      </c>
      <c r="AC940" s="26">
        <v>0</v>
      </c>
      <c r="AD940" s="26">
        <v>153.66269788894701</v>
      </c>
      <c r="AE940" s="26">
        <v>553.49594689237404</v>
      </c>
      <c r="AF940" s="26">
        <v>1005.19216188922</v>
      </c>
      <c r="AG940" s="26">
        <v>454.12057891607202</v>
      </c>
      <c r="AH940" s="26">
        <v>0</v>
      </c>
      <c r="AI940" s="26">
        <v>0</v>
      </c>
      <c r="AJ940" s="26">
        <v>0</v>
      </c>
      <c r="AK940" s="26">
        <v>0</v>
      </c>
      <c r="AL940" s="26">
        <v>0</v>
      </c>
      <c r="AM940" s="26">
        <v>0</v>
      </c>
      <c r="AN940" s="26">
        <v>0</v>
      </c>
      <c r="AO940" s="26">
        <v>153.66269788894701</v>
      </c>
      <c r="AP940" s="26">
        <v>1558.68810878159</v>
      </c>
      <c r="AQ940" s="26">
        <v>454.12057891607202</v>
      </c>
      <c r="AR940" s="26">
        <v>0</v>
      </c>
      <c r="AS940" s="26">
        <v>0</v>
      </c>
      <c r="AT940" s="26">
        <v>0</v>
      </c>
      <c r="AU940" s="26">
        <f t="shared" si="67"/>
        <v>-1104.5675298655181</v>
      </c>
      <c r="AV940" s="26">
        <f t="shared" si="68"/>
        <v>-454.12057891607202</v>
      </c>
      <c r="AW940" s="26">
        <f t="shared" si="69"/>
        <v>0</v>
      </c>
      <c r="AX940" s="26">
        <v>-54.600324544675203</v>
      </c>
      <c r="AY940" s="26">
        <v>-75.940073104742595</v>
      </c>
      <c r="AZ940" s="26">
        <v>-344.59111221898797</v>
      </c>
      <c r="BA940" s="26">
        <v>-54.7647333485423</v>
      </c>
      <c r="BB940" s="26">
        <v>0</v>
      </c>
      <c r="BC940" s="26">
        <v>0</v>
      </c>
      <c r="BD940" s="26">
        <v>0</v>
      </c>
      <c r="BE940" s="26">
        <v>0</v>
      </c>
      <c r="BF940" s="26">
        <v>0</v>
      </c>
      <c r="BG940" s="26">
        <v>0</v>
      </c>
      <c r="BH940" s="26">
        <v>0</v>
      </c>
      <c r="BI940" s="26">
        <v>0</v>
      </c>
      <c r="BJ940" s="26">
        <v>0</v>
      </c>
      <c r="BK940" s="26">
        <v>0</v>
      </c>
      <c r="BL940" s="26">
        <v>0</v>
      </c>
      <c r="BM940" s="26" t="s">
        <v>409</v>
      </c>
      <c r="BN940" s="4" t="s">
        <v>409</v>
      </c>
      <c r="BO940" s="27">
        <v>922</v>
      </c>
      <c r="BP940" s="4" t="s">
        <v>253</v>
      </c>
      <c r="BQ940" s="26">
        <v>399.35584556753003</v>
      </c>
      <c r="BR940" s="26">
        <v>111.156285354324</v>
      </c>
      <c r="BS940" s="28">
        <v>0.27833894655118602</v>
      </c>
      <c r="BT940" s="4">
        <v>-5.4859786565620103</v>
      </c>
      <c r="BU940" s="28">
        <v>-1.37370686255157E-2</v>
      </c>
      <c r="BV940" s="4">
        <v>55.068709677419299</v>
      </c>
      <c r="BW940" s="26">
        <v>54.7647333485423</v>
      </c>
      <c r="BX940" s="26">
        <v>34.094531460598802</v>
      </c>
      <c r="BY940" s="28">
        <v>0.62256363495114797</v>
      </c>
      <c r="BZ940" s="4">
        <v>13.331650433148299</v>
      </c>
      <c r="CA940" s="28">
        <v>0.24343495563652201</v>
      </c>
      <c r="CB940" s="4">
        <v>10.1838709677419</v>
      </c>
      <c r="CC940" s="26">
        <v>0</v>
      </c>
      <c r="CD940" s="26">
        <v>-0.110324372090263</v>
      </c>
      <c r="CF940" s="4">
        <v>-0.34701290006118801</v>
      </c>
      <c r="CH940" s="4">
        <v>0</v>
      </c>
      <c r="CI940" s="26">
        <v>0</v>
      </c>
      <c r="CJ940" s="26">
        <v>0.16433853738701701</v>
      </c>
      <c r="CL940" s="4">
        <v>4.0538289930322199E-2</v>
      </c>
      <c r="CN940" s="4">
        <v>0</v>
      </c>
      <c r="CO940" s="26">
        <v>0</v>
      </c>
      <c r="CP940" s="26">
        <v>-0.16335498489426001</v>
      </c>
      <c r="CR940" s="4">
        <v>-0.35779382722576902</v>
      </c>
      <c r="CT940" s="4">
        <v>0</v>
      </c>
      <c r="CU940" s="26">
        <v>0</v>
      </c>
      <c r="CV940" s="26">
        <v>0</v>
      </c>
      <c r="CX940" s="4">
        <v>-0.28174861954278302</v>
      </c>
      <c r="CZ940" s="4">
        <v>0</v>
      </c>
      <c r="DA940" s="26">
        <v>0</v>
      </c>
      <c r="DB940" s="26">
        <v>4.4034016208316702</v>
      </c>
      <c r="DD940" s="4">
        <v>4.2239355198433399</v>
      </c>
      <c r="DF940" s="4">
        <v>0</v>
      </c>
      <c r="DG940" s="26">
        <v>0</v>
      </c>
      <c r="DH940" s="26">
        <v>-2.2142610033444798</v>
      </c>
      <c r="DJ940" s="4">
        <v>-2.3719437319986398</v>
      </c>
      <c r="DL940" s="4">
        <v>0</v>
      </c>
      <c r="DM940" s="26">
        <v>0</v>
      </c>
      <c r="DN940" s="26">
        <v>0</v>
      </c>
      <c r="DP940" s="4">
        <v>-0.100381382764583</v>
      </c>
      <c r="DR940" s="4">
        <v>0</v>
      </c>
      <c r="DS940" s="26">
        <v>0</v>
      </c>
      <c r="DT940" s="26">
        <v>0</v>
      </c>
      <c r="DV940" s="4">
        <v>-0.19853270741833501</v>
      </c>
      <c r="DX940" s="4">
        <v>0</v>
      </c>
      <c r="DY940" s="26">
        <v>0</v>
      </c>
      <c r="DZ940" s="26">
        <v>0</v>
      </c>
      <c r="EB940" s="4">
        <v>-0.12974981847450801</v>
      </c>
      <c r="ED940" s="4">
        <v>0</v>
      </c>
      <c r="EE940" s="26">
        <v>0</v>
      </c>
      <c r="EF940" s="26">
        <v>0</v>
      </c>
      <c r="EH940" s="4">
        <v>-0.10905604466275</v>
      </c>
      <c r="EJ940" s="4">
        <v>0</v>
      </c>
      <c r="EK940" s="26">
        <v>0</v>
      </c>
      <c r="EL940" s="26">
        <v>0</v>
      </c>
      <c r="EN940" s="4">
        <v>-0.14885449786056801</v>
      </c>
      <c r="EP940" s="4">
        <v>0</v>
      </c>
      <c r="EQ940" s="26">
        <v>0</v>
      </c>
      <c r="ER940" s="26">
        <v>0</v>
      </c>
      <c r="ET940" s="4">
        <v>-0.10584651125436299</v>
      </c>
      <c r="EV940" s="4">
        <v>0</v>
      </c>
      <c r="EW940" s="26">
        <v>0</v>
      </c>
      <c r="EX940" s="26">
        <v>0</v>
      </c>
      <c r="EZ940" s="4">
        <v>-4.9437288800725503E-2</v>
      </c>
      <c r="FB940" s="4">
        <v>0</v>
      </c>
      <c r="FC940" s="4">
        <v>454.12057891607202</v>
      </c>
      <c r="FD940" s="4">
        <v>145.25081681492301</v>
      </c>
      <c r="FE940" s="28">
        <v>0.31985076994664802</v>
      </c>
      <c r="FF940" s="4">
        <v>7.8456717765863297</v>
      </c>
      <c r="FG940" s="28">
        <v>1.7276626827423099E-2</v>
      </c>
      <c r="FH940" s="4">
        <v>65.252580645161302</v>
      </c>
      <c r="FI940" s="4">
        <v>0</v>
      </c>
      <c r="FJ940" s="4">
        <v>5.40141652967547E-2</v>
      </c>
      <c r="FL940" s="4">
        <v>-0.30647461013086502</v>
      </c>
      <c r="FN940" s="4">
        <v>0</v>
      </c>
      <c r="FO940" s="4">
        <v>0</v>
      </c>
      <c r="FP940" s="4">
        <v>-0.16335498489426001</v>
      </c>
      <c r="FR940" s="4">
        <v>-0.63954244676855199</v>
      </c>
      <c r="FT940" s="4">
        <v>0</v>
      </c>
      <c r="FU940" s="4">
        <v>0</v>
      </c>
      <c r="FV940" s="4">
        <v>2.1891406174871899</v>
      </c>
      <c r="FX940" s="4">
        <v>1.8519917878447001</v>
      </c>
      <c r="FZ940" s="4">
        <v>0</v>
      </c>
      <c r="GA940" s="4">
        <v>0</v>
      </c>
      <c r="GB940" s="4">
        <v>0</v>
      </c>
      <c r="GD940" s="4">
        <v>-0.29891409018291798</v>
      </c>
      <c r="GF940" s="4">
        <v>0</v>
      </c>
      <c r="GG940" s="4">
        <v>0</v>
      </c>
      <c r="GH940" s="4">
        <v>0</v>
      </c>
      <c r="GJ940" s="4">
        <v>-0.23880586313725799</v>
      </c>
      <c r="GL940" s="4">
        <v>0</v>
      </c>
      <c r="GM940" s="4">
        <v>0</v>
      </c>
      <c r="GN940" s="4">
        <v>0</v>
      </c>
      <c r="GP940" s="4">
        <v>-0.25470100911493099</v>
      </c>
      <c r="GR940" s="4">
        <v>0</v>
      </c>
      <c r="GS940" s="4">
        <v>0</v>
      </c>
      <c r="GT940" s="4">
        <v>0</v>
      </c>
      <c r="GV940" s="4">
        <v>-4.9437288800725503E-2</v>
      </c>
      <c r="GX940" s="4">
        <v>0</v>
      </c>
    </row>
    <row r="941" spans="1:206" x14ac:dyDescent="0.25">
      <c r="A941" s="4" t="s">
        <v>220</v>
      </c>
      <c r="B941" s="4" t="s">
        <v>2032</v>
      </c>
      <c r="C941" s="4" t="s">
        <v>2033</v>
      </c>
      <c r="D941" s="25" t="s">
        <v>223</v>
      </c>
      <c r="F941" s="26">
        <v>368.18172560058298</v>
      </c>
      <c r="G941" s="26">
        <v>648.73078325666097</v>
      </c>
      <c r="H941" s="26">
        <v>349.05870132895097</v>
      </c>
      <c r="I941" s="26">
        <v>415.20428115711701</v>
      </c>
      <c r="J941" s="26">
        <v>302.50530425702698</v>
      </c>
      <c r="K941" s="26">
        <v>306.10673104720098</v>
      </c>
      <c r="L941" s="26">
        <v>0</v>
      </c>
      <c r="M941" s="26">
        <v>0</v>
      </c>
      <c r="Q941" s="26">
        <v>0</v>
      </c>
      <c r="V941" s="26">
        <v>0</v>
      </c>
      <c r="AC941" s="26">
        <v>1016.91250885724</v>
      </c>
      <c r="AD941" s="26">
        <v>764.26298248606804</v>
      </c>
      <c r="AE941" s="26">
        <v>608.61203530422802</v>
      </c>
      <c r="AF941" s="26">
        <v>0</v>
      </c>
      <c r="AG941" s="26">
        <v>0</v>
      </c>
      <c r="AH941" s="26">
        <v>0</v>
      </c>
      <c r="AI941" s="26">
        <v>0</v>
      </c>
      <c r="AJ941" s="26">
        <v>0</v>
      </c>
      <c r="AK941" s="26">
        <v>0</v>
      </c>
      <c r="AL941" s="26">
        <v>0</v>
      </c>
      <c r="AM941" s="26">
        <v>0</v>
      </c>
      <c r="AN941" s="26">
        <v>0</v>
      </c>
      <c r="AO941" s="26">
        <v>1781.1754913433099</v>
      </c>
      <c r="AP941" s="26">
        <v>608.61203530422802</v>
      </c>
      <c r="AQ941" s="26">
        <v>0</v>
      </c>
      <c r="AS941" s="26">
        <v>0</v>
      </c>
      <c r="AU941" s="26">
        <f t="shared" si="67"/>
        <v>-608.61203530422802</v>
      </c>
      <c r="AV941" s="26">
        <f t="shared" si="68"/>
        <v>0</v>
      </c>
      <c r="AW941" s="26">
        <f t="shared" si="69"/>
        <v>0</v>
      </c>
      <c r="AX941" s="26">
        <v>0</v>
      </c>
      <c r="AY941" s="26">
        <v>0</v>
      </c>
      <c r="AZ941" s="26">
        <v>0</v>
      </c>
      <c r="BA941" s="26">
        <v>0</v>
      </c>
      <c r="BB941" s="26">
        <v>0</v>
      </c>
      <c r="BC941" s="26">
        <v>0</v>
      </c>
      <c r="BD941" s="26">
        <v>0</v>
      </c>
      <c r="BE941" s="26">
        <v>0</v>
      </c>
      <c r="BF941" s="26">
        <v>0</v>
      </c>
      <c r="BG941" s="26">
        <v>0</v>
      </c>
      <c r="BH941" s="26">
        <v>0</v>
      </c>
      <c r="BI941" s="26">
        <v>0</v>
      </c>
      <c r="BJ941" s="26">
        <v>0</v>
      </c>
      <c r="BK941" s="26">
        <v>0</v>
      </c>
      <c r="BL941" s="26">
        <v>0</v>
      </c>
      <c r="BM941" s="26" t="s">
        <v>409</v>
      </c>
      <c r="BN941" s="4" t="s">
        <v>409</v>
      </c>
      <c r="BO941" s="27">
        <v>923</v>
      </c>
      <c r="BP941" s="4" t="s">
        <v>253</v>
      </c>
      <c r="CI941" s="26">
        <v>0</v>
      </c>
      <c r="CJ941" s="26">
        <v>-1.6649711300522399E-3</v>
      </c>
      <c r="CL941" s="4">
        <v>-1.6649711300522399E-3</v>
      </c>
      <c r="CN941" s="4">
        <v>0</v>
      </c>
      <c r="DM941" s="26">
        <v>0</v>
      </c>
      <c r="DN941" s="26">
        <v>0.37238635402064502</v>
      </c>
      <c r="DP941" s="4">
        <v>0.37238635402064502</v>
      </c>
      <c r="DR941" s="4">
        <v>0</v>
      </c>
      <c r="FC941" s="4">
        <v>0</v>
      </c>
      <c r="FD941" s="4">
        <v>0</v>
      </c>
      <c r="FF941" s="4">
        <v>0</v>
      </c>
      <c r="FH941" s="4">
        <v>0</v>
      </c>
      <c r="FI941" s="4">
        <v>0</v>
      </c>
      <c r="FJ941" s="4">
        <v>-1.6649711300522399E-3</v>
      </c>
      <c r="FL941" s="4">
        <v>-1.6649711300522399E-3</v>
      </c>
      <c r="FN941" s="4">
        <v>0</v>
      </c>
      <c r="FO941" s="4">
        <v>0</v>
      </c>
      <c r="FP941" s="4">
        <v>0</v>
      </c>
      <c r="FR941" s="4">
        <v>0</v>
      </c>
      <c r="FT941" s="4">
        <v>0</v>
      </c>
      <c r="FU941" s="4">
        <v>0</v>
      </c>
      <c r="FV941" s="4">
        <v>0</v>
      </c>
      <c r="FX941" s="4">
        <v>0</v>
      </c>
      <c r="FZ941" s="4">
        <v>0</v>
      </c>
      <c r="GA941" s="4">
        <v>0</v>
      </c>
      <c r="GB941" s="4">
        <v>0.37238635402064502</v>
      </c>
      <c r="GD941" s="4">
        <v>0.37238635402064502</v>
      </c>
      <c r="GF941" s="4">
        <v>0</v>
      </c>
      <c r="GG941" s="4">
        <v>0</v>
      </c>
      <c r="GH941" s="4">
        <v>0</v>
      </c>
      <c r="GJ941" s="4">
        <v>0</v>
      </c>
      <c r="GL941" s="4">
        <v>0</v>
      </c>
      <c r="GM941" s="4">
        <v>0</v>
      </c>
      <c r="GN941" s="4">
        <v>0</v>
      </c>
      <c r="GP941" s="4">
        <v>0</v>
      </c>
      <c r="GR941" s="4">
        <v>0</v>
      </c>
      <c r="GS941" s="4">
        <v>0</v>
      </c>
      <c r="GT941" s="4">
        <v>0</v>
      </c>
      <c r="GV941" s="4">
        <v>0</v>
      </c>
      <c r="GX941" s="4">
        <v>0</v>
      </c>
    </row>
    <row r="942" spans="1:206" x14ac:dyDescent="0.25">
      <c r="A942" s="4" t="s">
        <v>220</v>
      </c>
      <c r="B942" s="4" t="s">
        <v>2034</v>
      </c>
      <c r="C942" s="4" t="s">
        <v>2035</v>
      </c>
      <c r="D942" s="25" t="s">
        <v>237</v>
      </c>
      <c r="U942" s="26">
        <v>0</v>
      </c>
      <c r="V942" s="26">
        <v>0</v>
      </c>
      <c r="AC942" s="26">
        <v>0</v>
      </c>
      <c r="AD942" s="26">
        <v>0</v>
      </c>
      <c r="AE942" s="26">
        <v>0</v>
      </c>
      <c r="AF942" s="26">
        <v>0</v>
      </c>
      <c r="AG942" s="26">
        <v>0</v>
      </c>
      <c r="AH942" s="26">
        <v>0</v>
      </c>
      <c r="AI942" s="26">
        <v>0</v>
      </c>
      <c r="AJ942" s="26">
        <v>0</v>
      </c>
      <c r="AK942" s="26">
        <v>0</v>
      </c>
      <c r="AL942" s="26">
        <v>0</v>
      </c>
      <c r="AM942" s="26">
        <v>0</v>
      </c>
      <c r="AN942" s="26">
        <v>0</v>
      </c>
      <c r="AR942" s="26">
        <v>0</v>
      </c>
      <c r="AS942" s="26">
        <v>0</v>
      </c>
      <c r="AU942" s="26">
        <f t="shared" si="67"/>
        <v>0</v>
      </c>
      <c r="AV942" s="26">
        <f t="shared" si="68"/>
        <v>0</v>
      </c>
      <c r="AW942" s="26">
        <f t="shared" si="69"/>
        <v>0</v>
      </c>
      <c r="AX942" s="26">
        <v>0</v>
      </c>
      <c r="AY942" s="26">
        <v>0</v>
      </c>
      <c r="AZ942" s="26">
        <v>0</v>
      </c>
      <c r="BA942" s="26">
        <v>0</v>
      </c>
      <c r="BB942" s="26">
        <v>0</v>
      </c>
      <c r="BC942" s="26">
        <v>0</v>
      </c>
      <c r="BD942" s="26">
        <v>0</v>
      </c>
      <c r="BE942" s="26">
        <v>0</v>
      </c>
      <c r="BF942" s="26">
        <v>0</v>
      </c>
      <c r="BG942" s="26">
        <v>0</v>
      </c>
      <c r="BH942" s="26">
        <v>0</v>
      </c>
      <c r="BI942" s="26">
        <v>0</v>
      </c>
      <c r="BJ942" s="26">
        <v>0</v>
      </c>
      <c r="BK942" s="26">
        <v>0</v>
      </c>
      <c r="BL942" s="26">
        <v>0</v>
      </c>
      <c r="BM942" s="26" t="s">
        <v>409</v>
      </c>
      <c r="BN942" s="4" t="s">
        <v>409</v>
      </c>
      <c r="BO942" s="27">
        <v>924</v>
      </c>
      <c r="BP942" s="4" t="s">
        <v>253</v>
      </c>
      <c r="DG942" s="26">
        <v>0</v>
      </c>
      <c r="DH942" s="26">
        <v>-1.22190401805087E-2</v>
      </c>
      <c r="DJ942" s="4">
        <v>-1.22190401805087E-2</v>
      </c>
      <c r="DL942" s="4">
        <v>0</v>
      </c>
      <c r="DM942" s="26">
        <v>0</v>
      </c>
      <c r="DN942" s="26">
        <v>-1.87025895893278</v>
      </c>
      <c r="DP942" s="4">
        <v>-1.87025895893278</v>
      </c>
      <c r="DR942" s="4">
        <v>0</v>
      </c>
      <c r="FC942" s="4">
        <v>0</v>
      </c>
      <c r="FD942" s="4">
        <v>0</v>
      </c>
      <c r="FF942" s="4">
        <v>0</v>
      </c>
      <c r="FH942" s="4">
        <v>0</v>
      </c>
      <c r="FI942" s="4">
        <v>0</v>
      </c>
      <c r="FJ942" s="4">
        <v>0</v>
      </c>
      <c r="FL942" s="4">
        <v>0</v>
      </c>
      <c r="FN942" s="4">
        <v>0</v>
      </c>
      <c r="FO942" s="4">
        <v>0</v>
      </c>
      <c r="FP942" s="4">
        <v>0</v>
      </c>
      <c r="FR942" s="4">
        <v>0</v>
      </c>
      <c r="FT942" s="4">
        <v>0</v>
      </c>
      <c r="FU942" s="4">
        <v>0</v>
      </c>
      <c r="FV942" s="4">
        <v>-1.22190401805087E-2</v>
      </c>
      <c r="FX942" s="4">
        <v>-1.22190401805087E-2</v>
      </c>
      <c r="FZ942" s="4">
        <v>0</v>
      </c>
      <c r="GA942" s="4">
        <v>0</v>
      </c>
      <c r="GB942" s="4">
        <v>-1.87025895893278</v>
      </c>
      <c r="GD942" s="4">
        <v>-1.87025895893278</v>
      </c>
      <c r="GF942" s="4">
        <v>0</v>
      </c>
      <c r="GG942" s="4">
        <v>0</v>
      </c>
      <c r="GH942" s="4">
        <v>0</v>
      </c>
      <c r="GJ942" s="4">
        <v>0</v>
      </c>
      <c r="GL942" s="4">
        <v>0</v>
      </c>
      <c r="GM942" s="4">
        <v>0</v>
      </c>
      <c r="GN942" s="4">
        <v>0</v>
      </c>
      <c r="GP942" s="4">
        <v>0</v>
      </c>
      <c r="GR942" s="4">
        <v>0</v>
      </c>
      <c r="GS942" s="4">
        <v>0</v>
      </c>
      <c r="GT942" s="4">
        <v>0</v>
      </c>
      <c r="GV942" s="4">
        <v>0</v>
      </c>
      <c r="GX942" s="4">
        <v>0</v>
      </c>
    </row>
    <row r="943" spans="1:206" x14ac:dyDescent="0.25">
      <c r="A943" s="4" t="s">
        <v>220</v>
      </c>
      <c r="B943" s="4" t="s">
        <v>2036</v>
      </c>
      <c r="C943" s="4" t="s">
        <v>2037</v>
      </c>
      <c r="D943" s="25" t="s">
        <v>240</v>
      </c>
      <c r="E943" s="4" t="s">
        <v>241</v>
      </c>
      <c r="F943" s="26">
        <v>386.53507548631501</v>
      </c>
      <c r="G943" s="26">
        <v>254.142324726586</v>
      </c>
      <c r="H943" s="26">
        <v>202.232694486436</v>
      </c>
      <c r="I943" s="26">
        <v>186.486685103989</v>
      </c>
      <c r="J943" s="26">
        <v>106.50752215849801</v>
      </c>
      <c r="K943" s="26">
        <v>55.793716355934599</v>
      </c>
      <c r="L943" s="26">
        <v>71.150231612079693</v>
      </c>
      <c r="M943" s="26">
        <v>28.533981422449202</v>
      </c>
      <c r="N943" s="26">
        <v>0</v>
      </c>
      <c r="O943" s="26">
        <v>0</v>
      </c>
      <c r="P943" s="26">
        <v>0</v>
      </c>
      <c r="Q943" s="26">
        <v>0</v>
      </c>
      <c r="R943" s="26">
        <v>0</v>
      </c>
      <c r="S943" s="26">
        <v>0</v>
      </c>
      <c r="T943" s="26">
        <v>0</v>
      </c>
      <c r="U943" s="26">
        <v>0</v>
      </c>
      <c r="V943" s="26">
        <v>0</v>
      </c>
      <c r="AC943" s="26">
        <v>640.67740021290103</v>
      </c>
      <c r="AD943" s="26">
        <v>388.71937959042498</v>
      </c>
      <c r="AE943" s="26">
        <v>162.30123851443199</v>
      </c>
      <c r="AF943" s="26">
        <v>99.684213034528895</v>
      </c>
      <c r="AG943" s="26">
        <v>0</v>
      </c>
      <c r="AH943" s="26">
        <v>0</v>
      </c>
      <c r="AI943" s="26">
        <v>0</v>
      </c>
      <c r="AJ943" s="26">
        <v>0</v>
      </c>
      <c r="AK943" s="26">
        <v>0</v>
      </c>
      <c r="AL943" s="26">
        <v>0</v>
      </c>
      <c r="AM943" s="26">
        <v>0</v>
      </c>
      <c r="AN943" s="26">
        <v>0</v>
      </c>
      <c r="AO943" s="26">
        <v>1029.39677980333</v>
      </c>
      <c r="AP943" s="26">
        <v>261.98545154896101</v>
      </c>
      <c r="AQ943" s="26">
        <v>0</v>
      </c>
      <c r="AR943" s="26">
        <v>0</v>
      </c>
      <c r="AS943" s="26">
        <v>0</v>
      </c>
      <c r="AU943" s="26">
        <f t="shared" si="67"/>
        <v>-261.98545154896101</v>
      </c>
      <c r="AV943" s="26">
        <f t="shared" si="68"/>
        <v>0</v>
      </c>
      <c r="AW943" s="26">
        <f t="shared" si="69"/>
        <v>0</v>
      </c>
      <c r="AX943" s="26">
        <v>-42.616250189630399</v>
      </c>
      <c r="AY943" s="26">
        <v>-28.533981422449202</v>
      </c>
      <c r="AZ943" s="26">
        <v>0</v>
      </c>
      <c r="BA943" s="26">
        <v>0</v>
      </c>
      <c r="BB943" s="26">
        <v>0</v>
      </c>
      <c r="BC943" s="26">
        <v>0</v>
      </c>
      <c r="BD943" s="26">
        <v>0</v>
      </c>
      <c r="BE943" s="26">
        <v>0</v>
      </c>
      <c r="BF943" s="26">
        <v>0</v>
      </c>
      <c r="BG943" s="26">
        <v>0</v>
      </c>
      <c r="BH943" s="26">
        <v>0</v>
      </c>
      <c r="BI943" s="26">
        <v>0</v>
      </c>
      <c r="BJ943" s="26">
        <v>0</v>
      </c>
      <c r="BK943" s="26">
        <v>0</v>
      </c>
      <c r="BL943" s="26">
        <v>0</v>
      </c>
      <c r="BM943" s="26" t="s">
        <v>409</v>
      </c>
      <c r="BN943" s="4" t="s">
        <v>409</v>
      </c>
      <c r="BO943" s="27">
        <v>925</v>
      </c>
      <c r="BP943" s="4" t="s">
        <v>253</v>
      </c>
      <c r="BQ943" s="26">
        <v>0</v>
      </c>
      <c r="BR943" s="26">
        <v>0.15162178253116401</v>
      </c>
      <c r="BT943" s="4">
        <v>4.0021457735920203</v>
      </c>
      <c r="BV943" s="4">
        <v>0</v>
      </c>
      <c r="BW943" s="26">
        <v>0</v>
      </c>
      <c r="BX943" s="26">
        <v>8.3006000171839206E-2</v>
      </c>
      <c r="BZ943" s="4">
        <v>8.3006000171839206E-2</v>
      </c>
      <c r="CB943" s="4">
        <v>0</v>
      </c>
      <c r="CC943" s="26">
        <v>0</v>
      </c>
      <c r="CD943" s="26">
        <v>4.9873848438986401E-2</v>
      </c>
      <c r="CF943" s="4">
        <v>4.9873848438986401E-2</v>
      </c>
      <c r="CH943" s="4">
        <v>0</v>
      </c>
      <c r="CI943" s="26">
        <v>0</v>
      </c>
      <c r="CJ943" s="26">
        <v>6.7817331864212196E-2</v>
      </c>
      <c r="CL943" s="4">
        <v>6.7817331864212196E-2</v>
      </c>
      <c r="CN943" s="4">
        <v>0</v>
      </c>
      <c r="CO943" s="26">
        <v>0</v>
      </c>
      <c r="CP943" s="26">
        <v>7.0541287531000404E-2</v>
      </c>
      <c r="CR943" s="4">
        <v>7.0541287531000404E-2</v>
      </c>
      <c r="CT943" s="4">
        <v>0</v>
      </c>
      <c r="CU943" s="26">
        <v>0</v>
      </c>
      <c r="CV943" s="26">
        <v>0.55869073561978999</v>
      </c>
      <c r="CX943" s="4">
        <v>0.55869073561978999</v>
      </c>
      <c r="CZ943" s="4">
        <v>0</v>
      </c>
      <c r="DA943" s="26">
        <v>0</v>
      </c>
      <c r="DB943" s="26">
        <v>2.1669647624132399E-2</v>
      </c>
      <c r="DD943" s="4">
        <v>2.1669647624132399E-2</v>
      </c>
      <c r="DF943" s="4">
        <v>0</v>
      </c>
      <c r="DG943" s="26">
        <v>0</v>
      </c>
      <c r="DH943" s="26">
        <v>4.0171398527865401E-2</v>
      </c>
      <c r="DJ943" s="4">
        <v>4.0171398527865401E-2</v>
      </c>
      <c r="DL943" s="4">
        <v>0</v>
      </c>
      <c r="DM943" s="26">
        <v>0</v>
      </c>
      <c r="DN943" s="26">
        <v>4.4441187715050297E-2</v>
      </c>
      <c r="DP943" s="4">
        <v>4.4441187715050297E-2</v>
      </c>
      <c r="DR943" s="4">
        <v>0</v>
      </c>
      <c r="FC943" s="4">
        <v>0</v>
      </c>
      <c r="FD943" s="4">
        <v>0.234627782703003</v>
      </c>
      <c r="FF943" s="4">
        <v>4.0851517737638599</v>
      </c>
      <c r="FH943" s="4">
        <v>0</v>
      </c>
      <c r="FI943" s="4">
        <v>0</v>
      </c>
      <c r="FJ943" s="4">
        <v>0.117691180303199</v>
      </c>
      <c r="FL943" s="4">
        <v>0.117691180303199</v>
      </c>
      <c r="FN943" s="4">
        <v>0</v>
      </c>
      <c r="FO943" s="4">
        <v>0</v>
      </c>
      <c r="FP943" s="4">
        <v>0.62923202315079096</v>
      </c>
      <c r="FR943" s="4">
        <v>0.62923202315079096</v>
      </c>
      <c r="FT943" s="4">
        <v>0</v>
      </c>
      <c r="FU943" s="4">
        <v>0</v>
      </c>
      <c r="FV943" s="4">
        <v>6.18410461519978E-2</v>
      </c>
      <c r="FX943" s="4">
        <v>6.18410461519978E-2</v>
      </c>
      <c r="FZ943" s="4">
        <v>0</v>
      </c>
      <c r="GA943" s="4">
        <v>0</v>
      </c>
      <c r="GB943" s="4">
        <v>0.603131923334841</v>
      </c>
      <c r="GD943" s="4">
        <v>4.4441187715050297E-2</v>
      </c>
      <c r="GF943" s="4">
        <v>0</v>
      </c>
      <c r="GG943" s="4">
        <v>0</v>
      </c>
      <c r="GH943" s="4">
        <v>0</v>
      </c>
      <c r="GJ943" s="4">
        <v>0</v>
      </c>
      <c r="GL943" s="4">
        <v>0</v>
      </c>
      <c r="GM943" s="4">
        <v>0</v>
      </c>
      <c r="GN943" s="4">
        <v>0</v>
      </c>
      <c r="GP943" s="4">
        <v>0</v>
      </c>
      <c r="GR943" s="4">
        <v>0</v>
      </c>
      <c r="GS943" s="4">
        <v>0</v>
      </c>
      <c r="GT943" s="4">
        <v>0</v>
      </c>
      <c r="GV943" s="4">
        <v>0</v>
      </c>
      <c r="GX943" s="4">
        <v>0</v>
      </c>
    </row>
    <row r="944" spans="1:206" x14ac:dyDescent="0.25">
      <c r="A944" s="4" t="s">
        <v>220</v>
      </c>
      <c r="B944" s="4" t="s">
        <v>2038</v>
      </c>
      <c r="C944" s="4" t="s">
        <v>2039</v>
      </c>
      <c r="D944" s="25" t="s">
        <v>240</v>
      </c>
      <c r="E944" s="4" t="s">
        <v>241</v>
      </c>
      <c r="L944" s="26">
        <v>26.084687245113201</v>
      </c>
      <c r="M944" s="26">
        <v>20.887005454666198</v>
      </c>
      <c r="N944" s="26">
        <v>23.580421263319899</v>
      </c>
      <c r="O944" s="26">
        <v>19.303855454683902</v>
      </c>
      <c r="P944" s="26">
        <v>11.5057336372981</v>
      </c>
      <c r="Q944" s="26">
        <v>31.9685412705714</v>
      </c>
      <c r="R944" s="26">
        <v>21.976613613047199</v>
      </c>
      <c r="S944" s="26">
        <v>16.4404370332479</v>
      </c>
      <c r="T944" s="26">
        <v>16.9468815289171</v>
      </c>
      <c r="U944" s="26">
        <v>1.3321319063545101</v>
      </c>
      <c r="V944" s="26">
        <v>0</v>
      </c>
      <c r="AC944" s="26">
        <v>0</v>
      </c>
      <c r="AD944" s="26">
        <v>0</v>
      </c>
      <c r="AE944" s="26">
        <v>0</v>
      </c>
      <c r="AF944" s="26">
        <v>46.971692699779403</v>
      </c>
      <c r="AG944" s="26">
        <v>42.884276718003797</v>
      </c>
      <c r="AH944" s="26">
        <v>43.4742749078695</v>
      </c>
      <c r="AI944" s="26">
        <v>38.417050646295102</v>
      </c>
      <c r="AJ944" s="26">
        <v>18.279013435271601</v>
      </c>
      <c r="AK944" s="26">
        <v>0</v>
      </c>
      <c r="AL944" s="26">
        <v>0</v>
      </c>
      <c r="AM944" s="26">
        <v>0</v>
      </c>
      <c r="AN944" s="26">
        <v>0</v>
      </c>
      <c r="AP944" s="26">
        <v>46.971692699779403</v>
      </c>
      <c r="AQ944" s="26">
        <v>86.358551625873304</v>
      </c>
      <c r="AR944" s="26">
        <v>56.696064081566597</v>
      </c>
      <c r="AS944" s="26">
        <v>0</v>
      </c>
      <c r="AU944" s="26">
        <f t="shared" si="67"/>
        <v>39.3868589260939</v>
      </c>
      <c r="AV944" s="26">
        <f t="shared" si="68"/>
        <v>-29.662487544306707</v>
      </c>
      <c r="AW944" s="26">
        <f t="shared" si="69"/>
        <v>-56.696064081566597</v>
      </c>
      <c r="AX944" s="26">
        <v>-5.1976817904469899</v>
      </c>
      <c r="AY944" s="26">
        <v>2.6934158086536799</v>
      </c>
      <c r="AZ944" s="26">
        <v>-4.2765658086360299</v>
      </c>
      <c r="BA944" s="26">
        <v>-7.7981218173857796</v>
      </c>
      <c r="BB944" s="26">
        <v>20.4628076332733</v>
      </c>
      <c r="BC944" s="26">
        <v>-9.9919276575242097</v>
      </c>
      <c r="BD944" s="26">
        <v>-5.5361765797993403</v>
      </c>
      <c r="BE944" s="26">
        <v>0.50644449566919303</v>
      </c>
      <c r="BF944" s="26">
        <v>-15.614749622562501</v>
      </c>
      <c r="BG944" s="26">
        <v>-1.3321319063545101</v>
      </c>
      <c r="BH944" s="26">
        <v>0</v>
      </c>
      <c r="BI944" s="26">
        <v>0</v>
      </c>
      <c r="BJ944" s="26">
        <v>0</v>
      </c>
      <c r="BK944" s="26">
        <v>0</v>
      </c>
      <c r="BL944" s="26">
        <v>0</v>
      </c>
      <c r="BM944" s="26" t="s">
        <v>409</v>
      </c>
      <c r="BN944" s="4" t="s">
        <v>409</v>
      </c>
      <c r="BO944" s="27">
        <v>926</v>
      </c>
      <c r="BP944" s="4" t="s">
        <v>253</v>
      </c>
      <c r="BQ944" s="26">
        <v>23.580421263319899</v>
      </c>
      <c r="BR944" s="26">
        <v>13.344657748311899</v>
      </c>
      <c r="BS944" s="28">
        <v>0.56592109187930195</v>
      </c>
      <c r="BT944" s="4">
        <v>7.5769868558033204</v>
      </c>
      <c r="BU944" s="28">
        <v>0.32132533898321702</v>
      </c>
      <c r="BV944" s="4">
        <v>4.8</v>
      </c>
      <c r="BW944" s="26">
        <v>19.303855454683902</v>
      </c>
      <c r="BX944" s="26">
        <v>9.64219780112807</v>
      </c>
      <c r="BY944" s="28">
        <v>0.49949595943480302</v>
      </c>
      <c r="BZ944" s="4">
        <v>4.9956518993144501</v>
      </c>
      <c r="CA944" s="28">
        <v>0.25879037019531298</v>
      </c>
      <c r="CB944" s="4">
        <v>4</v>
      </c>
      <c r="CC944" s="26">
        <v>11.5057336372981</v>
      </c>
      <c r="CD944" s="26">
        <v>5.2302979084433199</v>
      </c>
      <c r="CE944" s="28">
        <v>0.45458186964178299</v>
      </c>
      <c r="CF944" s="4">
        <v>2.1128067437937399</v>
      </c>
      <c r="CG944" s="28">
        <v>0.18363077143943801</v>
      </c>
      <c r="CH944" s="4">
        <v>2.5161290322580601</v>
      </c>
      <c r="CI944" s="26">
        <v>31.9685412705714</v>
      </c>
      <c r="CJ944" s="26">
        <v>19.841347560078798</v>
      </c>
      <c r="CK944" s="28">
        <v>0.62065226536763296</v>
      </c>
      <c r="CL944" s="4">
        <v>12.4116575688923</v>
      </c>
      <c r="CM944" s="28">
        <v>0.3882459779395</v>
      </c>
      <c r="CN944" s="4">
        <v>5.8709677419354804</v>
      </c>
      <c r="CO944" s="26">
        <v>21.976613613047199</v>
      </c>
      <c r="CP944" s="26">
        <v>14.1910499685509</v>
      </c>
      <c r="CQ944" s="28">
        <v>0.64573415260510603</v>
      </c>
      <c r="CR944" s="4">
        <v>9.6656206003796399</v>
      </c>
      <c r="CS944" s="28">
        <v>0.43981392086000498</v>
      </c>
      <c r="CT944" s="4">
        <v>4.32258064516129</v>
      </c>
      <c r="CU944" s="26">
        <v>16.4404370332479</v>
      </c>
      <c r="CV944" s="26">
        <v>11.4962115030525</v>
      </c>
      <c r="CW944" s="28">
        <v>0.69926434922645198</v>
      </c>
      <c r="CX944" s="4">
        <v>8.3595498977803704</v>
      </c>
      <c r="CY944" s="28">
        <v>0.50847491954591395</v>
      </c>
      <c r="CZ944" s="4">
        <v>3</v>
      </c>
      <c r="DA944" s="26">
        <v>16.9468815289171</v>
      </c>
      <c r="DB944" s="26">
        <v>11.4886124739777</v>
      </c>
      <c r="DC944" s="28">
        <v>0.67791897018777603</v>
      </c>
      <c r="DD944" s="4">
        <v>8.3249437109193405</v>
      </c>
      <c r="DE944" s="28">
        <v>0.491237499755586</v>
      </c>
      <c r="DF944" s="4">
        <v>3</v>
      </c>
      <c r="DG944" s="26">
        <v>1.3321319063545101</v>
      </c>
      <c r="DH944" s="26">
        <v>0.63846528428093696</v>
      </c>
      <c r="DI944" s="28">
        <v>0.47928082889940499</v>
      </c>
      <c r="DJ944" s="4">
        <v>0.164864006577989</v>
      </c>
      <c r="DK944" s="28">
        <v>0.12375952095401099</v>
      </c>
      <c r="DL944" s="4">
        <v>0.38709677419354799</v>
      </c>
      <c r="DM944" s="26">
        <v>0</v>
      </c>
      <c r="DN944" s="26">
        <v>0</v>
      </c>
      <c r="DP944" s="4">
        <v>-7.3980350593731495E-2</v>
      </c>
      <c r="DR944" s="4">
        <v>0</v>
      </c>
      <c r="FC944" s="4">
        <v>42.884276718003797</v>
      </c>
      <c r="FD944" s="4">
        <v>22.986855549440001</v>
      </c>
      <c r="FE944" s="28">
        <v>0.53602059562752502</v>
      </c>
      <c r="FF944" s="4">
        <v>12.572638755117801</v>
      </c>
      <c r="FG944" s="28">
        <v>0.29317595438981697</v>
      </c>
      <c r="FH944" s="4">
        <v>8.8000000000000007</v>
      </c>
      <c r="FI944" s="4">
        <v>43.4742749078695</v>
      </c>
      <c r="FJ944" s="4">
        <v>25.0716454685221</v>
      </c>
      <c r="FK944" s="28">
        <v>0.576700716036181</v>
      </c>
      <c r="FL944" s="4">
        <v>14.524464312686</v>
      </c>
      <c r="FM944" s="28">
        <v>0.33409330790372399</v>
      </c>
      <c r="FN944" s="4">
        <v>8.3870967741935498</v>
      </c>
      <c r="FO944" s="4">
        <v>38.417050646295102</v>
      </c>
      <c r="FP944" s="4">
        <v>25.687261471603399</v>
      </c>
      <c r="FQ944" s="28">
        <v>0.668642205465106</v>
      </c>
      <c r="FR944" s="4">
        <v>18.025170498160001</v>
      </c>
      <c r="FS944" s="28">
        <v>0.46919714540601698</v>
      </c>
      <c r="FT944" s="4">
        <v>7.32258064516129</v>
      </c>
      <c r="FU944" s="4">
        <v>18.279013435271601</v>
      </c>
      <c r="FV944" s="4">
        <v>12.127077758258601</v>
      </c>
      <c r="FW944" s="28">
        <v>0.66344268530696304</v>
      </c>
      <c r="FX944" s="4">
        <v>8.4898077174973299</v>
      </c>
      <c r="FY944" s="28">
        <v>0.46445656093863402</v>
      </c>
      <c r="FZ944" s="4">
        <v>3.3870967741935498</v>
      </c>
      <c r="GA944" s="4">
        <v>0</v>
      </c>
      <c r="GB944" s="4">
        <v>11.4962115030525</v>
      </c>
      <c r="GD944" s="4">
        <v>-7.3980350593731495E-2</v>
      </c>
      <c r="GF944" s="4">
        <v>0</v>
      </c>
      <c r="GG944" s="4">
        <v>0</v>
      </c>
      <c r="GH944" s="4">
        <v>0</v>
      </c>
      <c r="GJ944" s="4">
        <v>0</v>
      </c>
      <c r="GL944" s="4">
        <v>0</v>
      </c>
      <c r="GM944" s="4">
        <v>0</v>
      </c>
      <c r="GN944" s="4">
        <v>0</v>
      </c>
      <c r="GP944" s="4">
        <v>0</v>
      </c>
      <c r="GR944" s="4">
        <v>0</v>
      </c>
      <c r="GS944" s="4">
        <v>0</v>
      </c>
      <c r="GT944" s="4">
        <v>0</v>
      </c>
      <c r="GV944" s="4">
        <v>0</v>
      </c>
      <c r="GX944" s="4">
        <v>0</v>
      </c>
    </row>
    <row r="945" spans="1:206" x14ac:dyDescent="0.25">
      <c r="A945" s="4" t="s">
        <v>220</v>
      </c>
      <c r="B945" s="4" t="s">
        <v>2040</v>
      </c>
      <c r="C945" s="4" t="s">
        <v>2041</v>
      </c>
      <c r="D945" s="25" t="s">
        <v>228</v>
      </c>
      <c r="F945" s="26">
        <v>51.9830149943107</v>
      </c>
      <c r="G945" s="26">
        <v>67.028027688637593</v>
      </c>
      <c r="H945" s="26">
        <v>28.5596884506887</v>
      </c>
      <c r="I945" s="26">
        <v>19.0268756191774</v>
      </c>
      <c r="J945" s="26">
        <v>0</v>
      </c>
      <c r="K945" s="26">
        <v>0</v>
      </c>
      <c r="X945" s="26">
        <v>0</v>
      </c>
      <c r="Y945" s="26">
        <v>0</v>
      </c>
      <c r="Z945" s="26">
        <v>1033.17982802195</v>
      </c>
      <c r="AA945" s="26">
        <v>360.85345143159498</v>
      </c>
      <c r="AB945" s="26">
        <v>0</v>
      </c>
      <c r="AC945" s="26">
        <v>119.011042682948</v>
      </c>
      <c r="AD945" s="26">
        <v>47.5865640698661</v>
      </c>
      <c r="AE945" s="26">
        <v>0</v>
      </c>
      <c r="AF945" s="26">
        <v>0</v>
      </c>
      <c r="AG945" s="26">
        <v>0</v>
      </c>
      <c r="AH945" s="26">
        <v>0</v>
      </c>
      <c r="AI945" s="26">
        <v>0</v>
      </c>
      <c r="AJ945" s="26">
        <v>0</v>
      </c>
      <c r="AK945" s="26">
        <v>0</v>
      </c>
      <c r="AL945" s="26">
        <v>0</v>
      </c>
      <c r="AM945" s="26">
        <v>1394.03327945354</v>
      </c>
      <c r="AN945" s="26">
        <v>0</v>
      </c>
      <c r="AO945" s="26">
        <v>166.59760675281399</v>
      </c>
      <c r="AP945" s="26">
        <v>0</v>
      </c>
      <c r="AS945" s="26">
        <v>0</v>
      </c>
      <c r="AT945" s="26">
        <v>1394.03327945354</v>
      </c>
      <c r="AU945" s="26">
        <f t="shared" si="67"/>
        <v>0</v>
      </c>
      <c r="AV945" s="26">
        <f t="shared" si="68"/>
        <v>0</v>
      </c>
      <c r="AW945" s="26">
        <f t="shared" si="69"/>
        <v>0</v>
      </c>
      <c r="AX945" s="26">
        <v>0</v>
      </c>
      <c r="AY945" s="26">
        <v>0</v>
      </c>
      <c r="AZ945" s="26">
        <v>0</v>
      </c>
      <c r="BA945" s="26">
        <v>0</v>
      </c>
      <c r="BB945" s="26">
        <v>0</v>
      </c>
      <c r="BC945" s="26">
        <v>0</v>
      </c>
      <c r="BD945" s="26">
        <v>0</v>
      </c>
      <c r="BE945" s="26">
        <v>0</v>
      </c>
      <c r="BF945" s="26">
        <v>0</v>
      </c>
      <c r="BG945" s="26">
        <v>0</v>
      </c>
      <c r="BH945" s="26">
        <v>0</v>
      </c>
      <c r="BI945" s="26">
        <v>0</v>
      </c>
      <c r="BJ945" s="26">
        <v>0</v>
      </c>
      <c r="BK945" s="26">
        <v>1033.17982802195</v>
      </c>
      <c r="BL945" s="26">
        <v>-672.32637659035504</v>
      </c>
      <c r="BM945" s="26" t="s">
        <v>409</v>
      </c>
      <c r="BN945" s="4" t="s">
        <v>409</v>
      </c>
      <c r="BO945" s="27">
        <v>927</v>
      </c>
      <c r="BP945" s="4" t="s">
        <v>253</v>
      </c>
      <c r="DY945" s="26">
        <v>0</v>
      </c>
      <c r="DZ945" s="26">
        <v>0</v>
      </c>
      <c r="EB945" s="4">
        <v>-9.7605793786317806E-3</v>
      </c>
      <c r="ED945" s="4">
        <v>0</v>
      </c>
      <c r="EE945" s="26">
        <v>0</v>
      </c>
      <c r="EF945" s="26">
        <v>-203.74868103441199</v>
      </c>
      <c r="EH945" s="4">
        <v>-320.93737236224501</v>
      </c>
      <c r="EJ945" s="4">
        <v>100.743202764977</v>
      </c>
      <c r="EK945" s="26">
        <v>1033.1800488547799</v>
      </c>
      <c r="EL945" s="26">
        <v>812.02707762646298</v>
      </c>
      <c r="EM945" s="28">
        <v>0.78594924333522598</v>
      </c>
      <c r="EN945" s="4">
        <v>691.03592170811601</v>
      </c>
      <c r="EO945" s="28">
        <v>0.66884365650894195</v>
      </c>
      <c r="EP945" s="4">
        <v>111.634946236559</v>
      </c>
      <c r="EQ945" s="26">
        <v>360.853957388401</v>
      </c>
      <c r="ER945" s="26">
        <v>201.23699384005999</v>
      </c>
      <c r="ES945" s="28">
        <v>0.55766880124155405</v>
      </c>
      <c r="ET945" s="4">
        <v>130.68150001520601</v>
      </c>
      <c r="EU945" s="28">
        <v>0.36214512087101403</v>
      </c>
      <c r="EV945" s="4">
        <v>56.058064516129001</v>
      </c>
      <c r="EW945" s="26">
        <v>0</v>
      </c>
      <c r="EX945" s="26">
        <v>-0.450569506187674</v>
      </c>
      <c r="EZ945" s="4">
        <v>-0.42347658972704399</v>
      </c>
      <c r="FB945" s="4">
        <v>0</v>
      </c>
      <c r="FC945" s="4">
        <v>0</v>
      </c>
      <c r="FD945" s="4">
        <v>0</v>
      </c>
      <c r="FF945" s="4">
        <v>0</v>
      </c>
      <c r="FH945" s="4">
        <v>0</v>
      </c>
      <c r="FI945" s="4">
        <v>0</v>
      </c>
      <c r="FJ945" s="4">
        <v>0</v>
      </c>
      <c r="FL945" s="4">
        <v>0</v>
      </c>
      <c r="FN945" s="4">
        <v>0</v>
      </c>
      <c r="FO945" s="4">
        <v>0</v>
      </c>
      <c r="FP945" s="4">
        <v>0</v>
      </c>
      <c r="FR945" s="4">
        <v>0</v>
      </c>
      <c r="FT945" s="4">
        <v>0</v>
      </c>
      <c r="FU945" s="4">
        <v>0</v>
      </c>
      <c r="FV945" s="4">
        <v>0</v>
      </c>
      <c r="FX945" s="4">
        <v>0</v>
      </c>
      <c r="FZ945" s="4">
        <v>0</v>
      </c>
      <c r="GA945" s="4">
        <v>0</v>
      </c>
      <c r="GB945" s="4">
        <v>0</v>
      </c>
      <c r="GD945" s="4">
        <v>0</v>
      </c>
      <c r="GF945" s="4">
        <v>0</v>
      </c>
      <c r="GG945" s="4">
        <v>0</v>
      </c>
      <c r="GH945" s="4">
        <v>-203.74868103441199</v>
      </c>
      <c r="GJ945" s="4">
        <v>-320.94713294162398</v>
      </c>
      <c r="GL945" s="4">
        <v>100.743202764977</v>
      </c>
      <c r="GM945" s="4">
        <v>1394.0340062431801</v>
      </c>
      <c r="GN945" s="4">
        <v>1013.26407146652</v>
      </c>
      <c r="GO945" s="28">
        <v>0.72685749912026798</v>
      </c>
      <c r="GP945" s="4">
        <v>821.71742172332199</v>
      </c>
      <c r="GQ945" s="28">
        <v>0.58945292442168795</v>
      </c>
      <c r="GR945" s="4">
        <v>167.693010752688</v>
      </c>
      <c r="GS945" s="4">
        <v>0</v>
      </c>
      <c r="GT945" s="4">
        <v>-0.450569506187674</v>
      </c>
      <c r="GV945" s="4">
        <v>-0.42347658972704399</v>
      </c>
      <c r="GX945" s="4">
        <v>0</v>
      </c>
    </row>
    <row r="946" spans="1:206" x14ac:dyDescent="0.25">
      <c r="A946" s="4" t="s">
        <v>220</v>
      </c>
      <c r="B946" s="4" t="s">
        <v>2042</v>
      </c>
      <c r="C946" s="4" t="s">
        <v>2043</v>
      </c>
      <c r="D946" s="25" t="s">
        <v>813</v>
      </c>
      <c r="Y946" s="26">
        <v>0</v>
      </c>
      <c r="Z946" s="26">
        <v>782.23852233175205</v>
      </c>
      <c r="AA946" s="26">
        <v>331.79596190823901</v>
      </c>
      <c r="AB946" s="26">
        <v>437.66151186564502</v>
      </c>
      <c r="AC946" s="26">
        <v>0</v>
      </c>
      <c r="AD946" s="26">
        <v>0</v>
      </c>
      <c r="AE946" s="26">
        <v>0</v>
      </c>
      <c r="AF946" s="26">
        <v>0</v>
      </c>
      <c r="AG946" s="26">
        <v>0</v>
      </c>
      <c r="AH946" s="26">
        <v>0</v>
      </c>
      <c r="AI946" s="26">
        <v>0</v>
      </c>
      <c r="AJ946" s="26">
        <v>0</v>
      </c>
      <c r="AK946" s="26">
        <v>0</v>
      </c>
      <c r="AL946" s="26">
        <v>0</v>
      </c>
      <c r="AM946" s="26">
        <v>1114.03448423999</v>
      </c>
      <c r="AN946" s="26">
        <v>437.66151186564502</v>
      </c>
      <c r="AS946" s="26">
        <v>0</v>
      </c>
      <c r="AT946" s="26">
        <v>1551.69599610564</v>
      </c>
      <c r="AU946" s="26">
        <f t="shared" si="67"/>
        <v>0</v>
      </c>
      <c r="AV946" s="26">
        <f t="shared" si="68"/>
        <v>0</v>
      </c>
      <c r="AW946" s="26">
        <f t="shared" si="69"/>
        <v>0</v>
      </c>
      <c r="AX946" s="26">
        <v>0</v>
      </c>
      <c r="AY946" s="26">
        <v>0</v>
      </c>
      <c r="AZ946" s="26">
        <v>0</v>
      </c>
      <c r="BA946" s="26">
        <v>0</v>
      </c>
      <c r="BB946" s="26">
        <v>0</v>
      </c>
      <c r="BC946" s="26">
        <v>0</v>
      </c>
      <c r="BD946" s="26">
        <v>0</v>
      </c>
      <c r="BE946" s="26">
        <v>0</v>
      </c>
      <c r="BF946" s="26">
        <v>0</v>
      </c>
      <c r="BG946" s="26">
        <v>0</v>
      </c>
      <c r="BH946" s="26">
        <v>0</v>
      </c>
      <c r="BI946" s="26">
        <v>0</v>
      </c>
      <c r="BJ946" s="26">
        <v>0</v>
      </c>
      <c r="BK946" s="26">
        <v>782.23852233175205</v>
      </c>
      <c r="BL946" s="26">
        <v>-450.44256042351299</v>
      </c>
      <c r="BM946" s="26" t="s">
        <v>409</v>
      </c>
      <c r="BN946" s="4" t="s">
        <v>409</v>
      </c>
      <c r="BO946" s="27">
        <v>928</v>
      </c>
      <c r="BP946" s="4" t="s">
        <v>253</v>
      </c>
      <c r="EE946" s="26">
        <v>0</v>
      </c>
      <c r="EF946" s="26">
        <v>-14.6666240729483</v>
      </c>
      <c r="EH946" s="4">
        <v>-32.239190395136802</v>
      </c>
      <c r="EJ946" s="4">
        <v>9.1290322580645107</v>
      </c>
      <c r="EK946" s="26">
        <v>783.09624000974702</v>
      </c>
      <c r="EL946" s="26">
        <v>492.18664337720401</v>
      </c>
      <c r="EM946" s="28">
        <v>0.62851360820105395</v>
      </c>
      <c r="EN946" s="4">
        <v>411.55701297846002</v>
      </c>
      <c r="EO946" s="28">
        <v>0.52555100120687304</v>
      </c>
      <c r="EP946" s="4">
        <v>96.749462365591398</v>
      </c>
      <c r="EQ946" s="26">
        <v>330.17278249991898</v>
      </c>
      <c r="ER946" s="26">
        <v>-75.888641648108404</v>
      </c>
      <c r="ES946" s="28">
        <v>-0.22984523761623801</v>
      </c>
      <c r="ET946" s="4">
        <v>-188.40850992701499</v>
      </c>
      <c r="EU946" s="28">
        <v>-0.57063610301391599</v>
      </c>
      <c r="EV946" s="4">
        <v>128.251612903226</v>
      </c>
      <c r="EW946" s="26">
        <v>431.94365380014199</v>
      </c>
      <c r="EX946" s="26">
        <v>92.551510706783304</v>
      </c>
      <c r="EY946" s="28">
        <v>0.21426755525295099</v>
      </c>
      <c r="EZ946" s="4">
        <v>-19.102134059116299</v>
      </c>
      <c r="FA946" s="28">
        <v>-4.42236710530646E-2</v>
      </c>
      <c r="FB946" s="4">
        <v>128.378494623656</v>
      </c>
      <c r="FC946" s="4">
        <v>0</v>
      </c>
      <c r="FD946" s="4">
        <v>0</v>
      </c>
      <c r="FF946" s="4">
        <v>0</v>
      </c>
      <c r="FH946" s="4">
        <v>0</v>
      </c>
      <c r="FI946" s="4">
        <v>0</v>
      </c>
      <c r="FJ946" s="4">
        <v>0</v>
      </c>
      <c r="FL946" s="4">
        <v>0</v>
      </c>
      <c r="FN946" s="4">
        <v>0</v>
      </c>
      <c r="FO946" s="4">
        <v>0</v>
      </c>
      <c r="FP946" s="4">
        <v>0</v>
      </c>
      <c r="FR946" s="4">
        <v>0</v>
      </c>
      <c r="FT946" s="4">
        <v>0</v>
      </c>
      <c r="FU946" s="4">
        <v>0</v>
      </c>
      <c r="FV946" s="4">
        <v>0</v>
      </c>
      <c r="FX946" s="4">
        <v>0</v>
      </c>
      <c r="FZ946" s="4">
        <v>0</v>
      </c>
      <c r="GA946" s="4">
        <v>0</v>
      </c>
      <c r="GB946" s="4">
        <v>0</v>
      </c>
      <c r="GD946" s="4">
        <v>0</v>
      </c>
      <c r="GF946" s="4">
        <v>0</v>
      </c>
      <c r="GG946" s="4">
        <v>0</v>
      </c>
      <c r="GH946" s="4">
        <v>-14.6666240729483</v>
      </c>
      <c r="GJ946" s="4">
        <v>-32.239190395136802</v>
      </c>
      <c r="GL946" s="4">
        <v>9.1290322580645107</v>
      </c>
      <c r="GM946" s="4">
        <v>1113.2690225096701</v>
      </c>
      <c r="GN946" s="4">
        <v>416.29800172909597</v>
      </c>
      <c r="GO946" s="28">
        <v>0.37394196129757201</v>
      </c>
      <c r="GP946" s="4">
        <v>223.148503051445</v>
      </c>
      <c r="GQ946" s="28">
        <v>0.200444365682965</v>
      </c>
      <c r="GR946" s="4">
        <v>225.001075268817</v>
      </c>
      <c r="GS946" s="4">
        <v>431.94365380014199</v>
      </c>
      <c r="GT946" s="4">
        <v>92.551510706783304</v>
      </c>
      <c r="GU946" s="28">
        <v>0.21426755525295099</v>
      </c>
      <c r="GV946" s="4">
        <v>-19.102134059116299</v>
      </c>
      <c r="GW946" s="28">
        <v>-4.42236710530646E-2</v>
      </c>
      <c r="GX946" s="4">
        <v>128.378494623656</v>
      </c>
    </row>
    <row r="947" spans="1:206" x14ac:dyDescent="0.25">
      <c r="A947" s="4" t="s">
        <v>220</v>
      </c>
      <c r="B947" s="4" t="s">
        <v>2044</v>
      </c>
      <c r="C947" s="4" t="s">
        <v>2045</v>
      </c>
      <c r="D947" s="25" t="s">
        <v>228</v>
      </c>
      <c r="V947" s="26">
        <v>0</v>
      </c>
      <c r="AC947" s="26">
        <v>0</v>
      </c>
      <c r="AD947" s="26">
        <v>0</v>
      </c>
      <c r="AE947" s="26">
        <v>0</v>
      </c>
      <c r="AF947" s="26">
        <v>0</v>
      </c>
      <c r="AG947" s="26">
        <v>0</v>
      </c>
      <c r="AH947" s="26">
        <v>0</v>
      </c>
      <c r="AI947" s="26">
        <v>0</v>
      </c>
      <c r="AJ947" s="26">
        <v>0</v>
      </c>
      <c r="AK947" s="26">
        <v>0</v>
      </c>
      <c r="AL947" s="26">
        <v>0</v>
      </c>
      <c r="AM947" s="26">
        <v>0</v>
      </c>
      <c r="AN947" s="26">
        <v>0</v>
      </c>
      <c r="AS947" s="26">
        <v>0</v>
      </c>
      <c r="AU947" s="26">
        <f t="shared" si="67"/>
        <v>0</v>
      </c>
      <c r="AV947" s="26">
        <f t="shared" si="68"/>
        <v>0</v>
      </c>
      <c r="AW947" s="26">
        <f t="shared" si="69"/>
        <v>0</v>
      </c>
      <c r="AX947" s="26">
        <v>0</v>
      </c>
      <c r="AY947" s="26">
        <v>0</v>
      </c>
      <c r="AZ947" s="26">
        <v>0</v>
      </c>
      <c r="BA947" s="26">
        <v>0</v>
      </c>
      <c r="BB947" s="26">
        <v>0</v>
      </c>
      <c r="BC947" s="26">
        <v>0</v>
      </c>
      <c r="BD947" s="26">
        <v>0</v>
      </c>
      <c r="BE947" s="26">
        <v>0</v>
      </c>
      <c r="BF947" s="26">
        <v>0</v>
      </c>
      <c r="BG947" s="26">
        <v>0</v>
      </c>
      <c r="BH947" s="26">
        <v>0</v>
      </c>
      <c r="BI947" s="26">
        <v>0</v>
      </c>
      <c r="BJ947" s="26">
        <v>0</v>
      </c>
      <c r="BK947" s="26">
        <v>0</v>
      </c>
      <c r="BL947" s="26">
        <v>0</v>
      </c>
      <c r="BM947" s="26" t="s">
        <v>409</v>
      </c>
      <c r="BN947" s="4" t="s">
        <v>409</v>
      </c>
      <c r="BO947" s="27">
        <v>929</v>
      </c>
      <c r="BP947" s="4" t="s">
        <v>253</v>
      </c>
      <c r="DM947" s="26">
        <v>0</v>
      </c>
      <c r="DN947" s="26">
        <v>-0.163608030342663</v>
      </c>
      <c r="DP947" s="4">
        <v>-0.163608030342663</v>
      </c>
      <c r="DR947" s="4">
        <v>0</v>
      </c>
      <c r="FC947" s="4">
        <v>0</v>
      </c>
      <c r="FD947" s="4">
        <v>0</v>
      </c>
      <c r="FF947" s="4">
        <v>0</v>
      </c>
      <c r="FH947" s="4">
        <v>0</v>
      </c>
      <c r="FI947" s="4">
        <v>0</v>
      </c>
      <c r="FJ947" s="4">
        <v>0</v>
      </c>
      <c r="FL947" s="4">
        <v>0</v>
      </c>
      <c r="FN947" s="4">
        <v>0</v>
      </c>
      <c r="FO947" s="4">
        <v>0</v>
      </c>
      <c r="FP947" s="4">
        <v>0</v>
      </c>
      <c r="FR947" s="4">
        <v>0</v>
      </c>
      <c r="FT947" s="4">
        <v>0</v>
      </c>
      <c r="FU947" s="4">
        <v>0</v>
      </c>
      <c r="FV947" s="4">
        <v>0</v>
      </c>
      <c r="FX947" s="4">
        <v>0</v>
      </c>
      <c r="FZ947" s="4">
        <v>0</v>
      </c>
      <c r="GA947" s="4">
        <v>0</v>
      </c>
      <c r="GB947" s="4">
        <v>-0.163608030342663</v>
      </c>
      <c r="GD947" s="4">
        <v>-0.163608030342663</v>
      </c>
      <c r="GF947" s="4">
        <v>0</v>
      </c>
      <c r="GG947" s="4">
        <v>0</v>
      </c>
      <c r="GH947" s="4">
        <v>0</v>
      </c>
      <c r="GJ947" s="4">
        <v>0</v>
      </c>
      <c r="GL947" s="4">
        <v>0</v>
      </c>
      <c r="GM947" s="4">
        <v>0</v>
      </c>
      <c r="GN947" s="4">
        <v>0</v>
      </c>
      <c r="GP947" s="4">
        <v>0</v>
      </c>
      <c r="GR947" s="4">
        <v>0</v>
      </c>
      <c r="GS947" s="4">
        <v>0</v>
      </c>
      <c r="GT947" s="4">
        <v>0</v>
      </c>
      <c r="GV947" s="4">
        <v>0</v>
      </c>
      <c r="GX947" s="4">
        <v>0</v>
      </c>
    </row>
    <row r="948" spans="1:206" x14ac:dyDescent="0.25">
      <c r="A948" s="4" t="s">
        <v>220</v>
      </c>
      <c r="B948" s="4" t="s">
        <v>2046</v>
      </c>
      <c r="C948" s="4" t="s">
        <v>2047</v>
      </c>
      <c r="D948" s="25" t="s">
        <v>237</v>
      </c>
      <c r="F948" s="26">
        <v>0</v>
      </c>
      <c r="K948" s="26">
        <v>0</v>
      </c>
      <c r="L948" s="26">
        <v>134.536861414008</v>
      </c>
      <c r="M948" s="26">
        <v>0.28074388226765801</v>
      </c>
      <c r="N948" s="26">
        <v>0.40522486457920498</v>
      </c>
      <c r="O948" s="26">
        <v>0</v>
      </c>
      <c r="V948" s="26">
        <v>0</v>
      </c>
      <c r="AC948" s="26">
        <v>0</v>
      </c>
      <c r="AD948" s="26">
        <v>0</v>
      </c>
      <c r="AE948" s="26">
        <v>0</v>
      </c>
      <c r="AF948" s="26">
        <v>134.81760529627499</v>
      </c>
      <c r="AG948" s="26">
        <v>0.40522486457920498</v>
      </c>
      <c r="AH948" s="26">
        <v>0</v>
      </c>
      <c r="AI948" s="26">
        <v>0</v>
      </c>
      <c r="AJ948" s="26">
        <v>0</v>
      </c>
      <c r="AK948" s="26">
        <v>0</v>
      </c>
      <c r="AL948" s="26">
        <v>0</v>
      </c>
      <c r="AM948" s="26">
        <v>0</v>
      </c>
      <c r="AN948" s="26">
        <v>0</v>
      </c>
      <c r="AO948" s="26">
        <v>0</v>
      </c>
      <c r="AP948" s="26">
        <v>134.81760529627499</v>
      </c>
      <c r="AQ948" s="26">
        <v>0.40522486457920498</v>
      </c>
      <c r="AS948" s="26">
        <v>0</v>
      </c>
      <c r="AU948" s="26">
        <f t="shared" si="67"/>
        <v>-134.41238043169579</v>
      </c>
      <c r="AV948" s="26">
        <f t="shared" si="68"/>
        <v>-0.40522486457920498</v>
      </c>
      <c r="AW948" s="26">
        <f t="shared" si="69"/>
        <v>0</v>
      </c>
      <c r="AX948" s="26">
        <v>-134.25611753173999</v>
      </c>
      <c r="AY948" s="26">
        <v>0.124480982311546</v>
      </c>
      <c r="AZ948" s="26">
        <v>-0.40522486457920498</v>
      </c>
      <c r="BA948" s="26">
        <v>0</v>
      </c>
      <c r="BB948" s="26">
        <v>0</v>
      </c>
      <c r="BC948" s="26">
        <v>0</v>
      </c>
      <c r="BD948" s="26">
        <v>0</v>
      </c>
      <c r="BE948" s="26">
        <v>0</v>
      </c>
      <c r="BF948" s="26">
        <v>0</v>
      </c>
      <c r="BG948" s="26">
        <v>0</v>
      </c>
      <c r="BH948" s="26">
        <v>0</v>
      </c>
      <c r="BI948" s="26">
        <v>0</v>
      </c>
      <c r="BJ948" s="26">
        <v>0</v>
      </c>
      <c r="BK948" s="26">
        <v>0</v>
      </c>
      <c r="BL948" s="26">
        <v>0</v>
      </c>
      <c r="BM948" s="26" t="s">
        <v>224</v>
      </c>
      <c r="BN948" s="4" t="s">
        <v>224</v>
      </c>
      <c r="BO948" s="27">
        <v>930</v>
      </c>
      <c r="BP948" s="4" t="s">
        <v>253</v>
      </c>
      <c r="BQ948" s="26">
        <v>0.40522486457920498</v>
      </c>
      <c r="BR948" s="26">
        <v>0.40522486457920498</v>
      </c>
      <c r="BS948" s="28">
        <v>1</v>
      </c>
      <c r="BT948" s="4">
        <v>0.406762840588349</v>
      </c>
      <c r="BU948" s="28">
        <v>1.0037953643608299</v>
      </c>
      <c r="BV948" s="4">
        <v>0</v>
      </c>
      <c r="BW948" s="26">
        <v>0</v>
      </c>
      <c r="BX948" s="26">
        <v>0</v>
      </c>
      <c r="BZ948" s="4">
        <v>2.7476139493713301E-3</v>
      </c>
      <c r="CB948" s="4">
        <v>0</v>
      </c>
      <c r="DM948" s="26">
        <v>0</v>
      </c>
      <c r="DN948" s="26">
        <v>-0.15499948413722001</v>
      </c>
      <c r="DP948" s="4">
        <v>-0.15499948413722001</v>
      </c>
      <c r="DR948" s="4">
        <v>0</v>
      </c>
      <c r="FC948" s="4">
        <v>0.40522486457920498</v>
      </c>
      <c r="FD948" s="4">
        <v>0.40522486457920498</v>
      </c>
      <c r="FE948" s="28">
        <v>1</v>
      </c>
      <c r="FF948" s="4">
        <v>0.409510454537721</v>
      </c>
      <c r="FG948" s="28">
        <v>1.0105758316755</v>
      </c>
      <c r="FH948" s="4">
        <v>0</v>
      </c>
      <c r="FI948" s="4">
        <v>0</v>
      </c>
      <c r="FJ948" s="4">
        <v>0</v>
      </c>
      <c r="FL948" s="4">
        <v>0</v>
      </c>
      <c r="FN948" s="4">
        <v>0</v>
      </c>
      <c r="FO948" s="4">
        <v>0</v>
      </c>
      <c r="FP948" s="4">
        <v>0</v>
      </c>
      <c r="FR948" s="4">
        <v>0</v>
      </c>
      <c r="FT948" s="4">
        <v>0</v>
      </c>
      <c r="FU948" s="4">
        <v>0</v>
      </c>
      <c r="FV948" s="4">
        <v>0</v>
      </c>
      <c r="FX948" s="4">
        <v>0</v>
      </c>
      <c r="FZ948" s="4">
        <v>0</v>
      </c>
      <c r="GA948" s="4">
        <v>0</v>
      </c>
      <c r="GB948" s="4">
        <v>-0.15499948413722001</v>
      </c>
      <c r="GD948" s="4">
        <v>-0.15499948413722001</v>
      </c>
      <c r="GF948" s="4">
        <v>0</v>
      </c>
      <c r="GG948" s="4">
        <v>0</v>
      </c>
      <c r="GH948" s="4">
        <v>0</v>
      </c>
      <c r="GJ948" s="4">
        <v>0</v>
      </c>
      <c r="GL948" s="4">
        <v>0</v>
      </c>
      <c r="GM948" s="4">
        <v>0</v>
      </c>
      <c r="GN948" s="4">
        <v>0</v>
      </c>
      <c r="GP948" s="4">
        <v>0</v>
      </c>
      <c r="GR948" s="4">
        <v>0</v>
      </c>
      <c r="GS948" s="4">
        <v>0</v>
      </c>
      <c r="GT948" s="4">
        <v>0</v>
      </c>
      <c r="GV948" s="4">
        <v>0</v>
      </c>
      <c r="GX948" s="4">
        <v>0</v>
      </c>
    </row>
    <row r="949" spans="1:206" x14ac:dyDescent="0.25">
      <c r="A949" s="4" t="s">
        <v>220</v>
      </c>
      <c r="B949" s="4" t="s">
        <v>2048</v>
      </c>
      <c r="C949" s="4" t="s">
        <v>2049</v>
      </c>
      <c r="D949" s="25" t="s">
        <v>240</v>
      </c>
      <c r="E949" s="4" t="s">
        <v>245</v>
      </c>
      <c r="F949" s="26">
        <v>50.958984772620902</v>
      </c>
      <c r="G949" s="26">
        <v>71.024191298132806</v>
      </c>
      <c r="H949" s="26">
        <v>107.44459975220001</v>
      </c>
      <c r="I949" s="26">
        <v>99.464116156433604</v>
      </c>
      <c r="J949" s="26">
        <v>117.62383695086901</v>
      </c>
      <c r="K949" s="26">
        <v>226.998115305715</v>
      </c>
      <c r="L949" s="26">
        <v>133.57915807108699</v>
      </c>
      <c r="M949" s="26">
        <v>84.009134338776207</v>
      </c>
      <c r="N949" s="26">
        <v>26.354247200547999</v>
      </c>
      <c r="O949" s="26">
        <v>1.6239143506146401</v>
      </c>
      <c r="P949" s="26">
        <v>0</v>
      </c>
      <c r="Q949" s="26">
        <v>0</v>
      </c>
      <c r="R949" s="26">
        <v>0</v>
      </c>
      <c r="S949" s="26">
        <v>0</v>
      </c>
      <c r="T949" s="26">
        <v>0</v>
      </c>
      <c r="U949" s="26">
        <v>0</v>
      </c>
      <c r="V949" s="26">
        <v>0</v>
      </c>
      <c r="W949" s="26">
        <v>0</v>
      </c>
      <c r="X949" s="26">
        <v>0</v>
      </c>
      <c r="Y949" s="26">
        <v>0</v>
      </c>
      <c r="Z949" s="26">
        <v>0</v>
      </c>
      <c r="AA949" s="26">
        <v>0</v>
      </c>
      <c r="AB949" s="26">
        <v>0</v>
      </c>
      <c r="AC949" s="26">
        <v>121.983176070754</v>
      </c>
      <c r="AD949" s="26">
        <v>206.90871590863401</v>
      </c>
      <c r="AE949" s="26">
        <v>344.621952256584</v>
      </c>
      <c r="AF949" s="26">
        <v>217.58829240986299</v>
      </c>
      <c r="AG949" s="26">
        <v>27.9781615511627</v>
      </c>
      <c r="AH949" s="26">
        <v>0</v>
      </c>
      <c r="AI949" s="26">
        <v>0</v>
      </c>
      <c r="AJ949" s="26">
        <v>0</v>
      </c>
      <c r="AK949" s="26">
        <v>0</v>
      </c>
      <c r="AL949" s="26">
        <v>0</v>
      </c>
      <c r="AM949" s="26">
        <v>0</v>
      </c>
      <c r="AN949" s="26">
        <v>0</v>
      </c>
      <c r="AO949" s="26">
        <v>328.89189197938799</v>
      </c>
      <c r="AP949" s="26">
        <v>562.21024466644701</v>
      </c>
      <c r="AQ949" s="26">
        <v>27.9781615511627</v>
      </c>
      <c r="AR949" s="26">
        <v>0</v>
      </c>
      <c r="AS949" s="26">
        <v>0</v>
      </c>
      <c r="AT949" s="26">
        <v>0</v>
      </c>
      <c r="AU949" s="26">
        <f t="shared" si="67"/>
        <v>-534.23208311528435</v>
      </c>
      <c r="AV949" s="26">
        <f t="shared" si="68"/>
        <v>-27.9781615511627</v>
      </c>
      <c r="AW949" s="26">
        <f t="shared" si="69"/>
        <v>0</v>
      </c>
      <c r="AX949" s="26">
        <v>-49.570023732310602</v>
      </c>
      <c r="AY949" s="26">
        <v>-57.654887138228197</v>
      </c>
      <c r="AZ949" s="26">
        <v>-24.730332849933401</v>
      </c>
      <c r="BA949" s="26">
        <v>-1.6239143506146401</v>
      </c>
      <c r="BB949" s="26">
        <v>0</v>
      </c>
      <c r="BC949" s="26">
        <v>0</v>
      </c>
      <c r="BD949" s="26">
        <v>0</v>
      </c>
      <c r="BE949" s="26">
        <v>0</v>
      </c>
      <c r="BF949" s="26">
        <v>0</v>
      </c>
      <c r="BG949" s="26">
        <v>0</v>
      </c>
      <c r="BH949" s="26">
        <v>0</v>
      </c>
      <c r="BI949" s="26">
        <v>0</v>
      </c>
      <c r="BJ949" s="26">
        <v>0</v>
      </c>
      <c r="BK949" s="26">
        <v>0</v>
      </c>
      <c r="BL949" s="26">
        <v>0</v>
      </c>
      <c r="BM949" s="26" t="s">
        <v>409</v>
      </c>
      <c r="BN949" s="4" t="s">
        <v>409</v>
      </c>
      <c r="BO949" s="27">
        <v>931</v>
      </c>
      <c r="BP949" s="4" t="s">
        <v>253</v>
      </c>
      <c r="BQ949" s="26">
        <v>25.529435671256099</v>
      </c>
      <c r="BR949" s="26">
        <v>13.7834493689962</v>
      </c>
      <c r="BS949" s="28">
        <v>0.53990419320216798</v>
      </c>
      <c r="BT949" s="4">
        <v>-167.19367972044401</v>
      </c>
      <c r="BU949" s="28">
        <v>-6.5490550544636301</v>
      </c>
      <c r="BV949" s="4">
        <v>3.41290322580645</v>
      </c>
      <c r="BW949" s="26">
        <v>1.6239143506146401</v>
      </c>
      <c r="BX949" s="26">
        <v>-3.1074642035636102</v>
      </c>
      <c r="BY949" s="28">
        <v>-1.91356410046345</v>
      </c>
      <c r="BZ949" s="4">
        <v>101.20357662746601</v>
      </c>
      <c r="CA949" s="28">
        <v>62.320760075284298</v>
      </c>
      <c r="CB949" s="4">
        <v>0</v>
      </c>
      <c r="CC949" s="26">
        <v>0</v>
      </c>
      <c r="CD949" s="26">
        <v>5.0285306923175399E-2</v>
      </c>
      <c r="CF949" s="4">
        <v>167.40106252154999</v>
      </c>
      <c r="CH949" s="4">
        <v>0</v>
      </c>
      <c r="CI949" s="26">
        <v>0</v>
      </c>
      <c r="CJ949" s="26">
        <v>6.4759226834701297E-2</v>
      </c>
      <c r="CL949" s="4">
        <v>-3.1196920727177302</v>
      </c>
      <c r="CN949" s="4">
        <v>0</v>
      </c>
      <c r="CO949" s="26">
        <v>0</v>
      </c>
      <c r="CP949" s="26">
        <v>6.7347231027558296E-2</v>
      </c>
      <c r="CR949" s="4">
        <v>12.8309487944257</v>
      </c>
      <c r="CT949" s="4">
        <v>0</v>
      </c>
      <c r="CU949" s="26">
        <v>0</v>
      </c>
      <c r="CV949" s="26">
        <v>0.53346879814086401</v>
      </c>
      <c r="CX949" s="4">
        <v>10.4289255577249</v>
      </c>
      <c r="CZ949" s="4">
        <v>0</v>
      </c>
      <c r="DA949" s="26">
        <v>0</v>
      </c>
      <c r="DB949" s="26">
        <v>2.0690469834490102E-2</v>
      </c>
      <c r="DD949" s="4">
        <v>-8.5249896686484E-2</v>
      </c>
      <c r="DF949" s="4">
        <v>0</v>
      </c>
      <c r="DG949" s="26">
        <v>0</v>
      </c>
      <c r="DH949" s="26">
        <v>3.8354232386961097E-2</v>
      </c>
      <c r="DJ949" s="4">
        <v>-0.84051636480223202</v>
      </c>
      <c r="DL949" s="4">
        <v>0</v>
      </c>
      <c r="DM949" s="26">
        <v>0</v>
      </c>
      <c r="DN949" s="26">
        <v>4.2431757359500402E-2</v>
      </c>
      <c r="DP949" s="4">
        <v>-1.05142611983206</v>
      </c>
      <c r="DR949" s="4">
        <v>0</v>
      </c>
      <c r="DS949" s="26">
        <v>0</v>
      </c>
      <c r="DT949" s="26">
        <v>0</v>
      </c>
      <c r="DV949" s="4">
        <v>-0.80634710778783503</v>
      </c>
      <c r="DX949" s="4">
        <v>0</v>
      </c>
      <c r="DY949" s="26">
        <v>0</v>
      </c>
      <c r="DZ949" s="26">
        <v>0</v>
      </c>
      <c r="EB949" s="4">
        <v>-0.83227076356412399</v>
      </c>
      <c r="ED949" s="4">
        <v>0</v>
      </c>
      <c r="EE949" s="26">
        <v>0</v>
      </c>
      <c r="EF949" s="26">
        <v>0</v>
      </c>
      <c r="EH949" s="4">
        <v>0.32287951486175098</v>
      </c>
      <c r="EJ949" s="4">
        <v>0</v>
      </c>
      <c r="EK949" s="26">
        <v>0</v>
      </c>
      <c r="EL949" s="26">
        <v>0</v>
      </c>
      <c r="EN949" s="4">
        <v>3.5008835993654501E-2</v>
      </c>
      <c r="EP949" s="4">
        <v>0</v>
      </c>
      <c r="EQ949" s="26">
        <v>0</v>
      </c>
      <c r="ER949" s="26">
        <v>0</v>
      </c>
      <c r="ET949" s="4">
        <v>0.100397105140009</v>
      </c>
      <c r="EV949" s="4">
        <v>0</v>
      </c>
      <c r="EW949" s="26">
        <v>0</v>
      </c>
      <c r="EX949" s="26">
        <v>0</v>
      </c>
      <c r="EZ949" s="4">
        <v>-0.15932731921682</v>
      </c>
      <c r="FB949" s="4">
        <v>0</v>
      </c>
      <c r="FC949" s="4">
        <v>27.1533500218707</v>
      </c>
      <c r="FD949" s="4">
        <v>10.6759851654326</v>
      </c>
      <c r="FE949" s="28">
        <v>0.39317377623142502</v>
      </c>
      <c r="FF949" s="4">
        <v>-65.990103092977506</v>
      </c>
      <c r="FG949" s="28">
        <v>-2.4302748294345098</v>
      </c>
      <c r="FH949" s="4">
        <v>3.41290322580645</v>
      </c>
      <c r="FI949" s="4">
        <v>0</v>
      </c>
      <c r="FJ949" s="4">
        <v>0.115044533757877</v>
      </c>
      <c r="FL949" s="4">
        <v>164.28137044883201</v>
      </c>
      <c r="FN949" s="4">
        <v>0</v>
      </c>
      <c r="FO949" s="4">
        <v>0</v>
      </c>
      <c r="FP949" s="4">
        <v>0.60081602916842203</v>
      </c>
      <c r="FR949" s="4">
        <v>23.2598743521506</v>
      </c>
      <c r="FT949" s="4">
        <v>0</v>
      </c>
      <c r="FU949" s="4">
        <v>0</v>
      </c>
      <c r="FV949" s="4">
        <v>5.9044702221451202E-2</v>
      </c>
      <c r="FX949" s="4">
        <v>-0.92576626148871599</v>
      </c>
      <c r="FZ949" s="4">
        <v>0</v>
      </c>
      <c r="GA949" s="4">
        <v>0</v>
      </c>
      <c r="GB949" s="4">
        <v>0.57590055550036401</v>
      </c>
      <c r="GD949" s="4">
        <v>-1.8577732276198999</v>
      </c>
      <c r="GF949" s="4">
        <v>0</v>
      </c>
      <c r="GG949" s="4">
        <v>0</v>
      </c>
      <c r="GH949" s="4">
        <v>0</v>
      </c>
      <c r="GJ949" s="4">
        <v>-0.50939124870237396</v>
      </c>
      <c r="GL949" s="4">
        <v>0</v>
      </c>
      <c r="GM949" s="4">
        <v>0</v>
      </c>
      <c r="GN949" s="4">
        <v>0</v>
      </c>
      <c r="GP949" s="4">
        <v>0.135405941133663</v>
      </c>
      <c r="GR949" s="4">
        <v>0</v>
      </c>
      <c r="GS949" s="4">
        <v>0</v>
      </c>
      <c r="GT949" s="4">
        <v>0</v>
      </c>
      <c r="GV949" s="4">
        <v>-0.15932731921682</v>
      </c>
      <c r="GX949" s="4">
        <v>0</v>
      </c>
    </row>
    <row r="950" spans="1:206" x14ac:dyDescent="0.25">
      <c r="A950" s="4" t="s">
        <v>220</v>
      </c>
      <c r="B950" s="4" t="s">
        <v>2050</v>
      </c>
      <c r="C950" s="4" t="s">
        <v>2051</v>
      </c>
      <c r="D950" s="25" t="s">
        <v>248</v>
      </c>
      <c r="J950" s="26">
        <v>23.375669118707599</v>
      </c>
      <c r="K950" s="26">
        <v>64.982095726308003</v>
      </c>
      <c r="L950" s="26">
        <v>60.497190009537398</v>
      </c>
      <c r="M950" s="26">
        <v>60.507952138934499</v>
      </c>
      <c r="N950" s="26">
        <v>57.971298756842103</v>
      </c>
      <c r="O950" s="26">
        <v>51.072285552367902</v>
      </c>
      <c r="P950" s="26">
        <v>51.535339793431604</v>
      </c>
      <c r="Q950" s="26">
        <v>46.992472617209799</v>
      </c>
      <c r="R950" s="26">
        <v>66.317144506998005</v>
      </c>
      <c r="S950" s="26">
        <v>-98.229744397340397</v>
      </c>
      <c r="T950" s="26">
        <v>3.0739257875066701</v>
      </c>
      <c r="U950" s="26">
        <v>0</v>
      </c>
      <c r="V950" s="26">
        <v>0</v>
      </c>
      <c r="W950" s="26">
        <v>0</v>
      </c>
      <c r="X950" s="26">
        <v>0</v>
      </c>
      <c r="Y950" s="26">
        <v>0</v>
      </c>
      <c r="Z950" s="26">
        <v>0</v>
      </c>
      <c r="AA950" s="26">
        <v>0</v>
      </c>
      <c r="AC950" s="26">
        <v>0</v>
      </c>
      <c r="AD950" s="26">
        <v>0</v>
      </c>
      <c r="AE950" s="26">
        <v>88.357764845015595</v>
      </c>
      <c r="AF950" s="26">
        <v>121.005142148472</v>
      </c>
      <c r="AG950" s="26">
        <v>109.04358430921</v>
      </c>
      <c r="AH950" s="26">
        <v>98.527812410641403</v>
      </c>
      <c r="AI950" s="26">
        <v>-31.912599890342399</v>
      </c>
      <c r="AJ950" s="26">
        <v>3.0739257875066701</v>
      </c>
      <c r="AK950" s="26">
        <v>0</v>
      </c>
      <c r="AL950" s="26">
        <v>0</v>
      </c>
      <c r="AM950" s="26">
        <v>0</v>
      </c>
      <c r="AN950" s="26">
        <v>0</v>
      </c>
      <c r="AP950" s="26">
        <v>209.362906993488</v>
      </c>
      <c r="AQ950" s="26">
        <v>207.57139671985101</v>
      </c>
      <c r="AR950" s="26">
        <v>-28.8386741028358</v>
      </c>
      <c r="AS950" s="26">
        <v>0</v>
      </c>
      <c r="AT950" s="26">
        <v>0</v>
      </c>
      <c r="AU950" s="26">
        <f t="shared" si="67"/>
        <v>-1.7915102736369874</v>
      </c>
      <c r="AV950" s="26">
        <f t="shared" si="68"/>
        <v>-236.41007082268681</v>
      </c>
      <c r="AW950" s="26">
        <f t="shared" si="69"/>
        <v>28.8386741028358</v>
      </c>
      <c r="AX950" s="26">
        <v>1.07621293971221E-2</v>
      </c>
      <c r="AY950" s="26">
        <v>-2.5366533820924699</v>
      </c>
      <c r="AZ950" s="26">
        <v>-6.8990132044742003</v>
      </c>
      <c r="BA950" s="26">
        <v>0.46305424106378001</v>
      </c>
      <c r="BB950" s="26">
        <v>-4.54286717622184</v>
      </c>
      <c r="BC950" s="26">
        <v>19.324671889788199</v>
      </c>
      <c r="BD950" s="26">
        <v>-164.546888904338</v>
      </c>
      <c r="BE950" s="26">
        <v>101.30367018484699</v>
      </c>
      <c r="BF950" s="26">
        <v>-3.0739257875066701</v>
      </c>
      <c r="BG950" s="26">
        <v>0</v>
      </c>
      <c r="BH950" s="26">
        <v>0</v>
      </c>
      <c r="BI950" s="26">
        <v>0</v>
      </c>
      <c r="BJ950" s="26">
        <v>0</v>
      </c>
      <c r="BK950" s="26">
        <v>0</v>
      </c>
      <c r="BL950" s="26">
        <v>0</v>
      </c>
      <c r="BM950" s="26" t="s">
        <v>409</v>
      </c>
      <c r="BN950" s="4" t="s">
        <v>409</v>
      </c>
      <c r="BO950" s="27">
        <v>932</v>
      </c>
      <c r="BP950" s="4" t="s">
        <v>253</v>
      </c>
      <c r="BQ950" s="26">
        <v>57.971298756842103</v>
      </c>
      <c r="BR950" s="26">
        <v>43.993262053841804</v>
      </c>
      <c r="BS950" s="28">
        <v>0.75888004921831198</v>
      </c>
      <c r="BT950" s="4">
        <v>54.3903806638153</v>
      </c>
      <c r="BU950" s="28">
        <v>0.93822946579053301</v>
      </c>
      <c r="BV950" s="4">
        <v>17</v>
      </c>
      <c r="BW950" s="26">
        <v>51.072285552367902</v>
      </c>
      <c r="BX950" s="26">
        <v>35.8153941214307</v>
      </c>
      <c r="BY950" s="28">
        <v>0.70126867701479301</v>
      </c>
      <c r="BZ950" s="4">
        <v>10.7291040326171</v>
      </c>
      <c r="CA950" s="28">
        <v>0.210076833581608</v>
      </c>
      <c r="CB950" s="4">
        <v>15.0064516129032</v>
      </c>
      <c r="CC950" s="26">
        <v>51.535339793431604</v>
      </c>
      <c r="CD950" s="26">
        <v>37.6774179357988</v>
      </c>
      <c r="CE950" s="28">
        <v>0.73109866136171098</v>
      </c>
      <c r="CF950" s="4">
        <v>22.364107567866899</v>
      </c>
      <c r="CG950" s="28">
        <v>0.43395673061453699</v>
      </c>
      <c r="CH950" s="4">
        <v>14</v>
      </c>
      <c r="CI950" s="26">
        <v>46.992472617209799</v>
      </c>
      <c r="CJ950" s="26">
        <v>32.959662394745799</v>
      </c>
      <c r="CK950" s="28">
        <v>0.70138174390668595</v>
      </c>
      <c r="CL950" s="4">
        <v>17.3074110533626</v>
      </c>
      <c r="CM950" s="28">
        <v>0.36830177450641699</v>
      </c>
      <c r="CN950" s="4">
        <v>13.919354838709699</v>
      </c>
      <c r="CO950" s="26">
        <v>66.317144506998005</v>
      </c>
      <c r="CP950" s="26">
        <v>60.5475239064005</v>
      </c>
      <c r="CQ950" s="28">
        <v>0.91299956227776602</v>
      </c>
      <c r="CR950" s="4">
        <v>44.3322342739541</v>
      </c>
      <c r="CS950" s="28">
        <v>0.66848828615164502</v>
      </c>
      <c r="CT950" s="4">
        <v>4.3858064516128996</v>
      </c>
      <c r="CU950" s="26">
        <v>-98.229744397340397</v>
      </c>
      <c r="CV950" s="26">
        <v>-97.246693568601401</v>
      </c>
      <c r="CW950" s="28">
        <v>0.98999233038047396</v>
      </c>
      <c r="CX950" s="4">
        <v>-101.388848300666</v>
      </c>
      <c r="CY950" s="28">
        <v>-1.0321603596009301</v>
      </c>
      <c r="CZ950" s="4">
        <v>0</v>
      </c>
      <c r="DA950" s="26">
        <v>3.0739257875066701</v>
      </c>
      <c r="DB950" s="26">
        <v>6.9687913962002197</v>
      </c>
      <c r="DC950" s="28">
        <v>2.2670655955727401</v>
      </c>
      <c r="DD950" s="4">
        <v>-201.98087850632299</v>
      </c>
      <c r="DE950" s="28">
        <v>-65.707792727863605</v>
      </c>
      <c r="DF950" s="4">
        <v>0</v>
      </c>
      <c r="DG950" s="26">
        <v>0</v>
      </c>
      <c r="DH950" s="26">
        <v>0</v>
      </c>
      <c r="DJ950" s="4">
        <v>-4.2183821239275803</v>
      </c>
      <c r="DL950" s="4">
        <v>0</v>
      </c>
      <c r="DM950" s="26">
        <v>0</v>
      </c>
      <c r="DN950" s="26">
        <v>0</v>
      </c>
      <c r="DP950" s="4">
        <v>-8.9680602405653804</v>
      </c>
      <c r="DR950" s="4">
        <v>0</v>
      </c>
      <c r="DS950" s="26">
        <v>0</v>
      </c>
      <c r="DT950" s="26">
        <v>0</v>
      </c>
      <c r="DV950" s="4">
        <v>-6.1911620852582603</v>
      </c>
      <c r="DX950" s="4">
        <v>0</v>
      </c>
      <c r="DY950" s="26">
        <v>0</v>
      </c>
      <c r="DZ950" s="26">
        <v>0</v>
      </c>
      <c r="EB950" s="4">
        <v>-3.4795830999679902</v>
      </c>
      <c r="ED950" s="4">
        <v>0</v>
      </c>
      <c r="EE950" s="26">
        <v>0</v>
      </c>
      <c r="EF950" s="26">
        <v>0</v>
      </c>
      <c r="EH950" s="4">
        <v>1.45578384889269</v>
      </c>
      <c r="EJ950" s="4">
        <v>0</v>
      </c>
      <c r="EK950" s="26">
        <v>0</v>
      </c>
      <c r="EL950" s="26">
        <v>0</v>
      </c>
      <c r="EN950" s="4">
        <v>-0.101916137862391</v>
      </c>
      <c r="EP950" s="4">
        <v>0</v>
      </c>
      <c r="EQ950" s="26">
        <v>0</v>
      </c>
      <c r="ER950" s="26">
        <v>0</v>
      </c>
      <c r="ET950" s="4">
        <v>-0.35504676251398598</v>
      </c>
      <c r="EV950" s="4">
        <v>0</v>
      </c>
      <c r="FC950" s="4">
        <v>109.04358430921</v>
      </c>
      <c r="FD950" s="4">
        <v>79.808656175272503</v>
      </c>
      <c r="FE950" s="28">
        <v>0.73189685281219996</v>
      </c>
      <c r="FF950" s="4">
        <v>65.119484696432394</v>
      </c>
      <c r="FG950" s="28">
        <v>0.59718767600096601</v>
      </c>
      <c r="FH950" s="4">
        <v>32.006451612903199</v>
      </c>
      <c r="FI950" s="4">
        <v>98.527812410641403</v>
      </c>
      <c r="FJ950" s="4">
        <v>70.637080330544606</v>
      </c>
      <c r="FK950" s="28">
        <v>0.71692528842663605</v>
      </c>
      <c r="FL950" s="4">
        <v>39.671518621229403</v>
      </c>
      <c r="FM950" s="28">
        <v>0.40264284419395802</v>
      </c>
      <c r="FN950" s="4">
        <v>27.919354838709701</v>
      </c>
      <c r="FO950" s="4">
        <v>-31.912599890342399</v>
      </c>
      <c r="FP950" s="4">
        <v>-36.699169662200802</v>
      </c>
      <c r="FQ950" s="28">
        <v>1.1499899659791399</v>
      </c>
      <c r="FR950" s="4">
        <v>-57.056614026712303</v>
      </c>
      <c r="FS950" s="28">
        <v>-1.7879024028994599</v>
      </c>
      <c r="FT950" s="4">
        <v>4.3858064516128996</v>
      </c>
      <c r="FU950" s="4">
        <v>3.0739257875066701</v>
      </c>
      <c r="FV950" s="4">
        <v>6.9687913962002197</v>
      </c>
      <c r="FW950" s="28">
        <v>2.2670655955727401</v>
      </c>
      <c r="FX950" s="4">
        <v>-206.19926063025099</v>
      </c>
      <c r="FY950" s="28">
        <v>-67.080103712426805</v>
      </c>
      <c r="FZ950" s="4">
        <v>0</v>
      </c>
      <c r="GA950" s="4">
        <v>0</v>
      </c>
      <c r="GB950" s="4">
        <v>-97.246693568601401</v>
      </c>
      <c r="GD950" s="4">
        <v>-15.159222325823601</v>
      </c>
      <c r="GF950" s="4">
        <v>0</v>
      </c>
      <c r="GG950" s="4">
        <v>0</v>
      </c>
      <c r="GH950" s="4">
        <v>0</v>
      </c>
      <c r="GJ950" s="4">
        <v>-2.0237992510753</v>
      </c>
      <c r="GL950" s="4">
        <v>0</v>
      </c>
      <c r="GM950" s="4">
        <v>0</v>
      </c>
      <c r="GN950" s="4">
        <v>0</v>
      </c>
      <c r="GP950" s="4">
        <v>-0.45696290037637699</v>
      </c>
      <c r="GR950" s="4">
        <v>0</v>
      </c>
      <c r="GS950" s="4">
        <v>0</v>
      </c>
      <c r="GT950" s="4">
        <v>0</v>
      </c>
      <c r="GV950" s="4">
        <v>0</v>
      </c>
      <c r="GX950" s="4">
        <v>0</v>
      </c>
    </row>
    <row r="951" spans="1:206" x14ac:dyDescent="0.25">
      <c r="A951" s="4" t="s">
        <v>220</v>
      </c>
      <c r="B951" s="4" t="s">
        <v>2052</v>
      </c>
      <c r="C951" s="4" t="s">
        <v>2053</v>
      </c>
      <c r="D951" s="25" t="s">
        <v>237</v>
      </c>
      <c r="F951" s="26">
        <v>131.53800000000001</v>
      </c>
      <c r="G951" s="26">
        <v>197.643</v>
      </c>
      <c r="H951" s="26">
        <v>176.49</v>
      </c>
      <c r="I951" s="26">
        <v>255.35900000000001</v>
      </c>
      <c r="J951" s="26">
        <v>202.64500000000001</v>
      </c>
      <c r="K951" s="26">
        <v>204.87200000000001</v>
      </c>
      <c r="L951" s="26">
        <v>204.87200000000001</v>
      </c>
      <c r="M951" s="26">
        <v>202.64535000000001</v>
      </c>
      <c r="N951" s="26">
        <v>181.08428000000001</v>
      </c>
      <c r="O951" s="26">
        <v>138.75798</v>
      </c>
      <c r="P951" s="26">
        <v>138.75617</v>
      </c>
      <c r="Q951" s="26">
        <v>129.05687</v>
      </c>
      <c r="R951" s="26">
        <v>139.62461999999999</v>
      </c>
      <c r="S951" s="26">
        <v>52.932879999999997</v>
      </c>
      <c r="T951" s="26">
        <v>17.836500000000001</v>
      </c>
      <c r="V951" s="26">
        <v>0</v>
      </c>
      <c r="Z951" s="26">
        <v>285.23468000000003</v>
      </c>
      <c r="AA951" s="26">
        <v>0</v>
      </c>
      <c r="AC951" s="26">
        <v>329.18099999999998</v>
      </c>
      <c r="AD951" s="26">
        <v>431.84899999999999</v>
      </c>
      <c r="AE951" s="26">
        <v>407.517</v>
      </c>
      <c r="AF951" s="26">
        <v>407.51735000000002</v>
      </c>
      <c r="AG951" s="26">
        <v>319.84226000000001</v>
      </c>
      <c r="AH951" s="26">
        <v>267.81304</v>
      </c>
      <c r="AI951" s="26">
        <v>192.5575</v>
      </c>
      <c r="AJ951" s="26">
        <v>17.836500000000001</v>
      </c>
      <c r="AK951" s="26">
        <v>0</v>
      </c>
      <c r="AL951" s="26">
        <v>0</v>
      </c>
      <c r="AM951" s="26">
        <v>285.23468000000003</v>
      </c>
      <c r="AN951" s="26">
        <v>0</v>
      </c>
      <c r="AO951" s="26">
        <v>761.03</v>
      </c>
      <c r="AP951" s="26">
        <v>815.03435000000002</v>
      </c>
      <c r="AQ951" s="26">
        <v>587.65530000000001</v>
      </c>
      <c r="AR951" s="26">
        <v>210.39400000000001</v>
      </c>
      <c r="AS951" s="26">
        <v>0</v>
      </c>
      <c r="AT951" s="26">
        <v>285.23468000000003</v>
      </c>
      <c r="AU951" s="26">
        <f t="shared" si="67"/>
        <v>-227.37905000000001</v>
      </c>
      <c r="AV951" s="26">
        <f t="shared" si="68"/>
        <v>-377.26130000000001</v>
      </c>
      <c r="AW951" s="26">
        <f t="shared" si="69"/>
        <v>-210.39400000000001</v>
      </c>
      <c r="AX951" s="26">
        <v>-2.2266499999999798</v>
      </c>
      <c r="AY951" s="26">
        <v>-21.561070000000001</v>
      </c>
      <c r="AZ951" s="26">
        <v>-42.326300000000003</v>
      </c>
      <c r="BA951" s="26">
        <v>-1.81000000000608E-3</v>
      </c>
      <c r="BB951" s="26">
        <v>-9.6992999999999903</v>
      </c>
      <c r="BC951" s="26">
        <v>10.56775</v>
      </c>
      <c r="BD951" s="26">
        <v>-86.691739999999996</v>
      </c>
      <c r="BE951" s="26">
        <v>-35.096380000000003</v>
      </c>
      <c r="BF951" s="26">
        <v>-17.836500000000001</v>
      </c>
      <c r="BG951" s="26">
        <v>0</v>
      </c>
      <c r="BH951" s="26">
        <v>0</v>
      </c>
      <c r="BI951" s="26">
        <v>0</v>
      </c>
      <c r="BJ951" s="26">
        <v>0</v>
      </c>
      <c r="BK951" s="26">
        <v>285.23468000000003</v>
      </c>
      <c r="BL951" s="26">
        <v>-285.23468000000003</v>
      </c>
      <c r="BM951" s="26" t="s">
        <v>409</v>
      </c>
      <c r="BN951" s="4" t="s">
        <v>409</v>
      </c>
      <c r="BO951" s="27">
        <v>933</v>
      </c>
      <c r="BP951" s="4" t="s">
        <v>253</v>
      </c>
      <c r="BQ951" s="26">
        <v>181.08428000000001</v>
      </c>
      <c r="BR951" s="26">
        <v>7.7457399999999996</v>
      </c>
      <c r="BS951" s="28">
        <v>4.2774226454113003E-2</v>
      </c>
      <c r="BT951" s="4">
        <v>8.1249639660786901</v>
      </c>
      <c r="BU951" s="28">
        <v>4.48684113611557E-2</v>
      </c>
      <c r="BV951" s="4">
        <v>0</v>
      </c>
      <c r="BW951" s="26">
        <v>138.75798</v>
      </c>
      <c r="BX951" s="26">
        <v>7.1526599999999902</v>
      </c>
      <c r="BY951" s="28">
        <v>5.1547738011175903E-2</v>
      </c>
      <c r="BZ951" s="4">
        <v>6.6911404272584596</v>
      </c>
      <c r="CA951" s="28">
        <v>4.8221662114557001E-2</v>
      </c>
      <c r="CB951" s="4">
        <v>0</v>
      </c>
      <c r="CC951" s="26">
        <v>138.75617</v>
      </c>
      <c r="CD951" s="26">
        <v>7.1510000000000398</v>
      </c>
      <c r="CE951" s="28">
        <v>5.1536446991871002E-2</v>
      </c>
      <c r="CF951" s="4">
        <v>7.3218383260349302</v>
      </c>
      <c r="CG951" s="28">
        <v>5.2767659456404201E-2</v>
      </c>
      <c r="CH951" s="4">
        <v>0</v>
      </c>
      <c r="CI951" s="26">
        <v>129.05687</v>
      </c>
      <c r="CJ951" s="26">
        <v>7.2394900000000302</v>
      </c>
      <c r="CK951" s="28">
        <v>5.6095347733135202E-2</v>
      </c>
      <c r="CL951" s="4">
        <v>7.7660016186864498</v>
      </c>
      <c r="CM951" s="28">
        <v>6.0175034608281198E-2</v>
      </c>
      <c r="CN951" s="4">
        <v>0</v>
      </c>
      <c r="CO951" s="26">
        <v>139.62461999999999</v>
      </c>
      <c r="CP951" s="26">
        <v>50.516539999999999</v>
      </c>
      <c r="CQ951" s="28">
        <v>0.36180252451179501</v>
      </c>
      <c r="CR951" s="4">
        <v>50.919348576214297</v>
      </c>
      <c r="CS951" s="28">
        <v>0.36468746397457902</v>
      </c>
      <c r="CT951" s="4">
        <v>0</v>
      </c>
      <c r="CU951" s="26">
        <v>52.932879999999997</v>
      </c>
      <c r="CV951" s="26">
        <v>2.5196099999999801</v>
      </c>
      <c r="CW951" s="28">
        <v>4.7600092796764103E-2</v>
      </c>
      <c r="CX951" s="4">
        <v>2.9615825482289702</v>
      </c>
      <c r="CY951" s="28">
        <v>5.5949771639649398E-2</v>
      </c>
      <c r="CZ951" s="4">
        <v>0</v>
      </c>
      <c r="DA951" s="26">
        <v>17.836500000000001</v>
      </c>
      <c r="DB951" s="26">
        <v>0.84936000000004697</v>
      </c>
      <c r="DC951" s="28">
        <v>4.7619207804224302E-2</v>
      </c>
      <c r="DD951" s="4">
        <v>0.77623035469991897</v>
      </c>
      <c r="DE951" s="28">
        <v>4.35192080677217E-2</v>
      </c>
      <c r="DF951" s="4">
        <v>0</v>
      </c>
      <c r="DM951" s="26">
        <v>0</v>
      </c>
      <c r="DN951" s="26">
        <v>-151.12620000000001</v>
      </c>
      <c r="DP951" s="4">
        <v>-151.12620000000001</v>
      </c>
      <c r="DR951" s="4">
        <v>0</v>
      </c>
      <c r="EK951" s="26">
        <v>285.23468000000003</v>
      </c>
      <c r="EL951" s="26">
        <v>-25.657120000000202</v>
      </c>
      <c r="EM951" s="28">
        <v>-8.9950913402256E-2</v>
      </c>
      <c r="EN951" s="4">
        <v>-25.657120000000202</v>
      </c>
      <c r="EO951" s="28">
        <v>-8.9950913402256E-2</v>
      </c>
      <c r="EP951" s="4">
        <v>0</v>
      </c>
      <c r="EQ951" s="26">
        <v>0</v>
      </c>
      <c r="ER951" s="26">
        <v>-26.66104</v>
      </c>
      <c r="ET951" s="4">
        <v>-26.3250312523068</v>
      </c>
      <c r="EV951" s="4">
        <v>0</v>
      </c>
      <c r="FC951" s="4">
        <v>319.84226000000001</v>
      </c>
      <c r="FD951" s="4">
        <v>14.898400000000001</v>
      </c>
      <c r="FE951" s="28">
        <v>4.6580461256120399E-2</v>
      </c>
      <c r="FF951" s="4">
        <v>14.8161043933372</v>
      </c>
      <c r="FG951" s="28">
        <v>4.6323160652182602E-2</v>
      </c>
      <c r="FH951" s="4">
        <v>0</v>
      </c>
      <c r="FI951" s="4">
        <v>267.81304</v>
      </c>
      <c r="FJ951" s="4">
        <v>14.390490000000099</v>
      </c>
      <c r="FK951" s="28">
        <v>5.3733343230785401E-2</v>
      </c>
      <c r="FL951" s="4">
        <v>15.0878399447214</v>
      </c>
      <c r="FM951" s="28">
        <v>5.6337211753099803E-2</v>
      </c>
      <c r="FN951" s="4">
        <v>0</v>
      </c>
      <c r="FO951" s="4">
        <v>192.5575</v>
      </c>
      <c r="FP951" s="4">
        <v>53.036149999999999</v>
      </c>
      <c r="FQ951" s="28">
        <v>0.27543019617516901</v>
      </c>
      <c r="FR951" s="4">
        <v>53.880931124443201</v>
      </c>
      <c r="FS951" s="28">
        <v>0.279817359097637</v>
      </c>
      <c r="FT951" s="4">
        <v>0</v>
      </c>
      <c r="FU951" s="4">
        <v>17.836500000000001</v>
      </c>
      <c r="FV951" s="4">
        <v>0.84936000000004697</v>
      </c>
      <c r="FW951" s="28">
        <v>4.7619207804224302E-2</v>
      </c>
      <c r="FX951" s="4">
        <v>0.77623035469991897</v>
      </c>
      <c r="FY951" s="28">
        <v>4.35192080677217E-2</v>
      </c>
      <c r="FZ951" s="4">
        <v>0</v>
      </c>
      <c r="GA951" s="4">
        <v>0</v>
      </c>
      <c r="GB951" s="4">
        <v>-148.60659000000001</v>
      </c>
      <c r="GD951" s="4">
        <v>-151.12620000000001</v>
      </c>
      <c r="GF951" s="4">
        <v>0</v>
      </c>
      <c r="GG951" s="4">
        <v>0</v>
      </c>
      <c r="GH951" s="4">
        <v>0</v>
      </c>
      <c r="GJ951" s="4">
        <v>0</v>
      </c>
      <c r="GL951" s="4">
        <v>0</v>
      </c>
      <c r="GM951" s="4">
        <v>285.23468000000003</v>
      </c>
      <c r="GN951" s="4">
        <v>-52.318160000000198</v>
      </c>
      <c r="GO951" s="28">
        <v>-0.18342145492266301</v>
      </c>
      <c r="GP951" s="4">
        <v>-51.982151252306998</v>
      </c>
      <c r="GQ951" s="28">
        <v>-0.182243446877873</v>
      </c>
      <c r="GR951" s="4">
        <v>0</v>
      </c>
      <c r="GS951" s="4">
        <v>0</v>
      </c>
      <c r="GT951" s="4">
        <v>0</v>
      </c>
      <c r="GV951" s="4">
        <v>0</v>
      </c>
      <c r="GX951" s="4">
        <v>0</v>
      </c>
    </row>
    <row r="952" spans="1:206" x14ac:dyDescent="0.25">
      <c r="A952" s="4" t="s">
        <v>220</v>
      </c>
      <c r="B952" s="4" t="s">
        <v>2054</v>
      </c>
      <c r="C952" s="4" t="s">
        <v>2055</v>
      </c>
      <c r="D952" s="25" t="s">
        <v>237</v>
      </c>
      <c r="F952" s="26">
        <v>-17.7165059313451</v>
      </c>
      <c r="G952" s="26">
        <v>0.26737017228723298</v>
      </c>
      <c r="H952" s="26">
        <v>0.28535046042828199</v>
      </c>
      <c r="I952" s="26">
        <v>3.6671824447883001E-4</v>
      </c>
      <c r="J952" s="26">
        <v>0</v>
      </c>
      <c r="M952" s="26">
        <v>0</v>
      </c>
      <c r="U952" s="26">
        <v>0</v>
      </c>
      <c r="V952" s="26">
        <v>0</v>
      </c>
      <c r="W952" s="26">
        <v>0</v>
      </c>
      <c r="X952" s="26">
        <v>0</v>
      </c>
      <c r="AA952" s="26">
        <v>0</v>
      </c>
      <c r="AC952" s="26">
        <v>-17.449135759057899</v>
      </c>
      <c r="AD952" s="26">
        <v>0.28571717867276097</v>
      </c>
      <c r="AE952" s="26">
        <v>0</v>
      </c>
      <c r="AF952" s="26">
        <v>0</v>
      </c>
      <c r="AG952" s="26">
        <v>0</v>
      </c>
      <c r="AH952" s="26">
        <v>0</v>
      </c>
      <c r="AI952" s="26">
        <v>0</v>
      </c>
      <c r="AJ952" s="26">
        <v>0</v>
      </c>
      <c r="AK952" s="26">
        <v>0</v>
      </c>
      <c r="AL952" s="26">
        <v>0</v>
      </c>
      <c r="AM952" s="26">
        <v>0</v>
      </c>
      <c r="AN952" s="26">
        <v>0</v>
      </c>
      <c r="AO952" s="26">
        <v>-17.163418580385098</v>
      </c>
      <c r="AP952" s="26">
        <v>0</v>
      </c>
      <c r="AR952" s="26">
        <v>0</v>
      </c>
      <c r="AS952" s="26">
        <v>0</v>
      </c>
      <c r="AT952" s="26">
        <v>0</v>
      </c>
      <c r="AU952" s="26">
        <f t="shared" si="67"/>
        <v>0</v>
      </c>
      <c r="AV952" s="26">
        <f t="shared" si="68"/>
        <v>0</v>
      </c>
      <c r="AW952" s="26">
        <f t="shared" si="69"/>
        <v>0</v>
      </c>
      <c r="AX952" s="26">
        <v>0</v>
      </c>
      <c r="AY952" s="26">
        <v>0</v>
      </c>
      <c r="AZ952" s="26">
        <v>0</v>
      </c>
      <c r="BA952" s="26">
        <v>0</v>
      </c>
      <c r="BB952" s="26">
        <v>0</v>
      </c>
      <c r="BC952" s="26">
        <v>0</v>
      </c>
      <c r="BD952" s="26">
        <v>0</v>
      </c>
      <c r="BE952" s="26">
        <v>0</v>
      </c>
      <c r="BF952" s="26">
        <v>0</v>
      </c>
      <c r="BG952" s="26">
        <v>0</v>
      </c>
      <c r="BH952" s="26">
        <v>0</v>
      </c>
      <c r="BI952" s="26">
        <v>0</v>
      </c>
      <c r="BJ952" s="26">
        <v>0</v>
      </c>
      <c r="BK952" s="26">
        <v>0</v>
      </c>
      <c r="BL952" s="26">
        <v>0</v>
      </c>
      <c r="BM952" s="26" t="s">
        <v>409</v>
      </c>
      <c r="BN952" s="4" t="s">
        <v>224</v>
      </c>
      <c r="BO952" s="27">
        <v>934</v>
      </c>
      <c r="BP952" s="4" t="s">
        <v>253</v>
      </c>
      <c r="DG952" s="26">
        <v>0</v>
      </c>
      <c r="DH952" s="26">
        <v>0</v>
      </c>
      <c r="DJ952" s="4">
        <v>-2.1515509989487001E-3</v>
      </c>
      <c r="DL952" s="4">
        <v>0</v>
      </c>
      <c r="DM952" s="26">
        <v>0</v>
      </c>
      <c r="DN952" s="26">
        <v>0</v>
      </c>
      <c r="DP952" s="4">
        <v>1.6207567355479999</v>
      </c>
      <c r="DR952" s="4">
        <v>0</v>
      </c>
      <c r="DS952" s="26">
        <v>0</v>
      </c>
      <c r="DT952" s="26">
        <v>0</v>
      </c>
      <c r="DV952" s="4">
        <v>2.1946167591448602</v>
      </c>
      <c r="DX952" s="4">
        <v>0</v>
      </c>
      <c r="DY952" s="26">
        <v>0</v>
      </c>
      <c r="DZ952" s="26">
        <v>0</v>
      </c>
      <c r="EB952" s="4">
        <v>2.9763119533527901E-3</v>
      </c>
      <c r="ED952" s="4">
        <v>0</v>
      </c>
      <c r="EQ952" s="26">
        <v>0</v>
      </c>
      <c r="ER952" s="26">
        <v>0</v>
      </c>
      <c r="ET952" s="4">
        <v>4.5379461566574797E-3</v>
      </c>
      <c r="EV952" s="4">
        <v>0</v>
      </c>
      <c r="FC952" s="4">
        <v>0</v>
      </c>
      <c r="FD952" s="4">
        <v>0</v>
      </c>
      <c r="FF952" s="4">
        <v>0</v>
      </c>
      <c r="FH952" s="4">
        <v>0</v>
      </c>
      <c r="FI952" s="4">
        <v>0</v>
      </c>
      <c r="FJ952" s="4">
        <v>0</v>
      </c>
      <c r="FL952" s="4">
        <v>0</v>
      </c>
      <c r="FN952" s="4">
        <v>0</v>
      </c>
      <c r="FO952" s="4">
        <v>0</v>
      </c>
      <c r="FP952" s="4">
        <v>0</v>
      </c>
      <c r="FR952" s="4">
        <v>0</v>
      </c>
      <c r="FT952" s="4">
        <v>0</v>
      </c>
      <c r="FU952" s="4">
        <v>0</v>
      </c>
      <c r="FV952" s="4">
        <v>0</v>
      </c>
      <c r="FX952" s="4">
        <v>-2.1515509989487001E-3</v>
      </c>
      <c r="FZ952" s="4">
        <v>0</v>
      </c>
      <c r="GA952" s="4">
        <v>0</v>
      </c>
      <c r="GB952" s="4">
        <v>0</v>
      </c>
      <c r="GD952" s="4">
        <v>3.8153734946928601</v>
      </c>
      <c r="GF952" s="4">
        <v>0</v>
      </c>
      <c r="GG952" s="4">
        <v>0</v>
      </c>
      <c r="GH952" s="4">
        <v>0</v>
      </c>
      <c r="GJ952" s="4">
        <v>2.9763119533527901E-3</v>
      </c>
      <c r="GL952" s="4">
        <v>0</v>
      </c>
      <c r="GM952" s="4">
        <v>0</v>
      </c>
      <c r="GN952" s="4">
        <v>0</v>
      </c>
      <c r="GP952" s="4">
        <v>4.5379461566574797E-3</v>
      </c>
      <c r="GR952" s="4">
        <v>0</v>
      </c>
      <c r="GS952" s="4">
        <v>0</v>
      </c>
      <c r="GT952" s="4">
        <v>0</v>
      </c>
      <c r="GV952" s="4">
        <v>0</v>
      </c>
      <c r="GX952" s="4">
        <v>0</v>
      </c>
    </row>
    <row r="953" spans="1:206" x14ac:dyDescent="0.25">
      <c r="A953" s="4" t="s">
        <v>220</v>
      </c>
      <c r="B953" s="4" t="s">
        <v>2056</v>
      </c>
      <c r="C953" s="4" t="s">
        <v>2057</v>
      </c>
      <c r="D953" s="25" t="s">
        <v>228</v>
      </c>
      <c r="I953" s="26">
        <v>212.54489042563401</v>
      </c>
      <c r="J953" s="26">
        <v>398.723208282283</v>
      </c>
      <c r="K953" s="26">
        <v>171.86336215822101</v>
      </c>
      <c r="L953" s="26">
        <v>161.840479508166</v>
      </c>
      <c r="M953" s="26">
        <v>143.70048605136901</v>
      </c>
      <c r="N953" s="26">
        <v>201.64077899272701</v>
      </c>
      <c r="O953" s="26">
        <v>192.09522581605299</v>
      </c>
      <c r="P953" s="26">
        <v>130.624567958759</v>
      </c>
      <c r="Q953" s="26">
        <v>126.665167781159</v>
      </c>
      <c r="R953" s="26">
        <v>99.556529840004401</v>
      </c>
      <c r="S953" s="26">
        <v>101.848324660773</v>
      </c>
      <c r="T953" s="26">
        <v>87.757581841394995</v>
      </c>
      <c r="U953" s="26">
        <v>84.065648308165095</v>
      </c>
      <c r="V953" s="26">
        <v>0</v>
      </c>
      <c r="AC953" s="26">
        <v>0</v>
      </c>
      <c r="AD953" s="26">
        <v>212.54489042563401</v>
      </c>
      <c r="AE953" s="26">
        <v>570.58657044050301</v>
      </c>
      <c r="AF953" s="26">
        <v>305.54096555953601</v>
      </c>
      <c r="AG953" s="26">
        <v>393.73600480878002</v>
      </c>
      <c r="AH953" s="26">
        <v>257.28973573991902</v>
      </c>
      <c r="AI953" s="26">
        <v>201.40485450077699</v>
      </c>
      <c r="AJ953" s="26">
        <v>171.82323014956</v>
      </c>
      <c r="AK953" s="26">
        <v>0</v>
      </c>
      <c r="AL953" s="26">
        <v>0</v>
      </c>
      <c r="AM953" s="26">
        <v>0</v>
      </c>
      <c r="AN953" s="26">
        <v>0</v>
      </c>
      <c r="AO953" s="26">
        <v>212.54489042563401</v>
      </c>
      <c r="AP953" s="26">
        <v>876.12753600003896</v>
      </c>
      <c r="AQ953" s="26">
        <v>651.02574054869899</v>
      </c>
      <c r="AR953" s="26">
        <v>373.228084650337</v>
      </c>
      <c r="AS953" s="26">
        <v>0</v>
      </c>
      <c r="AU953" s="26">
        <f t="shared" si="67"/>
        <v>-225.10179545133997</v>
      </c>
      <c r="AV953" s="26">
        <f t="shared" si="68"/>
        <v>-277.797655898362</v>
      </c>
      <c r="AW953" s="26">
        <f t="shared" si="69"/>
        <v>-373.228084650337</v>
      </c>
      <c r="AX953" s="26">
        <v>-18.1399934567971</v>
      </c>
      <c r="AY953" s="26">
        <v>57.940292941357299</v>
      </c>
      <c r="AZ953" s="26">
        <v>-9.5455531766732804</v>
      </c>
      <c r="BA953" s="26">
        <v>-61.470657857294</v>
      </c>
      <c r="BB953" s="26">
        <v>-3.9594001775999201</v>
      </c>
      <c r="BC953" s="26">
        <v>-27.108637941154999</v>
      </c>
      <c r="BD953" s="26">
        <v>2.2917948207685002</v>
      </c>
      <c r="BE953" s="26">
        <v>-14.090742819377899</v>
      </c>
      <c r="BF953" s="26">
        <v>-3.6919335332298702</v>
      </c>
      <c r="BG953" s="26">
        <v>-84.065648308165095</v>
      </c>
      <c r="BH953" s="26">
        <v>0</v>
      </c>
      <c r="BI953" s="26">
        <v>0</v>
      </c>
      <c r="BJ953" s="26">
        <v>0</v>
      </c>
      <c r="BK953" s="26">
        <v>0</v>
      </c>
      <c r="BL953" s="26">
        <v>0</v>
      </c>
      <c r="BM953" s="26" t="s">
        <v>409</v>
      </c>
      <c r="BN953" s="4" t="s">
        <v>409</v>
      </c>
      <c r="BO953" s="27">
        <v>935</v>
      </c>
      <c r="BP953" s="4" t="s">
        <v>253</v>
      </c>
      <c r="BQ953" s="26">
        <v>201.64077899272701</v>
      </c>
      <c r="BR953" s="26">
        <v>146.357256590882</v>
      </c>
      <c r="BS953" s="28">
        <v>0.72583163644771198</v>
      </c>
      <c r="BT953" s="4">
        <v>105.64918474242801</v>
      </c>
      <c r="BU953" s="28">
        <v>0.52394751334619005</v>
      </c>
      <c r="BV953" s="4">
        <v>32.999892473118301</v>
      </c>
      <c r="BW953" s="26">
        <v>192.09522581605299</v>
      </c>
      <c r="BX953" s="26">
        <v>136.31703915982899</v>
      </c>
      <c r="BY953" s="28">
        <v>0.70963262403180805</v>
      </c>
      <c r="BZ953" s="4">
        <v>98.451046741501898</v>
      </c>
      <c r="CA953" s="28">
        <v>0.51251167915946405</v>
      </c>
      <c r="CB953" s="4">
        <v>29.239677419354798</v>
      </c>
      <c r="CC953" s="26">
        <v>130.624567958759</v>
      </c>
      <c r="CD953" s="26">
        <v>90.836215889040602</v>
      </c>
      <c r="CE953" s="28">
        <v>0.69539916807777902</v>
      </c>
      <c r="CF953" s="4">
        <v>65.244271281330498</v>
      </c>
      <c r="CG953" s="28">
        <v>0.49947932690525199</v>
      </c>
      <c r="CH953" s="4">
        <v>20.788064516129001</v>
      </c>
      <c r="CI953" s="26">
        <v>126.665167781159</v>
      </c>
      <c r="CJ953" s="26">
        <v>70.654192330423896</v>
      </c>
      <c r="CK953" s="28">
        <v>0.55780285589242495</v>
      </c>
      <c r="CL953" s="4">
        <v>44.335374446823003</v>
      </c>
      <c r="CM953" s="28">
        <v>0.35002025595088299</v>
      </c>
      <c r="CN953" s="4">
        <v>20.461981566820299</v>
      </c>
      <c r="CO953" s="26">
        <v>99.556529840004401</v>
      </c>
      <c r="CP953" s="26">
        <v>48.837018812220002</v>
      </c>
      <c r="CQ953" s="28">
        <v>0.49054561153050602</v>
      </c>
      <c r="CR953" s="4">
        <v>28.209496524963399</v>
      </c>
      <c r="CS953" s="28">
        <v>0.283351544798702</v>
      </c>
      <c r="CT953" s="4">
        <v>18.100000000000001</v>
      </c>
      <c r="CU953" s="26">
        <v>101.848324660773</v>
      </c>
      <c r="CV953" s="26">
        <v>61.896808557479602</v>
      </c>
      <c r="CW953" s="28">
        <v>0.60773516661800597</v>
      </c>
      <c r="CX953" s="4">
        <v>45.646572105360903</v>
      </c>
      <c r="CY953" s="28">
        <v>0.44818186511556601</v>
      </c>
      <c r="CZ953" s="4">
        <v>14.6552688172043</v>
      </c>
      <c r="DA953" s="26">
        <v>87.757581841394995</v>
      </c>
      <c r="DB953" s="26">
        <v>49.3127890708002</v>
      </c>
      <c r="DC953" s="28">
        <v>0.56192055473820601</v>
      </c>
      <c r="DD953" s="4">
        <v>36.5297921263885</v>
      </c>
      <c r="DE953" s="28">
        <v>0.41625796153327299</v>
      </c>
      <c r="DF953" s="4">
        <v>12.069892473118299</v>
      </c>
      <c r="DG953" s="26">
        <v>84.065648308165095</v>
      </c>
      <c r="DH953" s="26">
        <v>51.837358277768899</v>
      </c>
      <c r="DI953" s="28">
        <v>0.61662949517435695</v>
      </c>
      <c r="DJ953" s="4">
        <v>43.134062326977499</v>
      </c>
      <c r="DK953" s="28">
        <v>0.51309974044163797</v>
      </c>
      <c r="DL953" s="4">
        <v>9</v>
      </c>
      <c r="DM953" s="26">
        <v>0</v>
      </c>
      <c r="DN953" s="26">
        <v>0.39171736855872402</v>
      </c>
      <c r="DP953" s="4">
        <v>0.24519891059816301</v>
      </c>
      <c r="DR953" s="4">
        <v>0</v>
      </c>
      <c r="FC953" s="4">
        <v>393.73600480878002</v>
      </c>
      <c r="FD953" s="4">
        <v>282.674295750711</v>
      </c>
      <c r="FE953" s="28">
        <v>0.71792849091358302</v>
      </c>
      <c r="FF953" s="4">
        <v>204.10023148393</v>
      </c>
      <c r="FG953" s="28">
        <v>0.51836821878418804</v>
      </c>
      <c r="FH953" s="4">
        <v>62.239569892473099</v>
      </c>
      <c r="FI953" s="4">
        <v>257.28973573991902</v>
      </c>
      <c r="FJ953" s="4">
        <v>161.490408219465</v>
      </c>
      <c r="FK953" s="28">
        <v>0.62765973836868105</v>
      </c>
      <c r="FL953" s="4">
        <v>109.579645728153</v>
      </c>
      <c r="FM953" s="28">
        <v>0.42589979508130099</v>
      </c>
      <c r="FN953" s="4">
        <v>41.250046082949297</v>
      </c>
      <c r="FO953" s="4">
        <v>201.40485450077699</v>
      </c>
      <c r="FP953" s="4">
        <v>110.73382736969999</v>
      </c>
      <c r="FQ953" s="28">
        <v>0.54980714166088895</v>
      </c>
      <c r="FR953" s="4">
        <v>73.856068630324302</v>
      </c>
      <c r="FS953" s="28">
        <v>0.366704510739781</v>
      </c>
      <c r="FT953" s="4">
        <v>32.755268817204303</v>
      </c>
      <c r="FU953" s="4">
        <v>171.82323014956</v>
      </c>
      <c r="FV953" s="4">
        <v>101.15014734856901</v>
      </c>
      <c r="FW953" s="28">
        <v>0.58868726458305398</v>
      </c>
      <c r="FX953" s="4">
        <v>79.663854453366</v>
      </c>
      <c r="FY953" s="28">
        <v>0.46363844041358199</v>
      </c>
      <c r="FZ953" s="4">
        <v>21.069892473118301</v>
      </c>
      <c r="GA953" s="4">
        <v>0</v>
      </c>
      <c r="GB953" s="4">
        <v>62.288525926038297</v>
      </c>
      <c r="GD953" s="4">
        <v>0.24519891059816301</v>
      </c>
      <c r="GF953" s="4">
        <v>0</v>
      </c>
      <c r="GG953" s="4">
        <v>0</v>
      </c>
      <c r="GH953" s="4">
        <v>0</v>
      </c>
      <c r="GJ953" s="4">
        <v>0</v>
      </c>
      <c r="GL953" s="4">
        <v>0</v>
      </c>
      <c r="GM953" s="4">
        <v>0</v>
      </c>
      <c r="GN953" s="4">
        <v>0</v>
      </c>
      <c r="GP953" s="4">
        <v>0</v>
      </c>
      <c r="GR953" s="4">
        <v>0</v>
      </c>
      <c r="GS953" s="4">
        <v>0</v>
      </c>
      <c r="GT953" s="4">
        <v>0</v>
      </c>
      <c r="GV953" s="4">
        <v>0</v>
      </c>
      <c r="GX953" s="4">
        <v>0</v>
      </c>
    </row>
    <row r="954" spans="1:206" x14ac:dyDescent="0.25">
      <c r="A954" s="4" t="s">
        <v>220</v>
      </c>
      <c r="B954" s="4" t="s">
        <v>2058</v>
      </c>
      <c r="C954" s="4" t="s">
        <v>2059</v>
      </c>
      <c r="D954" s="25" t="s">
        <v>237</v>
      </c>
      <c r="F954" s="26">
        <v>351.44779549194402</v>
      </c>
      <c r="G954" s="26">
        <v>109.582420840328</v>
      </c>
      <c r="H954" s="26">
        <v>-50.191836613166998</v>
      </c>
      <c r="I954" s="26">
        <v>0</v>
      </c>
      <c r="V954" s="26">
        <v>0</v>
      </c>
      <c r="AC954" s="26">
        <v>461.030216332272</v>
      </c>
      <c r="AD954" s="26">
        <v>-50.191836613166998</v>
      </c>
      <c r="AE954" s="26">
        <v>0</v>
      </c>
      <c r="AF954" s="26">
        <v>0</v>
      </c>
      <c r="AG954" s="26">
        <v>0</v>
      </c>
      <c r="AH954" s="26">
        <v>0</v>
      </c>
      <c r="AI954" s="26">
        <v>0</v>
      </c>
      <c r="AJ954" s="26">
        <v>0</v>
      </c>
      <c r="AK954" s="26">
        <v>0</v>
      </c>
      <c r="AL954" s="26">
        <v>0</v>
      </c>
      <c r="AM954" s="26">
        <v>0</v>
      </c>
      <c r="AN954" s="26">
        <v>0</v>
      </c>
      <c r="AO954" s="26">
        <v>410.83837971910498</v>
      </c>
      <c r="AS954" s="26">
        <v>0</v>
      </c>
      <c r="AU954" s="26">
        <f t="shared" si="67"/>
        <v>0</v>
      </c>
      <c r="AV954" s="26">
        <f t="shared" si="68"/>
        <v>0</v>
      </c>
      <c r="AW954" s="26">
        <f t="shared" si="69"/>
        <v>0</v>
      </c>
      <c r="AX954" s="26">
        <v>0</v>
      </c>
      <c r="AY954" s="26">
        <v>0</v>
      </c>
      <c r="AZ954" s="26">
        <v>0</v>
      </c>
      <c r="BA954" s="26">
        <v>0</v>
      </c>
      <c r="BB954" s="26">
        <v>0</v>
      </c>
      <c r="BC954" s="26">
        <v>0</v>
      </c>
      <c r="BD954" s="26">
        <v>0</v>
      </c>
      <c r="BE954" s="26">
        <v>0</v>
      </c>
      <c r="BF954" s="26">
        <v>0</v>
      </c>
      <c r="BG954" s="26">
        <v>0</v>
      </c>
      <c r="BH954" s="26">
        <v>0</v>
      </c>
      <c r="BI954" s="26">
        <v>0</v>
      </c>
      <c r="BJ954" s="26">
        <v>0</v>
      </c>
      <c r="BK954" s="26">
        <v>0</v>
      </c>
      <c r="BL954" s="26">
        <v>0</v>
      </c>
      <c r="BM954" s="26" t="s">
        <v>409</v>
      </c>
      <c r="BN954" s="4" t="s">
        <v>409</v>
      </c>
      <c r="BO954" s="27">
        <v>936</v>
      </c>
      <c r="BP954" s="4" t="s">
        <v>253</v>
      </c>
      <c r="DM954" s="26">
        <v>0</v>
      </c>
      <c r="DN954" s="26">
        <v>-0.10737300879316899</v>
      </c>
      <c r="DP954" s="4">
        <v>-0.10737300879316899</v>
      </c>
      <c r="DR954" s="4">
        <v>0</v>
      </c>
      <c r="FC954" s="4">
        <v>0</v>
      </c>
      <c r="FD954" s="4">
        <v>0</v>
      </c>
      <c r="FF954" s="4">
        <v>0</v>
      </c>
      <c r="FH954" s="4">
        <v>0</v>
      </c>
      <c r="FI954" s="4">
        <v>0</v>
      </c>
      <c r="FJ954" s="4">
        <v>0</v>
      </c>
      <c r="FL954" s="4">
        <v>0</v>
      </c>
      <c r="FN954" s="4">
        <v>0</v>
      </c>
      <c r="FO954" s="4">
        <v>0</v>
      </c>
      <c r="FP954" s="4">
        <v>0</v>
      </c>
      <c r="FR954" s="4">
        <v>0</v>
      </c>
      <c r="FT954" s="4">
        <v>0</v>
      </c>
      <c r="FU954" s="4">
        <v>0</v>
      </c>
      <c r="FV954" s="4">
        <v>0</v>
      </c>
      <c r="FX954" s="4">
        <v>0</v>
      </c>
      <c r="FZ954" s="4">
        <v>0</v>
      </c>
      <c r="GA954" s="4">
        <v>0</v>
      </c>
      <c r="GB954" s="4">
        <v>-0.10737300879316899</v>
      </c>
      <c r="GD954" s="4">
        <v>-0.10737300879316899</v>
      </c>
      <c r="GF954" s="4">
        <v>0</v>
      </c>
      <c r="GG954" s="4">
        <v>0</v>
      </c>
      <c r="GH954" s="4">
        <v>0</v>
      </c>
      <c r="GJ954" s="4">
        <v>0</v>
      </c>
      <c r="GL954" s="4">
        <v>0</v>
      </c>
      <c r="GM954" s="4">
        <v>0</v>
      </c>
      <c r="GN954" s="4">
        <v>0</v>
      </c>
      <c r="GP954" s="4">
        <v>0</v>
      </c>
      <c r="GR954" s="4">
        <v>0</v>
      </c>
      <c r="GS954" s="4">
        <v>0</v>
      </c>
      <c r="GT954" s="4">
        <v>0</v>
      </c>
      <c r="GV954" s="4">
        <v>0</v>
      </c>
      <c r="GX954" s="4">
        <v>0</v>
      </c>
    </row>
    <row r="955" spans="1:206" x14ac:dyDescent="0.25">
      <c r="A955" s="4" t="s">
        <v>220</v>
      </c>
      <c r="B955" s="4" t="s">
        <v>2060</v>
      </c>
      <c r="C955" s="4" t="s">
        <v>2061</v>
      </c>
      <c r="D955" s="25" t="s">
        <v>538</v>
      </c>
      <c r="G955" s="26">
        <v>3.2443491137507001</v>
      </c>
      <c r="H955" s="26">
        <v>70.904825855919995</v>
      </c>
      <c r="I955" s="26">
        <v>136.434762122373</v>
      </c>
      <c r="J955" s="26">
        <v>246.824592168522</v>
      </c>
      <c r="K955" s="26">
        <v>152.59234152520301</v>
      </c>
      <c r="L955" s="26">
        <v>220.937978402662</v>
      </c>
      <c r="M955" s="26">
        <v>107.994775058264</v>
      </c>
      <c r="N955" s="26">
        <v>95.723151412898702</v>
      </c>
      <c r="O955" s="26">
        <v>185.11066465997001</v>
      </c>
      <c r="P955" s="26">
        <v>53.0369960305582</v>
      </c>
      <c r="Q955" s="26">
        <v>0</v>
      </c>
      <c r="S955" s="26">
        <v>0</v>
      </c>
      <c r="T955" s="26">
        <v>0</v>
      </c>
      <c r="U955" s="26">
        <v>0</v>
      </c>
      <c r="V955" s="26">
        <v>0</v>
      </c>
      <c r="W955" s="26">
        <v>0</v>
      </c>
      <c r="AA955" s="26">
        <v>0</v>
      </c>
      <c r="AB955" s="26">
        <v>0</v>
      </c>
      <c r="AC955" s="26">
        <v>3.2443491137507001</v>
      </c>
      <c r="AD955" s="26">
        <v>207.339587978293</v>
      </c>
      <c r="AE955" s="26">
        <v>399.41693369372501</v>
      </c>
      <c r="AF955" s="26">
        <v>328.93275346092599</v>
      </c>
      <c r="AG955" s="26">
        <v>280.83381607286901</v>
      </c>
      <c r="AH955" s="26">
        <v>53.0369960305582</v>
      </c>
      <c r="AI955" s="26">
        <v>0</v>
      </c>
      <c r="AJ955" s="26">
        <v>0</v>
      </c>
      <c r="AK955" s="26">
        <v>0</v>
      </c>
      <c r="AL955" s="26">
        <v>0</v>
      </c>
      <c r="AM955" s="26">
        <v>0</v>
      </c>
      <c r="AN955" s="26">
        <v>0</v>
      </c>
      <c r="AO955" s="26">
        <v>210.58393709204401</v>
      </c>
      <c r="AP955" s="26">
        <v>728.34968715465095</v>
      </c>
      <c r="AQ955" s="26">
        <v>333.870812103427</v>
      </c>
      <c r="AR955" s="26">
        <v>0</v>
      </c>
      <c r="AS955" s="26">
        <v>0</v>
      </c>
      <c r="AT955" s="26">
        <v>0</v>
      </c>
      <c r="AU955" s="26">
        <f t="shared" si="67"/>
        <v>-394.47887505122395</v>
      </c>
      <c r="AV955" s="26">
        <f t="shared" si="68"/>
        <v>-333.870812103427</v>
      </c>
      <c r="AW955" s="26">
        <f t="shared" si="69"/>
        <v>0</v>
      </c>
      <c r="AX955" s="26">
        <v>-112.94320334439701</v>
      </c>
      <c r="AY955" s="26">
        <v>-12.271623645365599</v>
      </c>
      <c r="AZ955" s="26">
        <v>89.387513247071098</v>
      </c>
      <c r="BA955" s="26">
        <v>-132.073668629412</v>
      </c>
      <c r="BB955" s="26">
        <v>-53.0369960305582</v>
      </c>
      <c r="BC955" s="26">
        <v>0</v>
      </c>
      <c r="BD955" s="26">
        <v>0</v>
      </c>
      <c r="BE955" s="26">
        <v>0</v>
      </c>
      <c r="BF955" s="26">
        <v>0</v>
      </c>
      <c r="BG955" s="26">
        <v>0</v>
      </c>
      <c r="BH955" s="26">
        <v>0</v>
      </c>
      <c r="BI955" s="26">
        <v>0</v>
      </c>
      <c r="BJ955" s="26">
        <v>0</v>
      </c>
      <c r="BK955" s="26">
        <v>0</v>
      </c>
      <c r="BL955" s="26">
        <v>0</v>
      </c>
      <c r="BM955" s="26" t="s">
        <v>409</v>
      </c>
      <c r="BN955" s="4" t="s">
        <v>224</v>
      </c>
      <c r="BO955" s="27">
        <v>937</v>
      </c>
      <c r="BP955" s="4" t="s">
        <v>253</v>
      </c>
      <c r="BQ955" s="26">
        <v>119.12611530583899</v>
      </c>
      <c r="BR955" s="26">
        <v>80.691382311445594</v>
      </c>
      <c r="BS955" s="28">
        <v>0.67736098087545704</v>
      </c>
      <c r="BT955" s="4">
        <v>63.656394213757302</v>
      </c>
      <c r="BU955" s="28">
        <v>0.53436137030347197</v>
      </c>
      <c r="BV955" s="4">
        <v>9</v>
      </c>
      <c r="BW955" s="26">
        <v>233.53942427939</v>
      </c>
      <c r="BX955" s="26">
        <v>152.78028851383101</v>
      </c>
      <c r="BY955" s="28">
        <v>0.65419484947884199</v>
      </c>
      <c r="BZ955" s="4">
        <v>101.962880889323</v>
      </c>
      <c r="CA955" s="28">
        <v>0.43659815127120299</v>
      </c>
      <c r="CB955" s="4">
        <v>31.25</v>
      </c>
      <c r="CC955" s="26">
        <v>67.897550843734606</v>
      </c>
      <c r="CD955" s="26">
        <v>50.719924054007997</v>
      </c>
      <c r="CE955" s="28">
        <v>0.74700668026655803</v>
      </c>
      <c r="CF955" s="4">
        <v>44.652302872666802</v>
      </c>
      <c r="CG955" s="28">
        <v>0.65764232019846403</v>
      </c>
      <c r="CH955" s="4">
        <v>3.51</v>
      </c>
      <c r="CI955" s="26">
        <v>0</v>
      </c>
      <c r="CJ955" s="26">
        <v>0</v>
      </c>
      <c r="CL955" s="4">
        <v>1.6229503459623301E-2</v>
      </c>
      <c r="CN955" s="4">
        <v>0</v>
      </c>
      <c r="CU955" s="26">
        <v>0</v>
      </c>
      <c r="CV955" s="26">
        <v>0</v>
      </c>
      <c r="CX955" s="4">
        <v>-6.8717827147114594E-2</v>
      </c>
      <c r="CZ955" s="4">
        <v>0</v>
      </c>
      <c r="DA955" s="26">
        <v>0</v>
      </c>
      <c r="DB955" s="26">
        <v>0</v>
      </c>
      <c r="DD955" s="4">
        <v>-3.5490086265199602E-2</v>
      </c>
      <c r="DF955" s="4">
        <v>0</v>
      </c>
      <c r="DG955" s="26">
        <v>0</v>
      </c>
      <c r="DH955" s="26">
        <v>0</v>
      </c>
      <c r="DJ955" s="4">
        <v>-5.1532818694891999E-2</v>
      </c>
      <c r="DL955" s="4">
        <v>0</v>
      </c>
      <c r="DM955" s="26">
        <v>0</v>
      </c>
      <c r="DN955" s="26">
        <v>0</v>
      </c>
      <c r="DP955" s="4">
        <v>-3.0294267781069702E-2</v>
      </c>
      <c r="DR955" s="4">
        <v>0</v>
      </c>
      <c r="DS955" s="26">
        <v>0</v>
      </c>
      <c r="DT955" s="26">
        <v>0</v>
      </c>
      <c r="DV955" s="4">
        <v>-1.4062970737128E-2</v>
      </c>
      <c r="DX955" s="4">
        <v>0</v>
      </c>
      <c r="EQ955" s="26">
        <v>0</v>
      </c>
      <c r="ER955" s="26">
        <v>0</v>
      </c>
      <c r="ET955" s="4">
        <v>-1.37069278200943E-2</v>
      </c>
      <c r="EV955" s="4">
        <v>0</v>
      </c>
      <c r="EW955" s="26">
        <v>0</v>
      </c>
      <c r="EX955" s="26">
        <v>0</v>
      </c>
      <c r="EZ955" s="4">
        <v>-1.3623484211790099E-2</v>
      </c>
      <c r="FB955" s="4">
        <v>0</v>
      </c>
      <c r="FC955" s="4">
        <v>352.665539585229</v>
      </c>
      <c r="FD955" s="4">
        <v>233.47167082527699</v>
      </c>
      <c r="FE955" s="28">
        <v>0.66202008594279904</v>
      </c>
      <c r="FF955" s="4">
        <v>165.61927510308001</v>
      </c>
      <c r="FG955" s="28">
        <v>0.469621373548053</v>
      </c>
      <c r="FH955" s="4">
        <v>40.25</v>
      </c>
      <c r="FI955" s="4">
        <v>67.897550843734606</v>
      </c>
      <c r="FJ955" s="4">
        <v>50.719924054007997</v>
      </c>
      <c r="FK955" s="28">
        <v>0.74700668026655803</v>
      </c>
      <c r="FL955" s="4">
        <v>44.6685323761264</v>
      </c>
      <c r="FM955" s="28">
        <v>0.65788134948976995</v>
      </c>
      <c r="FN955" s="4">
        <v>3.51</v>
      </c>
      <c r="FO955" s="4">
        <v>0</v>
      </c>
      <c r="FP955" s="4">
        <v>0</v>
      </c>
      <c r="FR955" s="4">
        <v>-6.8717827147114594E-2</v>
      </c>
      <c r="FT955" s="4">
        <v>0</v>
      </c>
      <c r="FU955" s="4">
        <v>0</v>
      </c>
      <c r="FV955" s="4">
        <v>0</v>
      </c>
      <c r="FX955" s="4">
        <v>-8.7022904960091602E-2</v>
      </c>
      <c r="FZ955" s="4">
        <v>0</v>
      </c>
      <c r="GA955" s="4">
        <v>0</v>
      </c>
      <c r="GB955" s="4">
        <v>0</v>
      </c>
      <c r="GD955" s="4">
        <v>-4.43572385181977E-2</v>
      </c>
      <c r="GF955" s="4">
        <v>0</v>
      </c>
      <c r="GG955" s="4">
        <v>0</v>
      </c>
      <c r="GH955" s="4">
        <v>0</v>
      </c>
      <c r="GJ955" s="4">
        <v>0</v>
      </c>
      <c r="GL955" s="4">
        <v>0</v>
      </c>
      <c r="GM955" s="4">
        <v>0</v>
      </c>
      <c r="GN955" s="4">
        <v>0</v>
      </c>
      <c r="GP955" s="4">
        <v>-1.37069278200943E-2</v>
      </c>
      <c r="GR955" s="4">
        <v>0</v>
      </c>
      <c r="GS955" s="4">
        <v>0</v>
      </c>
      <c r="GT955" s="4">
        <v>0</v>
      </c>
      <c r="GV955" s="4">
        <v>-1.3623484211790099E-2</v>
      </c>
      <c r="GX955" s="4">
        <v>0</v>
      </c>
    </row>
    <row r="956" spans="1:206" x14ac:dyDescent="0.25">
      <c r="A956" s="4" t="s">
        <v>220</v>
      </c>
      <c r="B956" s="4" t="s">
        <v>2062</v>
      </c>
      <c r="C956" s="4" t="s">
        <v>2063</v>
      </c>
      <c r="D956" s="25" t="s">
        <v>813</v>
      </c>
      <c r="K956" s="26">
        <v>3.4112541073384501</v>
      </c>
      <c r="L956" s="26">
        <v>5.5374488256054599</v>
      </c>
      <c r="M956" s="26">
        <v>6.3865745405866097</v>
      </c>
      <c r="N956" s="26">
        <v>4.3946787148594604</v>
      </c>
      <c r="O956" s="26">
        <v>4.5790708287696402</v>
      </c>
      <c r="P956" s="26">
        <v>4.5790708287696296</v>
      </c>
      <c r="Q956" s="26">
        <v>4.5176067907995598</v>
      </c>
      <c r="R956" s="26">
        <v>4.5790708287696296</v>
      </c>
      <c r="S956" s="26">
        <v>4.5483388097845996</v>
      </c>
      <c r="T956" s="26">
        <v>1.50586893026653</v>
      </c>
      <c r="U956" s="26">
        <v>0</v>
      </c>
      <c r="V956" s="26">
        <v>0</v>
      </c>
      <c r="W956" s="26">
        <v>0</v>
      </c>
      <c r="AC956" s="26">
        <v>0</v>
      </c>
      <c r="AD956" s="26">
        <v>0</v>
      </c>
      <c r="AE956" s="26">
        <v>3.4112541073384501</v>
      </c>
      <c r="AF956" s="26">
        <v>11.924023366192101</v>
      </c>
      <c r="AG956" s="26">
        <v>8.9737495436290899</v>
      </c>
      <c r="AH956" s="26">
        <v>9.0966776195691903</v>
      </c>
      <c r="AI956" s="26">
        <v>9.12740963855423</v>
      </c>
      <c r="AJ956" s="26">
        <v>1.50586893026653</v>
      </c>
      <c r="AK956" s="26">
        <v>0</v>
      </c>
      <c r="AL956" s="26">
        <v>0</v>
      </c>
      <c r="AM956" s="26">
        <v>0</v>
      </c>
      <c r="AN956" s="26">
        <v>0</v>
      </c>
      <c r="AP956" s="26">
        <v>15.3352774735305</v>
      </c>
      <c r="AQ956" s="26">
        <v>18.0704271631983</v>
      </c>
      <c r="AR956" s="26">
        <v>10.633278568820799</v>
      </c>
      <c r="AS956" s="26">
        <v>0</v>
      </c>
      <c r="AU956" s="26">
        <f t="shared" si="67"/>
        <v>2.7351496896678</v>
      </c>
      <c r="AV956" s="26">
        <f t="shared" si="68"/>
        <v>-7.4371485943775006</v>
      </c>
      <c r="AW956" s="26">
        <f t="shared" si="69"/>
        <v>-10.633278568820799</v>
      </c>
      <c r="AX956" s="26">
        <v>0.84912571498114797</v>
      </c>
      <c r="AY956" s="26">
        <v>-1.99189582572715</v>
      </c>
      <c r="AZ956" s="26">
        <v>0.18439211391018001</v>
      </c>
      <c r="BA956" s="26">
        <v>-3.5527136788005001E-15</v>
      </c>
      <c r="BB956" s="26">
        <v>-6.1464037970070599E-2</v>
      </c>
      <c r="BC956" s="26">
        <v>6.1464037970070599E-2</v>
      </c>
      <c r="BD956" s="26">
        <v>-3.07320189850309E-2</v>
      </c>
      <c r="BE956" s="26">
        <v>-3.04246987951807</v>
      </c>
      <c r="BF956" s="26">
        <v>-1.50586893026653</v>
      </c>
      <c r="BG956" s="26">
        <v>0</v>
      </c>
      <c r="BH956" s="26">
        <v>0</v>
      </c>
      <c r="BI956" s="26">
        <v>0</v>
      </c>
      <c r="BJ956" s="26">
        <v>0</v>
      </c>
      <c r="BK956" s="26">
        <v>0</v>
      </c>
      <c r="BL956" s="26">
        <v>0</v>
      </c>
      <c r="BM956" s="26" t="s">
        <v>409</v>
      </c>
      <c r="BN956" s="4" t="s">
        <v>409</v>
      </c>
      <c r="BO956" s="27">
        <v>938</v>
      </c>
      <c r="BP956" s="4" t="s">
        <v>253</v>
      </c>
      <c r="BQ956" s="26">
        <v>4.7628699957763496</v>
      </c>
      <c r="BR956" s="26">
        <v>3.7972332652785501</v>
      </c>
      <c r="BS956" s="28">
        <v>0.79725738234423404</v>
      </c>
      <c r="BT956" s="4">
        <v>-1.7855263488750801</v>
      </c>
      <c r="BU956" s="28">
        <v>-0.37488454449910602</v>
      </c>
      <c r="BV956" s="4">
        <v>1.4166666666666701</v>
      </c>
      <c r="BW956" s="26">
        <v>5.0700239146703101</v>
      </c>
      <c r="BX956" s="26">
        <v>3.9356090583613499</v>
      </c>
      <c r="BY956" s="28">
        <v>0.77625059064780999</v>
      </c>
      <c r="BZ956" s="4">
        <v>0.90785069985125699</v>
      </c>
      <c r="CA956" s="28">
        <v>0.179062409789499</v>
      </c>
      <c r="CB956" s="4">
        <v>1.5</v>
      </c>
      <c r="CC956" s="26">
        <v>5.1015386249909103</v>
      </c>
      <c r="CD956" s="26">
        <v>3.8912256588496499</v>
      </c>
      <c r="CE956" s="28">
        <v>0.76275530675935799</v>
      </c>
      <c r="CF956" s="4">
        <v>7.0347274424736099</v>
      </c>
      <c r="CG956" s="28">
        <v>1.37894230732912</v>
      </c>
      <c r="CH956" s="4">
        <v>1.5</v>
      </c>
      <c r="CI956" s="26">
        <v>5.0968786720027399</v>
      </c>
      <c r="CJ956" s="26">
        <v>3.7944381161330201</v>
      </c>
      <c r="CK956" s="28">
        <v>0.74446310385529602</v>
      </c>
      <c r="CL956" s="4">
        <v>3.2373300821308502</v>
      </c>
      <c r="CM956" s="28">
        <v>0.63515933779502598</v>
      </c>
      <c r="CN956" s="4">
        <v>1.5</v>
      </c>
      <c r="CO956" s="26">
        <v>5.1019555770590097</v>
      </c>
      <c r="CP956" s="26">
        <v>3.8675213519359799</v>
      </c>
      <c r="CQ956" s="28">
        <v>0.75804684958965896</v>
      </c>
      <c r="CR956" s="4">
        <v>2.5538012918947599</v>
      </c>
      <c r="CS956" s="28">
        <v>0.50055341590545199</v>
      </c>
      <c r="CT956" s="4">
        <v>1.5</v>
      </c>
      <c r="CU956" s="26">
        <v>5.0472258440048297</v>
      </c>
      <c r="CV956" s="26">
        <v>3.7592242140736301</v>
      </c>
      <c r="CW956" s="28">
        <v>0.74480998676508503</v>
      </c>
      <c r="CX956" s="4">
        <v>2.4014219412306002</v>
      </c>
      <c r="CY956" s="28">
        <v>0.47579046697168298</v>
      </c>
      <c r="CZ956" s="4">
        <v>1.5</v>
      </c>
      <c r="DA956" s="26">
        <v>1.6515916978109999</v>
      </c>
      <c r="DB956" s="26">
        <v>1.4496588360918301</v>
      </c>
      <c r="DC956" s="28">
        <v>0.87773439283643395</v>
      </c>
      <c r="DD956" s="4">
        <v>1.2171944217912001</v>
      </c>
      <c r="DE956" s="28">
        <v>0.736982647348288</v>
      </c>
      <c r="DF956" s="4">
        <v>0.241935483870968</v>
      </c>
      <c r="DG956" s="26">
        <v>0</v>
      </c>
      <c r="DH956" s="26">
        <v>0</v>
      </c>
      <c r="DJ956" s="4">
        <v>-3.9017283839786301</v>
      </c>
      <c r="DL956" s="4">
        <v>0</v>
      </c>
      <c r="DM956" s="26">
        <v>0</v>
      </c>
      <c r="DN956" s="26">
        <v>0</v>
      </c>
      <c r="DP956" s="4">
        <v>1.90962529427151</v>
      </c>
      <c r="DR956" s="4">
        <v>0</v>
      </c>
      <c r="DS956" s="26">
        <v>0</v>
      </c>
      <c r="DT956" s="26">
        <v>0</v>
      </c>
      <c r="DV956" s="4">
        <v>1.86985140562249</v>
      </c>
      <c r="DX956" s="4">
        <v>0</v>
      </c>
      <c r="FC956" s="4">
        <v>9.8328939104466606</v>
      </c>
      <c r="FD956" s="4">
        <v>7.7328423236399004</v>
      </c>
      <c r="FE956" s="28">
        <v>0.78642588784817202</v>
      </c>
      <c r="FF956" s="4">
        <v>-0.87767564902381801</v>
      </c>
      <c r="FG956" s="28">
        <v>-8.9259139477886301E-2</v>
      </c>
      <c r="FH956" s="4">
        <v>2.9166666666666701</v>
      </c>
      <c r="FI956" s="4">
        <v>10.1984172969936</v>
      </c>
      <c r="FJ956" s="4">
        <v>7.6856637749826699</v>
      </c>
      <c r="FK956" s="28">
        <v>0.75361338442665005</v>
      </c>
      <c r="FL956" s="4">
        <v>10.272057524604501</v>
      </c>
      <c r="FM956" s="28">
        <v>1.0072207505798501</v>
      </c>
      <c r="FN956" s="4">
        <v>3</v>
      </c>
      <c r="FO956" s="4">
        <v>10.149181421063799</v>
      </c>
      <c r="FP956" s="4">
        <v>7.6267455660096104</v>
      </c>
      <c r="FQ956" s="28">
        <v>0.75146410824629595</v>
      </c>
      <c r="FR956" s="4">
        <v>4.9552232331253601</v>
      </c>
      <c r="FS956" s="28">
        <v>0.48823870887175003</v>
      </c>
      <c r="FT956" s="4">
        <v>3</v>
      </c>
      <c r="FU956" s="4">
        <v>1.6515916978109999</v>
      </c>
      <c r="FV956" s="4">
        <v>1.4496588360918301</v>
      </c>
      <c r="FW956" s="28">
        <v>0.87773439283643395</v>
      </c>
      <c r="FX956" s="4">
        <v>-2.68453396218742</v>
      </c>
      <c r="FY956" s="28">
        <v>-1.6254222915660499</v>
      </c>
      <c r="FZ956" s="4">
        <v>0.241935483870968</v>
      </c>
      <c r="GA956" s="4">
        <v>0</v>
      </c>
      <c r="GB956" s="4">
        <v>3.7592242140736301</v>
      </c>
      <c r="GD956" s="4">
        <v>3.7794766998939999</v>
      </c>
      <c r="GF956" s="4">
        <v>0</v>
      </c>
      <c r="GG956" s="4">
        <v>0</v>
      </c>
      <c r="GH956" s="4">
        <v>0</v>
      </c>
      <c r="GJ956" s="4">
        <v>0</v>
      </c>
      <c r="GL956" s="4">
        <v>0</v>
      </c>
      <c r="GM956" s="4">
        <v>0</v>
      </c>
      <c r="GN956" s="4">
        <v>0</v>
      </c>
      <c r="GP956" s="4">
        <v>0</v>
      </c>
      <c r="GR956" s="4">
        <v>0</v>
      </c>
      <c r="GS956" s="4">
        <v>0</v>
      </c>
      <c r="GT956" s="4">
        <v>0</v>
      </c>
      <c r="GV956" s="4">
        <v>0</v>
      </c>
      <c r="GX956" s="4">
        <v>0</v>
      </c>
    </row>
    <row r="957" spans="1:206" x14ac:dyDescent="0.25">
      <c r="A957" s="4" t="s">
        <v>220</v>
      </c>
      <c r="B957" s="4" t="s">
        <v>2064</v>
      </c>
      <c r="C957" s="4" t="s">
        <v>2065</v>
      </c>
      <c r="D957" s="25" t="s">
        <v>237</v>
      </c>
      <c r="S957" s="26">
        <v>126.696945789979</v>
      </c>
      <c r="T957" s="26">
        <v>83.550594375853194</v>
      </c>
      <c r="U957" s="26">
        <v>19.761765138639099</v>
      </c>
      <c r="V957" s="26">
        <v>0</v>
      </c>
      <c r="W957" s="26">
        <v>0</v>
      </c>
      <c r="AC957" s="26">
        <v>0</v>
      </c>
      <c r="AD957" s="26">
        <v>0</v>
      </c>
      <c r="AE957" s="26">
        <v>0</v>
      </c>
      <c r="AF957" s="26">
        <v>0</v>
      </c>
      <c r="AG957" s="26">
        <v>0</v>
      </c>
      <c r="AH957" s="26">
        <v>0</v>
      </c>
      <c r="AI957" s="26">
        <v>126.696945789979</v>
      </c>
      <c r="AJ957" s="26">
        <v>103.312359514492</v>
      </c>
      <c r="AK957" s="26">
        <v>0</v>
      </c>
      <c r="AL957" s="26">
        <v>0</v>
      </c>
      <c r="AM957" s="26">
        <v>0</v>
      </c>
      <c r="AN957" s="26">
        <v>0</v>
      </c>
      <c r="AR957" s="26">
        <v>230.00930530447101</v>
      </c>
      <c r="AS957" s="26">
        <v>0</v>
      </c>
      <c r="AU957" s="26">
        <f t="shared" si="67"/>
        <v>0</v>
      </c>
      <c r="AV957" s="26">
        <f t="shared" si="68"/>
        <v>230.00930530447101</v>
      </c>
      <c r="AW957" s="26">
        <f t="shared" si="69"/>
        <v>-230.00930530447101</v>
      </c>
      <c r="AX957" s="26">
        <v>0</v>
      </c>
      <c r="AY957" s="26">
        <v>0</v>
      </c>
      <c r="AZ957" s="26">
        <v>0</v>
      </c>
      <c r="BA957" s="26">
        <v>0</v>
      </c>
      <c r="BB957" s="26">
        <v>0</v>
      </c>
      <c r="BC957" s="26">
        <v>0</v>
      </c>
      <c r="BD957" s="26">
        <v>126.696945789979</v>
      </c>
      <c r="BE957" s="26">
        <v>-43.146351414125903</v>
      </c>
      <c r="BF957" s="26">
        <v>-63.788829237214102</v>
      </c>
      <c r="BG957" s="26">
        <v>-19.761765138639099</v>
      </c>
      <c r="BH957" s="26">
        <v>0</v>
      </c>
      <c r="BI957" s="26">
        <v>0</v>
      </c>
      <c r="BJ957" s="26">
        <v>0</v>
      </c>
      <c r="BK957" s="26">
        <v>0</v>
      </c>
      <c r="BL957" s="26">
        <v>0</v>
      </c>
      <c r="BM957" s="26" t="s">
        <v>409</v>
      </c>
      <c r="BN957" s="4" t="s">
        <v>409</v>
      </c>
      <c r="BO957" s="27">
        <v>939</v>
      </c>
      <c r="BP957" s="4" t="s">
        <v>253</v>
      </c>
      <c r="CU957" s="26">
        <v>126.696945789979</v>
      </c>
      <c r="CV957" s="26">
        <v>86.914863645855604</v>
      </c>
      <c r="CW957" s="28">
        <v>0.68600598936245205</v>
      </c>
      <c r="CX957" s="4">
        <v>67.395797902992598</v>
      </c>
      <c r="CY957" s="28">
        <v>0.53194492955427797</v>
      </c>
      <c r="CZ957" s="4">
        <v>12.6552688172043</v>
      </c>
      <c r="DA957" s="26">
        <v>83.550594375853194</v>
      </c>
      <c r="DB957" s="26">
        <v>39.539047863355499</v>
      </c>
      <c r="DC957" s="28">
        <v>0.47323478855804002</v>
      </c>
      <c r="DD957" s="4">
        <v>24.011249900978399</v>
      </c>
      <c r="DE957" s="28">
        <v>0.28738574609013001</v>
      </c>
      <c r="DF957" s="4">
        <v>13.894623655914</v>
      </c>
      <c r="DG957" s="26">
        <v>19.761765138639099</v>
      </c>
      <c r="DH957" s="26">
        <v>13.6362598388445</v>
      </c>
      <c r="DI957" s="28">
        <v>0.69003248157130603</v>
      </c>
      <c r="DJ957" s="4">
        <v>7.6007226767206202</v>
      </c>
      <c r="DK957" s="28">
        <v>0.38461759986507199</v>
      </c>
      <c r="DL957" s="4">
        <v>4.6831797235022998</v>
      </c>
      <c r="DM957" s="26">
        <v>0</v>
      </c>
      <c r="DN957" s="26">
        <v>0.74550783739008497</v>
      </c>
      <c r="DP957" s="4">
        <v>0.49687551808880998</v>
      </c>
      <c r="DR957" s="4">
        <v>0</v>
      </c>
      <c r="DS957" s="26">
        <v>0</v>
      </c>
      <c r="DT957" s="26">
        <v>0</v>
      </c>
      <c r="DV957" s="4">
        <v>-1.6202842742352199E-2</v>
      </c>
      <c r="DX957" s="4">
        <v>0</v>
      </c>
      <c r="FC957" s="4">
        <v>0</v>
      </c>
      <c r="FD957" s="4">
        <v>0</v>
      </c>
      <c r="FF957" s="4">
        <v>0</v>
      </c>
      <c r="FH957" s="4">
        <v>0</v>
      </c>
      <c r="FI957" s="4">
        <v>0</v>
      </c>
      <c r="FJ957" s="4">
        <v>0</v>
      </c>
      <c r="FL957" s="4">
        <v>0</v>
      </c>
      <c r="FN957" s="4">
        <v>0</v>
      </c>
      <c r="FO957" s="4">
        <v>126.696945789979</v>
      </c>
      <c r="FP957" s="4">
        <v>86.914863645855604</v>
      </c>
      <c r="FQ957" s="28">
        <v>0.68600598936245205</v>
      </c>
      <c r="FR957" s="4">
        <v>67.395797902992598</v>
      </c>
      <c r="FS957" s="28">
        <v>0.53194492955427797</v>
      </c>
      <c r="FT957" s="4">
        <v>12.6552688172043</v>
      </c>
      <c r="FU957" s="4">
        <v>103.312359514492</v>
      </c>
      <c r="FV957" s="4">
        <v>53.175307702200001</v>
      </c>
      <c r="FW957" s="28">
        <v>0.51470422272894401</v>
      </c>
      <c r="FX957" s="4">
        <v>31.611972577698999</v>
      </c>
      <c r="FY957" s="28">
        <v>0.30598442167284601</v>
      </c>
      <c r="FZ957" s="4">
        <v>18.577803379416299</v>
      </c>
      <c r="GA957" s="4">
        <v>0</v>
      </c>
      <c r="GB957" s="4">
        <v>87.660371483245697</v>
      </c>
      <c r="GD957" s="4">
        <v>0.48067267534645702</v>
      </c>
      <c r="GF957" s="4">
        <v>0</v>
      </c>
      <c r="GG957" s="4">
        <v>0</v>
      </c>
      <c r="GH957" s="4">
        <v>0</v>
      </c>
      <c r="GJ957" s="4">
        <v>0</v>
      </c>
      <c r="GL957" s="4">
        <v>0</v>
      </c>
      <c r="GM957" s="4">
        <v>0</v>
      </c>
      <c r="GN957" s="4">
        <v>0</v>
      </c>
      <c r="GP957" s="4">
        <v>0</v>
      </c>
      <c r="GR957" s="4">
        <v>0</v>
      </c>
      <c r="GS957" s="4">
        <v>0</v>
      </c>
      <c r="GT957" s="4">
        <v>0</v>
      </c>
      <c r="GV957" s="4">
        <v>0</v>
      </c>
      <c r="GX957" s="4">
        <v>0</v>
      </c>
    </row>
    <row r="958" spans="1:206" x14ac:dyDescent="0.25">
      <c r="A958" s="4" t="s">
        <v>220</v>
      </c>
      <c r="B958" s="4" t="s">
        <v>2066</v>
      </c>
      <c r="C958" s="4" t="s">
        <v>2067</v>
      </c>
      <c r="D958" s="25" t="s">
        <v>248</v>
      </c>
      <c r="J958" s="26">
        <v>99.166521583938305</v>
      </c>
      <c r="K958" s="26">
        <v>318.24355485868102</v>
      </c>
      <c r="L958" s="26">
        <v>225.926800285746</v>
      </c>
      <c r="M958" s="26">
        <v>-72.477962581642501</v>
      </c>
      <c r="N958" s="26">
        <v>135.42689057812899</v>
      </c>
      <c r="O958" s="26">
        <v>3.7427378719934801</v>
      </c>
      <c r="P958" s="26">
        <v>158.765477090415</v>
      </c>
      <c r="Q958" s="26">
        <v>0</v>
      </c>
      <c r="R958" s="26">
        <v>0</v>
      </c>
      <c r="S958" s="26">
        <v>0</v>
      </c>
      <c r="V958" s="26">
        <v>0</v>
      </c>
      <c r="W958" s="26">
        <v>0</v>
      </c>
      <c r="X958" s="26">
        <v>0</v>
      </c>
      <c r="Y958" s="26">
        <v>0</v>
      </c>
      <c r="Z958" s="26">
        <v>0</v>
      </c>
      <c r="AA958" s="26">
        <v>0</v>
      </c>
      <c r="AB958" s="26">
        <v>0</v>
      </c>
      <c r="AC958" s="26">
        <v>0</v>
      </c>
      <c r="AD958" s="26">
        <v>0</v>
      </c>
      <c r="AE958" s="26">
        <v>417.41007644261902</v>
      </c>
      <c r="AF958" s="26">
        <v>153.448837704103</v>
      </c>
      <c r="AG958" s="26">
        <v>139.16962845012199</v>
      </c>
      <c r="AH958" s="26">
        <v>158.765477090415</v>
      </c>
      <c r="AI958" s="26">
        <v>0</v>
      </c>
      <c r="AJ958" s="26">
        <v>0</v>
      </c>
      <c r="AK958" s="26">
        <v>0</v>
      </c>
      <c r="AL958" s="26">
        <v>0</v>
      </c>
      <c r="AM958" s="26">
        <v>0</v>
      </c>
      <c r="AN958" s="26">
        <v>0</v>
      </c>
      <c r="AP958" s="26">
        <v>570.85891414672199</v>
      </c>
      <c r="AQ958" s="26">
        <v>297.93510554053699</v>
      </c>
      <c r="AR958" s="26">
        <v>0</v>
      </c>
      <c r="AS958" s="26">
        <v>0</v>
      </c>
      <c r="AT958" s="26">
        <v>0</v>
      </c>
      <c r="AU958" s="26">
        <f t="shared" si="67"/>
        <v>-272.92380860618499</v>
      </c>
      <c r="AV958" s="26">
        <f t="shared" si="68"/>
        <v>-297.93510554053699</v>
      </c>
      <c r="AW958" s="26">
        <f t="shared" si="69"/>
        <v>0</v>
      </c>
      <c r="AX958" s="26">
        <v>-298.404762867388</v>
      </c>
      <c r="AY958" s="26">
        <v>207.90485315977099</v>
      </c>
      <c r="AZ958" s="26">
        <v>-131.684152706135</v>
      </c>
      <c r="BA958" s="26">
        <v>155.02273921842101</v>
      </c>
      <c r="BB958" s="26">
        <v>-158.765477090415</v>
      </c>
      <c r="BC958" s="26">
        <v>0</v>
      </c>
      <c r="BD958" s="26">
        <v>0</v>
      </c>
      <c r="BE958" s="26">
        <v>0</v>
      </c>
      <c r="BF958" s="26">
        <v>0</v>
      </c>
      <c r="BG958" s="26">
        <v>0</v>
      </c>
      <c r="BH958" s="26">
        <v>0</v>
      </c>
      <c r="BI958" s="26">
        <v>0</v>
      </c>
      <c r="BJ958" s="26">
        <v>0</v>
      </c>
      <c r="BK958" s="26">
        <v>0</v>
      </c>
      <c r="BL958" s="26">
        <v>0</v>
      </c>
      <c r="BM958" s="26" t="s">
        <v>409</v>
      </c>
      <c r="BN958" s="4" t="s">
        <v>409</v>
      </c>
      <c r="BO958" s="27">
        <v>940</v>
      </c>
      <c r="BP958" s="4" t="s">
        <v>253</v>
      </c>
      <c r="BQ958" s="26">
        <v>135.42689057812899</v>
      </c>
      <c r="BR958" s="26">
        <v>143.65976713916501</v>
      </c>
      <c r="BS958" s="28">
        <v>1.0607920371345101</v>
      </c>
      <c r="BT958" s="4">
        <v>48.547186941501899</v>
      </c>
      <c r="BU958" s="28">
        <v>0.35847523881156201</v>
      </c>
      <c r="BV958" s="4">
        <v>3.0000000000000001E-3</v>
      </c>
      <c r="BW958" s="26">
        <v>3.7427378719934801</v>
      </c>
      <c r="BX958" s="26">
        <v>3.7427378719934801</v>
      </c>
      <c r="BY958" s="28">
        <v>1</v>
      </c>
      <c r="BZ958" s="4">
        <v>3.6464594065312501</v>
      </c>
      <c r="CA958" s="28">
        <v>0.97427592613881098</v>
      </c>
      <c r="CB958" s="4">
        <v>0</v>
      </c>
      <c r="CC958" s="26">
        <v>158.765477090415</v>
      </c>
      <c r="CD958" s="26">
        <v>158.765477090415</v>
      </c>
      <c r="CE958" s="28">
        <v>1</v>
      </c>
      <c r="CF958" s="4">
        <v>159.05871017205601</v>
      </c>
      <c r="CG958" s="28">
        <v>1.00184695745583</v>
      </c>
      <c r="CH958" s="4">
        <v>0</v>
      </c>
      <c r="CI958" s="26">
        <v>0</v>
      </c>
      <c r="CJ958" s="26">
        <v>0</v>
      </c>
      <c r="CL958" s="4">
        <v>0.22128076298852101</v>
      </c>
      <c r="CN958" s="4">
        <v>0</v>
      </c>
      <c r="CO958" s="26">
        <v>0</v>
      </c>
      <c r="CP958" s="26">
        <v>0</v>
      </c>
      <c r="CR958" s="4">
        <v>1.17626211655197E-2</v>
      </c>
      <c r="CT958" s="4">
        <v>0</v>
      </c>
      <c r="CU958" s="26">
        <v>0</v>
      </c>
      <c r="CV958" s="26">
        <v>0</v>
      </c>
      <c r="CX958" s="4">
        <v>2.8197236521263099E-2</v>
      </c>
      <c r="CZ958" s="4">
        <v>0</v>
      </c>
      <c r="DM958" s="26">
        <v>0</v>
      </c>
      <c r="DN958" s="26">
        <v>0</v>
      </c>
      <c r="DP958" s="4">
        <v>-2.4033097300910899</v>
      </c>
      <c r="DR958" s="4">
        <v>0</v>
      </c>
      <c r="DS958" s="26">
        <v>0</v>
      </c>
      <c r="DT958" s="26">
        <v>0</v>
      </c>
      <c r="DV958" s="4">
        <v>-2.1763957586896798</v>
      </c>
      <c r="DX958" s="4">
        <v>0</v>
      </c>
      <c r="DY958" s="26">
        <v>0</v>
      </c>
      <c r="DZ958" s="26">
        <v>0</v>
      </c>
      <c r="EB958" s="4">
        <v>-1.2231871647546899</v>
      </c>
      <c r="ED958" s="4">
        <v>0</v>
      </c>
      <c r="EE958" s="26">
        <v>0</v>
      </c>
      <c r="EF958" s="26">
        <v>0</v>
      </c>
      <c r="EH958" s="4">
        <v>0.51175555946899398</v>
      </c>
      <c r="EJ958" s="4">
        <v>0</v>
      </c>
      <c r="EK958" s="26">
        <v>0</v>
      </c>
      <c r="EL958" s="26">
        <v>0</v>
      </c>
      <c r="EN958" s="4">
        <v>-5.9911754354886999E-2</v>
      </c>
      <c r="EP958" s="4">
        <v>0</v>
      </c>
      <c r="EQ958" s="26">
        <v>0</v>
      </c>
      <c r="ER958" s="26">
        <v>0</v>
      </c>
      <c r="ET958" s="4">
        <v>8.4419021505865999E-3</v>
      </c>
      <c r="EV958" s="4">
        <v>0</v>
      </c>
      <c r="EW958" s="26">
        <v>0</v>
      </c>
      <c r="EX958" s="26">
        <v>0</v>
      </c>
      <c r="EZ958" s="4">
        <v>-0.14191302592148999</v>
      </c>
      <c r="FB958" s="4">
        <v>0</v>
      </c>
      <c r="FC958" s="4">
        <v>139.16962845012199</v>
      </c>
      <c r="FD958" s="4">
        <v>147.40250501115901</v>
      </c>
      <c r="FE958" s="28">
        <v>1.0591571354520599</v>
      </c>
      <c r="FF958" s="4">
        <v>52.193646348033198</v>
      </c>
      <c r="FG958" s="28">
        <v>0.37503618375139403</v>
      </c>
      <c r="FH958" s="4">
        <v>3.0000000000000001E-3</v>
      </c>
      <c r="FI958" s="4">
        <v>158.765477090415</v>
      </c>
      <c r="FJ958" s="4">
        <v>158.765477090415</v>
      </c>
      <c r="FK958" s="28">
        <v>1</v>
      </c>
      <c r="FL958" s="4">
        <v>159.279990935044</v>
      </c>
      <c r="FM958" s="28">
        <v>1.00324071614345</v>
      </c>
      <c r="FN958" s="4">
        <v>0</v>
      </c>
      <c r="FO958" s="4">
        <v>0</v>
      </c>
      <c r="FP958" s="4">
        <v>0</v>
      </c>
      <c r="FR958" s="4">
        <v>3.9959857686782702E-2</v>
      </c>
      <c r="FT958" s="4">
        <v>0</v>
      </c>
      <c r="FU958" s="4">
        <v>0</v>
      </c>
      <c r="FV958" s="4">
        <v>0</v>
      </c>
      <c r="FX958" s="4">
        <v>0</v>
      </c>
      <c r="FZ958" s="4">
        <v>0</v>
      </c>
      <c r="GA958" s="4">
        <v>0</v>
      </c>
      <c r="GB958" s="4">
        <v>0</v>
      </c>
      <c r="GD958" s="4">
        <v>-4.5797054887807702</v>
      </c>
      <c r="GF958" s="4">
        <v>0</v>
      </c>
      <c r="GG958" s="4">
        <v>0</v>
      </c>
      <c r="GH958" s="4">
        <v>0</v>
      </c>
      <c r="GJ958" s="4">
        <v>-0.71143160528569804</v>
      </c>
      <c r="GL958" s="4">
        <v>0</v>
      </c>
      <c r="GM958" s="4">
        <v>0</v>
      </c>
      <c r="GN958" s="4">
        <v>0</v>
      </c>
      <c r="GP958" s="4">
        <v>-5.1469852204300399E-2</v>
      </c>
      <c r="GR958" s="4">
        <v>0</v>
      </c>
      <c r="GS958" s="4">
        <v>0</v>
      </c>
      <c r="GT958" s="4">
        <v>0</v>
      </c>
      <c r="GV958" s="4">
        <v>-0.14191302592148999</v>
      </c>
      <c r="GX958" s="4">
        <v>0</v>
      </c>
    </row>
    <row r="959" spans="1:206" x14ac:dyDescent="0.25">
      <c r="A959" s="4" t="s">
        <v>220</v>
      </c>
      <c r="B959" s="4" t="s">
        <v>2068</v>
      </c>
      <c r="C959" s="4" t="s">
        <v>2069</v>
      </c>
      <c r="D959" s="25" t="s">
        <v>248</v>
      </c>
      <c r="Q959" s="26">
        <v>0</v>
      </c>
      <c r="R959" s="26">
        <v>0</v>
      </c>
      <c r="S959" s="26">
        <v>0</v>
      </c>
      <c r="T959" s="26">
        <v>0</v>
      </c>
      <c r="U959" s="26">
        <v>0</v>
      </c>
      <c r="V959" s="26">
        <v>0</v>
      </c>
      <c r="AB959" s="26">
        <v>0</v>
      </c>
      <c r="AC959" s="26">
        <v>0</v>
      </c>
      <c r="AD959" s="26">
        <v>0</v>
      </c>
      <c r="AE959" s="26">
        <v>0</v>
      </c>
      <c r="AF959" s="26">
        <v>0</v>
      </c>
      <c r="AG959" s="26">
        <v>0</v>
      </c>
      <c r="AH959" s="26">
        <v>0</v>
      </c>
      <c r="AI959" s="26">
        <v>0</v>
      </c>
      <c r="AJ959" s="26">
        <v>0</v>
      </c>
      <c r="AK959" s="26">
        <v>0</v>
      </c>
      <c r="AL959" s="26">
        <v>0</v>
      </c>
      <c r="AM959" s="26">
        <v>0</v>
      </c>
      <c r="AN959" s="26">
        <v>0</v>
      </c>
      <c r="AQ959" s="26">
        <v>0</v>
      </c>
      <c r="AR959" s="26">
        <v>0</v>
      </c>
      <c r="AS959" s="26">
        <v>0</v>
      </c>
      <c r="AT959" s="26">
        <v>0</v>
      </c>
      <c r="AU959" s="26">
        <f t="shared" si="67"/>
        <v>0</v>
      </c>
      <c r="AV959" s="26">
        <f t="shared" si="68"/>
        <v>0</v>
      </c>
      <c r="AW959" s="26">
        <f t="shared" si="69"/>
        <v>0</v>
      </c>
      <c r="AX959" s="26">
        <v>0</v>
      </c>
      <c r="AY959" s="26">
        <v>0</v>
      </c>
      <c r="AZ959" s="26">
        <v>0</v>
      </c>
      <c r="BA959" s="26">
        <v>0</v>
      </c>
      <c r="BB959" s="26">
        <v>0</v>
      </c>
      <c r="BC959" s="26">
        <v>0</v>
      </c>
      <c r="BD959" s="26">
        <v>0</v>
      </c>
      <c r="BE959" s="26">
        <v>0</v>
      </c>
      <c r="BF959" s="26">
        <v>0</v>
      </c>
      <c r="BG959" s="26">
        <v>0</v>
      </c>
      <c r="BH959" s="26">
        <v>0</v>
      </c>
      <c r="BI959" s="26">
        <v>0</v>
      </c>
      <c r="BJ959" s="26">
        <v>0</v>
      </c>
      <c r="BK959" s="26">
        <v>0</v>
      </c>
      <c r="BL959" s="26">
        <v>0</v>
      </c>
      <c r="BM959" s="26" t="s">
        <v>409</v>
      </c>
      <c r="BN959" s="4" t="s">
        <v>224</v>
      </c>
      <c r="BO959" s="27">
        <v>941</v>
      </c>
      <c r="BP959" s="4" t="s">
        <v>253</v>
      </c>
      <c r="CI959" s="26">
        <v>0</v>
      </c>
      <c r="CJ959" s="26">
        <v>0</v>
      </c>
      <c r="CL959" s="4">
        <v>0</v>
      </c>
      <c r="CN959" s="4">
        <v>0</v>
      </c>
      <c r="CO959" s="26">
        <v>0</v>
      </c>
      <c r="CP959" s="26">
        <v>0</v>
      </c>
      <c r="CR959" s="4">
        <v>0</v>
      </c>
      <c r="CT959" s="4">
        <v>0</v>
      </c>
      <c r="CU959" s="26">
        <v>0</v>
      </c>
      <c r="CV959" s="26">
        <v>0</v>
      </c>
      <c r="CX959" s="4">
        <v>0</v>
      </c>
      <c r="CZ959" s="4">
        <v>0</v>
      </c>
      <c r="DA959" s="26">
        <v>0</v>
      </c>
      <c r="DB959" s="26">
        <v>0</v>
      </c>
      <c r="DD959" s="4">
        <v>0</v>
      </c>
      <c r="DF959" s="4">
        <v>0</v>
      </c>
      <c r="DG959" s="26">
        <v>0</v>
      </c>
      <c r="DH959" s="26">
        <v>0</v>
      </c>
      <c r="DJ959" s="4">
        <v>0</v>
      </c>
      <c r="DL959" s="4">
        <v>0</v>
      </c>
      <c r="DM959" s="26">
        <v>0</v>
      </c>
      <c r="DN959" s="26">
        <v>0</v>
      </c>
      <c r="DP959" s="4">
        <v>0</v>
      </c>
      <c r="DR959" s="4">
        <v>0</v>
      </c>
      <c r="EW959" s="26">
        <v>0</v>
      </c>
      <c r="EX959" s="26">
        <v>0</v>
      </c>
      <c r="EZ959" s="4">
        <v>0</v>
      </c>
      <c r="FB959" s="4">
        <v>0</v>
      </c>
      <c r="FC959" s="4">
        <v>0</v>
      </c>
      <c r="FD959" s="4">
        <v>0</v>
      </c>
      <c r="FF959" s="4">
        <v>0</v>
      </c>
      <c r="FH959" s="4">
        <v>0</v>
      </c>
      <c r="FI959" s="4">
        <v>0</v>
      </c>
      <c r="FJ959" s="4">
        <v>0</v>
      </c>
      <c r="FL959" s="4">
        <v>0</v>
      </c>
      <c r="FN959" s="4">
        <v>0</v>
      </c>
      <c r="FO959" s="4">
        <v>0</v>
      </c>
      <c r="FP959" s="4">
        <v>0</v>
      </c>
      <c r="FR959" s="4">
        <v>0</v>
      </c>
      <c r="FT959" s="4">
        <v>0</v>
      </c>
      <c r="FU959" s="4">
        <v>0</v>
      </c>
      <c r="FV959" s="4">
        <v>0</v>
      </c>
      <c r="FX959" s="4">
        <v>0</v>
      </c>
      <c r="FZ959" s="4">
        <v>0</v>
      </c>
      <c r="GA959" s="4">
        <v>0</v>
      </c>
      <c r="GB959" s="4">
        <v>0</v>
      </c>
      <c r="GD959" s="4">
        <v>0</v>
      </c>
      <c r="GF959" s="4">
        <v>0</v>
      </c>
      <c r="GG959" s="4">
        <v>0</v>
      </c>
      <c r="GH959" s="4">
        <v>0</v>
      </c>
      <c r="GJ959" s="4">
        <v>0</v>
      </c>
      <c r="GL959" s="4">
        <v>0</v>
      </c>
      <c r="GM959" s="4">
        <v>0</v>
      </c>
      <c r="GN959" s="4">
        <v>0</v>
      </c>
      <c r="GP959" s="4">
        <v>0</v>
      </c>
      <c r="GR959" s="4">
        <v>0</v>
      </c>
      <c r="GS959" s="4">
        <v>0</v>
      </c>
      <c r="GT959" s="4">
        <v>0</v>
      </c>
      <c r="GV959" s="4">
        <v>0</v>
      </c>
      <c r="GX959" s="4">
        <v>0</v>
      </c>
    </row>
    <row r="960" spans="1:206" x14ac:dyDescent="0.25">
      <c r="A960" s="4" t="s">
        <v>220</v>
      </c>
      <c r="B960" s="4" t="s">
        <v>2070</v>
      </c>
      <c r="C960" s="4" t="s">
        <v>2071</v>
      </c>
      <c r="D960" s="25" t="s">
        <v>228</v>
      </c>
      <c r="T960" s="26">
        <v>80.299292789068701</v>
      </c>
      <c r="U960" s="26">
        <v>-7.70568561872913E-2</v>
      </c>
      <c r="V960" s="26">
        <v>0</v>
      </c>
      <c r="AC960" s="26">
        <v>0</v>
      </c>
      <c r="AD960" s="26">
        <v>0</v>
      </c>
      <c r="AE960" s="26">
        <v>0</v>
      </c>
      <c r="AF960" s="26">
        <v>0</v>
      </c>
      <c r="AG960" s="26">
        <v>0</v>
      </c>
      <c r="AH960" s="26">
        <v>0</v>
      </c>
      <c r="AI960" s="26">
        <v>0</v>
      </c>
      <c r="AJ960" s="26">
        <v>80.222235932881404</v>
      </c>
      <c r="AK960" s="26">
        <v>0</v>
      </c>
      <c r="AL960" s="26">
        <v>0</v>
      </c>
      <c r="AM960" s="26">
        <v>0</v>
      </c>
      <c r="AN960" s="26">
        <v>0</v>
      </c>
      <c r="AR960" s="26">
        <v>80.222235932881404</v>
      </c>
      <c r="AS960" s="26">
        <v>0</v>
      </c>
      <c r="AU960" s="26">
        <f t="shared" si="67"/>
        <v>0</v>
      </c>
      <c r="AV960" s="26">
        <f t="shared" si="68"/>
        <v>80.222235932881404</v>
      </c>
      <c r="AW960" s="26">
        <f t="shared" si="69"/>
        <v>-80.222235932881404</v>
      </c>
      <c r="AX960" s="26">
        <v>0</v>
      </c>
      <c r="AY960" s="26">
        <v>0</v>
      </c>
      <c r="AZ960" s="26">
        <v>0</v>
      </c>
      <c r="BA960" s="26">
        <v>0</v>
      </c>
      <c r="BB960" s="26">
        <v>0</v>
      </c>
      <c r="BC960" s="26">
        <v>0</v>
      </c>
      <c r="BD960" s="26">
        <v>0</v>
      </c>
      <c r="BE960" s="26">
        <v>80.299292789068701</v>
      </c>
      <c r="BF960" s="26">
        <v>-80.376349645255999</v>
      </c>
      <c r="BG960" s="26">
        <v>7.70568561872913E-2</v>
      </c>
      <c r="BH960" s="26">
        <v>0</v>
      </c>
      <c r="BI960" s="26">
        <v>0</v>
      </c>
      <c r="BJ960" s="26">
        <v>0</v>
      </c>
      <c r="BK960" s="26">
        <v>0</v>
      </c>
      <c r="BL960" s="26">
        <v>0</v>
      </c>
      <c r="BM960" s="26" t="s">
        <v>409</v>
      </c>
      <c r="BN960" s="4" t="s">
        <v>409</v>
      </c>
      <c r="BO960" s="27">
        <v>942</v>
      </c>
      <c r="BP960" s="4" t="s">
        <v>253</v>
      </c>
      <c r="DA960" s="26">
        <v>80.299292789068701</v>
      </c>
      <c r="DB960" s="26">
        <v>63.814692250013003</v>
      </c>
      <c r="DC960" s="28">
        <v>0.79471051404701998</v>
      </c>
      <c r="DD960" s="4">
        <v>55.6094724412361</v>
      </c>
      <c r="DE960" s="28">
        <v>0.69252754924394899</v>
      </c>
      <c r="DF960" s="4">
        <v>9.6683333333333294</v>
      </c>
      <c r="DG960" s="26">
        <v>-7.70568561872913E-2</v>
      </c>
      <c r="DH960" s="26">
        <v>0.72155183946488299</v>
      </c>
      <c r="DI960" s="28">
        <v>-9.3638888888888392</v>
      </c>
      <c r="DJ960" s="4">
        <v>0.79425299303538299</v>
      </c>
      <c r="DK960" s="28">
        <v>10.307363060658799</v>
      </c>
      <c r="DL960" s="4">
        <v>0</v>
      </c>
      <c r="DM960" s="26">
        <v>0</v>
      </c>
      <c r="DN960" s="26">
        <v>0</v>
      </c>
      <c r="DP960" s="4">
        <v>-6.6963117970180496E-3</v>
      </c>
      <c r="DR960" s="4">
        <v>0</v>
      </c>
      <c r="FC960" s="4">
        <v>0</v>
      </c>
      <c r="FD960" s="4">
        <v>0</v>
      </c>
      <c r="FF960" s="4">
        <v>0</v>
      </c>
      <c r="FH960" s="4">
        <v>0</v>
      </c>
      <c r="FI960" s="4">
        <v>0</v>
      </c>
      <c r="FJ960" s="4">
        <v>0</v>
      </c>
      <c r="FL960" s="4">
        <v>0</v>
      </c>
      <c r="FN960" s="4">
        <v>0</v>
      </c>
      <c r="FO960" s="4">
        <v>0</v>
      </c>
      <c r="FP960" s="4">
        <v>0</v>
      </c>
      <c r="FR960" s="4">
        <v>0</v>
      </c>
      <c r="FT960" s="4">
        <v>0</v>
      </c>
      <c r="FU960" s="4">
        <v>80.222235932881404</v>
      </c>
      <c r="FV960" s="4">
        <v>64.536244089477904</v>
      </c>
      <c r="FW960" s="28">
        <v>0.80446827913737895</v>
      </c>
      <c r="FX960" s="4">
        <v>56.4037254342715</v>
      </c>
      <c r="FY960" s="28">
        <v>0.70309341017946803</v>
      </c>
      <c r="FZ960" s="4">
        <v>9.6683333333333294</v>
      </c>
      <c r="GA960" s="4">
        <v>0</v>
      </c>
      <c r="GB960" s="4">
        <v>0</v>
      </c>
      <c r="GD960" s="4">
        <v>-6.6963117970180496E-3</v>
      </c>
      <c r="GF960" s="4">
        <v>0</v>
      </c>
      <c r="GG960" s="4">
        <v>0</v>
      </c>
      <c r="GH960" s="4">
        <v>0</v>
      </c>
      <c r="GJ960" s="4">
        <v>0</v>
      </c>
      <c r="GL960" s="4">
        <v>0</v>
      </c>
      <c r="GM960" s="4">
        <v>0</v>
      </c>
      <c r="GN960" s="4">
        <v>0</v>
      </c>
      <c r="GP960" s="4">
        <v>0</v>
      </c>
      <c r="GR960" s="4">
        <v>0</v>
      </c>
      <c r="GS960" s="4">
        <v>0</v>
      </c>
      <c r="GT960" s="4">
        <v>0</v>
      </c>
      <c r="GV960" s="4">
        <v>0</v>
      </c>
      <c r="GX960" s="4">
        <v>0</v>
      </c>
    </row>
    <row r="961" spans="1:206" x14ac:dyDescent="0.25">
      <c r="A961" s="4" t="s">
        <v>220</v>
      </c>
      <c r="B961" s="4" t="s">
        <v>2072</v>
      </c>
      <c r="C961" s="4" t="s">
        <v>2073</v>
      </c>
      <c r="D961" s="25" t="s">
        <v>248</v>
      </c>
      <c r="H961" s="26">
        <v>29.1965541693747</v>
      </c>
      <c r="I961" s="26">
        <v>104.707183730246</v>
      </c>
      <c r="J961" s="26">
        <v>258.51825619126799</v>
      </c>
      <c r="K961" s="26">
        <v>157.27917301716599</v>
      </c>
      <c r="L961" s="26">
        <v>141.05924192747301</v>
      </c>
      <c r="M961" s="26">
        <v>6.8793590234866597</v>
      </c>
      <c r="N961" s="26">
        <v>0</v>
      </c>
      <c r="O961" s="26">
        <v>0</v>
      </c>
      <c r="P961" s="26">
        <v>0</v>
      </c>
      <c r="Q961" s="26">
        <v>0</v>
      </c>
      <c r="R961" s="26">
        <v>0</v>
      </c>
      <c r="S961" s="26">
        <v>0</v>
      </c>
      <c r="T961" s="26">
        <v>0</v>
      </c>
      <c r="U961" s="26">
        <v>0</v>
      </c>
      <c r="V961" s="26">
        <v>0</v>
      </c>
      <c r="W961" s="26">
        <v>0</v>
      </c>
      <c r="X961" s="26">
        <v>0</v>
      </c>
      <c r="Y961" s="26">
        <v>0</v>
      </c>
      <c r="Z961" s="26">
        <v>0</v>
      </c>
      <c r="AA961" s="26">
        <v>0</v>
      </c>
      <c r="AB961" s="26">
        <v>0</v>
      </c>
      <c r="AC961" s="26">
        <v>0</v>
      </c>
      <c r="AD961" s="26">
        <v>133.90373789962101</v>
      </c>
      <c r="AE961" s="26">
        <v>415.79742920843398</v>
      </c>
      <c r="AF961" s="26">
        <v>147.93860095095999</v>
      </c>
      <c r="AG961" s="26">
        <v>0</v>
      </c>
      <c r="AH961" s="26">
        <v>0</v>
      </c>
      <c r="AI961" s="26">
        <v>0</v>
      </c>
      <c r="AJ961" s="26">
        <v>0</v>
      </c>
      <c r="AK961" s="26">
        <v>0</v>
      </c>
      <c r="AL961" s="26">
        <v>0</v>
      </c>
      <c r="AM961" s="26">
        <v>0</v>
      </c>
      <c r="AN961" s="26">
        <v>0</v>
      </c>
      <c r="AO961" s="26">
        <v>133.90373789962101</v>
      </c>
      <c r="AP961" s="26">
        <v>563.73603015939398</v>
      </c>
      <c r="AQ961" s="26">
        <v>0</v>
      </c>
      <c r="AR961" s="26">
        <v>0</v>
      </c>
      <c r="AS961" s="26">
        <v>0</v>
      </c>
      <c r="AT961" s="26">
        <v>0</v>
      </c>
      <c r="AU961" s="26">
        <f t="shared" si="67"/>
        <v>-563.73603015939398</v>
      </c>
      <c r="AV961" s="26">
        <f t="shared" si="68"/>
        <v>0</v>
      </c>
      <c r="AW961" s="26">
        <f t="shared" si="69"/>
        <v>0</v>
      </c>
      <c r="AX961" s="26">
        <v>-134.179882903986</v>
      </c>
      <c r="AY961" s="26">
        <v>-6.8793590234866597</v>
      </c>
      <c r="AZ961" s="26">
        <v>0</v>
      </c>
      <c r="BA961" s="26">
        <v>0</v>
      </c>
      <c r="BB961" s="26">
        <v>0</v>
      </c>
      <c r="BC961" s="26">
        <v>0</v>
      </c>
      <c r="BD961" s="26">
        <v>0</v>
      </c>
      <c r="BE961" s="26">
        <v>0</v>
      </c>
      <c r="BF961" s="26">
        <v>0</v>
      </c>
      <c r="BG961" s="26">
        <v>0</v>
      </c>
      <c r="BH961" s="26">
        <v>0</v>
      </c>
      <c r="BI961" s="26">
        <v>0</v>
      </c>
      <c r="BJ961" s="26">
        <v>0</v>
      </c>
      <c r="BK961" s="26">
        <v>0</v>
      </c>
      <c r="BL961" s="26">
        <v>0</v>
      </c>
      <c r="BM961" s="26" t="s">
        <v>409</v>
      </c>
      <c r="BN961" s="4" t="s">
        <v>409</v>
      </c>
      <c r="BO961" s="27">
        <v>943</v>
      </c>
      <c r="BP961" s="4" t="s">
        <v>253</v>
      </c>
      <c r="BQ961" s="26">
        <v>0</v>
      </c>
      <c r="BR961" s="26">
        <v>0</v>
      </c>
      <c r="BT961" s="4">
        <v>-62.894768880093103</v>
      </c>
      <c r="BV961" s="4">
        <v>0</v>
      </c>
      <c r="BW961" s="26">
        <v>0</v>
      </c>
      <c r="BX961" s="26">
        <v>0</v>
      </c>
      <c r="BZ961" s="4">
        <v>91.744966833840905</v>
      </c>
      <c r="CB961" s="4">
        <v>0</v>
      </c>
      <c r="CC961" s="26">
        <v>0</v>
      </c>
      <c r="CD961" s="26">
        <v>0</v>
      </c>
      <c r="CF961" s="4">
        <v>61.211246806691399</v>
      </c>
      <c r="CH961" s="4">
        <v>0</v>
      </c>
      <c r="CI961" s="26">
        <v>0</v>
      </c>
      <c r="CJ961" s="26">
        <v>0</v>
      </c>
      <c r="CL961" s="4">
        <v>61.475046758011601</v>
      </c>
      <c r="CN961" s="4">
        <v>0</v>
      </c>
      <c r="CO961" s="26">
        <v>0</v>
      </c>
      <c r="CP961" s="26">
        <v>0</v>
      </c>
      <c r="CR961" s="4">
        <v>-3.3584626122254599</v>
      </c>
      <c r="CT961" s="4">
        <v>0</v>
      </c>
      <c r="CU961" s="26">
        <v>0</v>
      </c>
      <c r="CV961" s="26">
        <v>0</v>
      </c>
      <c r="CX961" s="4">
        <v>91.818038555420301</v>
      </c>
      <c r="CZ961" s="4">
        <v>0</v>
      </c>
      <c r="DA961" s="26">
        <v>0</v>
      </c>
      <c r="DB961" s="26">
        <v>0</v>
      </c>
      <c r="DD961" s="4">
        <v>-0.18024072134365099</v>
      </c>
      <c r="DF961" s="4">
        <v>0</v>
      </c>
      <c r="DG961" s="26">
        <v>0</v>
      </c>
      <c r="DH961" s="26">
        <v>0</v>
      </c>
      <c r="DJ961" s="4">
        <v>-2.26369028365822</v>
      </c>
      <c r="DL961" s="4">
        <v>0</v>
      </c>
      <c r="DM961" s="26">
        <v>0</v>
      </c>
      <c r="DN961" s="26">
        <v>0</v>
      </c>
      <c r="DP961" s="4">
        <v>-4.81437785661611</v>
      </c>
      <c r="DR961" s="4">
        <v>0</v>
      </c>
      <c r="DS961" s="26">
        <v>0</v>
      </c>
      <c r="DT961" s="26">
        <v>0</v>
      </c>
      <c r="DV961" s="4">
        <v>-3.46812400412567</v>
      </c>
      <c r="DX961" s="4">
        <v>0</v>
      </c>
      <c r="DY961" s="26">
        <v>0</v>
      </c>
      <c r="DZ961" s="26">
        <v>0</v>
      </c>
      <c r="EB961" s="4">
        <v>-1.9491697622337001</v>
      </c>
      <c r="ED961" s="4">
        <v>0</v>
      </c>
      <c r="EE961" s="26">
        <v>0</v>
      </c>
      <c r="EF961" s="26">
        <v>0</v>
      </c>
      <c r="EH961" s="4">
        <v>0.81549148467062604</v>
      </c>
      <c r="EJ961" s="4">
        <v>0</v>
      </c>
      <c r="EK961" s="26">
        <v>0</v>
      </c>
      <c r="EL961" s="26">
        <v>0</v>
      </c>
      <c r="EN961" s="4">
        <v>-5.7090726831860901E-2</v>
      </c>
      <c r="EP961" s="4">
        <v>0</v>
      </c>
      <c r="EQ961" s="26">
        <v>0</v>
      </c>
      <c r="ER961" s="26">
        <v>0</v>
      </c>
      <c r="ET961" s="4">
        <v>1.3452270656089E-2</v>
      </c>
      <c r="EV961" s="4">
        <v>0</v>
      </c>
      <c r="EW961" s="26">
        <v>0</v>
      </c>
      <c r="EX961" s="26">
        <v>0</v>
      </c>
      <c r="EZ961" s="4">
        <v>-0.226140859701915</v>
      </c>
      <c r="FB961" s="4">
        <v>0</v>
      </c>
      <c r="FC961" s="4">
        <v>0</v>
      </c>
      <c r="FD961" s="4">
        <v>0</v>
      </c>
      <c r="FF961" s="4">
        <v>28.850197953747799</v>
      </c>
      <c r="FH961" s="4">
        <v>0</v>
      </c>
      <c r="FI961" s="4">
        <v>0</v>
      </c>
      <c r="FJ961" s="4">
        <v>0</v>
      </c>
      <c r="FL961" s="4">
        <v>122.68629356470301</v>
      </c>
      <c r="FN961" s="4">
        <v>0</v>
      </c>
      <c r="FO961" s="4">
        <v>0</v>
      </c>
      <c r="FP961" s="4">
        <v>0</v>
      </c>
      <c r="FR961" s="4">
        <v>88.459575943194807</v>
      </c>
      <c r="FT961" s="4">
        <v>0</v>
      </c>
      <c r="FU961" s="4">
        <v>0</v>
      </c>
      <c r="FV961" s="4">
        <v>0</v>
      </c>
      <c r="FX961" s="4">
        <v>-2.4439310050018701</v>
      </c>
      <c r="FZ961" s="4">
        <v>0</v>
      </c>
      <c r="GA961" s="4">
        <v>0</v>
      </c>
      <c r="GB961" s="4">
        <v>0</v>
      </c>
      <c r="GD961" s="4">
        <v>-8.28250186074178</v>
      </c>
      <c r="GF961" s="4">
        <v>0</v>
      </c>
      <c r="GG961" s="4">
        <v>0</v>
      </c>
      <c r="GH961" s="4">
        <v>0</v>
      </c>
      <c r="GJ961" s="4">
        <v>-1.13367827756307</v>
      </c>
      <c r="GL961" s="4">
        <v>0</v>
      </c>
      <c r="GM961" s="4">
        <v>0</v>
      </c>
      <c r="GN961" s="4">
        <v>0</v>
      </c>
      <c r="GP961" s="4">
        <v>-4.3638456175771903E-2</v>
      </c>
      <c r="GR961" s="4">
        <v>0</v>
      </c>
      <c r="GS961" s="4">
        <v>0</v>
      </c>
      <c r="GT961" s="4">
        <v>0</v>
      </c>
      <c r="GV961" s="4">
        <v>-0.226140859701915</v>
      </c>
      <c r="GX961" s="4">
        <v>0</v>
      </c>
    </row>
    <row r="962" spans="1:206" x14ac:dyDescent="0.25">
      <c r="A962" s="4" t="s">
        <v>220</v>
      </c>
      <c r="B962" s="4" t="s">
        <v>2074</v>
      </c>
      <c r="C962" s="4" t="s">
        <v>2075</v>
      </c>
      <c r="D962" s="25" t="s">
        <v>228</v>
      </c>
      <c r="F962" s="26">
        <v>733.265309864036</v>
      </c>
      <c r="G962" s="26">
        <v>578.62521352821898</v>
      </c>
      <c r="H962" s="26">
        <v>474.10114259284899</v>
      </c>
      <c r="I962" s="26">
        <v>761.32238953489798</v>
      </c>
      <c r="J962" s="26">
        <v>724.68867338534903</v>
      </c>
      <c r="K962" s="26">
        <v>586.67230136940702</v>
      </c>
      <c r="L962" s="26">
        <v>596.19498046313299</v>
      </c>
      <c r="M962" s="26">
        <v>596.63628859541802</v>
      </c>
      <c r="N962" s="26">
        <v>669.88767549094803</v>
      </c>
      <c r="O962" s="26">
        <v>655.67044971954397</v>
      </c>
      <c r="P962" s="26">
        <v>664.53133312893999</v>
      </c>
      <c r="Q962" s="26">
        <v>679.74932579389304</v>
      </c>
      <c r="R962" s="26">
        <v>735.04309274690399</v>
      </c>
      <c r="S962" s="26">
        <v>635.77218203207406</v>
      </c>
      <c r="T962" s="26">
        <v>508.459398234459</v>
      </c>
      <c r="U962" s="26">
        <v>238.912857796748</v>
      </c>
      <c r="V962" s="26">
        <v>0</v>
      </c>
      <c r="W962" s="26">
        <v>0</v>
      </c>
      <c r="AC962" s="26">
        <v>1311.8905233922601</v>
      </c>
      <c r="AD962" s="26">
        <v>1235.4235321277499</v>
      </c>
      <c r="AE962" s="26">
        <v>1311.36097475476</v>
      </c>
      <c r="AF962" s="26">
        <v>1192.8312690585501</v>
      </c>
      <c r="AG962" s="26">
        <v>1325.5581252104901</v>
      </c>
      <c r="AH962" s="26">
        <v>1344.2806589228301</v>
      </c>
      <c r="AI962" s="26">
        <v>1370.81527477898</v>
      </c>
      <c r="AJ962" s="26">
        <v>747.37225603120703</v>
      </c>
      <c r="AK962" s="26">
        <v>0</v>
      </c>
      <c r="AL962" s="26">
        <v>0</v>
      </c>
      <c r="AM962" s="26">
        <v>0</v>
      </c>
      <c r="AN962" s="26">
        <v>0</v>
      </c>
      <c r="AO962" s="26">
        <v>2547.3140555199998</v>
      </c>
      <c r="AP962" s="26">
        <v>2504.1922438133101</v>
      </c>
      <c r="AQ962" s="26">
        <v>2669.8387841333201</v>
      </c>
      <c r="AR962" s="26">
        <v>2118.1875308101799</v>
      </c>
      <c r="AS962" s="26">
        <v>0</v>
      </c>
      <c r="AU962" s="26">
        <f t="shared" si="67"/>
        <v>165.64654032000999</v>
      </c>
      <c r="AV962" s="26">
        <f t="shared" si="68"/>
        <v>-551.65125332314028</v>
      </c>
      <c r="AW962" s="26">
        <f t="shared" si="69"/>
        <v>-2118.1875308101799</v>
      </c>
      <c r="AX962" s="26">
        <v>0.44130813228555599</v>
      </c>
      <c r="AY962" s="26">
        <v>73.251386895529706</v>
      </c>
      <c r="AZ962" s="26">
        <v>-14.2172257714046</v>
      </c>
      <c r="BA962" s="26">
        <v>8.8608834093960507</v>
      </c>
      <c r="BB962" s="26">
        <v>15.217992664953099</v>
      </c>
      <c r="BC962" s="26">
        <v>55.293766953011399</v>
      </c>
      <c r="BD962" s="26">
        <v>-99.270910714829796</v>
      </c>
      <c r="BE962" s="26">
        <v>-127.31278379761601</v>
      </c>
      <c r="BF962" s="26">
        <v>-269.54654043771097</v>
      </c>
      <c r="BG962" s="26">
        <v>-238.912857796748</v>
      </c>
      <c r="BH962" s="26">
        <v>0</v>
      </c>
      <c r="BI962" s="26">
        <v>0</v>
      </c>
      <c r="BJ962" s="26">
        <v>0</v>
      </c>
      <c r="BK962" s="26">
        <v>0</v>
      </c>
      <c r="BL962" s="26">
        <v>0</v>
      </c>
      <c r="BM962" s="26" t="s">
        <v>409</v>
      </c>
      <c r="BN962" s="4" t="s">
        <v>409</v>
      </c>
      <c r="BO962" s="27">
        <v>944</v>
      </c>
      <c r="BP962" s="4" t="s">
        <v>253</v>
      </c>
      <c r="BQ962" s="26">
        <v>670.41895380177698</v>
      </c>
      <c r="BR962" s="26">
        <v>474.68374920876198</v>
      </c>
      <c r="BS962" s="28">
        <v>0.70804046710933399</v>
      </c>
      <c r="BT962" s="4">
        <v>367.98581392449199</v>
      </c>
      <c r="BU962" s="28">
        <v>0.54888933529957296</v>
      </c>
      <c r="BV962" s="4">
        <v>98.095698924731195</v>
      </c>
      <c r="BW962" s="26">
        <v>688.08170154535196</v>
      </c>
      <c r="BX962" s="26">
        <v>492.59309203955303</v>
      </c>
      <c r="BY962" s="28">
        <v>0.71589331751337903</v>
      </c>
      <c r="BZ962" s="4">
        <v>394.58156342286202</v>
      </c>
      <c r="CA962" s="28">
        <v>0.57345161561000302</v>
      </c>
      <c r="CB962" s="4">
        <v>93.909677419354793</v>
      </c>
      <c r="CC962" s="26">
        <v>713.93230353264698</v>
      </c>
      <c r="CD962" s="26">
        <v>500.27718849956602</v>
      </c>
      <c r="CE962" s="28">
        <v>0.70073476998325601</v>
      </c>
      <c r="CF962" s="4">
        <v>401.94638343200501</v>
      </c>
      <c r="CG962" s="28">
        <v>0.56300349689054896</v>
      </c>
      <c r="CH962" s="4">
        <v>99.186021505376303</v>
      </c>
      <c r="CI962" s="26">
        <v>759.60143094622197</v>
      </c>
      <c r="CJ962" s="26">
        <v>506.77601925397403</v>
      </c>
      <c r="CK962" s="28">
        <v>0.66716043257408297</v>
      </c>
      <c r="CL962" s="4">
        <v>393.425134389726</v>
      </c>
      <c r="CM962" s="28">
        <v>0.51793627336857895</v>
      </c>
      <c r="CN962" s="4">
        <v>116.69786866359399</v>
      </c>
      <c r="CO962" s="26">
        <v>832.02736879601002</v>
      </c>
      <c r="CP962" s="26">
        <v>594.55428387746804</v>
      </c>
      <c r="CQ962" s="28">
        <v>0.71458500786797696</v>
      </c>
      <c r="CR962" s="4">
        <v>487.89539129324999</v>
      </c>
      <c r="CS962" s="28">
        <v>0.586393440397594</v>
      </c>
      <c r="CT962" s="4">
        <v>116.237365591398</v>
      </c>
      <c r="CU962" s="26">
        <v>707.40734387876603</v>
      </c>
      <c r="CV962" s="26">
        <v>502.50701707583801</v>
      </c>
      <c r="CW962" s="28">
        <v>0.71035029735562905</v>
      </c>
      <c r="CX962" s="4">
        <v>404.57395598734797</v>
      </c>
      <c r="CY962" s="28">
        <v>0.57191087919590899</v>
      </c>
      <c r="CZ962" s="4">
        <v>99.534946236559193</v>
      </c>
      <c r="DA962" s="26">
        <v>554.72275139012402</v>
      </c>
      <c r="DB962" s="26">
        <v>385.40548263730801</v>
      </c>
      <c r="DC962" s="28">
        <v>0.69477136402191997</v>
      </c>
      <c r="DD962" s="4">
        <v>308.700592983744</v>
      </c>
      <c r="DE962" s="28">
        <v>0.55649528022809003</v>
      </c>
      <c r="DF962" s="4">
        <v>84.141935483870995</v>
      </c>
      <c r="DG962" s="26">
        <v>260.32315359248099</v>
      </c>
      <c r="DH962" s="26">
        <v>181.80443460699999</v>
      </c>
      <c r="DI962" s="28">
        <v>0.69837981024001905</v>
      </c>
      <c r="DJ962" s="4">
        <v>142.86522911415699</v>
      </c>
      <c r="DK962" s="28">
        <v>0.54879954834061295</v>
      </c>
      <c r="DL962" s="4">
        <v>41.0322580645161</v>
      </c>
      <c r="DM962" s="26">
        <v>0</v>
      </c>
      <c r="DN962" s="26">
        <v>0.93842054656572005</v>
      </c>
      <c r="DP962" s="4">
        <v>0.76213809979325498</v>
      </c>
      <c r="DR962" s="4">
        <v>0</v>
      </c>
      <c r="DS962" s="26">
        <v>0</v>
      </c>
      <c r="DT962" s="26">
        <v>-0.24961721887550201</v>
      </c>
      <c r="DV962" s="4">
        <v>-0.24990466176968601</v>
      </c>
      <c r="DX962" s="4">
        <v>0</v>
      </c>
      <c r="FC962" s="4">
        <v>1358.5006553471301</v>
      </c>
      <c r="FD962" s="4">
        <v>967.27684124831501</v>
      </c>
      <c r="FE962" s="28">
        <v>0.71201794231093096</v>
      </c>
      <c r="FF962" s="4">
        <v>762.56737734735498</v>
      </c>
      <c r="FG962" s="28">
        <v>0.561330150519876</v>
      </c>
      <c r="FH962" s="4">
        <v>192.00537634408599</v>
      </c>
      <c r="FI962" s="4">
        <v>1473.53373447887</v>
      </c>
      <c r="FJ962" s="4">
        <v>1007.0532077535401</v>
      </c>
      <c r="FK962" s="28">
        <v>0.68342731773948495</v>
      </c>
      <c r="FL962" s="4">
        <v>795.371517821731</v>
      </c>
      <c r="FM962" s="28">
        <v>0.53977150248482297</v>
      </c>
      <c r="FN962" s="4">
        <v>215.88389016897099</v>
      </c>
      <c r="FO962" s="4">
        <v>1539.43471267478</v>
      </c>
      <c r="FP962" s="4">
        <v>1097.0613009533099</v>
      </c>
      <c r="FQ962" s="28">
        <v>0.71263905635020797</v>
      </c>
      <c r="FR962" s="4">
        <v>892.46934728059705</v>
      </c>
      <c r="FS962" s="28">
        <v>0.57973835456128398</v>
      </c>
      <c r="FT962" s="4">
        <v>215.772311827957</v>
      </c>
      <c r="FU962" s="4">
        <v>815.04590498260404</v>
      </c>
      <c r="FV962" s="4">
        <v>567.20991724430803</v>
      </c>
      <c r="FW962" s="28">
        <v>0.69592389063829996</v>
      </c>
      <c r="FX962" s="4">
        <v>451.56582209790201</v>
      </c>
      <c r="FY962" s="28">
        <v>0.55403728714831002</v>
      </c>
      <c r="FZ962" s="4">
        <v>125.174193548387</v>
      </c>
      <c r="GA962" s="4">
        <v>0</v>
      </c>
      <c r="GB962" s="4">
        <v>503.44543762240301</v>
      </c>
      <c r="GD962" s="4">
        <v>0.51223343802356802</v>
      </c>
      <c r="GF962" s="4">
        <v>0</v>
      </c>
      <c r="GG962" s="4">
        <v>0</v>
      </c>
      <c r="GH962" s="4">
        <v>0</v>
      </c>
      <c r="GJ962" s="4">
        <v>0</v>
      </c>
      <c r="GL962" s="4">
        <v>0</v>
      </c>
      <c r="GM962" s="4">
        <v>0</v>
      </c>
      <c r="GN962" s="4">
        <v>0</v>
      </c>
      <c r="GP962" s="4">
        <v>0</v>
      </c>
      <c r="GR962" s="4">
        <v>0</v>
      </c>
      <c r="GS962" s="4">
        <v>0</v>
      </c>
      <c r="GT962" s="4">
        <v>0</v>
      </c>
      <c r="GV962" s="4">
        <v>0</v>
      </c>
      <c r="GX962" s="4">
        <v>0</v>
      </c>
    </row>
    <row r="963" spans="1:206" x14ac:dyDescent="0.25">
      <c r="A963" s="4" t="s">
        <v>220</v>
      </c>
      <c r="B963" s="4" t="s">
        <v>2076</v>
      </c>
      <c r="C963" s="4" t="s">
        <v>2077</v>
      </c>
      <c r="D963" s="25" t="s">
        <v>223</v>
      </c>
      <c r="F963" s="26">
        <v>966.54594756695894</v>
      </c>
      <c r="G963" s="26">
        <v>1082.9198097962201</v>
      </c>
      <c r="H963" s="26">
        <v>722.96150803416003</v>
      </c>
      <c r="I963" s="26">
        <v>559.34253481021005</v>
      </c>
      <c r="J963" s="26">
        <v>488.86814326448399</v>
      </c>
      <c r="K963" s="26">
        <v>411.66960320538902</v>
      </c>
      <c r="L963" s="26">
        <v>280.49642387139301</v>
      </c>
      <c r="M963" s="26">
        <v>295.18738930011801</v>
      </c>
      <c r="N963" s="26">
        <v>354.89936012155698</v>
      </c>
      <c r="O963" s="26">
        <v>275.09218507550798</v>
      </c>
      <c r="P963" s="26">
        <v>136.470589614993</v>
      </c>
      <c r="Q963" s="26">
        <v>86.174260891946602</v>
      </c>
      <c r="R963" s="26">
        <v>83.863420019384805</v>
      </c>
      <c r="S963" s="26">
        <v>80.679149454109506</v>
      </c>
      <c r="T963" s="26">
        <v>95.661121153521293</v>
      </c>
      <c r="U963" s="26">
        <v>0</v>
      </c>
      <c r="V963" s="26">
        <v>0</v>
      </c>
      <c r="AC963" s="26">
        <v>2049.4657573631698</v>
      </c>
      <c r="AD963" s="26">
        <v>1282.3040428443701</v>
      </c>
      <c r="AE963" s="26">
        <v>900.53774646987301</v>
      </c>
      <c r="AF963" s="26">
        <v>575.68381317151102</v>
      </c>
      <c r="AG963" s="26">
        <v>629.99154519706406</v>
      </c>
      <c r="AH963" s="26">
        <v>222.64485050694</v>
      </c>
      <c r="AI963" s="26">
        <v>164.54256947349401</v>
      </c>
      <c r="AJ963" s="26">
        <v>95.661121153521293</v>
      </c>
      <c r="AK963" s="26">
        <v>0</v>
      </c>
      <c r="AL963" s="26">
        <v>0</v>
      </c>
      <c r="AM963" s="26">
        <v>0</v>
      </c>
      <c r="AN963" s="26">
        <v>0</v>
      </c>
      <c r="AO963" s="26">
        <v>3331.7698002075399</v>
      </c>
      <c r="AP963" s="26">
        <v>1476.2215596413801</v>
      </c>
      <c r="AQ963" s="26">
        <v>852.63639570400403</v>
      </c>
      <c r="AR963" s="26">
        <v>260.20369062701599</v>
      </c>
      <c r="AS963" s="26">
        <v>0</v>
      </c>
      <c r="AU963" s="26">
        <f t="shared" si="67"/>
        <v>-623.58516393737602</v>
      </c>
      <c r="AV963" s="26">
        <f t="shared" si="68"/>
        <v>-592.43270507698799</v>
      </c>
      <c r="AW963" s="26">
        <f t="shared" si="69"/>
        <v>-260.20369062701599</v>
      </c>
      <c r="AX963" s="26">
        <v>14.6909654287247</v>
      </c>
      <c r="AY963" s="26">
        <v>59.711970821439202</v>
      </c>
      <c r="AZ963" s="26">
        <v>-79.807175046049295</v>
      </c>
      <c r="BA963" s="26">
        <v>-138.62159546051501</v>
      </c>
      <c r="BB963" s="26">
        <v>-50.2963287230464</v>
      </c>
      <c r="BC963" s="26">
        <v>-2.3108408725618101</v>
      </c>
      <c r="BD963" s="26">
        <v>-3.1842705652753298</v>
      </c>
      <c r="BE963" s="26">
        <v>14.981971699411799</v>
      </c>
      <c r="BF963" s="26">
        <v>-95.661121153521293</v>
      </c>
      <c r="BG963" s="26">
        <v>0</v>
      </c>
      <c r="BH963" s="26">
        <v>0</v>
      </c>
      <c r="BI963" s="26">
        <v>0</v>
      </c>
      <c r="BJ963" s="26">
        <v>0</v>
      </c>
      <c r="BK963" s="26">
        <v>0</v>
      </c>
      <c r="BL963" s="26">
        <v>0</v>
      </c>
      <c r="BM963" s="26" t="s">
        <v>271</v>
      </c>
      <c r="BN963" s="4" t="s">
        <v>224</v>
      </c>
      <c r="BO963" s="27">
        <v>945</v>
      </c>
      <c r="BP963" s="4" t="s">
        <v>253</v>
      </c>
      <c r="BQ963" s="26">
        <v>354.89936012155698</v>
      </c>
      <c r="BR963" s="26">
        <v>204.72231320551899</v>
      </c>
      <c r="BS963" s="28">
        <v>0.576846104020586</v>
      </c>
      <c r="BT963" s="4">
        <v>166.82520252272101</v>
      </c>
      <c r="BU963" s="28">
        <v>0.470063407456078</v>
      </c>
      <c r="BV963" s="4">
        <v>29.838709677419399</v>
      </c>
      <c r="BW963" s="26">
        <v>275.09218507550798</v>
      </c>
      <c r="BX963" s="26">
        <v>133.724772272629</v>
      </c>
      <c r="BY963" s="28">
        <v>0.48610894648252001</v>
      </c>
      <c r="BZ963" s="4">
        <v>97.011692190807594</v>
      </c>
      <c r="CA963" s="28">
        <v>0.35265157446831802</v>
      </c>
      <c r="CB963" s="4">
        <v>26.9978494623656</v>
      </c>
      <c r="CC963" s="26">
        <v>136.470589614993</v>
      </c>
      <c r="CD963" s="26">
        <v>27.9275846811788</v>
      </c>
      <c r="CE963" s="28">
        <v>0.20464178223284099</v>
      </c>
      <c r="CF963" s="4">
        <v>-1.9371284955196399</v>
      </c>
      <c r="CG963" s="28">
        <v>-1.41944759012518E-2</v>
      </c>
      <c r="CH963" s="4">
        <v>22.778494623655899</v>
      </c>
      <c r="CI963" s="26">
        <v>86.174260891946602</v>
      </c>
      <c r="CJ963" s="26">
        <v>4.5709587063841504</v>
      </c>
      <c r="CK963" s="28">
        <v>5.3043201752732798E-2</v>
      </c>
      <c r="CL963" s="4">
        <v>-2.9877416310789902</v>
      </c>
      <c r="CM963" s="28">
        <v>-3.4670928420555899E-2</v>
      </c>
      <c r="CN963" s="4">
        <v>6</v>
      </c>
      <c r="CO963" s="26">
        <v>83.863420019384805</v>
      </c>
      <c r="CP963" s="26">
        <v>8.9061211680025494</v>
      </c>
      <c r="CQ963" s="28">
        <v>0.10619792474411301</v>
      </c>
      <c r="CR963" s="4">
        <v>2.9174427427567098</v>
      </c>
      <c r="CS963" s="28">
        <v>3.4788024887159999E-2</v>
      </c>
      <c r="CT963" s="4">
        <v>6</v>
      </c>
      <c r="CU963" s="26">
        <v>80.679149454109506</v>
      </c>
      <c r="CV963" s="26">
        <v>4.9710454607789796</v>
      </c>
      <c r="CW963" s="28">
        <v>6.1614995874572601E-2</v>
      </c>
      <c r="CX963" s="4">
        <v>-1.8115380276508399</v>
      </c>
      <c r="CY963" s="28">
        <v>-2.2453608397064902E-2</v>
      </c>
      <c r="CZ963" s="4">
        <v>6</v>
      </c>
      <c r="DA963" s="26">
        <v>95.661121153521293</v>
      </c>
      <c r="DB963" s="26">
        <v>28.351319062114701</v>
      </c>
      <c r="DC963" s="28">
        <v>0.29637243135186803</v>
      </c>
      <c r="DD963" s="4">
        <v>21.615741938460999</v>
      </c>
      <c r="DE963" s="28">
        <v>0.225961620330281</v>
      </c>
      <c r="DF963" s="4">
        <v>5.3741935483871002</v>
      </c>
      <c r="DG963" s="26">
        <v>0</v>
      </c>
      <c r="DH963" s="26">
        <v>5.3150475124667</v>
      </c>
      <c r="DJ963" s="4">
        <v>5.0101546294863697</v>
      </c>
      <c r="DL963" s="4">
        <v>0</v>
      </c>
      <c r="DM963" s="26">
        <v>0</v>
      </c>
      <c r="DN963" s="26">
        <v>0</v>
      </c>
      <c r="DP963" s="4">
        <v>5.0251068130113097E-2</v>
      </c>
      <c r="DR963" s="4">
        <v>0</v>
      </c>
      <c r="FC963" s="4">
        <v>629.99154519706406</v>
      </c>
      <c r="FD963" s="4">
        <v>338.44708547814798</v>
      </c>
      <c r="FE963" s="28">
        <v>0.53722480572700504</v>
      </c>
      <c r="FF963" s="4">
        <v>263.83689471352801</v>
      </c>
      <c r="FG963" s="28">
        <v>0.41879434212247801</v>
      </c>
      <c r="FH963" s="4">
        <v>56.836559139785003</v>
      </c>
      <c r="FI963" s="4">
        <v>222.64485050694</v>
      </c>
      <c r="FJ963" s="4">
        <v>32.498543387562897</v>
      </c>
      <c r="FK963" s="28">
        <v>0.145965843420888</v>
      </c>
      <c r="FL963" s="4">
        <v>-4.9248701265986297</v>
      </c>
      <c r="FM963" s="28">
        <v>-2.2119847440375099E-2</v>
      </c>
      <c r="FN963" s="4">
        <v>28.778494623655899</v>
      </c>
      <c r="FO963" s="4">
        <v>164.54256947349401</v>
      </c>
      <c r="FP963" s="4">
        <v>13.877166628781501</v>
      </c>
      <c r="FQ963" s="28">
        <v>8.4337850522122601E-2</v>
      </c>
      <c r="FR963" s="4">
        <v>1.1059047151058601</v>
      </c>
      <c r="FS963" s="28">
        <v>6.7210857265967896E-3</v>
      </c>
      <c r="FT963" s="4">
        <v>12</v>
      </c>
      <c r="FU963" s="4">
        <v>95.661121153521293</v>
      </c>
      <c r="FV963" s="4">
        <v>33.666366574581403</v>
      </c>
      <c r="FW963" s="28">
        <v>0.35193364000566302</v>
      </c>
      <c r="FX963" s="4">
        <v>26.625896567947301</v>
      </c>
      <c r="FY963" s="28">
        <v>0.27833561061046802</v>
      </c>
      <c r="FZ963" s="4">
        <v>5.3741935483871002</v>
      </c>
      <c r="GA963" s="4">
        <v>0</v>
      </c>
      <c r="GB963" s="4">
        <v>4.9710454607789796</v>
      </c>
      <c r="GD963" s="4">
        <v>5.0251068130113097E-2</v>
      </c>
      <c r="GF963" s="4">
        <v>0</v>
      </c>
      <c r="GG963" s="4">
        <v>0</v>
      </c>
      <c r="GH963" s="4">
        <v>0</v>
      </c>
      <c r="GJ963" s="4">
        <v>0</v>
      </c>
      <c r="GL963" s="4">
        <v>0</v>
      </c>
      <c r="GM963" s="4">
        <v>0</v>
      </c>
      <c r="GN963" s="4">
        <v>0</v>
      </c>
      <c r="GP963" s="4">
        <v>0</v>
      </c>
      <c r="GR963" s="4">
        <v>0</v>
      </c>
      <c r="GS963" s="4">
        <v>0</v>
      </c>
      <c r="GT963" s="4">
        <v>0</v>
      </c>
      <c r="GV963" s="4">
        <v>0</v>
      </c>
      <c r="GX963" s="4">
        <v>0</v>
      </c>
    </row>
    <row r="964" spans="1:206" x14ac:dyDescent="0.25">
      <c r="A964" s="4" t="s">
        <v>220</v>
      </c>
      <c r="B964" s="4" t="s">
        <v>2078</v>
      </c>
      <c r="C964" s="4" t="s">
        <v>2079</v>
      </c>
      <c r="D964" s="25" t="s">
        <v>248</v>
      </c>
      <c r="F964" s="26">
        <v>111.791530831472</v>
      </c>
      <c r="G964" s="26">
        <v>195.676429624527</v>
      </c>
      <c r="H964" s="26">
        <v>263.72725847522901</v>
      </c>
      <c r="I964" s="26">
        <v>241.58719536095799</v>
      </c>
      <c r="J964" s="26">
        <v>85.219069917057496</v>
      </c>
      <c r="K964" s="26">
        <v>30.7362265812427</v>
      </c>
      <c r="L964" s="26">
        <v>18.147274287700199</v>
      </c>
      <c r="M964" s="26">
        <v>19.706340612239199</v>
      </c>
      <c r="N964" s="26">
        <v>23.460798306941001</v>
      </c>
      <c r="O964" s="26">
        <v>26.075556762507301</v>
      </c>
      <c r="P964" s="26">
        <v>12.3345042917024</v>
      </c>
      <c r="Q964" s="26">
        <v>0</v>
      </c>
      <c r="R964" s="26">
        <v>11.9686159188403</v>
      </c>
      <c r="S964" s="26">
        <v>8.7829900582814595</v>
      </c>
      <c r="T964" s="26">
        <v>38.935167302371298</v>
      </c>
      <c r="U964" s="26">
        <v>55.043112608434697</v>
      </c>
      <c r="V964" s="26">
        <v>0</v>
      </c>
      <c r="AC964" s="26">
        <v>307.46796045599899</v>
      </c>
      <c r="AD964" s="26">
        <v>505.314453836187</v>
      </c>
      <c r="AE964" s="26">
        <v>115.9552964983</v>
      </c>
      <c r="AF964" s="26">
        <v>37.853614899939402</v>
      </c>
      <c r="AG964" s="26">
        <v>49.536355069448199</v>
      </c>
      <c r="AH964" s="26">
        <v>12.3345042917024</v>
      </c>
      <c r="AI964" s="26">
        <v>20.751605977121699</v>
      </c>
      <c r="AJ964" s="26">
        <v>93.978279910806094</v>
      </c>
      <c r="AK964" s="26">
        <v>0</v>
      </c>
      <c r="AL964" s="26">
        <v>0</v>
      </c>
      <c r="AM964" s="26">
        <v>0</v>
      </c>
      <c r="AN964" s="26">
        <v>0</v>
      </c>
      <c r="AO964" s="26">
        <v>812.78241429218599</v>
      </c>
      <c r="AP964" s="26">
        <v>153.80891139824001</v>
      </c>
      <c r="AQ964" s="26">
        <v>61.8708593611507</v>
      </c>
      <c r="AR964" s="26">
        <v>114.72988588792801</v>
      </c>
      <c r="AS964" s="26">
        <v>0</v>
      </c>
      <c r="AU964" s="26">
        <f t="shared" si="67"/>
        <v>-91.938052037089307</v>
      </c>
      <c r="AV964" s="26">
        <f t="shared" si="68"/>
        <v>52.859026526777306</v>
      </c>
      <c r="AW964" s="26">
        <f t="shared" si="69"/>
        <v>-114.72988588792801</v>
      </c>
      <c r="AX964" s="26">
        <v>1.5590663245390499</v>
      </c>
      <c r="AY964" s="26">
        <v>3.7544576947017299</v>
      </c>
      <c r="AZ964" s="26">
        <v>2.6147584555662902</v>
      </c>
      <c r="BA964" s="26">
        <v>-13.741052470804799</v>
      </c>
      <c r="BB964" s="26">
        <v>-12.3345042917024</v>
      </c>
      <c r="BC964" s="26">
        <v>11.9686159188403</v>
      </c>
      <c r="BD964" s="26">
        <v>-3.1856258605588299</v>
      </c>
      <c r="BE964" s="26">
        <v>30.152177244089899</v>
      </c>
      <c r="BF964" s="26">
        <v>16.107945306063399</v>
      </c>
      <c r="BG964" s="26">
        <v>-55.043112608434697</v>
      </c>
      <c r="BH964" s="26">
        <v>0</v>
      </c>
      <c r="BI964" s="26">
        <v>0</v>
      </c>
      <c r="BJ964" s="26">
        <v>0</v>
      </c>
      <c r="BK964" s="26">
        <v>0</v>
      </c>
      <c r="BL964" s="26">
        <v>0</v>
      </c>
      <c r="BM964" s="26" t="s">
        <v>409</v>
      </c>
      <c r="BN964" s="4" t="s">
        <v>409</v>
      </c>
      <c r="BO964" s="27">
        <v>946</v>
      </c>
      <c r="BP964" s="4" t="s">
        <v>253</v>
      </c>
      <c r="BQ964" s="26">
        <v>23.460798306941001</v>
      </c>
      <c r="BR964" s="26">
        <v>19.151110221842799</v>
      </c>
      <c r="BS964" s="28">
        <v>0.81630258149301205</v>
      </c>
      <c r="BT964" s="4">
        <v>14.0587490515786</v>
      </c>
      <c r="BU964" s="28">
        <v>0.59924427411403403</v>
      </c>
      <c r="BV964" s="4">
        <v>3.4127956989247301</v>
      </c>
      <c r="BW964" s="26">
        <v>26.075556762507301</v>
      </c>
      <c r="BX964" s="26">
        <v>22.761854527599201</v>
      </c>
      <c r="BY964" s="28">
        <v>0.87291921453149401</v>
      </c>
      <c r="BZ964" s="4">
        <v>6.3968259329808896</v>
      </c>
      <c r="CA964" s="28">
        <v>0.245318862843173</v>
      </c>
      <c r="CB964" s="4">
        <v>3</v>
      </c>
      <c r="CC964" s="26">
        <v>12.3345042917024</v>
      </c>
      <c r="CD964" s="26">
        <v>10.009587883704</v>
      </c>
      <c r="CE964" s="28">
        <v>0.81151115983133304</v>
      </c>
      <c r="CF964" s="4">
        <v>20.720274664213701</v>
      </c>
      <c r="CG964" s="28">
        <v>1.6798627795810599</v>
      </c>
      <c r="CH964" s="4">
        <v>2</v>
      </c>
      <c r="CI964" s="26">
        <v>0</v>
      </c>
      <c r="CJ964" s="26">
        <v>0</v>
      </c>
      <c r="CL964" s="4">
        <v>-4.0440063840649302E-3</v>
      </c>
      <c r="CN964" s="4">
        <v>0</v>
      </c>
      <c r="CO964" s="26">
        <v>11.9686159188403</v>
      </c>
      <c r="CP964" s="26">
        <v>8.3137168814439093</v>
      </c>
      <c r="CQ964" s="28">
        <v>0.69462642446040501</v>
      </c>
      <c r="CR964" s="4">
        <v>6.6532094370561898</v>
      </c>
      <c r="CS964" s="28">
        <v>0.55588795581476602</v>
      </c>
      <c r="CT964" s="4">
        <v>1.7096774193548401</v>
      </c>
      <c r="CU964" s="26">
        <v>8.7829900582814595</v>
      </c>
      <c r="CV964" s="26">
        <v>6.3642758768314698</v>
      </c>
      <c r="CW964" s="28">
        <v>0.72461380857770696</v>
      </c>
      <c r="CX964" s="4">
        <v>5.07689332332244</v>
      </c>
      <c r="CY964" s="28">
        <v>0.57803701127219798</v>
      </c>
      <c r="CZ964" s="4">
        <v>1.19354838709677</v>
      </c>
      <c r="DA964" s="26">
        <v>38.935167302371298</v>
      </c>
      <c r="DB964" s="26">
        <v>14.419758163416599</v>
      </c>
      <c r="DC964" s="28">
        <v>0.37035305515531503</v>
      </c>
      <c r="DD964" s="4">
        <v>7.0898306981538202</v>
      </c>
      <c r="DE964" s="28">
        <v>0.18209323830803201</v>
      </c>
      <c r="DF964" s="4">
        <v>2</v>
      </c>
      <c r="DG964" s="26">
        <v>55.043112608434697</v>
      </c>
      <c r="DH964" s="26">
        <v>21.291552436503199</v>
      </c>
      <c r="DI964" s="28">
        <v>0.38681592351012001</v>
      </c>
      <c r="DJ964" s="4">
        <v>7.8507502151166397</v>
      </c>
      <c r="DK964" s="28">
        <v>0.142629110947363</v>
      </c>
      <c r="DL964" s="4">
        <v>3</v>
      </c>
      <c r="DM964" s="26">
        <v>0</v>
      </c>
      <c r="DN964" s="26">
        <v>1.5003128433167701</v>
      </c>
      <c r="DP964" s="4">
        <v>1.3839956715244</v>
      </c>
      <c r="DR964" s="4">
        <v>0</v>
      </c>
      <c r="FC964" s="4">
        <v>49.536355069448199</v>
      </c>
      <c r="FD964" s="4">
        <v>41.912964749441997</v>
      </c>
      <c r="FE964" s="28">
        <v>0.84610514218661304</v>
      </c>
      <c r="FF964" s="4">
        <v>20.455574984559501</v>
      </c>
      <c r="FG964" s="28">
        <v>0.41294065653158102</v>
      </c>
      <c r="FH964" s="4">
        <v>6.4127956989247297</v>
      </c>
      <c r="FI964" s="4">
        <v>12.3345042917024</v>
      </c>
      <c r="FJ964" s="4">
        <v>10.009587883704</v>
      </c>
      <c r="FK964" s="28">
        <v>0.81151115983133304</v>
      </c>
      <c r="FL964" s="4">
        <v>20.716230657829701</v>
      </c>
      <c r="FM964" s="28">
        <v>1.6795349182995301</v>
      </c>
      <c r="FN964" s="4">
        <v>2</v>
      </c>
      <c r="FO964" s="4">
        <v>20.751605977121699</v>
      </c>
      <c r="FP964" s="4">
        <v>14.6779927582754</v>
      </c>
      <c r="FQ964" s="28">
        <v>0.70731840101713495</v>
      </c>
      <c r="FR964" s="4">
        <v>11.7301027603786</v>
      </c>
      <c r="FS964" s="28">
        <v>0.56526240780163495</v>
      </c>
      <c r="FT964" s="4">
        <v>2.9032258064516099</v>
      </c>
      <c r="FU964" s="4">
        <v>93.978279910806094</v>
      </c>
      <c r="FV964" s="4">
        <v>35.711310599919798</v>
      </c>
      <c r="FW964" s="28">
        <v>0.37999536311808502</v>
      </c>
      <c r="FX964" s="4">
        <v>14.9405809132705</v>
      </c>
      <c r="FY964" s="28">
        <v>0.15897908460817101</v>
      </c>
      <c r="FZ964" s="4">
        <v>5</v>
      </c>
      <c r="GA964" s="4">
        <v>0</v>
      </c>
      <c r="GB964" s="4">
        <v>7.8645887201482401</v>
      </c>
      <c r="GD964" s="4">
        <v>1.3839956715244</v>
      </c>
      <c r="GF964" s="4">
        <v>0</v>
      </c>
      <c r="GG964" s="4">
        <v>0</v>
      </c>
      <c r="GH964" s="4">
        <v>0</v>
      </c>
      <c r="GJ964" s="4">
        <v>0</v>
      </c>
      <c r="GL964" s="4">
        <v>0</v>
      </c>
      <c r="GM964" s="4">
        <v>0</v>
      </c>
      <c r="GN964" s="4">
        <v>0</v>
      </c>
      <c r="GP964" s="4">
        <v>0</v>
      </c>
      <c r="GR964" s="4">
        <v>0</v>
      </c>
      <c r="GS964" s="4">
        <v>0</v>
      </c>
      <c r="GT964" s="4">
        <v>0</v>
      </c>
      <c r="GV964" s="4">
        <v>0</v>
      </c>
      <c r="GX964" s="4">
        <v>0</v>
      </c>
    </row>
    <row r="965" spans="1:206" x14ac:dyDescent="0.25">
      <c r="A965" s="4" t="s">
        <v>220</v>
      </c>
      <c r="B965" s="4" t="s">
        <v>2080</v>
      </c>
      <c r="C965" s="4" t="s">
        <v>2081</v>
      </c>
      <c r="D965" s="25" t="s">
        <v>228</v>
      </c>
      <c r="F965" s="26">
        <v>88.957748322156604</v>
      </c>
      <c r="G965" s="26">
        <v>79.996805976847995</v>
      </c>
      <c r="H965" s="26">
        <v>81.975918320611001</v>
      </c>
      <c r="I965" s="26">
        <v>74.175280418156007</v>
      </c>
      <c r="J965" s="26">
        <v>74.141338215610006</v>
      </c>
      <c r="K965" s="26">
        <v>66.666847617372795</v>
      </c>
      <c r="L965" s="26">
        <v>76.279017247284003</v>
      </c>
      <c r="M965" s="26">
        <v>76.977122305084507</v>
      </c>
      <c r="N965" s="26">
        <v>87.795374627763294</v>
      </c>
      <c r="O965" s="26">
        <v>83.395097665054294</v>
      </c>
      <c r="P965" s="26">
        <v>78.322504230112898</v>
      </c>
      <c r="Q965" s="26">
        <v>0.54741084634346804</v>
      </c>
      <c r="R965" s="26">
        <v>0</v>
      </c>
      <c r="S965" s="26">
        <v>0</v>
      </c>
      <c r="T965" s="26">
        <v>0</v>
      </c>
      <c r="U965" s="26">
        <v>0</v>
      </c>
      <c r="V965" s="26">
        <v>0</v>
      </c>
      <c r="W965" s="26">
        <v>0</v>
      </c>
      <c r="X965" s="26">
        <v>0</v>
      </c>
      <c r="Y965" s="26">
        <v>0</v>
      </c>
      <c r="Z965" s="26">
        <v>0</v>
      </c>
      <c r="AA965" s="26">
        <v>0</v>
      </c>
      <c r="AB965" s="26">
        <v>0</v>
      </c>
      <c r="AC965" s="26">
        <v>168.954554299005</v>
      </c>
      <c r="AD965" s="26">
        <v>156.15119873876699</v>
      </c>
      <c r="AE965" s="26">
        <v>140.80818583298301</v>
      </c>
      <c r="AF965" s="26">
        <v>153.25613955236801</v>
      </c>
      <c r="AG965" s="26">
        <v>171.19047229281799</v>
      </c>
      <c r="AH965" s="26">
        <v>78.869915076456394</v>
      </c>
      <c r="AI965" s="26">
        <v>0</v>
      </c>
      <c r="AJ965" s="26">
        <v>0</v>
      </c>
      <c r="AK965" s="26">
        <v>0</v>
      </c>
      <c r="AL965" s="26">
        <v>0</v>
      </c>
      <c r="AM965" s="26">
        <v>0</v>
      </c>
      <c r="AN965" s="26">
        <v>0</v>
      </c>
      <c r="AO965" s="26">
        <v>325.10575303777199</v>
      </c>
      <c r="AP965" s="26">
        <v>294.06432538535103</v>
      </c>
      <c r="AQ965" s="26">
        <v>250.060387369274</v>
      </c>
      <c r="AR965" s="26">
        <v>0</v>
      </c>
      <c r="AS965" s="26">
        <v>0</v>
      </c>
      <c r="AT965" s="26">
        <v>0</v>
      </c>
      <c r="AU965" s="26">
        <f t="shared" si="67"/>
        <v>-44.003938016077029</v>
      </c>
      <c r="AV965" s="26">
        <f t="shared" si="68"/>
        <v>-250.060387369274</v>
      </c>
      <c r="AW965" s="26">
        <f t="shared" si="69"/>
        <v>0</v>
      </c>
      <c r="AX965" s="26">
        <v>0.698105057800532</v>
      </c>
      <c r="AY965" s="26">
        <v>10.8182523226788</v>
      </c>
      <c r="AZ965" s="26">
        <v>-4.4002769627090101</v>
      </c>
      <c r="BA965" s="26">
        <v>-5.0725934349414201</v>
      </c>
      <c r="BB965" s="26">
        <v>-77.775093383769402</v>
      </c>
      <c r="BC965" s="26">
        <v>-0.54741084634346804</v>
      </c>
      <c r="BD965" s="26">
        <v>0</v>
      </c>
      <c r="BE965" s="26">
        <v>0</v>
      </c>
      <c r="BF965" s="26">
        <v>0</v>
      </c>
      <c r="BG965" s="26">
        <v>0</v>
      </c>
      <c r="BH965" s="26">
        <v>0</v>
      </c>
      <c r="BI965" s="26">
        <v>0</v>
      </c>
      <c r="BJ965" s="26">
        <v>0</v>
      </c>
      <c r="BK965" s="26">
        <v>0</v>
      </c>
      <c r="BL965" s="26">
        <v>0</v>
      </c>
      <c r="BM965" s="26" t="s">
        <v>409</v>
      </c>
      <c r="BN965" s="4" t="s">
        <v>409</v>
      </c>
      <c r="BO965" s="27">
        <v>947</v>
      </c>
      <c r="BP965" s="4" t="s">
        <v>253</v>
      </c>
      <c r="BQ965" s="26">
        <v>87.795374627763294</v>
      </c>
      <c r="BR965" s="26">
        <v>50.963240239767899</v>
      </c>
      <c r="BS965" s="28">
        <v>0.58047750756623495</v>
      </c>
      <c r="BT965" s="4">
        <v>37.033436717161599</v>
      </c>
      <c r="BU965" s="28">
        <v>0.42181535045754698</v>
      </c>
      <c r="BV965" s="4">
        <v>11.3333333333333</v>
      </c>
      <c r="BW965" s="26">
        <v>83.395097665054294</v>
      </c>
      <c r="BX965" s="26">
        <v>45.132258121897401</v>
      </c>
      <c r="BY965" s="28">
        <v>0.54118598557393904</v>
      </c>
      <c r="BZ965" s="4">
        <v>34.929446377135498</v>
      </c>
      <c r="CA965" s="28">
        <v>0.418842921887629</v>
      </c>
      <c r="CB965" s="4">
        <v>9</v>
      </c>
      <c r="CC965" s="26">
        <v>78.322504230112898</v>
      </c>
      <c r="CD965" s="26">
        <v>40.846170257290098</v>
      </c>
      <c r="CE965" s="28">
        <v>0.52151256728568596</v>
      </c>
      <c r="CF965" s="4">
        <v>29.766411305364599</v>
      </c>
      <c r="CG965" s="28">
        <v>0.380049279552022</v>
      </c>
      <c r="CH965" s="4">
        <v>8.9032258064516103</v>
      </c>
      <c r="CI965" s="26">
        <v>0.54741084634346804</v>
      </c>
      <c r="CJ965" s="26">
        <v>0.91169892437407396</v>
      </c>
      <c r="CK965" s="28">
        <v>1.66547471695882</v>
      </c>
      <c r="CL965" s="4">
        <v>26.3966145441726</v>
      </c>
      <c r="CM965" s="28">
        <v>48.220846774399298</v>
      </c>
      <c r="CN965" s="4">
        <v>0</v>
      </c>
      <c r="CO965" s="26">
        <v>0</v>
      </c>
      <c r="CP965" s="26">
        <v>0</v>
      </c>
      <c r="CR965" s="4">
        <v>-5.62992505002902E-2</v>
      </c>
      <c r="CT965" s="4">
        <v>0</v>
      </c>
      <c r="CU965" s="26">
        <v>0</v>
      </c>
      <c r="CV965" s="26">
        <v>0</v>
      </c>
      <c r="CX965" s="4">
        <v>4.7011765669072699E-3</v>
      </c>
      <c r="CZ965" s="4">
        <v>0</v>
      </c>
      <c r="DA965" s="26">
        <v>0</v>
      </c>
      <c r="DB965" s="26">
        <v>0</v>
      </c>
      <c r="DD965" s="4">
        <v>-5.3595868563580699E-3</v>
      </c>
      <c r="DF965" s="4">
        <v>0</v>
      </c>
      <c r="DG965" s="26">
        <v>0</v>
      </c>
      <c r="DH965" s="26">
        <v>0</v>
      </c>
      <c r="DJ965" s="4">
        <v>-6.7312135548420901E-2</v>
      </c>
      <c r="DL965" s="4">
        <v>0</v>
      </c>
      <c r="DM965" s="26">
        <v>0</v>
      </c>
      <c r="DN965" s="26">
        <v>0</v>
      </c>
      <c r="DP965" s="4">
        <v>-0.143158481997085</v>
      </c>
      <c r="DR965" s="4">
        <v>0</v>
      </c>
      <c r="DS965" s="26">
        <v>0</v>
      </c>
      <c r="DT965" s="26">
        <v>0</v>
      </c>
      <c r="DV965" s="4">
        <v>-0.103126699064224</v>
      </c>
      <c r="DX965" s="4">
        <v>0</v>
      </c>
      <c r="DY965" s="26">
        <v>0</v>
      </c>
      <c r="DZ965" s="26">
        <v>0</v>
      </c>
      <c r="EB965" s="4">
        <v>-5.7959913731296601E-2</v>
      </c>
      <c r="ED965" s="4">
        <v>0</v>
      </c>
      <c r="EE965" s="26">
        <v>0</v>
      </c>
      <c r="EF965" s="26">
        <v>0</v>
      </c>
      <c r="EH965" s="4">
        <v>2.42493204298754E-2</v>
      </c>
      <c r="EJ965" s="4">
        <v>0</v>
      </c>
      <c r="EK965" s="26">
        <v>0</v>
      </c>
      <c r="EL965" s="26">
        <v>0</v>
      </c>
      <c r="EN965" s="4">
        <v>-1.6977325998207601E-3</v>
      </c>
      <c r="EP965" s="4">
        <v>0</v>
      </c>
      <c r="EQ965" s="26">
        <v>0</v>
      </c>
      <c r="ER965" s="26">
        <v>0</v>
      </c>
      <c r="ET965" s="4">
        <v>4.0013282805884099E-4</v>
      </c>
      <c r="EV965" s="4">
        <v>0</v>
      </c>
      <c r="EW965" s="26">
        <v>0</v>
      </c>
      <c r="EX965" s="26">
        <v>0</v>
      </c>
      <c r="EZ965" s="4">
        <v>-6.7244784761002502E-3</v>
      </c>
      <c r="FB965" s="4">
        <v>0</v>
      </c>
      <c r="FC965" s="4">
        <v>171.19047229281799</v>
      </c>
      <c r="FD965" s="4">
        <v>96.095498361665193</v>
      </c>
      <c r="FE965" s="28">
        <v>0.56133672087367104</v>
      </c>
      <c r="FF965" s="4">
        <v>71.962883094297098</v>
      </c>
      <c r="FG965" s="28">
        <v>0.42036733779906899</v>
      </c>
      <c r="FH965" s="4">
        <v>20.3333333333333</v>
      </c>
      <c r="FI965" s="4">
        <v>78.869915076456394</v>
      </c>
      <c r="FJ965" s="4">
        <v>41.757869181664198</v>
      </c>
      <c r="FK965" s="28">
        <v>0.52945244255917101</v>
      </c>
      <c r="FL965" s="4">
        <v>56.163025849537199</v>
      </c>
      <c r="FM965" s="28">
        <v>0.71209694843836002</v>
      </c>
      <c r="FN965" s="4">
        <v>8.9032258064516103</v>
      </c>
      <c r="FO965" s="4">
        <v>0</v>
      </c>
      <c r="FP965" s="4">
        <v>0</v>
      </c>
      <c r="FR965" s="4">
        <v>-5.15980739333829E-2</v>
      </c>
      <c r="FT965" s="4">
        <v>0</v>
      </c>
      <c r="FU965" s="4">
        <v>0</v>
      </c>
      <c r="FV965" s="4">
        <v>0</v>
      </c>
      <c r="FX965" s="4">
        <v>-7.2671722404778899E-2</v>
      </c>
      <c r="FZ965" s="4">
        <v>0</v>
      </c>
      <c r="GA965" s="4">
        <v>0</v>
      </c>
      <c r="GB965" s="4">
        <v>0</v>
      </c>
      <c r="GD965" s="4">
        <v>-0.24628518106130901</v>
      </c>
      <c r="GF965" s="4">
        <v>0</v>
      </c>
      <c r="GG965" s="4">
        <v>0</v>
      </c>
      <c r="GH965" s="4">
        <v>0</v>
      </c>
      <c r="GJ965" s="4">
        <v>-3.3710593301421198E-2</v>
      </c>
      <c r="GL965" s="4">
        <v>0</v>
      </c>
      <c r="GM965" s="4">
        <v>0</v>
      </c>
      <c r="GN965" s="4">
        <v>0</v>
      </c>
      <c r="GP965" s="4">
        <v>-1.29759977176191E-3</v>
      </c>
      <c r="GR965" s="4">
        <v>0</v>
      </c>
      <c r="GS965" s="4">
        <v>0</v>
      </c>
      <c r="GT965" s="4">
        <v>0</v>
      </c>
      <c r="GV965" s="4">
        <v>-6.7244784761002502E-3</v>
      </c>
      <c r="GX965" s="4">
        <v>0</v>
      </c>
    </row>
    <row r="966" spans="1:206" x14ac:dyDescent="0.25">
      <c r="A966" s="4" t="s">
        <v>220</v>
      </c>
      <c r="B966" s="4" t="s">
        <v>2082</v>
      </c>
      <c r="C966" s="4" t="s">
        <v>2083</v>
      </c>
      <c r="D966" s="25" t="s">
        <v>228</v>
      </c>
      <c r="F966" s="26">
        <v>0</v>
      </c>
      <c r="G966" s="26">
        <v>0</v>
      </c>
      <c r="H966" s="26">
        <v>0</v>
      </c>
      <c r="I966" s="26">
        <v>0</v>
      </c>
      <c r="J966" s="26">
        <v>0</v>
      </c>
      <c r="K966" s="26">
        <v>66.989962214337595</v>
      </c>
      <c r="L966" s="26">
        <v>131.999917894281</v>
      </c>
      <c r="M966" s="26">
        <v>65.879859165162699</v>
      </c>
      <c r="N966" s="26">
        <v>38.564844362114698</v>
      </c>
      <c r="O966" s="26">
        <v>26.231727070914602</v>
      </c>
      <c r="P966" s="26">
        <v>6.0099715176997197</v>
      </c>
      <c r="Q966" s="26">
        <v>0</v>
      </c>
      <c r="R966" s="26">
        <v>0</v>
      </c>
      <c r="S966" s="26">
        <v>0</v>
      </c>
      <c r="T966" s="26">
        <v>0</v>
      </c>
      <c r="U966" s="26">
        <v>0</v>
      </c>
      <c r="V966" s="26">
        <v>0</v>
      </c>
      <c r="W966" s="26">
        <v>0</v>
      </c>
      <c r="X966" s="26">
        <v>0</v>
      </c>
      <c r="Y966" s="26">
        <v>0</v>
      </c>
      <c r="Z966" s="26">
        <v>0</v>
      </c>
      <c r="AA966" s="26">
        <v>0</v>
      </c>
      <c r="AB966" s="26">
        <v>0</v>
      </c>
      <c r="AC966" s="26">
        <v>0</v>
      </c>
      <c r="AD966" s="26">
        <v>0</v>
      </c>
      <c r="AE966" s="26">
        <v>66.989962214337595</v>
      </c>
      <c r="AF966" s="26">
        <v>197.879777059444</v>
      </c>
      <c r="AG966" s="26">
        <v>64.7965714330293</v>
      </c>
      <c r="AH966" s="26">
        <v>6.0099715176997197</v>
      </c>
      <c r="AI966" s="26">
        <v>0</v>
      </c>
      <c r="AJ966" s="26">
        <v>0</v>
      </c>
      <c r="AK966" s="26">
        <v>0</v>
      </c>
      <c r="AL966" s="26">
        <v>0</v>
      </c>
      <c r="AM966" s="26">
        <v>0</v>
      </c>
      <c r="AN966" s="26">
        <v>0</v>
      </c>
      <c r="AO966" s="26">
        <v>0</v>
      </c>
      <c r="AP966" s="26">
        <v>264.86973927378102</v>
      </c>
      <c r="AQ966" s="26">
        <v>70.806542950729096</v>
      </c>
      <c r="AR966" s="26">
        <v>0</v>
      </c>
      <c r="AS966" s="26">
        <v>0</v>
      </c>
      <c r="AT966" s="26">
        <v>0</v>
      </c>
      <c r="AU966" s="26">
        <f t="shared" si="67"/>
        <v>-194.06319632305193</v>
      </c>
      <c r="AV966" s="26">
        <f t="shared" si="68"/>
        <v>-70.806542950729096</v>
      </c>
      <c r="AW966" s="26">
        <f t="shared" si="69"/>
        <v>0</v>
      </c>
      <c r="AX966" s="26">
        <v>-66.120058729118298</v>
      </c>
      <c r="AY966" s="26">
        <v>-27.315014803048001</v>
      </c>
      <c r="AZ966" s="26">
        <v>-12.3331172912001</v>
      </c>
      <c r="BA966" s="26">
        <v>-20.221755553214901</v>
      </c>
      <c r="BB966" s="26">
        <v>-6.0099715176997197</v>
      </c>
      <c r="BC966" s="26">
        <v>0</v>
      </c>
      <c r="BD966" s="26">
        <v>0</v>
      </c>
      <c r="BE966" s="26">
        <v>0</v>
      </c>
      <c r="BF966" s="26">
        <v>0</v>
      </c>
      <c r="BG966" s="26">
        <v>0</v>
      </c>
      <c r="BH966" s="26">
        <v>0</v>
      </c>
      <c r="BI966" s="26">
        <v>0</v>
      </c>
      <c r="BJ966" s="26">
        <v>0</v>
      </c>
      <c r="BK966" s="26">
        <v>0</v>
      </c>
      <c r="BL966" s="26">
        <v>0</v>
      </c>
      <c r="BM966" s="26" t="s">
        <v>409</v>
      </c>
      <c r="BN966" s="4" t="s">
        <v>409</v>
      </c>
      <c r="BO966" s="27">
        <v>948</v>
      </c>
      <c r="BP966" s="4" t="s">
        <v>253</v>
      </c>
      <c r="BQ966" s="26">
        <v>38.564844362114698</v>
      </c>
      <c r="BR966" s="26">
        <v>29.803152434530698</v>
      </c>
      <c r="BS966" s="28">
        <v>0.77280624173369405</v>
      </c>
      <c r="BT966" s="4">
        <v>56.292559577729001</v>
      </c>
      <c r="BU966" s="28">
        <v>1.45968590069119</v>
      </c>
      <c r="BV966" s="4">
        <v>5.9344086021505396</v>
      </c>
      <c r="BW966" s="26">
        <v>26.231727070914602</v>
      </c>
      <c r="BX966" s="26">
        <v>20.104069826349701</v>
      </c>
      <c r="BY966" s="28">
        <v>0.766402828605242</v>
      </c>
      <c r="BZ966" s="4">
        <v>16.265997667882001</v>
      </c>
      <c r="CA966" s="28">
        <v>0.62008870494530099</v>
      </c>
      <c r="CB966" s="4">
        <v>4.0322580645161299</v>
      </c>
      <c r="CC966" s="26">
        <v>6.0099715176997197</v>
      </c>
      <c r="CD966" s="26">
        <v>4.1125299426116504</v>
      </c>
      <c r="CE966" s="28">
        <v>0.68428443138208095</v>
      </c>
      <c r="CF966" s="4">
        <v>3.5602071666923001</v>
      </c>
      <c r="CG966" s="28">
        <v>0.59238336757624899</v>
      </c>
      <c r="CH966" s="4">
        <v>1</v>
      </c>
      <c r="CI966" s="26">
        <v>0</v>
      </c>
      <c r="CJ966" s="26">
        <v>3.3447896618091798E-2</v>
      </c>
      <c r="CL966" s="4">
        <v>1.8499276434484801E-2</v>
      </c>
      <c r="CN966" s="4">
        <v>0</v>
      </c>
      <c r="CO966" s="26">
        <v>0</v>
      </c>
      <c r="CP966" s="26">
        <v>0</v>
      </c>
      <c r="CR966" s="4">
        <v>-3.6615509801193602E-3</v>
      </c>
      <c r="CT966" s="4">
        <v>0</v>
      </c>
      <c r="CU966" s="26">
        <v>0</v>
      </c>
      <c r="CV966" s="26">
        <v>0</v>
      </c>
      <c r="CX966" s="4">
        <v>3.05750700493101E-4</v>
      </c>
      <c r="CZ966" s="4">
        <v>0</v>
      </c>
      <c r="DA966" s="26">
        <v>0</v>
      </c>
      <c r="DB966" s="26">
        <v>0</v>
      </c>
      <c r="DD966" s="4">
        <v>-3.48506225429146E-4</v>
      </c>
      <c r="DF966" s="4">
        <v>0</v>
      </c>
      <c r="DG966" s="26">
        <v>0</v>
      </c>
      <c r="DH966" s="26">
        <v>0</v>
      </c>
      <c r="DJ966" s="4">
        <v>-4.3778742473905598E-3</v>
      </c>
      <c r="DL966" s="4">
        <v>0</v>
      </c>
      <c r="DM966" s="26">
        <v>0</v>
      </c>
      <c r="DN966" s="26">
        <v>0</v>
      </c>
      <c r="DP966" s="4">
        <v>-9.3106467674098393E-3</v>
      </c>
      <c r="DR966" s="4">
        <v>0</v>
      </c>
      <c r="DS966" s="26">
        <v>0</v>
      </c>
      <c r="DT966" s="26">
        <v>0</v>
      </c>
      <c r="DV966" s="4">
        <v>-6.7070912440425597E-3</v>
      </c>
      <c r="DX966" s="4">
        <v>0</v>
      </c>
      <c r="DY966" s="26">
        <v>0</v>
      </c>
      <c r="DZ966" s="26">
        <v>0</v>
      </c>
      <c r="EB966" s="4">
        <v>-3.76954835829865E-3</v>
      </c>
      <c r="ED966" s="4">
        <v>0</v>
      </c>
      <c r="EE966" s="26">
        <v>0</v>
      </c>
      <c r="EF966" s="26">
        <v>0</v>
      </c>
      <c r="EH966" s="4">
        <v>1.57709916963375E-3</v>
      </c>
      <c r="EJ966" s="4">
        <v>0</v>
      </c>
      <c r="EK966" s="26">
        <v>0</v>
      </c>
      <c r="EL966" s="26">
        <v>0</v>
      </c>
      <c r="EN966" s="4">
        <v>-1.10348359077334E-4</v>
      </c>
      <c r="EP966" s="4">
        <v>0</v>
      </c>
      <c r="EQ966" s="26">
        <v>0</v>
      </c>
      <c r="ER966" s="26">
        <v>0</v>
      </c>
      <c r="ET966" s="4">
        <v>2.6075995242791398E-5</v>
      </c>
      <c r="EV966" s="4">
        <v>0</v>
      </c>
      <c r="EW966" s="26">
        <v>0</v>
      </c>
      <c r="EX966" s="26">
        <v>0</v>
      </c>
      <c r="EZ966" s="4">
        <v>-4.3739967887995702E-4</v>
      </c>
      <c r="FB966" s="4">
        <v>0</v>
      </c>
      <c r="FC966" s="4">
        <v>64.7965714330293</v>
      </c>
      <c r="FD966" s="4">
        <v>49.907222260880403</v>
      </c>
      <c r="FE966" s="28">
        <v>0.77021393504534597</v>
      </c>
      <c r="FF966" s="4">
        <v>72.558557245610999</v>
      </c>
      <c r="FG966" s="28">
        <v>1.1197900697663301</v>
      </c>
      <c r="FH966" s="4">
        <v>9.9666666666666703</v>
      </c>
      <c r="FI966" s="4">
        <v>6.0099715176997197</v>
      </c>
      <c r="FJ966" s="4">
        <v>4.1459778392297402</v>
      </c>
      <c r="FK966" s="28">
        <v>0.68984983157068103</v>
      </c>
      <c r="FL966" s="4">
        <v>3.5787064431267801</v>
      </c>
      <c r="FM966" s="28">
        <v>0.59546146476522899</v>
      </c>
      <c r="FN966" s="4">
        <v>1</v>
      </c>
      <c r="FO966" s="4">
        <v>0</v>
      </c>
      <c r="FP966" s="4">
        <v>0</v>
      </c>
      <c r="FR966" s="4">
        <v>-3.35580027962626E-3</v>
      </c>
      <c r="FT966" s="4">
        <v>0</v>
      </c>
      <c r="FU966" s="4">
        <v>0</v>
      </c>
      <c r="FV966" s="4">
        <v>0</v>
      </c>
      <c r="FX966" s="4">
        <v>-4.7263804728196997E-3</v>
      </c>
      <c r="FZ966" s="4">
        <v>0</v>
      </c>
      <c r="GA966" s="4">
        <v>0</v>
      </c>
      <c r="GB966" s="4">
        <v>0</v>
      </c>
      <c r="GD966" s="4">
        <v>-1.6017738011452402E-2</v>
      </c>
      <c r="GF966" s="4">
        <v>0</v>
      </c>
      <c r="GG966" s="4">
        <v>0</v>
      </c>
      <c r="GH966" s="4">
        <v>0</v>
      </c>
      <c r="GJ966" s="4">
        <v>-2.1924491886649001E-3</v>
      </c>
      <c r="GL966" s="4">
        <v>0</v>
      </c>
      <c r="GM966" s="4">
        <v>0</v>
      </c>
      <c r="GN966" s="4">
        <v>0</v>
      </c>
      <c r="GP966" s="4">
        <v>-8.4272363834542201E-5</v>
      </c>
      <c r="GR966" s="4">
        <v>0</v>
      </c>
      <c r="GS966" s="4">
        <v>0</v>
      </c>
      <c r="GT966" s="4">
        <v>0</v>
      </c>
      <c r="GV966" s="4">
        <v>-4.3739967887995702E-4</v>
      </c>
      <c r="GX966" s="4">
        <v>0</v>
      </c>
    </row>
    <row r="967" spans="1:206" x14ac:dyDescent="0.25">
      <c r="A967" s="4" t="s">
        <v>220</v>
      </c>
      <c r="B967" s="4" t="s">
        <v>2084</v>
      </c>
      <c r="C967" s="4" t="s">
        <v>2085</v>
      </c>
      <c r="D967" s="25" t="s">
        <v>228</v>
      </c>
      <c r="F967" s="26">
        <v>0</v>
      </c>
      <c r="G967" s="26">
        <v>0</v>
      </c>
      <c r="H967" s="26">
        <v>0</v>
      </c>
      <c r="I967" s="26">
        <v>0</v>
      </c>
      <c r="J967" s="26">
        <v>0</v>
      </c>
      <c r="K967" s="26">
        <v>0</v>
      </c>
      <c r="L967" s="26">
        <v>0</v>
      </c>
      <c r="M967" s="26">
        <v>0</v>
      </c>
      <c r="N967" s="26">
        <v>0</v>
      </c>
      <c r="O967" s="26">
        <v>0</v>
      </c>
      <c r="P967" s="26">
        <v>0</v>
      </c>
      <c r="Q967" s="26">
        <v>0</v>
      </c>
      <c r="R967" s="26">
        <v>0</v>
      </c>
      <c r="S967" s="26">
        <v>0</v>
      </c>
      <c r="T967" s="26">
        <v>0</v>
      </c>
      <c r="U967" s="26">
        <v>0</v>
      </c>
      <c r="V967" s="26">
        <v>0</v>
      </c>
      <c r="W967" s="26">
        <v>0</v>
      </c>
      <c r="X967" s="26">
        <v>0</v>
      </c>
      <c r="Y967" s="26">
        <v>0</v>
      </c>
      <c r="Z967" s="26">
        <v>0</v>
      </c>
      <c r="AA967" s="26">
        <v>0</v>
      </c>
      <c r="AB967" s="26">
        <v>0</v>
      </c>
      <c r="AC967" s="26">
        <v>0</v>
      </c>
      <c r="AD967" s="26">
        <v>0</v>
      </c>
      <c r="AE967" s="26">
        <v>0</v>
      </c>
      <c r="AF967" s="26">
        <v>0</v>
      </c>
      <c r="AG967" s="26">
        <v>0</v>
      </c>
      <c r="AH967" s="26">
        <v>0</v>
      </c>
      <c r="AI967" s="26">
        <v>0</v>
      </c>
      <c r="AJ967" s="26">
        <v>0</v>
      </c>
      <c r="AK967" s="26">
        <v>0</v>
      </c>
      <c r="AL967" s="26">
        <v>0</v>
      </c>
      <c r="AM967" s="26">
        <v>0</v>
      </c>
      <c r="AN967" s="26">
        <v>0</v>
      </c>
      <c r="AO967" s="26">
        <v>0</v>
      </c>
      <c r="AP967" s="26">
        <v>0</v>
      </c>
      <c r="AQ967" s="26">
        <v>0</v>
      </c>
      <c r="AR967" s="26">
        <v>0</v>
      </c>
      <c r="AS967" s="26">
        <v>0</v>
      </c>
      <c r="AT967" s="26">
        <v>0</v>
      </c>
      <c r="AU967" s="26">
        <f t="shared" si="67"/>
        <v>0</v>
      </c>
      <c r="AV967" s="26">
        <f t="shared" si="68"/>
        <v>0</v>
      </c>
      <c r="AW967" s="26">
        <f t="shared" si="69"/>
        <v>0</v>
      </c>
      <c r="AX967" s="26">
        <v>0</v>
      </c>
      <c r="AY967" s="26">
        <v>0</v>
      </c>
      <c r="AZ967" s="26">
        <v>0</v>
      </c>
      <c r="BA967" s="26">
        <v>0</v>
      </c>
      <c r="BB967" s="26">
        <v>0</v>
      </c>
      <c r="BC967" s="26">
        <v>0</v>
      </c>
      <c r="BD967" s="26">
        <v>0</v>
      </c>
      <c r="BE967" s="26">
        <v>0</v>
      </c>
      <c r="BF967" s="26">
        <v>0</v>
      </c>
      <c r="BG967" s="26">
        <v>0</v>
      </c>
      <c r="BH967" s="26">
        <v>0</v>
      </c>
      <c r="BI967" s="26">
        <v>0</v>
      </c>
      <c r="BJ967" s="26">
        <v>0</v>
      </c>
      <c r="BK967" s="26">
        <v>0</v>
      </c>
      <c r="BL967" s="26">
        <v>0</v>
      </c>
      <c r="BM967" s="26" t="s">
        <v>409</v>
      </c>
      <c r="BN967" s="4" t="s">
        <v>409</v>
      </c>
      <c r="BO967" s="27">
        <v>949</v>
      </c>
      <c r="BP967" s="4" t="s">
        <v>253</v>
      </c>
      <c r="BQ967" s="26">
        <v>0</v>
      </c>
      <c r="BR967" s="26">
        <v>0</v>
      </c>
      <c r="BT967" s="4">
        <v>4.3151103944629697E-3</v>
      </c>
      <c r="BV967" s="4">
        <v>0</v>
      </c>
      <c r="BW967" s="26">
        <v>0</v>
      </c>
      <c r="BX967" s="26">
        <v>0</v>
      </c>
      <c r="BZ967" s="4">
        <v>4.8415451412362497E-2</v>
      </c>
      <c r="CB967" s="4">
        <v>0</v>
      </c>
      <c r="CC967" s="26">
        <v>0</v>
      </c>
      <c r="CD967" s="26">
        <v>0</v>
      </c>
      <c r="CF967" s="4">
        <v>1.9749212586305499E-2</v>
      </c>
      <c r="CH967" s="4">
        <v>0</v>
      </c>
      <c r="CI967" s="26">
        <v>0</v>
      </c>
      <c r="CJ967" s="26">
        <v>0</v>
      </c>
      <c r="CL967" s="4">
        <v>-1.1522494656288601E-3</v>
      </c>
      <c r="CN967" s="4">
        <v>0</v>
      </c>
      <c r="CO967" s="26">
        <v>0</v>
      </c>
      <c r="CP967" s="26">
        <v>0</v>
      </c>
      <c r="CR967" s="4">
        <v>-3.3372562581367698E-2</v>
      </c>
      <c r="CT967" s="4">
        <v>0</v>
      </c>
      <c r="CU967" s="26">
        <v>0</v>
      </c>
      <c r="CV967" s="26">
        <v>0</v>
      </c>
      <c r="CX967" s="4">
        <v>2.7867030043329201E-3</v>
      </c>
      <c r="CZ967" s="4">
        <v>0</v>
      </c>
      <c r="DA967" s="26">
        <v>0</v>
      </c>
      <c r="DB967" s="26">
        <v>0</v>
      </c>
      <c r="DD967" s="4">
        <v>-3.1769232040383998E-3</v>
      </c>
      <c r="DF967" s="4">
        <v>0</v>
      </c>
      <c r="DG967" s="26">
        <v>0</v>
      </c>
      <c r="DH967" s="26">
        <v>0</v>
      </c>
      <c r="DJ967" s="4">
        <v>-3.9900790618559299E-2</v>
      </c>
      <c r="DL967" s="4">
        <v>0</v>
      </c>
      <c r="DM967" s="26">
        <v>0</v>
      </c>
      <c r="DN967" s="26">
        <v>0</v>
      </c>
      <c r="DP967" s="4">
        <v>-8.4860282013235394E-2</v>
      </c>
      <c r="DR967" s="4">
        <v>0</v>
      </c>
      <c r="DS967" s="26">
        <v>0</v>
      </c>
      <c r="DT967" s="26">
        <v>0</v>
      </c>
      <c r="DV967" s="4">
        <v>-6.1130726591959401E-2</v>
      </c>
      <c r="DX967" s="4">
        <v>0</v>
      </c>
      <c r="DY967" s="26">
        <v>0</v>
      </c>
      <c r="DZ967" s="26">
        <v>0</v>
      </c>
      <c r="EB967" s="4">
        <v>-3.4356860777020201E-2</v>
      </c>
      <c r="ED967" s="4">
        <v>0</v>
      </c>
      <c r="EE967" s="26">
        <v>0</v>
      </c>
      <c r="EF967" s="26">
        <v>0</v>
      </c>
      <c r="EH967" s="4">
        <v>1.43741340310322E-2</v>
      </c>
      <c r="EJ967" s="4">
        <v>0</v>
      </c>
      <c r="EK967" s="26">
        <v>0</v>
      </c>
      <c r="EL967" s="26">
        <v>0</v>
      </c>
      <c r="EN967" s="4">
        <v>-1.0062603909299899E-3</v>
      </c>
      <c r="EP967" s="4">
        <v>0</v>
      </c>
      <c r="EQ967" s="26">
        <v>0</v>
      </c>
      <c r="ER967" s="26">
        <v>0</v>
      </c>
      <c r="ET967" s="4">
        <v>2.3717813386259199E-4</v>
      </c>
      <c r="EV967" s="4">
        <v>0</v>
      </c>
      <c r="EW967" s="26">
        <v>0</v>
      </c>
      <c r="EX967" s="26">
        <v>0</v>
      </c>
      <c r="EZ967" s="4">
        <v>-3.9860746360673698E-3</v>
      </c>
      <c r="FB967" s="4">
        <v>0</v>
      </c>
      <c r="FC967" s="4">
        <v>0</v>
      </c>
      <c r="FD967" s="4">
        <v>0</v>
      </c>
      <c r="FF967" s="4">
        <v>5.27305618068254E-2</v>
      </c>
      <c r="FH967" s="4">
        <v>0</v>
      </c>
      <c r="FI967" s="4">
        <v>0</v>
      </c>
      <c r="FJ967" s="4">
        <v>0</v>
      </c>
      <c r="FL967" s="4">
        <v>1.8596963120676602E-2</v>
      </c>
      <c r="FN967" s="4">
        <v>0</v>
      </c>
      <c r="FO967" s="4">
        <v>0</v>
      </c>
      <c r="FP967" s="4">
        <v>0</v>
      </c>
      <c r="FR967" s="4">
        <v>-3.0585859577034701E-2</v>
      </c>
      <c r="FT967" s="4">
        <v>0</v>
      </c>
      <c r="FU967" s="4">
        <v>0</v>
      </c>
      <c r="FV967" s="4">
        <v>0</v>
      </c>
      <c r="FX967" s="4">
        <v>-4.3077713822597702E-2</v>
      </c>
      <c r="FZ967" s="4">
        <v>0</v>
      </c>
      <c r="GA967" s="4">
        <v>0</v>
      </c>
      <c r="GB967" s="4">
        <v>0</v>
      </c>
      <c r="GD967" s="4">
        <v>-0.14599100860519501</v>
      </c>
      <c r="GF967" s="4">
        <v>0</v>
      </c>
      <c r="GG967" s="4">
        <v>0</v>
      </c>
      <c r="GH967" s="4">
        <v>0</v>
      </c>
      <c r="GJ967" s="4">
        <v>-1.9982726745988E-2</v>
      </c>
      <c r="GL967" s="4">
        <v>0</v>
      </c>
      <c r="GM967" s="4">
        <v>0</v>
      </c>
      <c r="GN967" s="4">
        <v>0</v>
      </c>
      <c r="GP967" s="4">
        <v>-7.6908225706739898E-4</v>
      </c>
      <c r="GR967" s="4">
        <v>0</v>
      </c>
      <c r="GS967" s="4">
        <v>0</v>
      </c>
      <c r="GT967" s="4">
        <v>0</v>
      </c>
      <c r="GV967" s="4">
        <v>-3.9860746360673698E-3</v>
      </c>
      <c r="GX967" s="4">
        <v>0</v>
      </c>
    </row>
    <row r="968" spans="1:206" x14ac:dyDescent="0.25">
      <c r="A968" s="4" t="s">
        <v>220</v>
      </c>
      <c r="B968" s="4" t="s">
        <v>2086</v>
      </c>
      <c r="C968" s="4" t="s">
        <v>2087</v>
      </c>
      <c r="D968" s="25" t="s">
        <v>493</v>
      </c>
      <c r="E968" s="4" t="s">
        <v>245</v>
      </c>
      <c r="F968" s="26">
        <v>0</v>
      </c>
      <c r="G968" s="26">
        <v>81.248485010717204</v>
      </c>
      <c r="H968" s="26">
        <v>119.606821462646</v>
      </c>
      <c r="I968" s="26">
        <v>71.174089987404102</v>
      </c>
      <c r="J968" s="26">
        <v>62.583071508095102</v>
      </c>
      <c r="K968" s="26">
        <v>78.428448703283394</v>
      </c>
      <c r="L968" s="26">
        <v>63.049388290493702</v>
      </c>
      <c r="M968" s="26">
        <v>0</v>
      </c>
      <c r="N968" s="26">
        <v>-0.181090530527315</v>
      </c>
      <c r="O968" s="26">
        <v>0</v>
      </c>
      <c r="P968" s="26">
        <v>0</v>
      </c>
      <c r="Q968" s="26">
        <v>0</v>
      </c>
      <c r="R968" s="26">
        <v>0</v>
      </c>
      <c r="S968" s="26">
        <v>0</v>
      </c>
      <c r="T968" s="26">
        <v>0</v>
      </c>
      <c r="U968" s="26">
        <v>0</v>
      </c>
      <c r="V968" s="26">
        <v>0</v>
      </c>
      <c r="W968" s="26">
        <v>0</v>
      </c>
      <c r="X968" s="26">
        <v>0</v>
      </c>
      <c r="AC968" s="26">
        <v>81.248485010717204</v>
      </c>
      <c r="AD968" s="26">
        <v>190.78091145005001</v>
      </c>
      <c r="AE968" s="26">
        <v>141.01152021137801</v>
      </c>
      <c r="AF968" s="26">
        <v>63.049388290493702</v>
      </c>
      <c r="AG968" s="26">
        <v>-0.181090530527315</v>
      </c>
      <c r="AH968" s="26">
        <v>0</v>
      </c>
      <c r="AI968" s="26">
        <v>0</v>
      </c>
      <c r="AJ968" s="26">
        <v>0</v>
      </c>
      <c r="AK968" s="26">
        <v>0</v>
      </c>
      <c r="AL968" s="26">
        <v>0</v>
      </c>
      <c r="AM968" s="26">
        <v>0</v>
      </c>
      <c r="AN968" s="26">
        <v>0</v>
      </c>
      <c r="AO968" s="26">
        <v>272.02939646076697</v>
      </c>
      <c r="AP968" s="26">
        <v>204.06090850187201</v>
      </c>
      <c r="AQ968" s="26">
        <v>-0.181090530527315</v>
      </c>
      <c r="AR968" s="26">
        <v>0</v>
      </c>
      <c r="AS968" s="26">
        <v>0</v>
      </c>
      <c r="AU968" s="26">
        <f t="shared" si="67"/>
        <v>-204.24199903239932</v>
      </c>
      <c r="AV968" s="26">
        <f t="shared" si="68"/>
        <v>0.181090530527315</v>
      </c>
      <c r="AW968" s="26">
        <f t="shared" si="69"/>
        <v>0</v>
      </c>
      <c r="AX968" s="26">
        <v>-63.049388290493702</v>
      </c>
      <c r="AY968" s="26">
        <v>-0.181090530527315</v>
      </c>
      <c r="AZ968" s="26">
        <v>0.181090530527315</v>
      </c>
      <c r="BA968" s="26">
        <v>0</v>
      </c>
      <c r="BB968" s="26">
        <v>0</v>
      </c>
      <c r="BC968" s="26">
        <v>0</v>
      </c>
      <c r="BD968" s="26">
        <v>0</v>
      </c>
      <c r="BE968" s="26">
        <v>0</v>
      </c>
      <c r="BF968" s="26">
        <v>0</v>
      </c>
      <c r="BG968" s="26">
        <v>0</v>
      </c>
      <c r="BH968" s="26">
        <v>0</v>
      </c>
      <c r="BI968" s="26">
        <v>0</v>
      </c>
      <c r="BJ968" s="26">
        <v>0</v>
      </c>
      <c r="BK968" s="26">
        <v>0</v>
      </c>
      <c r="BL968" s="26">
        <v>0</v>
      </c>
      <c r="BM968" s="26" t="s">
        <v>409</v>
      </c>
      <c r="BN968" s="4" t="s">
        <v>409</v>
      </c>
      <c r="BO968" s="27">
        <v>950</v>
      </c>
      <c r="BP968" s="4" t="s">
        <v>253</v>
      </c>
      <c r="BQ968" s="26">
        <v>-0.179750429156213</v>
      </c>
      <c r="BR968" s="26">
        <v>-0.179750429156213</v>
      </c>
      <c r="BS968" s="28">
        <v>1</v>
      </c>
      <c r="BT968" s="4">
        <v>18.172961542421401</v>
      </c>
      <c r="BU968" s="28">
        <v>101.10107457172199</v>
      </c>
      <c r="BV968" s="4">
        <v>0</v>
      </c>
      <c r="BW968" s="26">
        <v>0</v>
      </c>
      <c r="BX968" s="26">
        <v>0</v>
      </c>
      <c r="BZ968" s="4">
        <v>-2.9055720076427899E-2</v>
      </c>
      <c r="CB968" s="4">
        <v>0</v>
      </c>
      <c r="CC968" s="26">
        <v>0</v>
      </c>
      <c r="CD968" s="26">
        <v>0</v>
      </c>
      <c r="CF968" s="4">
        <v>-8.4030683851781501E-2</v>
      </c>
      <c r="CH968" s="4">
        <v>0</v>
      </c>
      <c r="CI968" s="26">
        <v>0</v>
      </c>
      <c r="CJ968" s="26">
        <v>0</v>
      </c>
      <c r="CL968" s="4">
        <v>-1.53505387995063E-2</v>
      </c>
      <c r="CN968" s="4">
        <v>0</v>
      </c>
      <c r="CO968" s="26">
        <v>0</v>
      </c>
      <c r="CP968" s="26">
        <v>0</v>
      </c>
      <c r="CR968" s="4">
        <v>-3.6409217240123103E-2</v>
      </c>
      <c r="CT968" s="4">
        <v>0</v>
      </c>
      <c r="CU968" s="26">
        <v>0</v>
      </c>
      <c r="CV968" s="26">
        <v>0</v>
      </c>
      <c r="CX968" s="4">
        <v>5.1110439078163199E-2</v>
      </c>
      <c r="CZ968" s="4">
        <v>0</v>
      </c>
      <c r="DA968" s="26">
        <v>0</v>
      </c>
      <c r="DB968" s="26">
        <v>0</v>
      </c>
      <c r="DD968" s="4">
        <v>-8.6646992566101807E-3</v>
      </c>
      <c r="DF968" s="4">
        <v>0</v>
      </c>
      <c r="DG968" s="26">
        <v>0</v>
      </c>
      <c r="DH968" s="26">
        <v>0</v>
      </c>
      <c r="DJ968" s="4">
        <v>1.50802310637792E-2</v>
      </c>
      <c r="DL968" s="4">
        <v>0</v>
      </c>
      <c r="DM968" s="26">
        <v>0</v>
      </c>
      <c r="DN968" s="26">
        <v>0</v>
      </c>
      <c r="DP968" s="4">
        <v>5.6410732588367402E-2</v>
      </c>
      <c r="DR968" s="4">
        <v>0</v>
      </c>
      <c r="DS968" s="26">
        <v>0</v>
      </c>
      <c r="DT968" s="26">
        <v>0</v>
      </c>
      <c r="DV968" s="4">
        <v>7.5239289861391806E-2</v>
      </c>
      <c r="DX968" s="4">
        <v>0</v>
      </c>
      <c r="DY968" s="26">
        <v>0</v>
      </c>
      <c r="DZ968" s="26">
        <v>0</v>
      </c>
      <c r="EB968" s="4">
        <v>-3.06122448979591E-2</v>
      </c>
      <c r="ED968" s="4">
        <v>0</v>
      </c>
      <c r="FC968" s="4">
        <v>-0.179750429156213</v>
      </c>
      <c r="FD968" s="4">
        <v>-0.179750429156213</v>
      </c>
      <c r="FE968" s="28">
        <v>1</v>
      </c>
      <c r="FF968" s="4">
        <v>18.143905822345001</v>
      </c>
      <c r="FG968" s="28">
        <v>100.939429783374</v>
      </c>
      <c r="FH968" s="4">
        <v>0</v>
      </c>
      <c r="FI968" s="4">
        <v>0</v>
      </c>
      <c r="FJ968" s="4">
        <v>0</v>
      </c>
      <c r="FL968" s="4">
        <v>-9.9381222651287807E-2</v>
      </c>
      <c r="FN968" s="4">
        <v>0</v>
      </c>
      <c r="FO968" s="4">
        <v>0</v>
      </c>
      <c r="FP968" s="4">
        <v>0</v>
      </c>
      <c r="FR968" s="4">
        <v>1.4701221838040001E-2</v>
      </c>
      <c r="FT968" s="4">
        <v>0</v>
      </c>
      <c r="FU968" s="4">
        <v>0</v>
      </c>
      <c r="FV968" s="4">
        <v>0</v>
      </c>
      <c r="FX968" s="4">
        <v>6.4155318071690299E-3</v>
      </c>
      <c r="FZ968" s="4">
        <v>0</v>
      </c>
      <c r="GA968" s="4">
        <v>0</v>
      </c>
      <c r="GB968" s="4">
        <v>0</v>
      </c>
      <c r="GD968" s="4">
        <v>0.13165002244975901</v>
      </c>
      <c r="GF968" s="4">
        <v>0</v>
      </c>
      <c r="GG968" s="4">
        <v>0</v>
      </c>
      <c r="GH968" s="4">
        <v>0</v>
      </c>
      <c r="GJ968" s="4">
        <v>-3.06122448979591E-2</v>
      </c>
      <c r="GL968" s="4">
        <v>0</v>
      </c>
      <c r="GM968" s="4">
        <v>0</v>
      </c>
      <c r="GN968" s="4">
        <v>0</v>
      </c>
      <c r="GP968" s="4">
        <v>0</v>
      </c>
      <c r="GR968" s="4">
        <v>0</v>
      </c>
      <c r="GS968" s="4">
        <v>0</v>
      </c>
      <c r="GT968" s="4">
        <v>0</v>
      </c>
      <c r="GV968" s="4">
        <v>0</v>
      </c>
      <c r="GX968" s="4">
        <v>0</v>
      </c>
    </row>
    <row r="969" spans="1:206" x14ac:dyDescent="0.25">
      <c r="A969" s="4" t="s">
        <v>220</v>
      </c>
      <c r="B969" s="4" t="s">
        <v>2088</v>
      </c>
      <c r="C969" s="4" t="s">
        <v>2089</v>
      </c>
      <c r="D969" s="25" t="s">
        <v>223</v>
      </c>
      <c r="M969" s="26">
        <v>115.51463397699101</v>
      </c>
      <c r="N969" s="26">
        <v>80.095015886864203</v>
      </c>
      <c r="O969" s="26">
        <v>88.065555672196993</v>
      </c>
      <c r="P969" s="26">
        <v>20.104067269635799</v>
      </c>
      <c r="Q969" s="26">
        <v>0</v>
      </c>
      <c r="R969" s="26">
        <v>16.9909898607544</v>
      </c>
      <c r="S969" s="26">
        <v>81.754010333382595</v>
      </c>
      <c r="T969" s="26">
        <v>0</v>
      </c>
      <c r="U969" s="26">
        <v>0</v>
      </c>
      <c r="V969" s="26">
        <v>0</v>
      </c>
      <c r="AC969" s="26">
        <v>0</v>
      </c>
      <c r="AD969" s="26">
        <v>0</v>
      </c>
      <c r="AE969" s="26">
        <v>0</v>
      </c>
      <c r="AF969" s="26">
        <v>115.51463397699101</v>
      </c>
      <c r="AG969" s="26">
        <v>168.160571559061</v>
      </c>
      <c r="AH969" s="26">
        <v>20.104067269635799</v>
      </c>
      <c r="AI969" s="26">
        <v>98.745000194137006</v>
      </c>
      <c r="AJ969" s="26">
        <v>0</v>
      </c>
      <c r="AK969" s="26">
        <v>0</v>
      </c>
      <c r="AL969" s="26">
        <v>0</v>
      </c>
      <c r="AM969" s="26">
        <v>0</v>
      </c>
      <c r="AN969" s="26">
        <v>0</v>
      </c>
      <c r="AP969" s="26">
        <v>115.51463397699101</v>
      </c>
      <c r="AQ969" s="26">
        <v>188.264638828697</v>
      </c>
      <c r="AR969" s="26">
        <v>98.745000194137006</v>
      </c>
      <c r="AS969" s="26">
        <v>0</v>
      </c>
      <c r="AU969" s="26">
        <f t="shared" si="67"/>
        <v>72.750004851705995</v>
      </c>
      <c r="AV969" s="26">
        <f t="shared" si="68"/>
        <v>-89.519638634559996</v>
      </c>
      <c r="AW969" s="26">
        <f t="shared" si="69"/>
        <v>-98.745000194137006</v>
      </c>
      <c r="AX969" s="26">
        <v>115.51463397699101</v>
      </c>
      <c r="AY969" s="26">
        <v>-35.419618090126598</v>
      </c>
      <c r="AZ969" s="26">
        <v>7.9705397853328002</v>
      </c>
      <c r="BA969" s="26">
        <v>-67.961488402561201</v>
      </c>
      <c r="BB969" s="26">
        <v>-20.104067269635799</v>
      </c>
      <c r="BC969" s="26">
        <v>16.9909898607544</v>
      </c>
      <c r="BD969" s="26">
        <v>64.763020472628298</v>
      </c>
      <c r="BE969" s="26">
        <v>-81.754010333382595</v>
      </c>
      <c r="BF969" s="26">
        <v>0</v>
      </c>
      <c r="BG969" s="26">
        <v>0</v>
      </c>
      <c r="BH969" s="26">
        <v>0</v>
      </c>
      <c r="BI969" s="26">
        <v>0</v>
      </c>
      <c r="BJ969" s="26">
        <v>0</v>
      </c>
      <c r="BK969" s="26">
        <v>0</v>
      </c>
      <c r="BL969" s="26">
        <v>0</v>
      </c>
      <c r="BM969" s="26" t="s">
        <v>409</v>
      </c>
      <c r="BN969" s="4" t="s">
        <v>224</v>
      </c>
      <c r="BO969" s="27">
        <v>951</v>
      </c>
      <c r="BP969" s="4" t="s">
        <v>253</v>
      </c>
      <c r="BQ969" s="26">
        <v>80.095015886864203</v>
      </c>
      <c r="BR969" s="26">
        <v>48.822831086273801</v>
      </c>
      <c r="BS969" s="28">
        <v>0.60956141334982705</v>
      </c>
      <c r="BT969" s="4">
        <v>36.103563603475898</v>
      </c>
      <c r="BU969" s="28">
        <v>0.45075917900400703</v>
      </c>
      <c r="BV969" s="4">
        <v>7.2333333333333298</v>
      </c>
      <c r="BW969" s="26">
        <v>88.065555672196993</v>
      </c>
      <c r="BX969" s="26">
        <v>60.769323195537297</v>
      </c>
      <c r="BY969" s="28">
        <v>0.69004644019662498</v>
      </c>
      <c r="BZ969" s="4">
        <v>44.157778830144998</v>
      </c>
      <c r="CA969" s="28">
        <v>0.50141940845194599</v>
      </c>
      <c r="CB969" s="4">
        <v>8.9354838709677402</v>
      </c>
      <c r="CC969" s="26">
        <v>20.104067269635799</v>
      </c>
      <c r="CD969" s="26">
        <v>16.314135088657299</v>
      </c>
      <c r="CE969" s="28">
        <v>0.81148430662572202</v>
      </c>
      <c r="CF969" s="4">
        <v>11.054636660352401</v>
      </c>
      <c r="CG969" s="28">
        <v>0.54987065612582697</v>
      </c>
      <c r="CH969" s="4">
        <v>3</v>
      </c>
      <c r="CI969" s="26">
        <v>0</v>
      </c>
      <c r="CJ969" s="26">
        <v>0</v>
      </c>
      <c r="CL969" s="4">
        <v>-5.3523740983362503E-2</v>
      </c>
      <c r="CN969" s="4">
        <v>0</v>
      </c>
      <c r="CO969" s="26">
        <v>16.9909898607544</v>
      </c>
      <c r="CP969" s="26">
        <v>8.6858815736109207</v>
      </c>
      <c r="CQ969" s="28">
        <v>0.51120515313080706</v>
      </c>
      <c r="CR969" s="4">
        <v>7.1268487224550503</v>
      </c>
      <c r="CS969" s="28">
        <v>0.41944870668874801</v>
      </c>
      <c r="CT969" s="4">
        <v>1</v>
      </c>
      <c r="CU969" s="26">
        <v>81.754010333382595</v>
      </c>
      <c r="CV969" s="26">
        <v>31.9613905978809</v>
      </c>
      <c r="CW969" s="28">
        <v>0.39094584433896601</v>
      </c>
      <c r="CX969" s="4">
        <v>25.2408430358497</v>
      </c>
      <c r="CY969" s="28">
        <v>0.30874134409946002</v>
      </c>
      <c r="CZ969" s="4">
        <v>4</v>
      </c>
      <c r="DA969" s="26">
        <v>0</v>
      </c>
      <c r="DB969" s="26">
        <v>0</v>
      </c>
      <c r="DD969" s="4">
        <v>-2.8441400732822399E-2</v>
      </c>
      <c r="DF969" s="4">
        <v>0</v>
      </c>
      <c r="DG969" s="26">
        <v>0</v>
      </c>
      <c r="DH969" s="26">
        <v>0</v>
      </c>
      <c r="DJ969" s="4">
        <v>-4.1292919103958201E-2</v>
      </c>
      <c r="DL969" s="4">
        <v>0</v>
      </c>
      <c r="DM969" s="26">
        <v>0</v>
      </c>
      <c r="DN969" s="26">
        <v>0</v>
      </c>
      <c r="DP969" s="4">
        <v>-2.4273021130214002E-2</v>
      </c>
      <c r="DR969" s="4">
        <v>0</v>
      </c>
      <c r="FC969" s="4">
        <v>168.160571559061</v>
      </c>
      <c r="FD969" s="4">
        <v>109.59215428181101</v>
      </c>
      <c r="FE969" s="28">
        <v>0.651711356983109</v>
      </c>
      <c r="FF969" s="4">
        <v>80.261342433620797</v>
      </c>
      <c r="FG969" s="28">
        <v>0.477289900298843</v>
      </c>
      <c r="FH969" s="4">
        <v>16.168817204301099</v>
      </c>
      <c r="FI969" s="4">
        <v>20.104067269635799</v>
      </c>
      <c r="FJ969" s="4">
        <v>16.314135088657299</v>
      </c>
      <c r="FK969" s="28">
        <v>0.81148430662572202</v>
      </c>
      <c r="FL969" s="4">
        <v>11.001112919369101</v>
      </c>
      <c r="FM969" s="28">
        <v>0.54720832216795101</v>
      </c>
      <c r="FN969" s="4">
        <v>3</v>
      </c>
      <c r="FO969" s="4">
        <v>98.745000194137006</v>
      </c>
      <c r="FP969" s="4">
        <v>40.647272171491799</v>
      </c>
      <c r="FQ969" s="28">
        <v>0.41163878770142798</v>
      </c>
      <c r="FR969" s="4">
        <v>32.367691758304701</v>
      </c>
      <c r="FS969" s="28">
        <v>0.32779069010753398</v>
      </c>
      <c r="FT969" s="4">
        <v>5</v>
      </c>
      <c r="FU969" s="4">
        <v>0</v>
      </c>
      <c r="FV969" s="4">
        <v>0</v>
      </c>
      <c r="FX969" s="4">
        <v>-6.9734319836780606E-2</v>
      </c>
      <c r="FZ969" s="4">
        <v>0</v>
      </c>
      <c r="GA969" s="4">
        <v>0</v>
      </c>
      <c r="GB969" s="4">
        <v>31.9613905978809</v>
      </c>
      <c r="GD969" s="4">
        <v>-2.4273021130214002E-2</v>
      </c>
      <c r="GF969" s="4">
        <v>0</v>
      </c>
      <c r="GG969" s="4">
        <v>0</v>
      </c>
      <c r="GH969" s="4">
        <v>0</v>
      </c>
      <c r="GJ969" s="4">
        <v>0</v>
      </c>
      <c r="GL969" s="4">
        <v>0</v>
      </c>
      <c r="GM969" s="4">
        <v>0</v>
      </c>
      <c r="GN969" s="4">
        <v>0</v>
      </c>
      <c r="GP969" s="4">
        <v>0</v>
      </c>
      <c r="GR969" s="4">
        <v>0</v>
      </c>
      <c r="GS969" s="4">
        <v>0</v>
      </c>
      <c r="GT969" s="4">
        <v>0</v>
      </c>
      <c r="GV969" s="4">
        <v>0</v>
      </c>
      <c r="GX969" s="4">
        <v>0</v>
      </c>
    </row>
    <row r="970" spans="1:206" x14ac:dyDescent="0.25">
      <c r="A970" s="4" t="s">
        <v>220</v>
      </c>
      <c r="B970" s="4" t="s">
        <v>2090</v>
      </c>
      <c r="C970" s="4" t="s">
        <v>2090</v>
      </c>
      <c r="D970" s="25" t="s">
        <v>228</v>
      </c>
      <c r="F970" s="26">
        <v>969.56831094484198</v>
      </c>
      <c r="G970" s="26">
        <v>881.45904280098796</v>
      </c>
      <c r="H970" s="26">
        <v>821.702804726365</v>
      </c>
      <c r="I970" s="26">
        <v>768.28226979604403</v>
      </c>
      <c r="J970" s="26">
        <v>556.04634889696604</v>
      </c>
      <c r="K970" s="26">
        <v>474.57294356938002</v>
      </c>
      <c r="L970" s="26">
        <v>408.88145761031899</v>
      </c>
      <c r="M970" s="26">
        <v>398.29731924027402</v>
      </c>
      <c r="N970" s="26">
        <v>32.477211487499602</v>
      </c>
      <c r="O970" s="26">
        <v>12.5912928600751</v>
      </c>
      <c r="P970" s="26">
        <v>-5.6968651715090202</v>
      </c>
      <c r="Q970" s="26">
        <v>27.389328677074801</v>
      </c>
      <c r="R970" s="26">
        <v>0</v>
      </c>
      <c r="S970" s="26">
        <v>0</v>
      </c>
      <c r="U970" s="26">
        <v>0</v>
      </c>
      <c r="V970" s="26">
        <v>0</v>
      </c>
      <c r="W970" s="26">
        <v>0</v>
      </c>
      <c r="X970" s="26">
        <v>0</v>
      </c>
      <c r="Y970" s="26">
        <v>0</v>
      </c>
      <c r="Z970" s="26">
        <v>0</v>
      </c>
      <c r="AA970" s="26">
        <v>0</v>
      </c>
      <c r="AB970" s="26">
        <v>0</v>
      </c>
      <c r="AC970" s="26">
        <v>1851.0273537458299</v>
      </c>
      <c r="AD970" s="26">
        <v>1589.9850745224101</v>
      </c>
      <c r="AE970" s="26">
        <v>1030.6192924663501</v>
      </c>
      <c r="AF970" s="26">
        <v>807.17877685059398</v>
      </c>
      <c r="AG970" s="26">
        <v>45.068504347574702</v>
      </c>
      <c r="AH970" s="26">
        <v>21.692463505565801</v>
      </c>
      <c r="AI970" s="26">
        <v>0</v>
      </c>
      <c r="AJ970" s="26">
        <v>0</v>
      </c>
      <c r="AK970" s="26">
        <v>0</v>
      </c>
      <c r="AL970" s="26">
        <v>0</v>
      </c>
      <c r="AM970" s="26">
        <v>0</v>
      </c>
      <c r="AN970" s="26">
        <v>0</v>
      </c>
      <c r="AO970" s="26">
        <v>3441.01242826824</v>
      </c>
      <c r="AP970" s="26">
        <v>1837.79806931694</v>
      </c>
      <c r="AQ970" s="26">
        <v>66.7609678531405</v>
      </c>
      <c r="AR970" s="26">
        <v>0</v>
      </c>
      <c r="AS970" s="26">
        <v>0</v>
      </c>
      <c r="AT970" s="26">
        <v>0</v>
      </c>
      <c r="AU970" s="26">
        <f t="shared" si="67"/>
        <v>-1771.0371014637994</v>
      </c>
      <c r="AV970" s="26">
        <f t="shared" si="68"/>
        <v>-66.7609678531405</v>
      </c>
      <c r="AW970" s="26">
        <f t="shared" si="69"/>
        <v>0</v>
      </c>
      <c r="AX970" s="26">
        <v>-10.5841383700447</v>
      </c>
      <c r="AY970" s="26">
        <v>-365.82010775277502</v>
      </c>
      <c r="AZ970" s="26">
        <v>-19.885918627424498</v>
      </c>
      <c r="BA970" s="26">
        <v>-18.2881580315841</v>
      </c>
      <c r="BB970" s="26">
        <v>33.086193848583797</v>
      </c>
      <c r="BC970" s="26">
        <v>-27.389328677074801</v>
      </c>
      <c r="BD970" s="26">
        <v>0</v>
      </c>
      <c r="BE970" s="26">
        <v>0</v>
      </c>
      <c r="BF970" s="26">
        <v>0</v>
      </c>
      <c r="BG970" s="26">
        <v>0</v>
      </c>
      <c r="BH970" s="26">
        <v>0</v>
      </c>
      <c r="BI970" s="26">
        <v>0</v>
      </c>
      <c r="BJ970" s="26">
        <v>0</v>
      </c>
      <c r="BK970" s="26">
        <v>0</v>
      </c>
      <c r="BL970" s="26">
        <v>0</v>
      </c>
      <c r="BM970" s="26" t="s">
        <v>409</v>
      </c>
      <c r="BN970" s="4" t="s">
        <v>409</v>
      </c>
      <c r="BO970" s="27">
        <v>952</v>
      </c>
      <c r="BP970" s="4" t="s">
        <v>253</v>
      </c>
      <c r="BQ970" s="26">
        <v>32.477211487499602</v>
      </c>
      <c r="BR970" s="26">
        <v>24.7919076443874</v>
      </c>
      <c r="BS970" s="28">
        <v>0.76336318633543199</v>
      </c>
      <c r="BT970" s="4">
        <v>-291.68113828519699</v>
      </c>
      <c r="BU970" s="28">
        <v>-8.9811016687028093</v>
      </c>
      <c r="BV970" s="4">
        <v>1.43333333333333</v>
      </c>
      <c r="BW970" s="26">
        <v>12.5912928600751</v>
      </c>
      <c r="BX970" s="26">
        <v>12.4656368192275</v>
      </c>
      <c r="BY970" s="28">
        <v>0.99002040201558095</v>
      </c>
      <c r="BZ970" s="4">
        <v>13.3241402366504</v>
      </c>
      <c r="CA970" s="28">
        <v>1.0582027107715799</v>
      </c>
      <c r="CB970" s="4">
        <v>0</v>
      </c>
      <c r="CC970" s="26">
        <v>-5.6968651715090202</v>
      </c>
      <c r="CD970" s="26">
        <v>-5.6414570687549501</v>
      </c>
      <c r="CE970" s="28">
        <v>0.99027393117338003</v>
      </c>
      <c r="CF970" s="4">
        <v>8.8817572892593404</v>
      </c>
      <c r="CG970" s="28">
        <v>1.5590604695506001</v>
      </c>
      <c r="CH970" s="4">
        <v>0</v>
      </c>
      <c r="CI970" s="26">
        <v>27.389328677074801</v>
      </c>
      <c r="CJ970" s="26">
        <v>29.6166769378253</v>
      </c>
      <c r="CK970" s="28">
        <v>1.0813217544325899</v>
      </c>
      <c r="CL970" s="4">
        <v>32.5668826245671</v>
      </c>
      <c r="CM970" s="28">
        <v>1.18903544546625</v>
      </c>
      <c r="CN970" s="4">
        <v>0</v>
      </c>
      <c r="CO970" s="26">
        <v>0</v>
      </c>
      <c r="CP970" s="26">
        <v>0</v>
      </c>
      <c r="CR970" s="4">
        <v>3.8158034907075401E-2</v>
      </c>
      <c r="CT970" s="4">
        <v>0</v>
      </c>
      <c r="CU970" s="26">
        <v>0</v>
      </c>
      <c r="CV970" s="26">
        <v>0</v>
      </c>
      <c r="CX970" s="4">
        <v>1.48560725321545E-6</v>
      </c>
      <c r="CZ970" s="4">
        <v>0</v>
      </c>
      <c r="DG970" s="26">
        <v>0</v>
      </c>
      <c r="DH970" s="26">
        <v>0</v>
      </c>
      <c r="DJ970" s="4">
        <v>1.62661062397262E-9</v>
      </c>
      <c r="DL970" s="4">
        <v>0</v>
      </c>
      <c r="DM970" s="26">
        <v>0</v>
      </c>
      <c r="DN970" s="26">
        <v>0</v>
      </c>
      <c r="DP970" s="4">
        <v>-11.9569362092492</v>
      </c>
      <c r="DR970" s="4">
        <v>0</v>
      </c>
      <c r="DS970" s="26">
        <v>0</v>
      </c>
      <c r="DT970" s="26">
        <v>0</v>
      </c>
      <c r="DV970" s="4">
        <v>-9.31442026795653</v>
      </c>
      <c r="DX970" s="4">
        <v>0</v>
      </c>
      <c r="DY970" s="26">
        <v>0</v>
      </c>
      <c r="DZ970" s="26">
        <v>0</v>
      </c>
      <c r="EB970" s="4">
        <v>-5.4056074551454598</v>
      </c>
      <c r="ED970" s="4">
        <v>0</v>
      </c>
      <c r="EE970" s="26">
        <v>0</v>
      </c>
      <c r="EF970" s="26">
        <v>0</v>
      </c>
      <c r="EH970" s="4">
        <v>2.1901837229713599</v>
      </c>
      <c r="EJ970" s="4">
        <v>0</v>
      </c>
      <c r="EK970" s="26">
        <v>0</v>
      </c>
      <c r="EL970" s="26">
        <v>0</v>
      </c>
      <c r="EN970" s="4">
        <v>-0.15332974796628601</v>
      </c>
      <c r="EP970" s="4">
        <v>0</v>
      </c>
      <c r="EQ970" s="26">
        <v>0</v>
      </c>
      <c r="ER970" s="26">
        <v>0</v>
      </c>
      <c r="ET970" s="4">
        <v>3.6130452723742303E-2</v>
      </c>
      <c r="EV970" s="4">
        <v>0</v>
      </c>
      <c r="EW970" s="26">
        <v>0</v>
      </c>
      <c r="EX970" s="26">
        <v>0</v>
      </c>
      <c r="EZ970" s="4">
        <v>-0.60735269944703696</v>
      </c>
      <c r="FB970" s="4">
        <v>0</v>
      </c>
      <c r="FC970" s="4">
        <v>45.068504347574702</v>
      </c>
      <c r="FD970" s="4">
        <v>37.257544463614899</v>
      </c>
      <c r="FE970" s="28">
        <v>0.82668695140800297</v>
      </c>
      <c r="FF970" s="4">
        <v>-278.35699804854602</v>
      </c>
      <c r="FG970" s="28">
        <v>-6.1763087565945796</v>
      </c>
      <c r="FH970" s="4">
        <v>1.43333333333333</v>
      </c>
      <c r="FI970" s="4">
        <v>21.692463505565801</v>
      </c>
      <c r="FJ970" s="4">
        <v>23.975219869070301</v>
      </c>
      <c r="FK970" s="28">
        <v>1.1052326935075301</v>
      </c>
      <c r="FL970" s="4">
        <v>41.448639913826398</v>
      </c>
      <c r="FM970" s="28">
        <v>1.9107391792173201</v>
      </c>
      <c r="FN970" s="4">
        <v>0</v>
      </c>
      <c r="FO970" s="4">
        <v>0</v>
      </c>
      <c r="FP970" s="4">
        <v>0</v>
      </c>
      <c r="FR970" s="4">
        <v>3.8159520514328603E-2</v>
      </c>
      <c r="FT970" s="4">
        <v>0</v>
      </c>
      <c r="FU970" s="4">
        <v>0</v>
      </c>
      <c r="FV970" s="4">
        <v>0</v>
      </c>
      <c r="FX970" s="4">
        <v>1.62661062397262E-9</v>
      </c>
      <c r="FZ970" s="4">
        <v>0</v>
      </c>
      <c r="GA970" s="4">
        <v>0</v>
      </c>
      <c r="GB970" s="4">
        <v>0</v>
      </c>
      <c r="GD970" s="4">
        <v>-21.2713564772057</v>
      </c>
      <c r="GF970" s="4">
        <v>0</v>
      </c>
      <c r="GG970" s="4">
        <v>0</v>
      </c>
      <c r="GH970" s="4">
        <v>0</v>
      </c>
      <c r="GJ970" s="4">
        <v>-3.2154237321740999</v>
      </c>
      <c r="GL970" s="4">
        <v>0</v>
      </c>
      <c r="GM970" s="4">
        <v>0</v>
      </c>
      <c r="GN970" s="4">
        <v>0</v>
      </c>
      <c r="GP970" s="4">
        <v>-0.11719929524254399</v>
      </c>
      <c r="GR970" s="4">
        <v>0</v>
      </c>
      <c r="GS970" s="4">
        <v>0</v>
      </c>
      <c r="GT970" s="4">
        <v>0</v>
      </c>
      <c r="GV970" s="4">
        <v>-0.60735269944703696</v>
      </c>
      <c r="GX970" s="4">
        <v>0</v>
      </c>
    </row>
    <row r="971" spans="1:206" x14ac:dyDescent="0.25">
      <c r="A971" s="4" t="s">
        <v>220</v>
      </c>
      <c r="B971" s="4" t="s">
        <v>2091</v>
      </c>
      <c r="C971" s="4" t="s">
        <v>2092</v>
      </c>
      <c r="D971" s="25" t="s">
        <v>493</v>
      </c>
      <c r="E971" s="4" t="s">
        <v>245</v>
      </c>
      <c r="F971" s="26">
        <v>0</v>
      </c>
      <c r="G971" s="26">
        <v>97.282842363117894</v>
      </c>
      <c r="H971" s="26">
        <v>169.792700495048</v>
      </c>
      <c r="I971" s="26">
        <v>148.555511860574</v>
      </c>
      <c r="J971" s="26">
        <v>164.869348631234</v>
      </c>
      <c r="K971" s="26">
        <v>196.66038918966001</v>
      </c>
      <c r="L971" s="26">
        <v>100.857549312204</v>
      </c>
      <c r="M971" s="26">
        <v>55.2036831731821</v>
      </c>
      <c r="N971" s="26">
        <v>57.219480371164899</v>
      </c>
      <c r="O971" s="26">
        <v>2.22495392056212</v>
      </c>
      <c r="P971" s="26">
        <v>9.0038134830451</v>
      </c>
      <c r="Q971" s="26">
        <v>17.449761288522001</v>
      </c>
      <c r="R971" s="26">
        <v>1.30401194951665</v>
      </c>
      <c r="U971" s="26">
        <v>6.0088865294647302</v>
      </c>
      <c r="V971" s="26">
        <v>0</v>
      </c>
      <c r="Z971" s="26">
        <v>0</v>
      </c>
      <c r="AC971" s="26">
        <v>97.282842363117894</v>
      </c>
      <c r="AD971" s="26">
        <v>318.34821235562202</v>
      </c>
      <c r="AE971" s="26">
        <v>361.52973782089401</v>
      </c>
      <c r="AF971" s="26">
        <v>156.061232485386</v>
      </c>
      <c r="AG971" s="26">
        <v>59.444434291727099</v>
      </c>
      <c r="AH971" s="26">
        <v>26.453574771567101</v>
      </c>
      <c r="AI971" s="26">
        <v>1.30401194951665</v>
      </c>
      <c r="AJ971" s="26">
        <v>6.0088865294647302</v>
      </c>
      <c r="AK971" s="26">
        <v>0</v>
      </c>
      <c r="AL971" s="26">
        <v>0</v>
      </c>
      <c r="AM971" s="26">
        <v>0</v>
      </c>
      <c r="AN971" s="26">
        <v>0</v>
      </c>
      <c r="AO971" s="26">
        <v>415.63105471874002</v>
      </c>
      <c r="AP971" s="26">
        <v>517.59097030628004</v>
      </c>
      <c r="AQ971" s="26">
        <v>85.898009063294097</v>
      </c>
      <c r="AR971" s="26">
        <v>7.3128984789813796</v>
      </c>
      <c r="AS971" s="26">
        <v>0</v>
      </c>
      <c r="AT971" s="26">
        <v>0</v>
      </c>
      <c r="AU971" s="26">
        <f t="shared" si="67"/>
        <v>-431.69296124298592</v>
      </c>
      <c r="AV971" s="26">
        <f t="shared" si="68"/>
        <v>-78.585110584312716</v>
      </c>
      <c r="AW971" s="26">
        <f t="shared" si="69"/>
        <v>-7.3128984789813796</v>
      </c>
      <c r="AX971" s="26">
        <v>-45.653866139021602</v>
      </c>
      <c r="AY971" s="26">
        <v>2.0157971979828502</v>
      </c>
      <c r="AZ971" s="26">
        <v>-54.994526450602798</v>
      </c>
      <c r="BA971" s="26">
        <v>6.7788595624829799</v>
      </c>
      <c r="BB971" s="26">
        <v>8.4459478054768802</v>
      </c>
      <c r="BC971" s="26">
        <v>-16.145749339005299</v>
      </c>
      <c r="BD971" s="26">
        <v>-1.30401194951665</v>
      </c>
      <c r="BE971" s="26">
        <v>0</v>
      </c>
      <c r="BF971" s="26">
        <v>6.0088865294647302</v>
      </c>
      <c r="BG971" s="26">
        <v>-6.0088865294647302</v>
      </c>
      <c r="BH971" s="26">
        <v>0</v>
      </c>
      <c r="BI971" s="26">
        <v>0</v>
      </c>
      <c r="BJ971" s="26">
        <v>0</v>
      </c>
      <c r="BK971" s="26">
        <v>0</v>
      </c>
      <c r="BL971" s="26">
        <v>0</v>
      </c>
      <c r="BM971" s="26" t="s">
        <v>342</v>
      </c>
      <c r="BN971" s="4" t="s">
        <v>271</v>
      </c>
      <c r="BO971" s="27">
        <v>953</v>
      </c>
      <c r="BP971" s="4" t="s">
        <v>253</v>
      </c>
      <c r="BQ971" s="26">
        <v>57.219480371164899</v>
      </c>
      <c r="BR971" s="26">
        <v>45.3993989188981</v>
      </c>
      <c r="BS971" s="28">
        <v>0.79342557157818305</v>
      </c>
      <c r="BT971" s="4">
        <v>36.767127614472898</v>
      </c>
      <c r="BU971" s="28">
        <v>0.64256311619707096</v>
      </c>
      <c r="BV971" s="4">
        <v>8.2247311827957006</v>
      </c>
      <c r="BW971" s="26">
        <v>2.22495392056212</v>
      </c>
      <c r="BX971" s="26">
        <v>-3.2046451897646202</v>
      </c>
      <c r="BY971" s="28">
        <v>-1.44031980174897</v>
      </c>
      <c r="BZ971" s="4">
        <v>-7.9431541769855301</v>
      </c>
      <c r="CA971" s="28">
        <v>-3.5700308683151301</v>
      </c>
      <c r="CB971" s="4">
        <v>4.0967741935483897</v>
      </c>
      <c r="CC971" s="26">
        <v>9.0038134830451</v>
      </c>
      <c r="CD971" s="26">
        <v>5.3456773482468201</v>
      </c>
      <c r="CE971" s="28">
        <v>0.59371258170920105</v>
      </c>
      <c r="CF971" s="4">
        <v>2.15122023001866</v>
      </c>
      <c r="CG971" s="28">
        <v>0.23892323336879201</v>
      </c>
      <c r="CH971" s="4">
        <v>3</v>
      </c>
      <c r="CI971" s="26">
        <v>17.449761288522001</v>
      </c>
      <c r="CJ971" s="26">
        <v>17.580421655544701</v>
      </c>
      <c r="CK971" s="28">
        <v>1.0074878025471099</v>
      </c>
      <c r="CL971" s="4">
        <v>17.653809587477699</v>
      </c>
      <c r="CM971" s="28">
        <v>1.0116934722247399</v>
      </c>
      <c r="CN971" s="4">
        <v>0</v>
      </c>
      <c r="CO971" s="26">
        <v>1.30401194951665</v>
      </c>
      <c r="CP971" s="26">
        <v>1.30401194951665</v>
      </c>
      <c r="CQ971" s="28">
        <v>1</v>
      </c>
      <c r="CR971" s="4">
        <v>1.34435902145875</v>
      </c>
      <c r="CS971" s="28">
        <v>1.03094072255784</v>
      </c>
      <c r="CT971" s="4">
        <v>0</v>
      </c>
      <c r="DG971" s="26">
        <v>6.0088865294647302</v>
      </c>
      <c r="DH971" s="26">
        <v>3.2103181207511402</v>
      </c>
      <c r="DI971" s="28">
        <v>0.53426173135559496</v>
      </c>
      <c r="DJ971" s="4">
        <v>2.0349346578654202</v>
      </c>
      <c r="DK971" s="28">
        <v>0.33865419955711701</v>
      </c>
      <c r="DL971" s="4">
        <v>1.05645161290323</v>
      </c>
      <c r="DM971" s="26">
        <v>0</v>
      </c>
      <c r="DN971" s="26">
        <v>0.76652798849071402</v>
      </c>
      <c r="DP971" s="4">
        <v>0.80579714735683605</v>
      </c>
      <c r="DR971" s="4">
        <v>0</v>
      </c>
      <c r="EK971" s="26">
        <v>0</v>
      </c>
      <c r="EL971" s="26">
        <v>0</v>
      </c>
      <c r="EN971" s="4">
        <v>-0.40192965315095303</v>
      </c>
      <c r="EP971" s="4">
        <v>0</v>
      </c>
      <c r="FC971" s="4">
        <v>59.444434291727099</v>
      </c>
      <c r="FD971" s="4">
        <v>42.194753729133502</v>
      </c>
      <c r="FE971" s="28">
        <v>0.70981840826443499</v>
      </c>
      <c r="FF971" s="4">
        <v>28.8239734374874</v>
      </c>
      <c r="FG971" s="28">
        <v>0.48488935559605101</v>
      </c>
      <c r="FH971" s="4">
        <v>12.321505376344099</v>
      </c>
      <c r="FI971" s="4">
        <v>26.453574771567101</v>
      </c>
      <c r="FJ971" s="4">
        <v>22.926099003791499</v>
      </c>
      <c r="FK971" s="28">
        <v>0.86665409880380495</v>
      </c>
      <c r="FL971" s="4">
        <v>19.805029817496401</v>
      </c>
      <c r="FM971" s="28">
        <v>0.74867120941186704</v>
      </c>
      <c r="FN971" s="4">
        <v>3</v>
      </c>
      <c r="FO971" s="4">
        <v>1.30401194951665</v>
      </c>
      <c r="FP971" s="4">
        <v>1.30401194951665</v>
      </c>
      <c r="FQ971" s="28">
        <v>1</v>
      </c>
      <c r="FR971" s="4">
        <v>1.34435902145875</v>
      </c>
      <c r="FS971" s="28">
        <v>1.03094072255784</v>
      </c>
      <c r="FT971" s="4">
        <v>0</v>
      </c>
      <c r="FU971" s="4">
        <v>6.0088865294647302</v>
      </c>
      <c r="FV971" s="4">
        <v>3.2103181207511402</v>
      </c>
      <c r="FW971" s="28">
        <v>0.53426173135559496</v>
      </c>
      <c r="FX971" s="4">
        <v>2.0349346578654202</v>
      </c>
      <c r="FY971" s="28">
        <v>0.33865419955711701</v>
      </c>
      <c r="FZ971" s="4">
        <v>1.05645161290323</v>
      </c>
      <c r="GA971" s="4">
        <v>0</v>
      </c>
      <c r="GB971" s="4">
        <v>0.76652798849071402</v>
      </c>
      <c r="GD971" s="4">
        <v>0.80579714735683605</v>
      </c>
      <c r="GF971" s="4">
        <v>0</v>
      </c>
      <c r="GG971" s="4">
        <v>0</v>
      </c>
      <c r="GH971" s="4">
        <v>0</v>
      </c>
      <c r="GJ971" s="4">
        <v>0</v>
      </c>
      <c r="GL971" s="4">
        <v>0</v>
      </c>
      <c r="GM971" s="4">
        <v>0</v>
      </c>
      <c r="GN971" s="4">
        <v>0</v>
      </c>
      <c r="GP971" s="4">
        <v>-0.40192965315095303</v>
      </c>
      <c r="GR971" s="4">
        <v>0</v>
      </c>
      <c r="GS971" s="4">
        <v>0</v>
      </c>
      <c r="GT971" s="4">
        <v>0</v>
      </c>
      <c r="GV971" s="4">
        <v>0</v>
      </c>
      <c r="GX971" s="4">
        <v>0</v>
      </c>
    </row>
    <row r="972" spans="1:206" x14ac:dyDescent="0.25">
      <c r="A972" s="4" t="s">
        <v>220</v>
      </c>
      <c r="B972" s="4" t="s">
        <v>2093</v>
      </c>
      <c r="C972" s="4" t="s">
        <v>2093</v>
      </c>
      <c r="D972" s="25" t="s">
        <v>237</v>
      </c>
      <c r="F972" s="26">
        <v>0</v>
      </c>
      <c r="G972" s="26">
        <v>0</v>
      </c>
      <c r="H972" s="26">
        <v>0</v>
      </c>
      <c r="I972" s="26">
        <v>0</v>
      </c>
      <c r="J972" s="26">
        <v>0</v>
      </c>
      <c r="K972" s="26">
        <v>0</v>
      </c>
      <c r="L972" s="26">
        <v>0</v>
      </c>
      <c r="M972" s="26">
        <v>0</v>
      </c>
      <c r="N972" s="26">
        <v>0</v>
      </c>
      <c r="O972" s="26">
        <v>0</v>
      </c>
      <c r="P972" s="26">
        <v>0</v>
      </c>
      <c r="Q972" s="26">
        <v>0</v>
      </c>
      <c r="R972" s="26">
        <v>0</v>
      </c>
      <c r="S972" s="26">
        <v>0</v>
      </c>
      <c r="T972" s="26">
        <v>0</v>
      </c>
      <c r="U972" s="26">
        <v>0</v>
      </c>
      <c r="V972" s="26">
        <v>0</v>
      </c>
      <c r="W972" s="26">
        <v>0</v>
      </c>
      <c r="X972" s="26">
        <v>0</v>
      </c>
      <c r="Y972" s="26">
        <v>0</v>
      </c>
      <c r="Z972" s="26">
        <v>0</v>
      </c>
      <c r="AA972" s="26">
        <v>0</v>
      </c>
      <c r="AB972" s="26">
        <v>0</v>
      </c>
      <c r="AC972" s="26">
        <v>0</v>
      </c>
      <c r="AD972" s="26">
        <v>0</v>
      </c>
      <c r="AE972" s="26">
        <v>0</v>
      </c>
      <c r="AF972" s="26">
        <v>0</v>
      </c>
      <c r="AG972" s="26">
        <v>0</v>
      </c>
      <c r="AH972" s="26">
        <v>0</v>
      </c>
      <c r="AI972" s="26">
        <v>0</v>
      </c>
      <c r="AJ972" s="26">
        <v>0</v>
      </c>
      <c r="AK972" s="26">
        <v>0</v>
      </c>
      <c r="AL972" s="26">
        <v>0</v>
      </c>
      <c r="AM972" s="26">
        <v>0</v>
      </c>
      <c r="AN972" s="26">
        <v>0</v>
      </c>
      <c r="AO972" s="26">
        <v>0</v>
      </c>
      <c r="AP972" s="26">
        <v>0</v>
      </c>
      <c r="AQ972" s="26">
        <v>0</v>
      </c>
      <c r="AR972" s="26">
        <v>0</v>
      </c>
      <c r="AS972" s="26">
        <v>0</v>
      </c>
      <c r="AT972" s="26">
        <v>0</v>
      </c>
      <c r="AU972" s="26">
        <f t="shared" si="67"/>
        <v>0</v>
      </c>
      <c r="AV972" s="26">
        <f t="shared" si="68"/>
        <v>0</v>
      </c>
      <c r="AW972" s="26">
        <f t="shared" si="69"/>
        <v>0</v>
      </c>
      <c r="AX972" s="26">
        <v>0</v>
      </c>
      <c r="AY972" s="26">
        <v>0</v>
      </c>
      <c r="AZ972" s="26">
        <v>0</v>
      </c>
      <c r="BA972" s="26">
        <v>0</v>
      </c>
      <c r="BB972" s="26">
        <v>0</v>
      </c>
      <c r="BC972" s="26">
        <v>0</v>
      </c>
      <c r="BD972" s="26">
        <v>0</v>
      </c>
      <c r="BE972" s="26">
        <v>0</v>
      </c>
      <c r="BF972" s="26">
        <v>0</v>
      </c>
      <c r="BG972" s="26">
        <v>0</v>
      </c>
      <c r="BH972" s="26">
        <v>0</v>
      </c>
      <c r="BI972" s="26">
        <v>0</v>
      </c>
      <c r="BJ972" s="26">
        <v>0</v>
      </c>
      <c r="BK972" s="26">
        <v>0</v>
      </c>
      <c r="BL972" s="26">
        <v>0</v>
      </c>
      <c r="BM972" s="26" t="s">
        <v>409</v>
      </c>
      <c r="BN972" s="4" t="s">
        <v>409</v>
      </c>
      <c r="BO972" s="27">
        <v>954</v>
      </c>
      <c r="BP972" s="4" t="s">
        <v>253</v>
      </c>
      <c r="BQ972" s="26">
        <v>0</v>
      </c>
      <c r="BR972" s="26">
        <v>0</v>
      </c>
      <c r="BT972" s="4">
        <v>-6.7210000000000001</v>
      </c>
      <c r="BV972" s="4">
        <v>0</v>
      </c>
      <c r="BW972" s="26">
        <v>0</v>
      </c>
      <c r="BX972" s="26">
        <v>-0.33300000000000002</v>
      </c>
      <c r="BZ972" s="4">
        <v>-0.33300000000000002</v>
      </c>
      <c r="CB972" s="4">
        <v>0</v>
      </c>
      <c r="CC972" s="26">
        <v>0</v>
      </c>
      <c r="CD972" s="26">
        <v>-0.33300000000000002</v>
      </c>
      <c r="CF972" s="4">
        <v>-0.33300000000000002</v>
      </c>
      <c r="CH972" s="4">
        <v>0</v>
      </c>
      <c r="CI972" s="26">
        <v>0</v>
      </c>
      <c r="CJ972" s="26">
        <v>-0.33200000000000002</v>
      </c>
      <c r="CL972" s="4">
        <v>-0.33200000000000002</v>
      </c>
      <c r="CN972" s="4">
        <v>0</v>
      </c>
      <c r="CO972" s="26">
        <v>0</v>
      </c>
      <c r="CP972" s="26">
        <v>-0.27700000000000002</v>
      </c>
      <c r="CR972" s="4">
        <v>-0.27700000000000002</v>
      </c>
      <c r="CT972" s="4">
        <v>0</v>
      </c>
      <c r="CU972" s="26">
        <v>0</v>
      </c>
      <c r="CV972" s="26">
        <v>0</v>
      </c>
      <c r="CX972" s="4">
        <v>0</v>
      </c>
      <c r="CZ972" s="4">
        <v>0</v>
      </c>
      <c r="DA972" s="26">
        <v>0</v>
      </c>
      <c r="DB972" s="26">
        <v>-270</v>
      </c>
      <c r="DD972" s="4">
        <v>-270</v>
      </c>
      <c r="DF972" s="4">
        <v>0</v>
      </c>
      <c r="DG972" s="26">
        <v>0</v>
      </c>
      <c r="DH972" s="26">
        <v>-12.858000000000001</v>
      </c>
      <c r="DJ972" s="4">
        <v>-12.858000000000001</v>
      </c>
      <c r="DL972" s="4">
        <v>0</v>
      </c>
      <c r="DM972" s="26">
        <v>0</v>
      </c>
      <c r="DN972" s="26">
        <v>-12.858000000000001</v>
      </c>
      <c r="DP972" s="4">
        <v>-12.858000000000001</v>
      </c>
      <c r="DR972" s="4">
        <v>0</v>
      </c>
      <c r="DS972" s="26">
        <v>0</v>
      </c>
      <c r="DT972" s="26">
        <v>-12.858000000000001</v>
      </c>
      <c r="DV972" s="4">
        <v>-12.858000000000001</v>
      </c>
      <c r="DX972" s="4">
        <v>0</v>
      </c>
      <c r="DY972" s="26">
        <v>0</v>
      </c>
      <c r="DZ972" s="26">
        <v>-12.858000000000001</v>
      </c>
      <c r="EB972" s="4">
        <v>-12.858000000000001</v>
      </c>
      <c r="ED972" s="4">
        <v>0</v>
      </c>
      <c r="EE972" s="26">
        <v>0</v>
      </c>
      <c r="EF972" s="26">
        <v>-12.858000000000001</v>
      </c>
      <c r="EH972" s="4">
        <v>-12.858000000000001</v>
      </c>
      <c r="EJ972" s="4">
        <v>0</v>
      </c>
      <c r="EK972" s="26">
        <v>0</v>
      </c>
      <c r="EL972" s="26">
        <v>-12.858000000000001</v>
      </c>
      <c r="EN972" s="4">
        <v>-12.858000000000001</v>
      </c>
      <c r="EP972" s="4">
        <v>0</v>
      </c>
      <c r="EQ972" s="26">
        <v>0</v>
      </c>
      <c r="ER972" s="26">
        <v>-434.733</v>
      </c>
      <c r="ET972" s="4">
        <v>-434.733</v>
      </c>
      <c r="EV972" s="4">
        <v>0</v>
      </c>
      <c r="EW972" s="26">
        <v>0</v>
      </c>
      <c r="EX972" s="26">
        <v>-3.4722222222222201</v>
      </c>
      <c r="EZ972" s="4">
        <v>-3.4722222222222201</v>
      </c>
      <c r="FB972" s="4">
        <v>0</v>
      </c>
      <c r="FC972" s="4">
        <v>0</v>
      </c>
      <c r="FD972" s="4">
        <v>-0.33300000000000002</v>
      </c>
      <c r="FF972" s="4">
        <v>-7.0540000000000003</v>
      </c>
      <c r="FH972" s="4">
        <v>0</v>
      </c>
      <c r="FI972" s="4">
        <v>0</v>
      </c>
      <c r="FJ972" s="4">
        <v>-0.66500000000000004</v>
      </c>
      <c r="FL972" s="4">
        <v>-0.66500000000000004</v>
      </c>
      <c r="FN972" s="4">
        <v>0</v>
      </c>
      <c r="FO972" s="4">
        <v>0</v>
      </c>
      <c r="FP972" s="4">
        <v>-0.27700000000000002</v>
      </c>
      <c r="FR972" s="4">
        <v>-0.27700000000000002</v>
      </c>
      <c r="FT972" s="4">
        <v>0</v>
      </c>
      <c r="FU972" s="4">
        <v>0</v>
      </c>
      <c r="FV972" s="4">
        <v>-282.858</v>
      </c>
      <c r="FX972" s="4">
        <v>-282.858</v>
      </c>
      <c r="FZ972" s="4">
        <v>0</v>
      </c>
      <c r="GA972" s="4">
        <v>0</v>
      </c>
      <c r="GB972" s="4">
        <v>-12.858000000000001</v>
      </c>
      <c r="GD972" s="4">
        <v>-25.716000000000001</v>
      </c>
      <c r="GF972" s="4">
        <v>0</v>
      </c>
      <c r="GG972" s="4">
        <v>0</v>
      </c>
      <c r="GH972" s="4">
        <v>-25.716000000000001</v>
      </c>
      <c r="GJ972" s="4">
        <v>-25.716000000000001</v>
      </c>
      <c r="GL972" s="4">
        <v>0</v>
      </c>
      <c r="GM972" s="4">
        <v>0</v>
      </c>
      <c r="GN972" s="4">
        <v>-447.59100000000001</v>
      </c>
      <c r="GP972" s="4">
        <v>-447.59100000000001</v>
      </c>
      <c r="GR972" s="4">
        <v>0</v>
      </c>
      <c r="GS972" s="4">
        <v>0</v>
      </c>
      <c r="GT972" s="4">
        <v>-3.4722222222222201</v>
      </c>
      <c r="GV972" s="4">
        <v>-3.4722222222222201</v>
      </c>
      <c r="GX972" s="4">
        <v>0</v>
      </c>
    </row>
    <row r="973" spans="1:206" x14ac:dyDescent="0.25">
      <c r="A973" s="4" t="s">
        <v>220</v>
      </c>
      <c r="B973" s="4" t="s">
        <v>2094</v>
      </c>
      <c r="C973" s="4" t="s">
        <v>2095</v>
      </c>
      <c r="D973" s="25" t="s">
        <v>813</v>
      </c>
      <c r="O973" s="26">
        <v>6.0240963855421796</v>
      </c>
      <c r="P973" s="26">
        <v>0</v>
      </c>
      <c r="R973" s="26">
        <v>11.321562005598199</v>
      </c>
      <c r="S973" s="26">
        <v>11.7231501764635</v>
      </c>
      <c r="T973" s="26">
        <v>14.2631455519046</v>
      </c>
      <c r="U973" s="26">
        <v>17.274106486552299</v>
      </c>
      <c r="V973" s="26">
        <v>0</v>
      </c>
      <c r="W973" s="26">
        <v>0</v>
      </c>
      <c r="Y973" s="26">
        <v>0</v>
      </c>
      <c r="Z973" s="26">
        <v>0</v>
      </c>
      <c r="AA973" s="26">
        <v>0</v>
      </c>
      <c r="AB973" s="26">
        <v>0</v>
      </c>
      <c r="AC973" s="26">
        <v>0</v>
      </c>
      <c r="AD973" s="26">
        <v>0</v>
      </c>
      <c r="AE973" s="26">
        <v>0</v>
      </c>
      <c r="AF973" s="26">
        <v>0</v>
      </c>
      <c r="AG973" s="26">
        <v>6.0240963855421796</v>
      </c>
      <c r="AH973" s="26">
        <v>0</v>
      </c>
      <c r="AI973" s="26">
        <v>23.044712182061598</v>
      </c>
      <c r="AJ973" s="26">
        <v>31.537252038456899</v>
      </c>
      <c r="AK973" s="26">
        <v>0</v>
      </c>
      <c r="AL973" s="26">
        <v>0</v>
      </c>
      <c r="AM973" s="26">
        <v>0</v>
      </c>
      <c r="AN973" s="26">
        <v>0</v>
      </c>
      <c r="AQ973" s="26">
        <v>6.0240963855421796</v>
      </c>
      <c r="AR973" s="26">
        <v>54.5819642205185</v>
      </c>
      <c r="AS973" s="26">
        <v>0</v>
      </c>
      <c r="AT973" s="26">
        <v>0</v>
      </c>
      <c r="AU973" s="26">
        <f t="shared" si="67"/>
        <v>6.0240963855421796</v>
      </c>
      <c r="AV973" s="26">
        <f t="shared" si="68"/>
        <v>48.557867834976321</v>
      </c>
      <c r="AW973" s="26">
        <f t="shared" si="69"/>
        <v>-54.5819642205185</v>
      </c>
      <c r="AX973" s="26">
        <v>0</v>
      </c>
      <c r="AY973" s="26">
        <v>0</v>
      </c>
      <c r="AZ973" s="26">
        <v>6.0240963855421796</v>
      </c>
      <c r="BA973" s="26">
        <v>-6.0240963855421796</v>
      </c>
      <c r="BB973" s="26">
        <v>0</v>
      </c>
      <c r="BC973" s="26">
        <v>11.321562005598199</v>
      </c>
      <c r="BD973" s="26">
        <v>0.40158817086527998</v>
      </c>
      <c r="BE973" s="26">
        <v>2.5399953754411602</v>
      </c>
      <c r="BF973" s="26">
        <v>3.01096093464768</v>
      </c>
      <c r="BG973" s="26">
        <v>-17.274106486552299</v>
      </c>
      <c r="BH973" s="26">
        <v>0</v>
      </c>
      <c r="BI973" s="26">
        <v>0</v>
      </c>
      <c r="BJ973" s="26">
        <v>0</v>
      </c>
      <c r="BK973" s="26">
        <v>0</v>
      </c>
      <c r="BL973" s="26">
        <v>0</v>
      </c>
      <c r="BM973" s="26" t="s">
        <v>409</v>
      </c>
      <c r="BN973" s="4" t="s">
        <v>409</v>
      </c>
      <c r="BO973" s="27">
        <v>955</v>
      </c>
      <c r="BP973" s="4" t="s">
        <v>253</v>
      </c>
      <c r="BW973" s="26">
        <v>6.6711072028015099</v>
      </c>
      <c r="BX973" s="26">
        <v>4.2510624268159196</v>
      </c>
      <c r="BY973" s="28">
        <v>0.63723491432287305</v>
      </c>
      <c r="BZ973" s="4">
        <v>1.2205741364021001</v>
      </c>
      <c r="CA973" s="28">
        <v>0.18296425155475199</v>
      </c>
      <c r="CB973" s="4">
        <v>2.6645161290322599</v>
      </c>
      <c r="CC973" s="26">
        <v>0</v>
      </c>
      <c r="CD973" s="26">
        <v>0</v>
      </c>
      <c r="CF973" s="4">
        <v>-1.3635290133822101E-3</v>
      </c>
      <c r="CH973" s="4">
        <v>0</v>
      </c>
      <c r="CO973" s="26">
        <v>12.5766222793024</v>
      </c>
      <c r="CP973" s="26">
        <v>9.3089177713069198</v>
      </c>
      <c r="CQ973" s="28">
        <v>0.74017630207649399</v>
      </c>
      <c r="CR973" s="4">
        <v>5.0224084537806499</v>
      </c>
      <c r="CS973" s="28">
        <v>0.39934477972246402</v>
      </c>
      <c r="CT973" s="4">
        <v>4.0322580645161299</v>
      </c>
      <c r="CU973" s="26">
        <v>12.966262099550301</v>
      </c>
      <c r="CV973" s="26">
        <v>9.5446242151686995</v>
      </c>
      <c r="CW973" s="28">
        <v>0.736112238198527</v>
      </c>
      <c r="CX973" s="4">
        <v>5.3980844141864299</v>
      </c>
      <c r="CY973" s="28">
        <v>0.41631769994635898</v>
      </c>
      <c r="CZ973" s="4">
        <v>4</v>
      </c>
      <c r="DA973" s="26">
        <v>15.611938523608099</v>
      </c>
      <c r="DB973" s="26">
        <v>12.1092033610778</v>
      </c>
      <c r="DC973" s="28">
        <v>0.77563739716028901</v>
      </c>
      <c r="DD973" s="4">
        <v>8.7829736627556194</v>
      </c>
      <c r="DE973" s="28">
        <v>0.56258059493855805</v>
      </c>
      <c r="DF973" s="4">
        <v>3.45161290322581</v>
      </c>
      <c r="DG973" s="26">
        <v>18.966021001386299</v>
      </c>
      <c r="DH973" s="26">
        <v>9.1971503793781206</v>
      </c>
      <c r="DI973" s="28">
        <v>0.484927775768352</v>
      </c>
      <c r="DJ973" s="4">
        <v>4.7034727713891797</v>
      </c>
      <c r="DK973" s="28">
        <v>0.24799470437396401</v>
      </c>
      <c r="DL973" s="4">
        <v>4.1059907834101397</v>
      </c>
      <c r="DM973" s="26">
        <v>0</v>
      </c>
      <c r="DN973" s="26">
        <v>-0.35844245357049398</v>
      </c>
      <c r="DP973" s="4">
        <v>-0.35844245357049398</v>
      </c>
      <c r="DR973" s="4">
        <v>0</v>
      </c>
      <c r="DS973" s="26">
        <v>0</v>
      </c>
      <c r="DT973" s="26">
        <v>0</v>
      </c>
      <c r="DV973" s="4">
        <v>-22.034202683062201</v>
      </c>
      <c r="DX973" s="4">
        <v>0</v>
      </c>
      <c r="EE973" s="26">
        <v>0</v>
      </c>
      <c r="EF973" s="26">
        <v>0</v>
      </c>
      <c r="EH973" s="4">
        <v>5.7928625170979298E-2</v>
      </c>
      <c r="EJ973" s="4">
        <v>0</v>
      </c>
      <c r="EK973" s="26">
        <v>0</v>
      </c>
      <c r="EL973" s="26">
        <v>0</v>
      </c>
      <c r="EN973" s="4">
        <v>-5.0830647329775901E-2</v>
      </c>
      <c r="EP973" s="4">
        <v>0</v>
      </c>
      <c r="EQ973" s="26">
        <v>0</v>
      </c>
      <c r="ER973" s="26">
        <v>0</v>
      </c>
      <c r="ET973" s="4">
        <v>0.301864313564916</v>
      </c>
      <c r="EV973" s="4">
        <v>0</v>
      </c>
      <c r="EW973" s="26">
        <v>0</v>
      </c>
      <c r="EX973" s="26">
        <v>0</v>
      </c>
      <c r="EZ973" s="4">
        <v>5.5412748074973497E-2</v>
      </c>
      <c r="FB973" s="4">
        <v>0</v>
      </c>
      <c r="FC973" s="4">
        <v>6.6711072028015099</v>
      </c>
      <c r="FD973" s="4">
        <v>4.2510624268159196</v>
      </c>
      <c r="FE973" s="28">
        <v>0.63723491432287305</v>
      </c>
      <c r="FF973" s="4">
        <v>1.2205741364021001</v>
      </c>
      <c r="FG973" s="28">
        <v>0.18296425155475199</v>
      </c>
      <c r="FH973" s="4">
        <v>2.6645161290322599</v>
      </c>
      <c r="FI973" s="4">
        <v>0</v>
      </c>
      <c r="FJ973" s="4">
        <v>0</v>
      </c>
      <c r="FL973" s="4">
        <v>-1.3635290133822101E-3</v>
      </c>
      <c r="FN973" s="4">
        <v>0</v>
      </c>
      <c r="FO973" s="4">
        <v>25.542884378852701</v>
      </c>
      <c r="FP973" s="4">
        <v>18.853541986475602</v>
      </c>
      <c r="FQ973" s="28">
        <v>0.73811327283322403</v>
      </c>
      <c r="FR973" s="4">
        <v>10.4204928679671</v>
      </c>
      <c r="FS973" s="28">
        <v>0.40796069517483102</v>
      </c>
      <c r="FT973" s="4">
        <v>8.0322580645161299</v>
      </c>
      <c r="FU973" s="4">
        <v>34.577959524994398</v>
      </c>
      <c r="FV973" s="4">
        <v>21.306353740455901</v>
      </c>
      <c r="FW973" s="28">
        <v>0.61618308405546096</v>
      </c>
      <c r="FX973" s="4">
        <v>13.486446434144799</v>
      </c>
      <c r="FY973" s="28">
        <v>0.39003014114804102</v>
      </c>
      <c r="FZ973" s="4">
        <v>7.5576036866359404</v>
      </c>
      <c r="GA973" s="4">
        <v>0</v>
      </c>
      <c r="GB973" s="4">
        <v>9.1861817615982009</v>
      </c>
      <c r="GD973" s="4">
        <v>-22.392645136632702</v>
      </c>
      <c r="GF973" s="4">
        <v>0</v>
      </c>
      <c r="GG973" s="4">
        <v>0</v>
      </c>
      <c r="GH973" s="4">
        <v>0</v>
      </c>
      <c r="GJ973" s="4">
        <v>5.7928625170979298E-2</v>
      </c>
      <c r="GL973" s="4">
        <v>0</v>
      </c>
      <c r="GM973" s="4">
        <v>0</v>
      </c>
      <c r="GN973" s="4">
        <v>0</v>
      </c>
      <c r="GP973" s="4">
        <v>0.25103366623514001</v>
      </c>
      <c r="GR973" s="4">
        <v>0</v>
      </c>
      <c r="GS973" s="4">
        <v>0</v>
      </c>
      <c r="GT973" s="4">
        <v>0</v>
      </c>
      <c r="GV973" s="4">
        <v>5.5412748074973497E-2</v>
      </c>
      <c r="GX973" s="4">
        <v>0</v>
      </c>
    </row>
    <row r="974" spans="1:206" x14ac:dyDescent="0.25">
      <c r="A974" s="4" t="s">
        <v>220</v>
      </c>
      <c r="B974" s="4" t="s">
        <v>2096</v>
      </c>
      <c r="C974" s="4" t="s">
        <v>2097</v>
      </c>
      <c r="D974" s="25" t="s">
        <v>493</v>
      </c>
      <c r="E974" s="4" t="s">
        <v>245</v>
      </c>
      <c r="S974" s="26">
        <v>7.6034842147211803</v>
      </c>
      <c r="T974" s="26">
        <v>9.8610531275495905</v>
      </c>
      <c r="V974" s="26">
        <v>0</v>
      </c>
      <c r="W974" s="26">
        <v>0</v>
      </c>
      <c r="X974" s="26">
        <v>0</v>
      </c>
      <c r="Y974" s="26">
        <v>0</v>
      </c>
      <c r="Z974" s="26">
        <v>0</v>
      </c>
      <c r="AA974" s="26">
        <v>0</v>
      </c>
      <c r="AB974" s="26">
        <v>0</v>
      </c>
      <c r="AC974" s="26">
        <v>0</v>
      </c>
      <c r="AD974" s="26">
        <v>0</v>
      </c>
      <c r="AE974" s="26">
        <v>0</v>
      </c>
      <c r="AF974" s="26">
        <v>0</v>
      </c>
      <c r="AG974" s="26">
        <v>0</v>
      </c>
      <c r="AH974" s="26">
        <v>0</v>
      </c>
      <c r="AI974" s="26">
        <v>7.6034842147211803</v>
      </c>
      <c r="AJ974" s="26">
        <v>9.8610531275495905</v>
      </c>
      <c r="AK974" s="26">
        <v>0</v>
      </c>
      <c r="AL974" s="26">
        <v>0</v>
      </c>
      <c r="AM974" s="26">
        <v>0</v>
      </c>
      <c r="AN974" s="26">
        <v>0</v>
      </c>
      <c r="AR974" s="26">
        <v>17.464537342270798</v>
      </c>
      <c r="AS974" s="26">
        <v>0</v>
      </c>
      <c r="AT974" s="26">
        <v>0</v>
      </c>
      <c r="AU974" s="26">
        <f t="shared" si="67"/>
        <v>0</v>
      </c>
      <c r="AV974" s="26">
        <f t="shared" si="68"/>
        <v>17.464537342270798</v>
      </c>
      <c r="AW974" s="26">
        <f t="shared" si="69"/>
        <v>-17.464537342270798</v>
      </c>
      <c r="AX974" s="26">
        <v>0</v>
      </c>
      <c r="AY974" s="26">
        <v>0</v>
      </c>
      <c r="AZ974" s="26">
        <v>0</v>
      </c>
      <c r="BA974" s="26">
        <v>0</v>
      </c>
      <c r="BB974" s="26">
        <v>0</v>
      </c>
      <c r="BC974" s="26">
        <v>0</v>
      </c>
      <c r="BD974" s="26">
        <v>7.6034842147211803</v>
      </c>
      <c r="BE974" s="26">
        <v>2.2575689128284102</v>
      </c>
      <c r="BF974" s="26">
        <v>-9.8610531275495905</v>
      </c>
      <c r="BG974" s="26">
        <v>0</v>
      </c>
      <c r="BH974" s="26">
        <v>0</v>
      </c>
      <c r="BI974" s="26">
        <v>0</v>
      </c>
      <c r="BJ974" s="26">
        <v>0</v>
      </c>
      <c r="BK974" s="26">
        <v>0</v>
      </c>
      <c r="BL974" s="26">
        <v>0</v>
      </c>
      <c r="BM974" s="26" t="s">
        <v>409</v>
      </c>
      <c r="BN974" s="4" t="s">
        <v>409</v>
      </c>
      <c r="BO974" s="27">
        <v>956</v>
      </c>
      <c r="BP974" s="4" t="s">
        <v>253</v>
      </c>
      <c r="CU974" s="26">
        <v>7.6034842147211803</v>
      </c>
      <c r="CV974" s="26">
        <v>6.3086431371851699</v>
      </c>
      <c r="CW974" s="28">
        <v>0.82970424597856796</v>
      </c>
      <c r="CX974" s="4">
        <v>4.7386399426987902</v>
      </c>
      <c r="CY974" s="28">
        <v>0.62321954105254396</v>
      </c>
      <c r="CZ974" s="4">
        <v>1.2903225806451599</v>
      </c>
      <c r="DA974" s="26">
        <v>9.8610531275495905</v>
      </c>
      <c r="DB974" s="26">
        <v>8.7664300764824006</v>
      </c>
      <c r="DC974" s="28">
        <v>0.88899531957605504</v>
      </c>
      <c r="DD974" s="4">
        <v>6.9114331184195104</v>
      </c>
      <c r="DE974" s="28">
        <v>0.70088184588626801</v>
      </c>
      <c r="DF974" s="4">
        <v>1.63333333333333</v>
      </c>
      <c r="DM974" s="26">
        <v>0</v>
      </c>
      <c r="DN974" s="26">
        <v>0</v>
      </c>
      <c r="DP974" s="4">
        <v>-0.66185621966853203</v>
      </c>
      <c r="DR974" s="4">
        <v>0</v>
      </c>
      <c r="DS974" s="26">
        <v>0</v>
      </c>
      <c r="DT974" s="26">
        <v>0</v>
      </c>
      <c r="DV974" s="4">
        <v>-1.91631207400851E-2</v>
      </c>
      <c r="DX974" s="4">
        <v>0</v>
      </c>
      <c r="DY974" s="26">
        <v>0</v>
      </c>
      <c r="DZ974" s="26">
        <v>0</v>
      </c>
      <c r="EB974" s="4">
        <v>-1.07701837157266E-2</v>
      </c>
      <c r="ED974" s="4">
        <v>0</v>
      </c>
      <c r="EE974" s="26">
        <v>0</v>
      </c>
      <c r="EF974" s="26">
        <v>0</v>
      </c>
      <c r="EH974" s="4">
        <v>4.5059976275249004E-3</v>
      </c>
      <c r="EJ974" s="4">
        <v>0</v>
      </c>
      <c r="EK974" s="26">
        <v>0</v>
      </c>
      <c r="EL974" s="26">
        <v>0</v>
      </c>
      <c r="EN974" s="4">
        <v>-3.1545471243121797E-4</v>
      </c>
      <c r="EP974" s="4">
        <v>0</v>
      </c>
      <c r="EQ974" s="26">
        <v>0</v>
      </c>
      <c r="ER974" s="26">
        <v>0</v>
      </c>
      <c r="ET974" s="4">
        <v>7.4330933631627794E-5</v>
      </c>
      <c r="EV974" s="4">
        <v>0</v>
      </c>
      <c r="EW974" s="26">
        <v>0</v>
      </c>
      <c r="EX974" s="26">
        <v>0</v>
      </c>
      <c r="EZ974" s="4">
        <v>-1.2495414583091301E-3</v>
      </c>
      <c r="FB974" s="4">
        <v>0</v>
      </c>
      <c r="FC974" s="4">
        <v>0</v>
      </c>
      <c r="FD974" s="4">
        <v>0</v>
      </c>
      <c r="FF974" s="4">
        <v>0</v>
      </c>
      <c r="FH974" s="4">
        <v>0</v>
      </c>
      <c r="FI974" s="4">
        <v>0</v>
      </c>
      <c r="FJ974" s="4">
        <v>0</v>
      </c>
      <c r="FL974" s="4">
        <v>0</v>
      </c>
      <c r="FN974" s="4">
        <v>0</v>
      </c>
      <c r="FO974" s="4">
        <v>7.6034842147211803</v>
      </c>
      <c r="FP974" s="4">
        <v>6.3086431371851699</v>
      </c>
      <c r="FQ974" s="28">
        <v>0.82970424597856796</v>
      </c>
      <c r="FR974" s="4">
        <v>4.7386399426987902</v>
      </c>
      <c r="FS974" s="28">
        <v>0.62321954105254396</v>
      </c>
      <c r="FT974" s="4">
        <v>1.2903225806451599</v>
      </c>
      <c r="FU974" s="4">
        <v>9.8610531275495905</v>
      </c>
      <c r="FV974" s="4">
        <v>8.7664300764824006</v>
      </c>
      <c r="FW974" s="28">
        <v>0.88899531957605504</v>
      </c>
      <c r="FX974" s="4">
        <v>6.9114331184195104</v>
      </c>
      <c r="FY974" s="28">
        <v>0.70088184588626801</v>
      </c>
      <c r="FZ974" s="4">
        <v>1.63333333333333</v>
      </c>
      <c r="GA974" s="4">
        <v>0</v>
      </c>
      <c r="GB974" s="4">
        <v>6.3086431371851699</v>
      </c>
      <c r="GD974" s="4">
        <v>-0.681019340408617</v>
      </c>
      <c r="GF974" s="4">
        <v>0</v>
      </c>
      <c r="GG974" s="4">
        <v>0</v>
      </c>
      <c r="GH974" s="4">
        <v>0</v>
      </c>
      <c r="GJ974" s="4">
        <v>-6.2641860882016696E-3</v>
      </c>
      <c r="GL974" s="4">
        <v>0</v>
      </c>
      <c r="GM974" s="4">
        <v>0</v>
      </c>
      <c r="GN974" s="4">
        <v>0</v>
      </c>
      <c r="GP974" s="4">
        <v>-2.4112377879958999E-4</v>
      </c>
      <c r="GR974" s="4">
        <v>0</v>
      </c>
      <c r="GS974" s="4">
        <v>0</v>
      </c>
      <c r="GT974" s="4">
        <v>0</v>
      </c>
      <c r="GV974" s="4">
        <v>-1.2495414583091301E-3</v>
      </c>
      <c r="GX974" s="4">
        <v>0</v>
      </c>
    </row>
    <row r="975" spans="1:206" x14ac:dyDescent="0.25">
      <c r="A975" s="4" t="s">
        <v>220</v>
      </c>
      <c r="B975" s="4" t="s">
        <v>2098</v>
      </c>
      <c r="C975" s="4" t="s">
        <v>2099</v>
      </c>
      <c r="D975" s="25" t="s">
        <v>248</v>
      </c>
      <c r="T975" s="26">
        <v>1.3798282184137101</v>
      </c>
      <c r="U975" s="26">
        <v>11.2285247646033</v>
      </c>
      <c r="X975" s="26">
        <v>0</v>
      </c>
      <c r="AA975" s="26">
        <v>0</v>
      </c>
      <c r="AB975" s="26">
        <v>4.3131262118703697</v>
      </c>
      <c r="AC975" s="26">
        <v>0</v>
      </c>
      <c r="AD975" s="26">
        <v>0</v>
      </c>
      <c r="AE975" s="26">
        <v>0</v>
      </c>
      <c r="AF975" s="26">
        <v>0</v>
      </c>
      <c r="AG975" s="26">
        <v>0</v>
      </c>
      <c r="AH975" s="26">
        <v>0</v>
      </c>
      <c r="AI975" s="26">
        <v>0</v>
      </c>
      <c r="AJ975" s="26">
        <v>12.608352983016999</v>
      </c>
      <c r="AK975" s="26">
        <v>0</v>
      </c>
      <c r="AL975" s="26">
        <v>0</v>
      </c>
      <c r="AM975" s="26">
        <v>0</v>
      </c>
      <c r="AN975" s="26">
        <v>4.3131262118703697</v>
      </c>
      <c r="AR975" s="26">
        <v>12.608352983016999</v>
      </c>
      <c r="AS975" s="26">
        <v>0</v>
      </c>
      <c r="AT975" s="26">
        <v>4.3131262118703697</v>
      </c>
      <c r="AU975" s="26">
        <f t="shared" si="67"/>
        <v>0</v>
      </c>
      <c r="AV975" s="26">
        <f t="shared" si="68"/>
        <v>12.608352983016999</v>
      </c>
      <c r="AW975" s="26">
        <f t="shared" si="69"/>
        <v>-12.608352983016999</v>
      </c>
      <c r="AX975" s="26">
        <v>0</v>
      </c>
      <c r="AY975" s="26">
        <v>0</v>
      </c>
      <c r="AZ975" s="26">
        <v>0</v>
      </c>
      <c r="BA975" s="26">
        <v>0</v>
      </c>
      <c r="BB975" s="26">
        <v>0</v>
      </c>
      <c r="BC975" s="26">
        <v>0</v>
      </c>
      <c r="BD975" s="26">
        <v>0</v>
      </c>
      <c r="BE975" s="26">
        <v>1.3798282184137101</v>
      </c>
      <c r="BF975" s="26">
        <v>9.8486965461896094</v>
      </c>
      <c r="BG975" s="26">
        <v>-11.2285247646033</v>
      </c>
      <c r="BH975" s="26">
        <v>0</v>
      </c>
      <c r="BI975" s="26">
        <v>0</v>
      </c>
      <c r="BJ975" s="26">
        <v>0</v>
      </c>
      <c r="BK975" s="26">
        <v>0</v>
      </c>
      <c r="BL975" s="26">
        <v>0</v>
      </c>
      <c r="BM975" s="26" t="s">
        <v>409</v>
      </c>
      <c r="BN975" s="4" t="s">
        <v>409</v>
      </c>
      <c r="BO975" s="27">
        <v>957</v>
      </c>
      <c r="BP975" s="4" t="s">
        <v>253</v>
      </c>
      <c r="DA975" s="26">
        <v>1.3798282184137101</v>
      </c>
      <c r="DB975" s="26">
        <v>0.51959173641557099</v>
      </c>
      <c r="DC975" s="28">
        <v>0.37656262531933699</v>
      </c>
      <c r="DD975" s="4">
        <v>2.0993665144734702E-2</v>
      </c>
      <c r="DE975" s="28">
        <v>1.5214694745748601E-2</v>
      </c>
      <c r="DF975" s="4">
        <v>0.25806451612903197</v>
      </c>
      <c r="DG975" s="26">
        <v>11.2285247646033</v>
      </c>
      <c r="DH975" s="26">
        <v>1.72108292257356</v>
      </c>
      <c r="DI975" s="28">
        <v>0.15327774205914199</v>
      </c>
      <c r="DJ975" s="4">
        <v>-1.5010317374766999</v>
      </c>
      <c r="DK975" s="28">
        <v>-0.13368022682806399</v>
      </c>
      <c r="DL975" s="4">
        <v>3.10253456221198</v>
      </c>
      <c r="DY975" s="26">
        <v>0</v>
      </c>
      <c r="DZ975" s="26">
        <v>3.1243878550440698</v>
      </c>
      <c r="EB975" s="4">
        <v>3.1243878550440698</v>
      </c>
      <c r="ED975" s="4">
        <v>0</v>
      </c>
      <c r="EQ975" s="26">
        <v>0</v>
      </c>
      <c r="ER975" s="26">
        <v>0</v>
      </c>
      <c r="ET975" s="4">
        <v>0</v>
      </c>
      <c r="EV975" s="4">
        <v>0</v>
      </c>
      <c r="EW975" s="26">
        <v>4.0864125916136</v>
      </c>
      <c r="EX975" s="26">
        <v>4.0864125916136</v>
      </c>
      <c r="EY975" s="28">
        <v>1</v>
      </c>
      <c r="EZ975" s="4">
        <v>4.2128558404363599</v>
      </c>
      <c r="FA975" s="28">
        <v>1.03094235982981</v>
      </c>
      <c r="FB975" s="4">
        <v>0</v>
      </c>
      <c r="FC975" s="4">
        <v>0</v>
      </c>
      <c r="FD975" s="4">
        <v>0</v>
      </c>
      <c r="FF975" s="4">
        <v>0</v>
      </c>
      <c r="FH975" s="4">
        <v>0</v>
      </c>
      <c r="FI975" s="4">
        <v>0</v>
      </c>
      <c r="FJ975" s="4">
        <v>0</v>
      </c>
      <c r="FL975" s="4">
        <v>0</v>
      </c>
      <c r="FN975" s="4">
        <v>0</v>
      </c>
      <c r="FO975" s="4">
        <v>0</v>
      </c>
      <c r="FP975" s="4">
        <v>0</v>
      </c>
      <c r="FR975" s="4">
        <v>0</v>
      </c>
      <c r="FT975" s="4">
        <v>0</v>
      </c>
      <c r="FU975" s="4">
        <v>12.608352983016999</v>
      </c>
      <c r="FV975" s="4">
        <v>2.2406746589891302</v>
      </c>
      <c r="FW975" s="28">
        <v>0.17771350960805399</v>
      </c>
      <c r="FX975" s="4">
        <v>-1.4800380723319699</v>
      </c>
      <c r="FY975" s="28">
        <v>-0.117385520085416</v>
      </c>
      <c r="FZ975" s="4">
        <v>3.3605990783410098</v>
      </c>
      <c r="GA975" s="4">
        <v>0</v>
      </c>
      <c r="GB975" s="4">
        <v>0</v>
      </c>
      <c r="GD975" s="4">
        <v>0</v>
      </c>
      <c r="GF975" s="4">
        <v>0</v>
      </c>
      <c r="GG975" s="4">
        <v>0</v>
      </c>
      <c r="GH975" s="4">
        <v>3.1243878550440698</v>
      </c>
      <c r="GJ975" s="4">
        <v>3.1243878550440698</v>
      </c>
      <c r="GL975" s="4">
        <v>0</v>
      </c>
      <c r="GM975" s="4">
        <v>0</v>
      </c>
      <c r="GN975" s="4">
        <v>0</v>
      </c>
      <c r="GP975" s="4">
        <v>0</v>
      </c>
      <c r="GR975" s="4">
        <v>0</v>
      </c>
      <c r="GS975" s="4">
        <v>4.0864125916136</v>
      </c>
      <c r="GT975" s="4">
        <v>4.0864125916136</v>
      </c>
      <c r="GU975" s="28">
        <v>1</v>
      </c>
      <c r="GV975" s="4">
        <v>4.2128558404363599</v>
      </c>
      <c r="GW975" s="28">
        <v>1.03094235982981</v>
      </c>
      <c r="GX975" s="4">
        <v>0</v>
      </c>
    </row>
    <row r="976" spans="1:206" x14ac:dyDescent="0.25">
      <c r="A976" s="4" t="s">
        <v>220</v>
      </c>
      <c r="B976" s="4" t="s">
        <v>2100</v>
      </c>
      <c r="C976" s="4" t="s">
        <v>2101</v>
      </c>
      <c r="D976" s="25" t="s">
        <v>248</v>
      </c>
      <c r="R976" s="26">
        <v>5.0904922962077697</v>
      </c>
      <c r="S976" s="26">
        <v>-5.2004390438008103</v>
      </c>
      <c r="T976" s="26">
        <v>109.258605508912</v>
      </c>
      <c r="U976" s="26">
        <v>-54.147362396966599</v>
      </c>
      <c r="V976" s="26">
        <v>0</v>
      </c>
      <c r="W976" s="26">
        <v>0</v>
      </c>
      <c r="Y976" s="26">
        <v>0</v>
      </c>
      <c r="AC976" s="26">
        <v>0</v>
      </c>
      <c r="AD976" s="26">
        <v>0</v>
      </c>
      <c r="AE976" s="26">
        <v>0</v>
      </c>
      <c r="AF976" s="26">
        <v>0</v>
      </c>
      <c r="AG976" s="26">
        <v>0</v>
      </c>
      <c r="AH976" s="26">
        <v>0</v>
      </c>
      <c r="AI976" s="26">
        <v>-0.109946747593041</v>
      </c>
      <c r="AJ976" s="26">
        <v>55.111243111945797</v>
      </c>
      <c r="AK976" s="26">
        <v>0</v>
      </c>
      <c r="AL976" s="26">
        <v>0</v>
      </c>
      <c r="AM976" s="26">
        <v>0</v>
      </c>
      <c r="AN976" s="26">
        <v>0</v>
      </c>
      <c r="AR976" s="26">
        <v>55.001296364352697</v>
      </c>
      <c r="AS976" s="26">
        <v>0</v>
      </c>
      <c r="AU976" s="26">
        <f t="shared" si="67"/>
        <v>0</v>
      </c>
      <c r="AV976" s="26">
        <f t="shared" si="68"/>
        <v>55.001296364352697</v>
      </c>
      <c r="AW976" s="26">
        <f t="shared" si="69"/>
        <v>-55.001296364352697</v>
      </c>
      <c r="AX976" s="26">
        <v>0</v>
      </c>
      <c r="AY976" s="26">
        <v>0</v>
      </c>
      <c r="AZ976" s="26">
        <v>0</v>
      </c>
      <c r="BA976" s="26">
        <v>0</v>
      </c>
      <c r="BB976" s="26">
        <v>0</v>
      </c>
      <c r="BC976" s="26">
        <v>5.0904922962077697</v>
      </c>
      <c r="BD976" s="26">
        <v>-10.2909313400086</v>
      </c>
      <c r="BE976" s="26">
        <v>114.459044552713</v>
      </c>
      <c r="BF976" s="26">
        <v>-163.40596790587901</v>
      </c>
      <c r="BG976" s="26">
        <v>54.147362396966599</v>
      </c>
      <c r="BH976" s="26">
        <v>0</v>
      </c>
      <c r="BI976" s="26">
        <v>0</v>
      </c>
      <c r="BJ976" s="26">
        <v>0</v>
      </c>
      <c r="BK976" s="26">
        <v>0</v>
      </c>
      <c r="BL976" s="26">
        <v>0</v>
      </c>
      <c r="BM976" s="26" t="s">
        <v>409</v>
      </c>
      <c r="BN976" s="4" t="s">
        <v>409</v>
      </c>
      <c r="BO976" s="27">
        <v>958</v>
      </c>
      <c r="BP976" s="4" t="s">
        <v>253</v>
      </c>
      <c r="CO976" s="26">
        <v>5.6123501185761704</v>
      </c>
      <c r="CP976" s="26">
        <v>4.4449864718532996</v>
      </c>
      <c r="CQ976" s="28">
        <v>0.79200092259763899</v>
      </c>
      <c r="CR976" s="4">
        <v>3.7378529891020902</v>
      </c>
      <c r="CS976" s="28">
        <v>0.66600495516668901</v>
      </c>
      <c r="CT976" s="4">
        <v>0.62903225806451601</v>
      </c>
      <c r="CU976" s="26">
        <v>-5.1642465180976096</v>
      </c>
      <c r="CV976" s="26">
        <v>-22.7744447236864</v>
      </c>
      <c r="CW976" s="28">
        <v>4.4100227678666197</v>
      </c>
      <c r="CX976" s="4">
        <v>-29.770426235554101</v>
      </c>
      <c r="CY976" s="28">
        <v>-5.7647182664937802</v>
      </c>
      <c r="CZ976" s="4">
        <v>6.5483870967741904</v>
      </c>
      <c r="DA976" s="26">
        <v>116.73759319764299</v>
      </c>
      <c r="DB976" s="26">
        <v>116.73759319764299</v>
      </c>
      <c r="DC976" s="28">
        <v>1</v>
      </c>
      <c r="DD976" s="4">
        <v>116.510760721659</v>
      </c>
      <c r="DE976" s="28">
        <v>0.99805690292414595</v>
      </c>
      <c r="DF976" s="4">
        <v>0</v>
      </c>
      <c r="DG976" s="26">
        <v>-56.047904191616801</v>
      </c>
      <c r="DH976" s="26">
        <v>-56.047904191616801</v>
      </c>
      <c r="DI976" s="28">
        <v>1</v>
      </c>
      <c r="DJ976" s="4">
        <v>-56.0642255202279</v>
      </c>
      <c r="DK976" s="28">
        <v>-1.0002912031921001</v>
      </c>
      <c r="DL976" s="4">
        <v>0</v>
      </c>
      <c r="DM976" s="26">
        <v>0</v>
      </c>
      <c r="DN976" s="26">
        <v>0</v>
      </c>
      <c r="DP976" s="4">
        <v>-7.42669548530505</v>
      </c>
      <c r="DR976" s="4">
        <v>0</v>
      </c>
      <c r="DS976" s="26">
        <v>0</v>
      </c>
      <c r="DT976" s="26">
        <v>0</v>
      </c>
      <c r="DV976" s="4">
        <v>-60.288661395582302</v>
      </c>
      <c r="DX976" s="4">
        <v>0</v>
      </c>
      <c r="EE976" s="26">
        <v>0</v>
      </c>
      <c r="EF976" s="26">
        <v>0</v>
      </c>
      <c r="EH976" s="4">
        <v>63.812728024316101</v>
      </c>
      <c r="EJ976" s="4">
        <v>0</v>
      </c>
      <c r="FC976" s="4">
        <v>0</v>
      </c>
      <c r="FD976" s="4">
        <v>0</v>
      </c>
      <c r="FF976" s="4">
        <v>0</v>
      </c>
      <c r="FH976" s="4">
        <v>0</v>
      </c>
      <c r="FI976" s="4">
        <v>0</v>
      </c>
      <c r="FJ976" s="4">
        <v>0</v>
      </c>
      <c r="FL976" s="4">
        <v>0</v>
      </c>
      <c r="FN976" s="4">
        <v>0</v>
      </c>
      <c r="FO976" s="4">
        <v>0.44810360047856601</v>
      </c>
      <c r="FP976" s="4">
        <v>-18.329458251833099</v>
      </c>
      <c r="FQ976" s="28">
        <v>-40.904510100471299</v>
      </c>
      <c r="FR976" s="4">
        <v>-26.032573246452099</v>
      </c>
      <c r="FS976" s="28">
        <v>-58.0949878971063</v>
      </c>
      <c r="FT976" s="4">
        <v>7.17741935483871</v>
      </c>
      <c r="FU976" s="4">
        <v>60.689689006026498</v>
      </c>
      <c r="FV976" s="4">
        <v>60.689689006026498</v>
      </c>
      <c r="FW976" s="28">
        <v>1</v>
      </c>
      <c r="FX976" s="4">
        <v>60.446535201430699</v>
      </c>
      <c r="FY976" s="28">
        <v>0.99599349068057297</v>
      </c>
      <c r="FZ976" s="4">
        <v>0</v>
      </c>
      <c r="GA976" s="4">
        <v>0</v>
      </c>
      <c r="GB976" s="4">
        <v>-22.7744447236864</v>
      </c>
      <c r="GD976" s="4">
        <v>-67.715356880887398</v>
      </c>
      <c r="GF976" s="4">
        <v>0</v>
      </c>
      <c r="GG976" s="4">
        <v>0</v>
      </c>
      <c r="GH976" s="4">
        <v>0</v>
      </c>
      <c r="GJ976" s="4">
        <v>63.812728024316101</v>
      </c>
      <c r="GL976" s="4">
        <v>0</v>
      </c>
      <c r="GM976" s="4">
        <v>0</v>
      </c>
      <c r="GN976" s="4">
        <v>0</v>
      </c>
      <c r="GP976" s="4">
        <v>0</v>
      </c>
      <c r="GR976" s="4">
        <v>0</v>
      </c>
      <c r="GS976" s="4">
        <v>0</v>
      </c>
      <c r="GT976" s="4">
        <v>0</v>
      </c>
      <c r="GV976" s="4">
        <v>0</v>
      </c>
      <c r="GX976" s="4">
        <v>0</v>
      </c>
    </row>
    <row r="977" spans="1:206" x14ac:dyDescent="0.25">
      <c r="A977" s="4" t="s">
        <v>220</v>
      </c>
      <c r="B977" s="4" t="s">
        <v>2102</v>
      </c>
      <c r="C977" s="4" t="s">
        <v>2103</v>
      </c>
      <c r="D977" s="25" t="s">
        <v>228</v>
      </c>
      <c r="M977" s="26">
        <v>0</v>
      </c>
      <c r="N977" s="26">
        <v>0</v>
      </c>
      <c r="O977" s="26">
        <v>0</v>
      </c>
      <c r="S977" s="26">
        <v>0</v>
      </c>
      <c r="T977" s="26">
        <v>0</v>
      </c>
      <c r="W977" s="26">
        <v>0</v>
      </c>
      <c r="AC977" s="26">
        <v>0</v>
      </c>
      <c r="AD977" s="26">
        <v>0</v>
      </c>
      <c r="AE977" s="26">
        <v>0</v>
      </c>
      <c r="AF977" s="26">
        <v>0</v>
      </c>
      <c r="AG977" s="26">
        <v>0</v>
      </c>
      <c r="AH977" s="26">
        <v>0</v>
      </c>
      <c r="AI977" s="26">
        <v>0</v>
      </c>
      <c r="AJ977" s="26">
        <v>0</v>
      </c>
      <c r="AK977" s="26">
        <v>0</v>
      </c>
      <c r="AL977" s="26">
        <v>0</v>
      </c>
      <c r="AM977" s="26">
        <v>0</v>
      </c>
      <c r="AN977" s="26">
        <v>0</v>
      </c>
      <c r="AP977" s="26">
        <v>0</v>
      </c>
      <c r="AQ977" s="26">
        <v>0</v>
      </c>
      <c r="AR977" s="26">
        <v>0</v>
      </c>
      <c r="AS977" s="26">
        <v>0</v>
      </c>
      <c r="AU977" s="26">
        <f t="shared" si="67"/>
        <v>0</v>
      </c>
      <c r="AV977" s="26">
        <f t="shared" si="68"/>
        <v>0</v>
      </c>
      <c r="AW977" s="26">
        <f t="shared" si="69"/>
        <v>0</v>
      </c>
      <c r="AX977" s="26">
        <v>0</v>
      </c>
      <c r="AY977" s="26">
        <v>0</v>
      </c>
      <c r="AZ977" s="26">
        <v>0</v>
      </c>
      <c r="BA977" s="26">
        <v>0</v>
      </c>
      <c r="BB977" s="26">
        <v>0</v>
      </c>
      <c r="BC977" s="26">
        <v>0</v>
      </c>
      <c r="BD977" s="26">
        <v>0</v>
      </c>
      <c r="BE977" s="26">
        <v>0</v>
      </c>
      <c r="BF977" s="26">
        <v>0</v>
      </c>
      <c r="BG977" s="26">
        <v>0</v>
      </c>
      <c r="BH977" s="26">
        <v>0</v>
      </c>
      <c r="BI977" s="26">
        <v>0</v>
      </c>
      <c r="BJ977" s="26">
        <v>0</v>
      </c>
      <c r="BK977" s="26">
        <v>0</v>
      </c>
      <c r="BL977" s="26">
        <v>0</v>
      </c>
      <c r="BM977" s="26" t="s">
        <v>409</v>
      </c>
      <c r="BN977" s="4" t="s">
        <v>409</v>
      </c>
      <c r="BO977" s="27">
        <v>959</v>
      </c>
      <c r="BP977" s="4" t="s">
        <v>253</v>
      </c>
      <c r="BQ977" s="26">
        <v>0</v>
      </c>
      <c r="BR977" s="26">
        <v>0</v>
      </c>
      <c r="BT977" s="4">
        <v>-1.7109261461223401E-4</v>
      </c>
      <c r="BV977" s="4">
        <v>0</v>
      </c>
      <c r="BW977" s="26">
        <v>0</v>
      </c>
      <c r="BX977" s="26">
        <v>0</v>
      </c>
      <c r="BZ977" s="4">
        <v>-2.2100481026189199E-4</v>
      </c>
      <c r="CB977" s="4">
        <v>0</v>
      </c>
      <c r="CU977" s="26">
        <v>0</v>
      </c>
      <c r="CV977" s="26">
        <v>2.5982533924492799</v>
      </c>
      <c r="CX977" s="4">
        <v>2.5982533924492799</v>
      </c>
      <c r="CZ977" s="4">
        <v>0</v>
      </c>
      <c r="DA977" s="26">
        <v>0</v>
      </c>
      <c r="DB977" s="26">
        <v>0</v>
      </c>
      <c r="DD977" s="4">
        <v>-5.6066315739224202E-4</v>
      </c>
      <c r="DF977" s="4">
        <v>0</v>
      </c>
      <c r="DS977" s="26">
        <v>0</v>
      </c>
      <c r="DT977" s="26">
        <v>-2.4231048740759298</v>
      </c>
      <c r="DV977" s="4">
        <v>-2.4231048740759298</v>
      </c>
      <c r="DX977" s="4">
        <v>0</v>
      </c>
      <c r="FC977" s="4">
        <v>0</v>
      </c>
      <c r="FD977" s="4">
        <v>0</v>
      </c>
      <c r="FF977" s="4">
        <v>-3.92097424874126E-4</v>
      </c>
      <c r="FH977" s="4">
        <v>0</v>
      </c>
      <c r="FI977" s="4">
        <v>0</v>
      </c>
      <c r="FJ977" s="4">
        <v>0</v>
      </c>
      <c r="FL977" s="4">
        <v>0</v>
      </c>
      <c r="FN977" s="4">
        <v>0</v>
      </c>
      <c r="FO977" s="4">
        <v>0</v>
      </c>
      <c r="FP977" s="4">
        <v>2.5982533924492799</v>
      </c>
      <c r="FR977" s="4">
        <v>2.5982533924492799</v>
      </c>
      <c r="FT977" s="4">
        <v>0</v>
      </c>
      <c r="FU977" s="4">
        <v>0</v>
      </c>
      <c r="FV977" s="4">
        <v>0</v>
      </c>
      <c r="FX977" s="4">
        <v>-5.6066315739224202E-4</v>
      </c>
      <c r="FZ977" s="4">
        <v>0</v>
      </c>
      <c r="GA977" s="4">
        <v>0</v>
      </c>
      <c r="GB977" s="4">
        <v>2.5982533924492799</v>
      </c>
      <c r="GD977" s="4">
        <v>-2.4231048740759298</v>
      </c>
      <c r="GF977" s="4">
        <v>0</v>
      </c>
      <c r="GG977" s="4">
        <v>0</v>
      </c>
      <c r="GH977" s="4">
        <v>0</v>
      </c>
      <c r="GJ977" s="4">
        <v>0</v>
      </c>
      <c r="GL977" s="4">
        <v>0</v>
      </c>
      <c r="GM977" s="4">
        <v>0</v>
      </c>
      <c r="GN977" s="4">
        <v>0</v>
      </c>
      <c r="GP977" s="4">
        <v>0</v>
      </c>
      <c r="GR977" s="4">
        <v>0</v>
      </c>
      <c r="GS977" s="4">
        <v>0</v>
      </c>
      <c r="GT977" s="4">
        <v>0</v>
      </c>
      <c r="GV977" s="4">
        <v>0</v>
      </c>
      <c r="GX977" s="4">
        <v>0</v>
      </c>
    </row>
    <row r="978" spans="1:206" x14ac:dyDescent="0.25">
      <c r="A978" s="4" t="s">
        <v>220</v>
      </c>
      <c r="B978" s="4" t="s">
        <v>2104</v>
      </c>
      <c r="C978" s="4" t="s">
        <v>2105</v>
      </c>
      <c r="D978" s="25" t="s">
        <v>248</v>
      </c>
      <c r="Q978" s="26">
        <v>29.3321574099533</v>
      </c>
      <c r="R978" s="26">
        <v>50.229571469504101</v>
      </c>
      <c r="S978" s="26">
        <v>0</v>
      </c>
      <c r="T978" s="26">
        <v>19.639359742233999</v>
      </c>
      <c r="U978" s="26">
        <v>0</v>
      </c>
      <c r="V978" s="26">
        <v>0</v>
      </c>
      <c r="AC978" s="26">
        <v>0</v>
      </c>
      <c r="AD978" s="26">
        <v>0</v>
      </c>
      <c r="AE978" s="26">
        <v>0</v>
      </c>
      <c r="AF978" s="26">
        <v>0</v>
      </c>
      <c r="AG978" s="26">
        <v>0</v>
      </c>
      <c r="AH978" s="26">
        <v>29.3321574099533</v>
      </c>
      <c r="AI978" s="26">
        <v>50.229571469504101</v>
      </c>
      <c r="AJ978" s="26">
        <v>19.639359742233999</v>
      </c>
      <c r="AK978" s="26">
        <v>0</v>
      </c>
      <c r="AL978" s="26">
        <v>0</v>
      </c>
      <c r="AM978" s="26">
        <v>0</v>
      </c>
      <c r="AN978" s="26">
        <v>0</v>
      </c>
      <c r="AQ978" s="26">
        <v>29.3321574099533</v>
      </c>
      <c r="AR978" s="26">
        <v>69.868931211738001</v>
      </c>
      <c r="AS978" s="26">
        <v>0</v>
      </c>
      <c r="AU978" s="26">
        <f t="shared" si="67"/>
        <v>29.3321574099533</v>
      </c>
      <c r="AV978" s="26">
        <f t="shared" si="68"/>
        <v>40.536773801784705</v>
      </c>
      <c r="AW978" s="26">
        <f t="shared" si="69"/>
        <v>-69.868931211738001</v>
      </c>
      <c r="AX978" s="26">
        <v>0</v>
      </c>
      <c r="AY978" s="26">
        <v>0</v>
      </c>
      <c r="AZ978" s="26">
        <v>0</v>
      </c>
      <c r="BA978" s="26">
        <v>0</v>
      </c>
      <c r="BB978" s="26">
        <v>29.3321574099533</v>
      </c>
      <c r="BC978" s="26">
        <v>20.897414059550801</v>
      </c>
      <c r="BD978" s="26">
        <v>-50.229571469504101</v>
      </c>
      <c r="BE978" s="26">
        <v>19.639359742233999</v>
      </c>
      <c r="BF978" s="26">
        <v>-19.639359742233999</v>
      </c>
      <c r="BG978" s="26">
        <v>0</v>
      </c>
      <c r="BH978" s="26">
        <v>0</v>
      </c>
      <c r="BI978" s="26">
        <v>0</v>
      </c>
      <c r="BJ978" s="26">
        <v>0</v>
      </c>
      <c r="BK978" s="26">
        <v>0</v>
      </c>
      <c r="BL978" s="26">
        <v>0</v>
      </c>
      <c r="BM978" s="26" t="s">
        <v>409</v>
      </c>
      <c r="BN978" s="4" t="s">
        <v>409</v>
      </c>
      <c r="BO978" s="27">
        <v>960</v>
      </c>
      <c r="BP978" s="4" t="s">
        <v>253</v>
      </c>
      <c r="CI978" s="26">
        <v>29.3321574099533</v>
      </c>
      <c r="CJ978" s="26">
        <v>21.1770712125378</v>
      </c>
      <c r="CK978" s="28">
        <v>0.72197455224864604</v>
      </c>
      <c r="CL978" s="4">
        <v>17.649011046661599</v>
      </c>
      <c r="CM978" s="28">
        <v>0.60169495206216095</v>
      </c>
      <c r="CN978" s="4">
        <v>2.8191244239631299</v>
      </c>
      <c r="CO978" s="26">
        <v>50.229571469504101</v>
      </c>
      <c r="CP978" s="26">
        <v>35.793933227630802</v>
      </c>
      <c r="CQ978" s="28">
        <v>0.71260678083551598</v>
      </c>
      <c r="CR978" s="4">
        <v>27.406634541442202</v>
      </c>
      <c r="CS978" s="28">
        <v>0.54562748077756495</v>
      </c>
      <c r="CT978" s="4">
        <v>7.3387096774193603</v>
      </c>
      <c r="CU978" s="26">
        <v>0</v>
      </c>
      <c r="CV978" s="26">
        <v>0</v>
      </c>
      <c r="CX978" s="4">
        <v>-2.9647477399850498E-2</v>
      </c>
      <c r="CZ978" s="4">
        <v>0</v>
      </c>
      <c r="DA978" s="26">
        <v>19.639359742233999</v>
      </c>
      <c r="DB978" s="26">
        <v>16.672474213699999</v>
      </c>
      <c r="DC978" s="28">
        <v>0.84893165727018605</v>
      </c>
      <c r="DD978" s="4">
        <v>13.7743996003934</v>
      </c>
      <c r="DE978" s="28">
        <v>0.70136703951564505</v>
      </c>
      <c r="DF978" s="4">
        <v>2.4519462365591398</v>
      </c>
      <c r="DG978" s="26">
        <v>0</v>
      </c>
      <c r="DH978" s="26">
        <v>0.19326327759197301</v>
      </c>
      <c r="DJ978" s="4">
        <v>0.23749683041248501</v>
      </c>
      <c r="DL978" s="4">
        <v>0</v>
      </c>
      <c r="DM978" s="26">
        <v>0</v>
      </c>
      <c r="DN978" s="26">
        <v>0</v>
      </c>
      <c r="DP978" s="4">
        <v>-0.181570795880901</v>
      </c>
      <c r="DR978" s="4">
        <v>0</v>
      </c>
      <c r="FC978" s="4">
        <v>0</v>
      </c>
      <c r="FD978" s="4">
        <v>0</v>
      </c>
      <c r="FF978" s="4">
        <v>0</v>
      </c>
      <c r="FH978" s="4">
        <v>0</v>
      </c>
      <c r="FI978" s="4">
        <v>29.3321574099533</v>
      </c>
      <c r="FJ978" s="4">
        <v>21.1770712125378</v>
      </c>
      <c r="FK978" s="28">
        <v>0.72197455224864604</v>
      </c>
      <c r="FL978" s="4">
        <v>17.649011046661599</v>
      </c>
      <c r="FM978" s="28">
        <v>0.60169495206216095</v>
      </c>
      <c r="FN978" s="4">
        <v>2.8191244239631299</v>
      </c>
      <c r="FO978" s="4">
        <v>50.229571469504101</v>
      </c>
      <c r="FP978" s="4">
        <v>35.793933227630802</v>
      </c>
      <c r="FQ978" s="28">
        <v>0.71260678083551598</v>
      </c>
      <c r="FR978" s="4">
        <v>27.3769870640423</v>
      </c>
      <c r="FS978" s="28">
        <v>0.54503724127257802</v>
      </c>
      <c r="FT978" s="4">
        <v>7.3387096774193603</v>
      </c>
      <c r="FU978" s="4">
        <v>19.639359742233999</v>
      </c>
      <c r="FV978" s="4">
        <v>16.865737491291998</v>
      </c>
      <c r="FW978" s="28">
        <v>0.85877226715403898</v>
      </c>
      <c r="FX978" s="4">
        <v>14.0118964308059</v>
      </c>
      <c r="FY978" s="28">
        <v>0.71345994038052196</v>
      </c>
      <c r="FZ978" s="4">
        <v>2.4519462365591398</v>
      </c>
      <c r="GA978" s="4">
        <v>0</v>
      </c>
      <c r="GB978" s="4">
        <v>0</v>
      </c>
      <c r="GD978" s="4">
        <v>-0.181570795880901</v>
      </c>
      <c r="GF978" s="4">
        <v>0</v>
      </c>
      <c r="GG978" s="4">
        <v>0</v>
      </c>
      <c r="GH978" s="4">
        <v>0</v>
      </c>
      <c r="GJ978" s="4">
        <v>0</v>
      </c>
      <c r="GL978" s="4">
        <v>0</v>
      </c>
      <c r="GM978" s="4">
        <v>0</v>
      </c>
      <c r="GN978" s="4">
        <v>0</v>
      </c>
      <c r="GP978" s="4">
        <v>0</v>
      </c>
      <c r="GR978" s="4">
        <v>0</v>
      </c>
      <c r="GS978" s="4">
        <v>0</v>
      </c>
      <c r="GT978" s="4">
        <v>0</v>
      </c>
      <c r="GV978" s="4">
        <v>0</v>
      </c>
      <c r="GX978" s="4">
        <v>0</v>
      </c>
    </row>
    <row r="979" spans="1:206" x14ac:dyDescent="0.25">
      <c r="A979" s="4" t="s">
        <v>220</v>
      </c>
      <c r="B979" s="4" t="s">
        <v>2106</v>
      </c>
      <c r="C979" s="4" t="s">
        <v>2107</v>
      </c>
      <c r="D979" s="25" t="s">
        <v>538</v>
      </c>
      <c r="I979" s="26">
        <v>6.6065368666933605E-2</v>
      </c>
      <c r="J979" s="26">
        <v>55.904009768324599</v>
      </c>
      <c r="K979" s="26">
        <v>68.506469518028993</v>
      </c>
      <c r="L979" s="26">
        <v>77.178139207414304</v>
      </c>
      <c r="M979" s="26">
        <v>61.217213118348901</v>
      </c>
      <c r="N979" s="26">
        <v>75.749311299287697</v>
      </c>
      <c r="O979" s="26">
        <v>65.387284427265101</v>
      </c>
      <c r="P979" s="26">
        <v>74.652360426839195</v>
      </c>
      <c r="Q979" s="26">
        <v>53.4681587165434</v>
      </c>
      <c r="R979" s="26">
        <v>13.152885824192699</v>
      </c>
      <c r="T979" s="26">
        <v>0</v>
      </c>
      <c r="U979" s="26">
        <v>0</v>
      </c>
      <c r="V979" s="26">
        <v>0</v>
      </c>
      <c r="AC979" s="26">
        <v>0</v>
      </c>
      <c r="AD979" s="26">
        <v>6.6065368666933605E-2</v>
      </c>
      <c r="AE979" s="26">
        <v>124.410479286354</v>
      </c>
      <c r="AF979" s="26">
        <v>138.39535232576301</v>
      </c>
      <c r="AG979" s="26">
        <v>141.136595726553</v>
      </c>
      <c r="AH979" s="26">
        <v>128.12051914338301</v>
      </c>
      <c r="AI979" s="26">
        <v>13.152885824192699</v>
      </c>
      <c r="AJ979" s="26">
        <v>0</v>
      </c>
      <c r="AK979" s="26">
        <v>0</v>
      </c>
      <c r="AL979" s="26">
        <v>0</v>
      </c>
      <c r="AM979" s="26">
        <v>0</v>
      </c>
      <c r="AN979" s="26">
        <v>0</v>
      </c>
      <c r="AO979" s="26">
        <v>6.6065368666933605E-2</v>
      </c>
      <c r="AP979" s="26">
        <v>262.805831612117</v>
      </c>
      <c r="AQ979" s="26">
        <v>269.25711486993498</v>
      </c>
      <c r="AR979" s="26">
        <v>13.152885824192699</v>
      </c>
      <c r="AS979" s="26">
        <v>0</v>
      </c>
      <c r="AU979" s="26">
        <f t="shared" si="67"/>
        <v>6.4512832578179768</v>
      </c>
      <c r="AV979" s="26">
        <f t="shared" si="68"/>
        <v>-256.10422904574227</v>
      </c>
      <c r="AW979" s="26">
        <f t="shared" si="69"/>
        <v>-13.152885824192699</v>
      </c>
      <c r="AX979" s="26">
        <v>-15.960926089065399</v>
      </c>
      <c r="AY979" s="26">
        <v>14.532098180938799</v>
      </c>
      <c r="AZ979" s="26">
        <v>-10.3620268720226</v>
      </c>
      <c r="BA979" s="26">
        <v>9.2650759995740692</v>
      </c>
      <c r="BB979" s="26">
        <v>-21.184201710295799</v>
      </c>
      <c r="BC979" s="26">
        <v>-40.315272892350698</v>
      </c>
      <c r="BD979" s="26">
        <v>-13.152885824192699</v>
      </c>
      <c r="BE979" s="26">
        <v>0</v>
      </c>
      <c r="BF979" s="26">
        <v>0</v>
      </c>
      <c r="BG979" s="26">
        <v>0</v>
      </c>
      <c r="BH979" s="26">
        <v>0</v>
      </c>
      <c r="BI979" s="26">
        <v>0</v>
      </c>
      <c r="BJ979" s="26">
        <v>0</v>
      </c>
      <c r="BK979" s="26">
        <v>0</v>
      </c>
      <c r="BL979" s="26">
        <v>0</v>
      </c>
      <c r="BM979" s="26" t="s">
        <v>409</v>
      </c>
      <c r="BN979" s="4" t="s">
        <v>224</v>
      </c>
      <c r="BO979" s="27">
        <v>961</v>
      </c>
      <c r="BP979" s="4" t="s">
        <v>253</v>
      </c>
      <c r="BQ979" s="26">
        <v>94.141188995385306</v>
      </c>
      <c r="BR979" s="26">
        <v>56.529953542958197</v>
      </c>
      <c r="BS979" s="28">
        <v>0.60048055634531305</v>
      </c>
      <c r="BT979" s="4">
        <v>48.348793067998002</v>
      </c>
      <c r="BU979" s="28">
        <v>0.51357746363675205</v>
      </c>
      <c r="BV979" s="4">
        <v>6.5</v>
      </c>
      <c r="BW979" s="26">
        <v>82.470108309198807</v>
      </c>
      <c r="BX979" s="26">
        <v>47.763455034573603</v>
      </c>
      <c r="BY979" s="28">
        <v>0.57916081370352701</v>
      </c>
      <c r="BZ979" s="4">
        <v>40.175144356358103</v>
      </c>
      <c r="CA979" s="28">
        <v>0.48714795190679899</v>
      </c>
      <c r="CB979" s="4">
        <v>6</v>
      </c>
      <c r="CC979" s="26">
        <v>95.711168096968194</v>
      </c>
      <c r="CD979" s="26">
        <v>60.325932002717401</v>
      </c>
      <c r="CE979" s="28">
        <v>0.63029146130156</v>
      </c>
      <c r="CF979" s="4">
        <v>52.559764104284099</v>
      </c>
      <c r="CG979" s="28">
        <v>0.54914975074835604</v>
      </c>
      <c r="CH979" s="4">
        <v>6</v>
      </c>
      <c r="CI979" s="26">
        <v>67.460641783408306</v>
      </c>
      <c r="CJ979" s="26">
        <v>38.338597548462403</v>
      </c>
      <c r="CK979" s="28">
        <v>0.56831059614810397</v>
      </c>
      <c r="CL979" s="4">
        <v>32.376698214454599</v>
      </c>
      <c r="CM979" s="28">
        <v>0.47993463089788702</v>
      </c>
      <c r="CN979" s="4">
        <v>5</v>
      </c>
      <c r="CO979" s="26">
        <v>16.232118340884998</v>
      </c>
      <c r="CP979" s="26">
        <v>10.914852497705599</v>
      </c>
      <c r="CQ979" s="28">
        <v>0.67242317167030496</v>
      </c>
      <c r="CR979" s="4">
        <v>9.7081856335186902</v>
      </c>
      <c r="CS979" s="28">
        <v>0.59808494674820101</v>
      </c>
      <c r="CT979" s="4">
        <v>1</v>
      </c>
      <c r="DA979" s="26">
        <v>0</v>
      </c>
      <c r="DB979" s="26">
        <v>0</v>
      </c>
      <c r="DD979" s="4">
        <v>-2.8441400732822399E-2</v>
      </c>
      <c r="DF979" s="4">
        <v>0</v>
      </c>
      <c r="DG979" s="26">
        <v>0</v>
      </c>
      <c r="DH979" s="26">
        <v>0</v>
      </c>
      <c r="DJ979" s="4">
        <v>-4.1292919103958201E-2</v>
      </c>
      <c r="DL979" s="4">
        <v>0</v>
      </c>
      <c r="DM979" s="26">
        <v>0</v>
      </c>
      <c r="DN979" s="26">
        <v>0</v>
      </c>
      <c r="DP979" s="4">
        <v>-1.2365158252681099E-2</v>
      </c>
      <c r="DR979" s="4">
        <v>0</v>
      </c>
      <c r="FC979" s="4">
        <v>176.61129730458401</v>
      </c>
      <c r="FD979" s="4">
        <v>104.29340857753201</v>
      </c>
      <c r="FE979" s="28">
        <v>0.59052512590781403</v>
      </c>
      <c r="FF979" s="4">
        <v>88.523937424356106</v>
      </c>
      <c r="FG979" s="28">
        <v>0.50123598419464399</v>
      </c>
      <c r="FH979" s="4">
        <v>12.5</v>
      </c>
      <c r="FI979" s="4">
        <v>163.171809880376</v>
      </c>
      <c r="FJ979" s="4">
        <v>98.664529551179797</v>
      </c>
      <c r="FK979" s="28">
        <v>0.60466651453772602</v>
      </c>
      <c r="FL979" s="4">
        <v>84.936462318738705</v>
      </c>
      <c r="FM979" s="28">
        <v>0.52053392299200996</v>
      </c>
      <c r="FN979" s="4">
        <v>11</v>
      </c>
      <c r="FO979" s="4">
        <v>16.232118340884998</v>
      </c>
      <c r="FP979" s="4">
        <v>10.914852497705599</v>
      </c>
      <c r="FQ979" s="28">
        <v>0.67242317167030496</v>
      </c>
      <c r="FR979" s="4">
        <v>9.7081856335186902</v>
      </c>
      <c r="FS979" s="28">
        <v>0.59808494674820101</v>
      </c>
      <c r="FT979" s="4">
        <v>1</v>
      </c>
      <c r="FU979" s="4">
        <v>0</v>
      </c>
      <c r="FV979" s="4">
        <v>0</v>
      </c>
      <c r="FX979" s="4">
        <v>-6.9734319836780606E-2</v>
      </c>
      <c r="FZ979" s="4">
        <v>0</v>
      </c>
      <c r="GA979" s="4">
        <v>0</v>
      </c>
      <c r="GB979" s="4">
        <v>0</v>
      </c>
      <c r="GD979" s="4">
        <v>-1.2365158252681099E-2</v>
      </c>
      <c r="GF979" s="4">
        <v>0</v>
      </c>
      <c r="GG979" s="4">
        <v>0</v>
      </c>
      <c r="GH979" s="4">
        <v>0</v>
      </c>
      <c r="GJ979" s="4">
        <v>0</v>
      </c>
      <c r="GL979" s="4">
        <v>0</v>
      </c>
      <c r="GM979" s="4">
        <v>0</v>
      </c>
      <c r="GN979" s="4">
        <v>0</v>
      </c>
      <c r="GP979" s="4">
        <v>0</v>
      </c>
      <c r="GR979" s="4">
        <v>0</v>
      </c>
      <c r="GS979" s="4">
        <v>0</v>
      </c>
      <c r="GT979" s="4">
        <v>0</v>
      </c>
      <c r="GV979" s="4">
        <v>0</v>
      </c>
      <c r="GX979" s="4">
        <v>0</v>
      </c>
    </row>
    <row r="980" spans="1:206" x14ac:dyDescent="0.25">
      <c r="A980" s="4" t="s">
        <v>220</v>
      </c>
      <c r="B980" s="4" t="s">
        <v>2108</v>
      </c>
      <c r="D980" s="25" t="s">
        <v>244</v>
      </c>
      <c r="Y980" s="26">
        <v>0</v>
      </c>
      <c r="AC980" s="26">
        <v>0</v>
      </c>
      <c r="AD980" s="26">
        <v>0</v>
      </c>
      <c r="AE980" s="26">
        <v>0</v>
      </c>
      <c r="AF980" s="26">
        <v>0</v>
      </c>
      <c r="AG980" s="26">
        <v>0</v>
      </c>
      <c r="AH980" s="26">
        <v>0</v>
      </c>
      <c r="AI980" s="26">
        <v>0</v>
      </c>
      <c r="AJ980" s="26">
        <v>0</v>
      </c>
      <c r="AK980" s="26">
        <v>0</v>
      </c>
      <c r="AL980" s="26">
        <v>0</v>
      </c>
      <c r="AM980" s="26">
        <v>0</v>
      </c>
      <c r="AN980" s="26">
        <v>0</v>
      </c>
      <c r="AS980" s="26">
        <v>0</v>
      </c>
      <c r="AU980" s="26">
        <f t="shared" ref="AU980:AU1043" si="70">AQ980-AP980</f>
        <v>0</v>
      </c>
      <c r="AV980" s="26">
        <f t="shared" ref="AV980:AV1043" si="71">AR980-AQ980</f>
        <v>0</v>
      </c>
      <c r="AW980" s="26">
        <f t="shared" ref="AW980:AW1043" si="72">AS980-AR980</f>
        <v>0</v>
      </c>
      <c r="AX980" s="26">
        <v>0</v>
      </c>
      <c r="AY980" s="26">
        <v>0</v>
      </c>
      <c r="AZ980" s="26">
        <v>0</v>
      </c>
      <c r="BA980" s="26">
        <v>0</v>
      </c>
      <c r="BB980" s="26">
        <v>0</v>
      </c>
      <c r="BC980" s="26">
        <v>0</v>
      </c>
      <c r="BD980" s="26">
        <v>0</v>
      </c>
      <c r="BE980" s="26">
        <v>0</v>
      </c>
      <c r="BF980" s="26">
        <v>0</v>
      </c>
      <c r="BG980" s="26">
        <v>0</v>
      </c>
      <c r="BH980" s="26">
        <v>0</v>
      </c>
      <c r="BI980" s="26">
        <v>0</v>
      </c>
      <c r="BJ980" s="26">
        <v>0</v>
      </c>
      <c r="BK980" s="26">
        <v>0</v>
      </c>
      <c r="BL980" s="26">
        <v>0</v>
      </c>
      <c r="BM980" s="26" t="s">
        <v>409</v>
      </c>
      <c r="BN980" s="4" t="s">
        <v>409</v>
      </c>
      <c r="BO980" s="27">
        <v>962</v>
      </c>
      <c r="BP980" s="4" t="s">
        <v>253</v>
      </c>
      <c r="EE980" s="26">
        <v>0</v>
      </c>
      <c r="EF980" s="26">
        <v>0</v>
      </c>
      <c r="EH980" s="4">
        <v>0</v>
      </c>
      <c r="EJ980" s="4">
        <v>0</v>
      </c>
      <c r="FC980" s="4">
        <v>0</v>
      </c>
      <c r="FD980" s="4">
        <v>0</v>
      </c>
      <c r="FF980" s="4">
        <v>0</v>
      </c>
      <c r="FH980" s="4">
        <v>0</v>
      </c>
      <c r="FI980" s="4">
        <v>0</v>
      </c>
      <c r="FJ980" s="4">
        <v>0</v>
      </c>
      <c r="FL980" s="4">
        <v>0</v>
      </c>
      <c r="FN980" s="4">
        <v>0</v>
      </c>
      <c r="FO980" s="4">
        <v>0</v>
      </c>
      <c r="FP980" s="4">
        <v>0</v>
      </c>
      <c r="FR980" s="4">
        <v>0</v>
      </c>
      <c r="FT980" s="4">
        <v>0</v>
      </c>
      <c r="FU980" s="4">
        <v>0</v>
      </c>
      <c r="FV980" s="4">
        <v>0</v>
      </c>
      <c r="FX980" s="4">
        <v>0</v>
      </c>
      <c r="FZ980" s="4">
        <v>0</v>
      </c>
      <c r="GA980" s="4">
        <v>0</v>
      </c>
      <c r="GB980" s="4">
        <v>0</v>
      </c>
      <c r="GD980" s="4">
        <v>0</v>
      </c>
      <c r="GF980" s="4">
        <v>0</v>
      </c>
      <c r="GG980" s="4">
        <v>0</v>
      </c>
      <c r="GH980" s="4">
        <v>0</v>
      </c>
      <c r="GJ980" s="4">
        <v>0</v>
      </c>
      <c r="GL980" s="4">
        <v>0</v>
      </c>
      <c r="GM980" s="4">
        <v>0</v>
      </c>
      <c r="GN980" s="4">
        <v>0</v>
      </c>
      <c r="GP980" s="4">
        <v>0</v>
      </c>
      <c r="GR980" s="4">
        <v>0</v>
      </c>
      <c r="GS980" s="4">
        <v>0</v>
      </c>
      <c r="GT980" s="4">
        <v>0</v>
      </c>
      <c r="GV980" s="4">
        <v>0</v>
      </c>
      <c r="GX980" s="4">
        <v>0</v>
      </c>
    </row>
    <row r="981" spans="1:206" x14ac:dyDescent="0.25">
      <c r="A981" s="4" t="s">
        <v>220</v>
      </c>
      <c r="B981" s="4" t="s">
        <v>2109</v>
      </c>
      <c r="C981" s="4" t="s">
        <v>2110</v>
      </c>
      <c r="D981" s="25" t="s">
        <v>228</v>
      </c>
      <c r="F981" s="26">
        <v>0</v>
      </c>
      <c r="G981" s="26">
        <v>0</v>
      </c>
      <c r="H981" s="26">
        <v>0</v>
      </c>
      <c r="I981" s="26">
        <v>0</v>
      </c>
      <c r="J981" s="26">
        <v>0</v>
      </c>
      <c r="K981" s="26">
        <v>0</v>
      </c>
      <c r="L981" s="26">
        <v>0</v>
      </c>
      <c r="M981" s="26">
        <v>0</v>
      </c>
      <c r="N981" s="26">
        <v>0</v>
      </c>
      <c r="O981" s="26">
        <v>0</v>
      </c>
      <c r="P981" s="26">
        <v>0</v>
      </c>
      <c r="Q981" s="26">
        <v>0</v>
      </c>
      <c r="R981" s="26">
        <v>0</v>
      </c>
      <c r="S981" s="26">
        <v>0</v>
      </c>
      <c r="T981" s="26">
        <v>0</v>
      </c>
      <c r="U981" s="26">
        <v>0</v>
      </c>
      <c r="V981" s="26">
        <v>0</v>
      </c>
      <c r="W981" s="26">
        <v>0</v>
      </c>
      <c r="X981" s="26">
        <v>0</v>
      </c>
      <c r="Y981" s="26">
        <v>0</v>
      </c>
      <c r="Z981" s="26">
        <v>0</v>
      </c>
      <c r="AA981" s="26">
        <v>0</v>
      </c>
      <c r="AB981" s="26">
        <v>0</v>
      </c>
      <c r="AC981" s="26">
        <v>0</v>
      </c>
      <c r="AD981" s="26">
        <v>0</v>
      </c>
      <c r="AE981" s="26">
        <v>0</v>
      </c>
      <c r="AF981" s="26">
        <v>0</v>
      </c>
      <c r="AG981" s="26">
        <v>0</v>
      </c>
      <c r="AH981" s="26">
        <v>0</v>
      </c>
      <c r="AI981" s="26">
        <v>0</v>
      </c>
      <c r="AJ981" s="26">
        <v>0</v>
      </c>
      <c r="AK981" s="26">
        <v>0</v>
      </c>
      <c r="AL981" s="26">
        <v>0</v>
      </c>
      <c r="AM981" s="26">
        <v>0</v>
      </c>
      <c r="AN981" s="26">
        <v>0</v>
      </c>
      <c r="AO981" s="26">
        <v>0</v>
      </c>
      <c r="AP981" s="26">
        <v>0</v>
      </c>
      <c r="AQ981" s="26">
        <v>0</v>
      </c>
      <c r="AR981" s="26">
        <v>0</v>
      </c>
      <c r="AS981" s="26">
        <v>0</v>
      </c>
      <c r="AT981" s="26">
        <v>0</v>
      </c>
      <c r="AU981" s="26">
        <f t="shared" si="70"/>
        <v>0</v>
      </c>
      <c r="AV981" s="26">
        <f t="shared" si="71"/>
        <v>0</v>
      </c>
      <c r="AW981" s="26">
        <f t="shared" si="72"/>
        <v>0</v>
      </c>
      <c r="AX981" s="26">
        <v>0</v>
      </c>
      <c r="AY981" s="26">
        <v>0</v>
      </c>
      <c r="AZ981" s="26">
        <v>0</v>
      </c>
      <c r="BA981" s="26">
        <v>0</v>
      </c>
      <c r="BB981" s="26">
        <v>0</v>
      </c>
      <c r="BC981" s="26">
        <v>0</v>
      </c>
      <c r="BD981" s="26">
        <v>0</v>
      </c>
      <c r="BE981" s="26">
        <v>0</v>
      </c>
      <c r="BF981" s="26">
        <v>0</v>
      </c>
      <c r="BG981" s="26">
        <v>0</v>
      </c>
      <c r="BH981" s="26">
        <v>0</v>
      </c>
      <c r="BI981" s="26">
        <v>0</v>
      </c>
      <c r="BJ981" s="26">
        <v>0</v>
      </c>
      <c r="BK981" s="26">
        <v>0</v>
      </c>
      <c r="BL981" s="26">
        <v>0</v>
      </c>
      <c r="BM981" s="26" t="s">
        <v>409</v>
      </c>
      <c r="BN981" s="4" t="s">
        <v>409</v>
      </c>
      <c r="BO981" s="27">
        <v>963</v>
      </c>
      <c r="BP981" s="4" t="s">
        <v>253</v>
      </c>
      <c r="BQ981" s="26">
        <v>0</v>
      </c>
      <c r="BR981" s="26">
        <v>0</v>
      </c>
      <c r="BT981" s="4">
        <v>0.19657841931039099</v>
      </c>
      <c r="BV981" s="4">
        <v>0</v>
      </c>
      <c r="BW981" s="26">
        <v>0</v>
      </c>
      <c r="BX981" s="26">
        <v>0</v>
      </c>
      <c r="BZ981" s="4">
        <v>2.2055934818403902</v>
      </c>
      <c r="CB981" s="4">
        <v>0</v>
      </c>
      <c r="CC981" s="26">
        <v>0</v>
      </c>
      <c r="CD981" s="26">
        <v>0</v>
      </c>
      <c r="CF981" s="4">
        <v>0.89969164588150397</v>
      </c>
      <c r="CH981" s="4">
        <v>0</v>
      </c>
      <c r="CI981" s="26">
        <v>0</v>
      </c>
      <c r="CJ981" s="26">
        <v>0</v>
      </c>
      <c r="CL981" s="4">
        <v>-5.2491661261388503E-2</v>
      </c>
      <c r="CN981" s="4">
        <v>0</v>
      </c>
      <c r="CO981" s="26">
        <v>0</v>
      </c>
      <c r="CP981" s="26">
        <v>0</v>
      </c>
      <c r="CR981" s="4">
        <v>-1.5203085996336301</v>
      </c>
      <c r="CT981" s="4">
        <v>0</v>
      </c>
      <c r="CU981" s="26">
        <v>0</v>
      </c>
      <c r="CV981" s="26">
        <v>0</v>
      </c>
      <c r="CX981" s="4">
        <v>0.126950578804435</v>
      </c>
      <c r="CZ981" s="4">
        <v>0</v>
      </c>
      <c r="DA981" s="26">
        <v>0</v>
      </c>
      <c r="DB981" s="26">
        <v>0</v>
      </c>
      <c r="DD981" s="4">
        <v>-0.14473034083022501</v>
      </c>
      <c r="DF981" s="4">
        <v>0</v>
      </c>
      <c r="DG981" s="26">
        <v>0</v>
      </c>
      <c r="DH981" s="26">
        <v>0</v>
      </c>
      <c r="DJ981" s="4">
        <v>-1.81770424898772</v>
      </c>
      <c r="DL981" s="4">
        <v>0</v>
      </c>
      <c r="DM981" s="26">
        <v>0</v>
      </c>
      <c r="DN981" s="26">
        <v>0</v>
      </c>
      <c r="DP981" s="4">
        <v>-3.86586238966829</v>
      </c>
      <c r="DR981" s="4">
        <v>0</v>
      </c>
      <c r="DS981" s="26">
        <v>0</v>
      </c>
      <c r="DT981" s="26">
        <v>0</v>
      </c>
      <c r="DV981" s="4">
        <v>-2.7848436693975702</v>
      </c>
      <c r="DX981" s="4">
        <v>0</v>
      </c>
      <c r="DY981" s="26">
        <v>0</v>
      </c>
      <c r="DZ981" s="26">
        <v>0</v>
      </c>
      <c r="EB981" s="4">
        <v>-1.5651496172522801</v>
      </c>
      <c r="ED981" s="4">
        <v>0</v>
      </c>
      <c r="EE981" s="26">
        <v>0</v>
      </c>
      <c r="EF981" s="26">
        <v>0</v>
      </c>
      <c r="EH981" s="4">
        <v>0.65482543983999597</v>
      </c>
      <c r="EJ981" s="4">
        <v>0</v>
      </c>
      <c r="EK981" s="26">
        <v>0</v>
      </c>
      <c r="EL981" s="26">
        <v>0</v>
      </c>
      <c r="EN981" s="4">
        <v>-4.5842849440367497E-2</v>
      </c>
      <c r="EP981" s="4">
        <v>0</v>
      </c>
      <c r="EQ981" s="26">
        <v>0</v>
      </c>
      <c r="ER981" s="26">
        <v>0</v>
      </c>
      <c r="ET981" s="4">
        <v>1.08019999859152E-2</v>
      </c>
      <c r="EV981" s="4">
        <v>0</v>
      </c>
      <c r="EW981" s="26">
        <v>0</v>
      </c>
      <c r="EX981" s="26">
        <v>0</v>
      </c>
      <c r="EZ981" s="4">
        <v>-0.18158720946442999</v>
      </c>
      <c r="FB981" s="4">
        <v>0</v>
      </c>
      <c r="FC981" s="4">
        <v>0</v>
      </c>
      <c r="FD981" s="4">
        <v>0</v>
      </c>
      <c r="FF981" s="4">
        <v>2.4021719011507798</v>
      </c>
      <c r="FH981" s="4">
        <v>0</v>
      </c>
      <c r="FI981" s="4">
        <v>0</v>
      </c>
      <c r="FJ981" s="4">
        <v>0</v>
      </c>
      <c r="FL981" s="4">
        <v>0.84719998462011503</v>
      </c>
      <c r="FN981" s="4">
        <v>0</v>
      </c>
      <c r="FO981" s="4">
        <v>0</v>
      </c>
      <c r="FP981" s="4">
        <v>0</v>
      </c>
      <c r="FR981" s="4">
        <v>-1.3933580208292</v>
      </c>
      <c r="FT981" s="4">
        <v>0</v>
      </c>
      <c r="FU981" s="4">
        <v>0</v>
      </c>
      <c r="FV981" s="4">
        <v>0</v>
      </c>
      <c r="FX981" s="4">
        <v>-1.96243458981795</v>
      </c>
      <c r="FZ981" s="4">
        <v>0</v>
      </c>
      <c r="GA981" s="4">
        <v>0</v>
      </c>
      <c r="GB981" s="4">
        <v>0</v>
      </c>
      <c r="GD981" s="4">
        <v>-6.6507060590658504</v>
      </c>
      <c r="GF981" s="4">
        <v>0</v>
      </c>
      <c r="GG981" s="4">
        <v>0</v>
      </c>
      <c r="GH981" s="4">
        <v>0</v>
      </c>
      <c r="GJ981" s="4">
        <v>-0.91032417741228899</v>
      </c>
      <c r="GL981" s="4">
        <v>0</v>
      </c>
      <c r="GM981" s="4">
        <v>0</v>
      </c>
      <c r="GN981" s="4">
        <v>0</v>
      </c>
      <c r="GP981" s="4">
        <v>-3.5040849454452301E-2</v>
      </c>
      <c r="GR981" s="4">
        <v>0</v>
      </c>
      <c r="GS981" s="4">
        <v>0</v>
      </c>
      <c r="GT981" s="4">
        <v>0</v>
      </c>
      <c r="GV981" s="4">
        <v>-0.18158720946442999</v>
      </c>
      <c r="GX981" s="4">
        <v>0</v>
      </c>
    </row>
    <row r="982" spans="1:206" x14ac:dyDescent="0.25">
      <c r="A982" s="4" t="s">
        <v>220</v>
      </c>
      <c r="B982" s="4" t="s">
        <v>2111</v>
      </c>
      <c r="C982" s="4" t="s">
        <v>2112</v>
      </c>
      <c r="D982" s="25" t="s">
        <v>228</v>
      </c>
      <c r="F982" s="26">
        <v>0</v>
      </c>
      <c r="G982" s="26">
        <v>59.16</v>
      </c>
      <c r="H982" s="26">
        <v>0</v>
      </c>
      <c r="I982" s="26">
        <v>0</v>
      </c>
      <c r="R982" s="26">
        <v>7.1073828579153702</v>
      </c>
      <c r="S982" s="26">
        <v>31.7892502536669</v>
      </c>
      <c r="T982" s="26">
        <v>0</v>
      </c>
      <c r="U982" s="26">
        <v>0</v>
      </c>
      <c r="V982" s="26">
        <v>0</v>
      </c>
      <c r="W982" s="26">
        <v>0</v>
      </c>
      <c r="X982" s="26">
        <v>0</v>
      </c>
      <c r="Y982" s="26">
        <v>0</v>
      </c>
      <c r="Z982" s="26">
        <v>0</v>
      </c>
      <c r="AA982" s="26">
        <v>0</v>
      </c>
      <c r="AB982" s="26">
        <v>0</v>
      </c>
      <c r="AC982" s="26">
        <v>59.16</v>
      </c>
      <c r="AD982" s="26">
        <v>0</v>
      </c>
      <c r="AE982" s="26">
        <v>0</v>
      </c>
      <c r="AF982" s="26">
        <v>0</v>
      </c>
      <c r="AG982" s="26">
        <v>0</v>
      </c>
      <c r="AH982" s="26">
        <v>0</v>
      </c>
      <c r="AI982" s="26">
        <v>38.896633111582197</v>
      </c>
      <c r="AJ982" s="26">
        <v>0</v>
      </c>
      <c r="AK982" s="26">
        <v>0</v>
      </c>
      <c r="AL982" s="26">
        <v>0</v>
      </c>
      <c r="AM982" s="26">
        <v>0</v>
      </c>
      <c r="AN982" s="26">
        <v>0</v>
      </c>
      <c r="AO982" s="26">
        <v>59.16</v>
      </c>
      <c r="AR982" s="26">
        <v>38.896633111582197</v>
      </c>
      <c r="AS982" s="26">
        <v>0</v>
      </c>
      <c r="AT982" s="26">
        <v>0</v>
      </c>
      <c r="AU982" s="26">
        <f t="shared" si="70"/>
        <v>0</v>
      </c>
      <c r="AV982" s="26">
        <f t="shared" si="71"/>
        <v>38.896633111582197</v>
      </c>
      <c r="AW982" s="26">
        <f t="shared" si="72"/>
        <v>-38.896633111582197</v>
      </c>
      <c r="AX982" s="26">
        <v>0</v>
      </c>
      <c r="AY982" s="26">
        <v>0</v>
      </c>
      <c r="AZ982" s="26">
        <v>0</v>
      </c>
      <c r="BA982" s="26">
        <v>0</v>
      </c>
      <c r="BB982" s="26">
        <v>0</v>
      </c>
      <c r="BC982" s="26">
        <v>7.1073828579153702</v>
      </c>
      <c r="BD982" s="26">
        <v>24.6818673957515</v>
      </c>
      <c r="BE982" s="26">
        <v>-31.7892502536669</v>
      </c>
      <c r="BF982" s="26">
        <v>0</v>
      </c>
      <c r="BG982" s="26">
        <v>0</v>
      </c>
      <c r="BH982" s="26">
        <v>0</v>
      </c>
      <c r="BI982" s="26">
        <v>0</v>
      </c>
      <c r="BJ982" s="26">
        <v>0</v>
      </c>
      <c r="BK982" s="26">
        <v>0</v>
      </c>
      <c r="BL982" s="26">
        <v>0</v>
      </c>
      <c r="BM982" s="26" t="s">
        <v>409</v>
      </c>
      <c r="BN982" s="4" t="s">
        <v>409</v>
      </c>
      <c r="BO982" s="27">
        <v>964</v>
      </c>
      <c r="BP982" s="4" t="s">
        <v>253</v>
      </c>
      <c r="CO982" s="26">
        <v>7.1073828579153702</v>
      </c>
      <c r="CP982" s="26">
        <v>2.30384872027691</v>
      </c>
      <c r="CQ982" s="28">
        <v>0.32414867277216503</v>
      </c>
      <c r="CR982" s="4">
        <v>0.84134310989432004</v>
      </c>
      <c r="CS982" s="28">
        <v>0.118375937629043</v>
      </c>
      <c r="CT982" s="4">
        <v>1.5</v>
      </c>
      <c r="CU982" s="26">
        <v>31.7892502536669</v>
      </c>
      <c r="CV982" s="26">
        <v>25.4016843466217</v>
      </c>
      <c r="CW982" s="28">
        <v>0.79906522311552997</v>
      </c>
      <c r="CX982" s="4">
        <v>19.241708122582601</v>
      </c>
      <c r="CY982" s="28">
        <v>0.60528977465780498</v>
      </c>
      <c r="CZ982" s="4">
        <v>5.4666666666666703</v>
      </c>
      <c r="DA982" s="26">
        <v>0</v>
      </c>
      <c r="DB982" s="26">
        <v>1.1569362613819001E-2</v>
      </c>
      <c r="DD982" s="4">
        <v>-1.33566010807506E-2</v>
      </c>
      <c r="DF982" s="4">
        <v>0</v>
      </c>
      <c r="DG982" s="26">
        <v>0</v>
      </c>
      <c r="DH982" s="26">
        <v>0</v>
      </c>
      <c r="DJ982" s="4">
        <v>-1.3118869768238099</v>
      </c>
      <c r="DL982" s="4">
        <v>0</v>
      </c>
      <c r="DM982" s="26">
        <v>0</v>
      </c>
      <c r="DN982" s="26">
        <v>0</v>
      </c>
      <c r="DP982" s="4">
        <v>-3.1785537081128599E-2</v>
      </c>
      <c r="DR982" s="4">
        <v>0</v>
      </c>
      <c r="DS982" s="26">
        <v>0</v>
      </c>
      <c r="DT982" s="26">
        <v>0</v>
      </c>
      <c r="DV982" s="4">
        <v>-2.2897265197727199E-2</v>
      </c>
      <c r="DX982" s="4">
        <v>0</v>
      </c>
      <c r="DY982" s="26">
        <v>0</v>
      </c>
      <c r="DZ982" s="26">
        <v>0</v>
      </c>
      <c r="EB982" s="4">
        <v>-1.28686928351052E-2</v>
      </c>
      <c r="ED982" s="4">
        <v>0</v>
      </c>
      <c r="EE982" s="26">
        <v>0</v>
      </c>
      <c r="EF982" s="26">
        <v>0</v>
      </c>
      <c r="EH982" s="4">
        <v>5.3840484129637801E-3</v>
      </c>
      <c r="EJ982" s="4">
        <v>0</v>
      </c>
      <c r="EK982" s="26">
        <v>0</v>
      </c>
      <c r="EL982" s="26">
        <v>0</v>
      </c>
      <c r="EN982" s="4">
        <v>-3.7687347802128901E-4</v>
      </c>
      <c r="EP982" s="4">
        <v>0</v>
      </c>
      <c r="EQ982" s="26">
        <v>0</v>
      </c>
      <c r="ER982" s="26">
        <v>0</v>
      </c>
      <c r="ET982" s="4">
        <v>8.8893639031445399E-5</v>
      </c>
      <c r="EV982" s="4">
        <v>0</v>
      </c>
      <c r="EW982" s="26">
        <v>0</v>
      </c>
      <c r="EX982" s="26">
        <v>0</v>
      </c>
      <c r="EZ982" s="4">
        <v>-1.49313744230037E-3</v>
      </c>
      <c r="FB982" s="4">
        <v>0</v>
      </c>
      <c r="FC982" s="4">
        <v>0</v>
      </c>
      <c r="FD982" s="4">
        <v>0</v>
      </c>
      <c r="FF982" s="4">
        <v>0</v>
      </c>
      <c r="FH982" s="4">
        <v>0</v>
      </c>
      <c r="FI982" s="4">
        <v>0</v>
      </c>
      <c r="FJ982" s="4">
        <v>0</v>
      </c>
      <c r="FL982" s="4">
        <v>0</v>
      </c>
      <c r="FN982" s="4">
        <v>0</v>
      </c>
      <c r="FO982" s="4">
        <v>38.896633111582197</v>
      </c>
      <c r="FP982" s="4">
        <v>27.7055330668986</v>
      </c>
      <c r="FQ982" s="28">
        <v>0.71228615051128397</v>
      </c>
      <c r="FR982" s="4">
        <v>20.083051232476901</v>
      </c>
      <c r="FS982" s="28">
        <v>0.51631849920955697</v>
      </c>
      <c r="FT982" s="4">
        <v>6.9666666666666703</v>
      </c>
      <c r="FU982" s="4">
        <v>0</v>
      </c>
      <c r="FV982" s="4">
        <v>1.1569362613819001E-2</v>
      </c>
      <c r="FX982" s="4">
        <v>-1.3252435779045599</v>
      </c>
      <c r="FZ982" s="4">
        <v>0</v>
      </c>
      <c r="GA982" s="4">
        <v>0</v>
      </c>
      <c r="GB982" s="4">
        <v>25.4016843466217</v>
      </c>
      <c r="GD982" s="4">
        <v>-5.4682802278855802E-2</v>
      </c>
      <c r="GF982" s="4">
        <v>0</v>
      </c>
      <c r="GG982" s="4">
        <v>0</v>
      </c>
      <c r="GH982" s="4">
        <v>0</v>
      </c>
      <c r="GJ982" s="4">
        <v>-7.4846444221414697E-3</v>
      </c>
      <c r="GL982" s="4">
        <v>0</v>
      </c>
      <c r="GM982" s="4">
        <v>0</v>
      </c>
      <c r="GN982" s="4">
        <v>0</v>
      </c>
      <c r="GP982" s="4">
        <v>-2.8797983898984402E-4</v>
      </c>
      <c r="GR982" s="4">
        <v>0</v>
      </c>
      <c r="GS982" s="4">
        <v>0</v>
      </c>
      <c r="GT982" s="4">
        <v>0</v>
      </c>
      <c r="GV982" s="4">
        <v>-1.49313744230037E-3</v>
      </c>
      <c r="GX982" s="4">
        <v>0</v>
      </c>
    </row>
    <row r="983" spans="1:206" x14ac:dyDescent="0.25">
      <c r="A983" s="4" t="s">
        <v>220</v>
      </c>
      <c r="B983" s="4" t="s">
        <v>2113</v>
      </c>
      <c r="C983" s="4" t="s">
        <v>2114</v>
      </c>
      <c r="D983" s="25" t="s">
        <v>228</v>
      </c>
      <c r="S983" s="26">
        <v>0.55835901242448505</v>
      </c>
      <c r="T983" s="26">
        <v>26.185053694369799</v>
      </c>
      <c r="U983" s="26">
        <v>0</v>
      </c>
      <c r="V983" s="26">
        <v>0</v>
      </c>
      <c r="W983" s="26">
        <v>0</v>
      </c>
      <c r="X983" s="26">
        <v>0</v>
      </c>
      <c r="Y983" s="26">
        <v>0</v>
      </c>
      <c r="Z983" s="26">
        <v>-9.7695090327717504E-2</v>
      </c>
      <c r="AA983" s="26">
        <v>0</v>
      </c>
      <c r="AC983" s="26">
        <v>0</v>
      </c>
      <c r="AD983" s="26">
        <v>0</v>
      </c>
      <c r="AE983" s="26">
        <v>0</v>
      </c>
      <c r="AF983" s="26">
        <v>0</v>
      </c>
      <c r="AG983" s="26">
        <v>0</v>
      </c>
      <c r="AH983" s="26">
        <v>0</v>
      </c>
      <c r="AI983" s="26">
        <v>0.55835901242448505</v>
      </c>
      <c r="AJ983" s="26">
        <v>26.185053694369799</v>
      </c>
      <c r="AK983" s="26">
        <v>0</v>
      </c>
      <c r="AL983" s="26">
        <v>0</v>
      </c>
      <c r="AM983" s="26">
        <v>-9.7695090327717504E-2</v>
      </c>
      <c r="AN983" s="26">
        <v>0</v>
      </c>
      <c r="AR983" s="26">
        <v>26.743412706794299</v>
      </c>
      <c r="AS983" s="26">
        <v>0</v>
      </c>
      <c r="AT983" s="26">
        <v>-9.7695090327717504E-2</v>
      </c>
      <c r="AU983" s="26">
        <f t="shared" si="70"/>
        <v>0</v>
      </c>
      <c r="AV983" s="26">
        <f t="shared" si="71"/>
        <v>26.743412706794299</v>
      </c>
      <c r="AW983" s="26">
        <f t="shared" si="72"/>
        <v>-26.743412706794299</v>
      </c>
      <c r="AX983" s="26">
        <v>0</v>
      </c>
      <c r="AY983" s="26">
        <v>0</v>
      </c>
      <c r="AZ983" s="26">
        <v>0</v>
      </c>
      <c r="BA983" s="26">
        <v>0</v>
      </c>
      <c r="BB983" s="26">
        <v>0</v>
      </c>
      <c r="BC983" s="26">
        <v>0</v>
      </c>
      <c r="BD983" s="26">
        <v>0.55835901242448505</v>
      </c>
      <c r="BE983" s="26">
        <v>25.626694681945398</v>
      </c>
      <c r="BF983" s="26">
        <v>-26.185053694369799</v>
      </c>
      <c r="BG983" s="26">
        <v>0</v>
      </c>
      <c r="BH983" s="26">
        <v>0</v>
      </c>
      <c r="BI983" s="26">
        <v>0</v>
      </c>
      <c r="BJ983" s="26">
        <v>0</v>
      </c>
      <c r="BK983" s="26">
        <v>-9.7695090327717504E-2</v>
      </c>
      <c r="BL983" s="26">
        <v>9.7695090327717504E-2</v>
      </c>
      <c r="BM983" s="26" t="s">
        <v>409</v>
      </c>
      <c r="BN983" s="4" t="s">
        <v>409</v>
      </c>
      <c r="BO983" s="27">
        <v>965</v>
      </c>
      <c r="BP983" s="4" t="s">
        <v>253</v>
      </c>
      <c r="CU983" s="26">
        <v>0.60046125711189402</v>
      </c>
      <c r="CV983" s="26">
        <v>-7.73894188566784</v>
      </c>
      <c r="CW983" s="28">
        <v>-12.888328420872099</v>
      </c>
      <c r="CX983" s="4">
        <v>-7.9074030073150903</v>
      </c>
      <c r="CY983" s="28">
        <v>-13.1688812786161</v>
      </c>
      <c r="CZ983" s="4">
        <v>0.16666666666666699</v>
      </c>
      <c r="DA983" s="26">
        <v>27.416730546071001</v>
      </c>
      <c r="DB983" s="26">
        <v>18.1327994227156</v>
      </c>
      <c r="DC983" s="28">
        <v>0.66137716137397295</v>
      </c>
      <c r="DD983" s="4">
        <v>14.8394097744841</v>
      </c>
      <c r="DE983" s="28">
        <v>0.54125380666917799</v>
      </c>
      <c r="DF983" s="4">
        <v>3.3096774193548399</v>
      </c>
      <c r="DG983" s="26">
        <v>0</v>
      </c>
      <c r="DH983" s="26">
        <v>0.27459518394648802</v>
      </c>
      <c r="DJ983" s="4">
        <v>5.4967326397846399E-2</v>
      </c>
      <c r="DL983" s="4">
        <v>0</v>
      </c>
      <c r="DM983" s="26">
        <v>0</v>
      </c>
      <c r="DN983" s="26">
        <v>7.4933095450490601</v>
      </c>
      <c r="DP983" s="4">
        <v>-17.998721549636802</v>
      </c>
      <c r="DR983" s="4">
        <v>0</v>
      </c>
      <c r="DS983" s="26">
        <v>0</v>
      </c>
      <c r="DT983" s="26">
        <v>0</v>
      </c>
      <c r="DV983" s="4">
        <v>0.80124665862945799</v>
      </c>
      <c r="DX983" s="4">
        <v>0</v>
      </c>
      <c r="DY983" s="26">
        <v>0</v>
      </c>
      <c r="DZ983" s="26">
        <v>0</v>
      </c>
      <c r="EB983" s="4">
        <v>-2.48146963015849</v>
      </c>
      <c r="ED983" s="4">
        <v>0</v>
      </c>
      <c r="EE983" s="26">
        <v>0</v>
      </c>
      <c r="EF983" s="26">
        <v>0</v>
      </c>
      <c r="EH983" s="4">
        <v>-0.38694675611960899</v>
      </c>
      <c r="EJ983" s="4">
        <v>0</v>
      </c>
      <c r="EK983" s="26">
        <v>-9.7104918827236195E-2</v>
      </c>
      <c r="EL983" s="26">
        <v>-9.7104918827236195E-2</v>
      </c>
      <c r="EM983" s="28">
        <v>1</v>
      </c>
      <c r="EN983" s="4">
        <v>-1.5689456767830501E-2</v>
      </c>
      <c r="EO983" s="28">
        <v>-0.16157221443894501</v>
      </c>
      <c r="EP983" s="4">
        <v>0</v>
      </c>
      <c r="EQ983" s="26">
        <v>0</v>
      </c>
      <c r="ER983" s="26">
        <v>0</v>
      </c>
      <c r="ET983" s="4">
        <v>26.3297543859649</v>
      </c>
      <c r="EV983" s="4">
        <v>0</v>
      </c>
      <c r="FC983" s="4">
        <v>0</v>
      </c>
      <c r="FD983" s="4">
        <v>0</v>
      </c>
      <c r="FF983" s="4">
        <v>0</v>
      </c>
      <c r="FH983" s="4">
        <v>0</v>
      </c>
      <c r="FI983" s="4">
        <v>0</v>
      </c>
      <c r="FJ983" s="4">
        <v>0</v>
      </c>
      <c r="FL983" s="4">
        <v>0</v>
      </c>
      <c r="FN983" s="4">
        <v>0</v>
      </c>
      <c r="FO983" s="4">
        <v>0.60046125711189402</v>
      </c>
      <c r="FP983" s="4">
        <v>-7.73894188566784</v>
      </c>
      <c r="FQ983" s="28">
        <v>-12.888328420872099</v>
      </c>
      <c r="FR983" s="4">
        <v>-7.9074030073150903</v>
      </c>
      <c r="FS983" s="28">
        <v>-13.1688812786161</v>
      </c>
      <c r="FT983" s="4">
        <v>0.16666666666666699</v>
      </c>
      <c r="FU983" s="4">
        <v>27.416730546071001</v>
      </c>
      <c r="FV983" s="4">
        <v>18.407394606661999</v>
      </c>
      <c r="FW983" s="28">
        <v>0.67139276784773005</v>
      </c>
      <c r="FX983" s="4">
        <v>14.894377100881901</v>
      </c>
      <c r="FY983" s="28">
        <v>0.54325868928293397</v>
      </c>
      <c r="FZ983" s="4">
        <v>3.3096774193548399</v>
      </c>
      <c r="GA983" s="4">
        <v>0</v>
      </c>
      <c r="GB983" s="4">
        <v>-0.24563234061877601</v>
      </c>
      <c r="GD983" s="4">
        <v>-17.1974748910073</v>
      </c>
      <c r="GF983" s="4">
        <v>0</v>
      </c>
      <c r="GG983" s="4">
        <v>0</v>
      </c>
      <c r="GH983" s="4">
        <v>0</v>
      </c>
      <c r="GJ983" s="4">
        <v>-2.8684163862781</v>
      </c>
      <c r="GL983" s="4">
        <v>0</v>
      </c>
      <c r="GM983" s="4">
        <v>-9.7104918827236195E-2</v>
      </c>
      <c r="GN983" s="4">
        <v>-9.7104918827236195E-2</v>
      </c>
      <c r="GO983" s="28">
        <v>1</v>
      </c>
      <c r="GP983" s="4">
        <v>26.314064929197102</v>
      </c>
      <c r="GQ983" s="28">
        <v>270.98591139356802</v>
      </c>
      <c r="GR983" s="4">
        <v>0</v>
      </c>
      <c r="GS983" s="4">
        <v>0</v>
      </c>
      <c r="GT983" s="4">
        <v>0</v>
      </c>
      <c r="GV983" s="4">
        <v>0</v>
      </c>
      <c r="GX983" s="4">
        <v>0</v>
      </c>
    </row>
    <row r="984" spans="1:206" x14ac:dyDescent="0.25">
      <c r="A984" s="4" t="s">
        <v>220</v>
      </c>
      <c r="B984" s="4" t="s">
        <v>2115</v>
      </c>
      <c r="C984" s="4" t="s">
        <v>2116</v>
      </c>
      <c r="D984" s="25" t="s">
        <v>228</v>
      </c>
      <c r="F984" s="26">
        <v>0</v>
      </c>
      <c r="G984" s="26">
        <v>30.4683990269898</v>
      </c>
      <c r="H984" s="26">
        <v>-0.16082998370450799</v>
      </c>
      <c r="I984" s="26">
        <v>0</v>
      </c>
      <c r="J984" s="26">
        <v>0</v>
      </c>
      <c r="K984" s="26">
        <v>120.19838851189699</v>
      </c>
      <c r="L984" s="26">
        <v>315.646280912713</v>
      </c>
      <c r="M984" s="26">
        <v>235.686906797657</v>
      </c>
      <c r="N984" s="26">
        <v>-1.93901408124089</v>
      </c>
      <c r="O984" s="26">
        <v>0</v>
      </c>
      <c r="P984" s="26">
        <v>0</v>
      </c>
      <c r="Q984" s="26">
        <v>0</v>
      </c>
      <c r="R984" s="26">
        <v>0</v>
      </c>
      <c r="S984" s="26">
        <v>0</v>
      </c>
      <c r="T984" s="26">
        <v>0</v>
      </c>
      <c r="U984" s="26">
        <v>0</v>
      </c>
      <c r="V984" s="26">
        <v>0</v>
      </c>
      <c r="W984" s="26">
        <v>0</v>
      </c>
      <c r="X984" s="26">
        <v>0</v>
      </c>
      <c r="Y984" s="26">
        <v>0</v>
      </c>
      <c r="Z984" s="26">
        <v>0</v>
      </c>
      <c r="AA984" s="26">
        <v>0</v>
      </c>
      <c r="AB984" s="26">
        <v>0</v>
      </c>
      <c r="AC984" s="26">
        <v>30.4683990269898</v>
      </c>
      <c r="AD984" s="26">
        <v>-0.16082998370450799</v>
      </c>
      <c r="AE984" s="26">
        <v>120.19838851189699</v>
      </c>
      <c r="AF984" s="26">
        <v>551.33318771036897</v>
      </c>
      <c r="AG984" s="26">
        <v>-1.93901408124089</v>
      </c>
      <c r="AH984" s="26">
        <v>0</v>
      </c>
      <c r="AI984" s="26">
        <v>0</v>
      </c>
      <c r="AJ984" s="26">
        <v>0</v>
      </c>
      <c r="AK984" s="26">
        <v>0</v>
      </c>
      <c r="AL984" s="26">
        <v>0</v>
      </c>
      <c r="AM984" s="26">
        <v>0</v>
      </c>
      <c r="AN984" s="26">
        <v>0</v>
      </c>
      <c r="AO984" s="26">
        <v>30.307569043285302</v>
      </c>
      <c r="AP984" s="26">
        <v>671.53157622226604</v>
      </c>
      <c r="AQ984" s="26">
        <v>-1.93901408124089</v>
      </c>
      <c r="AR984" s="26">
        <v>0</v>
      </c>
      <c r="AS984" s="26">
        <v>0</v>
      </c>
      <c r="AT984" s="26">
        <v>0</v>
      </c>
      <c r="AU984" s="26">
        <f t="shared" si="70"/>
        <v>-673.47059030350692</v>
      </c>
      <c r="AV984" s="26">
        <f t="shared" si="71"/>
        <v>1.93901408124089</v>
      </c>
      <c r="AW984" s="26">
        <f t="shared" si="72"/>
        <v>0</v>
      </c>
      <c r="AX984" s="26">
        <v>-79.959374115056207</v>
      </c>
      <c r="AY984" s="26">
        <v>-237.625920878898</v>
      </c>
      <c r="AZ984" s="26">
        <v>1.93901408124089</v>
      </c>
      <c r="BA984" s="26">
        <v>0</v>
      </c>
      <c r="BB984" s="26">
        <v>0</v>
      </c>
      <c r="BC984" s="26">
        <v>0</v>
      </c>
      <c r="BD984" s="26">
        <v>0</v>
      </c>
      <c r="BE984" s="26">
        <v>0</v>
      </c>
      <c r="BF984" s="26">
        <v>0</v>
      </c>
      <c r="BG984" s="26">
        <v>0</v>
      </c>
      <c r="BH984" s="26">
        <v>0</v>
      </c>
      <c r="BI984" s="26">
        <v>0</v>
      </c>
      <c r="BJ984" s="26">
        <v>0</v>
      </c>
      <c r="BK984" s="26">
        <v>0</v>
      </c>
      <c r="BL984" s="26">
        <v>0</v>
      </c>
      <c r="BM984" s="26" t="s">
        <v>409</v>
      </c>
      <c r="BN984" s="4" t="s">
        <v>409</v>
      </c>
      <c r="BO984" s="27">
        <v>966</v>
      </c>
      <c r="BP984" s="4" t="s">
        <v>253</v>
      </c>
      <c r="BQ984" s="26">
        <v>-1.93901408124089</v>
      </c>
      <c r="BR984" s="26">
        <v>-0.95521018464776797</v>
      </c>
      <c r="BS984" s="28">
        <v>0.49262673948013302</v>
      </c>
      <c r="BT984" s="4">
        <v>-62.335207969438599</v>
      </c>
      <c r="BU984" s="28">
        <v>-32.147888234801499</v>
      </c>
      <c r="BV984" s="4">
        <v>0.14000000000000001</v>
      </c>
      <c r="BW984" s="26">
        <v>0</v>
      </c>
      <c r="BX984" s="26">
        <v>0</v>
      </c>
      <c r="BZ984" s="4">
        <v>59.2811138755401</v>
      </c>
      <c r="CB984" s="4">
        <v>0</v>
      </c>
      <c r="CC984" s="26">
        <v>0</v>
      </c>
      <c r="CD984" s="26">
        <v>0</v>
      </c>
      <c r="CF984" s="4">
        <v>2.9145208939205702E-2</v>
      </c>
      <c r="CH984" s="4">
        <v>0</v>
      </c>
      <c r="CI984" s="26">
        <v>0</v>
      </c>
      <c r="CJ984" s="26">
        <v>0</v>
      </c>
      <c r="CL984" s="4">
        <v>-1.7004497507922E-3</v>
      </c>
      <c r="CN984" s="4">
        <v>0</v>
      </c>
      <c r="CO984" s="26">
        <v>0</v>
      </c>
      <c r="CP984" s="26">
        <v>0</v>
      </c>
      <c r="CR984" s="4">
        <v>-4.9249886882054998E-2</v>
      </c>
      <c r="CT984" s="4">
        <v>0</v>
      </c>
      <c r="CU984" s="26">
        <v>0</v>
      </c>
      <c r="CV984" s="26">
        <v>0</v>
      </c>
      <c r="CX984" s="4">
        <v>4.1125213967978498E-3</v>
      </c>
      <c r="CZ984" s="4">
        <v>0</v>
      </c>
      <c r="DA984" s="26">
        <v>0</v>
      </c>
      <c r="DB984" s="26">
        <v>0</v>
      </c>
      <c r="DD984" s="4">
        <v>-4.68849082088063E-3</v>
      </c>
      <c r="DF984" s="4">
        <v>0</v>
      </c>
      <c r="DG984" s="26">
        <v>0</v>
      </c>
      <c r="DH984" s="26">
        <v>0</v>
      </c>
      <c r="DJ984" s="4">
        <v>-5.8883919139344397E-2</v>
      </c>
      <c r="DL984" s="4">
        <v>0</v>
      </c>
      <c r="DM984" s="26">
        <v>0</v>
      </c>
      <c r="DN984" s="26">
        <v>0</v>
      </c>
      <c r="DP984" s="4">
        <v>-0.12523331476164501</v>
      </c>
      <c r="DR984" s="4">
        <v>0</v>
      </c>
      <c r="DS984" s="26">
        <v>0</v>
      </c>
      <c r="DT984" s="26">
        <v>0</v>
      </c>
      <c r="DV984" s="4">
        <v>-9.0214076099477E-2</v>
      </c>
      <c r="DX984" s="4">
        <v>0</v>
      </c>
      <c r="DY984" s="26">
        <v>0</v>
      </c>
      <c r="DZ984" s="26">
        <v>0</v>
      </c>
      <c r="EB984" s="4">
        <v>-5.0702496599533298E-2</v>
      </c>
      <c r="ED984" s="4">
        <v>0</v>
      </c>
      <c r="EE984" s="26">
        <v>0</v>
      </c>
      <c r="EF984" s="26">
        <v>0</v>
      </c>
      <c r="EH984" s="4">
        <v>2.1212850369579001E-2</v>
      </c>
      <c r="EJ984" s="4">
        <v>0</v>
      </c>
      <c r="EK984" s="26">
        <v>0</v>
      </c>
      <c r="EL984" s="26">
        <v>0</v>
      </c>
      <c r="EN984" s="4">
        <v>-1.4850637231371699E-3</v>
      </c>
      <c r="EP984" s="4">
        <v>0</v>
      </c>
      <c r="EQ984" s="26">
        <v>0</v>
      </c>
      <c r="ER984" s="26">
        <v>0</v>
      </c>
      <c r="ET984" s="4">
        <v>3.4992716448112299E-4</v>
      </c>
      <c r="EV984" s="4">
        <v>0</v>
      </c>
      <c r="EW984" s="26">
        <v>0</v>
      </c>
      <c r="EX984" s="26">
        <v>0</v>
      </c>
      <c r="EZ984" s="4">
        <v>-5.8824567114248404E-3</v>
      </c>
      <c r="FB984" s="4">
        <v>0</v>
      </c>
      <c r="FC984" s="4">
        <v>-1.93901408124089</v>
      </c>
      <c r="FD984" s="4">
        <v>-0.95521018464776797</v>
      </c>
      <c r="FE984" s="28">
        <v>0.49262673948013302</v>
      </c>
      <c r="FF984" s="4">
        <v>-3.0540940938985299</v>
      </c>
      <c r="FG984" s="28">
        <v>-1.57507576837401</v>
      </c>
      <c r="FH984" s="4">
        <v>0.14000000000000001</v>
      </c>
      <c r="FI984" s="4">
        <v>0</v>
      </c>
      <c r="FJ984" s="4">
        <v>0</v>
      </c>
      <c r="FL984" s="4">
        <v>2.7444759188413499E-2</v>
      </c>
      <c r="FN984" s="4">
        <v>0</v>
      </c>
      <c r="FO984" s="4">
        <v>0</v>
      </c>
      <c r="FP984" s="4">
        <v>0</v>
      </c>
      <c r="FR984" s="4">
        <v>-4.5137365485257201E-2</v>
      </c>
      <c r="FT984" s="4">
        <v>0</v>
      </c>
      <c r="FU984" s="4">
        <v>0</v>
      </c>
      <c r="FV984" s="4">
        <v>0</v>
      </c>
      <c r="FX984" s="4">
        <v>-6.3572409960225104E-2</v>
      </c>
      <c r="FZ984" s="4">
        <v>0</v>
      </c>
      <c r="GA984" s="4">
        <v>0</v>
      </c>
      <c r="GB984" s="4">
        <v>0</v>
      </c>
      <c r="GD984" s="4">
        <v>-0.215447390861122</v>
      </c>
      <c r="GF984" s="4">
        <v>0</v>
      </c>
      <c r="GG984" s="4">
        <v>0</v>
      </c>
      <c r="GH984" s="4">
        <v>0</v>
      </c>
      <c r="GJ984" s="4">
        <v>-2.94896462299543E-2</v>
      </c>
      <c r="GL984" s="4">
        <v>0</v>
      </c>
      <c r="GM984" s="4">
        <v>0</v>
      </c>
      <c r="GN984" s="4">
        <v>0</v>
      </c>
      <c r="GP984" s="4">
        <v>-1.1351365586560499E-3</v>
      </c>
      <c r="GR984" s="4">
        <v>0</v>
      </c>
      <c r="GS984" s="4">
        <v>0</v>
      </c>
      <c r="GT984" s="4">
        <v>0</v>
      </c>
      <c r="GV984" s="4">
        <v>-5.8824567114248404E-3</v>
      </c>
      <c r="GX984" s="4">
        <v>0</v>
      </c>
    </row>
    <row r="985" spans="1:206" x14ac:dyDescent="0.25">
      <c r="A985" s="4" t="s">
        <v>220</v>
      </c>
      <c r="B985" s="4" t="s">
        <v>2117</v>
      </c>
      <c r="C985" s="4" t="s">
        <v>2118</v>
      </c>
      <c r="D985" s="25" t="s">
        <v>223</v>
      </c>
      <c r="O985" s="26">
        <v>159.36040306701599</v>
      </c>
      <c r="P985" s="26">
        <v>307.83603606470899</v>
      </c>
      <c r="Q985" s="26">
        <v>202.554225842383</v>
      </c>
      <c r="R985" s="26">
        <v>-1.7550725518451</v>
      </c>
      <c r="S985" s="26">
        <v>175.980275847179</v>
      </c>
      <c r="T985" s="26">
        <v>137.15157068707799</v>
      </c>
      <c r="U985" s="26">
        <v>110.928468427513</v>
      </c>
      <c r="V985" s="26">
        <v>0</v>
      </c>
      <c r="Y985" s="26">
        <v>0</v>
      </c>
      <c r="AC985" s="26">
        <v>0</v>
      </c>
      <c r="AD985" s="26">
        <v>0</v>
      </c>
      <c r="AE985" s="26">
        <v>0</v>
      </c>
      <c r="AF985" s="26">
        <v>0</v>
      </c>
      <c r="AG985" s="26">
        <v>159.36040306701599</v>
      </c>
      <c r="AH985" s="26">
        <v>510.390261907092</v>
      </c>
      <c r="AI985" s="26">
        <v>174.22520329533299</v>
      </c>
      <c r="AJ985" s="26">
        <v>248.08003911458999</v>
      </c>
      <c r="AK985" s="26">
        <v>0</v>
      </c>
      <c r="AL985" s="26">
        <v>0</v>
      </c>
      <c r="AM985" s="26">
        <v>0</v>
      </c>
      <c r="AN985" s="26">
        <v>0</v>
      </c>
      <c r="AQ985" s="26">
        <v>669.75066497410796</v>
      </c>
      <c r="AR985" s="26">
        <v>422.30524240992401</v>
      </c>
      <c r="AS985" s="26">
        <v>0</v>
      </c>
      <c r="AU985" s="26">
        <f t="shared" si="70"/>
        <v>669.75066497410796</v>
      </c>
      <c r="AV985" s="26">
        <f t="shared" si="71"/>
        <v>-247.44542256418396</v>
      </c>
      <c r="AW985" s="26">
        <f t="shared" si="72"/>
        <v>-422.30524240992401</v>
      </c>
      <c r="AX985" s="26">
        <v>0</v>
      </c>
      <c r="AY985" s="26">
        <v>0</v>
      </c>
      <c r="AZ985" s="26">
        <v>159.36040306701599</v>
      </c>
      <c r="BA985" s="26">
        <v>148.475632997693</v>
      </c>
      <c r="BB985" s="26">
        <v>-105.28181022232501</v>
      </c>
      <c r="BC985" s="26">
        <v>-204.30929839422899</v>
      </c>
      <c r="BD985" s="26">
        <v>177.73534839902399</v>
      </c>
      <c r="BE985" s="26">
        <v>-38.828705160101002</v>
      </c>
      <c r="BF985" s="26">
        <v>-26.2231022595649</v>
      </c>
      <c r="BG985" s="26">
        <v>-110.928468427513</v>
      </c>
      <c r="BH985" s="26">
        <v>0</v>
      </c>
      <c r="BI985" s="26">
        <v>0</v>
      </c>
      <c r="BJ985" s="26">
        <v>0</v>
      </c>
      <c r="BK985" s="26">
        <v>0</v>
      </c>
      <c r="BL985" s="26">
        <v>0</v>
      </c>
      <c r="BM985" s="26" t="s">
        <v>409</v>
      </c>
      <c r="BN985" s="4" t="s">
        <v>409</v>
      </c>
      <c r="BO985" s="27">
        <v>967</v>
      </c>
      <c r="BP985" s="4" t="s">
        <v>253</v>
      </c>
      <c r="BW985" s="26">
        <v>172.01762838271401</v>
      </c>
      <c r="BX985" s="26">
        <v>14.989650284689199</v>
      </c>
      <c r="BY985" s="28">
        <v>8.7140198511163502E-2</v>
      </c>
      <c r="BZ985" s="4">
        <v>-20.142157200030599</v>
      </c>
      <c r="CA985" s="28">
        <v>-0.117093564127144</v>
      </c>
      <c r="CB985" s="4">
        <v>33.903225806451601</v>
      </c>
      <c r="CC985" s="26">
        <v>337.01689922207299</v>
      </c>
      <c r="CD985" s="26">
        <v>202.887469346948</v>
      </c>
      <c r="CE985" s="28">
        <v>0.60200977997028704</v>
      </c>
      <c r="CF985" s="4">
        <v>152.289096834921</v>
      </c>
      <c r="CG985" s="28">
        <v>0.45187377008822399</v>
      </c>
      <c r="CH985" s="4">
        <v>46.4698924731183</v>
      </c>
      <c r="CI985" s="26">
        <v>225.74810083990201</v>
      </c>
      <c r="CJ985" s="26">
        <v>55.3732497623824</v>
      </c>
      <c r="CK985" s="28">
        <v>0.24528777675809699</v>
      </c>
      <c r="CL985" s="4">
        <v>21.975086429193201</v>
      </c>
      <c r="CM985" s="28">
        <v>9.7343394462386296E-2</v>
      </c>
      <c r="CN985" s="4">
        <v>33.5</v>
      </c>
      <c r="CO985" s="26">
        <v>-1.9453429670101601</v>
      </c>
      <c r="CP985" s="26">
        <v>7.4800914736759996</v>
      </c>
      <c r="CQ985" s="28">
        <v>-3.8451273634141199</v>
      </c>
      <c r="CR985" s="4">
        <v>0.83042046340604603</v>
      </c>
      <c r="CS985" s="28">
        <v>0.426876122868111</v>
      </c>
      <c r="CT985" s="4">
        <v>9.0075268817204304</v>
      </c>
      <c r="CU985" s="26">
        <v>189.24981116228699</v>
      </c>
      <c r="CV985" s="26">
        <v>109.852014687359</v>
      </c>
      <c r="CW985" s="28">
        <v>0.58046036618318297</v>
      </c>
      <c r="CX985" s="4">
        <v>76.757664420206595</v>
      </c>
      <c r="CY985" s="28">
        <v>0.405589120268051</v>
      </c>
      <c r="CZ985" s="4">
        <v>35.096774193548399</v>
      </c>
      <c r="DA985" s="26">
        <v>143.44337492607099</v>
      </c>
      <c r="DB985" s="26">
        <v>78.426062376514693</v>
      </c>
      <c r="DC985" s="28">
        <v>0.54673882580449895</v>
      </c>
      <c r="DD985" s="4">
        <v>47.070383517829399</v>
      </c>
      <c r="DE985" s="28">
        <v>0.32814609627031499</v>
      </c>
      <c r="DF985" s="4">
        <v>33.440860215053803</v>
      </c>
      <c r="DG985" s="26">
        <v>114.35620463895199</v>
      </c>
      <c r="DH985" s="26">
        <v>81.641272801066904</v>
      </c>
      <c r="DI985" s="28">
        <v>0.71392079737891501</v>
      </c>
      <c r="DJ985" s="4">
        <v>73.869586387071607</v>
      </c>
      <c r="DK985" s="28">
        <v>0.64596045855399298</v>
      </c>
      <c r="DL985" s="4">
        <v>9.8376728110599103</v>
      </c>
      <c r="DM985" s="26">
        <v>0</v>
      </c>
      <c r="DN985" s="26">
        <v>4.2161515112802697</v>
      </c>
      <c r="DP985" s="4">
        <v>4.2766903287986304</v>
      </c>
      <c r="DR985" s="4">
        <v>0</v>
      </c>
      <c r="EE985" s="26">
        <v>0</v>
      </c>
      <c r="EF985" s="26">
        <v>0</v>
      </c>
      <c r="EH985" s="4">
        <v>-1.91465045592705E-3</v>
      </c>
      <c r="EJ985" s="4">
        <v>0</v>
      </c>
      <c r="FC985" s="4">
        <v>172.01762838271401</v>
      </c>
      <c r="FD985" s="4">
        <v>14.989650284689199</v>
      </c>
      <c r="FE985" s="28">
        <v>8.7140198511163502E-2</v>
      </c>
      <c r="FF985" s="4">
        <v>-20.142157200030599</v>
      </c>
      <c r="FG985" s="28">
        <v>-0.117093564127144</v>
      </c>
      <c r="FH985" s="4">
        <v>33.903225806451601</v>
      </c>
      <c r="FI985" s="4">
        <v>562.765000061975</v>
      </c>
      <c r="FJ985" s="4">
        <v>258.26071910933098</v>
      </c>
      <c r="FK985" s="28">
        <v>0.45891396778564703</v>
      </c>
      <c r="FL985" s="4">
        <v>174.264183264114</v>
      </c>
      <c r="FM985" s="28">
        <v>0.30965710953048498</v>
      </c>
      <c r="FN985" s="4">
        <v>79.969892473118307</v>
      </c>
      <c r="FO985" s="4">
        <v>187.304468195276</v>
      </c>
      <c r="FP985" s="4">
        <v>117.332106161035</v>
      </c>
      <c r="FQ985" s="28">
        <v>0.62642449105223197</v>
      </c>
      <c r="FR985" s="4">
        <v>77.588084883612694</v>
      </c>
      <c r="FS985" s="28">
        <v>0.41423509877363002</v>
      </c>
      <c r="FT985" s="4">
        <v>44.104301075268801</v>
      </c>
      <c r="FU985" s="4">
        <v>257.79957956502301</v>
      </c>
      <c r="FV985" s="4">
        <v>160.06733517758201</v>
      </c>
      <c r="FW985" s="28">
        <v>0.62089835618684097</v>
      </c>
      <c r="FX985" s="4">
        <v>120.93996990490101</v>
      </c>
      <c r="FY985" s="28">
        <v>0.46912399977129199</v>
      </c>
      <c r="FZ985" s="4">
        <v>43.278533026113699</v>
      </c>
      <c r="GA985" s="4">
        <v>0</v>
      </c>
      <c r="GB985" s="4">
        <v>114.06816619863901</v>
      </c>
      <c r="GD985" s="4">
        <v>4.2766903287986304</v>
      </c>
      <c r="GF985" s="4">
        <v>0</v>
      </c>
      <c r="GG985" s="4">
        <v>0</v>
      </c>
      <c r="GH985" s="4">
        <v>0</v>
      </c>
      <c r="GJ985" s="4">
        <v>-1.91465045592705E-3</v>
      </c>
      <c r="GL985" s="4">
        <v>0</v>
      </c>
      <c r="GM985" s="4">
        <v>0</v>
      </c>
      <c r="GN985" s="4">
        <v>0</v>
      </c>
      <c r="GP985" s="4">
        <v>0</v>
      </c>
      <c r="GR985" s="4">
        <v>0</v>
      </c>
      <c r="GS985" s="4">
        <v>0</v>
      </c>
      <c r="GT985" s="4">
        <v>0</v>
      </c>
      <c r="GV985" s="4">
        <v>0</v>
      </c>
      <c r="GX985" s="4">
        <v>0</v>
      </c>
    </row>
    <row r="986" spans="1:206" x14ac:dyDescent="0.25">
      <c r="A986" s="4" t="s">
        <v>220</v>
      </c>
      <c r="B986" s="4" t="s">
        <v>2119</v>
      </c>
      <c r="C986" s="4" t="s">
        <v>2120</v>
      </c>
      <c r="D986" s="25" t="s">
        <v>228</v>
      </c>
      <c r="F986" s="26">
        <v>317.73174594170001</v>
      </c>
      <c r="G986" s="26">
        <v>-246.250635374333</v>
      </c>
      <c r="H986" s="26">
        <v>-0.97031400077498797</v>
      </c>
      <c r="I986" s="26">
        <v>0</v>
      </c>
      <c r="K986" s="26">
        <v>0</v>
      </c>
      <c r="M986" s="26">
        <v>0</v>
      </c>
      <c r="W986" s="26">
        <v>0</v>
      </c>
      <c r="AC986" s="26">
        <v>71.481110567366599</v>
      </c>
      <c r="AD986" s="26">
        <v>-0.97031400077498797</v>
      </c>
      <c r="AE986" s="26">
        <v>0</v>
      </c>
      <c r="AF986" s="26">
        <v>0</v>
      </c>
      <c r="AG986" s="26">
        <v>0</v>
      </c>
      <c r="AH986" s="26">
        <v>0</v>
      </c>
      <c r="AI986" s="26">
        <v>0</v>
      </c>
      <c r="AJ986" s="26">
        <v>0</v>
      </c>
      <c r="AK986" s="26">
        <v>0</v>
      </c>
      <c r="AL986" s="26">
        <v>0</v>
      </c>
      <c r="AM986" s="26">
        <v>0</v>
      </c>
      <c r="AN986" s="26">
        <v>0</v>
      </c>
      <c r="AO986" s="26">
        <v>70.510796566591594</v>
      </c>
      <c r="AP986" s="26">
        <v>0</v>
      </c>
      <c r="AS986" s="26">
        <v>0</v>
      </c>
      <c r="AU986" s="26">
        <f t="shared" si="70"/>
        <v>0</v>
      </c>
      <c r="AV986" s="26">
        <f t="shared" si="71"/>
        <v>0</v>
      </c>
      <c r="AW986" s="26">
        <f t="shared" si="72"/>
        <v>0</v>
      </c>
      <c r="AX986" s="26">
        <v>0</v>
      </c>
      <c r="AY986" s="26">
        <v>0</v>
      </c>
      <c r="AZ986" s="26">
        <v>0</v>
      </c>
      <c r="BA986" s="26">
        <v>0</v>
      </c>
      <c r="BB986" s="26">
        <v>0</v>
      </c>
      <c r="BC986" s="26">
        <v>0</v>
      </c>
      <c r="BD986" s="26">
        <v>0</v>
      </c>
      <c r="BE986" s="26">
        <v>0</v>
      </c>
      <c r="BF986" s="26">
        <v>0</v>
      </c>
      <c r="BG986" s="26">
        <v>0</v>
      </c>
      <c r="BH986" s="26">
        <v>0</v>
      </c>
      <c r="BI986" s="26">
        <v>0</v>
      </c>
      <c r="BJ986" s="26">
        <v>0</v>
      </c>
      <c r="BK986" s="26">
        <v>0</v>
      </c>
      <c r="BL986" s="26">
        <v>0</v>
      </c>
      <c r="BM986" s="26" t="s">
        <v>409</v>
      </c>
      <c r="BN986" s="4" t="s">
        <v>409</v>
      </c>
      <c r="BO986" s="27">
        <v>968</v>
      </c>
      <c r="BP986" s="4" t="s">
        <v>253</v>
      </c>
      <c r="DS986" s="26">
        <v>0</v>
      </c>
      <c r="DT986" s="26">
        <v>-0.15306302468362401</v>
      </c>
      <c r="DV986" s="4">
        <v>-0.15306302468362401</v>
      </c>
      <c r="DX986" s="4">
        <v>0</v>
      </c>
      <c r="FC986" s="4">
        <v>0</v>
      </c>
      <c r="FD986" s="4">
        <v>0</v>
      </c>
      <c r="FF986" s="4">
        <v>0</v>
      </c>
      <c r="FH986" s="4">
        <v>0</v>
      </c>
      <c r="FI986" s="4">
        <v>0</v>
      </c>
      <c r="FJ986" s="4">
        <v>0</v>
      </c>
      <c r="FL986" s="4">
        <v>0</v>
      </c>
      <c r="FN986" s="4">
        <v>0</v>
      </c>
      <c r="FO986" s="4">
        <v>0</v>
      </c>
      <c r="FP986" s="4">
        <v>0</v>
      </c>
      <c r="FR986" s="4">
        <v>0</v>
      </c>
      <c r="FT986" s="4">
        <v>0</v>
      </c>
      <c r="FU986" s="4">
        <v>0</v>
      </c>
      <c r="FV986" s="4">
        <v>0</v>
      </c>
      <c r="FX986" s="4">
        <v>0</v>
      </c>
      <c r="FZ986" s="4">
        <v>0</v>
      </c>
      <c r="GA986" s="4">
        <v>0</v>
      </c>
      <c r="GB986" s="4">
        <v>0</v>
      </c>
      <c r="GD986" s="4">
        <v>-0.15306302468362401</v>
      </c>
      <c r="GF986" s="4">
        <v>0</v>
      </c>
      <c r="GG986" s="4">
        <v>0</v>
      </c>
      <c r="GH986" s="4">
        <v>0</v>
      </c>
      <c r="GJ986" s="4">
        <v>0</v>
      </c>
      <c r="GL986" s="4">
        <v>0</v>
      </c>
      <c r="GM986" s="4">
        <v>0</v>
      </c>
      <c r="GN986" s="4">
        <v>0</v>
      </c>
      <c r="GP986" s="4">
        <v>0</v>
      </c>
      <c r="GR986" s="4">
        <v>0</v>
      </c>
      <c r="GS986" s="4">
        <v>0</v>
      </c>
      <c r="GT986" s="4">
        <v>0</v>
      </c>
      <c r="GV986" s="4">
        <v>0</v>
      </c>
      <c r="GX986" s="4">
        <v>0</v>
      </c>
    </row>
    <row r="987" spans="1:206" x14ac:dyDescent="0.25">
      <c r="A987" s="4" t="s">
        <v>220</v>
      </c>
      <c r="B987" s="4" t="s">
        <v>2121</v>
      </c>
      <c r="C987" s="4" t="s">
        <v>2122</v>
      </c>
      <c r="D987" s="25" t="s">
        <v>950</v>
      </c>
      <c r="H987" s="26">
        <v>0</v>
      </c>
      <c r="I987" s="26">
        <v>0</v>
      </c>
      <c r="J987" s="26">
        <v>0.45071457244775798</v>
      </c>
      <c r="K987" s="26">
        <v>79.522186617133997</v>
      </c>
      <c r="L987" s="26">
        <v>16.933602256085599</v>
      </c>
      <c r="M987" s="26">
        <v>4.19991739001442</v>
      </c>
      <c r="N987" s="26">
        <v>16.570317634173101</v>
      </c>
      <c r="O987" s="26">
        <v>12.0058451989778</v>
      </c>
      <c r="P987" s="26">
        <v>12.093975903614499</v>
      </c>
      <c r="Q987" s="26">
        <v>0</v>
      </c>
      <c r="R987" s="26">
        <v>0</v>
      </c>
      <c r="X987" s="26">
        <v>0</v>
      </c>
      <c r="Y987" s="26">
        <v>0</v>
      </c>
      <c r="AC987" s="26">
        <v>0</v>
      </c>
      <c r="AD987" s="26">
        <v>0</v>
      </c>
      <c r="AE987" s="26">
        <v>79.972901189581805</v>
      </c>
      <c r="AF987" s="26">
        <v>21.133519646100002</v>
      </c>
      <c r="AG987" s="26">
        <v>28.576162833150899</v>
      </c>
      <c r="AH987" s="26">
        <v>12.093975903614499</v>
      </c>
      <c r="AI987" s="26">
        <v>0</v>
      </c>
      <c r="AJ987" s="26">
        <v>0</v>
      </c>
      <c r="AK987" s="26">
        <v>0</v>
      </c>
      <c r="AL987" s="26">
        <v>0</v>
      </c>
      <c r="AM987" s="26">
        <v>0</v>
      </c>
      <c r="AN987" s="26">
        <v>0</v>
      </c>
      <c r="AO987" s="26">
        <v>0</v>
      </c>
      <c r="AP987" s="26">
        <v>101.106420835682</v>
      </c>
      <c r="AQ987" s="26">
        <v>40.670138736765402</v>
      </c>
      <c r="AR987" s="26">
        <v>0</v>
      </c>
      <c r="AS987" s="26">
        <v>0</v>
      </c>
      <c r="AU987" s="26">
        <f t="shared" si="70"/>
        <v>-60.4362820989166</v>
      </c>
      <c r="AV987" s="26">
        <f t="shared" si="71"/>
        <v>-40.670138736765402</v>
      </c>
      <c r="AW987" s="26">
        <f t="shared" si="72"/>
        <v>0</v>
      </c>
      <c r="AX987" s="26">
        <v>-12.733684866071201</v>
      </c>
      <c r="AY987" s="26">
        <v>12.3704002441587</v>
      </c>
      <c r="AZ987" s="26">
        <v>-4.5644724351953796</v>
      </c>
      <c r="BA987" s="26">
        <v>8.8130704636753904E-2</v>
      </c>
      <c r="BB987" s="26">
        <v>-12.093975903614499</v>
      </c>
      <c r="BC987" s="26">
        <v>0</v>
      </c>
      <c r="BD987" s="26">
        <v>0</v>
      </c>
      <c r="BE987" s="26">
        <v>0</v>
      </c>
      <c r="BF987" s="26">
        <v>0</v>
      </c>
      <c r="BG987" s="26">
        <v>0</v>
      </c>
      <c r="BH987" s="26">
        <v>0</v>
      </c>
      <c r="BI987" s="26">
        <v>0</v>
      </c>
      <c r="BJ987" s="26">
        <v>0</v>
      </c>
      <c r="BK987" s="26">
        <v>0</v>
      </c>
      <c r="BL987" s="26">
        <v>0</v>
      </c>
      <c r="BM987" s="26" t="s">
        <v>409</v>
      </c>
      <c r="BN987" s="4" t="s">
        <v>409</v>
      </c>
      <c r="BO987" s="27">
        <v>969</v>
      </c>
      <c r="BP987" s="4" t="s">
        <v>253</v>
      </c>
      <c r="BQ987" s="26">
        <v>16.0328237879101</v>
      </c>
      <c r="BR987" s="26">
        <v>15.971098891394</v>
      </c>
      <c r="BS987" s="28">
        <v>0.996150092002965</v>
      </c>
      <c r="BT987" s="4">
        <v>15.980291306437399</v>
      </c>
      <c r="BU987" s="28">
        <v>0.99672344172382799</v>
      </c>
      <c r="BV987" s="4">
        <v>0</v>
      </c>
      <c r="BW987" s="26">
        <v>12.021066571621899</v>
      </c>
      <c r="BX987" s="26">
        <v>11.4797292016958</v>
      </c>
      <c r="BY987" s="28">
        <v>0.95496760901365696</v>
      </c>
      <c r="BZ987" s="4">
        <v>11.4762527165528</v>
      </c>
      <c r="CA987" s="28">
        <v>0.95467840962171402</v>
      </c>
      <c r="CB987" s="4">
        <v>0</v>
      </c>
      <c r="CC987" s="26">
        <v>12.663385452073401</v>
      </c>
      <c r="CD987" s="26">
        <v>12.375869995075499</v>
      </c>
      <c r="CE987" s="28">
        <v>0.977295529849737</v>
      </c>
      <c r="CF987" s="4">
        <v>12.3881534963833</v>
      </c>
      <c r="CG987" s="28">
        <v>0.97826553122529902</v>
      </c>
      <c r="CH987" s="4">
        <v>0</v>
      </c>
      <c r="CI987" s="26">
        <v>0</v>
      </c>
      <c r="CJ987" s="26">
        <v>1.9798067542370699E-2</v>
      </c>
      <c r="CL987" s="4">
        <v>-1.65642524773673E-2</v>
      </c>
      <c r="CN987" s="4">
        <v>0</v>
      </c>
      <c r="CO987" s="26">
        <v>0</v>
      </c>
      <c r="CP987" s="26">
        <v>0.64317749763417598</v>
      </c>
      <c r="CR987" s="4">
        <v>0.64317749763417598</v>
      </c>
      <c r="CT987" s="4">
        <v>0</v>
      </c>
      <c r="DY987" s="26">
        <v>0</v>
      </c>
      <c r="DZ987" s="26">
        <v>0</v>
      </c>
      <c r="EB987" s="4">
        <v>1.4500988986947801E-2</v>
      </c>
      <c r="ED987" s="4">
        <v>0</v>
      </c>
      <c r="EE987" s="26">
        <v>0</v>
      </c>
      <c r="EF987" s="26">
        <v>0</v>
      </c>
      <c r="EH987" s="4">
        <v>0.74179972394359495</v>
      </c>
      <c r="EJ987" s="4">
        <v>0</v>
      </c>
      <c r="FC987" s="4">
        <v>28.053890359532101</v>
      </c>
      <c r="FD987" s="4">
        <v>27.4508280930898</v>
      </c>
      <c r="FE987" s="28">
        <v>0.97850343539831497</v>
      </c>
      <c r="FF987" s="4">
        <v>27.456544022990201</v>
      </c>
      <c r="FG987" s="28">
        <v>0.97870718360675102</v>
      </c>
      <c r="FH987" s="4">
        <v>0</v>
      </c>
      <c r="FI987" s="4">
        <v>12.663385452073401</v>
      </c>
      <c r="FJ987" s="4">
        <v>12.395668062617901</v>
      </c>
      <c r="FK987" s="28">
        <v>0.97885894017293196</v>
      </c>
      <c r="FL987" s="4">
        <v>12.371589243906</v>
      </c>
      <c r="FM987" s="28">
        <v>0.97695748824263395</v>
      </c>
      <c r="FN987" s="4">
        <v>0</v>
      </c>
      <c r="FO987" s="4">
        <v>0</v>
      </c>
      <c r="FP987" s="4">
        <v>0.64317749763417598</v>
      </c>
      <c r="FR987" s="4">
        <v>0.64317749763417598</v>
      </c>
      <c r="FT987" s="4">
        <v>0</v>
      </c>
      <c r="FU987" s="4">
        <v>0</v>
      </c>
      <c r="FV987" s="4">
        <v>0</v>
      </c>
      <c r="FX987" s="4">
        <v>0</v>
      </c>
      <c r="FZ987" s="4">
        <v>0</v>
      </c>
      <c r="GA987" s="4">
        <v>0</v>
      </c>
      <c r="GB987" s="4">
        <v>0</v>
      </c>
      <c r="GD987" s="4">
        <v>0</v>
      </c>
      <c r="GF987" s="4">
        <v>0</v>
      </c>
      <c r="GG987" s="4">
        <v>0</v>
      </c>
      <c r="GH987" s="4">
        <v>0</v>
      </c>
      <c r="GJ987" s="4">
        <v>0.75630071293054302</v>
      </c>
      <c r="GL987" s="4">
        <v>0</v>
      </c>
      <c r="GM987" s="4">
        <v>0</v>
      </c>
      <c r="GN987" s="4">
        <v>0</v>
      </c>
      <c r="GP987" s="4">
        <v>0</v>
      </c>
      <c r="GR987" s="4">
        <v>0</v>
      </c>
      <c r="GS987" s="4">
        <v>0</v>
      </c>
      <c r="GT987" s="4">
        <v>0</v>
      </c>
      <c r="GV987" s="4">
        <v>0</v>
      </c>
      <c r="GX987" s="4">
        <v>0</v>
      </c>
    </row>
    <row r="988" spans="1:206" x14ac:dyDescent="0.25">
      <c r="A988" s="4" t="s">
        <v>220</v>
      </c>
      <c r="B988" s="4" t="s">
        <v>2123</v>
      </c>
      <c r="C988" s="4" t="s">
        <v>2124</v>
      </c>
      <c r="D988" s="25" t="s">
        <v>237</v>
      </c>
      <c r="F988" s="26">
        <v>60.607015819126097</v>
      </c>
      <c r="G988" s="26">
        <v>20.713632539655599</v>
      </c>
      <c r="H988" s="26">
        <v>44.053035391841703</v>
      </c>
      <c r="I988" s="26">
        <v>53.302940822520497</v>
      </c>
      <c r="J988" s="26">
        <v>129.511759367747</v>
      </c>
      <c r="K988" s="26">
        <v>124.09353368943</v>
      </c>
      <c r="L988" s="26">
        <v>0</v>
      </c>
      <c r="M988" s="26">
        <v>0</v>
      </c>
      <c r="N988" s="26">
        <v>0</v>
      </c>
      <c r="O988" s="26">
        <v>0</v>
      </c>
      <c r="P988" s="26">
        <v>0</v>
      </c>
      <c r="Q988" s="26">
        <v>0</v>
      </c>
      <c r="R988" s="26">
        <v>0</v>
      </c>
      <c r="S988" s="26">
        <v>0</v>
      </c>
      <c r="T988" s="26">
        <v>0</v>
      </c>
      <c r="U988" s="26">
        <v>0</v>
      </c>
      <c r="V988" s="26">
        <v>0</v>
      </c>
      <c r="AC988" s="26">
        <v>81.320648358781696</v>
      </c>
      <c r="AD988" s="26">
        <v>97.355976214362201</v>
      </c>
      <c r="AE988" s="26">
        <v>253.60529305717699</v>
      </c>
      <c r="AF988" s="26">
        <v>0</v>
      </c>
      <c r="AG988" s="26">
        <v>0</v>
      </c>
      <c r="AH988" s="26">
        <v>0</v>
      </c>
      <c r="AI988" s="26">
        <v>0</v>
      </c>
      <c r="AJ988" s="26">
        <v>0</v>
      </c>
      <c r="AK988" s="26">
        <v>0</v>
      </c>
      <c r="AL988" s="26">
        <v>0</v>
      </c>
      <c r="AM988" s="26">
        <v>0</v>
      </c>
      <c r="AN988" s="26">
        <v>0</v>
      </c>
      <c r="AO988" s="26">
        <v>178.67662457314401</v>
      </c>
      <c r="AP988" s="26">
        <v>253.60529305717699</v>
      </c>
      <c r="AQ988" s="26">
        <v>0</v>
      </c>
      <c r="AR988" s="26">
        <v>0</v>
      </c>
      <c r="AS988" s="26">
        <v>0</v>
      </c>
      <c r="AU988" s="26">
        <f t="shared" si="70"/>
        <v>-253.60529305717699</v>
      </c>
      <c r="AV988" s="26">
        <f t="shared" si="71"/>
        <v>0</v>
      </c>
      <c r="AW988" s="26">
        <f t="shared" si="72"/>
        <v>0</v>
      </c>
      <c r="AX988" s="26">
        <v>0</v>
      </c>
      <c r="AY988" s="26">
        <v>0</v>
      </c>
      <c r="AZ988" s="26">
        <v>0</v>
      </c>
      <c r="BA988" s="26">
        <v>0</v>
      </c>
      <c r="BB988" s="26">
        <v>0</v>
      </c>
      <c r="BC988" s="26">
        <v>0</v>
      </c>
      <c r="BD988" s="26">
        <v>0</v>
      </c>
      <c r="BE988" s="26">
        <v>0</v>
      </c>
      <c r="BF988" s="26">
        <v>0</v>
      </c>
      <c r="BG988" s="26">
        <v>0</v>
      </c>
      <c r="BH988" s="26">
        <v>0</v>
      </c>
      <c r="BI988" s="26">
        <v>0</v>
      </c>
      <c r="BJ988" s="26">
        <v>0</v>
      </c>
      <c r="BK988" s="26">
        <v>0</v>
      </c>
      <c r="BL988" s="26">
        <v>0</v>
      </c>
      <c r="BM988" s="26" t="s">
        <v>409</v>
      </c>
      <c r="BN988" s="4" t="s">
        <v>409</v>
      </c>
      <c r="BO988" s="27">
        <v>970</v>
      </c>
      <c r="BP988" s="4" t="s">
        <v>253</v>
      </c>
      <c r="BQ988" s="26">
        <v>0</v>
      </c>
      <c r="BR988" s="26">
        <v>6.5535130609564701E-2</v>
      </c>
      <c r="BT988" s="4">
        <v>6.5535130609564701E-2</v>
      </c>
      <c r="BV988" s="4">
        <v>0</v>
      </c>
      <c r="BW988" s="26">
        <v>0</v>
      </c>
      <c r="BX988" s="26">
        <v>3.5876096972631201E-2</v>
      </c>
      <c r="BZ988" s="4">
        <v>3.5876096972631201E-2</v>
      </c>
      <c r="CB988" s="4">
        <v>0</v>
      </c>
      <c r="CC988" s="26">
        <v>0</v>
      </c>
      <c r="CD988" s="26">
        <v>2.1837603090556899E-2</v>
      </c>
      <c r="CF988" s="4">
        <v>2.1837603090556899E-2</v>
      </c>
      <c r="CH988" s="4">
        <v>0</v>
      </c>
      <c r="CI988" s="26">
        <v>0</v>
      </c>
      <c r="CJ988" s="26">
        <v>2.9313877945914401E-2</v>
      </c>
      <c r="CL988" s="4">
        <v>2.9313877945914401E-2</v>
      </c>
      <c r="CN988" s="4">
        <v>0</v>
      </c>
      <c r="CO988" s="26">
        <v>0</v>
      </c>
      <c r="CP988" s="26">
        <v>3.0491308056347598E-2</v>
      </c>
      <c r="CR988" s="4">
        <v>3.0491308056347598E-2</v>
      </c>
      <c r="CT988" s="4">
        <v>0</v>
      </c>
      <c r="CU988" s="26">
        <v>0</v>
      </c>
      <c r="CV988" s="26">
        <v>0.24149051687433001</v>
      </c>
      <c r="CX988" s="4">
        <v>0.24149051687433001</v>
      </c>
      <c r="CZ988" s="4">
        <v>0</v>
      </c>
      <c r="DA988" s="26">
        <v>0</v>
      </c>
      <c r="DB988" s="26">
        <v>9.3698611852642798E-3</v>
      </c>
      <c r="DD988" s="4">
        <v>9.3698611852642798E-3</v>
      </c>
      <c r="DF988" s="4">
        <v>0</v>
      </c>
      <c r="DG988" s="26">
        <v>0</v>
      </c>
      <c r="DH988" s="26">
        <v>1.7367376445846499E-2</v>
      </c>
      <c r="DJ988" s="4">
        <v>1.7367376445846499E-2</v>
      </c>
      <c r="DL988" s="4">
        <v>0</v>
      </c>
      <c r="DM988" s="26">
        <v>0</v>
      </c>
      <c r="DN988" s="26">
        <v>1.92065757614375E-2</v>
      </c>
      <c r="DP988" s="4">
        <v>1.92065757614375E-2</v>
      </c>
      <c r="DR988" s="4">
        <v>0</v>
      </c>
      <c r="FC988" s="4">
        <v>0</v>
      </c>
      <c r="FD988" s="4">
        <v>0.10141122758219601</v>
      </c>
      <c r="FF988" s="4">
        <v>0.10141122758219601</v>
      </c>
      <c r="FH988" s="4">
        <v>0</v>
      </c>
      <c r="FI988" s="4">
        <v>0</v>
      </c>
      <c r="FJ988" s="4">
        <v>5.11514810364712E-2</v>
      </c>
      <c r="FL988" s="4">
        <v>5.11514810364712E-2</v>
      </c>
      <c r="FN988" s="4">
        <v>0</v>
      </c>
      <c r="FO988" s="4">
        <v>0</v>
      </c>
      <c r="FP988" s="4">
        <v>0.27198182493067802</v>
      </c>
      <c r="FR988" s="4">
        <v>0.27198182493067802</v>
      </c>
      <c r="FT988" s="4">
        <v>0</v>
      </c>
      <c r="FU988" s="4">
        <v>0</v>
      </c>
      <c r="FV988" s="4">
        <v>2.67372376311108E-2</v>
      </c>
      <c r="FX988" s="4">
        <v>2.67372376311108E-2</v>
      </c>
      <c r="FZ988" s="4">
        <v>0</v>
      </c>
      <c r="GA988" s="4">
        <v>0</v>
      </c>
      <c r="GB988" s="4">
        <v>0.26069709263576701</v>
      </c>
      <c r="GD988" s="4">
        <v>1.92065757614375E-2</v>
      </c>
      <c r="GF988" s="4">
        <v>0</v>
      </c>
      <c r="GG988" s="4">
        <v>0</v>
      </c>
      <c r="GH988" s="4">
        <v>0</v>
      </c>
      <c r="GJ988" s="4">
        <v>0</v>
      </c>
      <c r="GL988" s="4">
        <v>0</v>
      </c>
      <c r="GM988" s="4">
        <v>0</v>
      </c>
      <c r="GN988" s="4">
        <v>0</v>
      </c>
      <c r="GP988" s="4">
        <v>0</v>
      </c>
      <c r="GR988" s="4">
        <v>0</v>
      </c>
      <c r="GS988" s="4">
        <v>0</v>
      </c>
      <c r="GT988" s="4">
        <v>0</v>
      </c>
      <c r="GV988" s="4">
        <v>0</v>
      </c>
      <c r="GX988" s="4">
        <v>0</v>
      </c>
    </row>
    <row r="989" spans="1:206" x14ac:dyDescent="0.25">
      <c r="A989" s="4" t="s">
        <v>220</v>
      </c>
      <c r="B989" s="4" t="s">
        <v>2125</v>
      </c>
      <c r="C989" s="4" t="s">
        <v>2126</v>
      </c>
      <c r="D989" s="25" t="s">
        <v>240</v>
      </c>
      <c r="E989" s="4" t="s">
        <v>241</v>
      </c>
      <c r="F989" s="26">
        <v>506.59059500606202</v>
      </c>
      <c r="G989" s="26">
        <v>443.87898193603399</v>
      </c>
      <c r="H989" s="26">
        <v>332.690929923802</v>
      </c>
      <c r="I989" s="26">
        <v>257.45248336396799</v>
      </c>
      <c r="J989" s="26">
        <v>278.389621293088</v>
      </c>
      <c r="K989" s="26">
        <v>284.86221767139602</v>
      </c>
      <c r="L989" s="26">
        <v>278.81302261521199</v>
      </c>
      <c r="M989" s="26">
        <v>182.346174679359</v>
      </c>
      <c r="N989" s="26">
        <v>192.59670089600201</v>
      </c>
      <c r="O989" s="26">
        <v>183.72651279830001</v>
      </c>
      <c r="P989" s="26">
        <v>173.53690132236301</v>
      </c>
      <c r="Q989" s="26">
        <v>110.93447639857</v>
      </c>
      <c r="R989" s="26">
        <v>42.264336010069997</v>
      </c>
      <c r="S989" s="26">
        <v>0.69501518205024904</v>
      </c>
      <c r="T989" s="26">
        <v>0</v>
      </c>
      <c r="U989" s="26">
        <v>0</v>
      </c>
      <c r="V989" s="26">
        <v>0</v>
      </c>
      <c r="W989" s="26">
        <v>0</v>
      </c>
      <c r="X989" s="26">
        <v>0</v>
      </c>
      <c r="AC989" s="26">
        <v>950.46957694209596</v>
      </c>
      <c r="AD989" s="26">
        <v>590.14341328777004</v>
      </c>
      <c r="AE989" s="26">
        <v>563.25183896448402</v>
      </c>
      <c r="AF989" s="26">
        <v>461.15919729457198</v>
      </c>
      <c r="AG989" s="26">
        <v>376.32321369430201</v>
      </c>
      <c r="AH989" s="26">
        <v>284.47137772093299</v>
      </c>
      <c r="AI989" s="26">
        <v>42.959351192120202</v>
      </c>
      <c r="AJ989" s="26">
        <v>0</v>
      </c>
      <c r="AK989" s="26">
        <v>0</v>
      </c>
      <c r="AL989" s="26">
        <v>0</v>
      </c>
      <c r="AM989" s="26">
        <v>0</v>
      </c>
      <c r="AN989" s="26">
        <v>0</v>
      </c>
      <c r="AO989" s="26">
        <v>1540.6129902298701</v>
      </c>
      <c r="AP989" s="26">
        <v>1024.41103625906</v>
      </c>
      <c r="AQ989" s="26">
        <v>660.794591415235</v>
      </c>
      <c r="AR989" s="26">
        <v>42.959351192120202</v>
      </c>
      <c r="AS989" s="26">
        <v>0</v>
      </c>
      <c r="AU989" s="26">
        <f t="shared" si="70"/>
        <v>-363.61644484382498</v>
      </c>
      <c r="AV989" s="26">
        <f t="shared" si="71"/>
        <v>-617.83524022311485</v>
      </c>
      <c r="AW989" s="26">
        <f t="shared" si="72"/>
        <v>-42.959351192120202</v>
      </c>
      <c r="AX989" s="26">
        <v>-96.466847935853096</v>
      </c>
      <c r="AY989" s="26">
        <v>10.2505262166433</v>
      </c>
      <c r="AZ989" s="26">
        <v>-8.8701880977026502</v>
      </c>
      <c r="BA989" s="26">
        <v>-10.189611475936999</v>
      </c>
      <c r="BB989" s="26">
        <v>-62.602424923792597</v>
      </c>
      <c r="BC989" s="26">
        <v>-68.670140388500201</v>
      </c>
      <c r="BD989" s="26">
        <v>-41.569320828019698</v>
      </c>
      <c r="BE989" s="26">
        <v>-0.69501518205024904</v>
      </c>
      <c r="BF989" s="26">
        <v>0</v>
      </c>
      <c r="BG989" s="26">
        <v>0</v>
      </c>
      <c r="BH989" s="26">
        <v>0</v>
      </c>
      <c r="BI989" s="26">
        <v>0</v>
      </c>
      <c r="BJ989" s="26">
        <v>0</v>
      </c>
      <c r="BK989" s="26">
        <v>0</v>
      </c>
      <c r="BL989" s="26">
        <v>0</v>
      </c>
      <c r="BM989" s="26" t="s">
        <v>409</v>
      </c>
      <c r="BN989" s="4" t="s">
        <v>409</v>
      </c>
      <c r="BO989" s="27">
        <v>971</v>
      </c>
      <c r="BP989" s="4" t="s">
        <v>253</v>
      </c>
      <c r="BQ989" s="26">
        <v>192.59670089600201</v>
      </c>
      <c r="BR989" s="26">
        <v>108.923897322499</v>
      </c>
      <c r="BS989" s="28">
        <v>0.565554325779003</v>
      </c>
      <c r="BT989" s="4">
        <v>80.859377202154604</v>
      </c>
      <c r="BU989" s="28">
        <v>0.41983781044004898</v>
      </c>
      <c r="BV989" s="4">
        <v>17.472043010752699</v>
      </c>
      <c r="BW989" s="26">
        <v>183.72651279830001</v>
      </c>
      <c r="BX989" s="26">
        <v>92.238965345012005</v>
      </c>
      <c r="BY989" s="28">
        <v>0.50204493592209298</v>
      </c>
      <c r="BZ989" s="4">
        <v>65.373158489732205</v>
      </c>
      <c r="CA989" s="28">
        <v>0.35581777226404299</v>
      </c>
      <c r="CB989" s="4">
        <v>15.4172043010753</v>
      </c>
      <c r="CC989" s="26">
        <v>173.53690132236301</v>
      </c>
      <c r="CD989" s="26">
        <v>85.240478354348497</v>
      </c>
      <c r="CE989" s="28">
        <v>0.49119511587916098</v>
      </c>
      <c r="CF989" s="4">
        <v>65.526008504222403</v>
      </c>
      <c r="CG989" s="28">
        <v>0.37759120973643001</v>
      </c>
      <c r="CH989" s="4">
        <v>15</v>
      </c>
      <c r="CI989" s="26">
        <v>110.93447639857</v>
      </c>
      <c r="CJ989" s="26">
        <v>56.111109338521203</v>
      </c>
      <c r="CK989" s="28">
        <v>0.50580406705056102</v>
      </c>
      <c r="CL989" s="4">
        <v>43.8768238811627</v>
      </c>
      <c r="CM989" s="28">
        <v>0.39552017826739599</v>
      </c>
      <c r="CN989" s="4">
        <v>8.0230414746543808</v>
      </c>
      <c r="CO989" s="26">
        <v>42.264336010069997</v>
      </c>
      <c r="CP989" s="26">
        <v>19.684005784099998</v>
      </c>
      <c r="CQ989" s="28">
        <v>0.465735597488389</v>
      </c>
      <c r="CR989" s="4">
        <v>13.055433586769</v>
      </c>
      <c r="CS989" s="28">
        <v>0.30889953136039799</v>
      </c>
      <c r="CT989" s="4">
        <v>3</v>
      </c>
      <c r="CU989" s="26">
        <v>0.69501518205024904</v>
      </c>
      <c r="CV989" s="26">
        <v>1.07451138012904</v>
      </c>
      <c r="CW989" s="28">
        <v>1.54602576732108</v>
      </c>
      <c r="CX989" s="4">
        <v>-1.36157792597531</v>
      </c>
      <c r="CY989" s="28">
        <v>-1.95906213438208</v>
      </c>
      <c r="CZ989" s="4">
        <v>0</v>
      </c>
      <c r="DA989" s="26">
        <v>0</v>
      </c>
      <c r="DB989" s="26">
        <v>0</v>
      </c>
      <c r="DD989" s="4">
        <v>-1.8007716221602199</v>
      </c>
      <c r="DF989" s="4">
        <v>0</v>
      </c>
      <c r="DG989" s="26">
        <v>0</v>
      </c>
      <c r="DH989" s="26">
        <v>0</v>
      </c>
      <c r="DJ989" s="4">
        <v>-2.2225754746938899</v>
      </c>
      <c r="DL989" s="4">
        <v>0</v>
      </c>
      <c r="DM989" s="26">
        <v>0</v>
      </c>
      <c r="DN989" s="26">
        <v>0</v>
      </c>
      <c r="DP989" s="4">
        <v>-1.5862157512425099</v>
      </c>
      <c r="DR989" s="4">
        <v>0</v>
      </c>
      <c r="DS989" s="26">
        <v>0</v>
      </c>
      <c r="DT989" s="26">
        <v>0</v>
      </c>
      <c r="DV989" s="4">
        <v>-2.4233361542590699</v>
      </c>
      <c r="DX989" s="4">
        <v>0</v>
      </c>
      <c r="DY989" s="26">
        <v>0</v>
      </c>
      <c r="DZ989" s="26">
        <v>0</v>
      </c>
      <c r="EB989" s="4">
        <v>-1.6930689602411599</v>
      </c>
      <c r="ED989" s="4">
        <v>0</v>
      </c>
      <c r="FC989" s="4">
        <v>376.32321369430201</v>
      </c>
      <c r="FD989" s="4">
        <v>201.16286266751101</v>
      </c>
      <c r="FE989" s="28">
        <v>0.53454811010123104</v>
      </c>
      <c r="FF989" s="4">
        <v>146.23253569188699</v>
      </c>
      <c r="FG989" s="28">
        <v>0.38858228876275402</v>
      </c>
      <c r="FH989" s="4">
        <v>32.889247311828001</v>
      </c>
      <c r="FI989" s="4">
        <v>284.47137772093299</v>
      </c>
      <c r="FJ989" s="4">
        <v>141.35158769287</v>
      </c>
      <c r="FK989" s="28">
        <v>0.49689212610885503</v>
      </c>
      <c r="FL989" s="4">
        <v>109.402832385385</v>
      </c>
      <c r="FM989" s="28">
        <v>0.38458291748672702</v>
      </c>
      <c r="FN989" s="4">
        <v>23.023041474654399</v>
      </c>
      <c r="FO989" s="4">
        <v>42.959351192120202</v>
      </c>
      <c r="FP989" s="4">
        <v>20.758517164229001</v>
      </c>
      <c r="FQ989" s="28">
        <v>0.483213004577141</v>
      </c>
      <c r="FR989" s="4">
        <v>11.6938556607937</v>
      </c>
      <c r="FS989" s="28">
        <v>0.27220745510091898</v>
      </c>
      <c r="FT989" s="4">
        <v>3</v>
      </c>
      <c r="FU989" s="4">
        <v>0</v>
      </c>
      <c r="FV989" s="4">
        <v>0</v>
      </c>
      <c r="FX989" s="4">
        <v>-4.0233470968541099</v>
      </c>
      <c r="FZ989" s="4">
        <v>0</v>
      </c>
      <c r="GA989" s="4">
        <v>0</v>
      </c>
      <c r="GB989" s="4">
        <v>1.07451138012904</v>
      </c>
      <c r="GD989" s="4">
        <v>-4.0095519055015796</v>
      </c>
      <c r="GF989" s="4">
        <v>0</v>
      </c>
      <c r="GG989" s="4">
        <v>0</v>
      </c>
      <c r="GH989" s="4">
        <v>0</v>
      </c>
      <c r="GJ989" s="4">
        <v>-1.6930689602411599</v>
      </c>
      <c r="GL989" s="4">
        <v>0</v>
      </c>
      <c r="GM989" s="4">
        <v>0</v>
      </c>
      <c r="GN989" s="4">
        <v>0</v>
      </c>
      <c r="GP989" s="4">
        <v>0</v>
      </c>
      <c r="GR989" s="4">
        <v>0</v>
      </c>
      <c r="GS989" s="4">
        <v>0</v>
      </c>
      <c r="GT989" s="4">
        <v>0</v>
      </c>
      <c r="GV989" s="4">
        <v>0</v>
      </c>
      <c r="GX989" s="4">
        <v>0</v>
      </c>
    </row>
    <row r="990" spans="1:206" x14ac:dyDescent="0.25">
      <c r="A990" s="4" t="s">
        <v>220</v>
      </c>
      <c r="B990" s="4" t="s">
        <v>2127</v>
      </c>
      <c r="C990" s="4" t="s">
        <v>2128</v>
      </c>
      <c r="D990" s="25" t="s">
        <v>248</v>
      </c>
      <c r="V990" s="26">
        <v>0</v>
      </c>
      <c r="AC990" s="26">
        <v>0</v>
      </c>
      <c r="AD990" s="26">
        <v>0</v>
      </c>
      <c r="AE990" s="26">
        <v>0</v>
      </c>
      <c r="AF990" s="26">
        <v>0</v>
      </c>
      <c r="AG990" s="26">
        <v>0</v>
      </c>
      <c r="AH990" s="26">
        <v>0</v>
      </c>
      <c r="AI990" s="26">
        <v>0</v>
      </c>
      <c r="AJ990" s="26">
        <v>0</v>
      </c>
      <c r="AK990" s="26">
        <v>0</v>
      </c>
      <c r="AL990" s="26">
        <v>0</v>
      </c>
      <c r="AM990" s="26">
        <v>0</v>
      </c>
      <c r="AN990" s="26">
        <v>0</v>
      </c>
      <c r="AS990" s="26">
        <v>0</v>
      </c>
      <c r="AU990" s="26">
        <f t="shared" si="70"/>
        <v>0</v>
      </c>
      <c r="AV990" s="26">
        <f t="shared" si="71"/>
        <v>0</v>
      </c>
      <c r="AW990" s="26">
        <f t="shared" si="72"/>
        <v>0</v>
      </c>
      <c r="AX990" s="26">
        <v>0</v>
      </c>
      <c r="AY990" s="26">
        <v>0</v>
      </c>
      <c r="AZ990" s="26">
        <v>0</v>
      </c>
      <c r="BA990" s="26">
        <v>0</v>
      </c>
      <c r="BB990" s="26">
        <v>0</v>
      </c>
      <c r="BC990" s="26">
        <v>0</v>
      </c>
      <c r="BD990" s="26">
        <v>0</v>
      </c>
      <c r="BE990" s="26">
        <v>0</v>
      </c>
      <c r="BF990" s="26">
        <v>0</v>
      </c>
      <c r="BG990" s="26">
        <v>0</v>
      </c>
      <c r="BH990" s="26">
        <v>0</v>
      </c>
      <c r="BI990" s="26">
        <v>0</v>
      </c>
      <c r="BJ990" s="26">
        <v>0</v>
      </c>
      <c r="BK990" s="26">
        <v>0</v>
      </c>
      <c r="BL990" s="26">
        <v>0</v>
      </c>
      <c r="BM990" s="26" t="s">
        <v>409</v>
      </c>
      <c r="BN990" s="4" t="s">
        <v>409</v>
      </c>
      <c r="BO990" s="27">
        <v>972</v>
      </c>
      <c r="BP990" s="4" t="s">
        <v>253</v>
      </c>
      <c r="DM990" s="26">
        <v>0</v>
      </c>
      <c r="DN990" s="26">
        <v>-0.161646234229642</v>
      </c>
      <c r="DP990" s="4">
        <v>-0.161646234229642</v>
      </c>
      <c r="DR990" s="4">
        <v>0</v>
      </c>
      <c r="FC990" s="4">
        <v>0</v>
      </c>
      <c r="FD990" s="4">
        <v>0</v>
      </c>
      <c r="FF990" s="4">
        <v>0</v>
      </c>
      <c r="FH990" s="4">
        <v>0</v>
      </c>
      <c r="FI990" s="4">
        <v>0</v>
      </c>
      <c r="FJ990" s="4">
        <v>0</v>
      </c>
      <c r="FL990" s="4">
        <v>0</v>
      </c>
      <c r="FN990" s="4">
        <v>0</v>
      </c>
      <c r="FO990" s="4">
        <v>0</v>
      </c>
      <c r="FP990" s="4">
        <v>0</v>
      </c>
      <c r="FR990" s="4">
        <v>0</v>
      </c>
      <c r="FT990" s="4">
        <v>0</v>
      </c>
      <c r="FU990" s="4">
        <v>0</v>
      </c>
      <c r="FV990" s="4">
        <v>0</v>
      </c>
      <c r="FX990" s="4">
        <v>0</v>
      </c>
      <c r="FZ990" s="4">
        <v>0</v>
      </c>
      <c r="GA990" s="4">
        <v>0</v>
      </c>
      <c r="GB990" s="4">
        <v>-0.161646234229642</v>
      </c>
      <c r="GD990" s="4">
        <v>-0.161646234229642</v>
      </c>
      <c r="GF990" s="4">
        <v>0</v>
      </c>
      <c r="GG990" s="4">
        <v>0</v>
      </c>
      <c r="GH990" s="4">
        <v>0</v>
      </c>
      <c r="GJ990" s="4">
        <v>0</v>
      </c>
      <c r="GL990" s="4">
        <v>0</v>
      </c>
      <c r="GM990" s="4">
        <v>0</v>
      </c>
      <c r="GN990" s="4">
        <v>0</v>
      </c>
      <c r="GP990" s="4">
        <v>0</v>
      </c>
      <c r="GR990" s="4">
        <v>0</v>
      </c>
      <c r="GS990" s="4">
        <v>0</v>
      </c>
      <c r="GT990" s="4">
        <v>0</v>
      </c>
      <c r="GV990" s="4">
        <v>0</v>
      </c>
      <c r="GX990" s="4">
        <v>0</v>
      </c>
    </row>
    <row r="991" spans="1:206" x14ac:dyDescent="0.25">
      <c r="A991" s="4" t="s">
        <v>220</v>
      </c>
      <c r="B991" s="4" t="s">
        <v>2129</v>
      </c>
      <c r="C991" s="4" t="s">
        <v>2130</v>
      </c>
      <c r="D991" s="25" t="s">
        <v>538</v>
      </c>
      <c r="F991" s="26">
        <v>18.668435285748501</v>
      </c>
      <c r="G991" s="26">
        <v>581.52358992811799</v>
      </c>
      <c r="H991" s="26">
        <v>297.77988152864799</v>
      </c>
      <c r="I991" s="26">
        <v>618.47230625802604</v>
      </c>
      <c r="J991" s="26">
        <v>724.283812613941</v>
      </c>
      <c r="K991" s="26">
        <v>472.79602238795599</v>
      </c>
      <c r="L991" s="26">
        <v>432.32321590202099</v>
      </c>
      <c r="M991" s="26">
        <v>399.96441233304802</v>
      </c>
      <c r="N991" s="26">
        <v>469.08588402884101</v>
      </c>
      <c r="O991" s="26">
        <v>210.642647470508</v>
      </c>
      <c r="P991" s="26">
        <v>231.99743018232101</v>
      </c>
      <c r="Q991" s="26">
        <v>239.516744877185</v>
      </c>
      <c r="R991" s="26">
        <v>188.92227808810301</v>
      </c>
      <c r="S991" s="26">
        <v>24.580981171599699</v>
      </c>
      <c r="W991" s="26">
        <v>0</v>
      </c>
      <c r="AC991" s="26">
        <v>600.19202521386603</v>
      </c>
      <c r="AD991" s="26">
        <v>916.25218778667397</v>
      </c>
      <c r="AE991" s="26">
        <v>1197.0798350018999</v>
      </c>
      <c r="AF991" s="26">
        <v>832.28762823506895</v>
      </c>
      <c r="AG991" s="26">
        <v>679.72853149934895</v>
      </c>
      <c r="AH991" s="26">
        <v>471.51417505950701</v>
      </c>
      <c r="AI991" s="26">
        <v>213.50325925970199</v>
      </c>
      <c r="AJ991" s="26">
        <v>0</v>
      </c>
      <c r="AK991" s="26">
        <v>0</v>
      </c>
      <c r="AL991" s="26">
        <v>0</v>
      </c>
      <c r="AM991" s="26">
        <v>0</v>
      </c>
      <c r="AN991" s="26">
        <v>0</v>
      </c>
      <c r="AO991" s="26">
        <v>1516.44421300054</v>
      </c>
      <c r="AP991" s="26">
        <v>2029.36746323697</v>
      </c>
      <c r="AQ991" s="26">
        <v>1151.2427065588599</v>
      </c>
      <c r="AR991" s="26">
        <v>213.50325925970199</v>
      </c>
      <c r="AS991" s="26">
        <v>0</v>
      </c>
      <c r="AU991" s="26">
        <f t="shared" si="70"/>
        <v>-878.12475667811009</v>
      </c>
      <c r="AV991" s="26">
        <f t="shared" si="71"/>
        <v>-937.73944729915797</v>
      </c>
      <c r="AW991" s="26">
        <f t="shared" si="72"/>
        <v>-213.50325925970199</v>
      </c>
      <c r="AX991" s="26">
        <v>-32.358803568972498</v>
      </c>
      <c r="AY991" s="26">
        <v>69.121471695792494</v>
      </c>
      <c r="AZ991" s="26">
        <v>-258.44323655833301</v>
      </c>
      <c r="BA991" s="26">
        <v>21.3547827118133</v>
      </c>
      <c r="BB991" s="26">
        <v>7.5193146948640202</v>
      </c>
      <c r="BC991" s="26">
        <v>-50.594466789082801</v>
      </c>
      <c r="BD991" s="26">
        <v>-164.34129691650301</v>
      </c>
      <c r="BE991" s="26">
        <v>-24.580981171599699</v>
      </c>
      <c r="BF991" s="26">
        <v>0</v>
      </c>
      <c r="BG991" s="26">
        <v>0</v>
      </c>
      <c r="BH991" s="26">
        <v>0</v>
      </c>
      <c r="BI991" s="26">
        <v>0</v>
      </c>
      <c r="BJ991" s="26">
        <v>0</v>
      </c>
      <c r="BK991" s="26">
        <v>0</v>
      </c>
      <c r="BL991" s="26">
        <v>0</v>
      </c>
      <c r="BM991" s="26" t="s">
        <v>409</v>
      </c>
      <c r="BN991" s="4" t="s">
        <v>409</v>
      </c>
      <c r="BO991" s="27">
        <v>973</v>
      </c>
      <c r="BP991" s="4" t="s">
        <v>253</v>
      </c>
      <c r="BQ991" s="26">
        <v>469.08588402884101</v>
      </c>
      <c r="BR991" s="26">
        <v>342.98546817333101</v>
      </c>
      <c r="BS991" s="28">
        <v>0.73117840432018399</v>
      </c>
      <c r="BT991" s="4">
        <v>225.22827149134201</v>
      </c>
      <c r="BU991" s="28">
        <v>0.48014293151804599</v>
      </c>
      <c r="BV991" s="4">
        <v>77.126344086021504</v>
      </c>
      <c r="BW991" s="26">
        <v>210.642647470508</v>
      </c>
      <c r="BX991" s="26">
        <v>117.211687913012</v>
      </c>
      <c r="BY991" s="28">
        <v>0.55644803804235798</v>
      </c>
      <c r="BZ991" s="4">
        <v>23.3048975049178</v>
      </c>
      <c r="CA991" s="28">
        <v>0.11063712778382501</v>
      </c>
      <c r="CB991" s="4">
        <v>58.139784946236603</v>
      </c>
      <c r="CC991" s="26">
        <v>231.99743018232101</v>
      </c>
      <c r="CD991" s="26">
        <v>138.20710517779</v>
      </c>
      <c r="CE991" s="28">
        <v>0.59572687968645099</v>
      </c>
      <c r="CF991" s="4">
        <v>56.368332140026297</v>
      </c>
      <c r="CG991" s="28">
        <v>0.24296964020561701</v>
      </c>
      <c r="CH991" s="4">
        <v>50.505161290322597</v>
      </c>
      <c r="CI991" s="26">
        <v>239.516744877185</v>
      </c>
      <c r="CJ991" s="26">
        <v>131.82460966208501</v>
      </c>
      <c r="CK991" s="28">
        <v>0.55037742655395205</v>
      </c>
      <c r="CL991" s="4">
        <v>38.290893554420101</v>
      </c>
      <c r="CM991" s="28">
        <v>0.15986729267740399</v>
      </c>
      <c r="CN991" s="4">
        <v>62.4306451612903</v>
      </c>
      <c r="CO991" s="26">
        <v>188.92227808810301</v>
      </c>
      <c r="CP991" s="26">
        <v>111.750596702194</v>
      </c>
      <c r="CQ991" s="28">
        <v>0.59151624590340601</v>
      </c>
      <c r="CR991" s="4">
        <v>52.787632486058499</v>
      </c>
      <c r="CS991" s="28">
        <v>0.27941454560187601</v>
      </c>
      <c r="CT991" s="4">
        <v>43.641290322580602</v>
      </c>
      <c r="CU991" s="26">
        <v>24.580981171599699</v>
      </c>
      <c r="CV991" s="26">
        <v>20.087091359554002</v>
      </c>
      <c r="CW991" s="28">
        <v>0.81718021015215503</v>
      </c>
      <c r="CX991" s="4">
        <v>16.342719095931201</v>
      </c>
      <c r="CY991" s="28">
        <v>0.66485218721916395</v>
      </c>
      <c r="CZ991" s="4">
        <v>3.1612903225806499</v>
      </c>
      <c r="DS991" s="26">
        <v>0</v>
      </c>
      <c r="DT991" s="26">
        <v>1.07227001628869</v>
      </c>
      <c r="DV991" s="4">
        <v>1.07227001628869</v>
      </c>
      <c r="DX991" s="4">
        <v>0</v>
      </c>
      <c r="FC991" s="4">
        <v>679.72853149934895</v>
      </c>
      <c r="FD991" s="4">
        <v>460.197156086343</v>
      </c>
      <c r="FE991" s="28">
        <v>0.67703080680052896</v>
      </c>
      <c r="FF991" s="4">
        <v>248.53316899625901</v>
      </c>
      <c r="FG991" s="28">
        <v>0.36563592298831898</v>
      </c>
      <c r="FH991" s="4">
        <v>135.26612903225799</v>
      </c>
      <c r="FI991" s="4">
        <v>471.51417505950701</v>
      </c>
      <c r="FJ991" s="4">
        <v>270.03171483987398</v>
      </c>
      <c r="FK991" s="28">
        <v>0.57269055549771197</v>
      </c>
      <c r="FL991" s="4">
        <v>94.659225694446405</v>
      </c>
      <c r="FM991" s="28">
        <v>0.20075584298711699</v>
      </c>
      <c r="FN991" s="4">
        <v>112.935806451613</v>
      </c>
      <c r="FO991" s="4">
        <v>213.50325925970199</v>
      </c>
      <c r="FP991" s="4">
        <v>131.837688061748</v>
      </c>
      <c r="FQ991" s="28">
        <v>0.61749730902881605</v>
      </c>
      <c r="FR991" s="4">
        <v>69.1303515819897</v>
      </c>
      <c r="FS991" s="28">
        <v>0.32379061482101501</v>
      </c>
      <c r="FT991" s="4">
        <v>46.802580645161299</v>
      </c>
      <c r="FU991" s="4">
        <v>0</v>
      </c>
      <c r="FV991" s="4">
        <v>0</v>
      </c>
      <c r="FX991" s="4">
        <v>0</v>
      </c>
      <c r="FZ991" s="4">
        <v>0</v>
      </c>
      <c r="GA991" s="4">
        <v>0</v>
      </c>
      <c r="GB991" s="4">
        <v>20.087091359554002</v>
      </c>
      <c r="GD991" s="4">
        <v>1.07227001628869</v>
      </c>
      <c r="GF991" s="4">
        <v>0</v>
      </c>
      <c r="GG991" s="4">
        <v>0</v>
      </c>
      <c r="GH991" s="4">
        <v>0</v>
      </c>
      <c r="GJ991" s="4">
        <v>0</v>
      </c>
      <c r="GL991" s="4">
        <v>0</v>
      </c>
      <c r="GM991" s="4">
        <v>0</v>
      </c>
      <c r="GN991" s="4">
        <v>0</v>
      </c>
      <c r="GP991" s="4">
        <v>0</v>
      </c>
      <c r="GR991" s="4">
        <v>0</v>
      </c>
      <c r="GS991" s="4">
        <v>0</v>
      </c>
      <c r="GT991" s="4">
        <v>0</v>
      </c>
      <c r="GV991" s="4">
        <v>0</v>
      </c>
      <c r="GX991" s="4">
        <v>0</v>
      </c>
    </row>
    <row r="992" spans="1:206" x14ac:dyDescent="0.25">
      <c r="A992" s="4" t="s">
        <v>220</v>
      </c>
      <c r="B992" s="4" t="s">
        <v>2131</v>
      </c>
      <c r="C992" s="4" t="s">
        <v>2132</v>
      </c>
      <c r="D992" s="25" t="s">
        <v>240</v>
      </c>
      <c r="E992" s="4" t="s">
        <v>241</v>
      </c>
      <c r="M992" s="26">
        <v>-2.82815427152683</v>
      </c>
      <c r="N992" s="26">
        <v>345.48823058766601</v>
      </c>
      <c r="O992" s="26">
        <v>267.41215691968</v>
      </c>
      <c r="P992" s="26">
        <v>329.18693664978002</v>
      </c>
      <c r="Q992" s="26">
        <v>267.87279662123598</v>
      </c>
      <c r="R992" s="26">
        <v>-3.2817807959683898</v>
      </c>
      <c r="S992" s="26">
        <v>1.0665063260626</v>
      </c>
      <c r="T992" s="26">
        <v>0</v>
      </c>
      <c r="U992" s="26">
        <v>0</v>
      </c>
      <c r="W992" s="26">
        <v>0</v>
      </c>
      <c r="Y992" s="26">
        <v>0</v>
      </c>
      <c r="Z992" s="26">
        <v>0</v>
      </c>
      <c r="AA992" s="26">
        <v>0</v>
      </c>
      <c r="AB992" s="26">
        <v>0</v>
      </c>
      <c r="AC992" s="26">
        <v>0</v>
      </c>
      <c r="AD992" s="26">
        <v>0</v>
      </c>
      <c r="AE992" s="26">
        <v>0</v>
      </c>
      <c r="AF992" s="26">
        <v>-2.82815427152683</v>
      </c>
      <c r="AG992" s="26">
        <v>612.90038750734595</v>
      </c>
      <c r="AH992" s="26">
        <v>597.05973327101594</v>
      </c>
      <c r="AI992" s="26">
        <v>-2.21527446990578</v>
      </c>
      <c r="AJ992" s="26">
        <v>0</v>
      </c>
      <c r="AK992" s="26">
        <v>0</v>
      </c>
      <c r="AL992" s="26">
        <v>0</v>
      </c>
      <c r="AM992" s="26">
        <v>0</v>
      </c>
      <c r="AN992" s="26">
        <v>0</v>
      </c>
      <c r="AP992" s="26">
        <v>-2.82815427152683</v>
      </c>
      <c r="AQ992" s="26">
        <v>1209.9601207783601</v>
      </c>
      <c r="AR992" s="26">
        <v>-2.21527446990578</v>
      </c>
      <c r="AS992" s="26">
        <v>0</v>
      </c>
      <c r="AT992" s="26">
        <v>0</v>
      </c>
      <c r="AU992" s="26">
        <f t="shared" si="70"/>
        <v>1212.7882750498868</v>
      </c>
      <c r="AV992" s="26">
        <f t="shared" si="71"/>
        <v>-1212.1753952482659</v>
      </c>
      <c r="AW992" s="26">
        <f t="shared" si="72"/>
        <v>2.21527446990578</v>
      </c>
      <c r="AX992" s="26">
        <v>-2.82815427152683</v>
      </c>
      <c r="AY992" s="26">
        <v>348.31638485919302</v>
      </c>
      <c r="AZ992" s="26">
        <v>-78.076073667985796</v>
      </c>
      <c r="BA992" s="26">
        <v>61.774779730100001</v>
      </c>
      <c r="BB992" s="26">
        <v>-61.314140028544401</v>
      </c>
      <c r="BC992" s="26">
        <v>-271.154577417204</v>
      </c>
      <c r="BD992" s="26">
        <v>4.3482871220309898</v>
      </c>
      <c r="BE992" s="26">
        <v>-1.0665063260626</v>
      </c>
      <c r="BF992" s="26">
        <v>0</v>
      </c>
      <c r="BG992" s="26">
        <v>0</v>
      </c>
      <c r="BH992" s="26">
        <v>0</v>
      </c>
      <c r="BI992" s="26">
        <v>0</v>
      </c>
      <c r="BJ992" s="26">
        <v>0</v>
      </c>
      <c r="BK992" s="26">
        <v>0</v>
      </c>
      <c r="BL992" s="26">
        <v>0</v>
      </c>
      <c r="BM992" s="26" t="s">
        <v>409</v>
      </c>
      <c r="BN992" s="4" t="s">
        <v>409</v>
      </c>
      <c r="BO992" s="27">
        <v>974</v>
      </c>
      <c r="BP992" s="4" t="s">
        <v>253</v>
      </c>
      <c r="BQ992" s="26">
        <v>346.18228470509001</v>
      </c>
      <c r="BR992" s="26">
        <v>270.175686460485</v>
      </c>
      <c r="BS992" s="28">
        <v>0.78044342069856598</v>
      </c>
      <c r="BT992" s="4">
        <v>185.400481833019</v>
      </c>
      <c r="BU992" s="28">
        <v>0.53555739280812897</v>
      </c>
      <c r="BV992" s="4">
        <v>36.791397849462399</v>
      </c>
      <c r="BW992" s="26">
        <v>280.87212912086301</v>
      </c>
      <c r="BX992" s="26">
        <v>178.07125398394601</v>
      </c>
      <c r="BY992" s="28">
        <v>0.63399403330374604</v>
      </c>
      <c r="BZ992" s="4">
        <v>116.316530736201</v>
      </c>
      <c r="CA992" s="28">
        <v>0.41412628266205997</v>
      </c>
      <c r="CB992" s="4">
        <v>48.416236559139797</v>
      </c>
      <c r="CC992" s="26">
        <v>353.14390072368599</v>
      </c>
      <c r="CD992" s="26">
        <v>180.76931384955299</v>
      </c>
      <c r="CE992" s="28">
        <v>0.51188570290781998</v>
      </c>
      <c r="CF992" s="4">
        <v>108.401415681424</v>
      </c>
      <c r="CG992" s="28">
        <v>0.30696103050139301</v>
      </c>
      <c r="CH992" s="4">
        <v>61.441505376344097</v>
      </c>
      <c r="CI992" s="26">
        <v>299.35062311232298</v>
      </c>
      <c r="CJ992" s="26">
        <v>121.388682425868</v>
      </c>
      <c r="CK992" s="28">
        <v>0.40550669700901298</v>
      </c>
      <c r="CL992" s="4">
        <v>-253.50022619040399</v>
      </c>
      <c r="CM992" s="28">
        <v>-0.84683380162961996</v>
      </c>
      <c r="CN992" s="4">
        <v>63.528387096774203</v>
      </c>
      <c r="CO992" s="26">
        <v>-3.7260063821088498</v>
      </c>
      <c r="CP992" s="26">
        <v>-3.1274927750871502</v>
      </c>
      <c r="CQ992" s="28">
        <v>0.83936860390374501</v>
      </c>
      <c r="CR992" s="4">
        <v>-43.034908244742297</v>
      </c>
      <c r="CS992" s="28">
        <v>-11.549875075733301</v>
      </c>
      <c r="CT992" s="4">
        <v>0</v>
      </c>
      <c r="CU992" s="26">
        <v>1.1905542369732101</v>
      </c>
      <c r="CV992" s="26">
        <v>8.4428632324277704</v>
      </c>
      <c r="CW992" s="28">
        <v>7.0915402005475698</v>
      </c>
      <c r="CX992" s="4">
        <v>10.687039630757299</v>
      </c>
      <c r="CY992" s="28">
        <v>8.9765247973308604</v>
      </c>
      <c r="CZ992" s="4">
        <v>0</v>
      </c>
      <c r="DA992" s="26">
        <v>0</v>
      </c>
      <c r="DB992" s="26">
        <v>0</v>
      </c>
      <c r="DD992" s="4">
        <v>1.8045916692962499E-2</v>
      </c>
      <c r="DF992" s="4">
        <v>0</v>
      </c>
      <c r="DG992" s="26">
        <v>0</v>
      </c>
      <c r="DH992" s="26">
        <v>0</v>
      </c>
      <c r="DJ992" s="4">
        <v>1.9493769979848301E-2</v>
      </c>
      <c r="DL992" s="4">
        <v>0</v>
      </c>
      <c r="DS992" s="26">
        <v>0</v>
      </c>
      <c r="DT992" s="26">
        <v>0</v>
      </c>
      <c r="DV992" s="4">
        <v>-9.4078077935095994</v>
      </c>
      <c r="DX992" s="4">
        <v>0</v>
      </c>
      <c r="EE992" s="26">
        <v>0</v>
      </c>
      <c r="EF992" s="26">
        <v>0</v>
      </c>
      <c r="EH992" s="4">
        <v>6.4471328727412196</v>
      </c>
      <c r="EJ992" s="4">
        <v>0</v>
      </c>
      <c r="EK992" s="26">
        <v>0</v>
      </c>
      <c r="EL992" s="26">
        <v>0</v>
      </c>
      <c r="EN992" s="4">
        <v>-4.14822285081617</v>
      </c>
      <c r="EP992" s="4">
        <v>0</v>
      </c>
      <c r="EQ992" s="26">
        <v>0</v>
      </c>
      <c r="ER992" s="26">
        <v>0</v>
      </c>
      <c r="ET992" s="4">
        <v>8.9544858867585493</v>
      </c>
      <c r="EV992" s="4">
        <v>0</v>
      </c>
      <c r="EW992" s="26">
        <v>0</v>
      </c>
      <c r="EX992" s="26">
        <v>0</v>
      </c>
      <c r="EZ992" s="4">
        <v>-9.9023171883341803</v>
      </c>
      <c r="FB992" s="4">
        <v>0</v>
      </c>
      <c r="FC992" s="4">
        <v>627.054413825952</v>
      </c>
      <c r="FD992" s="4">
        <v>448.246940444431</v>
      </c>
      <c r="FE992" s="28">
        <v>0.71484536359367401</v>
      </c>
      <c r="FF992" s="4">
        <v>301.71701256922</v>
      </c>
      <c r="FG992" s="28">
        <v>0.48116559889643901</v>
      </c>
      <c r="FH992" s="4">
        <v>85.207634408602203</v>
      </c>
      <c r="FI992" s="4">
        <v>652.49452383600897</v>
      </c>
      <c r="FJ992" s="4">
        <v>302.157996275421</v>
      </c>
      <c r="FK992" s="28">
        <v>0.46308127537843102</v>
      </c>
      <c r="FL992" s="4">
        <v>-145.09881050897999</v>
      </c>
      <c r="FM992" s="28">
        <v>-0.22237552225870899</v>
      </c>
      <c r="FN992" s="4">
        <v>124.96989247311799</v>
      </c>
      <c r="FO992" s="4">
        <v>-2.5354521451356402</v>
      </c>
      <c r="FP992" s="4">
        <v>5.3153704573406202</v>
      </c>
      <c r="FQ992" s="28">
        <v>-2.0964191604003899</v>
      </c>
      <c r="FR992" s="4">
        <v>-32.347868613985</v>
      </c>
      <c r="FS992" s="28">
        <v>-12.758224869692601</v>
      </c>
      <c r="FT992" s="4">
        <v>0</v>
      </c>
      <c r="FU992" s="4">
        <v>0</v>
      </c>
      <c r="FV992" s="4">
        <v>0</v>
      </c>
      <c r="FX992" s="4">
        <v>3.7539686672810699E-2</v>
      </c>
      <c r="FZ992" s="4">
        <v>0</v>
      </c>
      <c r="GA992" s="4">
        <v>0</v>
      </c>
      <c r="GB992" s="4">
        <v>8.4428632324277704</v>
      </c>
      <c r="GD992" s="4">
        <v>-9.4078077935095994</v>
      </c>
      <c r="GF992" s="4">
        <v>0</v>
      </c>
      <c r="GG992" s="4">
        <v>0</v>
      </c>
      <c r="GH992" s="4">
        <v>0</v>
      </c>
      <c r="GJ992" s="4">
        <v>6.4471328727412196</v>
      </c>
      <c r="GL992" s="4">
        <v>0</v>
      </c>
      <c r="GM992" s="4">
        <v>0</v>
      </c>
      <c r="GN992" s="4">
        <v>0</v>
      </c>
      <c r="GP992" s="4">
        <v>4.8062630359423801</v>
      </c>
      <c r="GR992" s="4">
        <v>0</v>
      </c>
      <c r="GS992" s="4">
        <v>0</v>
      </c>
      <c r="GT992" s="4">
        <v>0</v>
      </c>
      <c r="GV992" s="4">
        <v>-9.9023171883341803</v>
      </c>
      <c r="GX992" s="4">
        <v>0</v>
      </c>
    </row>
    <row r="993" spans="1:206" x14ac:dyDescent="0.25">
      <c r="A993" s="4" t="s">
        <v>220</v>
      </c>
      <c r="B993" s="4" t="s">
        <v>2133</v>
      </c>
      <c r="C993" s="4" t="s">
        <v>2134</v>
      </c>
      <c r="D993" s="25" t="s">
        <v>248</v>
      </c>
      <c r="M993" s="26">
        <v>0</v>
      </c>
      <c r="N993" s="26">
        <v>0</v>
      </c>
      <c r="O993" s="26">
        <v>28.204131726907601</v>
      </c>
      <c r="P993" s="26">
        <v>38.410871705002002</v>
      </c>
      <c r="Q993" s="26">
        <v>95.794082317147698</v>
      </c>
      <c r="R993" s="26">
        <v>24.506037531945999</v>
      </c>
      <c r="S993" s="26">
        <v>12.896503483023</v>
      </c>
      <c r="T993" s="26">
        <v>3.8353182524035501</v>
      </c>
      <c r="U993" s="26">
        <v>0</v>
      </c>
      <c r="W993" s="26">
        <v>0</v>
      </c>
      <c r="X993" s="26">
        <v>0</v>
      </c>
      <c r="AC993" s="26">
        <v>0</v>
      </c>
      <c r="AD993" s="26">
        <v>0</v>
      </c>
      <c r="AE993" s="26">
        <v>0</v>
      </c>
      <c r="AF993" s="26">
        <v>0</v>
      </c>
      <c r="AG993" s="26">
        <v>28.204131726907601</v>
      </c>
      <c r="AH993" s="26">
        <v>134.20495402214999</v>
      </c>
      <c r="AI993" s="26">
        <v>37.402541014969003</v>
      </c>
      <c r="AJ993" s="26">
        <v>3.8353182524035501</v>
      </c>
      <c r="AK993" s="26">
        <v>0</v>
      </c>
      <c r="AL993" s="26">
        <v>0</v>
      </c>
      <c r="AM993" s="26">
        <v>0</v>
      </c>
      <c r="AN993" s="26">
        <v>0</v>
      </c>
      <c r="AP993" s="26">
        <v>0</v>
      </c>
      <c r="AQ993" s="26">
        <v>162.409085749057</v>
      </c>
      <c r="AR993" s="26">
        <v>41.237859267372599</v>
      </c>
      <c r="AS993" s="26">
        <v>0</v>
      </c>
      <c r="AU993" s="26">
        <f t="shared" si="70"/>
        <v>162.409085749057</v>
      </c>
      <c r="AV993" s="26">
        <f t="shared" si="71"/>
        <v>-121.1712264816844</v>
      </c>
      <c r="AW993" s="26">
        <f t="shared" si="72"/>
        <v>-41.237859267372599</v>
      </c>
      <c r="AX993" s="26">
        <v>0</v>
      </c>
      <c r="AY993" s="26">
        <v>0</v>
      </c>
      <c r="AZ993" s="26">
        <v>28.204131726907601</v>
      </c>
      <c r="BA993" s="26">
        <v>10.2067399780943</v>
      </c>
      <c r="BB993" s="26">
        <v>57.383210612145703</v>
      </c>
      <c r="BC993" s="26">
        <v>-71.288044785201706</v>
      </c>
      <c r="BD993" s="26">
        <v>-11.609534048923001</v>
      </c>
      <c r="BE993" s="26">
        <v>-9.0611852306194596</v>
      </c>
      <c r="BF993" s="26">
        <v>-3.8353182524035501</v>
      </c>
      <c r="BG993" s="26">
        <v>0</v>
      </c>
      <c r="BH993" s="26">
        <v>0</v>
      </c>
      <c r="BI993" s="26">
        <v>0</v>
      </c>
      <c r="BJ993" s="26">
        <v>0</v>
      </c>
      <c r="BK993" s="26">
        <v>0</v>
      </c>
      <c r="BL993" s="26">
        <v>0</v>
      </c>
      <c r="BM993" s="26" t="s">
        <v>409</v>
      </c>
      <c r="BN993" s="4" t="s">
        <v>409</v>
      </c>
      <c r="BO993" s="27">
        <v>975</v>
      </c>
      <c r="BP993" s="4" t="s">
        <v>253</v>
      </c>
      <c r="BQ993" s="26">
        <v>0</v>
      </c>
      <c r="BR993" s="26">
        <v>-11.1254846174321</v>
      </c>
      <c r="BT993" s="4">
        <v>-22.736633581896399</v>
      </c>
      <c r="BV993" s="4">
        <v>7.0322580645161299</v>
      </c>
      <c r="BW993" s="26">
        <v>30.4930106810687</v>
      </c>
      <c r="BX993" s="26">
        <v>21.202355994903598</v>
      </c>
      <c r="BY993" s="28">
        <v>0.69531855075454596</v>
      </c>
      <c r="BZ993" s="4">
        <v>-33.379931161877103</v>
      </c>
      <c r="CA993" s="28">
        <v>-1.0946748260118699</v>
      </c>
      <c r="CB993" s="4">
        <v>5.20290322580645</v>
      </c>
      <c r="CC993" s="26">
        <v>43.061330047586701</v>
      </c>
      <c r="CD993" s="26">
        <v>28.911166309572302</v>
      </c>
      <c r="CE993" s="28">
        <v>0.671395107341617</v>
      </c>
      <c r="CF993" s="4">
        <v>6.7819334873449604</v>
      </c>
      <c r="CG993" s="28">
        <v>0.157494751784265</v>
      </c>
      <c r="CH993" s="4">
        <v>8.3562365591397807</v>
      </c>
      <c r="CI993" s="26">
        <v>106.26761240032999</v>
      </c>
      <c r="CJ993" s="26">
        <v>92.773690138098701</v>
      </c>
      <c r="CK993" s="28">
        <v>0.87301942748655104</v>
      </c>
      <c r="CL993" s="4">
        <v>57.004333399137998</v>
      </c>
      <c r="CM993" s="28">
        <v>0.53642245376128395</v>
      </c>
      <c r="CN993" s="4">
        <v>8.94</v>
      </c>
      <c r="CO993" s="26">
        <v>27.3196307174216</v>
      </c>
      <c r="CP993" s="26">
        <v>23.314866321960199</v>
      </c>
      <c r="CQ993" s="28">
        <v>0.85341074200876499</v>
      </c>
      <c r="CR993" s="4">
        <v>14.206515322563</v>
      </c>
      <c r="CS993" s="28">
        <v>0.52001125013390503</v>
      </c>
      <c r="CT993" s="4">
        <v>2.8266666666666702</v>
      </c>
      <c r="CU993" s="26">
        <v>13.928321071073601</v>
      </c>
      <c r="CV993" s="26">
        <v>10.854278263390199</v>
      </c>
      <c r="CW993" s="28">
        <v>0.77929552370331401</v>
      </c>
      <c r="CX993" s="4">
        <v>3.15952674094178</v>
      </c>
      <c r="CY993" s="28">
        <v>0.22684189464181001</v>
      </c>
      <c r="CZ993" s="4">
        <v>2.7741935483871001</v>
      </c>
      <c r="DA993" s="26">
        <v>4.0977466322613401</v>
      </c>
      <c r="DB993" s="26">
        <v>2.25627267053363</v>
      </c>
      <c r="DC993" s="28">
        <v>0.55061302540525803</v>
      </c>
      <c r="DD993" s="4">
        <v>-3.68184031567605</v>
      </c>
      <c r="DE993" s="28">
        <v>-0.89850365239498098</v>
      </c>
      <c r="DF993" s="4">
        <v>1.7333333333333301</v>
      </c>
      <c r="DG993" s="26">
        <v>0</v>
      </c>
      <c r="DH993" s="26">
        <v>0</v>
      </c>
      <c r="DJ993" s="4">
        <v>-2.5929297535019402</v>
      </c>
      <c r="DL993" s="4">
        <v>0</v>
      </c>
      <c r="DS993" s="26">
        <v>0</v>
      </c>
      <c r="DT993" s="26">
        <v>-9.2520879120879105</v>
      </c>
      <c r="DV993" s="4">
        <v>-9.2520879120879105</v>
      </c>
      <c r="DX993" s="4">
        <v>0</v>
      </c>
      <c r="DY993" s="26">
        <v>0</v>
      </c>
      <c r="DZ993" s="26">
        <v>-4.2486842672140597</v>
      </c>
      <c r="EB993" s="4">
        <v>-4.2486842672140597</v>
      </c>
      <c r="ED993" s="4">
        <v>0</v>
      </c>
      <c r="FC993" s="4">
        <v>30.4930106810687</v>
      </c>
      <c r="FD993" s="4">
        <v>10.0768713774715</v>
      </c>
      <c r="FE993" s="28">
        <v>0.33046495417809402</v>
      </c>
      <c r="FF993" s="4">
        <v>-56.116564743773502</v>
      </c>
      <c r="FG993" s="28">
        <v>-1.8403090901946599</v>
      </c>
      <c r="FH993" s="4">
        <v>12.235161290322599</v>
      </c>
      <c r="FI993" s="4">
        <v>149.328942447917</v>
      </c>
      <c r="FJ993" s="4">
        <v>121.684856447671</v>
      </c>
      <c r="FK993" s="28">
        <v>0.81487790948571504</v>
      </c>
      <c r="FL993" s="4">
        <v>63.786266886482998</v>
      </c>
      <c r="FM993" s="28">
        <v>0.427152739722446</v>
      </c>
      <c r="FN993" s="4">
        <v>17.2962365591398</v>
      </c>
      <c r="FO993" s="4">
        <v>41.2479517884952</v>
      </c>
      <c r="FP993" s="4">
        <v>34.169144585350402</v>
      </c>
      <c r="FQ993" s="28">
        <v>0.82838403129827198</v>
      </c>
      <c r="FR993" s="4">
        <v>17.3660420635048</v>
      </c>
      <c r="FS993" s="28">
        <v>0.42101586407372898</v>
      </c>
      <c r="FT993" s="4">
        <v>5.6008602150537596</v>
      </c>
      <c r="FU993" s="4">
        <v>4.0977466322613401</v>
      </c>
      <c r="FV993" s="4">
        <v>2.25627267053363</v>
      </c>
      <c r="FW993" s="28">
        <v>0.55061302540525803</v>
      </c>
      <c r="FX993" s="4">
        <v>-6.2747700691779897</v>
      </c>
      <c r="FY993" s="28">
        <v>-1.53127331489386</v>
      </c>
      <c r="FZ993" s="4">
        <v>1.7333333333333301</v>
      </c>
      <c r="GA993" s="4">
        <v>0</v>
      </c>
      <c r="GB993" s="4">
        <v>10.854278263390199</v>
      </c>
      <c r="GD993" s="4">
        <v>-9.2520879120879105</v>
      </c>
      <c r="GF993" s="4">
        <v>0</v>
      </c>
      <c r="GG993" s="4">
        <v>0</v>
      </c>
      <c r="GH993" s="4">
        <v>-4.2486842672140597</v>
      </c>
      <c r="GJ993" s="4">
        <v>-4.2486842672140597</v>
      </c>
      <c r="GL993" s="4">
        <v>0</v>
      </c>
      <c r="GM993" s="4">
        <v>0</v>
      </c>
      <c r="GN993" s="4">
        <v>0</v>
      </c>
      <c r="GP993" s="4">
        <v>0</v>
      </c>
      <c r="GR993" s="4">
        <v>0</v>
      </c>
      <c r="GS993" s="4">
        <v>0</v>
      </c>
      <c r="GT993" s="4">
        <v>0</v>
      </c>
      <c r="GV993" s="4">
        <v>0</v>
      </c>
      <c r="GX993" s="4">
        <v>0</v>
      </c>
    </row>
    <row r="994" spans="1:206" x14ac:dyDescent="0.25">
      <c r="A994" s="4" t="s">
        <v>220</v>
      </c>
      <c r="B994" s="4" t="s">
        <v>2135</v>
      </c>
      <c r="C994" s="4" t="s">
        <v>2136</v>
      </c>
      <c r="D994" s="25" t="s">
        <v>248</v>
      </c>
      <c r="F994" s="26">
        <v>307.06895481397697</v>
      </c>
      <c r="G994" s="26">
        <v>383.43249801212897</v>
      </c>
      <c r="H994" s="26">
        <v>352.90861825775499</v>
      </c>
      <c r="I994" s="26">
        <v>338.51693104683301</v>
      </c>
      <c r="J994" s="26">
        <v>240.61762626656201</v>
      </c>
      <c r="K994" s="26">
        <v>241.44708787313999</v>
      </c>
      <c r="L994" s="26">
        <v>186.10329516701401</v>
      </c>
      <c r="M994" s="26">
        <v>228.409251996439</v>
      </c>
      <c r="N994" s="26">
        <v>131.993725366912</v>
      </c>
      <c r="O994" s="26">
        <v>31.613997148836599</v>
      </c>
      <c r="P994" s="26">
        <v>33.920256808245199</v>
      </c>
      <c r="Q994" s="26">
        <v>34.460121391444801</v>
      </c>
      <c r="R994" s="26">
        <v>39.6904393489623</v>
      </c>
      <c r="S994" s="26">
        <v>34.290444426522399</v>
      </c>
      <c r="T994" s="26">
        <v>54.791798349296698</v>
      </c>
      <c r="U994" s="26">
        <v>18.003165687902801</v>
      </c>
      <c r="V994" s="26">
        <v>0</v>
      </c>
      <c r="AC994" s="26">
        <v>690.50145282610595</v>
      </c>
      <c r="AD994" s="26">
        <v>691.425549304588</v>
      </c>
      <c r="AE994" s="26">
        <v>482.06471413970201</v>
      </c>
      <c r="AF994" s="26">
        <v>414.51254716345301</v>
      </c>
      <c r="AG994" s="26">
        <v>163.607722515749</v>
      </c>
      <c r="AH994" s="26">
        <v>68.38037819969</v>
      </c>
      <c r="AI994" s="26">
        <v>73.980883775484699</v>
      </c>
      <c r="AJ994" s="26">
        <v>72.794964037199406</v>
      </c>
      <c r="AK994" s="26">
        <v>0</v>
      </c>
      <c r="AL994" s="26">
        <v>0</v>
      </c>
      <c r="AM994" s="26">
        <v>0</v>
      </c>
      <c r="AN994" s="26">
        <v>0</v>
      </c>
      <c r="AO994" s="26">
        <v>1381.92700213069</v>
      </c>
      <c r="AP994" s="26">
        <v>896.57726130315598</v>
      </c>
      <c r="AQ994" s="26">
        <v>231.988100715439</v>
      </c>
      <c r="AR994" s="26">
        <v>146.77584781268399</v>
      </c>
      <c r="AS994" s="26">
        <v>0</v>
      </c>
      <c r="AU994" s="26">
        <f t="shared" si="70"/>
        <v>-664.58916058771695</v>
      </c>
      <c r="AV994" s="26">
        <f t="shared" si="71"/>
        <v>-85.212252902755012</v>
      </c>
      <c r="AW994" s="26">
        <f t="shared" si="72"/>
        <v>-146.77584781268399</v>
      </c>
      <c r="AX994" s="26">
        <v>42.305956829424602</v>
      </c>
      <c r="AY994" s="26">
        <v>-96.415526629526894</v>
      </c>
      <c r="AZ994" s="26">
        <v>-100.379728218076</v>
      </c>
      <c r="BA994" s="26">
        <v>2.30625965940856</v>
      </c>
      <c r="BB994" s="26">
        <v>0.53986458319964503</v>
      </c>
      <c r="BC994" s="26">
        <v>5.2303179575175403</v>
      </c>
      <c r="BD994" s="26">
        <v>-5.3999949224399604</v>
      </c>
      <c r="BE994" s="26">
        <v>20.5013539227743</v>
      </c>
      <c r="BF994" s="26">
        <v>-36.788632661393898</v>
      </c>
      <c r="BG994" s="26">
        <v>-18.003165687902801</v>
      </c>
      <c r="BH994" s="26">
        <v>0</v>
      </c>
      <c r="BI994" s="26">
        <v>0</v>
      </c>
      <c r="BJ994" s="26">
        <v>0</v>
      </c>
      <c r="BK994" s="26">
        <v>0</v>
      </c>
      <c r="BL994" s="26">
        <v>0</v>
      </c>
      <c r="BM994" s="26" t="s">
        <v>409</v>
      </c>
      <c r="BN994" s="4" t="s">
        <v>409</v>
      </c>
      <c r="BO994" s="27">
        <v>976</v>
      </c>
      <c r="BP994" s="4" t="s">
        <v>253</v>
      </c>
      <c r="BQ994" s="26">
        <v>131.993725366912</v>
      </c>
      <c r="BR994" s="26">
        <v>25.026125235917</v>
      </c>
      <c r="BS994" s="28">
        <v>0.18960087054403699</v>
      </c>
      <c r="BT994" s="4">
        <v>52.9408475272608</v>
      </c>
      <c r="BU994" s="28">
        <v>0.40108609238884202</v>
      </c>
      <c r="BV994" s="4">
        <v>7.9354838709677402</v>
      </c>
      <c r="BW994" s="26">
        <v>31.613997148836599</v>
      </c>
      <c r="BX994" s="26">
        <v>7.4085713867780703</v>
      </c>
      <c r="BY994" s="28">
        <v>0.23434465916786801</v>
      </c>
      <c r="BZ994" s="4">
        <v>17.9569885403208</v>
      </c>
      <c r="CA994" s="28">
        <v>0.56800753336506205</v>
      </c>
      <c r="CB994" s="4">
        <v>3</v>
      </c>
      <c r="CC994" s="26">
        <v>33.920256808245199</v>
      </c>
      <c r="CD994" s="26">
        <v>-3.4015819912965202</v>
      </c>
      <c r="CE994" s="28">
        <v>-0.100281728718212</v>
      </c>
      <c r="CF994" s="4">
        <v>-6.4171058525165199</v>
      </c>
      <c r="CG994" s="28">
        <v>-0.18918211288296299</v>
      </c>
      <c r="CH994" s="4">
        <v>3</v>
      </c>
      <c r="CI994" s="26">
        <v>34.460121391444801</v>
      </c>
      <c r="CJ994" s="26">
        <v>8.7548902617028297</v>
      </c>
      <c r="CK994" s="28">
        <v>0.25405860189094798</v>
      </c>
      <c r="CL994" s="4">
        <v>5.3232196768965396</v>
      </c>
      <c r="CM994" s="28">
        <v>0.154474780179332</v>
      </c>
      <c r="CN994" s="4">
        <v>4.1428571428571397</v>
      </c>
      <c r="CO994" s="26">
        <v>39.6904393489623</v>
      </c>
      <c r="CP994" s="26">
        <v>37.812946493275099</v>
      </c>
      <c r="CQ994" s="28">
        <v>0.95269659680055196</v>
      </c>
      <c r="CR994" s="4">
        <v>34.833114551065897</v>
      </c>
      <c r="CS994" s="28">
        <v>0.87761977751895504</v>
      </c>
      <c r="CT994" s="4">
        <v>5</v>
      </c>
      <c r="CU994" s="26">
        <v>34.290444426522399</v>
      </c>
      <c r="CV994" s="26">
        <v>17.652911969946199</v>
      </c>
      <c r="CW994" s="28">
        <v>0.51480557529001603</v>
      </c>
      <c r="CX994" s="4">
        <v>14.7734107801618</v>
      </c>
      <c r="CY994" s="28">
        <v>0.430831709160792</v>
      </c>
      <c r="CZ994" s="4">
        <v>3.2903225806451601</v>
      </c>
      <c r="DA994" s="26">
        <v>54.791798349296698</v>
      </c>
      <c r="DB994" s="26">
        <v>17.8352993218497</v>
      </c>
      <c r="DC994" s="28">
        <v>0.32551038402043297</v>
      </c>
      <c r="DD994" s="4">
        <v>14.8684875905962</v>
      </c>
      <c r="DE994" s="28">
        <v>0.27136337989510501</v>
      </c>
      <c r="DF994" s="4">
        <v>3</v>
      </c>
      <c r="DG994" s="26">
        <v>18.003165687902801</v>
      </c>
      <c r="DH994" s="26">
        <v>-6.7587305458306401</v>
      </c>
      <c r="DI994" s="28">
        <v>-0.37541900480159301</v>
      </c>
      <c r="DJ994" s="4">
        <v>-11.6432271443021</v>
      </c>
      <c r="DK994" s="28">
        <v>-0.64673221066480302</v>
      </c>
      <c r="DL994" s="4">
        <v>2.0645161290322598</v>
      </c>
      <c r="DM994" s="26">
        <v>0</v>
      </c>
      <c r="DN994" s="26">
        <v>-2.7373790217107003E-4</v>
      </c>
      <c r="DP994" s="4">
        <v>2.9935983993818001</v>
      </c>
      <c r="DR994" s="4">
        <v>0</v>
      </c>
      <c r="FC994" s="4">
        <v>163.607722515749</v>
      </c>
      <c r="FD994" s="4">
        <v>32.4346966226951</v>
      </c>
      <c r="FE994" s="28">
        <v>0.198246733858012</v>
      </c>
      <c r="FF994" s="4">
        <v>70.897836067581594</v>
      </c>
      <c r="FG994" s="28">
        <v>0.43334040091388099</v>
      </c>
      <c r="FH994" s="4">
        <v>10.935483870967699</v>
      </c>
      <c r="FI994" s="4">
        <v>68.38037819969</v>
      </c>
      <c r="FJ994" s="4">
        <v>5.35330827040631</v>
      </c>
      <c r="FK994" s="28">
        <v>7.8287198920911794E-2</v>
      </c>
      <c r="FL994" s="4">
        <v>-1.09388617561998</v>
      </c>
      <c r="FM994" s="28">
        <v>-1.5997077003954599E-2</v>
      </c>
      <c r="FN994" s="4">
        <v>7.1428571428571397</v>
      </c>
      <c r="FO994" s="4">
        <v>73.980883775484699</v>
      </c>
      <c r="FP994" s="4">
        <v>55.465858463221302</v>
      </c>
      <c r="FQ994" s="28">
        <v>0.74973230424696802</v>
      </c>
      <c r="FR994" s="4">
        <v>49.606525331227701</v>
      </c>
      <c r="FS994" s="28">
        <v>0.67053166709622303</v>
      </c>
      <c r="FT994" s="4">
        <v>8.2903225806451601</v>
      </c>
      <c r="FU994" s="4">
        <v>72.794964037199406</v>
      </c>
      <c r="FV994" s="4">
        <v>11.076568776019</v>
      </c>
      <c r="FW994" s="28">
        <v>0.15216119579863699</v>
      </c>
      <c r="FX994" s="4">
        <v>3.2252604462941199</v>
      </c>
      <c r="FY994" s="28">
        <v>4.43060929962951E-2</v>
      </c>
      <c r="FZ994" s="4">
        <v>5.0645161290322598</v>
      </c>
      <c r="GA994" s="4">
        <v>0</v>
      </c>
      <c r="GB994" s="4">
        <v>17.652638232044001</v>
      </c>
      <c r="GD994" s="4">
        <v>2.9935983993818001</v>
      </c>
      <c r="GF994" s="4">
        <v>0</v>
      </c>
      <c r="GG994" s="4">
        <v>0</v>
      </c>
      <c r="GH994" s="4">
        <v>0</v>
      </c>
      <c r="GJ994" s="4">
        <v>0</v>
      </c>
      <c r="GL994" s="4">
        <v>0</v>
      </c>
      <c r="GM994" s="4">
        <v>0</v>
      </c>
      <c r="GN994" s="4">
        <v>0</v>
      </c>
      <c r="GP994" s="4">
        <v>0</v>
      </c>
      <c r="GR994" s="4">
        <v>0</v>
      </c>
      <c r="GS994" s="4">
        <v>0</v>
      </c>
      <c r="GT994" s="4">
        <v>0</v>
      </c>
      <c r="GV994" s="4">
        <v>0</v>
      </c>
      <c r="GX994" s="4">
        <v>0</v>
      </c>
    </row>
    <row r="995" spans="1:206" x14ac:dyDescent="0.25">
      <c r="A995" s="4" t="s">
        <v>220</v>
      </c>
      <c r="B995" s="4" t="s">
        <v>2137</v>
      </c>
      <c r="C995" s="4" t="s">
        <v>2138</v>
      </c>
      <c r="D995" s="25" t="s">
        <v>228</v>
      </c>
      <c r="F995" s="26">
        <v>393.74450558042099</v>
      </c>
      <c r="G995" s="26">
        <v>266.40693284208101</v>
      </c>
      <c r="H995" s="26">
        <v>387.48894477933197</v>
      </c>
      <c r="I995" s="26">
        <v>512.57651256792406</v>
      </c>
      <c r="J995" s="26">
        <v>794.14728144810397</v>
      </c>
      <c r="K995" s="26">
        <v>380.349119826746</v>
      </c>
      <c r="L995" s="26">
        <v>496.97330456485599</v>
      </c>
      <c r="M995" s="26">
        <v>464.761069339838</v>
      </c>
      <c r="N995" s="26">
        <v>446.20744834812399</v>
      </c>
      <c r="O995" s="26">
        <v>444.72420742360799</v>
      </c>
      <c r="P995" s="26">
        <v>195.35881862487699</v>
      </c>
      <c r="Q995" s="26">
        <v>0</v>
      </c>
      <c r="R995" s="26">
        <v>0</v>
      </c>
      <c r="S995" s="26">
        <v>0</v>
      </c>
      <c r="T995" s="26">
        <v>0</v>
      </c>
      <c r="U995" s="26">
        <v>0</v>
      </c>
      <c r="V995" s="26">
        <v>0</v>
      </c>
      <c r="W995" s="26">
        <v>0</v>
      </c>
      <c r="X995" s="26">
        <v>0</v>
      </c>
      <c r="Y995" s="26">
        <v>0</v>
      </c>
      <c r="Z995" s="26">
        <v>0</v>
      </c>
      <c r="AA995" s="26">
        <v>0</v>
      </c>
      <c r="AC995" s="26">
        <v>660.151438422502</v>
      </c>
      <c r="AD995" s="26">
        <v>900.06545734725603</v>
      </c>
      <c r="AE995" s="26">
        <v>1174.4964012748501</v>
      </c>
      <c r="AF995" s="26">
        <v>961.73437390469405</v>
      </c>
      <c r="AG995" s="26">
        <v>890.93165577173204</v>
      </c>
      <c r="AH995" s="26">
        <v>195.35881862487699</v>
      </c>
      <c r="AI995" s="26">
        <v>0</v>
      </c>
      <c r="AJ995" s="26">
        <v>0</v>
      </c>
      <c r="AK995" s="26">
        <v>0</v>
      </c>
      <c r="AL995" s="26">
        <v>0</v>
      </c>
      <c r="AM995" s="26">
        <v>0</v>
      </c>
      <c r="AN995" s="26">
        <v>0</v>
      </c>
      <c r="AO995" s="26">
        <v>1560.21689576976</v>
      </c>
      <c r="AP995" s="26">
        <v>2136.2307751795402</v>
      </c>
      <c r="AQ995" s="26">
        <v>1086.2904743966101</v>
      </c>
      <c r="AR995" s="26">
        <v>0</v>
      </c>
      <c r="AS995" s="26">
        <v>0</v>
      </c>
      <c r="AT995" s="26">
        <v>0</v>
      </c>
      <c r="AU995" s="26">
        <f t="shared" si="70"/>
        <v>-1049.9403007829301</v>
      </c>
      <c r="AV995" s="26">
        <f t="shared" si="71"/>
        <v>-1086.2904743966101</v>
      </c>
      <c r="AW995" s="26">
        <f t="shared" si="72"/>
        <v>0</v>
      </c>
      <c r="AX995" s="26">
        <v>-32.2122352250177</v>
      </c>
      <c r="AY995" s="26">
        <v>-18.553620991714499</v>
      </c>
      <c r="AZ995" s="26">
        <v>-1.4832409245152001</v>
      </c>
      <c r="BA995" s="26">
        <v>-249.365388798731</v>
      </c>
      <c r="BB995" s="26">
        <v>-195.35881862487699</v>
      </c>
      <c r="BC995" s="26">
        <v>0</v>
      </c>
      <c r="BD995" s="26">
        <v>0</v>
      </c>
      <c r="BE995" s="26">
        <v>0</v>
      </c>
      <c r="BF995" s="26">
        <v>0</v>
      </c>
      <c r="BG995" s="26">
        <v>0</v>
      </c>
      <c r="BH995" s="26">
        <v>0</v>
      </c>
      <c r="BI995" s="26">
        <v>0</v>
      </c>
      <c r="BJ995" s="26">
        <v>0</v>
      </c>
      <c r="BK995" s="26">
        <v>0</v>
      </c>
      <c r="BL995" s="26">
        <v>0</v>
      </c>
      <c r="BM995" s="26" t="s">
        <v>409</v>
      </c>
      <c r="BN995" s="4" t="s">
        <v>409</v>
      </c>
      <c r="BO995" s="27">
        <v>977</v>
      </c>
      <c r="BP995" s="4" t="s">
        <v>253</v>
      </c>
      <c r="BQ995" s="26">
        <v>446.20744834812399</v>
      </c>
      <c r="BR995" s="26">
        <v>269.68351081740502</v>
      </c>
      <c r="BS995" s="28">
        <v>0.604390428299177</v>
      </c>
      <c r="BT995" s="4">
        <v>150.46478433428399</v>
      </c>
      <c r="BU995" s="28">
        <v>0.33720814139546501</v>
      </c>
      <c r="BV995" s="4">
        <v>85.648924731182802</v>
      </c>
      <c r="BW995" s="26">
        <v>444.72420742360799</v>
      </c>
      <c r="BX995" s="26">
        <v>280.85219715567303</v>
      </c>
      <c r="BY995" s="28">
        <v>0.63151992283648195</v>
      </c>
      <c r="BZ995" s="4">
        <v>176.41708143137899</v>
      </c>
      <c r="CA995" s="28">
        <v>0.39668873087301698</v>
      </c>
      <c r="CB995" s="4">
        <v>77.464795698924704</v>
      </c>
      <c r="CC995" s="26">
        <v>195.35881862487699</v>
      </c>
      <c r="CD995" s="26">
        <v>90.543585244854896</v>
      </c>
      <c r="CE995" s="28">
        <v>0.463473243144013</v>
      </c>
      <c r="CF995" s="4">
        <v>33.883767485725798</v>
      </c>
      <c r="CG995" s="28">
        <v>0.173443757104144</v>
      </c>
      <c r="CH995" s="4">
        <v>47.274193548387103</v>
      </c>
      <c r="CI995" s="26">
        <v>0</v>
      </c>
      <c r="CJ995" s="26">
        <v>-0.73037548467706204</v>
      </c>
      <c r="CL995" s="4">
        <v>-2.09350764070332</v>
      </c>
      <c r="CN995" s="4">
        <v>0</v>
      </c>
      <c r="CO995" s="26">
        <v>0</v>
      </c>
      <c r="CP995" s="26">
        <v>0.36369670941721599</v>
      </c>
      <c r="CR995" s="4">
        <v>0.36388421786658798</v>
      </c>
      <c r="CT995" s="4">
        <v>0</v>
      </c>
      <c r="CU995" s="26">
        <v>0</v>
      </c>
      <c r="CV995" s="26">
        <v>-8.7229455399148101E-2</v>
      </c>
      <c r="CX995" s="4">
        <v>-8.7229455399148101E-2</v>
      </c>
      <c r="CZ995" s="4">
        <v>0</v>
      </c>
      <c r="DA995" s="26">
        <v>0</v>
      </c>
      <c r="DB995" s="26">
        <v>-0.12806458946235899</v>
      </c>
      <c r="DD995" s="4">
        <v>-0.12806458946235899</v>
      </c>
      <c r="DF995" s="4">
        <v>0</v>
      </c>
      <c r="DG995" s="26">
        <v>0</v>
      </c>
      <c r="DH995" s="26">
        <v>-0.124666254240198</v>
      </c>
      <c r="DJ995" s="4">
        <v>-0.124666254240198</v>
      </c>
      <c r="DL995" s="4">
        <v>0</v>
      </c>
      <c r="DM995" s="26">
        <v>0</v>
      </c>
      <c r="DN995" s="26">
        <v>-0.122547798929416</v>
      </c>
      <c r="DP995" s="4">
        <v>-0.122547798929416</v>
      </c>
      <c r="DR995" s="4">
        <v>0</v>
      </c>
      <c r="DS995" s="26">
        <v>0</v>
      </c>
      <c r="DT995" s="26">
        <v>-0.119775214686375</v>
      </c>
      <c r="DV995" s="4">
        <v>-0.119775214686375</v>
      </c>
      <c r="DX995" s="4">
        <v>0</v>
      </c>
      <c r="DY995" s="26">
        <v>0</v>
      </c>
      <c r="DZ995" s="26">
        <v>-0.116749301407799</v>
      </c>
      <c r="EB995" s="4">
        <v>-0.116749301407799</v>
      </c>
      <c r="ED995" s="4">
        <v>0</v>
      </c>
      <c r="EE995" s="26">
        <v>0</v>
      </c>
      <c r="EF995" s="26">
        <v>-0.114267096536408</v>
      </c>
      <c r="EH995" s="4">
        <v>-0.114267096536408</v>
      </c>
      <c r="EJ995" s="4">
        <v>0</v>
      </c>
      <c r="EK995" s="26">
        <v>0</v>
      </c>
      <c r="EL995" s="26">
        <v>-0.115556398434219</v>
      </c>
      <c r="EN995" s="4">
        <v>-0.115556398434219</v>
      </c>
      <c r="EP995" s="4">
        <v>0</v>
      </c>
      <c r="EQ995" s="26">
        <v>0</v>
      </c>
      <c r="ER995" s="26">
        <v>-2.4150566451455701E-2</v>
      </c>
      <c r="ET995" s="4">
        <v>-2.4150566451455701E-2</v>
      </c>
      <c r="EV995" s="4">
        <v>0</v>
      </c>
      <c r="FC995" s="4">
        <v>890.93165577173204</v>
      </c>
      <c r="FD995" s="4">
        <v>550.53570797307805</v>
      </c>
      <c r="FE995" s="28">
        <v>0.61793259270398204</v>
      </c>
      <c r="FF995" s="4">
        <v>326.88186576566301</v>
      </c>
      <c r="FG995" s="28">
        <v>0.36689892389390499</v>
      </c>
      <c r="FH995" s="4">
        <v>163.113720430108</v>
      </c>
      <c r="FI995" s="4">
        <v>195.35881862487699</v>
      </c>
      <c r="FJ995" s="4">
        <v>89.813209760177799</v>
      </c>
      <c r="FK995" s="28">
        <v>0.45973460728504201</v>
      </c>
      <c r="FL995" s="4">
        <v>31.790259845022501</v>
      </c>
      <c r="FM995" s="28">
        <v>0.162727539349351</v>
      </c>
      <c r="FN995" s="4">
        <v>47.274193548387103</v>
      </c>
      <c r="FO995" s="4">
        <v>0</v>
      </c>
      <c r="FP995" s="4">
        <v>0.27646725401806799</v>
      </c>
      <c r="FR995" s="4">
        <v>0.27665476246743997</v>
      </c>
      <c r="FT995" s="4">
        <v>0</v>
      </c>
      <c r="FU995" s="4">
        <v>0</v>
      </c>
      <c r="FV995" s="4">
        <v>-0.252730843702557</v>
      </c>
      <c r="FX995" s="4">
        <v>-0.252730843702557</v>
      </c>
      <c r="FZ995" s="4">
        <v>0</v>
      </c>
      <c r="GA995" s="4">
        <v>0</v>
      </c>
      <c r="GB995" s="4">
        <v>-0.20977725432856401</v>
      </c>
      <c r="GD995" s="4">
        <v>-0.24232301361579101</v>
      </c>
      <c r="GF995" s="4">
        <v>0</v>
      </c>
      <c r="GG995" s="4">
        <v>0</v>
      </c>
      <c r="GH995" s="4">
        <v>-0.231016397944207</v>
      </c>
      <c r="GJ995" s="4">
        <v>-0.231016397944207</v>
      </c>
      <c r="GL995" s="4">
        <v>0</v>
      </c>
      <c r="GM995" s="4">
        <v>0</v>
      </c>
      <c r="GN995" s="4">
        <v>-0.139706964885674</v>
      </c>
      <c r="GP995" s="4">
        <v>-0.139706964885674</v>
      </c>
      <c r="GR995" s="4">
        <v>0</v>
      </c>
      <c r="GS995" s="4">
        <v>0</v>
      </c>
      <c r="GT995" s="4">
        <v>0</v>
      </c>
      <c r="GV995" s="4">
        <v>0</v>
      </c>
      <c r="GX995" s="4">
        <v>0</v>
      </c>
    </row>
    <row r="996" spans="1:206" x14ac:dyDescent="0.25">
      <c r="A996" s="4" t="s">
        <v>220</v>
      </c>
      <c r="B996" s="4" t="s">
        <v>2139</v>
      </c>
      <c r="C996" s="4" t="s">
        <v>2140</v>
      </c>
      <c r="D996" s="25" t="s">
        <v>248</v>
      </c>
      <c r="F996" s="26">
        <v>0</v>
      </c>
      <c r="G996" s="26">
        <v>0</v>
      </c>
      <c r="H996" s="26">
        <v>0</v>
      </c>
      <c r="I996" s="26">
        <v>41.5712825145647</v>
      </c>
      <c r="J996" s="26">
        <v>116.943474979987</v>
      </c>
      <c r="K996" s="26">
        <v>109.146595045654</v>
      </c>
      <c r="L996" s="26">
        <v>109.698655202881</v>
      </c>
      <c r="M996" s="26">
        <v>0</v>
      </c>
      <c r="N996" s="26">
        <v>82.638127870909202</v>
      </c>
      <c r="O996" s="26">
        <v>349.62412310769702</v>
      </c>
      <c r="P996" s="26">
        <v>179.628540254065</v>
      </c>
      <c r="Q996" s="26">
        <v>311.40294904547602</v>
      </c>
      <c r="R996" s="26">
        <v>363.61150566776098</v>
      </c>
      <c r="S996" s="26">
        <v>515.24094625652299</v>
      </c>
      <c r="T996" s="26">
        <v>585.99841502215099</v>
      </c>
      <c r="U996" s="26">
        <v>251.21508491681499</v>
      </c>
      <c r="V996" s="26">
        <v>0</v>
      </c>
      <c r="W996" s="26">
        <v>0</v>
      </c>
      <c r="AC996" s="26">
        <v>0</v>
      </c>
      <c r="AD996" s="26">
        <v>41.5712825145647</v>
      </c>
      <c r="AE996" s="26">
        <v>226.09007002564101</v>
      </c>
      <c r="AF996" s="26">
        <v>109.698655202881</v>
      </c>
      <c r="AG996" s="26">
        <v>432.262250978606</v>
      </c>
      <c r="AH996" s="26">
        <v>491.03148929954102</v>
      </c>
      <c r="AI996" s="26">
        <v>878.85245192428397</v>
      </c>
      <c r="AJ996" s="26">
        <v>837.21349993896604</v>
      </c>
      <c r="AK996" s="26">
        <v>0</v>
      </c>
      <c r="AL996" s="26">
        <v>0</v>
      </c>
      <c r="AM996" s="26">
        <v>0</v>
      </c>
      <c r="AN996" s="26">
        <v>0</v>
      </c>
      <c r="AO996" s="26">
        <v>41.5712825145647</v>
      </c>
      <c r="AP996" s="26">
        <v>335.78872522852203</v>
      </c>
      <c r="AQ996" s="26">
        <v>923.29374027814697</v>
      </c>
      <c r="AR996" s="26">
        <v>1716.0659518632499</v>
      </c>
      <c r="AS996" s="26">
        <v>0</v>
      </c>
      <c r="AU996" s="26">
        <f t="shared" si="70"/>
        <v>587.50501504962494</v>
      </c>
      <c r="AV996" s="26">
        <f t="shared" si="71"/>
        <v>792.77221158510292</v>
      </c>
      <c r="AW996" s="26">
        <f t="shared" si="72"/>
        <v>-1716.0659518632499</v>
      </c>
      <c r="AX996" s="26">
        <v>-109.698655202881</v>
      </c>
      <c r="AY996" s="26">
        <v>82.638127870909202</v>
      </c>
      <c r="AZ996" s="26">
        <v>266.98599523678803</v>
      </c>
      <c r="BA996" s="26">
        <v>-169.99558285363199</v>
      </c>
      <c r="BB996" s="26">
        <v>131.77440879141099</v>
      </c>
      <c r="BC996" s="26">
        <v>52.208556622285101</v>
      </c>
      <c r="BD996" s="26">
        <v>151.62944058876201</v>
      </c>
      <c r="BE996" s="26">
        <v>70.757468765628303</v>
      </c>
      <c r="BF996" s="26">
        <v>-334.78333010533601</v>
      </c>
      <c r="BG996" s="26">
        <v>-251.21508491681499</v>
      </c>
      <c r="BH996" s="26">
        <v>0</v>
      </c>
      <c r="BI996" s="26">
        <v>0</v>
      </c>
      <c r="BJ996" s="26">
        <v>0</v>
      </c>
      <c r="BK996" s="26">
        <v>0</v>
      </c>
      <c r="BL996" s="26">
        <v>0</v>
      </c>
      <c r="BM996" s="26" t="s">
        <v>409</v>
      </c>
      <c r="BN996" s="4" t="s">
        <v>409</v>
      </c>
      <c r="BO996" s="27">
        <v>978</v>
      </c>
      <c r="BP996" s="4" t="s">
        <v>253</v>
      </c>
      <c r="BQ996" s="26">
        <v>82.363814506539796</v>
      </c>
      <c r="BR996" s="26">
        <v>-11.480000664236499</v>
      </c>
      <c r="BS996" s="28">
        <v>-0.139381605053333</v>
      </c>
      <c r="BT996" s="4">
        <v>-14.1511293470215</v>
      </c>
      <c r="BU996" s="28">
        <v>-0.171812457106366</v>
      </c>
      <c r="BV996" s="4">
        <v>1.69</v>
      </c>
      <c r="BW996" s="26">
        <v>356.00609277452901</v>
      </c>
      <c r="BX996" s="26">
        <v>61.060884526472201</v>
      </c>
      <c r="BY996" s="28">
        <v>0.171516403133988</v>
      </c>
      <c r="BZ996" s="4">
        <v>46.079974036594997</v>
      </c>
      <c r="CA996" s="28">
        <v>0.12943591408077099</v>
      </c>
      <c r="CB996" s="4">
        <v>10.509591397849499</v>
      </c>
      <c r="CC996" s="26">
        <v>187.07652394765699</v>
      </c>
      <c r="CD996" s="26">
        <v>85.218898342459795</v>
      </c>
      <c r="CE996" s="28">
        <v>0.45552962255329998</v>
      </c>
      <c r="CF996" s="4">
        <v>64.814228850680493</v>
      </c>
      <c r="CG996" s="28">
        <v>0.34645837694105902</v>
      </c>
      <c r="CH996" s="4">
        <v>14.7170967741935</v>
      </c>
      <c r="CI996" s="26">
        <v>331.95004774207001</v>
      </c>
      <c r="CJ996" s="26">
        <v>15.2592402399048</v>
      </c>
      <c r="CK996" s="28">
        <v>4.5968483341690701E-2</v>
      </c>
      <c r="CL996" s="4">
        <v>-15.9291446649679</v>
      </c>
      <c r="CM996" s="28">
        <v>-4.7986571393250903E-2</v>
      </c>
      <c r="CN996" s="4">
        <v>20.472580645161301</v>
      </c>
      <c r="CO996" s="26">
        <v>400.99305006121301</v>
      </c>
      <c r="CP996" s="26">
        <v>-23.3231630407574</v>
      </c>
      <c r="CQ996" s="28">
        <v>-5.8163509410442397E-2</v>
      </c>
      <c r="CR996" s="4">
        <v>-53.308394820472202</v>
      </c>
      <c r="CS996" s="28">
        <v>-0.13294094451845101</v>
      </c>
      <c r="CT996" s="4">
        <v>21.234408602150499</v>
      </c>
      <c r="CU996" s="26">
        <v>553.20847613611397</v>
      </c>
      <c r="CV996" s="26">
        <v>235.28984310125401</v>
      </c>
      <c r="CW996" s="28">
        <v>0.42531857925358801</v>
      </c>
      <c r="CX996" s="4">
        <v>200.92602336848699</v>
      </c>
      <c r="CY996" s="28">
        <v>0.36320127408722203</v>
      </c>
      <c r="CZ996" s="4">
        <v>20.5409677419355</v>
      </c>
      <c r="DA996" s="26">
        <v>633.99502293653097</v>
      </c>
      <c r="DB996" s="26">
        <v>139.47133409748099</v>
      </c>
      <c r="DC996" s="28">
        <v>0.21998805834701901</v>
      </c>
      <c r="DD996" s="4">
        <v>117.419878905338</v>
      </c>
      <c r="DE996" s="28">
        <v>0.18520631023485601</v>
      </c>
      <c r="DF996" s="4">
        <v>17.252688172043001</v>
      </c>
      <c r="DG996" s="26">
        <v>268.43664938031299</v>
      </c>
      <c r="DH996" s="26">
        <v>64.372131150344302</v>
      </c>
      <c r="DI996" s="28">
        <v>0.23980380957275199</v>
      </c>
      <c r="DJ996" s="4">
        <v>44.426532941684201</v>
      </c>
      <c r="DK996" s="28">
        <v>0.16550099639614399</v>
      </c>
      <c r="DL996" s="4">
        <v>13.0967741935484</v>
      </c>
      <c r="DM996" s="26">
        <v>0</v>
      </c>
      <c r="DN996" s="26">
        <v>27.9542082134449</v>
      </c>
      <c r="DP996" s="4">
        <v>28.662618364843599</v>
      </c>
      <c r="DR996" s="4">
        <v>0</v>
      </c>
      <c r="DS996" s="26">
        <v>0</v>
      </c>
      <c r="DT996" s="26">
        <v>0</v>
      </c>
      <c r="DV996" s="4">
        <v>1.51372838805416E-3</v>
      </c>
      <c r="DX996" s="4">
        <v>0</v>
      </c>
      <c r="FC996" s="4">
        <v>438.369907281069</v>
      </c>
      <c r="FD996" s="4">
        <v>49.580883862235702</v>
      </c>
      <c r="FE996" s="28">
        <v>0.113102845425122</v>
      </c>
      <c r="FF996" s="4">
        <v>31.928844689573499</v>
      </c>
      <c r="FG996" s="28">
        <v>7.2835393486765307E-2</v>
      </c>
      <c r="FH996" s="4">
        <v>12.199591397849501</v>
      </c>
      <c r="FI996" s="4">
        <v>519.02657168972701</v>
      </c>
      <c r="FJ996" s="4">
        <v>100.47813858236501</v>
      </c>
      <c r="FK996" s="28">
        <v>0.19358958493252301</v>
      </c>
      <c r="FL996" s="4">
        <v>48.8850841857126</v>
      </c>
      <c r="FM996" s="28">
        <v>9.4186091526227297E-2</v>
      </c>
      <c r="FN996" s="4">
        <v>35.189677419354801</v>
      </c>
      <c r="FO996" s="4">
        <v>954.20152619732698</v>
      </c>
      <c r="FP996" s="4">
        <v>211.966680060497</v>
      </c>
      <c r="FQ996" s="28">
        <v>0.22214036997532799</v>
      </c>
      <c r="FR996" s="4">
        <v>147.61762854801501</v>
      </c>
      <c r="FS996" s="28">
        <v>0.154702779753768</v>
      </c>
      <c r="FT996" s="4">
        <v>41.775376344085998</v>
      </c>
      <c r="FU996" s="4">
        <v>902.43167231684401</v>
      </c>
      <c r="FV996" s="4">
        <v>203.843465247826</v>
      </c>
      <c r="FW996" s="28">
        <v>0.22588243686581999</v>
      </c>
      <c r="FX996" s="4">
        <v>161.84641184702201</v>
      </c>
      <c r="FY996" s="28">
        <v>0.179344782338488</v>
      </c>
      <c r="FZ996" s="4">
        <v>30.3494623655914</v>
      </c>
      <c r="GA996" s="4">
        <v>0</v>
      </c>
      <c r="GB996" s="4">
        <v>263.24405131469899</v>
      </c>
      <c r="GD996" s="4">
        <v>28.664132093231601</v>
      </c>
      <c r="GF996" s="4">
        <v>0</v>
      </c>
      <c r="GG996" s="4">
        <v>0</v>
      </c>
      <c r="GH996" s="4">
        <v>0</v>
      </c>
      <c r="GJ996" s="4">
        <v>0</v>
      </c>
      <c r="GL996" s="4">
        <v>0</v>
      </c>
      <c r="GM996" s="4">
        <v>0</v>
      </c>
      <c r="GN996" s="4">
        <v>0</v>
      </c>
      <c r="GP996" s="4">
        <v>0</v>
      </c>
      <c r="GR996" s="4">
        <v>0</v>
      </c>
      <c r="GS996" s="4">
        <v>0</v>
      </c>
      <c r="GT996" s="4">
        <v>0</v>
      </c>
      <c r="GV996" s="4">
        <v>0</v>
      </c>
      <c r="GX996" s="4">
        <v>0</v>
      </c>
    </row>
    <row r="997" spans="1:206" x14ac:dyDescent="0.25">
      <c r="A997" s="4" t="s">
        <v>220</v>
      </c>
      <c r="B997" s="4" t="s">
        <v>2141</v>
      </c>
      <c r="C997" s="4" t="s">
        <v>2142</v>
      </c>
      <c r="D997" s="25" t="s">
        <v>240</v>
      </c>
      <c r="E997" s="4" t="s">
        <v>241</v>
      </c>
      <c r="F997" s="26">
        <v>0</v>
      </c>
      <c r="Y997" s="26">
        <v>0</v>
      </c>
      <c r="Z997" s="26">
        <v>11.4020300094473</v>
      </c>
      <c r="AA997" s="26">
        <v>61.152701379354099</v>
      </c>
      <c r="AB997" s="26">
        <v>38.777496420010301</v>
      </c>
      <c r="AC997" s="26">
        <v>0</v>
      </c>
      <c r="AD997" s="26">
        <v>0</v>
      </c>
      <c r="AE997" s="26">
        <v>0</v>
      </c>
      <c r="AF997" s="26">
        <v>0</v>
      </c>
      <c r="AG997" s="26">
        <v>0</v>
      </c>
      <c r="AH997" s="26">
        <v>0</v>
      </c>
      <c r="AI997" s="26">
        <v>0</v>
      </c>
      <c r="AJ997" s="26">
        <v>0</v>
      </c>
      <c r="AK997" s="26">
        <v>0</v>
      </c>
      <c r="AL997" s="26">
        <v>0</v>
      </c>
      <c r="AM997" s="26">
        <v>72.5547313888014</v>
      </c>
      <c r="AN997" s="26">
        <v>38.777496420010301</v>
      </c>
      <c r="AO997" s="26">
        <v>0</v>
      </c>
      <c r="AS997" s="26">
        <v>0</v>
      </c>
      <c r="AT997" s="26">
        <v>111.33222780881199</v>
      </c>
      <c r="AU997" s="26">
        <f t="shared" si="70"/>
        <v>0</v>
      </c>
      <c r="AV997" s="26">
        <f t="shared" si="71"/>
        <v>0</v>
      </c>
      <c r="AW997" s="26">
        <f t="shared" si="72"/>
        <v>0</v>
      </c>
      <c r="AX997" s="26">
        <v>0</v>
      </c>
      <c r="AY997" s="26">
        <v>0</v>
      </c>
      <c r="AZ997" s="26">
        <v>0</v>
      </c>
      <c r="BA997" s="26">
        <v>0</v>
      </c>
      <c r="BB997" s="26">
        <v>0</v>
      </c>
      <c r="BC997" s="26">
        <v>0</v>
      </c>
      <c r="BD997" s="26">
        <v>0</v>
      </c>
      <c r="BE997" s="26">
        <v>0</v>
      </c>
      <c r="BF997" s="26">
        <v>0</v>
      </c>
      <c r="BG997" s="26">
        <v>0</v>
      </c>
      <c r="BH997" s="26">
        <v>0</v>
      </c>
      <c r="BI997" s="26">
        <v>0</v>
      </c>
      <c r="BJ997" s="26">
        <v>0</v>
      </c>
      <c r="BK997" s="26">
        <v>11.4020300094473</v>
      </c>
      <c r="BL997" s="26">
        <v>49.750671369906698</v>
      </c>
      <c r="BM997" s="26" t="s">
        <v>342</v>
      </c>
      <c r="BN997" s="4" t="s">
        <v>342</v>
      </c>
      <c r="BO997" s="27">
        <v>979</v>
      </c>
      <c r="BP997" s="4" t="s">
        <v>253</v>
      </c>
      <c r="EE997" s="26">
        <v>0</v>
      </c>
      <c r="EF997" s="26">
        <v>-0.64487197568388999</v>
      </c>
      <c r="EH997" s="4">
        <v>-0.92572717325227905</v>
      </c>
      <c r="EJ997" s="4">
        <v>0.29032258064516098</v>
      </c>
      <c r="EK997" s="26">
        <v>11.2681634098681</v>
      </c>
      <c r="EL997" s="26">
        <v>5.2089763889141301</v>
      </c>
      <c r="EM997" s="28">
        <v>0.46227377075064102</v>
      </c>
      <c r="EN997" s="4">
        <v>1.9334050796193101</v>
      </c>
      <c r="EO997" s="28">
        <v>0.171581207095926</v>
      </c>
      <c r="EP997" s="4">
        <v>3.1166666666666698</v>
      </c>
      <c r="EQ997" s="26">
        <v>60.942026076424902</v>
      </c>
      <c r="ER997" s="26">
        <v>41.001697168325698</v>
      </c>
      <c r="ES997" s="28">
        <v>0.67279839230988403</v>
      </c>
      <c r="ET997" s="4">
        <v>31.896739534510001</v>
      </c>
      <c r="EU997" s="28">
        <v>0.52339479974803604</v>
      </c>
      <c r="EV997" s="4">
        <v>8.5161290322580605</v>
      </c>
      <c r="EW997" s="26">
        <v>37.3336381318286</v>
      </c>
      <c r="EX997" s="26">
        <v>25.295391056888</v>
      </c>
      <c r="EY997" s="28">
        <v>0.67754958591411796</v>
      </c>
      <c r="EZ997" s="4">
        <v>21.120340323303601</v>
      </c>
      <c r="FA997" s="28">
        <v>0.56571878285008603</v>
      </c>
      <c r="FB997" s="4">
        <v>4</v>
      </c>
      <c r="FC997" s="4">
        <v>0</v>
      </c>
      <c r="FD997" s="4">
        <v>0</v>
      </c>
      <c r="FF997" s="4">
        <v>0</v>
      </c>
      <c r="FH997" s="4">
        <v>0</v>
      </c>
      <c r="FI997" s="4">
        <v>0</v>
      </c>
      <c r="FJ997" s="4">
        <v>0</v>
      </c>
      <c r="FL997" s="4">
        <v>0</v>
      </c>
      <c r="FN997" s="4">
        <v>0</v>
      </c>
      <c r="FO997" s="4">
        <v>0</v>
      </c>
      <c r="FP997" s="4">
        <v>0</v>
      </c>
      <c r="FR997" s="4">
        <v>0</v>
      </c>
      <c r="FT997" s="4">
        <v>0</v>
      </c>
      <c r="FU997" s="4">
        <v>0</v>
      </c>
      <c r="FV997" s="4">
        <v>0</v>
      </c>
      <c r="FX997" s="4">
        <v>0</v>
      </c>
      <c r="FZ997" s="4">
        <v>0</v>
      </c>
      <c r="GA997" s="4">
        <v>0</v>
      </c>
      <c r="GB997" s="4">
        <v>0</v>
      </c>
      <c r="GD997" s="4">
        <v>0</v>
      </c>
      <c r="GF997" s="4">
        <v>0</v>
      </c>
      <c r="GG997" s="4">
        <v>0</v>
      </c>
      <c r="GH997" s="4">
        <v>-0.64487197568388999</v>
      </c>
      <c r="GJ997" s="4">
        <v>-0.92572717325227905</v>
      </c>
      <c r="GL997" s="4">
        <v>0.29032258064516098</v>
      </c>
      <c r="GM997" s="4">
        <v>72.210189486293004</v>
      </c>
      <c r="GN997" s="4">
        <v>46.210673557239801</v>
      </c>
      <c r="GO997" s="28">
        <v>0.63994671508252499</v>
      </c>
      <c r="GP997" s="4">
        <v>33.830144614129303</v>
      </c>
      <c r="GQ997" s="28">
        <v>0.46849544163779</v>
      </c>
      <c r="GR997" s="4">
        <v>11.632795698924699</v>
      </c>
      <c r="GS997" s="4">
        <v>37.3336381318286</v>
      </c>
      <c r="GT997" s="4">
        <v>25.295391056888</v>
      </c>
      <c r="GU997" s="28">
        <v>0.67754958591411796</v>
      </c>
      <c r="GV997" s="4">
        <v>21.120340323303601</v>
      </c>
      <c r="GW997" s="28">
        <v>0.56571878285008603</v>
      </c>
      <c r="GX997" s="4">
        <v>4</v>
      </c>
    </row>
    <row r="998" spans="1:206" x14ac:dyDescent="0.25">
      <c r="A998" s="4" t="s">
        <v>220</v>
      </c>
      <c r="B998" s="4" t="s">
        <v>2143</v>
      </c>
      <c r="C998" s="4" t="s">
        <v>2143</v>
      </c>
      <c r="D998" s="25" t="s">
        <v>248</v>
      </c>
      <c r="F998" s="26">
        <v>474.40941076840897</v>
      </c>
      <c r="G998" s="26">
        <v>552.25684271746604</v>
      </c>
      <c r="H998" s="26">
        <v>402.23179986286698</v>
      </c>
      <c r="I998" s="26">
        <v>313.84730482375801</v>
      </c>
      <c r="J998" s="26">
        <v>302.30576078594498</v>
      </c>
      <c r="K998" s="26">
        <v>320.63432473879402</v>
      </c>
      <c r="L998" s="26">
        <v>112.132894680284</v>
      </c>
      <c r="M998" s="26">
        <v>129.372033066847</v>
      </c>
      <c r="N998" s="26">
        <v>96.137925000994997</v>
      </c>
      <c r="O998" s="26">
        <v>89.774504958190505</v>
      </c>
      <c r="P998" s="26">
        <v>100.029466271641</v>
      </c>
      <c r="Q998" s="26">
        <v>110.622126866195</v>
      </c>
      <c r="R998" s="26">
        <v>42.5126943066156</v>
      </c>
      <c r="S998" s="26">
        <v>24.4680159385507</v>
      </c>
      <c r="T998" s="26">
        <v>14.6562200504538</v>
      </c>
      <c r="U998" s="26">
        <v>0</v>
      </c>
      <c r="V998" s="26">
        <v>0</v>
      </c>
      <c r="W998" s="26">
        <v>0</v>
      </c>
      <c r="X998" s="26">
        <v>0</v>
      </c>
      <c r="Y998" s="26">
        <v>0</v>
      </c>
      <c r="Z998" s="26">
        <v>0</v>
      </c>
      <c r="AA998" s="26">
        <v>0</v>
      </c>
      <c r="AB998" s="26">
        <v>0</v>
      </c>
      <c r="AC998" s="26">
        <v>1026.6662534858699</v>
      </c>
      <c r="AD998" s="26">
        <v>716.07910468662499</v>
      </c>
      <c r="AE998" s="26">
        <v>622.94008552473997</v>
      </c>
      <c r="AF998" s="26">
        <v>241.50492774713101</v>
      </c>
      <c r="AG998" s="26">
        <v>185.912429959185</v>
      </c>
      <c r="AH998" s="26">
        <v>210.65159313783701</v>
      </c>
      <c r="AI998" s="26">
        <v>66.980710245166307</v>
      </c>
      <c r="AJ998" s="26">
        <v>14.6562200504538</v>
      </c>
      <c r="AK998" s="26">
        <v>0</v>
      </c>
      <c r="AL998" s="26">
        <v>0</v>
      </c>
      <c r="AM998" s="26">
        <v>0</v>
      </c>
      <c r="AN998" s="26">
        <v>0</v>
      </c>
      <c r="AO998" s="26">
        <v>1742.7453581724999</v>
      </c>
      <c r="AP998" s="26">
        <v>864.44501327187004</v>
      </c>
      <c r="AQ998" s="26">
        <v>396.56402309702202</v>
      </c>
      <c r="AR998" s="26">
        <v>81.636930295620004</v>
      </c>
      <c r="AS998" s="26">
        <v>0</v>
      </c>
      <c r="AT998" s="26">
        <v>0</v>
      </c>
      <c r="AU998" s="26">
        <f t="shared" si="70"/>
        <v>-467.88099017484802</v>
      </c>
      <c r="AV998" s="26">
        <f t="shared" si="71"/>
        <v>-314.92709280140201</v>
      </c>
      <c r="AW998" s="26">
        <f t="shared" si="72"/>
        <v>-81.636930295620004</v>
      </c>
      <c r="AX998" s="26">
        <v>17.239138386563301</v>
      </c>
      <c r="AY998" s="26">
        <v>-33.234108065851999</v>
      </c>
      <c r="AZ998" s="26">
        <v>-6.3634200428044796</v>
      </c>
      <c r="BA998" s="26">
        <v>10.254961313450799</v>
      </c>
      <c r="BB998" s="26">
        <v>10.5926605945542</v>
      </c>
      <c r="BC998" s="26">
        <v>-68.109432559579901</v>
      </c>
      <c r="BD998" s="26">
        <v>-18.044678368064901</v>
      </c>
      <c r="BE998" s="26">
        <v>-9.8117958880968992</v>
      </c>
      <c r="BF998" s="26">
        <v>-14.6562200504538</v>
      </c>
      <c r="BG998" s="26">
        <v>0</v>
      </c>
      <c r="BH998" s="26">
        <v>0</v>
      </c>
      <c r="BI998" s="26">
        <v>0</v>
      </c>
      <c r="BJ998" s="26">
        <v>0</v>
      </c>
      <c r="BK998" s="26">
        <v>0</v>
      </c>
      <c r="BL998" s="26">
        <v>0</v>
      </c>
      <c r="BM998" s="26" t="s">
        <v>409</v>
      </c>
      <c r="BN998" s="4" t="s">
        <v>409</v>
      </c>
      <c r="BO998" s="27">
        <v>980</v>
      </c>
      <c r="BP998" s="4" t="s">
        <v>253</v>
      </c>
      <c r="BQ998" s="26">
        <v>96.137925000994997</v>
      </c>
      <c r="BR998" s="26">
        <v>74.752591848307304</v>
      </c>
      <c r="BS998" s="28">
        <v>0.77755570288763498</v>
      </c>
      <c r="BT998" s="4">
        <v>65.366602053582596</v>
      </c>
      <c r="BU998" s="28">
        <v>0.67992524337202098</v>
      </c>
      <c r="BV998" s="4">
        <v>15</v>
      </c>
      <c r="BW998" s="26">
        <v>89.774504958190505</v>
      </c>
      <c r="BX998" s="26">
        <v>67.184400478855594</v>
      </c>
      <c r="BY998" s="28">
        <v>0.74836837596759298</v>
      </c>
      <c r="BZ998" s="4">
        <v>34.5816974497017</v>
      </c>
      <c r="CA998" s="28">
        <v>0.38520621713043102</v>
      </c>
      <c r="CB998" s="4">
        <v>15</v>
      </c>
      <c r="CC998" s="26">
        <v>100.029466271641</v>
      </c>
      <c r="CD998" s="26">
        <v>78.224282231654897</v>
      </c>
      <c r="CE998" s="28">
        <v>0.78201239242072995</v>
      </c>
      <c r="CF998" s="4">
        <v>31.412451752811499</v>
      </c>
      <c r="CG998" s="28">
        <v>0.31403198401066601</v>
      </c>
      <c r="CH998" s="4">
        <v>14.6532258064516</v>
      </c>
      <c r="CI998" s="26">
        <v>110.622126866195</v>
      </c>
      <c r="CJ998" s="26">
        <v>90.299561639113904</v>
      </c>
      <c r="CK998" s="28">
        <v>0.81628842436140303</v>
      </c>
      <c r="CL998" s="4">
        <v>14.2842871687963</v>
      </c>
      <c r="CM998" s="28">
        <v>0.12912685349174399</v>
      </c>
      <c r="CN998" s="4">
        <v>13.529953917050699</v>
      </c>
      <c r="CO998" s="26">
        <v>42.5126943066156</v>
      </c>
      <c r="CP998" s="26">
        <v>33.381728486034497</v>
      </c>
      <c r="CQ998" s="28">
        <v>0.78521789857105895</v>
      </c>
      <c r="CR998" s="4">
        <v>91.696630218308897</v>
      </c>
      <c r="CS998" s="28">
        <v>2.1569235192896099</v>
      </c>
      <c r="CT998" s="4">
        <v>6</v>
      </c>
      <c r="CU998" s="26">
        <v>24.4680159385507</v>
      </c>
      <c r="CV998" s="26">
        <v>19.335533143118401</v>
      </c>
      <c r="CW998" s="28">
        <v>0.79023706669465799</v>
      </c>
      <c r="CX998" s="4">
        <v>-28.5072531977825</v>
      </c>
      <c r="CY998" s="28">
        <v>-1.1650823372592201</v>
      </c>
      <c r="CZ998" s="4">
        <v>3</v>
      </c>
      <c r="DA998" s="26">
        <v>14.6562200504538</v>
      </c>
      <c r="DB998" s="26">
        <v>11.2916565943724</v>
      </c>
      <c r="DC998" s="28">
        <v>0.77043443367396502</v>
      </c>
      <c r="DD998" s="4">
        <v>51.376937131695399</v>
      </c>
      <c r="DE998" s="28">
        <v>3.5054698247454801</v>
      </c>
      <c r="DF998" s="4">
        <v>2</v>
      </c>
      <c r="DG998" s="26">
        <v>0</v>
      </c>
      <c r="DH998" s="26">
        <v>0</v>
      </c>
      <c r="DJ998" s="4">
        <v>-2.2457880210150098</v>
      </c>
      <c r="DL998" s="4">
        <v>0</v>
      </c>
      <c r="DM998" s="26">
        <v>0</v>
      </c>
      <c r="DN998" s="26">
        <v>0</v>
      </c>
      <c r="DP998" s="4">
        <v>-6.2097058589659504</v>
      </c>
      <c r="DR998" s="4">
        <v>0</v>
      </c>
      <c r="DS998" s="26">
        <v>0</v>
      </c>
      <c r="DT998" s="26">
        <v>0</v>
      </c>
      <c r="DV998" s="4">
        <v>-9.4341517489648901E-3</v>
      </c>
      <c r="DX998" s="4">
        <v>0</v>
      </c>
      <c r="DY998" s="26">
        <v>0</v>
      </c>
      <c r="DZ998" s="26">
        <v>0</v>
      </c>
      <c r="EB998" s="4">
        <v>-5.3022218666178801E-3</v>
      </c>
      <c r="ED998" s="4">
        <v>0</v>
      </c>
      <c r="EE998" s="26">
        <v>0</v>
      </c>
      <c r="EF998" s="26">
        <v>0</v>
      </c>
      <c r="EH998" s="4">
        <v>2.2183372935507002E-3</v>
      </c>
      <c r="EJ998" s="4">
        <v>0</v>
      </c>
      <c r="EK998" s="26">
        <v>0</v>
      </c>
      <c r="EL998" s="26">
        <v>0</v>
      </c>
      <c r="EN998" s="4">
        <v>-1.55300781504553E-4</v>
      </c>
      <c r="EP998" s="4">
        <v>0</v>
      </c>
      <c r="EQ998" s="26">
        <v>0</v>
      </c>
      <c r="ER998" s="26">
        <v>0</v>
      </c>
      <c r="ET998" s="4">
        <v>3.6593690403263802E-5</v>
      </c>
      <c r="EV998" s="4">
        <v>0</v>
      </c>
      <c r="EW998" s="26">
        <v>0</v>
      </c>
      <c r="EX998" s="26">
        <v>0</v>
      </c>
      <c r="EZ998" s="4">
        <v>-6.15158871782984E-4</v>
      </c>
      <c r="FB998" s="4">
        <v>0</v>
      </c>
      <c r="FC998" s="4">
        <v>185.912429959185</v>
      </c>
      <c r="FD998" s="4">
        <v>141.93699232716301</v>
      </c>
      <c r="FE998" s="28">
        <v>0.763461552077628</v>
      </c>
      <c r="FF998" s="4">
        <v>99.948299503284304</v>
      </c>
      <c r="FG998" s="28">
        <v>0.53760955910923502</v>
      </c>
      <c r="FH998" s="4">
        <v>30</v>
      </c>
      <c r="FI998" s="4">
        <v>210.65159313783701</v>
      </c>
      <c r="FJ998" s="4">
        <v>168.52384387076901</v>
      </c>
      <c r="FK998" s="28">
        <v>0.80001219720421302</v>
      </c>
      <c r="FL998" s="4">
        <v>45.696738921607803</v>
      </c>
      <c r="FM998" s="28">
        <v>0.21693042165461701</v>
      </c>
      <c r="FN998" s="4">
        <v>28.183179723502299</v>
      </c>
      <c r="FO998" s="4">
        <v>66.980710245166307</v>
      </c>
      <c r="FP998" s="4">
        <v>52.717261629153001</v>
      </c>
      <c r="FQ998" s="28">
        <v>0.78705139787551504</v>
      </c>
      <c r="FR998" s="4">
        <v>63.1893770205264</v>
      </c>
      <c r="FS998" s="28">
        <v>0.94339664045420402</v>
      </c>
      <c r="FT998" s="4">
        <v>9</v>
      </c>
      <c r="FU998" s="4">
        <v>14.6562200504538</v>
      </c>
      <c r="FV998" s="4">
        <v>11.2916565943724</v>
      </c>
      <c r="FW998" s="28">
        <v>0.77043443367396502</v>
      </c>
      <c r="FX998" s="4">
        <v>49.131149110680298</v>
      </c>
      <c r="FY998" s="28">
        <v>3.3522387724493199</v>
      </c>
      <c r="FZ998" s="4">
        <v>2</v>
      </c>
      <c r="GA998" s="4">
        <v>0</v>
      </c>
      <c r="GB998" s="4">
        <v>19.335533143118401</v>
      </c>
      <c r="GD998" s="4">
        <v>-6.2191400107149102</v>
      </c>
      <c r="GF998" s="4">
        <v>0</v>
      </c>
      <c r="GG998" s="4">
        <v>0</v>
      </c>
      <c r="GH998" s="4">
        <v>0</v>
      </c>
      <c r="GJ998" s="4">
        <v>-3.0838845730671899E-3</v>
      </c>
      <c r="GL998" s="4">
        <v>0</v>
      </c>
      <c r="GM998" s="4">
        <v>0</v>
      </c>
      <c r="GN998" s="4">
        <v>0</v>
      </c>
      <c r="GP998" s="4">
        <v>-1.18707091101289E-4</v>
      </c>
      <c r="GR998" s="4">
        <v>0</v>
      </c>
      <c r="GS998" s="4">
        <v>0</v>
      </c>
      <c r="GT998" s="4">
        <v>0</v>
      </c>
      <c r="GV998" s="4">
        <v>-6.15158871782984E-4</v>
      </c>
      <c r="GX998" s="4">
        <v>0</v>
      </c>
    </row>
    <row r="999" spans="1:206" x14ac:dyDescent="0.25">
      <c r="A999" s="4" t="s">
        <v>220</v>
      </c>
      <c r="B999" s="4" t="s">
        <v>2144</v>
      </c>
      <c r="C999" s="4" t="s">
        <v>2145</v>
      </c>
      <c r="D999" s="25" t="s">
        <v>228</v>
      </c>
      <c r="G999" s="26">
        <v>0</v>
      </c>
      <c r="H999" s="26">
        <v>59.758297079038698</v>
      </c>
      <c r="I999" s="26">
        <v>91.245983392678994</v>
      </c>
      <c r="J999" s="26">
        <v>75.273129005340607</v>
      </c>
      <c r="K999" s="26">
        <v>130.27809786195201</v>
      </c>
      <c r="L999" s="26">
        <v>137.46974869962901</v>
      </c>
      <c r="M999" s="26">
        <v>135.13064658637401</v>
      </c>
      <c r="N999" s="26">
        <v>106.11488473358099</v>
      </c>
      <c r="O999" s="26">
        <v>94.712157485013293</v>
      </c>
      <c r="P999" s="26">
        <v>43.672046985231503</v>
      </c>
      <c r="Q999" s="26">
        <v>0.15409727413496799</v>
      </c>
      <c r="R999" s="26">
        <v>5.0280918175434501E-2</v>
      </c>
      <c r="S999" s="26">
        <v>0</v>
      </c>
      <c r="T999" s="26">
        <v>0</v>
      </c>
      <c r="U999" s="26">
        <v>0</v>
      </c>
      <c r="V999" s="26">
        <v>0</v>
      </c>
      <c r="W999" s="26">
        <v>0</v>
      </c>
      <c r="X999" s="26">
        <v>0</v>
      </c>
      <c r="Y999" s="26">
        <v>0</v>
      </c>
      <c r="AC999" s="26">
        <v>0</v>
      </c>
      <c r="AD999" s="26">
        <v>151.004280471718</v>
      </c>
      <c r="AE999" s="26">
        <v>205.551226867293</v>
      </c>
      <c r="AF999" s="26">
        <v>272.60039528600299</v>
      </c>
      <c r="AG999" s="26">
        <v>200.82704221859399</v>
      </c>
      <c r="AH999" s="26">
        <v>43.826144259366501</v>
      </c>
      <c r="AI999" s="26">
        <v>5.0280918175434501E-2</v>
      </c>
      <c r="AJ999" s="26">
        <v>0</v>
      </c>
      <c r="AK999" s="26">
        <v>0</v>
      </c>
      <c r="AL999" s="26">
        <v>0</v>
      </c>
      <c r="AM999" s="26">
        <v>0</v>
      </c>
      <c r="AN999" s="26">
        <v>0</v>
      </c>
      <c r="AO999" s="26">
        <v>151.004280471718</v>
      </c>
      <c r="AP999" s="26">
        <v>478.15162215329502</v>
      </c>
      <c r="AQ999" s="26">
        <v>244.65318647796099</v>
      </c>
      <c r="AR999" s="26">
        <v>5.0280918175434501E-2</v>
      </c>
      <c r="AS999" s="26">
        <v>0</v>
      </c>
      <c r="AU999" s="26">
        <f t="shared" si="70"/>
        <v>-233.49843567533404</v>
      </c>
      <c r="AV999" s="26">
        <f t="shared" si="71"/>
        <v>-244.60290555978554</v>
      </c>
      <c r="AW999" s="26">
        <f t="shared" si="72"/>
        <v>-5.0280918175434501E-2</v>
      </c>
      <c r="AX999" s="26">
        <v>-2.3391021132548002</v>
      </c>
      <c r="AY999" s="26">
        <v>-29.015761852792899</v>
      </c>
      <c r="AZ999" s="26">
        <v>-11.4027272485678</v>
      </c>
      <c r="BA999" s="26">
        <v>-51.040110499781903</v>
      </c>
      <c r="BB999" s="26">
        <v>-43.517949711096499</v>
      </c>
      <c r="BC999" s="26">
        <v>-0.10381635595953299</v>
      </c>
      <c r="BD999" s="26">
        <v>-5.0280918175434501E-2</v>
      </c>
      <c r="BE999" s="26">
        <v>0</v>
      </c>
      <c r="BF999" s="26">
        <v>0</v>
      </c>
      <c r="BG999" s="26">
        <v>0</v>
      </c>
      <c r="BH999" s="26">
        <v>0</v>
      </c>
      <c r="BI999" s="26">
        <v>0</v>
      </c>
      <c r="BJ999" s="26">
        <v>0</v>
      </c>
      <c r="BK999" s="26">
        <v>0</v>
      </c>
      <c r="BL999" s="26">
        <v>0</v>
      </c>
      <c r="BM999" s="26" t="s">
        <v>409</v>
      </c>
      <c r="BN999" s="4" t="s">
        <v>409</v>
      </c>
      <c r="BO999" s="27">
        <v>981</v>
      </c>
      <c r="BP999" s="4" t="s">
        <v>253</v>
      </c>
      <c r="BQ999" s="26">
        <v>107.48509384114701</v>
      </c>
      <c r="BR999" s="26">
        <v>66.801268150811794</v>
      </c>
      <c r="BS999" s="28">
        <v>0.62149332306057103</v>
      </c>
      <c r="BT999" s="4">
        <v>46.886360317720502</v>
      </c>
      <c r="BU999" s="28">
        <v>0.43621267509906198</v>
      </c>
      <c r="BV999" s="4">
        <v>16.825376344085999</v>
      </c>
      <c r="BW999" s="26">
        <v>102.21990999478101</v>
      </c>
      <c r="BX999" s="26">
        <v>66.862948013601795</v>
      </c>
      <c r="BY999" s="28">
        <v>0.65410885234603999</v>
      </c>
      <c r="BZ999" s="4">
        <v>54.133997224446397</v>
      </c>
      <c r="CA999" s="28">
        <v>0.52958369095815405</v>
      </c>
      <c r="CB999" s="4">
        <v>12.1</v>
      </c>
      <c r="CC999" s="26">
        <v>47.496665850142101</v>
      </c>
      <c r="CD999" s="26">
        <v>30.857217135132</v>
      </c>
      <c r="CE999" s="28">
        <v>0.64967122602858896</v>
      </c>
      <c r="CF999" s="4">
        <v>23.3875559259379</v>
      </c>
      <c r="CG999" s="28">
        <v>0.49240416158322597</v>
      </c>
      <c r="CH999" s="4">
        <v>5.2537634408602196</v>
      </c>
      <c r="CI999" s="26">
        <v>0.17027728705405901</v>
      </c>
      <c r="CJ999" s="26">
        <v>0.168578808394234</v>
      </c>
      <c r="CK999" s="28">
        <v>0.99002521892843098</v>
      </c>
      <c r="CL999" s="4">
        <v>1.0331160354290601</v>
      </c>
      <c r="CM999" s="28">
        <v>6.0672568450134401</v>
      </c>
      <c r="CN999" s="4">
        <v>0</v>
      </c>
      <c r="CO999" s="26">
        <v>5.5782491944146098E-2</v>
      </c>
      <c r="CP999" s="26">
        <v>9.8618869731170609</v>
      </c>
      <c r="CQ999" s="28">
        <v>176.79179666250101</v>
      </c>
      <c r="CR999" s="4">
        <v>9.14454218174982</v>
      </c>
      <c r="CS999" s="28">
        <v>163.932120330982</v>
      </c>
      <c r="CT999" s="4">
        <v>0</v>
      </c>
      <c r="CU999" s="26">
        <v>0</v>
      </c>
      <c r="CV999" s="26">
        <v>0</v>
      </c>
      <c r="CX999" s="4">
        <v>0.91747137567394699</v>
      </c>
      <c r="CZ999" s="4">
        <v>0</v>
      </c>
      <c r="DA999" s="26">
        <v>0</v>
      </c>
      <c r="DB999" s="26">
        <v>0</v>
      </c>
      <c r="DD999" s="4">
        <v>1.34335268182211E-2</v>
      </c>
      <c r="DF999" s="4">
        <v>0</v>
      </c>
      <c r="DG999" s="26">
        <v>0</v>
      </c>
      <c r="DH999" s="26">
        <v>0</v>
      </c>
      <c r="DJ999" s="4">
        <v>2.6267885191168E-5</v>
      </c>
      <c r="DL999" s="4">
        <v>0</v>
      </c>
      <c r="DM999" s="26">
        <v>0</v>
      </c>
      <c r="DN999" s="26">
        <v>0</v>
      </c>
      <c r="DP999" s="4">
        <v>1.3313568457766401E-2</v>
      </c>
      <c r="DR999" s="4">
        <v>0</v>
      </c>
      <c r="DS999" s="26">
        <v>0</v>
      </c>
      <c r="DT999" s="26">
        <v>0</v>
      </c>
      <c r="DV999" s="4">
        <v>1.7956007144203E-2</v>
      </c>
      <c r="DX999" s="4">
        <v>0</v>
      </c>
      <c r="DY999" s="26">
        <v>0</v>
      </c>
      <c r="DZ999" s="26">
        <v>0</v>
      </c>
      <c r="EB999" s="4">
        <v>-1.7584407992024102E-2</v>
      </c>
      <c r="ED999" s="4">
        <v>0</v>
      </c>
      <c r="EE999" s="26">
        <v>0</v>
      </c>
      <c r="EF999" s="26">
        <v>0</v>
      </c>
      <c r="EH999" s="4">
        <v>0.54189785337477303</v>
      </c>
      <c r="EJ999" s="4">
        <v>0</v>
      </c>
      <c r="FC999" s="4">
        <v>209.70500383592801</v>
      </c>
      <c r="FD999" s="4">
        <v>133.664216164414</v>
      </c>
      <c r="FE999" s="28">
        <v>0.63739163930008802</v>
      </c>
      <c r="FF999" s="4">
        <v>101.02035754216701</v>
      </c>
      <c r="FG999" s="28">
        <v>0.481726023195921</v>
      </c>
      <c r="FH999" s="4">
        <v>28.925376344086001</v>
      </c>
      <c r="FI999" s="4">
        <v>47.6669431371961</v>
      </c>
      <c r="FJ999" s="4">
        <v>31.025795943526202</v>
      </c>
      <c r="FK999" s="28">
        <v>0.65088704879243098</v>
      </c>
      <c r="FL999" s="4">
        <v>24.420671961366899</v>
      </c>
      <c r="FM999" s="28">
        <v>0.51231881790864497</v>
      </c>
      <c r="FN999" s="4">
        <v>5.2537634408602196</v>
      </c>
      <c r="FO999" s="4">
        <v>5.5782491944146098E-2</v>
      </c>
      <c r="FP999" s="4">
        <v>9.8618869731170609</v>
      </c>
      <c r="FQ999" s="28">
        <v>176.79179666250101</v>
      </c>
      <c r="FR999" s="4">
        <v>10.0620135574238</v>
      </c>
      <c r="FS999" s="28">
        <v>180.37942025785901</v>
      </c>
      <c r="FT999" s="4">
        <v>0</v>
      </c>
      <c r="FU999" s="4">
        <v>0</v>
      </c>
      <c r="FV999" s="4">
        <v>0</v>
      </c>
      <c r="FX999" s="4">
        <v>1.3459794703412201E-2</v>
      </c>
      <c r="FZ999" s="4">
        <v>0</v>
      </c>
      <c r="GA999" s="4">
        <v>0</v>
      </c>
      <c r="GB999" s="4">
        <v>0</v>
      </c>
      <c r="GD999" s="4">
        <v>3.1269575601969302E-2</v>
      </c>
      <c r="GF999" s="4">
        <v>0</v>
      </c>
      <c r="GG999" s="4">
        <v>0</v>
      </c>
      <c r="GH999" s="4">
        <v>0</v>
      </c>
      <c r="GJ999" s="4">
        <v>0.52431344538274804</v>
      </c>
      <c r="GL999" s="4">
        <v>0</v>
      </c>
      <c r="GM999" s="4">
        <v>0</v>
      </c>
      <c r="GN999" s="4">
        <v>0</v>
      </c>
      <c r="GP999" s="4">
        <v>0</v>
      </c>
      <c r="GR999" s="4">
        <v>0</v>
      </c>
      <c r="GS999" s="4">
        <v>0</v>
      </c>
      <c r="GT999" s="4">
        <v>0</v>
      </c>
      <c r="GV999" s="4">
        <v>0</v>
      </c>
      <c r="GX999" s="4">
        <v>0</v>
      </c>
    </row>
    <row r="1000" spans="1:206" x14ac:dyDescent="0.25">
      <c r="A1000" s="4" t="s">
        <v>220</v>
      </c>
      <c r="B1000" s="4" t="s">
        <v>2146</v>
      </c>
      <c r="D1000" s="25" t="s">
        <v>223</v>
      </c>
      <c r="Y1000" s="26">
        <v>-9.0000000000145506E-5</v>
      </c>
      <c r="Z1000" s="26">
        <v>547.81709000000001</v>
      </c>
      <c r="AA1000" s="26">
        <v>573.077</v>
      </c>
      <c r="AB1000" s="26">
        <v>329.87</v>
      </c>
      <c r="AC1000" s="26">
        <v>0</v>
      </c>
      <c r="AD1000" s="26">
        <v>0</v>
      </c>
      <c r="AE1000" s="26">
        <v>0</v>
      </c>
      <c r="AF1000" s="26">
        <v>0</v>
      </c>
      <c r="AG1000" s="26">
        <v>0</v>
      </c>
      <c r="AH1000" s="26">
        <v>0</v>
      </c>
      <c r="AI1000" s="26">
        <v>0</v>
      </c>
      <c r="AJ1000" s="26">
        <v>0</v>
      </c>
      <c r="AK1000" s="26">
        <v>0</v>
      </c>
      <c r="AL1000" s="26">
        <v>-9.0000000000145506E-5</v>
      </c>
      <c r="AM1000" s="26">
        <v>1120.89409</v>
      </c>
      <c r="AN1000" s="26">
        <v>329.87</v>
      </c>
      <c r="AS1000" s="26">
        <v>-9.0000000000145506E-5</v>
      </c>
      <c r="AT1000" s="26">
        <v>1450.7640899999999</v>
      </c>
      <c r="AU1000" s="26">
        <f t="shared" si="70"/>
        <v>0</v>
      </c>
      <c r="AV1000" s="26">
        <f t="shared" si="71"/>
        <v>0</v>
      </c>
      <c r="AW1000" s="26">
        <f t="shared" si="72"/>
        <v>-9.0000000000145506E-5</v>
      </c>
      <c r="AX1000" s="26">
        <v>0</v>
      </c>
      <c r="AY1000" s="26">
        <v>0</v>
      </c>
      <c r="AZ1000" s="26">
        <v>0</v>
      </c>
      <c r="BA1000" s="26">
        <v>0</v>
      </c>
      <c r="BB1000" s="26">
        <v>0</v>
      </c>
      <c r="BC1000" s="26">
        <v>0</v>
      </c>
      <c r="BD1000" s="26">
        <v>0</v>
      </c>
      <c r="BE1000" s="26">
        <v>0</v>
      </c>
      <c r="BF1000" s="26">
        <v>0</v>
      </c>
      <c r="BG1000" s="26">
        <v>0</v>
      </c>
      <c r="BH1000" s="26">
        <v>0</v>
      </c>
      <c r="BI1000" s="26">
        <v>0</v>
      </c>
      <c r="BJ1000" s="26">
        <v>-9.0000000000145506E-5</v>
      </c>
      <c r="BK1000" s="26">
        <v>547.81718000000001</v>
      </c>
      <c r="BL1000" s="26">
        <v>25.259910000000001</v>
      </c>
      <c r="BM1000" s="26" t="s">
        <v>409</v>
      </c>
      <c r="BN1000" s="4" t="s">
        <v>409</v>
      </c>
      <c r="BO1000" s="27">
        <v>982</v>
      </c>
      <c r="BP1000" s="4" t="s">
        <v>253</v>
      </c>
      <c r="EE1000" s="26">
        <v>-9.0000000000145506E-5</v>
      </c>
      <c r="EF1000" s="26">
        <v>-36.241050000000001</v>
      </c>
      <c r="EG1000" s="28">
        <v>402678.33333268203</v>
      </c>
      <c r="EH1000" s="4">
        <v>-40.708396869300898</v>
      </c>
      <c r="EI1000" s="28">
        <v>-452315.52076927898</v>
      </c>
      <c r="EJ1000" s="4">
        <v>1.74193548387097</v>
      </c>
      <c r="EK1000" s="26">
        <v>547.81709000000001</v>
      </c>
      <c r="EL1000" s="26">
        <v>110.24373</v>
      </c>
      <c r="EM1000" s="28">
        <v>0.20124185976016201</v>
      </c>
      <c r="EN1000" s="4">
        <v>73.037992837974102</v>
      </c>
      <c r="EO1000" s="28">
        <v>0.13332550986675901</v>
      </c>
      <c r="EP1000" s="4">
        <v>27.4</v>
      </c>
      <c r="EQ1000" s="26">
        <v>573.077</v>
      </c>
      <c r="ER1000" s="26">
        <v>147.89008000000001</v>
      </c>
      <c r="ES1000" s="28">
        <v>0.25806319220628299</v>
      </c>
      <c r="ET1000" s="4">
        <v>110.673518566464</v>
      </c>
      <c r="EU1000" s="28">
        <v>0.193121550099662</v>
      </c>
      <c r="EV1000" s="4">
        <v>27.451612903225801</v>
      </c>
      <c r="EW1000" s="26">
        <v>329.87</v>
      </c>
      <c r="EX1000" s="26">
        <v>30.975530000000099</v>
      </c>
      <c r="EY1000" s="28">
        <v>9.3902234213478403E-2</v>
      </c>
      <c r="EZ1000" s="4">
        <v>11.926013451604801</v>
      </c>
      <c r="FA1000" s="28">
        <v>3.6153677059462298E-2</v>
      </c>
      <c r="FB1000" s="4">
        <v>18.510752688172001</v>
      </c>
      <c r="FC1000" s="4">
        <v>0</v>
      </c>
      <c r="FD1000" s="4">
        <v>0</v>
      </c>
      <c r="FF1000" s="4">
        <v>0</v>
      </c>
      <c r="FH1000" s="4">
        <v>0</v>
      </c>
      <c r="FI1000" s="4">
        <v>0</v>
      </c>
      <c r="FJ1000" s="4">
        <v>0</v>
      </c>
      <c r="FL1000" s="4">
        <v>0</v>
      </c>
      <c r="FN1000" s="4">
        <v>0</v>
      </c>
      <c r="FO1000" s="4">
        <v>0</v>
      </c>
      <c r="FP1000" s="4">
        <v>0</v>
      </c>
      <c r="FR1000" s="4">
        <v>0</v>
      </c>
      <c r="FT1000" s="4">
        <v>0</v>
      </c>
      <c r="FU1000" s="4">
        <v>0</v>
      </c>
      <c r="FV1000" s="4">
        <v>0</v>
      </c>
      <c r="FX1000" s="4">
        <v>0</v>
      </c>
      <c r="FZ1000" s="4">
        <v>0</v>
      </c>
      <c r="GA1000" s="4">
        <v>0</v>
      </c>
      <c r="GB1000" s="4">
        <v>0</v>
      </c>
      <c r="GD1000" s="4">
        <v>0</v>
      </c>
      <c r="GF1000" s="4">
        <v>0</v>
      </c>
      <c r="GG1000" s="4">
        <v>-9.0000000000145506E-5</v>
      </c>
      <c r="GH1000" s="4">
        <v>-36.241050000000001</v>
      </c>
      <c r="GI1000" s="28">
        <v>402678.33333268203</v>
      </c>
      <c r="GJ1000" s="4">
        <v>-40.708396869300898</v>
      </c>
      <c r="GK1000" s="28">
        <v>-452315.52076927898</v>
      </c>
      <c r="GL1000" s="4">
        <v>1.74193548387097</v>
      </c>
      <c r="GM1000" s="4">
        <v>1120.89409</v>
      </c>
      <c r="GN1000" s="4">
        <v>258.13380999999998</v>
      </c>
      <c r="GO1000" s="28">
        <v>0.23029277458319</v>
      </c>
      <c r="GP1000" s="4">
        <v>183.711511404438</v>
      </c>
      <c r="GQ1000" s="28">
        <v>0.16389729684848101</v>
      </c>
      <c r="GR1000" s="4">
        <v>54.851612903225799</v>
      </c>
      <c r="GS1000" s="4">
        <v>329.87</v>
      </c>
      <c r="GT1000" s="4">
        <v>30.975530000000099</v>
      </c>
      <c r="GU1000" s="28">
        <v>9.3902234213478403E-2</v>
      </c>
      <c r="GV1000" s="4">
        <v>11.926013451604801</v>
      </c>
      <c r="GW1000" s="28">
        <v>3.6153677059462298E-2</v>
      </c>
      <c r="GX1000" s="4">
        <v>18.510752688172001</v>
      </c>
    </row>
    <row r="1001" spans="1:206" x14ac:dyDescent="0.25">
      <c r="A1001" s="4" t="s">
        <v>220</v>
      </c>
      <c r="B1001" s="4" t="s">
        <v>2147</v>
      </c>
      <c r="C1001" s="4" t="s">
        <v>2148</v>
      </c>
      <c r="D1001" s="25" t="s">
        <v>274</v>
      </c>
      <c r="E1001" s="4" t="s">
        <v>245</v>
      </c>
      <c r="F1001" s="26">
        <v>368.90885417319998</v>
      </c>
      <c r="G1001" s="26">
        <v>524.903426487047</v>
      </c>
      <c r="H1001" s="26">
        <v>572.33225256713297</v>
      </c>
      <c r="I1001" s="26">
        <v>889.85175157522804</v>
      </c>
      <c r="J1001" s="26">
        <v>885.89403021968099</v>
      </c>
      <c r="K1001" s="26">
        <v>917.33972809367106</v>
      </c>
      <c r="L1001" s="26">
        <v>925.73194362584002</v>
      </c>
      <c r="M1001" s="26">
        <v>690.55949738039601</v>
      </c>
      <c r="N1001" s="26">
        <v>376.71683922481498</v>
      </c>
      <c r="O1001" s="26">
        <v>117.87817962779501</v>
      </c>
      <c r="P1001" s="26">
        <v>117.813609371673</v>
      </c>
      <c r="Q1001" s="26">
        <v>97.088860874234001</v>
      </c>
      <c r="R1001" s="26">
        <v>23.473186526464499</v>
      </c>
      <c r="S1001" s="26">
        <v>0</v>
      </c>
      <c r="W1001" s="26">
        <v>4.6483771905553297E-3</v>
      </c>
      <c r="X1001" s="26">
        <v>-6.2654692421253398E-3</v>
      </c>
      <c r="Z1001" s="26">
        <v>15.671505847953201</v>
      </c>
      <c r="AA1001" s="26">
        <v>0</v>
      </c>
      <c r="AC1001" s="26">
        <v>893.81228066024698</v>
      </c>
      <c r="AD1001" s="26">
        <v>1462.18400414236</v>
      </c>
      <c r="AE1001" s="26">
        <v>1803.2337583133501</v>
      </c>
      <c r="AF1001" s="26">
        <v>1616.2914410062399</v>
      </c>
      <c r="AG1001" s="26">
        <v>494.59501885261</v>
      </c>
      <c r="AH1001" s="26">
        <v>214.90247024590701</v>
      </c>
      <c r="AI1001" s="26">
        <v>23.473186526464499</v>
      </c>
      <c r="AJ1001" s="26">
        <v>0</v>
      </c>
      <c r="AK1001" s="26">
        <v>4.6483771905553297E-3</v>
      </c>
      <c r="AL1001" s="26">
        <v>-6.2654692421253398E-3</v>
      </c>
      <c r="AM1001" s="26">
        <v>15.671505847953201</v>
      </c>
      <c r="AN1001" s="26">
        <v>0</v>
      </c>
      <c r="AO1001" s="26">
        <v>2355.9962848026098</v>
      </c>
      <c r="AP1001" s="26">
        <v>3419.5251993195898</v>
      </c>
      <c r="AQ1001" s="26">
        <v>709.49748909851701</v>
      </c>
      <c r="AR1001" s="26">
        <v>23.473186526464499</v>
      </c>
      <c r="AS1001" s="26">
        <v>-1.6170920515700101E-3</v>
      </c>
      <c r="AT1001" s="26">
        <v>15.671505847953201</v>
      </c>
      <c r="AU1001" s="26">
        <f t="shared" si="70"/>
        <v>-2710.027710221073</v>
      </c>
      <c r="AV1001" s="26">
        <f t="shared" si="71"/>
        <v>-686.02430257205253</v>
      </c>
      <c r="AW1001" s="26">
        <f t="shared" si="72"/>
        <v>-23.47480361851607</v>
      </c>
      <c r="AX1001" s="26">
        <v>-235.17244624544401</v>
      </c>
      <c r="AY1001" s="26">
        <v>-313.84265815558098</v>
      </c>
      <c r="AZ1001" s="26">
        <v>-258.83865959702098</v>
      </c>
      <c r="BA1001" s="26">
        <v>-6.4570256121797301E-2</v>
      </c>
      <c r="BB1001" s="26">
        <v>-20.7247484974387</v>
      </c>
      <c r="BC1001" s="26">
        <v>-73.615674347769598</v>
      </c>
      <c r="BD1001" s="26">
        <v>-23.473186526464499</v>
      </c>
      <c r="BE1001" s="26">
        <v>0</v>
      </c>
      <c r="BF1001" s="26">
        <v>0</v>
      </c>
      <c r="BG1001" s="26">
        <v>0</v>
      </c>
      <c r="BH1001" s="26">
        <v>4.6483771905553297E-3</v>
      </c>
      <c r="BI1001" s="26">
        <v>-1.09138464326807E-2</v>
      </c>
      <c r="BJ1001" s="26">
        <v>6.2654692421253398E-3</v>
      </c>
      <c r="BK1001" s="26">
        <v>15.671505847953201</v>
      </c>
      <c r="BL1001" s="26">
        <v>-15.671505847953201</v>
      </c>
      <c r="BM1001" s="26" t="s">
        <v>409</v>
      </c>
      <c r="BN1001" s="4" t="s">
        <v>409</v>
      </c>
      <c r="BO1001" s="27">
        <v>983</v>
      </c>
      <c r="BP1001" s="4" t="s">
        <v>253</v>
      </c>
      <c r="BQ1001" s="26">
        <v>376.71683922481498</v>
      </c>
      <c r="BR1001" s="26">
        <v>230.52475783958101</v>
      </c>
      <c r="BS1001" s="28">
        <v>0.61193112130039296</v>
      </c>
      <c r="BT1001" s="4">
        <v>190.81344575867701</v>
      </c>
      <c r="BU1001" s="28">
        <v>0.50651690046911901</v>
      </c>
      <c r="BV1001" s="4">
        <v>30.755913978494601</v>
      </c>
      <c r="BW1001" s="26">
        <v>117.87817962779501</v>
      </c>
      <c r="BX1001" s="26">
        <v>33.183090594526298</v>
      </c>
      <c r="BY1001" s="28">
        <v>0.281503249365602</v>
      </c>
      <c r="BZ1001" s="4">
        <v>24.793414836120402</v>
      </c>
      <c r="CA1001" s="28">
        <v>0.21033082555572699</v>
      </c>
      <c r="CB1001" s="4">
        <v>6</v>
      </c>
      <c r="CC1001" s="26">
        <v>117.813609371673</v>
      </c>
      <c r="CD1001" s="26">
        <v>35.354154577079598</v>
      </c>
      <c r="CE1001" s="28">
        <v>0.30008548898239701</v>
      </c>
      <c r="CF1001" s="4">
        <v>24.692310424704001</v>
      </c>
      <c r="CG1001" s="28">
        <v>0.209587929241739</v>
      </c>
      <c r="CH1001" s="4">
        <v>6</v>
      </c>
      <c r="CI1001" s="26">
        <v>97.088860874234001</v>
      </c>
      <c r="CJ1001" s="26">
        <v>20.1364805794428</v>
      </c>
      <c r="CK1001" s="28">
        <v>0.20740258355206201</v>
      </c>
      <c r="CL1001" s="4">
        <v>15.820419442416499</v>
      </c>
      <c r="CM1001" s="28">
        <v>0.16294783253157899</v>
      </c>
      <c r="CN1001" s="4">
        <v>6</v>
      </c>
      <c r="CO1001" s="26">
        <v>23.473186526464499</v>
      </c>
      <c r="CP1001" s="26">
        <v>8.1954126787303405</v>
      </c>
      <c r="CQ1001" s="28">
        <v>0.34913933263771202</v>
      </c>
      <c r="CR1001" s="4">
        <v>4.89389737877275</v>
      </c>
      <c r="CS1001" s="28">
        <v>0.20848883781736299</v>
      </c>
      <c r="CT1001" s="4">
        <v>1.4838709677419399</v>
      </c>
      <c r="CU1001" s="26">
        <v>0</v>
      </c>
      <c r="CV1001" s="26">
        <v>2.0018809619776999E-3</v>
      </c>
      <c r="CX1001" s="4">
        <v>-0.35273115919319498</v>
      </c>
      <c r="CZ1001" s="4">
        <v>0</v>
      </c>
      <c r="DS1001" s="26">
        <v>4.6483771905553297E-3</v>
      </c>
      <c r="DT1001" s="26">
        <v>4.6483771905553297E-3</v>
      </c>
      <c r="DU1001" s="28">
        <v>1</v>
      </c>
      <c r="DV1001" s="4">
        <v>4.6483771905553297E-3</v>
      </c>
      <c r="DW1001" s="28">
        <v>1</v>
      </c>
      <c r="DX1001" s="4">
        <v>0</v>
      </c>
      <c r="DY1001" s="26">
        <v>-6.2654692421253398E-3</v>
      </c>
      <c r="DZ1001" s="26">
        <v>-6.2654692421253398E-3</v>
      </c>
      <c r="EA1001" s="28">
        <v>1</v>
      </c>
      <c r="EB1001" s="4">
        <v>-1.9944346552666099E-3</v>
      </c>
      <c r="EC1001" s="28">
        <v>-0.31832167363574299</v>
      </c>
      <c r="ED1001" s="4">
        <v>0</v>
      </c>
      <c r="EK1001" s="26">
        <v>15.671505847953201</v>
      </c>
      <c r="EL1001" s="26">
        <v>15.671505847953201</v>
      </c>
      <c r="EM1001" s="28">
        <v>1</v>
      </c>
      <c r="EN1001" s="4">
        <v>15.671505847953201</v>
      </c>
      <c r="EO1001" s="28">
        <v>1</v>
      </c>
      <c r="EP1001" s="4">
        <v>0</v>
      </c>
      <c r="EQ1001" s="26">
        <v>0</v>
      </c>
      <c r="ER1001" s="26">
        <v>0</v>
      </c>
      <c r="ET1001" s="4">
        <v>-0.145134510207719</v>
      </c>
      <c r="EV1001" s="4">
        <v>0</v>
      </c>
      <c r="FC1001" s="4">
        <v>494.59501885261</v>
      </c>
      <c r="FD1001" s="4">
        <v>263.70784843410701</v>
      </c>
      <c r="FE1001" s="28">
        <v>0.53317934548930901</v>
      </c>
      <c r="FF1001" s="4">
        <v>215.60686059479701</v>
      </c>
      <c r="FG1001" s="28">
        <v>0.43592606552119001</v>
      </c>
      <c r="FH1001" s="4">
        <v>36.755913978494597</v>
      </c>
      <c r="FI1001" s="4">
        <v>214.90247024590701</v>
      </c>
      <c r="FJ1001" s="4">
        <v>55.490635156522401</v>
      </c>
      <c r="FK1001" s="28">
        <v>0.25821310984944001</v>
      </c>
      <c r="FL1001" s="4">
        <v>40.512729867120498</v>
      </c>
      <c r="FM1001" s="28">
        <v>0.188516817981492</v>
      </c>
      <c r="FN1001" s="4">
        <v>12</v>
      </c>
      <c r="FO1001" s="4">
        <v>23.473186526464499</v>
      </c>
      <c r="FP1001" s="4">
        <v>8.1974145596923105</v>
      </c>
      <c r="FQ1001" s="28">
        <v>0.34922461637026903</v>
      </c>
      <c r="FR1001" s="4">
        <v>4.5411662195795603</v>
      </c>
      <c r="FS1001" s="28">
        <v>0.19346185548603301</v>
      </c>
      <c r="FT1001" s="4">
        <v>1.4838709677419399</v>
      </c>
      <c r="FU1001" s="4">
        <v>0</v>
      </c>
      <c r="FV1001" s="4">
        <v>0</v>
      </c>
      <c r="FX1001" s="4">
        <v>0</v>
      </c>
      <c r="FZ1001" s="4">
        <v>0</v>
      </c>
      <c r="GA1001" s="4">
        <v>4.6483771905553297E-3</v>
      </c>
      <c r="GB1001" s="4">
        <v>2.0018809619776999E-3</v>
      </c>
      <c r="GC1001" s="28">
        <v>0.430662332231808</v>
      </c>
      <c r="GD1001" s="4">
        <v>4.6483771905553297E-3</v>
      </c>
      <c r="GE1001" s="28">
        <v>1</v>
      </c>
      <c r="GF1001" s="4">
        <v>0</v>
      </c>
      <c r="GG1001" s="4">
        <v>-6.2654692421253398E-3</v>
      </c>
      <c r="GH1001" s="4">
        <v>-6.2654692421253398E-3</v>
      </c>
      <c r="GI1001" s="28">
        <v>1</v>
      </c>
      <c r="GJ1001" s="4">
        <v>-1.9944346552666099E-3</v>
      </c>
      <c r="GK1001" s="28">
        <v>-0.31832167363574299</v>
      </c>
      <c r="GL1001" s="4">
        <v>0</v>
      </c>
      <c r="GM1001" s="4">
        <v>15.671505847953201</v>
      </c>
      <c r="GN1001" s="4">
        <v>15.671505847953201</v>
      </c>
      <c r="GO1001" s="28">
        <v>1</v>
      </c>
      <c r="GP1001" s="4">
        <v>15.5263713377455</v>
      </c>
      <c r="GQ1001" s="28">
        <v>0.99073895568072201</v>
      </c>
      <c r="GR1001" s="4">
        <v>0</v>
      </c>
      <c r="GS1001" s="4">
        <v>0</v>
      </c>
      <c r="GT1001" s="4">
        <v>0</v>
      </c>
      <c r="GV1001" s="4">
        <v>0</v>
      </c>
      <c r="GX1001" s="4">
        <v>0</v>
      </c>
    </row>
    <row r="1002" spans="1:206" x14ac:dyDescent="0.25">
      <c r="A1002" s="4" t="s">
        <v>220</v>
      </c>
      <c r="B1002" s="4" t="s">
        <v>2149</v>
      </c>
      <c r="C1002" s="4" t="s">
        <v>2150</v>
      </c>
      <c r="D1002" s="25" t="s">
        <v>228</v>
      </c>
      <c r="F1002" s="26">
        <v>39.539274307923698</v>
      </c>
      <c r="G1002" s="26">
        <v>33.809544140393498</v>
      </c>
      <c r="H1002" s="26">
        <v>15.317143915290499</v>
      </c>
      <c r="I1002" s="26">
        <v>6.2245231570257804</v>
      </c>
      <c r="J1002" s="26">
        <v>21.503704142729401</v>
      </c>
      <c r="K1002" s="26">
        <v>39.862428840935301</v>
      </c>
      <c r="L1002" s="26">
        <v>14.9079148609279</v>
      </c>
      <c r="M1002" s="26">
        <v>-0.33107512335643902</v>
      </c>
      <c r="N1002" s="26">
        <v>5.6685230176828201</v>
      </c>
      <c r="O1002" s="26">
        <v>0</v>
      </c>
      <c r="P1002" s="26">
        <v>18.374575662996399</v>
      </c>
      <c r="Q1002" s="26">
        <v>44.182296356114698</v>
      </c>
      <c r="R1002" s="26">
        <v>23.0757550801974</v>
      </c>
      <c r="S1002" s="26">
        <v>17.991385286863501</v>
      </c>
      <c r="T1002" s="26">
        <v>16.657823659112601</v>
      </c>
      <c r="U1002" s="26">
        <v>17.250849480488199</v>
      </c>
      <c r="V1002" s="26">
        <v>-5.4908751256621598E-2</v>
      </c>
      <c r="AC1002" s="26">
        <v>73.348818448317203</v>
      </c>
      <c r="AD1002" s="26">
        <v>21.541667072316301</v>
      </c>
      <c r="AE1002" s="26">
        <v>61.366132983664698</v>
      </c>
      <c r="AF1002" s="26">
        <v>14.5768397375715</v>
      </c>
      <c r="AG1002" s="26">
        <v>5.6685230176828201</v>
      </c>
      <c r="AH1002" s="26">
        <v>62.556872019111204</v>
      </c>
      <c r="AI1002" s="26">
        <v>41.067140367060802</v>
      </c>
      <c r="AJ1002" s="26">
        <v>33.9086731396009</v>
      </c>
      <c r="AK1002" s="26">
        <v>-5.4908751256621598E-2</v>
      </c>
      <c r="AL1002" s="26">
        <v>0</v>
      </c>
      <c r="AM1002" s="26">
        <v>0</v>
      </c>
      <c r="AN1002" s="26">
        <v>0</v>
      </c>
      <c r="AO1002" s="26">
        <v>94.890485520633504</v>
      </c>
      <c r="AP1002" s="26">
        <v>75.942972721236202</v>
      </c>
      <c r="AQ1002" s="26">
        <v>68.225395036793998</v>
      </c>
      <c r="AR1002" s="26">
        <v>74.975813506661694</v>
      </c>
      <c r="AS1002" s="26">
        <v>-5.4908751256621598E-2</v>
      </c>
      <c r="AU1002" s="26">
        <f t="shared" si="70"/>
        <v>-7.7175776844422046</v>
      </c>
      <c r="AV1002" s="26">
        <f t="shared" si="71"/>
        <v>6.7504184698676966</v>
      </c>
      <c r="AW1002" s="26">
        <f t="shared" si="72"/>
        <v>-75.030722257918313</v>
      </c>
      <c r="AX1002" s="26">
        <v>-15.2389899842843</v>
      </c>
      <c r="AY1002" s="26">
        <v>5.99959814103926</v>
      </c>
      <c r="AZ1002" s="26">
        <v>-5.6685230176828201</v>
      </c>
      <c r="BA1002" s="26">
        <v>18.374575662996399</v>
      </c>
      <c r="BB1002" s="26">
        <v>25.807720693118299</v>
      </c>
      <c r="BC1002" s="26">
        <v>-21.106541275917401</v>
      </c>
      <c r="BD1002" s="26">
        <v>-5.0843697933338898</v>
      </c>
      <c r="BE1002" s="26">
        <v>-1.33356162775082</v>
      </c>
      <c r="BF1002" s="26">
        <v>0.59302582137558002</v>
      </c>
      <c r="BG1002" s="26">
        <v>-17.3057582317448</v>
      </c>
      <c r="BH1002" s="26">
        <v>5.4908751256621598E-2</v>
      </c>
      <c r="BI1002" s="26">
        <v>0</v>
      </c>
      <c r="BJ1002" s="26">
        <v>0</v>
      </c>
      <c r="BK1002" s="26">
        <v>0</v>
      </c>
      <c r="BL1002" s="26">
        <v>0</v>
      </c>
      <c r="BM1002" s="26" t="s">
        <v>409</v>
      </c>
      <c r="BN1002" s="4" t="s">
        <v>409</v>
      </c>
      <c r="BO1002" s="27">
        <v>984</v>
      </c>
      <c r="BP1002" s="4" t="s">
        <v>253</v>
      </c>
      <c r="BQ1002" s="26">
        <v>5.8682826000792696</v>
      </c>
      <c r="BR1002" s="26">
        <v>5.8682826000792696</v>
      </c>
      <c r="BS1002" s="28">
        <v>1</v>
      </c>
      <c r="BT1002" s="4">
        <v>5.8682826000792696</v>
      </c>
      <c r="BU1002" s="28">
        <v>1</v>
      </c>
      <c r="BV1002" s="4">
        <v>0</v>
      </c>
      <c r="BW1002" s="26">
        <v>0</v>
      </c>
      <c r="BX1002" s="26">
        <v>0</v>
      </c>
      <c r="BZ1002" s="4">
        <v>6.8222637181486898E-2</v>
      </c>
      <c r="CB1002" s="4">
        <v>0</v>
      </c>
      <c r="CC1002" s="26">
        <v>20.599211420802199</v>
      </c>
      <c r="CD1002" s="26">
        <v>18.231256424201199</v>
      </c>
      <c r="CE1002" s="28">
        <v>0.88504632783128401</v>
      </c>
      <c r="CF1002" s="4">
        <v>16.056609109449401</v>
      </c>
      <c r="CG1002" s="28">
        <v>0.77947688294681705</v>
      </c>
      <c r="CH1002" s="4">
        <v>2</v>
      </c>
      <c r="CI1002" s="26">
        <v>48.517258234191402</v>
      </c>
      <c r="CJ1002" s="26">
        <v>40.314980192732897</v>
      </c>
      <c r="CK1002" s="28">
        <v>0.83094102305067796</v>
      </c>
      <c r="CL1002" s="4">
        <v>33.918665533458501</v>
      </c>
      <c r="CM1002" s="28">
        <v>0.69910515902885795</v>
      </c>
      <c r="CN1002" s="4">
        <v>6.67741935483871</v>
      </c>
      <c r="CO1002" s="26">
        <v>25.594617040340399</v>
      </c>
      <c r="CP1002" s="26">
        <v>18.8369962186582</v>
      </c>
      <c r="CQ1002" s="28">
        <v>0.735974919607847</v>
      </c>
      <c r="CR1002" s="4">
        <v>14.7686858330328</v>
      </c>
      <c r="CS1002" s="28">
        <v>0.577023122078969</v>
      </c>
      <c r="CT1002" s="4">
        <v>4</v>
      </c>
      <c r="CU1002" s="26">
        <v>19.450998134334402</v>
      </c>
      <c r="CV1002" s="26">
        <v>13.8534518797602</v>
      </c>
      <c r="CW1002" s="28">
        <v>0.71222318690712505</v>
      </c>
      <c r="CX1002" s="4">
        <v>10.9246065180785</v>
      </c>
      <c r="CY1002" s="28">
        <v>0.56164760505501798</v>
      </c>
      <c r="CZ1002" s="4">
        <v>3</v>
      </c>
      <c r="DA1002" s="26">
        <v>17.473584784081702</v>
      </c>
      <c r="DB1002" s="26">
        <v>11.9884871637794</v>
      </c>
      <c r="DC1002" s="28">
        <v>0.68609202472871</v>
      </c>
      <c r="DD1002" s="4">
        <v>-14.7972644794418</v>
      </c>
      <c r="DE1002" s="28">
        <v>-0.84683621948725796</v>
      </c>
      <c r="DF1002" s="4">
        <v>3</v>
      </c>
      <c r="DG1002" s="26">
        <v>17.7201866309358</v>
      </c>
      <c r="DH1002" s="26">
        <v>12.4141428375126</v>
      </c>
      <c r="DI1002" s="28">
        <v>0.70056501638871405</v>
      </c>
      <c r="DJ1002" s="4">
        <v>-9.0096291822021595</v>
      </c>
      <c r="DK1002" s="28">
        <v>-0.50843872978590499</v>
      </c>
      <c r="DL1002" s="4">
        <v>3</v>
      </c>
      <c r="DM1002" s="26">
        <v>-5.3907745572375099E-2</v>
      </c>
      <c r="DN1002" s="26">
        <v>-5.3907745572375099E-2</v>
      </c>
      <c r="DO1002" s="28">
        <v>1</v>
      </c>
      <c r="DP1002" s="4">
        <v>40.392421849533797</v>
      </c>
      <c r="DQ1002" s="28">
        <v>749.28790697255295</v>
      </c>
      <c r="DR1002" s="4">
        <v>0</v>
      </c>
      <c r="FC1002" s="4">
        <v>5.8682826000792696</v>
      </c>
      <c r="FD1002" s="4">
        <v>5.8682826000792696</v>
      </c>
      <c r="FE1002" s="28">
        <v>1</v>
      </c>
      <c r="FF1002" s="4">
        <v>5.9365052372607598</v>
      </c>
      <c r="FG1002" s="28">
        <v>1.0116256564025301</v>
      </c>
      <c r="FH1002" s="4">
        <v>0</v>
      </c>
      <c r="FI1002" s="4">
        <v>69.116469654993594</v>
      </c>
      <c r="FJ1002" s="4">
        <v>58.546236616934102</v>
      </c>
      <c r="FK1002" s="28">
        <v>0.84706636362038601</v>
      </c>
      <c r="FL1002" s="4">
        <v>49.975274642907898</v>
      </c>
      <c r="FM1002" s="28">
        <v>0.723058843895932</v>
      </c>
      <c r="FN1002" s="4">
        <v>8.67741935483871</v>
      </c>
      <c r="FO1002" s="4">
        <v>45.045615174674801</v>
      </c>
      <c r="FP1002" s="4">
        <v>32.6904480984184</v>
      </c>
      <c r="FQ1002" s="28">
        <v>0.72571876245120803</v>
      </c>
      <c r="FR1002" s="4">
        <v>25.693292351111399</v>
      </c>
      <c r="FS1002" s="28">
        <v>0.57038387091572995</v>
      </c>
      <c r="FT1002" s="4">
        <v>7</v>
      </c>
      <c r="FU1002" s="4">
        <v>35.193771415017501</v>
      </c>
      <c r="FV1002" s="4">
        <v>24.402630001292</v>
      </c>
      <c r="FW1002" s="28">
        <v>0.693379226497993</v>
      </c>
      <c r="FX1002" s="4">
        <v>-23.806893661644001</v>
      </c>
      <c r="FY1002" s="28">
        <v>-0.67645190340371897</v>
      </c>
      <c r="FZ1002" s="4">
        <v>6</v>
      </c>
      <c r="GA1002" s="4">
        <v>-5.3907745572375099E-2</v>
      </c>
      <c r="GB1002" s="4">
        <v>13.7995441341878</v>
      </c>
      <c r="GC1002" s="28">
        <v>-255.98444133896999</v>
      </c>
      <c r="GD1002" s="4">
        <v>40.392421849533797</v>
      </c>
      <c r="GE1002" s="28">
        <v>749.28790697255295</v>
      </c>
      <c r="GF1002" s="4">
        <v>0</v>
      </c>
      <c r="GG1002" s="4">
        <v>0</v>
      </c>
      <c r="GH1002" s="4">
        <v>0</v>
      </c>
      <c r="GJ1002" s="4">
        <v>0</v>
      </c>
      <c r="GL1002" s="4">
        <v>0</v>
      </c>
      <c r="GM1002" s="4">
        <v>0</v>
      </c>
      <c r="GN1002" s="4">
        <v>0</v>
      </c>
      <c r="GP1002" s="4">
        <v>0</v>
      </c>
      <c r="GR1002" s="4">
        <v>0</v>
      </c>
      <c r="GS1002" s="4">
        <v>0</v>
      </c>
      <c r="GT1002" s="4">
        <v>0</v>
      </c>
      <c r="GV1002" s="4">
        <v>0</v>
      </c>
      <c r="GX1002" s="4">
        <v>0</v>
      </c>
    </row>
    <row r="1003" spans="1:206" x14ac:dyDescent="0.25">
      <c r="A1003" s="4" t="s">
        <v>220</v>
      </c>
      <c r="B1003" s="4" t="s">
        <v>2151</v>
      </c>
      <c r="C1003" s="4" t="s">
        <v>2152</v>
      </c>
      <c r="D1003" s="25" t="s">
        <v>228</v>
      </c>
      <c r="I1003" s="26">
        <v>15.167677137891999</v>
      </c>
      <c r="J1003" s="26">
        <v>28.465859317409599</v>
      </c>
      <c r="K1003" s="26">
        <v>34.947048528802199</v>
      </c>
      <c r="L1003" s="26">
        <v>42.522989617638899</v>
      </c>
      <c r="M1003" s="26">
        <v>55.025482254730299</v>
      </c>
      <c r="N1003" s="26">
        <v>148.30840772438901</v>
      </c>
      <c r="O1003" s="26">
        <v>255.08869196600301</v>
      </c>
      <c r="P1003" s="26">
        <v>252.67338125216901</v>
      </c>
      <c r="Q1003" s="26">
        <v>247.420541527084</v>
      </c>
      <c r="R1003" s="26">
        <v>228.95361989524</v>
      </c>
      <c r="S1003" s="26">
        <v>172.58703400050501</v>
      </c>
      <c r="T1003" s="26">
        <v>211.928036984355</v>
      </c>
      <c r="U1003" s="26">
        <v>217.74343735805499</v>
      </c>
      <c r="V1003" s="26">
        <v>-8.2054277716928595E-2</v>
      </c>
      <c r="W1003" s="26">
        <v>0</v>
      </c>
      <c r="X1003" s="26">
        <v>0</v>
      </c>
      <c r="Y1003" s="26">
        <v>0</v>
      </c>
      <c r="Z1003" s="26">
        <v>-3.9926516178966698</v>
      </c>
      <c r="AA1003" s="26">
        <v>0</v>
      </c>
      <c r="AC1003" s="26">
        <v>0</v>
      </c>
      <c r="AD1003" s="26">
        <v>15.167677137891999</v>
      </c>
      <c r="AE1003" s="26">
        <v>63.412907846211802</v>
      </c>
      <c r="AF1003" s="26">
        <v>97.548471872369305</v>
      </c>
      <c r="AG1003" s="26">
        <v>403.397099690392</v>
      </c>
      <c r="AH1003" s="26">
        <v>500.09392277925298</v>
      </c>
      <c r="AI1003" s="26">
        <v>401.54065389574498</v>
      </c>
      <c r="AJ1003" s="26">
        <v>429.67147434241002</v>
      </c>
      <c r="AK1003" s="26">
        <v>-8.2054277716928595E-2</v>
      </c>
      <c r="AL1003" s="26">
        <v>0</v>
      </c>
      <c r="AM1003" s="26">
        <v>-3.9926516178966698</v>
      </c>
      <c r="AN1003" s="26">
        <v>0</v>
      </c>
      <c r="AO1003" s="26">
        <v>15.167677137891999</v>
      </c>
      <c r="AP1003" s="26">
        <v>160.96137971858099</v>
      </c>
      <c r="AQ1003" s="26">
        <v>903.49102246964503</v>
      </c>
      <c r="AR1003" s="26">
        <v>831.21212823815495</v>
      </c>
      <c r="AS1003" s="26">
        <v>-8.2054277716928595E-2</v>
      </c>
      <c r="AT1003" s="26">
        <v>-3.9926516178966698</v>
      </c>
      <c r="AU1003" s="26">
        <f t="shared" si="70"/>
        <v>742.5296427510641</v>
      </c>
      <c r="AV1003" s="26">
        <f t="shared" si="71"/>
        <v>-72.278894231490085</v>
      </c>
      <c r="AW1003" s="26">
        <f t="shared" si="72"/>
        <v>-831.29418251587185</v>
      </c>
      <c r="AX1003" s="26">
        <v>12.5024926370914</v>
      </c>
      <c r="AY1003" s="26">
        <v>93.282925469658295</v>
      </c>
      <c r="AZ1003" s="26">
        <v>106.78028424161501</v>
      </c>
      <c r="BA1003" s="26">
        <v>-2.4153107138344501</v>
      </c>
      <c r="BB1003" s="26">
        <v>-5.2528397250851198</v>
      </c>
      <c r="BC1003" s="26">
        <v>-18.466921631844102</v>
      </c>
      <c r="BD1003" s="26">
        <v>-56.366585894734499</v>
      </c>
      <c r="BE1003" s="26">
        <v>39.3410029838494</v>
      </c>
      <c r="BF1003" s="26">
        <v>5.8154003737005899</v>
      </c>
      <c r="BG1003" s="26">
        <v>-217.82549163577201</v>
      </c>
      <c r="BH1003" s="26">
        <v>8.2054277716928595E-2</v>
      </c>
      <c r="BI1003" s="26">
        <v>0</v>
      </c>
      <c r="BJ1003" s="26">
        <v>0</v>
      </c>
      <c r="BK1003" s="26">
        <v>-3.9926516178966698</v>
      </c>
      <c r="BL1003" s="26">
        <v>3.9926516178966698</v>
      </c>
      <c r="BM1003" s="26" t="s">
        <v>409</v>
      </c>
      <c r="BN1003" s="4" t="s">
        <v>409</v>
      </c>
      <c r="BO1003" s="27">
        <v>985</v>
      </c>
      <c r="BP1003" s="4" t="s">
        <v>253</v>
      </c>
      <c r="BQ1003" s="26">
        <v>151.16946126808901</v>
      </c>
      <c r="BR1003" s="26">
        <v>109.38184256708401</v>
      </c>
      <c r="BS1003" s="28">
        <v>0.72357102849696697</v>
      </c>
      <c r="BT1003" s="4">
        <v>82.759001488693599</v>
      </c>
      <c r="BU1003" s="28">
        <v>0.54745846677276899</v>
      </c>
      <c r="BV1003" s="4">
        <v>23.6</v>
      </c>
      <c r="BW1003" s="26">
        <v>275.30221511661398</v>
      </c>
      <c r="BX1003" s="26">
        <v>222.33182674338201</v>
      </c>
      <c r="BY1003" s="28">
        <v>0.80759185555119894</v>
      </c>
      <c r="BZ1003" s="4">
        <v>171.36989220658299</v>
      </c>
      <c r="CA1003" s="28">
        <v>0.62247916216000199</v>
      </c>
      <c r="CB1003" s="4">
        <v>30.0774193548387</v>
      </c>
      <c r="CC1003" s="26">
        <v>278.74161734690603</v>
      </c>
      <c r="CD1003" s="26">
        <v>225.089077472573</v>
      </c>
      <c r="CE1003" s="28">
        <v>0.80751873227613602</v>
      </c>
      <c r="CF1003" s="4">
        <v>197.35202064696</v>
      </c>
      <c r="CG1003" s="28">
        <v>0.70801060324388898</v>
      </c>
      <c r="CH1003" s="4">
        <v>28.5</v>
      </c>
      <c r="CI1003" s="26">
        <v>273.04258801363397</v>
      </c>
      <c r="CJ1003" s="26">
        <v>227.85763135545699</v>
      </c>
      <c r="CK1003" s="28">
        <v>0.834513154204644</v>
      </c>
      <c r="CL1003" s="4">
        <v>199.17656448737199</v>
      </c>
      <c r="CM1003" s="28">
        <v>0.72947068783799596</v>
      </c>
      <c r="CN1003" s="4">
        <v>24.464285714285701</v>
      </c>
      <c r="CO1003" s="26">
        <v>254.044275221379</v>
      </c>
      <c r="CP1003" s="26">
        <v>200.740175906026</v>
      </c>
      <c r="CQ1003" s="28">
        <v>0.79017791576329299</v>
      </c>
      <c r="CR1003" s="4">
        <v>175.34934482856301</v>
      </c>
      <c r="CS1003" s="28">
        <v>0.69023143574386903</v>
      </c>
      <c r="CT1003" s="4">
        <v>26.812903225806501</v>
      </c>
      <c r="CU1003" s="26">
        <v>186.6416305942</v>
      </c>
      <c r="CV1003" s="26">
        <v>139.752276875414</v>
      </c>
      <c r="CW1003" s="28">
        <v>0.74877333867311802</v>
      </c>
      <c r="CX1003" s="4">
        <v>106.167252507703</v>
      </c>
      <c r="CY1003" s="28">
        <v>0.56882943087083604</v>
      </c>
      <c r="CZ1003" s="4">
        <v>29.234408602150499</v>
      </c>
      <c r="DA1003" s="26">
        <v>222.01236919647101</v>
      </c>
      <c r="DB1003" s="26">
        <v>176.45669141931401</v>
      </c>
      <c r="DC1003" s="28">
        <v>0.79480567707990202</v>
      </c>
      <c r="DD1003" s="4">
        <v>147.762942380033</v>
      </c>
      <c r="DE1003" s="28">
        <v>0.66556175637794701</v>
      </c>
      <c r="DF1003" s="4">
        <v>26.3634408602151</v>
      </c>
      <c r="DG1003" s="26">
        <v>223.560539458395</v>
      </c>
      <c r="DH1003" s="26">
        <v>167.74629681840099</v>
      </c>
      <c r="DI1003" s="28">
        <v>0.75033947057378203</v>
      </c>
      <c r="DJ1003" s="4">
        <v>132.29839753044499</v>
      </c>
      <c r="DK1003" s="28">
        <v>0.59177884366783096</v>
      </c>
      <c r="DL1003" s="4">
        <v>22.040322580645199</v>
      </c>
      <c r="DM1003" s="26">
        <v>-8.0363588804603703E-2</v>
      </c>
      <c r="DN1003" s="26">
        <v>0.72620772585138404</v>
      </c>
      <c r="DO1003" s="28">
        <v>-9.0365268233240403</v>
      </c>
      <c r="DP1003" s="4">
        <v>13.4027136747725</v>
      </c>
      <c r="DQ1003" s="28">
        <v>166.77594759188699</v>
      </c>
      <c r="DR1003" s="4">
        <v>0</v>
      </c>
      <c r="DS1003" s="26">
        <v>0</v>
      </c>
      <c r="DT1003" s="26">
        <v>9.4126506024096404E-2</v>
      </c>
      <c r="DV1003" s="4">
        <v>-10.922015847954</v>
      </c>
      <c r="DX1003" s="4">
        <v>0</v>
      </c>
      <c r="DY1003" s="26">
        <v>0</v>
      </c>
      <c r="DZ1003" s="26">
        <v>0</v>
      </c>
      <c r="EB1003" s="4">
        <v>10.5817312551486</v>
      </c>
      <c r="ED1003" s="4">
        <v>0</v>
      </c>
      <c r="EE1003" s="26">
        <v>0</v>
      </c>
      <c r="EF1003" s="26">
        <v>0</v>
      </c>
      <c r="EH1003" s="4">
        <v>-5.8602805273056703E-2</v>
      </c>
      <c r="EJ1003" s="4">
        <v>0</v>
      </c>
      <c r="EK1003" s="26">
        <v>-3.9956888401559501</v>
      </c>
      <c r="EL1003" s="26">
        <v>-3.9956888401559501</v>
      </c>
      <c r="EM1003" s="28">
        <v>1</v>
      </c>
      <c r="EN1003" s="4">
        <v>-3.98335845442507</v>
      </c>
      <c r="EO1003" s="28">
        <v>-0.99691407759108897</v>
      </c>
      <c r="EP1003" s="4">
        <v>0</v>
      </c>
      <c r="EQ1003" s="26">
        <v>0</v>
      </c>
      <c r="ER1003" s="26">
        <v>0</v>
      </c>
      <c r="ET1003" s="4">
        <v>3.98762219785575</v>
      </c>
      <c r="EV1003" s="4">
        <v>0</v>
      </c>
      <c r="FC1003" s="4">
        <v>426.47167638470302</v>
      </c>
      <c r="FD1003" s="4">
        <v>331.713669310466</v>
      </c>
      <c r="FE1003" s="28">
        <v>0.77780937792276705</v>
      </c>
      <c r="FF1003" s="4">
        <v>254.12889369527599</v>
      </c>
      <c r="FG1003" s="28">
        <v>0.59588691996988896</v>
      </c>
      <c r="FH1003" s="4">
        <v>53.677419354838698</v>
      </c>
      <c r="FI1003" s="4">
        <v>551.78420536054</v>
      </c>
      <c r="FJ1003" s="4">
        <v>452.94670882803001</v>
      </c>
      <c r="FK1003" s="28">
        <v>0.820876539102947</v>
      </c>
      <c r="FL1003" s="4">
        <v>396.52858513433301</v>
      </c>
      <c r="FM1003" s="28">
        <v>0.71862982173481704</v>
      </c>
      <c r="FN1003" s="4">
        <v>52.964285714285701</v>
      </c>
      <c r="FO1003" s="4">
        <v>440.68590581557902</v>
      </c>
      <c r="FP1003" s="4">
        <v>340.492452781439</v>
      </c>
      <c r="FQ1003" s="28">
        <v>0.77264202981778796</v>
      </c>
      <c r="FR1003" s="4">
        <v>281.51659733626599</v>
      </c>
      <c r="FS1003" s="28">
        <v>0.63881461517418603</v>
      </c>
      <c r="FT1003" s="4">
        <v>56.047311827957003</v>
      </c>
      <c r="FU1003" s="4">
        <v>445.57290865486601</v>
      </c>
      <c r="FV1003" s="4">
        <v>344.20298823771498</v>
      </c>
      <c r="FW1003" s="28">
        <v>0.77249532355282802</v>
      </c>
      <c r="FX1003" s="4">
        <v>280.06133991047801</v>
      </c>
      <c r="FY1003" s="28">
        <v>0.62854211840650598</v>
      </c>
      <c r="FZ1003" s="4">
        <v>48.403763440860203</v>
      </c>
      <c r="GA1003" s="4">
        <v>-8.0363588804603703E-2</v>
      </c>
      <c r="GB1003" s="4">
        <v>140.478484601265</v>
      </c>
      <c r="GC1003" s="28">
        <v>-1748.03647635529</v>
      </c>
      <c r="GD1003" s="4">
        <v>2.4806978268184898</v>
      </c>
      <c r="GE1003" s="28">
        <v>30.8684301400484</v>
      </c>
      <c r="GF1003" s="4">
        <v>0</v>
      </c>
      <c r="GG1003" s="4">
        <v>0</v>
      </c>
      <c r="GH1003" s="4">
        <v>0</v>
      </c>
      <c r="GJ1003" s="4">
        <v>10.5231284498755</v>
      </c>
      <c r="GL1003" s="4">
        <v>0</v>
      </c>
      <c r="GM1003" s="4">
        <v>-3.9956888401559501</v>
      </c>
      <c r="GN1003" s="4">
        <v>-3.9956888401559501</v>
      </c>
      <c r="GO1003" s="28">
        <v>1</v>
      </c>
      <c r="GP1003" s="4">
        <v>4.2637434306804804E-3</v>
      </c>
      <c r="GQ1003" s="28">
        <v>1.06708595219694E-3</v>
      </c>
      <c r="GR1003" s="4">
        <v>0</v>
      </c>
      <c r="GS1003" s="4">
        <v>0</v>
      </c>
      <c r="GT1003" s="4">
        <v>0</v>
      </c>
      <c r="GV1003" s="4">
        <v>0</v>
      </c>
      <c r="GX1003" s="4">
        <v>0</v>
      </c>
    </row>
    <row r="1004" spans="1:206" x14ac:dyDescent="0.25">
      <c r="A1004" s="4" t="s">
        <v>220</v>
      </c>
      <c r="B1004" s="4" t="s">
        <v>2153</v>
      </c>
      <c r="C1004" s="4" t="s">
        <v>2154</v>
      </c>
      <c r="D1004" s="25" t="s">
        <v>274</v>
      </c>
      <c r="E1004" s="4" t="s">
        <v>245</v>
      </c>
      <c r="Q1004" s="26">
        <v>10.078250481165799</v>
      </c>
      <c r="R1004" s="26">
        <v>0.118649985194417</v>
      </c>
      <c r="S1004" s="26">
        <v>8.3982647541660099E-2</v>
      </c>
      <c r="T1004" s="26">
        <v>-0.18228334562616999</v>
      </c>
      <c r="U1004" s="26">
        <v>0.277751827936072</v>
      </c>
      <c r="V1004" s="26">
        <v>3.4855623380332698E-2</v>
      </c>
      <c r="W1004" s="26">
        <v>0.26273181246503902</v>
      </c>
      <c r="X1004" s="26">
        <v>-4.1350519510633198E-2</v>
      </c>
      <c r="Y1004" s="26">
        <v>-0.48754473980108298</v>
      </c>
      <c r="Z1004" s="26">
        <v>-0.71592586376178902</v>
      </c>
      <c r="AA1004" s="26">
        <v>-0.34357894609720202</v>
      </c>
      <c r="AB1004" s="26">
        <v>-8.0991862665890204E-4</v>
      </c>
      <c r="AC1004" s="26">
        <v>0</v>
      </c>
      <c r="AD1004" s="26">
        <v>0</v>
      </c>
      <c r="AE1004" s="26">
        <v>0</v>
      </c>
      <c r="AF1004" s="26">
        <v>0</v>
      </c>
      <c r="AG1004" s="26">
        <v>0</v>
      </c>
      <c r="AH1004" s="26">
        <v>10.078250481165799</v>
      </c>
      <c r="AI1004" s="26">
        <v>0.20263263273607701</v>
      </c>
      <c r="AJ1004" s="26">
        <v>9.5468482309901695E-2</v>
      </c>
      <c r="AK1004" s="26">
        <v>0.29758743584537201</v>
      </c>
      <c r="AL1004" s="26">
        <v>-0.52889525931171599</v>
      </c>
      <c r="AM1004" s="26">
        <v>-1.0595048098589901</v>
      </c>
      <c r="AN1004" s="26">
        <v>-8.0991862665890204E-4</v>
      </c>
      <c r="AQ1004" s="26">
        <v>10.078250481165799</v>
      </c>
      <c r="AR1004" s="26">
        <v>0.29810111504597903</v>
      </c>
      <c r="AS1004" s="26">
        <v>-0.23130782346634399</v>
      </c>
      <c r="AT1004" s="26">
        <v>-1.06031472848565</v>
      </c>
      <c r="AU1004" s="26">
        <f t="shared" si="70"/>
        <v>10.078250481165799</v>
      </c>
      <c r="AV1004" s="26">
        <f t="shared" si="71"/>
        <v>-9.7801493661198204</v>
      </c>
      <c r="AW1004" s="26">
        <f t="shared" si="72"/>
        <v>-0.52940893851232307</v>
      </c>
      <c r="AX1004" s="26">
        <v>0</v>
      </c>
      <c r="AY1004" s="26">
        <v>0</v>
      </c>
      <c r="AZ1004" s="26">
        <v>0</v>
      </c>
      <c r="BA1004" s="26">
        <v>0</v>
      </c>
      <c r="BB1004" s="26">
        <v>10.078250481165799</v>
      </c>
      <c r="BC1004" s="26">
        <v>-9.9596004959713795</v>
      </c>
      <c r="BD1004" s="26">
        <v>-3.4667337652757299E-2</v>
      </c>
      <c r="BE1004" s="26">
        <v>-0.26626599316783001</v>
      </c>
      <c r="BF1004" s="26">
        <v>0.46003517356224199</v>
      </c>
      <c r="BG1004" s="26">
        <v>-0.24289620455573899</v>
      </c>
      <c r="BH1004" s="26">
        <v>0.227876189084706</v>
      </c>
      <c r="BI1004" s="26">
        <v>-0.30408233197567203</v>
      </c>
      <c r="BJ1004" s="26">
        <v>-0.44619422029045003</v>
      </c>
      <c r="BK1004" s="26">
        <v>-0.22838112396070601</v>
      </c>
      <c r="BL1004" s="26">
        <v>0.372346917664588</v>
      </c>
      <c r="BM1004" s="26" t="s">
        <v>409</v>
      </c>
      <c r="BN1004" s="4" t="s">
        <v>409</v>
      </c>
      <c r="BO1004" s="27">
        <v>986</v>
      </c>
      <c r="BP1004" s="4" t="s">
        <v>253</v>
      </c>
      <c r="CI1004" s="26">
        <v>10.078250481165799</v>
      </c>
      <c r="CJ1004" s="26">
        <v>10.078250481165799</v>
      </c>
      <c r="CK1004" s="28">
        <v>1</v>
      </c>
      <c r="CL1004" s="4">
        <v>10.078250481165799</v>
      </c>
      <c r="CM1004" s="28">
        <v>1</v>
      </c>
      <c r="CN1004" s="4">
        <v>0</v>
      </c>
      <c r="CO1004" s="26">
        <v>0.118649985194417</v>
      </c>
      <c r="CP1004" s="26">
        <v>0.118649985194417</v>
      </c>
      <c r="CQ1004" s="28">
        <v>1</v>
      </c>
      <c r="CR1004" s="4">
        <v>0.25086363160903102</v>
      </c>
      <c r="CS1004" s="28">
        <v>2.1143165858636301</v>
      </c>
      <c r="CT1004" s="4">
        <v>0</v>
      </c>
      <c r="CU1004" s="26">
        <v>8.3982647541660099E-2</v>
      </c>
      <c r="CV1004" s="26">
        <v>8.3982647541660099E-2</v>
      </c>
      <c r="CW1004" s="28">
        <v>1</v>
      </c>
      <c r="CX1004" s="4">
        <v>9.2688938354353004E-2</v>
      </c>
      <c r="CY1004" s="28">
        <v>1.1036677345564101</v>
      </c>
      <c r="CZ1004" s="4">
        <v>0</v>
      </c>
      <c r="DA1004" s="26">
        <v>-0.18228334562616999</v>
      </c>
      <c r="DB1004" s="26">
        <v>-0.18228334562616999</v>
      </c>
      <c r="DC1004" s="28">
        <v>1</v>
      </c>
      <c r="DD1004" s="4">
        <v>-0.182291843888609</v>
      </c>
      <c r="DE1004" s="28">
        <v>-1.0000466211677701</v>
      </c>
      <c r="DF1004" s="4">
        <v>0</v>
      </c>
      <c r="DG1004" s="26">
        <v>0.277751827936072</v>
      </c>
      <c r="DH1004" s="26">
        <v>0.277751827936072</v>
      </c>
      <c r="DI1004" s="28">
        <v>1</v>
      </c>
      <c r="DJ1004" s="4">
        <v>0.27452616117668399</v>
      </c>
      <c r="DK1004" s="28">
        <v>0.98838651474102801</v>
      </c>
      <c r="DL1004" s="4">
        <v>0</v>
      </c>
      <c r="DM1004" s="26">
        <v>3.4855623380332698E-2</v>
      </c>
      <c r="DN1004" s="26">
        <v>3.4855623380332698E-2</v>
      </c>
      <c r="DO1004" s="28">
        <v>1</v>
      </c>
      <c r="DP1004" s="4">
        <v>3.4702892603995797E-2</v>
      </c>
      <c r="DQ1004" s="28">
        <v>0.99561818835743099</v>
      </c>
      <c r="DR1004" s="4">
        <v>0</v>
      </c>
      <c r="DS1004" s="26">
        <v>0.26273181246503902</v>
      </c>
      <c r="DT1004" s="26">
        <v>0.26273181246503902</v>
      </c>
      <c r="DU1004" s="28">
        <v>1</v>
      </c>
      <c r="DV1004" s="4">
        <v>0.264396479017113</v>
      </c>
      <c r="DW1004" s="28">
        <v>1.0063359915818899</v>
      </c>
      <c r="DX1004" s="4">
        <v>0</v>
      </c>
      <c r="DY1004" s="26">
        <v>-4.1350519510633198E-2</v>
      </c>
      <c r="DZ1004" s="26">
        <v>-4.1350519510633198E-2</v>
      </c>
      <c r="EA1004" s="28">
        <v>1</v>
      </c>
      <c r="EB1004" s="4">
        <v>-4.1246660065525902E-2</v>
      </c>
      <c r="EC1004" s="28">
        <v>-0.99748831583408304</v>
      </c>
      <c r="ED1004" s="4">
        <v>0</v>
      </c>
      <c r="EE1004" s="26">
        <v>-0.48754473980108298</v>
      </c>
      <c r="EF1004" s="26">
        <v>-0.48754473980108298</v>
      </c>
      <c r="EG1004" s="28">
        <v>1</v>
      </c>
      <c r="EH1004" s="4">
        <v>-0.48683124144305001</v>
      </c>
      <c r="EI1004" s="28">
        <v>-0.99853654793132596</v>
      </c>
      <c r="EJ1004" s="4">
        <v>0</v>
      </c>
      <c r="EK1004" s="26">
        <v>-0.71592586376178902</v>
      </c>
      <c r="EL1004" s="26">
        <v>-0.71592586376178902</v>
      </c>
      <c r="EM1004" s="28">
        <v>1</v>
      </c>
      <c r="EN1004" s="4">
        <v>-0.714065237002381</v>
      </c>
      <c r="EO1004" s="28">
        <v>-0.997401090177645</v>
      </c>
      <c r="EP1004" s="4">
        <v>0</v>
      </c>
      <c r="EQ1004" s="26">
        <v>-0.34357894609720202</v>
      </c>
      <c r="ER1004" s="26">
        <v>-0.34357894609720202</v>
      </c>
      <c r="ES1004" s="28">
        <v>1</v>
      </c>
      <c r="ET1004" s="4">
        <v>-0.33600032368583099</v>
      </c>
      <c r="EU1004" s="28">
        <v>-0.97794212218921495</v>
      </c>
      <c r="EV1004" s="4">
        <v>0</v>
      </c>
      <c r="EW1004" s="26">
        <v>-8.6392261234591501E-4</v>
      </c>
      <c r="EX1004" s="26">
        <v>-8.6392261234591501E-4</v>
      </c>
      <c r="EY1004" s="28">
        <v>1</v>
      </c>
      <c r="EZ1004" s="4">
        <v>-3.5043069809741401E-4</v>
      </c>
      <c r="FA1004" s="28">
        <v>-0.40562741742092701</v>
      </c>
      <c r="FB1004" s="4">
        <v>0</v>
      </c>
      <c r="FC1004" s="4">
        <v>0</v>
      </c>
      <c r="FD1004" s="4">
        <v>0</v>
      </c>
      <c r="FF1004" s="4">
        <v>0</v>
      </c>
      <c r="FH1004" s="4">
        <v>0</v>
      </c>
      <c r="FI1004" s="4">
        <v>10.078250481165799</v>
      </c>
      <c r="FJ1004" s="4">
        <v>10.078250481165799</v>
      </c>
      <c r="FK1004" s="28">
        <v>1</v>
      </c>
      <c r="FL1004" s="4">
        <v>10.078250481165799</v>
      </c>
      <c r="FM1004" s="28">
        <v>1</v>
      </c>
      <c r="FN1004" s="4">
        <v>0</v>
      </c>
      <c r="FO1004" s="4">
        <v>0.20263263273607701</v>
      </c>
      <c r="FP1004" s="4">
        <v>0.20263263273607701</v>
      </c>
      <c r="FQ1004" s="28">
        <v>1</v>
      </c>
      <c r="FR1004" s="4">
        <v>0.34355256996338401</v>
      </c>
      <c r="FS1004" s="28">
        <v>1.6954454241871799</v>
      </c>
      <c r="FT1004" s="4">
        <v>0</v>
      </c>
      <c r="FU1004" s="4">
        <v>9.5468482309901695E-2</v>
      </c>
      <c r="FV1004" s="4">
        <v>9.5468482309901695E-2</v>
      </c>
      <c r="FW1004" s="28">
        <v>1</v>
      </c>
      <c r="FX1004" s="4">
        <v>9.2234317288075005E-2</v>
      </c>
      <c r="FY1004" s="28">
        <v>0.96612321738468399</v>
      </c>
      <c r="FZ1004" s="4">
        <v>0</v>
      </c>
      <c r="GA1004" s="4">
        <v>0.29758743584537201</v>
      </c>
      <c r="GB1004" s="4">
        <v>0.11883827092199301</v>
      </c>
      <c r="GC1004" s="28">
        <v>0.39933900631390201</v>
      </c>
      <c r="GD1004" s="4">
        <v>0.299099371621108</v>
      </c>
      <c r="GE1004" s="28">
        <v>1.00508064384991</v>
      </c>
      <c r="GF1004" s="4">
        <v>0</v>
      </c>
      <c r="GG1004" s="4">
        <v>-0.52889525931171599</v>
      </c>
      <c r="GH1004" s="4">
        <v>-0.52889525931171599</v>
      </c>
      <c r="GI1004" s="28">
        <v>1</v>
      </c>
      <c r="GJ1004" s="4">
        <v>-0.52807790150857603</v>
      </c>
      <c r="GK1004" s="28">
        <v>-0.998454594196583</v>
      </c>
      <c r="GL1004" s="4">
        <v>0</v>
      </c>
      <c r="GM1004" s="4">
        <v>-1.0595048098589901</v>
      </c>
      <c r="GN1004" s="4">
        <v>-1.0595048098589901</v>
      </c>
      <c r="GO1004" s="28">
        <v>1</v>
      </c>
      <c r="GP1004" s="4">
        <v>-1.0500655606882101</v>
      </c>
      <c r="GQ1004" s="28">
        <v>-0.99109088596583605</v>
      </c>
      <c r="GR1004" s="4">
        <v>0</v>
      </c>
      <c r="GS1004" s="4">
        <v>-8.6392261234591501E-4</v>
      </c>
      <c r="GT1004" s="4">
        <v>-8.6392261234591501E-4</v>
      </c>
      <c r="GU1004" s="28">
        <v>1</v>
      </c>
      <c r="GV1004" s="4">
        <v>-3.5043069809741401E-4</v>
      </c>
      <c r="GW1004" s="28">
        <v>-0.40562741742092701</v>
      </c>
      <c r="GX1004" s="4">
        <v>0</v>
      </c>
    </row>
    <row r="1005" spans="1:206" x14ac:dyDescent="0.25">
      <c r="A1005" s="4" t="s">
        <v>220</v>
      </c>
      <c r="B1005" s="4" t="s">
        <v>2155</v>
      </c>
      <c r="C1005" s="4" t="s">
        <v>2156</v>
      </c>
      <c r="D1005" s="25" t="s">
        <v>228</v>
      </c>
      <c r="F1005" s="26">
        <v>128.22002902828001</v>
      </c>
      <c r="G1005" s="26">
        <v>86.750838381448503</v>
      </c>
      <c r="H1005" s="26">
        <v>96.6396523098188</v>
      </c>
      <c r="I1005" s="26">
        <v>78.551725472753404</v>
      </c>
      <c r="J1005" s="26">
        <v>54.442487500332703</v>
      </c>
      <c r="K1005" s="26">
        <v>37.909298161215297</v>
      </c>
      <c r="L1005" s="26">
        <v>15.1896781994612</v>
      </c>
      <c r="M1005" s="26">
        <v>28.974780071236999</v>
      </c>
      <c r="N1005" s="26">
        <v>34.633915173920997</v>
      </c>
      <c r="O1005" s="26">
        <v>51.048449967785103</v>
      </c>
      <c r="P1005" s="26">
        <v>26.6899909676556</v>
      </c>
      <c r="Q1005" s="26">
        <v>75.320731942548306</v>
      </c>
      <c r="R1005" s="26">
        <v>56.049762499562597</v>
      </c>
      <c r="S1005" s="26">
        <v>56.4884989327021</v>
      </c>
      <c r="T1005" s="26">
        <v>59.531705976096298</v>
      </c>
      <c r="U1005" s="26">
        <v>55.617130729726298</v>
      </c>
      <c r="V1005" s="26">
        <v>-0.23726759089719701</v>
      </c>
      <c r="W1005" s="26">
        <v>0</v>
      </c>
      <c r="X1005" s="26">
        <v>0</v>
      </c>
      <c r="Y1005" s="26">
        <v>0</v>
      </c>
      <c r="Z1005" s="26">
        <v>0</v>
      </c>
      <c r="AA1005" s="26">
        <v>0</v>
      </c>
      <c r="AB1005" s="26">
        <v>2.8703638560908899E-4</v>
      </c>
      <c r="AC1005" s="26">
        <v>214.97086740972901</v>
      </c>
      <c r="AD1005" s="26">
        <v>175.191377782572</v>
      </c>
      <c r="AE1005" s="26">
        <v>92.351785661548007</v>
      </c>
      <c r="AF1005" s="26">
        <v>44.164458270698198</v>
      </c>
      <c r="AG1005" s="26">
        <v>85.6823651417061</v>
      </c>
      <c r="AH1005" s="26">
        <v>102.010722910204</v>
      </c>
      <c r="AI1005" s="26">
        <v>112.538261432265</v>
      </c>
      <c r="AJ1005" s="26">
        <v>115.148836705823</v>
      </c>
      <c r="AK1005" s="26">
        <v>-0.23726759089719701</v>
      </c>
      <c r="AL1005" s="26">
        <v>0</v>
      </c>
      <c r="AM1005" s="26">
        <v>0</v>
      </c>
      <c r="AN1005" s="26">
        <v>2.8703638560908899E-4</v>
      </c>
      <c r="AO1005" s="26">
        <v>390.16224519230099</v>
      </c>
      <c r="AP1005" s="26">
        <v>136.516243932246</v>
      </c>
      <c r="AQ1005" s="26">
        <v>187.69308805191</v>
      </c>
      <c r="AR1005" s="26">
        <v>227.68709813808701</v>
      </c>
      <c r="AS1005" s="26">
        <v>-0.23726759089719701</v>
      </c>
      <c r="AT1005" s="26">
        <v>2.8703638560908899E-4</v>
      </c>
      <c r="AU1005" s="26">
        <f t="shared" si="70"/>
        <v>51.176844119663997</v>
      </c>
      <c r="AV1005" s="26">
        <f t="shared" si="71"/>
        <v>39.994010086177013</v>
      </c>
      <c r="AW1005" s="26">
        <f t="shared" si="72"/>
        <v>-227.92436572898421</v>
      </c>
      <c r="AX1005" s="26">
        <v>13.7851018717759</v>
      </c>
      <c r="AY1005" s="26">
        <v>5.6591351026839698</v>
      </c>
      <c r="AZ1005" s="26">
        <v>16.4145347938641</v>
      </c>
      <c r="BA1005" s="26">
        <v>-24.3584590001295</v>
      </c>
      <c r="BB1005" s="26">
        <v>48.630740974892703</v>
      </c>
      <c r="BC1005" s="26">
        <v>-19.270969442985699</v>
      </c>
      <c r="BD1005" s="26">
        <v>0.43873643313947502</v>
      </c>
      <c r="BE1005" s="26">
        <v>3.0432070433942702</v>
      </c>
      <c r="BF1005" s="26">
        <v>-3.9145752463700401</v>
      </c>
      <c r="BG1005" s="26">
        <v>-55.854398320623503</v>
      </c>
      <c r="BH1005" s="26">
        <v>0.23726759089719701</v>
      </c>
      <c r="BI1005" s="26">
        <v>0</v>
      </c>
      <c r="BJ1005" s="26">
        <v>0</v>
      </c>
      <c r="BK1005" s="26">
        <v>0</v>
      </c>
      <c r="BL1005" s="26">
        <v>0</v>
      </c>
      <c r="BM1005" s="26" t="s">
        <v>409</v>
      </c>
      <c r="BN1005" s="4" t="s">
        <v>409</v>
      </c>
      <c r="BO1005" s="27">
        <v>987</v>
      </c>
      <c r="BP1005" s="4" t="s">
        <v>253</v>
      </c>
      <c r="BQ1005" s="26">
        <v>34.633915173920997</v>
      </c>
      <c r="BR1005" s="26">
        <v>6.9094490213966404</v>
      </c>
      <c r="BS1005" s="28">
        <v>0.199499507540498</v>
      </c>
      <c r="BT1005" s="4">
        <v>-6.8019306636600998</v>
      </c>
      <c r="BU1005" s="28">
        <v>-0.19639508353308799</v>
      </c>
      <c r="BV1005" s="4">
        <v>8.61</v>
      </c>
      <c r="BW1005" s="26">
        <v>51.048449967785103</v>
      </c>
      <c r="BX1005" s="26">
        <v>24.076108682434899</v>
      </c>
      <c r="BY1005" s="28">
        <v>0.47163251181237598</v>
      </c>
      <c r="BZ1005" s="4">
        <v>12.318619834901201</v>
      </c>
      <c r="CA1005" s="28">
        <v>0.24131231883975099</v>
      </c>
      <c r="CB1005" s="4">
        <v>9.3466666666666693</v>
      </c>
      <c r="CC1005" s="26">
        <v>26.6899909676556</v>
      </c>
      <c r="CD1005" s="26">
        <v>7.92300937848466</v>
      </c>
      <c r="CE1005" s="28">
        <v>0.29685320568621398</v>
      </c>
      <c r="CF1005" s="4">
        <v>-3.06593623960178</v>
      </c>
      <c r="CG1005" s="28">
        <v>-0.114872134775814</v>
      </c>
      <c r="CH1005" s="4">
        <v>9.98935483870968</v>
      </c>
      <c r="CI1005" s="26">
        <v>75.320731942548306</v>
      </c>
      <c r="CJ1005" s="26">
        <v>42.929314356268797</v>
      </c>
      <c r="CK1005" s="28">
        <v>0.56995349419883001</v>
      </c>
      <c r="CL1005" s="4">
        <v>27.305351757276</v>
      </c>
      <c r="CM1005" s="28">
        <v>0.36252106230331799</v>
      </c>
      <c r="CN1005" s="4">
        <v>15</v>
      </c>
      <c r="CO1005" s="26">
        <v>56.049762499562597</v>
      </c>
      <c r="CP1005" s="26">
        <v>24.473719827851799</v>
      </c>
      <c r="CQ1005" s="28">
        <v>0.436642703491255</v>
      </c>
      <c r="CR1005" s="4">
        <v>7.5516504295809801</v>
      </c>
      <c r="CS1005" s="28">
        <v>0.13473117624075401</v>
      </c>
      <c r="CT1005" s="4">
        <v>15</v>
      </c>
      <c r="CU1005" s="26">
        <v>56.4884989327021</v>
      </c>
      <c r="CV1005" s="26">
        <v>23.857264661380601</v>
      </c>
      <c r="CW1005" s="28">
        <v>0.42233844255275899</v>
      </c>
      <c r="CX1005" s="4">
        <v>6.3033181435936303</v>
      </c>
      <c r="CY1005" s="28">
        <v>0.111585867259513</v>
      </c>
      <c r="CZ1005" s="4">
        <v>14.606666666666699</v>
      </c>
      <c r="DA1005" s="26">
        <v>59.531705976096298</v>
      </c>
      <c r="DB1005" s="26">
        <v>23.774881209353801</v>
      </c>
      <c r="DC1005" s="28">
        <v>0.39936502439389299</v>
      </c>
      <c r="DD1005" s="4">
        <v>6.98217809614163</v>
      </c>
      <c r="DE1005" s="28">
        <v>0.117285032935982</v>
      </c>
      <c r="DF1005" s="4">
        <v>16.861290322580601</v>
      </c>
      <c r="DG1005" s="26">
        <v>55.617130729726298</v>
      </c>
      <c r="DH1005" s="26">
        <v>28.3944522893119</v>
      </c>
      <c r="DI1005" s="28">
        <v>0.51053428892791897</v>
      </c>
      <c r="DJ1005" s="4">
        <v>-46.315881160543</v>
      </c>
      <c r="DK1005" s="28">
        <v>-0.832762865556961</v>
      </c>
      <c r="DL1005" s="4">
        <v>14.441244239631301</v>
      </c>
      <c r="DM1005" s="26">
        <v>-0.23726759089719701</v>
      </c>
      <c r="DN1005" s="26">
        <v>-0.23726759089719701</v>
      </c>
      <c r="DO1005" s="28">
        <v>1</v>
      </c>
      <c r="DP1005" s="4">
        <v>54.832563467545299</v>
      </c>
      <c r="DQ1005" s="28">
        <v>231.10009782711199</v>
      </c>
      <c r="DR1005" s="4">
        <v>0</v>
      </c>
      <c r="DS1005" s="26">
        <v>0</v>
      </c>
      <c r="DT1005" s="26">
        <v>0</v>
      </c>
      <c r="DV1005" s="4">
        <v>-9.0656301962710406E-2</v>
      </c>
      <c r="DX1005" s="4">
        <v>0</v>
      </c>
      <c r="DY1005" s="26">
        <v>0</v>
      </c>
      <c r="DZ1005" s="26">
        <v>0</v>
      </c>
      <c r="EB1005" s="4">
        <v>-5.0951038249531198E-2</v>
      </c>
      <c r="ED1005" s="4">
        <v>0</v>
      </c>
      <c r="EE1005" s="26">
        <v>0</v>
      </c>
      <c r="EF1005" s="26">
        <v>0</v>
      </c>
      <c r="EH1005" s="4">
        <v>2.1316834930213999E-2</v>
      </c>
      <c r="EJ1005" s="4">
        <v>0</v>
      </c>
      <c r="EK1005" s="26">
        <v>0</v>
      </c>
      <c r="EL1005" s="26">
        <v>0</v>
      </c>
      <c r="EN1005" s="4">
        <v>-1.4923434472705101E-3</v>
      </c>
      <c r="EP1005" s="4">
        <v>0</v>
      </c>
      <c r="EQ1005" s="26">
        <v>0</v>
      </c>
      <c r="ER1005" s="26">
        <v>0</v>
      </c>
      <c r="ET1005" s="4">
        <v>3.5164249371916201E-4</v>
      </c>
      <c r="EV1005" s="4">
        <v>0</v>
      </c>
      <c r="EW1005" s="26">
        <v>2.8670908872613799E-4</v>
      </c>
      <c r="EX1005" s="26">
        <v>2.8670908872613799E-4</v>
      </c>
      <c r="EY1005" s="28">
        <v>1</v>
      </c>
      <c r="EZ1005" s="4">
        <v>-5.6245831948136199E-3</v>
      </c>
      <c r="FA1005" s="28">
        <v>-19.6177359420447</v>
      </c>
      <c r="FB1005" s="4">
        <v>0</v>
      </c>
      <c r="FC1005" s="4">
        <v>85.6823651417061</v>
      </c>
      <c r="FD1005" s="4">
        <v>30.9855577038315</v>
      </c>
      <c r="FE1005" s="28">
        <v>0.36163284769959297</v>
      </c>
      <c r="FF1005" s="4">
        <v>5.5166891712411399</v>
      </c>
      <c r="FG1005" s="28">
        <v>6.4385351199366905E-2</v>
      </c>
      <c r="FH1005" s="4">
        <v>17.956666666666699</v>
      </c>
      <c r="FI1005" s="4">
        <v>102.010722910204</v>
      </c>
      <c r="FJ1005" s="4">
        <v>50.852323734753497</v>
      </c>
      <c r="FK1005" s="28">
        <v>0.49849978790481497</v>
      </c>
      <c r="FL1005" s="4">
        <v>24.2394155176742</v>
      </c>
      <c r="FM1005" s="28">
        <v>0.23761634881277399</v>
      </c>
      <c r="FN1005" s="4">
        <v>24.989354838709701</v>
      </c>
      <c r="FO1005" s="4">
        <v>112.538261432265</v>
      </c>
      <c r="FP1005" s="4">
        <v>48.330984489232399</v>
      </c>
      <c r="FQ1005" s="28">
        <v>0.42946269005872501</v>
      </c>
      <c r="FR1005" s="4">
        <v>13.854968573174601</v>
      </c>
      <c r="FS1005" s="28">
        <v>0.12311340513745</v>
      </c>
      <c r="FT1005" s="4">
        <v>29.606666666666701</v>
      </c>
      <c r="FU1005" s="4">
        <v>115.148836705823</v>
      </c>
      <c r="FV1005" s="4">
        <v>52.169333498665701</v>
      </c>
      <c r="FW1005" s="28">
        <v>0.453060013380298</v>
      </c>
      <c r="FX1005" s="4">
        <v>-39.333703064401298</v>
      </c>
      <c r="FY1005" s="28">
        <v>-0.34159010364029502</v>
      </c>
      <c r="FZ1005" s="4">
        <v>31.302534562211999</v>
      </c>
      <c r="GA1005" s="4">
        <v>-0.23726759089719701</v>
      </c>
      <c r="GB1005" s="4">
        <v>23.6199970704834</v>
      </c>
      <c r="GC1005" s="28">
        <v>-99.550035389019598</v>
      </c>
      <c r="GD1005" s="4">
        <v>54.741907165582603</v>
      </c>
      <c r="GE1005" s="28">
        <v>230.71801318748601</v>
      </c>
      <c r="GF1005" s="4">
        <v>0</v>
      </c>
      <c r="GG1005" s="4">
        <v>0</v>
      </c>
      <c r="GH1005" s="4">
        <v>0</v>
      </c>
      <c r="GJ1005" s="4">
        <v>-2.9634203319317199E-2</v>
      </c>
      <c r="GL1005" s="4">
        <v>0</v>
      </c>
      <c r="GM1005" s="4">
        <v>0</v>
      </c>
      <c r="GN1005" s="4">
        <v>0</v>
      </c>
      <c r="GP1005" s="4">
        <v>-1.14070095355134E-3</v>
      </c>
      <c r="GR1005" s="4">
        <v>0</v>
      </c>
      <c r="GS1005" s="4">
        <v>2.8670908872613799E-4</v>
      </c>
      <c r="GT1005" s="4">
        <v>2.8670908872613799E-4</v>
      </c>
      <c r="GU1005" s="28">
        <v>1</v>
      </c>
      <c r="GV1005" s="4">
        <v>-5.6245831948136199E-3</v>
      </c>
      <c r="GW1005" s="28">
        <v>-19.6177359420447</v>
      </c>
      <c r="GX1005" s="4">
        <v>0</v>
      </c>
    </row>
    <row r="1006" spans="1:206" x14ac:dyDescent="0.25">
      <c r="A1006" s="4" t="s">
        <v>220</v>
      </c>
      <c r="B1006" s="4" t="s">
        <v>2157</v>
      </c>
      <c r="C1006" s="4" t="s">
        <v>2158</v>
      </c>
      <c r="D1006" s="25" t="s">
        <v>240</v>
      </c>
      <c r="E1006" s="4" t="s">
        <v>241</v>
      </c>
      <c r="P1006" s="26">
        <v>4.8486573445295299E-2</v>
      </c>
      <c r="Q1006" s="26">
        <v>16.540684541739999</v>
      </c>
      <c r="R1006" s="26">
        <v>-13.6626844692852</v>
      </c>
      <c r="S1006" s="26">
        <v>45.199158794229099</v>
      </c>
      <c r="T1006" s="26">
        <v>10.383062280672499</v>
      </c>
      <c r="U1006" s="26">
        <v>-8.0017221457038504E-2</v>
      </c>
      <c r="V1006" s="26">
        <v>-0.166697364419301</v>
      </c>
      <c r="W1006" s="26">
        <v>-0.11938652387327101</v>
      </c>
      <c r="X1006" s="26">
        <v>-6.9755968207333596E-2</v>
      </c>
      <c r="Y1006" s="26">
        <v>2.9658700765512299E-2</v>
      </c>
      <c r="Z1006" s="26">
        <v>5.5414463801870201E-3</v>
      </c>
      <c r="AA1006" s="26">
        <v>-4.92764883282997E-2</v>
      </c>
      <c r="AB1006" s="26">
        <v>0</v>
      </c>
      <c r="AC1006" s="26">
        <v>0</v>
      </c>
      <c r="AD1006" s="26">
        <v>0</v>
      </c>
      <c r="AE1006" s="26">
        <v>0</v>
      </c>
      <c r="AF1006" s="26">
        <v>0</v>
      </c>
      <c r="AG1006" s="26">
        <v>0</v>
      </c>
      <c r="AH1006" s="26">
        <v>16.589171115185302</v>
      </c>
      <c r="AI1006" s="26">
        <v>31.5364743249438</v>
      </c>
      <c r="AJ1006" s="26">
        <v>10.3030450592154</v>
      </c>
      <c r="AK1006" s="26">
        <v>-0.28608388829257198</v>
      </c>
      <c r="AL1006" s="26">
        <v>-4.0097267441821197E-2</v>
      </c>
      <c r="AM1006" s="26">
        <v>-4.3735041948112702E-2</v>
      </c>
      <c r="AN1006" s="26">
        <v>0</v>
      </c>
      <c r="AQ1006" s="26">
        <v>16.589171115185302</v>
      </c>
      <c r="AR1006" s="26">
        <v>41.839519384159303</v>
      </c>
      <c r="AS1006" s="26">
        <v>-0.32618115573439299</v>
      </c>
      <c r="AT1006" s="26">
        <v>-4.3735041948112702E-2</v>
      </c>
      <c r="AU1006" s="26">
        <f t="shared" si="70"/>
        <v>16.589171115185302</v>
      </c>
      <c r="AV1006" s="26">
        <f t="shared" si="71"/>
        <v>25.250348268974001</v>
      </c>
      <c r="AW1006" s="26">
        <f t="shared" si="72"/>
        <v>-42.165700539893699</v>
      </c>
      <c r="AX1006" s="26">
        <v>0</v>
      </c>
      <c r="AY1006" s="26">
        <v>0</v>
      </c>
      <c r="AZ1006" s="26">
        <v>0</v>
      </c>
      <c r="BA1006" s="26">
        <v>4.8486573445295299E-2</v>
      </c>
      <c r="BB1006" s="26">
        <v>16.4921979682947</v>
      </c>
      <c r="BC1006" s="26">
        <v>-30.203369011025199</v>
      </c>
      <c r="BD1006" s="26">
        <v>58.861843263514302</v>
      </c>
      <c r="BE1006" s="26">
        <v>-34.816096513556602</v>
      </c>
      <c r="BF1006" s="26">
        <v>-10.463079502129499</v>
      </c>
      <c r="BG1006" s="26">
        <v>-8.6680142962262605E-2</v>
      </c>
      <c r="BH1006" s="26">
        <v>4.7310840546030603E-2</v>
      </c>
      <c r="BI1006" s="26">
        <v>4.9630555665937E-2</v>
      </c>
      <c r="BJ1006" s="26">
        <v>9.9414668972845899E-2</v>
      </c>
      <c r="BK1006" s="26">
        <v>-2.4117254385325301E-2</v>
      </c>
      <c r="BL1006" s="26">
        <v>-5.4817934708486699E-2</v>
      </c>
      <c r="BM1006" s="26" t="s">
        <v>409</v>
      </c>
      <c r="BN1006" s="4" t="s">
        <v>409</v>
      </c>
      <c r="BO1006" s="27">
        <v>988</v>
      </c>
      <c r="BP1006" s="4" t="s">
        <v>253</v>
      </c>
      <c r="CC1006" s="26">
        <v>4.8430183548605399E-2</v>
      </c>
      <c r="CD1006" s="26">
        <v>-1.3490609109449401</v>
      </c>
      <c r="CE1006" s="28">
        <v>-27.855787694692399</v>
      </c>
      <c r="CF1006" s="4">
        <v>-2.5469438477226398</v>
      </c>
      <c r="CG1006" s="28">
        <v>-52.5900102188644</v>
      </c>
      <c r="CH1006" s="4">
        <v>1</v>
      </c>
      <c r="CI1006" s="26">
        <v>16.606857735670701</v>
      </c>
      <c r="CJ1006" s="26">
        <v>12.543126918271399</v>
      </c>
      <c r="CK1006" s="28">
        <v>0.75529802915872202</v>
      </c>
      <c r="CL1006" s="4">
        <v>9.0812170219302804</v>
      </c>
      <c r="CM1006" s="28">
        <v>0.54683535961317198</v>
      </c>
      <c r="CN1006" s="4">
        <v>3</v>
      </c>
      <c r="CO1006" s="26">
        <v>-13.650453874764899</v>
      </c>
      <c r="CP1006" s="26">
        <v>-18.488022444517402</v>
      </c>
      <c r="CQ1006" s="28">
        <v>1.3543888440732099</v>
      </c>
      <c r="CR1006" s="4">
        <v>-22.269253379200599</v>
      </c>
      <c r="CS1006" s="28">
        <v>-1.6313928887279701</v>
      </c>
      <c r="CT1006" s="4">
        <v>2.4</v>
      </c>
      <c r="CU1006" s="26">
        <v>45.112973371666101</v>
      </c>
      <c r="CV1006" s="26">
        <v>43.820356870755099</v>
      </c>
      <c r="CW1006" s="28">
        <v>0.97134712247269495</v>
      </c>
      <c r="CX1006" s="4">
        <v>42.619042284876798</v>
      </c>
      <c r="CY1006" s="28">
        <v>0.94471809547460195</v>
      </c>
      <c r="CZ1006" s="4">
        <v>0.79032258064516103</v>
      </c>
      <c r="DA1006" s="26">
        <v>10.391474130326101</v>
      </c>
      <c r="DB1006" s="26">
        <v>8.6824108193418805</v>
      </c>
      <c r="DC1006" s="28">
        <v>0.83553215938857806</v>
      </c>
      <c r="DD1006" s="4">
        <v>-4.1132118861973304</v>
      </c>
      <c r="DE1006" s="28">
        <v>-0.39582563884689898</v>
      </c>
      <c r="DF1006" s="4">
        <v>1.1612903225806499</v>
      </c>
      <c r="DG1006" s="26">
        <v>-7.9816114616193104E-2</v>
      </c>
      <c r="DH1006" s="26">
        <v>-7.9816114616193104E-2</v>
      </c>
      <c r="DI1006" s="28">
        <v>1</v>
      </c>
      <c r="DJ1006" s="4">
        <v>-2.3283822545089201</v>
      </c>
      <c r="DK1006" s="28">
        <v>-29.171831599486801</v>
      </c>
      <c r="DL1006" s="4">
        <v>0</v>
      </c>
      <c r="DM1006" s="26">
        <v>-0.166364088186568</v>
      </c>
      <c r="DN1006" s="26">
        <v>-0.166364088186568</v>
      </c>
      <c r="DO1006" s="28">
        <v>1</v>
      </c>
      <c r="DP1006" s="4">
        <v>-12.0793226453134</v>
      </c>
      <c r="DQ1006" s="28">
        <v>-72.6077531333992</v>
      </c>
      <c r="DR1006" s="4">
        <v>0</v>
      </c>
      <c r="DS1006" s="26">
        <v>-0.12182985553772099</v>
      </c>
      <c r="DT1006" s="26">
        <v>-0.12182985553772099</v>
      </c>
      <c r="DU1006" s="28">
        <v>1</v>
      </c>
      <c r="DV1006" s="4">
        <v>-0.83882413935117295</v>
      </c>
      <c r="DW1006" s="28">
        <v>-6.8852099975728702</v>
      </c>
      <c r="DX1006" s="4">
        <v>0</v>
      </c>
      <c r="DY1006" s="26">
        <v>-6.9776433583353295E-2</v>
      </c>
      <c r="DZ1006" s="26">
        <v>-6.9776433583353295E-2</v>
      </c>
      <c r="EA1006" s="28">
        <v>1</v>
      </c>
      <c r="EB1006" s="4">
        <v>-0.47613242400635503</v>
      </c>
      <c r="EC1006" s="28">
        <v>-6.8236852982401004</v>
      </c>
      <c r="ED1006" s="4">
        <v>0</v>
      </c>
      <c r="EE1006" s="26">
        <v>2.9523890577507001E-2</v>
      </c>
      <c r="EF1006" s="26">
        <v>2.9523890577507001E-2</v>
      </c>
      <c r="EG1006" s="28">
        <v>1</v>
      </c>
      <c r="EH1006" s="4">
        <v>0.205773743903474</v>
      </c>
      <c r="EI1006" s="28">
        <v>6.9697367074054801</v>
      </c>
      <c r="EJ1006" s="4">
        <v>0</v>
      </c>
      <c r="EK1006" s="26">
        <v>5.5400828460037098E-3</v>
      </c>
      <c r="EL1006" s="26">
        <v>5.5400828460037098E-3</v>
      </c>
      <c r="EM1006" s="28">
        <v>1</v>
      </c>
      <c r="EN1006" s="4">
        <v>-1.25554398218501E-2</v>
      </c>
      <c r="EO1006" s="28">
        <v>-2.2662909871297101</v>
      </c>
      <c r="EP1006" s="4">
        <v>0</v>
      </c>
      <c r="EQ1006" s="26">
        <v>-4.9313116726834999E-2</v>
      </c>
      <c r="ER1006" s="26">
        <v>-4.9313116726834999E-2</v>
      </c>
      <c r="ES1006" s="28">
        <v>1</v>
      </c>
      <c r="ET1006" s="4">
        <v>-4.13541379405334E-2</v>
      </c>
      <c r="EU1006" s="28">
        <v>-0.83860320915448106</v>
      </c>
      <c r="EV1006" s="4">
        <v>0</v>
      </c>
      <c r="EW1006" s="26">
        <v>0</v>
      </c>
      <c r="EX1006" s="26">
        <v>0</v>
      </c>
      <c r="EZ1006" s="4">
        <v>-5.1648473032693203E-2</v>
      </c>
      <c r="FB1006" s="4">
        <v>0</v>
      </c>
      <c r="FC1006" s="4">
        <v>0</v>
      </c>
      <c r="FD1006" s="4">
        <v>0</v>
      </c>
      <c r="FF1006" s="4">
        <v>0</v>
      </c>
      <c r="FH1006" s="4">
        <v>0</v>
      </c>
      <c r="FI1006" s="4">
        <v>16.655287919219301</v>
      </c>
      <c r="FJ1006" s="4">
        <v>11.1940660073264</v>
      </c>
      <c r="FK1006" s="28">
        <v>0.67210282173561697</v>
      </c>
      <c r="FL1006" s="4">
        <v>6.5342731742076401</v>
      </c>
      <c r="FM1006" s="28">
        <v>0.39232423995909599</v>
      </c>
      <c r="FN1006" s="4">
        <v>4</v>
      </c>
      <c r="FO1006" s="4">
        <v>31.462519496901201</v>
      </c>
      <c r="FP1006" s="4">
        <v>25.332334426237701</v>
      </c>
      <c r="FQ1006" s="28">
        <v>0.805159117302503</v>
      </c>
      <c r="FR1006" s="4">
        <v>20.349788905676199</v>
      </c>
      <c r="FS1006" s="28">
        <v>0.64679463790814595</v>
      </c>
      <c r="FT1006" s="4">
        <v>3.1903225806451601</v>
      </c>
      <c r="FU1006" s="4">
        <v>10.3116580157099</v>
      </c>
      <c r="FV1006" s="4">
        <v>8.6025947047256892</v>
      </c>
      <c r="FW1006" s="28">
        <v>0.83425911639229999</v>
      </c>
      <c r="FX1006" s="4">
        <v>-6.4415941407062602</v>
      </c>
      <c r="FY1006" s="28">
        <v>-0.62469043590201101</v>
      </c>
      <c r="FZ1006" s="4">
        <v>1.1612903225806499</v>
      </c>
      <c r="GA1006" s="4">
        <v>-0.28819394372428903</v>
      </c>
      <c r="GB1006" s="4">
        <v>43.653992782568601</v>
      </c>
      <c r="GC1006" s="28">
        <v>-151.47435861571</v>
      </c>
      <c r="GD1006" s="4">
        <v>-12.9181467846646</v>
      </c>
      <c r="GE1006" s="28">
        <v>-44.824490819360101</v>
      </c>
      <c r="GF1006" s="4">
        <v>0</v>
      </c>
      <c r="GG1006" s="4">
        <v>-4.02525430058462E-2</v>
      </c>
      <c r="GH1006" s="4">
        <v>-4.02525430058462E-2</v>
      </c>
      <c r="GI1006" s="28">
        <v>1</v>
      </c>
      <c r="GJ1006" s="4">
        <v>-0.270358680102881</v>
      </c>
      <c r="GK1006" s="28">
        <v>-6.7165614869006998</v>
      </c>
      <c r="GL1006" s="4">
        <v>0</v>
      </c>
      <c r="GM1006" s="4">
        <v>-4.37730338808313E-2</v>
      </c>
      <c r="GN1006" s="4">
        <v>-4.37730338808313E-2</v>
      </c>
      <c r="GO1006" s="28">
        <v>1</v>
      </c>
      <c r="GP1006" s="4">
        <v>-5.3909577762383497E-2</v>
      </c>
      <c r="GQ1006" s="28">
        <v>-1.23157051231925</v>
      </c>
      <c r="GR1006" s="4">
        <v>0</v>
      </c>
      <c r="GS1006" s="4">
        <v>0</v>
      </c>
      <c r="GT1006" s="4">
        <v>0</v>
      </c>
      <c r="GV1006" s="4">
        <v>-5.1648473032693203E-2</v>
      </c>
      <c r="GX1006" s="4">
        <v>0</v>
      </c>
    </row>
    <row r="1007" spans="1:206" x14ac:dyDescent="0.25">
      <c r="A1007" s="4" t="s">
        <v>220</v>
      </c>
      <c r="B1007" s="4" t="s">
        <v>2159</v>
      </c>
      <c r="C1007" s="4" t="s">
        <v>2160</v>
      </c>
      <c r="D1007" s="25" t="s">
        <v>248</v>
      </c>
      <c r="L1007" s="26">
        <v>100.977529187371</v>
      </c>
      <c r="M1007" s="26">
        <v>162.93494423599799</v>
      </c>
      <c r="N1007" s="26">
        <v>15.8442160316737</v>
      </c>
      <c r="O1007" s="26">
        <v>7.4322960320438699E-3</v>
      </c>
      <c r="P1007" s="26">
        <v>-0.105749404950075</v>
      </c>
      <c r="Q1007" s="26">
        <v>-0.69679584822658103</v>
      </c>
      <c r="R1007" s="26">
        <v>0.269298632039568</v>
      </c>
      <c r="S1007" s="26">
        <v>0.44387406286227998</v>
      </c>
      <c r="T1007" s="26">
        <v>0.14591470581853899</v>
      </c>
      <c r="U1007" s="26">
        <v>0.56217444282004203</v>
      </c>
      <c r="V1007" s="26">
        <v>-8.7634784036962399E-2</v>
      </c>
      <c r="W1007" s="26">
        <v>-0.35384017301730403</v>
      </c>
      <c r="X1007" s="26">
        <v>1.84664215141184E-3</v>
      </c>
      <c r="Y1007" s="26">
        <v>3.80947122561337E-3</v>
      </c>
      <c r="Z1007" s="26">
        <v>1.2648271759257099</v>
      </c>
      <c r="AA1007" s="26">
        <v>0.32589125758424298</v>
      </c>
      <c r="AB1007" s="26">
        <v>0</v>
      </c>
      <c r="AC1007" s="26">
        <v>0</v>
      </c>
      <c r="AD1007" s="26">
        <v>0</v>
      </c>
      <c r="AE1007" s="26">
        <v>0</v>
      </c>
      <c r="AF1007" s="26">
        <v>263.91247342336902</v>
      </c>
      <c r="AG1007" s="26">
        <v>15.8516483277057</v>
      </c>
      <c r="AH1007" s="26">
        <v>-0.80254525317665604</v>
      </c>
      <c r="AI1007" s="26">
        <v>0.71317269490184898</v>
      </c>
      <c r="AJ1007" s="26">
        <v>0.70808914863858097</v>
      </c>
      <c r="AK1007" s="26">
        <v>-0.44147495705426598</v>
      </c>
      <c r="AL1007" s="26">
        <v>5.6561133770252096E-3</v>
      </c>
      <c r="AM1007" s="26">
        <v>1.59071843350996</v>
      </c>
      <c r="AN1007" s="26">
        <v>0</v>
      </c>
      <c r="AP1007" s="26">
        <v>263.91247342336902</v>
      </c>
      <c r="AQ1007" s="26">
        <v>15.049103074529</v>
      </c>
      <c r="AR1007" s="26">
        <v>1.4212618435404301</v>
      </c>
      <c r="AS1007" s="26">
        <v>-0.43581884367724</v>
      </c>
      <c r="AT1007" s="26">
        <v>1.59071843350996</v>
      </c>
      <c r="AU1007" s="26">
        <f t="shared" si="70"/>
        <v>-248.86337034884002</v>
      </c>
      <c r="AV1007" s="26">
        <f t="shared" si="71"/>
        <v>-13.627841230988571</v>
      </c>
      <c r="AW1007" s="26">
        <f t="shared" si="72"/>
        <v>-1.8570806872176702</v>
      </c>
      <c r="AX1007" s="26">
        <v>61.957415048626999</v>
      </c>
      <c r="AY1007" s="26">
        <v>-147.09072820432499</v>
      </c>
      <c r="AZ1007" s="26">
        <v>-15.8367837356416</v>
      </c>
      <c r="BA1007" s="26">
        <v>-0.11318170098211899</v>
      </c>
      <c r="BB1007" s="26">
        <v>-0.59104644327650602</v>
      </c>
      <c r="BC1007" s="26">
        <v>0.96609448026614897</v>
      </c>
      <c r="BD1007" s="26">
        <v>0.17457543082271201</v>
      </c>
      <c r="BE1007" s="26">
        <v>-0.29795935704374099</v>
      </c>
      <c r="BF1007" s="26">
        <v>0.41625973700150298</v>
      </c>
      <c r="BG1007" s="26">
        <v>-0.64980922685700404</v>
      </c>
      <c r="BH1007" s="26">
        <v>-0.26620538898034102</v>
      </c>
      <c r="BI1007" s="26">
        <v>0.35568681516871498</v>
      </c>
      <c r="BJ1007" s="26">
        <v>1.96282907420153E-3</v>
      </c>
      <c r="BK1007" s="26">
        <v>1.2610177047001001</v>
      </c>
      <c r="BL1007" s="26">
        <v>-0.93893591834147105</v>
      </c>
      <c r="BM1007" s="26" t="s">
        <v>409</v>
      </c>
      <c r="BN1007" s="4" t="s">
        <v>409</v>
      </c>
      <c r="BO1007" s="27">
        <v>989</v>
      </c>
      <c r="BP1007" s="4" t="s">
        <v>253</v>
      </c>
      <c r="BQ1007" s="26">
        <v>15.8442160316737</v>
      </c>
      <c r="BR1007" s="26">
        <v>-20.0489023762598</v>
      </c>
      <c r="BS1007" s="28">
        <v>-1.2653767366072699</v>
      </c>
      <c r="BT1007" s="4">
        <v>-38.415858977134498</v>
      </c>
      <c r="BU1007" s="28">
        <v>-2.42459828244822</v>
      </c>
      <c r="BV1007" s="4">
        <v>10.758064516129</v>
      </c>
      <c r="BW1007" s="26">
        <v>7.4322960320438699E-3</v>
      </c>
      <c r="BX1007" s="26">
        <v>-7.0255036944973703E-2</v>
      </c>
      <c r="BY1007" s="28">
        <v>-9.4526693557513894</v>
      </c>
      <c r="BZ1007" s="4">
        <v>-0.11735578026872</v>
      </c>
      <c r="CA1007" s="28">
        <v>-15.789976578267099</v>
      </c>
      <c r="CB1007" s="4">
        <v>0</v>
      </c>
      <c r="CC1007" s="26">
        <v>-0.105749404950075</v>
      </c>
      <c r="CD1007" s="26">
        <v>-0.105749404950075</v>
      </c>
      <c r="CE1007" s="28">
        <v>1</v>
      </c>
      <c r="CF1007" s="4">
        <v>-3.9215494165240401E-2</v>
      </c>
      <c r="CG1007" s="28">
        <v>-0.37083418279047897</v>
      </c>
      <c r="CH1007" s="4">
        <v>0</v>
      </c>
      <c r="CI1007" s="26">
        <v>-0.69679584822658103</v>
      </c>
      <c r="CJ1007" s="26">
        <v>-0.69679584822658103</v>
      </c>
      <c r="CK1007" s="28">
        <v>1</v>
      </c>
      <c r="CL1007" s="4">
        <v>-0.69871881054785601</v>
      </c>
      <c r="CM1007" s="28">
        <v>-1.0027597212672399</v>
      </c>
      <c r="CN1007" s="4">
        <v>0</v>
      </c>
      <c r="CO1007" s="26">
        <v>0.269298632039568</v>
      </c>
      <c r="CP1007" s="26">
        <v>0.269298632039568</v>
      </c>
      <c r="CQ1007" s="28">
        <v>1</v>
      </c>
      <c r="CR1007" s="4">
        <v>-7.71217056332683</v>
      </c>
      <c r="CS1007" s="28">
        <v>-28.637986405343799</v>
      </c>
      <c r="CT1007" s="4">
        <v>0</v>
      </c>
      <c r="CU1007" s="26">
        <v>0.44387406286227998</v>
      </c>
      <c r="CV1007" s="26">
        <v>0.44387406286227998</v>
      </c>
      <c r="CW1007" s="28">
        <v>1</v>
      </c>
      <c r="CX1007" s="4">
        <v>0.45454651500313897</v>
      </c>
      <c r="CY1007" s="28">
        <v>1.0240438742287401</v>
      </c>
      <c r="CZ1007" s="4">
        <v>0</v>
      </c>
      <c r="DA1007" s="26">
        <v>0.14591470581853899</v>
      </c>
      <c r="DB1007" s="26">
        <v>0.14591470581853899</v>
      </c>
      <c r="DC1007" s="28">
        <v>1</v>
      </c>
      <c r="DD1007" s="4">
        <v>8.0712141268525297</v>
      </c>
      <c r="DE1007" s="28">
        <v>55.3146037034127</v>
      </c>
      <c r="DF1007" s="4">
        <v>0</v>
      </c>
      <c r="DG1007" s="26">
        <v>0.56217444282004203</v>
      </c>
      <c r="DH1007" s="26">
        <v>0.56217444282004203</v>
      </c>
      <c r="DI1007" s="28">
        <v>1</v>
      </c>
      <c r="DJ1007" s="4">
        <v>0.56601696621011199</v>
      </c>
      <c r="DK1007" s="28">
        <v>1.0068351086378</v>
      </c>
      <c r="DL1007" s="4">
        <v>0</v>
      </c>
      <c r="DM1007" s="26">
        <v>-4.89964190317757E-2</v>
      </c>
      <c r="DN1007" s="26">
        <v>-4.89964190317757E-2</v>
      </c>
      <c r="DO1007" s="28">
        <v>1</v>
      </c>
      <c r="DP1007" s="4">
        <v>-4.9011668974020199E-2</v>
      </c>
      <c r="DQ1007" s="28">
        <v>-1.0003112460572801</v>
      </c>
      <c r="DR1007" s="4">
        <v>0</v>
      </c>
      <c r="DS1007" s="26">
        <v>-0.33467392936294299</v>
      </c>
      <c r="DT1007" s="26">
        <v>-0.33467392936294299</v>
      </c>
      <c r="DU1007" s="28">
        <v>1</v>
      </c>
      <c r="DV1007" s="4">
        <v>-0.33465280362310101</v>
      </c>
      <c r="DW1007" s="28">
        <v>-0.99993687664921505</v>
      </c>
      <c r="DX1007" s="4">
        <v>0</v>
      </c>
      <c r="DY1007" s="26">
        <v>-1.27399467975131E-5</v>
      </c>
      <c r="DZ1007" s="26">
        <v>-1.27399467975131E-5</v>
      </c>
      <c r="EA1007" s="28">
        <v>1</v>
      </c>
      <c r="EB1007" s="4">
        <v>-1.27399467975131E-5</v>
      </c>
      <c r="EC1007" s="28">
        <v>-1</v>
      </c>
      <c r="ED1007" s="4">
        <v>0</v>
      </c>
      <c r="EE1007" s="26">
        <v>-4.5888194929490896E-3</v>
      </c>
      <c r="EF1007" s="26">
        <v>-4.5888194929490896E-3</v>
      </c>
      <c r="EG1007" s="28">
        <v>1</v>
      </c>
      <c r="EH1007" s="4">
        <v>-2.1374513789485E-3</v>
      </c>
      <c r="EI1007" s="28">
        <v>-0.46579548013008099</v>
      </c>
      <c r="EJ1007" s="4">
        <v>0</v>
      </c>
      <c r="EK1007" s="26">
        <v>1.25865682852293</v>
      </c>
      <c r="EL1007" s="26">
        <v>1.25865682852293</v>
      </c>
      <c r="EM1007" s="28">
        <v>1</v>
      </c>
      <c r="EN1007" s="4">
        <v>1.32352462724007</v>
      </c>
      <c r="EO1007" s="28">
        <v>1.0515373191859301</v>
      </c>
      <c r="EP1007" s="4">
        <v>0</v>
      </c>
      <c r="EQ1007" s="26">
        <v>0.32207691477377098</v>
      </c>
      <c r="ER1007" s="26">
        <v>0.32207691477377098</v>
      </c>
      <c r="ES1007" s="28">
        <v>1</v>
      </c>
      <c r="ET1007" s="4">
        <v>0.32194531171827701</v>
      </c>
      <c r="EU1007" s="28">
        <v>0.99959139246106299</v>
      </c>
      <c r="EV1007" s="4">
        <v>0</v>
      </c>
      <c r="EW1007" s="26">
        <v>0</v>
      </c>
      <c r="EX1007" s="26">
        <v>0</v>
      </c>
      <c r="EZ1007" s="4">
        <v>-1.3241113064293201E-3</v>
      </c>
      <c r="FB1007" s="4">
        <v>0</v>
      </c>
      <c r="FC1007" s="4">
        <v>15.8516483277057</v>
      </c>
      <c r="FD1007" s="4">
        <v>-20.1191574132048</v>
      </c>
      <c r="FE1007" s="28">
        <v>-1.2692154782439999</v>
      </c>
      <c r="FF1007" s="4">
        <v>-38.5332147574033</v>
      </c>
      <c r="FG1007" s="28">
        <v>-2.4308648514523501</v>
      </c>
      <c r="FH1007" s="4">
        <v>10.758064516129</v>
      </c>
      <c r="FI1007" s="4">
        <v>-0.80254525317665604</v>
      </c>
      <c r="FJ1007" s="4">
        <v>-0.80254525317665604</v>
      </c>
      <c r="FK1007" s="28">
        <v>1</v>
      </c>
      <c r="FL1007" s="4">
        <v>-0.73793430471309696</v>
      </c>
      <c r="FM1007" s="28">
        <v>-0.91949245452787398</v>
      </c>
      <c r="FN1007" s="4">
        <v>0</v>
      </c>
      <c r="FO1007" s="4">
        <v>0.71317269490184898</v>
      </c>
      <c r="FP1007" s="4">
        <v>0.71317269490184898</v>
      </c>
      <c r="FQ1007" s="28">
        <v>1</v>
      </c>
      <c r="FR1007" s="4">
        <v>-7.2576240483236898</v>
      </c>
      <c r="FS1007" s="28">
        <v>-10.176531014444601</v>
      </c>
      <c r="FT1007" s="4">
        <v>0</v>
      </c>
      <c r="FU1007" s="4">
        <v>0.70808914863858097</v>
      </c>
      <c r="FV1007" s="4">
        <v>0.70808914863858097</v>
      </c>
      <c r="FW1007" s="28">
        <v>1</v>
      </c>
      <c r="FX1007" s="4">
        <v>8.6372310930626401</v>
      </c>
      <c r="FY1007" s="28">
        <v>12.197943026904399</v>
      </c>
      <c r="FZ1007" s="4">
        <v>0</v>
      </c>
      <c r="GA1007" s="4">
        <v>-0.38367034839471797</v>
      </c>
      <c r="GB1007" s="4">
        <v>0.394877643830505</v>
      </c>
      <c r="GC1007" s="28">
        <v>-1.0292107416762299</v>
      </c>
      <c r="GD1007" s="4">
        <v>-0.383664472597121</v>
      </c>
      <c r="GE1007" s="28">
        <v>-0.99998468529657802</v>
      </c>
      <c r="GF1007" s="4">
        <v>0</v>
      </c>
      <c r="GG1007" s="4">
        <v>-4.6015594397466096E-3</v>
      </c>
      <c r="GH1007" s="4">
        <v>-4.6015594397466096E-3</v>
      </c>
      <c r="GI1007" s="28">
        <v>1</v>
      </c>
      <c r="GJ1007" s="4">
        <v>-2.1501913257460101E-3</v>
      </c>
      <c r="GK1007" s="28">
        <v>-0.46727448681276101</v>
      </c>
      <c r="GL1007" s="4">
        <v>0</v>
      </c>
      <c r="GM1007" s="4">
        <v>1.5807337432966999</v>
      </c>
      <c r="GN1007" s="4">
        <v>1.5807337432966999</v>
      </c>
      <c r="GO1007" s="28">
        <v>1</v>
      </c>
      <c r="GP1007" s="4">
        <v>1.64546993895835</v>
      </c>
      <c r="GQ1007" s="28">
        <v>1.0409532572681299</v>
      </c>
      <c r="GR1007" s="4">
        <v>0</v>
      </c>
      <c r="GS1007" s="4">
        <v>0</v>
      </c>
      <c r="GT1007" s="4">
        <v>0</v>
      </c>
      <c r="GV1007" s="4">
        <v>-1.3241113064293201E-3</v>
      </c>
      <c r="GX1007" s="4">
        <v>0</v>
      </c>
    </row>
    <row r="1008" spans="1:206" x14ac:dyDescent="0.25">
      <c r="A1008" s="4" t="s">
        <v>220</v>
      </c>
      <c r="B1008" s="4" t="s">
        <v>2161</v>
      </c>
      <c r="C1008" s="4" t="s">
        <v>2162</v>
      </c>
      <c r="D1008" s="25" t="s">
        <v>274</v>
      </c>
      <c r="E1008" s="4" t="s">
        <v>245</v>
      </c>
      <c r="F1008" s="26">
        <v>7.4417165067297999</v>
      </c>
      <c r="G1008" s="26">
        <v>29.154039999999998</v>
      </c>
      <c r="H1008" s="26">
        <v>46.542807178041897</v>
      </c>
      <c r="I1008" s="26">
        <v>9.8559999999999999</v>
      </c>
      <c r="J1008" s="26">
        <v>0</v>
      </c>
      <c r="K1008" s="26">
        <v>0</v>
      </c>
      <c r="L1008" s="26">
        <v>0</v>
      </c>
      <c r="M1008" s="26">
        <v>0</v>
      </c>
      <c r="N1008" s="26">
        <v>16.940000000000001</v>
      </c>
      <c r="O1008" s="26">
        <v>2.4641500000000001</v>
      </c>
      <c r="P1008" s="26">
        <v>-9.5576138680915097E-3</v>
      </c>
      <c r="Q1008" s="26">
        <v>32.494280000000003</v>
      </c>
      <c r="R1008" s="26">
        <v>36.047464877780797</v>
      </c>
      <c r="S1008" s="26">
        <v>2.7000000000576601E-4</v>
      </c>
      <c r="T1008" s="26">
        <v>5.1160884837159699</v>
      </c>
      <c r="U1008" s="26">
        <v>4.4609699999999997</v>
      </c>
      <c r="V1008" s="26">
        <v>-0.25110000000000099</v>
      </c>
      <c r="W1008" s="26">
        <v>-0.39642000000000199</v>
      </c>
      <c r="X1008" s="26">
        <v>-0.28584000000000198</v>
      </c>
      <c r="Y1008" s="26">
        <v>4.0669999999999602E-2</v>
      </c>
      <c r="Z1008" s="26">
        <v>0</v>
      </c>
      <c r="AB1008" s="26">
        <v>0</v>
      </c>
      <c r="AC1008" s="26">
        <v>36.595756506729799</v>
      </c>
      <c r="AD1008" s="26">
        <v>56.398807178041899</v>
      </c>
      <c r="AE1008" s="26">
        <v>0</v>
      </c>
      <c r="AF1008" s="26">
        <v>0</v>
      </c>
      <c r="AG1008" s="26">
        <v>19.404150000000001</v>
      </c>
      <c r="AH1008" s="26">
        <v>32.484722386131899</v>
      </c>
      <c r="AI1008" s="26">
        <v>36.047734877780798</v>
      </c>
      <c r="AJ1008" s="26">
        <v>9.5770584837159696</v>
      </c>
      <c r="AK1008" s="26">
        <v>-0.64752000000000198</v>
      </c>
      <c r="AL1008" s="26">
        <v>-0.245170000000002</v>
      </c>
      <c r="AM1008" s="26">
        <v>0</v>
      </c>
      <c r="AN1008" s="26">
        <v>0</v>
      </c>
      <c r="AO1008" s="26">
        <v>92.994563684771705</v>
      </c>
      <c r="AP1008" s="26">
        <v>0</v>
      </c>
      <c r="AQ1008" s="26">
        <v>51.888872386131901</v>
      </c>
      <c r="AR1008" s="26">
        <v>45.624793361496799</v>
      </c>
      <c r="AS1008" s="26">
        <v>-0.89269000000000398</v>
      </c>
      <c r="AT1008" s="26">
        <v>0</v>
      </c>
      <c r="AU1008" s="26">
        <f t="shared" si="70"/>
        <v>51.888872386131901</v>
      </c>
      <c r="AV1008" s="26">
        <f t="shared" si="71"/>
        <v>-6.2640790246351017</v>
      </c>
      <c r="AW1008" s="26">
        <f t="shared" si="72"/>
        <v>-46.517483361496801</v>
      </c>
      <c r="AX1008" s="26">
        <v>0</v>
      </c>
      <c r="AY1008" s="26">
        <v>16.940000000000001</v>
      </c>
      <c r="AZ1008" s="26">
        <v>-14.475849999999999</v>
      </c>
      <c r="BA1008" s="26">
        <v>-2.4737076138680898</v>
      </c>
      <c r="BB1008" s="26">
        <v>32.5038376138681</v>
      </c>
      <c r="BC1008" s="26">
        <v>3.5531848777808599</v>
      </c>
      <c r="BD1008" s="26">
        <v>-36.047194877780797</v>
      </c>
      <c r="BE1008" s="26">
        <v>5.1158184837159597</v>
      </c>
      <c r="BF1008" s="26">
        <v>-0.65511848371596804</v>
      </c>
      <c r="BG1008" s="26">
        <v>-4.7120699999999998</v>
      </c>
      <c r="BH1008" s="26">
        <v>-0.145320000000001</v>
      </c>
      <c r="BI1008" s="26">
        <v>0.11058</v>
      </c>
      <c r="BJ1008" s="26">
        <v>0.32651000000000102</v>
      </c>
      <c r="BK1008" s="26">
        <v>-4.0669999999999602E-2</v>
      </c>
      <c r="BL1008" s="26">
        <v>0</v>
      </c>
      <c r="BM1008" s="26" t="s">
        <v>409</v>
      </c>
      <c r="BN1008" s="4" t="s">
        <v>409</v>
      </c>
      <c r="BO1008" s="27">
        <v>990</v>
      </c>
      <c r="BP1008" s="4" t="s">
        <v>253</v>
      </c>
      <c r="BQ1008" s="26">
        <v>16.940000000000001</v>
      </c>
      <c r="BR1008" s="26">
        <v>13.015906151508601</v>
      </c>
      <c r="BS1008" s="28">
        <v>0.76835337376083901</v>
      </c>
      <c r="BT1008" s="4">
        <v>9.6446851768492508</v>
      </c>
      <c r="BU1008" s="28">
        <v>0.56934387112451301</v>
      </c>
      <c r="BV1008" s="4">
        <v>2.6</v>
      </c>
      <c r="BW1008" s="26">
        <v>2.4641500000000001</v>
      </c>
      <c r="BX1008" s="26">
        <v>1.9583009887760601</v>
      </c>
      <c r="BY1008" s="28">
        <v>0.79471663201349596</v>
      </c>
      <c r="BZ1008" s="4">
        <v>1.86393840881942</v>
      </c>
      <c r="CA1008" s="28">
        <v>0.75642246162750504</v>
      </c>
      <c r="CB1008" s="4">
        <v>0.32258064516128998</v>
      </c>
      <c r="CC1008" s="26">
        <v>-9.5576138680915097E-3</v>
      </c>
      <c r="CD1008" s="26">
        <v>-6.1864208021728498E-2</v>
      </c>
      <c r="CE1008" s="28">
        <v>6.4727670395081303</v>
      </c>
      <c r="CF1008" s="4">
        <v>-2.8735550735733799</v>
      </c>
      <c r="CG1008" s="28">
        <v>-300.65611702172401</v>
      </c>
      <c r="CH1008" s="4">
        <v>3.2258064516128997E-2</v>
      </c>
      <c r="CI1008" s="26">
        <v>32.494280000000003</v>
      </c>
      <c r="CJ1008" s="26">
        <v>25.365161822744899</v>
      </c>
      <c r="CK1008" s="28">
        <v>0.78060390391001</v>
      </c>
      <c r="CL1008" s="4">
        <v>27.954531313987001</v>
      </c>
      <c r="CM1008" s="28">
        <v>0.86029083623293101</v>
      </c>
      <c r="CN1008" s="4">
        <v>9.6851612903225792</v>
      </c>
      <c r="CO1008" s="26">
        <v>36.047464877780797</v>
      </c>
      <c r="CP1008" s="26">
        <v>31.567434147745701</v>
      </c>
      <c r="CQ1008" s="28">
        <v>0.87571856314376795</v>
      </c>
      <c r="CR1008" s="4">
        <v>23.914529570064001</v>
      </c>
      <c r="CS1008" s="28">
        <v>0.66341779237864296</v>
      </c>
      <c r="CT1008" s="4">
        <v>6.5</v>
      </c>
      <c r="CU1008" s="26">
        <v>2.7000000000576601E-4</v>
      </c>
      <c r="CV1008" s="26">
        <v>-3.6409258363557503E-2</v>
      </c>
      <c r="CW1008" s="28">
        <v>-134.84910504733301</v>
      </c>
      <c r="CX1008" s="4">
        <v>-4.2424539481690999</v>
      </c>
      <c r="CY1008" s="28">
        <v>-15712.7924002908</v>
      </c>
      <c r="CZ1008" s="4">
        <v>1</v>
      </c>
      <c r="DA1008" s="26">
        <v>5.1160884837159699</v>
      </c>
      <c r="DB1008" s="26">
        <v>4.9879084837159704</v>
      </c>
      <c r="DC1008" s="28">
        <v>0.97494570306827499</v>
      </c>
      <c r="DD1008" s="4">
        <v>5.02539903949347</v>
      </c>
      <c r="DE1008" s="28">
        <v>0.98227367558025003</v>
      </c>
      <c r="DF1008" s="4">
        <v>0</v>
      </c>
      <c r="DG1008" s="26">
        <v>4.4609699999999997</v>
      </c>
      <c r="DH1008" s="26">
        <v>4.5407500000000001</v>
      </c>
      <c r="DI1008" s="28">
        <v>1.0178840028065601</v>
      </c>
      <c r="DJ1008" s="4">
        <v>3.9463900000000001</v>
      </c>
      <c r="DK1008" s="28">
        <v>0.88464840606415196</v>
      </c>
      <c r="DL1008" s="4">
        <v>0</v>
      </c>
      <c r="DM1008" s="26">
        <v>-0.25110000000000099</v>
      </c>
      <c r="DN1008" s="26">
        <v>-0.25110000000000099</v>
      </c>
      <c r="DO1008" s="28">
        <v>1</v>
      </c>
      <c r="DP1008" s="4">
        <v>-1.41903525952742</v>
      </c>
      <c r="DQ1008" s="28">
        <v>-5.6512754262342302</v>
      </c>
      <c r="DR1008" s="4">
        <v>0</v>
      </c>
      <c r="DS1008" s="26">
        <v>-0.39642000000000199</v>
      </c>
      <c r="DT1008" s="26">
        <v>-0.39641000000000198</v>
      </c>
      <c r="DU1008" s="28">
        <v>0.99997477422935299</v>
      </c>
      <c r="DV1008" s="4">
        <v>-0.58868000000000198</v>
      </c>
      <c r="DW1008" s="28">
        <v>-1.48499066646486</v>
      </c>
      <c r="DX1008" s="4">
        <v>0</v>
      </c>
      <c r="DY1008" s="26">
        <v>-0.28584000000000198</v>
      </c>
      <c r="DZ1008" s="26">
        <v>-0.28584000000000198</v>
      </c>
      <c r="EA1008" s="28">
        <v>1</v>
      </c>
      <c r="EB1008" s="4">
        <v>-0.12677733037234601</v>
      </c>
      <c r="EC1008" s="28">
        <v>-0.44352550508097299</v>
      </c>
      <c r="ED1008" s="4">
        <v>0</v>
      </c>
      <c r="EE1008" s="26">
        <v>4.0669999999999602E-2</v>
      </c>
      <c r="EF1008" s="26">
        <v>8.9059999999999598E-2</v>
      </c>
      <c r="EG1008" s="28">
        <v>2.1898205065158698</v>
      </c>
      <c r="EH1008" s="4">
        <v>8.0923362961801804E-2</v>
      </c>
      <c r="EI1008" s="28">
        <v>1.9897556666290299</v>
      </c>
      <c r="EJ1008" s="4">
        <v>0</v>
      </c>
      <c r="EK1008" s="26">
        <v>0</v>
      </c>
      <c r="EL1008" s="26">
        <v>0</v>
      </c>
      <c r="EN1008" s="4">
        <v>-3.1624375890901301E-3</v>
      </c>
      <c r="EP1008" s="4">
        <v>0</v>
      </c>
      <c r="EW1008" s="26">
        <v>0</v>
      </c>
      <c r="EX1008" s="26">
        <v>0</v>
      </c>
      <c r="EZ1008" s="4">
        <v>0.18916721113772</v>
      </c>
      <c r="FB1008" s="4">
        <v>0</v>
      </c>
      <c r="FC1008" s="4">
        <v>19.404150000000001</v>
      </c>
      <c r="FD1008" s="4">
        <v>14.974207140284699</v>
      </c>
      <c r="FE1008" s="28">
        <v>0.77170126701167896</v>
      </c>
      <c r="FF1008" s="4">
        <v>11.508623585668699</v>
      </c>
      <c r="FG1008" s="28">
        <v>0.59310114515032397</v>
      </c>
      <c r="FH1008" s="4">
        <v>2.9225806451612901</v>
      </c>
      <c r="FI1008" s="4">
        <v>32.484722386131899</v>
      </c>
      <c r="FJ1008" s="4">
        <v>25.303297614723199</v>
      </c>
      <c r="FK1008" s="28">
        <v>0.77892916288321101</v>
      </c>
      <c r="FL1008" s="4">
        <v>25.080976240413602</v>
      </c>
      <c r="FM1008" s="28">
        <v>0.77208528804054</v>
      </c>
      <c r="FN1008" s="4">
        <v>9.7174193548387109</v>
      </c>
      <c r="FO1008" s="4">
        <v>36.047734877780798</v>
      </c>
      <c r="FP1008" s="4">
        <v>31.531024889382099</v>
      </c>
      <c r="FQ1008" s="28">
        <v>0.87470197493094703</v>
      </c>
      <c r="FR1008" s="4">
        <v>19.672075621894901</v>
      </c>
      <c r="FS1008" s="28">
        <v>0.54572293345456302</v>
      </c>
      <c r="FT1008" s="4">
        <v>7.5</v>
      </c>
      <c r="FU1008" s="4">
        <v>9.5770584837159696</v>
      </c>
      <c r="FV1008" s="4">
        <v>9.5286584837159705</v>
      </c>
      <c r="FW1008" s="28">
        <v>0.99494625619314203</v>
      </c>
      <c r="FX1008" s="4">
        <v>8.9717890394934692</v>
      </c>
      <c r="FY1008" s="28">
        <v>0.93680006807396599</v>
      </c>
      <c r="FZ1008" s="4">
        <v>0</v>
      </c>
      <c r="GA1008" s="4">
        <v>-0.64752000000000198</v>
      </c>
      <c r="GB1008" s="4">
        <v>-0.28750925836355801</v>
      </c>
      <c r="GC1008" s="28">
        <v>0.44401602786563699</v>
      </c>
      <c r="GD1008" s="4">
        <v>-2.0077152595274201</v>
      </c>
      <c r="GE1008" s="28">
        <v>-3.1006227754006201</v>
      </c>
      <c r="GF1008" s="4">
        <v>0</v>
      </c>
      <c r="GG1008" s="4">
        <v>-0.245170000000002</v>
      </c>
      <c r="GH1008" s="4">
        <v>-0.19678000000000201</v>
      </c>
      <c r="GI1008" s="28">
        <v>0.80262674878655804</v>
      </c>
      <c r="GJ1008" s="4">
        <v>-4.5853967410544101E-2</v>
      </c>
      <c r="GK1008" s="28">
        <v>-0.187029275239808</v>
      </c>
      <c r="GL1008" s="4">
        <v>0</v>
      </c>
      <c r="GM1008" s="4">
        <v>0</v>
      </c>
      <c r="GN1008" s="4">
        <v>0</v>
      </c>
      <c r="GP1008" s="4">
        <v>-3.1624375890901301E-3</v>
      </c>
      <c r="GR1008" s="4">
        <v>0</v>
      </c>
      <c r="GS1008" s="4">
        <v>0</v>
      </c>
      <c r="GT1008" s="4">
        <v>0</v>
      </c>
      <c r="GV1008" s="4">
        <v>0.18916721113772</v>
      </c>
      <c r="GX1008" s="4">
        <v>0</v>
      </c>
    </row>
    <row r="1009" spans="1:206" x14ac:dyDescent="0.25">
      <c r="A1009" s="4" t="s">
        <v>220</v>
      </c>
      <c r="B1009" s="4" t="s">
        <v>2163</v>
      </c>
      <c r="C1009" s="4" t="s">
        <v>2164</v>
      </c>
      <c r="D1009" s="25" t="s">
        <v>248</v>
      </c>
      <c r="F1009" s="26">
        <v>80.731200932510802</v>
      </c>
      <c r="G1009" s="26">
        <v>113.901612923841</v>
      </c>
      <c r="H1009" s="26">
        <v>52.356172988019203</v>
      </c>
      <c r="I1009" s="26">
        <v>13.2920193880346</v>
      </c>
      <c r="J1009" s="26">
        <v>43.305041910782101</v>
      </c>
      <c r="K1009" s="26">
        <v>37.316557274643898</v>
      </c>
      <c r="L1009" s="26">
        <v>11.852852333583201</v>
      </c>
      <c r="M1009" s="26">
        <v>66.4343536653613</v>
      </c>
      <c r="N1009" s="26">
        <v>0.38425108452740803</v>
      </c>
      <c r="O1009" s="26">
        <v>0</v>
      </c>
      <c r="P1009" s="26">
        <v>0</v>
      </c>
      <c r="Q1009" s="26">
        <v>0</v>
      </c>
      <c r="R1009" s="26">
        <v>18.630462215049199</v>
      </c>
      <c r="S1009" s="26">
        <v>15.314042174529201</v>
      </c>
      <c r="T1009" s="26">
        <v>37.015024032064403</v>
      </c>
      <c r="U1009" s="26">
        <v>27.039151194014</v>
      </c>
      <c r="V1009" s="26">
        <v>18.585991882213001</v>
      </c>
      <c r="W1009" s="26">
        <v>-23.902278346876699</v>
      </c>
      <c r="X1009" s="26">
        <v>4.3162768540687804</v>
      </c>
      <c r="Y1009" s="26">
        <v>-0.48917870836878302</v>
      </c>
      <c r="Z1009" s="26">
        <v>3.4010775555336102E-3</v>
      </c>
      <c r="AA1009" s="26">
        <v>-7.0507815411905298E-3</v>
      </c>
      <c r="AB1009" s="26">
        <v>-8.1599441631121008E-3</v>
      </c>
      <c r="AC1009" s="26">
        <v>194.63281385635099</v>
      </c>
      <c r="AD1009" s="26">
        <v>65.6481923760538</v>
      </c>
      <c r="AE1009" s="26">
        <v>80.621599185426007</v>
      </c>
      <c r="AF1009" s="26">
        <v>78.287205998944401</v>
      </c>
      <c r="AG1009" s="26">
        <v>0.38425108452740803</v>
      </c>
      <c r="AH1009" s="26">
        <v>0</v>
      </c>
      <c r="AI1009" s="26">
        <v>33.944504389578398</v>
      </c>
      <c r="AJ1009" s="26">
        <v>64.054175226078399</v>
      </c>
      <c r="AK1009" s="26">
        <v>-5.3162864646636701</v>
      </c>
      <c r="AL1009" s="26">
        <v>3.8270981457</v>
      </c>
      <c r="AM1009" s="26">
        <v>-3.64970398565692E-3</v>
      </c>
      <c r="AN1009" s="26">
        <v>-8.1599441631121008E-3</v>
      </c>
      <c r="AO1009" s="26">
        <v>260.28100623240499</v>
      </c>
      <c r="AP1009" s="26">
        <v>158.90880518437001</v>
      </c>
      <c r="AQ1009" s="26">
        <v>0.38425108452740803</v>
      </c>
      <c r="AR1009" s="26">
        <v>97.998679615656798</v>
      </c>
      <c r="AS1009" s="26">
        <v>-1.4891883189636701</v>
      </c>
      <c r="AT1009" s="26">
        <v>-1.1809648148769E-2</v>
      </c>
      <c r="AU1009" s="26">
        <f t="shared" si="70"/>
        <v>-158.52455409984259</v>
      </c>
      <c r="AV1009" s="26">
        <f t="shared" si="71"/>
        <v>97.614428531129391</v>
      </c>
      <c r="AW1009" s="26">
        <f t="shared" si="72"/>
        <v>-99.487867934620468</v>
      </c>
      <c r="AX1009" s="26">
        <v>54.581501331778099</v>
      </c>
      <c r="AY1009" s="26">
        <v>-66.050102580833894</v>
      </c>
      <c r="AZ1009" s="26">
        <v>-0.38425108452740803</v>
      </c>
      <c r="BA1009" s="26">
        <v>0</v>
      </c>
      <c r="BB1009" s="26">
        <v>0</v>
      </c>
      <c r="BC1009" s="26">
        <v>18.630462215049199</v>
      </c>
      <c r="BD1009" s="26">
        <v>-3.31642004051999</v>
      </c>
      <c r="BE1009" s="26">
        <v>21.700981857535201</v>
      </c>
      <c r="BF1009" s="26">
        <v>-9.9758728380503392</v>
      </c>
      <c r="BG1009" s="26">
        <v>-8.4531593118010093</v>
      </c>
      <c r="BH1009" s="26">
        <v>-42.4882702290897</v>
      </c>
      <c r="BI1009" s="26">
        <v>28.218555200945499</v>
      </c>
      <c r="BJ1009" s="26">
        <v>-4.8054555624375599</v>
      </c>
      <c r="BK1009" s="26">
        <v>0.492579785924317</v>
      </c>
      <c r="BL1009" s="26">
        <v>-1.04518590967241E-2</v>
      </c>
      <c r="BM1009" s="26" t="s">
        <v>409</v>
      </c>
      <c r="BN1009" s="4" t="s">
        <v>409</v>
      </c>
      <c r="BO1009" s="27">
        <v>991</v>
      </c>
      <c r="BP1009" s="4" t="s">
        <v>253</v>
      </c>
      <c r="BQ1009" s="26">
        <v>0.38425108452740803</v>
      </c>
      <c r="BR1009" s="26">
        <v>-0.35909898777441901</v>
      </c>
      <c r="BS1009" s="28">
        <v>-0.93454254843828499</v>
      </c>
      <c r="BT1009" s="4">
        <v>-0.91716708932643298</v>
      </c>
      <c r="BU1009" s="28">
        <v>-2.3868952522397202</v>
      </c>
      <c r="BV1009" s="4">
        <v>0.63333333333333297</v>
      </c>
      <c r="BW1009" s="26">
        <v>0</v>
      </c>
      <c r="BX1009" s="26">
        <v>7.3120452708164904E-2</v>
      </c>
      <c r="BZ1009" s="4">
        <v>7.3084478414904203E-2</v>
      </c>
      <c r="CB1009" s="4">
        <v>0</v>
      </c>
      <c r="CC1009" s="26">
        <v>0</v>
      </c>
      <c r="CD1009" s="26">
        <v>0</v>
      </c>
      <c r="CF1009" s="4">
        <v>-7.3110923064160101E-6</v>
      </c>
      <c r="CH1009" s="4">
        <v>0</v>
      </c>
      <c r="CI1009" s="26">
        <v>0</v>
      </c>
      <c r="CJ1009" s="26">
        <v>0</v>
      </c>
      <c r="CL1009" s="4">
        <v>-5.2130154133462101E-6</v>
      </c>
      <c r="CN1009" s="4">
        <v>0</v>
      </c>
      <c r="CO1009" s="26">
        <v>18.630462215049199</v>
      </c>
      <c r="CP1009" s="26">
        <v>15.440979992526501</v>
      </c>
      <c r="CQ1009" s="28">
        <v>0.82880283990236903</v>
      </c>
      <c r="CR1009" s="4">
        <v>14.7319527941413</v>
      </c>
      <c r="CS1009" s="28">
        <v>0.79074542671524195</v>
      </c>
      <c r="CT1009" s="4">
        <v>0.8</v>
      </c>
      <c r="CU1009" s="26">
        <v>15.314042174529201</v>
      </c>
      <c r="CV1009" s="26">
        <v>2.9223074333565902</v>
      </c>
      <c r="CW1009" s="28">
        <v>0.19082534839933099</v>
      </c>
      <c r="CX1009" s="4">
        <v>-1.6515011439683001E-2</v>
      </c>
      <c r="CY1009" s="28">
        <v>-1.07842274766301E-3</v>
      </c>
      <c r="CZ1009" s="4">
        <v>3</v>
      </c>
      <c r="DA1009" s="26">
        <v>37.015024032064403</v>
      </c>
      <c r="DB1009" s="26">
        <v>21.082667966051002</v>
      </c>
      <c r="DC1009" s="28">
        <v>0.56957055999174899</v>
      </c>
      <c r="DD1009" s="4">
        <v>14.8312504252964</v>
      </c>
      <c r="DE1009" s="28">
        <v>0.40068190722904101</v>
      </c>
      <c r="DF1009" s="4">
        <v>5.8387096774193603</v>
      </c>
      <c r="DG1009" s="26">
        <v>27.039151194014</v>
      </c>
      <c r="DH1009" s="26">
        <v>23.043326381699998</v>
      </c>
      <c r="DI1009" s="28">
        <v>0.85222077484449099</v>
      </c>
      <c r="DJ1009" s="4">
        <v>20.298123738849601</v>
      </c>
      <c r="DK1009" s="28">
        <v>0.75069382145927699</v>
      </c>
      <c r="DL1009" s="4">
        <v>2.54838709677419</v>
      </c>
      <c r="DM1009" s="26">
        <v>18.585991882213001</v>
      </c>
      <c r="DN1009" s="26">
        <v>18.616085918310301</v>
      </c>
      <c r="DO1009" s="28">
        <v>1.0016191783730499</v>
      </c>
      <c r="DP1009" s="4">
        <v>18.771177583955399</v>
      </c>
      <c r="DQ1009" s="28">
        <v>1.0099637244499</v>
      </c>
      <c r="DR1009" s="4">
        <v>0</v>
      </c>
      <c r="DS1009" s="26">
        <v>-23.8985702684834</v>
      </c>
      <c r="DT1009" s="26">
        <v>-37.860143939972801</v>
      </c>
      <c r="DU1009" s="28">
        <v>1.5842012101410701</v>
      </c>
      <c r="DV1009" s="4">
        <v>-39.512123209574199</v>
      </c>
      <c r="DW1009" s="28">
        <v>-1.6533258168034199</v>
      </c>
      <c r="DX1009" s="4">
        <v>1.9032258064516101</v>
      </c>
      <c r="DY1009" s="26">
        <v>4.3153697089471397</v>
      </c>
      <c r="DZ1009" s="26">
        <v>4.3879252674731903</v>
      </c>
      <c r="EA1009" s="28">
        <v>1.0168132891083801</v>
      </c>
      <c r="EB1009" s="4">
        <v>3.6355275840028098</v>
      </c>
      <c r="EC1009" s="28">
        <v>0.84246028247943705</v>
      </c>
      <c r="ED1009" s="4">
        <v>0.83870967741935498</v>
      </c>
      <c r="EE1009" s="26">
        <v>-0.490301857965182</v>
      </c>
      <c r="EF1009" s="26">
        <v>-0.490301857965182</v>
      </c>
      <c r="EG1009" s="28">
        <v>1</v>
      </c>
      <c r="EH1009" s="4">
        <v>-0.295051700376184</v>
      </c>
      <c r="EI1009" s="28">
        <v>-0.60177561145839398</v>
      </c>
      <c r="EJ1009" s="4">
        <v>0</v>
      </c>
      <c r="EK1009" s="26">
        <v>3.4010775555336102E-3</v>
      </c>
      <c r="EL1009" s="26">
        <v>3.4010775555336102E-3</v>
      </c>
      <c r="EM1009" s="28">
        <v>1</v>
      </c>
      <c r="EN1009" s="4">
        <v>4.5451801776957299E-3</v>
      </c>
      <c r="EO1009" s="28">
        <v>1.3363941584632899</v>
      </c>
      <c r="EP1009" s="4">
        <v>0</v>
      </c>
      <c r="EQ1009" s="26">
        <v>-7.3199734183839902E-3</v>
      </c>
      <c r="ER1009" s="26">
        <v>-7.3199734183839902E-3</v>
      </c>
      <c r="ES1009" s="28">
        <v>1</v>
      </c>
      <c r="ET1009" s="4">
        <v>-7.3202170534187004E-3</v>
      </c>
      <c r="EU1009" s="28">
        <v>-1.0000332835955501</v>
      </c>
      <c r="EV1009" s="4">
        <v>0</v>
      </c>
      <c r="EW1009" s="26">
        <v>-8.2091746220581893E-3</v>
      </c>
      <c r="EX1009" s="26">
        <v>-8.2091746220581893E-3</v>
      </c>
      <c r="EY1009" s="28">
        <v>1</v>
      </c>
      <c r="EZ1009" s="4">
        <v>-8.1718867737761002E-3</v>
      </c>
      <c r="FA1009" s="28">
        <v>-0.99545778351676195</v>
      </c>
      <c r="FB1009" s="4">
        <v>0</v>
      </c>
      <c r="FC1009" s="4">
        <v>0.38425108452740803</v>
      </c>
      <c r="FD1009" s="4">
        <v>-0.28597853506625398</v>
      </c>
      <c r="FE1009" s="28">
        <v>-0.74424912923272502</v>
      </c>
      <c r="FF1009" s="4">
        <v>-0.84408261091152903</v>
      </c>
      <c r="FG1009" s="28">
        <v>-2.1966954548733901</v>
      </c>
      <c r="FH1009" s="4">
        <v>0.63333333333333297</v>
      </c>
      <c r="FI1009" s="4">
        <v>0</v>
      </c>
      <c r="FJ1009" s="4">
        <v>0</v>
      </c>
      <c r="FL1009" s="4">
        <v>-1.25241077197622E-5</v>
      </c>
      <c r="FN1009" s="4">
        <v>0</v>
      </c>
      <c r="FO1009" s="4">
        <v>33.944504389578398</v>
      </c>
      <c r="FP1009" s="4">
        <v>18.363287425883101</v>
      </c>
      <c r="FQ1009" s="28">
        <v>0.54097968893960402</v>
      </c>
      <c r="FR1009" s="4">
        <v>14.715437782701599</v>
      </c>
      <c r="FS1009" s="28">
        <v>0.43351458645009699</v>
      </c>
      <c r="FT1009" s="4">
        <v>3.8</v>
      </c>
      <c r="FU1009" s="4">
        <v>64.054175226078399</v>
      </c>
      <c r="FV1009" s="4">
        <v>44.125994347750897</v>
      </c>
      <c r="FW1009" s="28">
        <v>0.68888552841417094</v>
      </c>
      <c r="FX1009" s="4">
        <v>35.129374164145901</v>
      </c>
      <c r="FY1009" s="28">
        <v>0.54843223006396102</v>
      </c>
      <c r="FZ1009" s="4">
        <v>8.3870967741935498</v>
      </c>
      <c r="GA1009" s="4">
        <v>-5.3125783862703404</v>
      </c>
      <c r="GB1009" s="4">
        <v>21.538393351666901</v>
      </c>
      <c r="GC1009" s="28">
        <v>-4.0542259870141599</v>
      </c>
      <c r="GD1009" s="4">
        <v>-20.7409456256187</v>
      </c>
      <c r="GE1009" s="28">
        <v>-3.9041203945754499</v>
      </c>
      <c r="GF1009" s="4">
        <v>1.9032258064516101</v>
      </c>
      <c r="GG1009" s="4">
        <v>3.82506785098195</v>
      </c>
      <c r="GH1009" s="4">
        <v>3.89762340950801</v>
      </c>
      <c r="GI1009" s="28">
        <v>1.0189684369931999</v>
      </c>
      <c r="GJ1009" s="4">
        <v>3.3404758836266302</v>
      </c>
      <c r="GK1009" s="28">
        <v>0.87331153688399898</v>
      </c>
      <c r="GL1009" s="4">
        <v>0.83870967741935498</v>
      </c>
      <c r="GM1009" s="4">
        <v>-3.9188958628503801E-3</v>
      </c>
      <c r="GN1009" s="4">
        <v>-3.9188958628503801E-3</v>
      </c>
      <c r="GO1009" s="28">
        <v>1</v>
      </c>
      <c r="GP1009" s="4">
        <v>-2.7750368757229701E-3</v>
      </c>
      <c r="GQ1009" s="28">
        <v>-0.70811702398863097</v>
      </c>
      <c r="GR1009" s="4">
        <v>0</v>
      </c>
      <c r="GS1009" s="4">
        <v>-8.2091746220581893E-3</v>
      </c>
      <c r="GT1009" s="4">
        <v>-8.2091746220581893E-3</v>
      </c>
      <c r="GU1009" s="28">
        <v>1</v>
      </c>
      <c r="GV1009" s="4">
        <v>-8.1718867737761002E-3</v>
      </c>
      <c r="GW1009" s="28">
        <v>-0.99545778351676195</v>
      </c>
      <c r="GX1009" s="4">
        <v>0</v>
      </c>
    </row>
    <row r="1010" spans="1:206" x14ac:dyDescent="0.25">
      <c r="A1010" s="4" t="s">
        <v>220</v>
      </c>
      <c r="B1010" s="4" t="s">
        <v>2165</v>
      </c>
      <c r="C1010" s="4" t="s">
        <v>2166</v>
      </c>
      <c r="D1010" s="25" t="s">
        <v>248</v>
      </c>
      <c r="F1010" s="26">
        <v>201.99706009351701</v>
      </c>
      <c r="G1010" s="26">
        <v>190.10019390012999</v>
      </c>
      <c r="H1010" s="26">
        <v>543.65098993841298</v>
      </c>
      <c r="I1010" s="26">
        <v>488.98340632197301</v>
      </c>
      <c r="J1010" s="26">
        <v>74.146439175897399</v>
      </c>
      <c r="K1010" s="26">
        <v>38.499740135750898</v>
      </c>
      <c r="L1010" s="26">
        <v>27.531905794426699</v>
      </c>
      <c r="M1010" s="26">
        <v>0</v>
      </c>
      <c r="N1010" s="26">
        <v>0</v>
      </c>
      <c r="O1010" s="26">
        <v>0</v>
      </c>
      <c r="P1010" s="26">
        <v>0</v>
      </c>
      <c r="Q1010" s="26">
        <v>0</v>
      </c>
      <c r="R1010" s="26">
        <v>0</v>
      </c>
      <c r="S1010" s="26">
        <v>0</v>
      </c>
      <c r="T1010" s="26">
        <v>0</v>
      </c>
      <c r="U1010" s="26">
        <v>0</v>
      </c>
      <c r="V1010" s="26">
        <v>-3.2236035324225298</v>
      </c>
      <c r="W1010" s="26">
        <v>1.5410623211291099</v>
      </c>
      <c r="X1010" s="26">
        <v>0</v>
      </c>
      <c r="Y1010" s="26">
        <v>0</v>
      </c>
      <c r="AA1010" s="26">
        <v>1.2373121003521E-5</v>
      </c>
      <c r="AB1010" s="26">
        <v>-9.5995808855037099E-2</v>
      </c>
      <c r="AC1010" s="26">
        <v>392.09725399364697</v>
      </c>
      <c r="AD1010" s="26">
        <v>1032.6343962603901</v>
      </c>
      <c r="AE1010" s="26">
        <v>112.646179311648</v>
      </c>
      <c r="AF1010" s="26">
        <v>27.531905794426699</v>
      </c>
      <c r="AG1010" s="26">
        <v>0</v>
      </c>
      <c r="AH1010" s="26">
        <v>0</v>
      </c>
      <c r="AI1010" s="26">
        <v>0</v>
      </c>
      <c r="AJ1010" s="26">
        <v>0</v>
      </c>
      <c r="AK1010" s="26">
        <v>-1.6825412112934199</v>
      </c>
      <c r="AL1010" s="26">
        <v>0</v>
      </c>
      <c r="AM1010" s="26">
        <v>1.2373121003521E-5</v>
      </c>
      <c r="AN1010" s="26">
        <v>-9.5995808855037099E-2</v>
      </c>
      <c r="AO1010" s="26">
        <v>1424.73165025403</v>
      </c>
      <c r="AP1010" s="26">
        <v>140.178085106075</v>
      </c>
      <c r="AQ1010" s="26">
        <v>0</v>
      </c>
      <c r="AR1010" s="26">
        <v>0</v>
      </c>
      <c r="AS1010" s="26">
        <v>-1.6825412112934199</v>
      </c>
      <c r="AT1010" s="26">
        <v>-9.5983435734033604E-2</v>
      </c>
      <c r="AU1010" s="26">
        <f t="shared" si="70"/>
        <v>-140.178085106075</v>
      </c>
      <c r="AV1010" s="26">
        <f t="shared" si="71"/>
        <v>0</v>
      </c>
      <c r="AW1010" s="26">
        <f t="shared" si="72"/>
        <v>-1.6825412112934199</v>
      </c>
      <c r="AX1010" s="26">
        <v>-27.531905794426699</v>
      </c>
      <c r="AY1010" s="26">
        <v>0</v>
      </c>
      <c r="AZ1010" s="26">
        <v>0</v>
      </c>
      <c r="BA1010" s="26">
        <v>0</v>
      </c>
      <c r="BB1010" s="26">
        <v>0</v>
      </c>
      <c r="BC1010" s="26">
        <v>0</v>
      </c>
      <c r="BD1010" s="26">
        <v>0</v>
      </c>
      <c r="BE1010" s="26">
        <v>0</v>
      </c>
      <c r="BF1010" s="26">
        <v>0</v>
      </c>
      <c r="BG1010" s="26">
        <v>-3.2236035324225298</v>
      </c>
      <c r="BH1010" s="26">
        <v>4.7646658535516497</v>
      </c>
      <c r="BI1010" s="26">
        <v>-1.5410623211291099</v>
      </c>
      <c r="BJ1010" s="26">
        <v>0</v>
      </c>
      <c r="BK1010" s="26">
        <v>0</v>
      </c>
      <c r="BL1010" s="26">
        <v>1.2373121003521E-5</v>
      </c>
      <c r="BM1010" s="26" t="s">
        <v>409</v>
      </c>
      <c r="BN1010" s="4" t="s">
        <v>409</v>
      </c>
      <c r="BO1010" s="27">
        <v>992</v>
      </c>
      <c r="BP1010" s="4" t="s">
        <v>253</v>
      </c>
      <c r="BQ1010" s="26">
        <v>0</v>
      </c>
      <c r="BR1010" s="26">
        <v>0</v>
      </c>
      <c r="BT1010" s="4">
        <v>16.284701820970199</v>
      </c>
      <c r="BV1010" s="4">
        <v>0</v>
      </c>
      <c r="BW1010" s="26">
        <v>0</v>
      </c>
      <c r="BX1010" s="26">
        <v>0</v>
      </c>
      <c r="BZ1010" s="4">
        <v>-0.15306434284336301</v>
      </c>
      <c r="CB1010" s="4">
        <v>0</v>
      </c>
      <c r="CC1010" s="26">
        <v>0</v>
      </c>
      <c r="CD1010" s="26">
        <v>0</v>
      </c>
      <c r="CF1010" s="4">
        <v>-0.442670229560713</v>
      </c>
      <c r="CH1010" s="4">
        <v>0</v>
      </c>
      <c r="CI1010" s="26">
        <v>0</v>
      </c>
      <c r="CJ1010" s="26">
        <v>0</v>
      </c>
      <c r="CL1010" s="4">
        <v>-8.0865978616712103E-2</v>
      </c>
      <c r="CN1010" s="4">
        <v>0</v>
      </c>
      <c r="CO1010" s="26">
        <v>0</v>
      </c>
      <c r="CP1010" s="26">
        <v>0</v>
      </c>
      <c r="CR1010" s="4">
        <v>-0.191802066029338</v>
      </c>
      <c r="CT1010" s="4">
        <v>0</v>
      </c>
      <c r="CU1010" s="26">
        <v>0</v>
      </c>
      <c r="CV1010" s="26">
        <v>0</v>
      </c>
      <c r="CX1010" s="4">
        <v>0.26924756888825702</v>
      </c>
      <c r="CZ1010" s="4">
        <v>0</v>
      </c>
      <c r="DA1010" s="26">
        <v>0</v>
      </c>
      <c r="DB1010" s="26">
        <v>0</v>
      </c>
      <c r="DD1010" s="4">
        <v>-4.5645374164539697E-2</v>
      </c>
      <c r="DF1010" s="4">
        <v>0</v>
      </c>
      <c r="DG1010" s="26">
        <v>0</v>
      </c>
      <c r="DH1010" s="26">
        <v>0</v>
      </c>
      <c r="DJ1010" s="4">
        <v>7.9442056846465103E-2</v>
      </c>
      <c r="DL1010" s="4">
        <v>0</v>
      </c>
      <c r="DM1010" s="26">
        <v>-3.2672125532318401</v>
      </c>
      <c r="DN1010" s="26">
        <v>-3.4532859570804399</v>
      </c>
      <c r="DO1010" s="28">
        <v>1.05695172897905</v>
      </c>
      <c r="DP1010" s="4">
        <v>-0.162527147770961</v>
      </c>
      <c r="DQ1010" s="28">
        <v>-4.9744895724703697E-2</v>
      </c>
      <c r="DR1010" s="4">
        <v>0.233333333333333</v>
      </c>
      <c r="DS1010" s="26">
        <v>1.37340398794214</v>
      </c>
      <c r="DT1010" s="26">
        <v>1.3872984407533799</v>
      </c>
      <c r="DU1010" s="28">
        <v>1.01011679952383</v>
      </c>
      <c r="DV1010" s="4">
        <v>1.6205342297421601</v>
      </c>
      <c r="DW1010" s="28">
        <v>1.17993994772821</v>
      </c>
      <c r="DX1010" s="4">
        <v>0</v>
      </c>
      <c r="DY1010" s="26">
        <v>0</v>
      </c>
      <c r="DZ1010" s="26">
        <v>0</v>
      </c>
      <c r="EB1010" s="4">
        <v>4.1067986012217004</v>
      </c>
      <c r="ED1010" s="4">
        <v>0</v>
      </c>
      <c r="EE1010" s="26">
        <v>0</v>
      </c>
      <c r="EF1010" s="26">
        <v>0</v>
      </c>
      <c r="EH1010" s="4">
        <v>-7.9639396380824798E-5</v>
      </c>
      <c r="EJ1010" s="4">
        <v>0</v>
      </c>
      <c r="EQ1010" s="26">
        <v>1.22743682315907E-5</v>
      </c>
      <c r="ER1010" s="26">
        <v>-0.11075114320096199</v>
      </c>
      <c r="ES1010" s="28">
        <v>-9022.9607839139808</v>
      </c>
      <c r="ET1010" s="4">
        <v>-0.272356919374247</v>
      </c>
      <c r="EU1010" s="28">
        <v>-22189.0784303896</v>
      </c>
      <c r="EV1010" s="4">
        <v>0.16666666666666699</v>
      </c>
      <c r="EW1010" s="26">
        <v>-9.4204493572029396E-2</v>
      </c>
      <c r="EX1010" s="26">
        <v>-9.4204493572029396E-2</v>
      </c>
      <c r="EY1010" s="28">
        <v>1</v>
      </c>
      <c r="EZ1010" s="4">
        <v>-9.4204512277126298E-2</v>
      </c>
      <c r="FA1010" s="28">
        <v>-1.0000001985584399</v>
      </c>
      <c r="FB1010" s="4">
        <v>0</v>
      </c>
      <c r="FC1010" s="4">
        <v>0</v>
      </c>
      <c r="FD1010" s="4">
        <v>0</v>
      </c>
      <c r="FF1010" s="4">
        <v>16.131637478126901</v>
      </c>
      <c r="FH1010" s="4">
        <v>0</v>
      </c>
      <c r="FI1010" s="4">
        <v>0</v>
      </c>
      <c r="FJ1010" s="4">
        <v>0</v>
      </c>
      <c r="FL1010" s="4">
        <v>-0.52353620817742497</v>
      </c>
      <c r="FN1010" s="4">
        <v>0</v>
      </c>
      <c r="FO1010" s="4">
        <v>0</v>
      </c>
      <c r="FP1010" s="4">
        <v>0</v>
      </c>
      <c r="FR1010" s="4">
        <v>7.7445502858918894E-2</v>
      </c>
      <c r="FT1010" s="4">
        <v>0</v>
      </c>
      <c r="FU1010" s="4">
        <v>0</v>
      </c>
      <c r="FV1010" s="4">
        <v>0</v>
      </c>
      <c r="FX1010" s="4">
        <v>3.37966826819254E-2</v>
      </c>
      <c r="FZ1010" s="4">
        <v>0</v>
      </c>
      <c r="GA1010" s="4">
        <v>-1.8938085652897001</v>
      </c>
      <c r="GB1010" s="4">
        <v>-3.4532859570804399</v>
      </c>
      <c r="GC1010" s="28">
        <v>1.8234609455112401</v>
      </c>
      <c r="GD1010" s="4">
        <v>1.4580070819712001</v>
      </c>
      <c r="GE1010" s="28">
        <v>0.76988092075091297</v>
      </c>
      <c r="GF1010" s="4">
        <v>0.233333333333333</v>
      </c>
      <c r="GG1010" s="4">
        <v>0</v>
      </c>
      <c r="GH1010" s="4">
        <v>0</v>
      </c>
      <c r="GJ1010" s="4">
        <v>4.1067189618253197</v>
      </c>
      <c r="GL1010" s="4">
        <v>0</v>
      </c>
      <c r="GM1010" s="4">
        <v>1.22743682315907E-5</v>
      </c>
      <c r="GN1010" s="4">
        <v>-0.11075114320096199</v>
      </c>
      <c r="GO1010" s="28">
        <v>-9022.9607839139808</v>
      </c>
      <c r="GP1010" s="4">
        <v>-0.272356919374247</v>
      </c>
      <c r="GQ1010" s="28">
        <v>-22189.0784303896</v>
      </c>
      <c r="GR1010" s="4">
        <v>0.16666666666666699</v>
      </c>
      <c r="GS1010" s="4">
        <v>-9.4204493572029396E-2</v>
      </c>
      <c r="GT1010" s="4">
        <v>-9.4204493572029396E-2</v>
      </c>
      <c r="GU1010" s="28">
        <v>1</v>
      </c>
      <c r="GV1010" s="4">
        <v>-9.4204512277126298E-2</v>
      </c>
      <c r="GW1010" s="28">
        <v>-1.0000001985584399</v>
      </c>
      <c r="GX1010" s="4">
        <v>0</v>
      </c>
    </row>
    <row r="1011" spans="1:206" x14ac:dyDescent="0.25">
      <c r="A1011" s="4" t="s">
        <v>220</v>
      </c>
      <c r="B1011" s="4" t="s">
        <v>2167</v>
      </c>
      <c r="C1011" s="4" t="s">
        <v>2168</v>
      </c>
      <c r="D1011" s="25" t="s">
        <v>237</v>
      </c>
      <c r="U1011" s="26">
        <v>12.96</v>
      </c>
      <c r="V1011" s="26">
        <v>-2.16</v>
      </c>
      <c r="AC1011" s="26">
        <v>0</v>
      </c>
      <c r="AD1011" s="26">
        <v>0</v>
      </c>
      <c r="AE1011" s="26">
        <v>0</v>
      </c>
      <c r="AF1011" s="26">
        <v>0</v>
      </c>
      <c r="AG1011" s="26">
        <v>0</v>
      </c>
      <c r="AH1011" s="26">
        <v>0</v>
      </c>
      <c r="AI1011" s="26">
        <v>0</v>
      </c>
      <c r="AJ1011" s="26">
        <v>12.96</v>
      </c>
      <c r="AK1011" s="26">
        <v>-2.16</v>
      </c>
      <c r="AL1011" s="26">
        <v>0</v>
      </c>
      <c r="AM1011" s="26">
        <v>0</v>
      </c>
      <c r="AN1011" s="26">
        <v>0</v>
      </c>
      <c r="AR1011" s="26">
        <v>12.96</v>
      </c>
      <c r="AS1011" s="26">
        <v>-2.16</v>
      </c>
      <c r="AU1011" s="26">
        <f t="shared" si="70"/>
        <v>0</v>
      </c>
      <c r="AV1011" s="26">
        <f t="shared" si="71"/>
        <v>12.96</v>
      </c>
      <c r="AW1011" s="26">
        <f t="shared" si="72"/>
        <v>-15.120000000000001</v>
      </c>
      <c r="AX1011" s="26">
        <v>0</v>
      </c>
      <c r="AY1011" s="26">
        <v>0</v>
      </c>
      <c r="AZ1011" s="26">
        <v>0</v>
      </c>
      <c r="BA1011" s="26">
        <v>0</v>
      </c>
      <c r="BB1011" s="26">
        <v>0</v>
      </c>
      <c r="BC1011" s="26">
        <v>0</v>
      </c>
      <c r="BD1011" s="26">
        <v>0</v>
      </c>
      <c r="BE1011" s="26">
        <v>0</v>
      </c>
      <c r="BF1011" s="26">
        <v>12.96</v>
      </c>
      <c r="BG1011" s="26">
        <v>-15.12</v>
      </c>
      <c r="BH1011" s="26">
        <v>2.16</v>
      </c>
      <c r="BI1011" s="26">
        <v>0</v>
      </c>
      <c r="BJ1011" s="26">
        <v>0</v>
      </c>
      <c r="BK1011" s="26">
        <v>0</v>
      </c>
      <c r="BL1011" s="26">
        <v>0</v>
      </c>
      <c r="BM1011" s="26" t="s">
        <v>409</v>
      </c>
      <c r="BN1011" s="4" t="s">
        <v>409</v>
      </c>
      <c r="BO1011" s="27">
        <v>993</v>
      </c>
      <c r="BP1011" s="4" t="s">
        <v>253</v>
      </c>
      <c r="DG1011" s="26">
        <v>12.96</v>
      </c>
      <c r="DH1011" s="26">
        <v>2.9039135120925299</v>
      </c>
      <c r="DI1011" s="28">
        <v>0.22406740062442401</v>
      </c>
      <c r="DJ1011" s="4">
        <v>1.8289567560462701</v>
      </c>
      <c r="DK1011" s="28">
        <v>0.141123206485051</v>
      </c>
      <c r="DL1011" s="4">
        <v>0.67741935483870996</v>
      </c>
      <c r="DM1011" s="26">
        <v>-2.16</v>
      </c>
      <c r="DN1011" s="26">
        <v>-2.24181697706006</v>
      </c>
      <c r="DO1011" s="28">
        <v>1.0378782301203999</v>
      </c>
      <c r="DP1011" s="4">
        <v>-2.4785515157281002</v>
      </c>
      <c r="DQ1011" s="28">
        <v>-1.1474775535778201</v>
      </c>
      <c r="DR1011" s="4">
        <v>0.16666666666666699</v>
      </c>
      <c r="FC1011" s="4">
        <v>0</v>
      </c>
      <c r="FD1011" s="4">
        <v>0</v>
      </c>
      <c r="FF1011" s="4">
        <v>0</v>
      </c>
      <c r="FH1011" s="4">
        <v>0</v>
      </c>
      <c r="FI1011" s="4">
        <v>0</v>
      </c>
      <c r="FJ1011" s="4">
        <v>0</v>
      </c>
      <c r="FL1011" s="4">
        <v>0</v>
      </c>
      <c r="FN1011" s="4">
        <v>0</v>
      </c>
      <c r="FO1011" s="4">
        <v>0</v>
      </c>
      <c r="FP1011" s="4">
        <v>0</v>
      </c>
      <c r="FR1011" s="4">
        <v>0</v>
      </c>
      <c r="FT1011" s="4">
        <v>0</v>
      </c>
      <c r="FU1011" s="4">
        <v>12.96</v>
      </c>
      <c r="FV1011" s="4">
        <v>2.9039135120925299</v>
      </c>
      <c r="FW1011" s="28">
        <v>0.22406740062442401</v>
      </c>
      <c r="FX1011" s="4">
        <v>1.8289567560462701</v>
      </c>
      <c r="FY1011" s="28">
        <v>0.141123206485051</v>
      </c>
      <c r="FZ1011" s="4">
        <v>0.67741935483870996</v>
      </c>
      <c r="GA1011" s="4">
        <v>-2.16</v>
      </c>
      <c r="GB1011" s="4">
        <v>-2.24181697706006</v>
      </c>
      <c r="GC1011" s="28">
        <v>1.0378782301203999</v>
      </c>
      <c r="GD1011" s="4">
        <v>-2.4785515157281002</v>
      </c>
      <c r="GE1011" s="28">
        <v>-1.1474775535778201</v>
      </c>
      <c r="GF1011" s="4">
        <v>0.16666666666666699</v>
      </c>
      <c r="GG1011" s="4">
        <v>0</v>
      </c>
      <c r="GH1011" s="4">
        <v>0</v>
      </c>
      <c r="GJ1011" s="4">
        <v>0</v>
      </c>
      <c r="GL1011" s="4">
        <v>0</v>
      </c>
      <c r="GM1011" s="4">
        <v>0</v>
      </c>
      <c r="GN1011" s="4">
        <v>0</v>
      </c>
      <c r="GP1011" s="4">
        <v>0</v>
      </c>
      <c r="GR1011" s="4">
        <v>0</v>
      </c>
      <c r="GS1011" s="4">
        <v>0</v>
      </c>
      <c r="GT1011" s="4">
        <v>0</v>
      </c>
      <c r="GV1011" s="4">
        <v>0</v>
      </c>
      <c r="GX1011" s="4">
        <v>0</v>
      </c>
    </row>
    <row r="1012" spans="1:206" x14ac:dyDescent="0.25">
      <c r="A1012" s="4" t="s">
        <v>220</v>
      </c>
      <c r="B1012" s="4" t="s">
        <v>2169</v>
      </c>
      <c r="C1012" s="4" t="s">
        <v>2170</v>
      </c>
      <c r="D1012" s="25" t="s">
        <v>223</v>
      </c>
      <c r="S1012" s="26">
        <v>16.838756774367798</v>
      </c>
      <c r="T1012" s="26">
        <v>0</v>
      </c>
      <c r="U1012" s="26">
        <v>0</v>
      </c>
      <c r="V1012" s="26">
        <v>0</v>
      </c>
      <c r="W1012" s="26">
        <v>0</v>
      </c>
      <c r="X1012" s="26">
        <v>-2.30479071076343</v>
      </c>
      <c r="AC1012" s="26">
        <v>0</v>
      </c>
      <c r="AD1012" s="26">
        <v>0</v>
      </c>
      <c r="AE1012" s="26">
        <v>0</v>
      </c>
      <c r="AF1012" s="26">
        <v>0</v>
      </c>
      <c r="AG1012" s="26">
        <v>0</v>
      </c>
      <c r="AH1012" s="26">
        <v>0</v>
      </c>
      <c r="AI1012" s="26">
        <v>16.838756774367798</v>
      </c>
      <c r="AJ1012" s="26">
        <v>0</v>
      </c>
      <c r="AK1012" s="26">
        <v>0</v>
      </c>
      <c r="AL1012" s="26">
        <v>-2.30479071076343</v>
      </c>
      <c r="AM1012" s="26">
        <v>0</v>
      </c>
      <c r="AN1012" s="26">
        <v>0</v>
      </c>
      <c r="AR1012" s="26">
        <v>16.838756774367798</v>
      </c>
      <c r="AS1012" s="26">
        <v>-2.30479071076343</v>
      </c>
      <c r="AU1012" s="26">
        <f t="shared" si="70"/>
        <v>0</v>
      </c>
      <c r="AV1012" s="26">
        <f t="shared" si="71"/>
        <v>16.838756774367798</v>
      </c>
      <c r="AW1012" s="26">
        <f t="shared" si="72"/>
        <v>-19.143547485131229</v>
      </c>
      <c r="AX1012" s="26">
        <v>0</v>
      </c>
      <c r="AY1012" s="26">
        <v>0</v>
      </c>
      <c r="AZ1012" s="26">
        <v>0</v>
      </c>
      <c r="BA1012" s="26">
        <v>0</v>
      </c>
      <c r="BB1012" s="26">
        <v>0</v>
      </c>
      <c r="BC1012" s="26">
        <v>0</v>
      </c>
      <c r="BD1012" s="26">
        <v>16.838756774367798</v>
      </c>
      <c r="BE1012" s="26">
        <v>-16.838756774367798</v>
      </c>
      <c r="BF1012" s="26">
        <v>0</v>
      </c>
      <c r="BG1012" s="26">
        <v>0</v>
      </c>
      <c r="BH1012" s="26">
        <v>0</v>
      </c>
      <c r="BI1012" s="26">
        <v>-2.30479071076343</v>
      </c>
      <c r="BJ1012" s="26">
        <v>2.30479071076343</v>
      </c>
      <c r="BK1012" s="26">
        <v>0</v>
      </c>
      <c r="BL1012" s="26">
        <v>0</v>
      </c>
      <c r="BM1012" s="26" t="s">
        <v>409</v>
      </c>
      <c r="BN1012" s="4" t="s">
        <v>224</v>
      </c>
      <c r="BO1012" s="27">
        <v>994</v>
      </c>
      <c r="BP1012" s="4" t="s">
        <v>253</v>
      </c>
      <c r="CU1012" s="26">
        <v>18.280034626156102</v>
      </c>
      <c r="CV1012" s="26">
        <v>11.2212535962655</v>
      </c>
      <c r="CW1012" s="28">
        <v>0.61385297269675398</v>
      </c>
      <c r="CX1012" s="4">
        <v>10.651022808224299</v>
      </c>
      <c r="CY1012" s="28">
        <v>0.58265878736270005</v>
      </c>
      <c r="CZ1012" s="4">
        <v>0.74946236559139801</v>
      </c>
      <c r="DA1012" s="26">
        <v>0</v>
      </c>
      <c r="DB1012" s="26">
        <v>0</v>
      </c>
      <c r="DD1012" s="4">
        <v>4.8123205462733999E-3</v>
      </c>
      <c r="DF1012" s="4">
        <v>0</v>
      </c>
      <c r="DG1012" s="26">
        <v>0</v>
      </c>
      <c r="DH1012" s="26">
        <v>0</v>
      </c>
      <c r="DJ1012" s="4">
        <v>-16.7017997191736</v>
      </c>
      <c r="DL1012" s="4">
        <v>0</v>
      </c>
      <c r="DM1012" s="26">
        <v>0</v>
      </c>
      <c r="DN1012" s="26">
        <v>0</v>
      </c>
      <c r="DP1012" s="4">
        <v>-3.2733385314989798</v>
      </c>
      <c r="DR1012" s="4">
        <v>0</v>
      </c>
      <c r="DS1012" s="26">
        <v>0</v>
      </c>
      <c r="DT1012" s="26">
        <v>0</v>
      </c>
      <c r="DV1012" s="4">
        <v>0.53629241042162001</v>
      </c>
      <c r="DX1012" s="4">
        <v>0</v>
      </c>
      <c r="DY1012" s="26">
        <v>-2.31777401403339</v>
      </c>
      <c r="DZ1012" s="26">
        <v>-2.31777401403339</v>
      </c>
      <c r="EA1012" s="28">
        <v>1</v>
      </c>
      <c r="EB1012" s="4">
        <v>15.388062436537799</v>
      </c>
      <c r="EC1012" s="28">
        <v>6.6391556482072698</v>
      </c>
      <c r="ED1012" s="4">
        <v>0</v>
      </c>
      <c r="FC1012" s="4">
        <v>0</v>
      </c>
      <c r="FD1012" s="4">
        <v>0</v>
      </c>
      <c r="FF1012" s="4">
        <v>0</v>
      </c>
      <c r="FH1012" s="4">
        <v>0</v>
      </c>
      <c r="FI1012" s="4">
        <v>0</v>
      </c>
      <c r="FJ1012" s="4">
        <v>0</v>
      </c>
      <c r="FL1012" s="4">
        <v>0</v>
      </c>
      <c r="FN1012" s="4">
        <v>0</v>
      </c>
      <c r="FO1012" s="4">
        <v>18.280034626156102</v>
      </c>
      <c r="FP1012" s="4">
        <v>11.2212535962655</v>
      </c>
      <c r="FQ1012" s="28">
        <v>0.61385297269675398</v>
      </c>
      <c r="FR1012" s="4">
        <v>10.651022808224299</v>
      </c>
      <c r="FS1012" s="28">
        <v>0.58265878736270005</v>
      </c>
      <c r="FT1012" s="4">
        <v>0.74946236559139801</v>
      </c>
      <c r="FU1012" s="4">
        <v>0</v>
      </c>
      <c r="FV1012" s="4">
        <v>0</v>
      </c>
      <c r="FX1012" s="4">
        <v>-16.6969873986274</v>
      </c>
      <c r="FZ1012" s="4">
        <v>0</v>
      </c>
      <c r="GA1012" s="4">
        <v>0</v>
      </c>
      <c r="GB1012" s="4">
        <v>11.2212535962655</v>
      </c>
      <c r="GD1012" s="4">
        <v>-2.73704612107736</v>
      </c>
      <c r="GF1012" s="4">
        <v>0</v>
      </c>
      <c r="GG1012" s="4">
        <v>-2.31777401403339</v>
      </c>
      <c r="GH1012" s="4">
        <v>-2.31777401403339</v>
      </c>
      <c r="GI1012" s="28">
        <v>1</v>
      </c>
      <c r="GJ1012" s="4">
        <v>15.388062436537799</v>
      </c>
      <c r="GK1012" s="28">
        <v>6.6391556482072698</v>
      </c>
      <c r="GL1012" s="4">
        <v>0</v>
      </c>
      <c r="GM1012" s="4">
        <v>0</v>
      </c>
      <c r="GN1012" s="4">
        <v>0</v>
      </c>
      <c r="GP1012" s="4">
        <v>0</v>
      </c>
      <c r="GR1012" s="4">
        <v>0</v>
      </c>
      <c r="GS1012" s="4">
        <v>0</v>
      </c>
      <c r="GT1012" s="4">
        <v>0</v>
      </c>
      <c r="GV1012" s="4">
        <v>0</v>
      </c>
      <c r="GX1012" s="4">
        <v>0</v>
      </c>
    </row>
    <row r="1013" spans="1:206" x14ac:dyDescent="0.25">
      <c r="A1013" s="4" t="s">
        <v>220</v>
      </c>
      <c r="B1013" s="4" t="s">
        <v>2171</v>
      </c>
      <c r="C1013" s="4" t="s">
        <v>2172</v>
      </c>
      <c r="D1013" s="25" t="s">
        <v>813</v>
      </c>
      <c r="J1013" s="26">
        <v>10.215942558111299</v>
      </c>
      <c r="K1013" s="26">
        <v>122.238566386759</v>
      </c>
      <c r="L1013" s="26">
        <v>109.598624802239</v>
      </c>
      <c r="M1013" s="26">
        <v>53.674935986370002</v>
      </c>
      <c r="N1013" s="26">
        <v>44.401306072776102</v>
      </c>
      <c r="O1013" s="26">
        <v>49.535198856030298</v>
      </c>
      <c r="P1013" s="26">
        <v>42.6099780941951</v>
      </c>
      <c r="Q1013" s="26">
        <v>0</v>
      </c>
      <c r="R1013" s="26">
        <v>0</v>
      </c>
      <c r="T1013" s="26">
        <v>32.1401930144822</v>
      </c>
      <c r="U1013" s="26">
        <v>182.29272690763099</v>
      </c>
      <c r="V1013" s="26">
        <v>0</v>
      </c>
      <c r="W1013" s="26">
        <v>0</v>
      </c>
      <c r="X1013" s="26">
        <v>0</v>
      </c>
      <c r="Y1013" s="26">
        <v>-2.3842077400511199</v>
      </c>
      <c r="Z1013" s="26">
        <v>77.443421217924197</v>
      </c>
      <c r="AA1013" s="26">
        <v>54.371753681392399</v>
      </c>
      <c r="AB1013" s="26">
        <v>41.878590848241501</v>
      </c>
      <c r="AC1013" s="26">
        <v>0</v>
      </c>
      <c r="AD1013" s="26">
        <v>0</v>
      </c>
      <c r="AE1013" s="26">
        <v>132.45450894487101</v>
      </c>
      <c r="AF1013" s="26">
        <v>163.27356078860899</v>
      </c>
      <c r="AG1013" s="26">
        <v>93.9365049288064</v>
      </c>
      <c r="AH1013" s="26">
        <v>42.6099780941951</v>
      </c>
      <c r="AI1013" s="26">
        <v>0</v>
      </c>
      <c r="AJ1013" s="26">
        <v>214.432919922113</v>
      </c>
      <c r="AK1013" s="26">
        <v>0</v>
      </c>
      <c r="AL1013" s="26">
        <v>-2.3842077400511199</v>
      </c>
      <c r="AM1013" s="26">
        <v>131.81517489931699</v>
      </c>
      <c r="AN1013" s="26">
        <v>41.878590848241501</v>
      </c>
      <c r="AP1013" s="26">
        <v>295.72806973348003</v>
      </c>
      <c r="AQ1013" s="26">
        <v>136.546483023001</v>
      </c>
      <c r="AR1013" s="26">
        <v>214.432919922113</v>
      </c>
      <c r="AS1013" s="26">
        <v>-2.3842077400511199</v>
      </c>
      <c r="AT1013" s="26">
        <v>173.69376574755799</v>
      </c>
      <c r="AU1013" s="26">
        <f t="shared" si="70"/>
        <v>-159.18158671047902</v>
      </c>
      <c r="AV1013" s="26">
        <f t="shared" si="71"/>
        <v>77.886436899111999</v>
      </c>
      <c r="AW1013" s="26">
        <f t="shared" si="72"/>
        <v>-216.81712766216413</v>
      </c>
      <c r="AX1013" s="26">
        <v>-55.923688815869497</v>
      </c>
      <c r="AY1013" s="26">
        <v>-9.2736299135938705</v>
      </c>
      <c r="AZ1013" s="26">
        <v>5.1338927832541401</v>
      </c>
      <c r="BA1013" s="26">
        <v>-6.92522076183515</v>
      </c>
      <c r="BB1013" s="26">
        <v>-42.6099780941951</v>
      </c>
      <c r="BC1013" s="26">
        <v>0</v>
      </c>
      <c r="BD1013" s="26">
        <v>0</v>
      </c>
      <c r="BE1013" s="26">
        <v>32.1401930144822</v>
      </c>
      <c r="BF1013" s="26">
        <v>150.15253389314901</v>
      </c>
      <c r="BG1013" s="26">
        <v>-182.29272690763099</v>
      </c>
      <c r="BH1013" s="26">
        <v>0</v>
      </c>
      <c r="BI1013" s="26">
        <v>0</v>
      </c>
      <c r="BJ1013" s="26">
        <v>-2.3842077400511199</v>
      </c>
      <c r="BK1013" s="26">
        <v>79.827628957975406</v>
      </c>
      <c r="BL1013" s="26">
        <v>-23.071667536531798</v>
      </c>
      <c r="BM1013" s="26" t="s">
        <v>224</v>
      </c>
      <c r="BN1013" s="4" t="s">
        <v>224</v>
      </c>
      <c r="BO1013" s="27">
        <v>995</v>
      </c>
      <c r="BP1013" s="4" t="s">
        <v>253</v>
      </c>
      <c r="BQ1013" s="26">
        <v>48.127224817673898</v>
      </c>
      <c r="BR1013" s="26">
        <v>32.467739224462001</v>
      </c>
      <c r="BS1013" s="28">
        <v>0.67462313373487504</v>
      </c>
      <c r="BT1013" s="4">
        <v>8.2384583086464094</v>
      </c>
      <c r="BU1013" s="28">
        <v>0.171180830389808</v>
      </c>
      <c r="BV1013" s="4">
        <v>19.4989247311828</v>
      </c>
      <c r="BW1013" s="26">
        <v>55.2653651866299</v>
      </c>
      <c r="BX1013" s="26">
        <v>43.170530636947902</v>
      </c>
      <c r="BY1013" s="28">
        <v>0.78114983029899498</v>
      </c>
      <c r="BZ1013" s="4">
        <v>33.883678185070501</v>
      </c>
      <c r="CA1013" s="28">
        <v>0.61310873583565395</v>
      </c>
      <c r="CB1013" s="4">
        <v>8.0322580645161299</v>
      </c>
      <c r="CC1013" s="26">
        <v>47.563307713416499</v>
      </c>
      <c r="CD1013" s="26">
        <v>42.851548068683002</v>
      </c>
      <c r="CE1013" s="28">
        <v>0.90093709055889803</v>
      </c>
      <c r="CF1013" s="4">
        <v>37.823709296201599</v>
      </c>
      <c r="CG1013" s="28">
        <v>0.79522874069442395</v>
      </c>
      <c r="CH1013" s="4">
        <v>3.7419354838709702</v>
      </c>
      <c r="CI1013" s="26">
        <v>0</v>
      </c>
      <c r="CJ1013" s="26">
        <v>1.08468518009348E-2</v>
      </c>
      <c r="CL1013" s="4">
        <v>-0.12154336605166501</v>
      </c>
      <c r="CN1013" s="4">
        <v>0</v>
      </c>
      <c r="CO1013" s="26">
        <v>0</v>
      </c>
      <c r="CP1013" s="26">
        <v>1.16412380116415E-3</v>
      </c>
      <c r="CR1013" s="4">
        <v>1.16412380116415E-3</v>
      </c>
      <c r="CT1013" s="4">
        <v>0</v>
      </c>
      <c r="DA1013" s="26">
        <v>35.086484123820902</v>
      </c>
      <c r="DB1013" s="26">
        <v>32.010363141876901</v>
      </c>
      <c r="DC1013" s="28">
        <v>0.91232746572474099</v>
      </c>
      <c r="DD1013" s="4">
        <v>31.056002723771002</v>
      </c>
      <c r="DE1013" s="28">
        <v>0.88512723629343204</v>
      </c>
      <c r="DF1013" s="4">
        <v>1.06666666666667</v>
      </c>
      <c r="DG1013" s="26">
        <v>196.88477089905399</v>
      </c>
      <c r="DH1013" s="26">
        <v>188.21351821911799</v>
      </c>
      <c r="DI1013" s="28">
        <v>0.95595772775954302</v>
      </c>
      <c r="DJ1013" s="4">
        <v>184.99232641133</v>
      </c>
      <c r="DK1013" s="28">
        <v>0.93959693056289895</v>
      </c>
      <c r="DL1013" s="4">
        <v>3</v>
      </c>
      <c r="DM1013" s="26">
        <v>0</v>
      </c>
      <c r="DN1013" s="26">
        <v>-7.5259939363247197</v>
      </c>
      <c r="DP1013" s="4">
        <v>-20.956945706789298</v>
      </c>
      <c r="DR1013" s="4">
        <v>7.06666666666667</v>
      </c>
      <c r="DS1013" s="26">
        <v>0</v>
      </c>
      <c r="DT1013" s="26">
        <v>-11.500384883746699</v>
      </c>
      <c r="DV1013" s="4">
        <v>-19.945524614022201</v>
      </c>
      <c r="DX1013" s="4">
        <v>9</v>
      </c>
      <c r="DY1013" s="26">
        <v>0</v>
      </c>
      <c r="DZ1013" s="26">
        <v>-83.132891838077498</v>
      </c>
      <c r="EB1013" s="4">
        <v>-219.98233137649299</v>
      </c>
      <c r="ED1013" s="4">
        <v>8.93333333333333</v>
      </c>
      <c r="EE1013" s="26">
        <v>-2.38188875379939</v>
      </c>
      <c r="EF1013" s="26">
        <v>60.8068486734891</v>
      </c>
      <c r="EG1013" s="28">
        <v>-25.528836548934201</v>
      </c>
      <c r="EH1013" s="4">
        <v>53.980145803482799</v>
      </c>
      <c r="EI1013" s="28">
        <v>22.662748508879002</v>
      </c>
      <c r="EJ1013" s="4">
        <v>9</v>
      </c>
      <c r="EK1013" s="26">
        <v>77.427244844081301</v>
      </c>
      <c r="EL1013" s="26">
        <v>71.511540528965199</v>
      </c>
      <c r="EM1013" s="28">
        <v>0.92359660572930302</v>
      </c>
      <c r="EN1013" s="4">
        <v>29.933216063382101</v>
      </c>
      <c r="EO1013" s="28">
        <v>0.386597974959072</v>
      </c>
      <c r="EP1013" s="4">
        <v>9</v>
      </c>
      <c r="EQ1013" s="26">
        <v>54.424741137775598</v>
      </c>
      <c r="ER1013" s="26">
        <v>8.3726894853879106</v>
      </c>
      <c r="ES1013" s="28">
        <v>0.15383976681106401</v>
      </c>
      <c r="ET1013" s="4">
        <v>23.677228524546202</v>
      </c>
      <c r="EU1013" s="28">
        <v>0.43504531265674901</v>
      </c>
      <c r="EV1013" s="4">
        <v>9</v>
      </c>
      <c r="EW1013" s="26">
        <v>41.345233809924302</v>
      </c>
      <c r="EX1013" s="26">
        <v>54.2210664482308</v>
      </c>
      <c r="EY1013" s="28">
        <v>1.3114224168498001</v>
      </c>
      <c r="EZ1013" s="4">
        <v>141.52331480157699</v>
      </c>
      <c r="FA1013" s="28">
        <v>3.4229656422357899</v>
      </c>
      <c r="FB1013" s="4">
        <v>4.5806451612903203</v>
      </c>
      <c r="FC1013" s="4">
        <v>103.392590004304</v>
      </c>
      <c r="FD1013" s="4">
        <v>75.638269861409896</v>
      </c>
      <c r="FE1013" s="28">
        <v>0.73156374028604398</v>
      </c>
      <c r="FF1013" s="4">
        <v>42.122136493716901</v>
      </c>
      <c r="FG1013" s="28">
        <v>0.40739995479331298</v>
      </c>
      <c r="FH1013" s="4">
        <v>27.5311827956989</v>
      </c>
      <c r="FI1013" s="4">
        <v>47.563307713416499</v>
      </c>
      <c r="FJ1013" s="4">
        <v>42.862394920484</v>
      </c>
      <c r="FK1013" s="28">
        <v>0.90116514138888404</v>
      </c>
      <c r="FL1013" s="4">
        <v>37.702165930149903</v>
      </c>
      <c r="FM1013" s="28">
        <v>0.79267333881228397</v>
      </c>
      <c r="FN1013" s="4">
        <v>3.7419354838709702</v>
      </c>
      <c r="FO1013" s="4">
        <v>0</v>
      </c>
      <c r="FP1013" s="4">
        <v>1.16412380116415E-3</v>
      </c>
      <c r="FR1013" s="4">
        <v>1.16412380116415E-3</v>
      </c>
      <c r="FT1013" s="4">
        <v>0</v>
      </c>
      <c r="FU1013" s="4">
        <v>231.971255022875</v>
      </c>
      <c r="FV1013" s="4">
        <v>220.223881360994</v>
      </c>
      <c r="FW1013" s="28">
        <v>0.94935849417755802</v>
      </c>
      <c r="FX1013" s="4">
        <v>216.048329135101</v>
      </c>
      <c r="FY1013" s="28">
        <v>0.93135819398742703</v>
      </c>
      <c r="FZ1013" s="4">
        <v>4.06666666666667</v>
      </c>
      <c r="GA1013" s="4">
        <v>0</v>
      </c>
      <c r="GB1013" s="4">
        <v>-7.5259939363247197</v>
      </c>
      <c r="GD1013" s="4">
        <v>-40.902470320811503</v>
      </c>
      <c r="GF1013" s="4">
        <v>16.066666666666698</v>
      </c>
      <c r="GG1013" s="4">
        <v>-2.38188875379939</v>
      </c>
      <c r="GH1013" s="4">
        <v>-22.326043164588299</v>
      </c>
      <c r="GI1013" s="28">
        <v>9.3732518485490406</v>
      </c>
      <c r="GJ1013" s="4">
        <v>-166.00218557301</v>
      </c>
      <c r="GK1013" s="28">
        <v>-69.693509114654105</v>
      </c>
      <c r="GL1013" s="4">
        <v>17.933333333333302</v>
      </c>
      <c r="GM1013" s="4">
        <v>131.85198598185701</v>
      </c>
      <c r="GN1013" s="4">
        <v>79.884230014353093</v>
      </c>
      <c r="GO1013" s="28">
        <v>0.60586292591258595</v>
      </c>
      <c r="GP1013" s="4">
        <v>53.610444587928299</v>
      </c>
      <c r="GQ1013" s="28">
        <v>0.40659565488308402</v>
      </c>
      <c r="GR1013" s="4">
        <v>18</v>
      </c>
      <c r="GS1013" s="4">
        <v>41.345233809924302</v>
      </c>
      <c r="GT1013" s="4">
        <v>54.2210664482308</v>
      </c>
      <c r="GU1013" s="28">
        <v>1.3114224168498001</v>
      </c>
      <c r="GV1013" s="4">
        <v>141.52331480157699</v>
      </c>
      <c r="GW1013" s="28">
        <v>3.4229656422357899</v>
      </c>
      <c r="GX1013" s="4">
        <v>4.5806451612903203</v>
      </c>
    </row>
    <row r="1014" spans="1:206" x14ac:dyDescent="0.25">
      <c r="A1014" s="4" t="s">
        <v>220</v>
      </c>
      <c r="B1014" s="4" t="s">
        <v>2173</v>
      </c>
      <c r="C1014" s="4" t="s">
        <v>2174</v>
      </c>
      <c r="D1014" s="25" t="s">
        <v>228</v>
      </c>
      <c r="J1014" s="26">
        <v>81.367836641084807</v>
      </c>
      <c r="K1014" s="26">
        <v>132.817131611387</v>
      </c>
      <c r="L1014" s="26">
        <v>63.450713404316097</v>
      </c>
      <c r="M1014" s="26">
        <v>4.4639696931162396</v>
      </c>
      <c r="N1014" s="26">
        <v>0</v>
      </c>
      <c r="O1014" s="26">
        <v>0</v>
      </c>
      <c r="P1014" s="26">
        <v>0</v>
      </c>
      <c r="Q1014" s="26">
        <v>0</v>
      </c>
      <c r="R1014" s="26">
        <v>0</v>
      </c>
      <c r="S1014" s="26">
        <v>0</v>
      </c>
      <c r="T1014" s="26">
        <v>0</v>
      </c>
      <c r="U1014" s="26">
        <v>2.72202737415732</v>
      </c>
      <c r="V1014" s="26">
        <v>-2.7100508701472599</v>
      </c>
      <c r="AC1014" s="26">
        <v>0</v>
      </c>
      <c r="AD1014" s="26">
        <v>0</v>
      </c>
      <c r="AE1014" s="26">
        <v>214.184968252472</v>
      </c>
      <c r="AF1014" s="26">
        <v>67.914683097432302</v>
      </c>
      <c r="AG1014" s="26">
        <v>0</v>
      </c>
      <c r="AH1014" s="26">
        <v>0</v>
      </c>
      <c r="AI1014" s="26">
        <v>0</v>
      </c>
      <c r="AJ1014" s="26">
        <v>2.72202737415732</v>
      </c>
      <c r="AK1014" s="26">
        <v>-2.7100508701472599</v>
      </c>
      <c r="AL1014" s="26">
        <v>0</v>
      </c>
      <c r="AM1014" s="26">
        <v>0</v>
      </c>
      <c r="AN1014" s="26">
        <v>0</v>
      </c>
      <c r="AP1014" s="26">
        <v>282.09965134990398</v>
      </c>
      <c r="AQ1014" s="26">
        <v>0</v>
      </c>
      <c r="AR1014" s="26">
        <v>2.72202737415732</v>
      </c>
      <c r="AS1014" s="26">
        <v>-2.7100508701472599</v>
      </c>
      <c r="AU1014" s="26">
        <f t="shared" si="70"/>
        <v>-282.09965134990398</v>
      </c>
      <c r="AV1014" s="26">
        <f t="shared" si="71"/>
        <v>2.72202737415732</v>
      </c>
      <c r="AW1014" s="26">
        <f t="shared" si="72"/>
        <v>-5.4320782443045799</v>
      </c>
      <c r="AX1014" s="26">
        <v>-58.9867437111998</v>
      </c>
      <c r="AY1014" s="26">
        <v>-4.4639696931162396</v>
      </c>
      <c r="AZ1014" s="26">
        <v>0</v>
      </c>
      <c r="BA1014" s="26">
        <v>0</v>
      </c>
      <c r="BB1014" s="26">
        <v>0</v>
      </c>
      <c r="BC1014" s="26">
        <v>0</v>
      </c>
      <c r="BD1014" s="26">
        <v>0</v>
      </c>
      <c r="BE1014" s="26">
        <v>0</v>
      </c>
      <c r="BF1014" s="26">
        <v>2.72202737415732</v>
      </c>
      <c r="BG1014" s="26">
        <v>-5.4320782443045799</v>
      </c>
      <c r="BH1014" s="26">
        <v>2.7100508701472599</v>
      </c>
      <c r="BI1014" s="26">
        <v>0</v>
      </c>
      <c r="BJ1014" s="26">
        <v>0</v>
      </c>
      <c r="BK1014" s="26">
        <v>0</v>
      </c>
      <c r="BL1014" s="26">
        <v>0</v>
      </c>
      <c r="BM1014" s="26" t="s">
        <v>409</v>
      </c>
      <c r="BN1014" s="4" t="s">
        <v>409</v>
      </c>
      <c r="BO1014" s="27">
        <v>996</v>
      </c>
      <c r="BP1014" s="4" t="s">
        <v>253</v>
      </c>
      <c r="BQ1014" s="26">
        <v>0</v>
      </c>
      <c r="BR1014" s="26">
        <v>9.5609944024193594E-2</v>
      </c>
      <c r="BT1014" s="4">
        <v>0.28616773145263802</v>
      </c>
      <c r="BV1014" s="4">
        <v>0</v>
      </c>
      <c r="BW1014" s="26">
        <v>0</v>
      </c>
      <c r="BX1014" s="26">
        <v>5.2343381966140697E-2</v>
      </c>
      <c r="BZ1014" s="4">
        <v>5.2343381966140697E-2</v>
      </c>
      <c r="CB1014" s="4">
        <v>0</v>
      </c>
      <c r="CC1014" s="26">
        <v>0</v>
      </c>
      <c r="CD1014" s="26">
        <v>3.1872517572199E-2</v>
      </c>
      <c r="CF1014" s="4">
        <v>3.1872517572199E-2</v>
      </c>
      <c r="CH1014" s="4">
        <v>0</v>
      </c>
      <c r="CI1014" s="26">
        <v>0</v>
      </c>
      <c r="CJ1014" s="26">
        <v>4.2771947294186499E-2</v>
      </c>
      <c r="CL1014" s="4">
        <v>4.2771947294186499E-2</v>
      </c>
      <c r="CN1014" s="4">
        <v>0</v>
      </c>
      <c r="CO1014" s="26">
        <v>0</v>
      </c>
      <c r="CP1014" s="26">
        <v>4.4477033265438302E-2</v>
      </c>
      <c r="CR1014" s="4">
        <v>4.4477033265438302E-2</v>
      </c>
      <c r="CT1014" s="4">
        <v>0</v>
      </c>
      <c r="CU1014" s="26">
        <v>0</v>
      </c>
      <c r="CV1014" s="26">
        <v>0.35230383596631198</v>
      </c>
      <c r="CX1014" s="4">
        <v>0.35230383596631198</v>
      </c>
      <c r="CZ1014" s="4">
        <v>0</v>
      </c>
      <c r="DA1014" s="26">
        <v>0</v>
      </c>
      <c r="DB1014" s="26">
        <v>1.3663107314468801E-2</v>
      </c>
      <c r="DD1014" s="4">
        <v>1.3663107314468801E-2</v>
      </c>
      <c r="DF1014" s="4">
        <v>0</v>
      </c>
      <c r="DG1014" s="26">
        <v>3.0344787066246099</v>
      </c>
      <c r="DH1014" s="26">
        <v>2.1145600683491099</v>
      </c>
      <c r="DI1014" s="28">
        <v>0.69684458939612404</v>
      </c>
      <c r="DJ1014" s="4">
        <v>1.61217074132492</v>
      </c>
      <c r="DK1014" s="28">
        <v>0.53128424918763595</v>
      </c>
      <c r="DL1014" s="4">
        <v>0.483870967741936</v>
      </c>
      <c r="DM1014" s="26">
        <v>-2.9124363065655201</v>
      </c>
      <c r="DN1014" s="26">
        <v>-3.4531229896842501</v>
      </c>
      <c r="DO1014" s="28">
        <v>1.1856475562744</v>
      </c>
      <c r="DP1014" s="4">
        <v>-3.7807038753812998</v>
      </c>
      <c r="DQ1014" s="28">
        <v>-1.2981241398682</v>
      </c>
      <c r="DR1014" s="4">
        <v>0.266666666666667</v>
      </c>
      <c r="FC1014" s="4">
        <v>0</v>
      </c>
      <c r="FD1014" s="4">
        <v>0.14795332599033401</v>
      </c>
      <c r="FF1014" s="4">
        <v>0.33851111341877799</v>
      </c>
      <c r="FH1014" s="4">
        <v>0</v>
      </c>
      <c r="FI1014" s="4">
        <v>0</v>
      </c>
      <c r="FJ1014" s="4">
        <v>7.4644464866385499E-2</v>
      </c>
      <c r="FL1014" s="4">
        <v>7.4644464866385499E-2</v>
      </c>
      <c r="FN1014" s="4">
        <v>0</v>
      </c>
      <c r="FO1014" s="4">
        <v>0</v>
      </c>
      <c r="FP1014" s="4">
        <v>0.39678086923175099</v>
      </c>
      <c r="FR1014" s="4">
        <v>0.39678086923175099</v>
      </c>
      <c r="FT1014" s="4">
        <v>0</v>
      </c>
      <c r="FU1014" s="4">
        <v>3.0344787066246099</v>
      </c>
      <c r="FV1014" s="4">
        <v>2.1282231756635799</v>
      </c>
      <c r="FW1014" s="28">
        <v>0.70134721031900005</v>
      </c>
      <c r="FX1014" s="4">
        <v>1.62583384863939</v>
      </c>
      <c r="FY1014" s="28">
        <v>0.53578687011051096</v>
      </c>
      <c r="FZ1014" s="4">
        <v>0.483870967741936</v>
      </c>
      <c r="GA1014" s="4">
        <v>-2.9124363065655201</v>
      </c>
      <c r="GB1014" s="4">
        <v>-3.1008191537179401</v>
      </c>
      <c r="GC1014" s="28">
        <v>1.0646822204241</v>
      </c>
      <c r="GD1014" s="4">
        <v>-3.7807038753812998</v>
      </c>
      <c r="GE1014" s="28">
        <v>-1.2981241398682</v>
      </c>
      <c r="GF1014" s="4">
        <v>0.266666666666667</v>
      </c>
      <c r="GG1014" s="4">
        <v>0</v>
      </c>
      <c r="GH1014" s="4">
        <v>0</v>
      </c>
      <c r="GJ1014" s="4">
        <v>0</v>
      </c>
      <c r="GL1014" s="4">
        <v>0</v>
      </c>
      <c r="GM1014" s="4">
        <v>0</v>
      </c>
      <c r="GN1014" s="4">
        <v>0</v>
      </c>
      <c r="GP1014" s="4">
        <v>0</v>
      </c>
      <c r="GR1014" s="4">
        <v>0</v>
      </c>
      <c r="GS1014" s="4">
        <v>0</v>
      </c>
      <c r="GT1014" s="4">
        <v>0</v>
      </c>
      <c r="GV1014" s="4">
        <v>0</v>
      </c>
      <c r="GX1014" s="4">
        <v>0</v>
      </c>
    </row>
    <row r="1015" spans="1:206" x14ac:dyDescent="0.25">
      <c r="A1015" s="4" t="s">
        <v>220</v>
      </c>
      <c r="B1015" s="4" t="s">
        <v>2175</v>
      </c>
      <c r="C1015" s="4" t="s">
        <v>2176</v>
      </c>
      <c r="D1015" s="25" t="s">
        <v>228</v>
      </c>
      <c r="F1015" s="26">
        <v>230.817790507187</v>
      </c>
      <c r="G1015" s="26">
        <v>145.19921468725801</v>
      </c>
      <c r="H1015" s="26">
        <v>180.669971344652</v>
      </c>
      <c r="I1015" s="26">
        <v>145.660167629753</v>
      </c>
      <c r="J1015" s="26">
        <v>112.794394808208</v>
      </c>
      <c r="K1015" s="26">
        <v>122.54110697135199</v>
      </c>
      <c r="L1015" s="26">
        <v>98.637294086854794</v>
      </c>
      <c r="M1015" s="26">
        <v>50.152795539883101</v>
      </c>
      <c r="N1015" s="26">
        <v>26.264796829205402</v>
      </c>
      <c r="O1015" s="26">
        <v>34.794913283717797</v>
      </c>
      <c r="P1015" s="26">
        <v>46.345260435270902</v>
      </c>
      <c r="Q1015" s="26">
        <v>21.527102395892001</v>
      </c>
      <c r="R1015" s="26">
        <v>25.887268329643302</v>
      </c>
      <c r="S1015" s="26">
        <v>48.750638387778302</v>
      </c>
      <c r="T1015" s="26">
        <v>57.183005052319601</v>
      </c>
      <c r="U1015" s="26">
        <v>18.710096889320599</v>
      </c>
      <c r="V1015" s="26">
        <v>-4.9737707685778796</v>
      </c>
      <c r="W1015" s="26">
        <v>0</v>
      </c>
      <c r="AC1015" s="26">
        <v>376.01700519444501</v>
      </c>
      <c r="AD1015" s="26">
        <v>326.33013897440497</v>
      </c>
      <c r="AE1015" s="26">
        <v>235.33550177956101</v>
      </c>
      <c r="AF1015" s="26">
        <v>148.79008962673799</v>
      </c>
      <c r="AG1015" s="26">
        <v>61.059710112923199</v>
      </c>
      <c r="AH1015" s="26">
        <v>67.872362831162903</v>
      </c>
      <c r="AI1015" s="26">
        <v>74.6379067174216</v>
      </c>
      <c r="AJ1015" s="26">
        <v>75.893101941640197</v>
      </c>
      <c r="AK1015" s="26">
        <v>-4.9737707685778796</v>
      </c>
      <c r="AL1015" s="26">
        <v>0</v>
      </c>
      <c r="AM1015" s="26">
        <v>0</v>
      </c>
      <c r="AN1015" s="26">
        <v>0</v>
      </c>
      <c r="AO1015" s="26">
        <v>702.34714416885004</v>
      </c>
      <c r="AP1015" s="26">
        <v>384.12559140629901</v>
      </c>
      <c r="AQ1015" s="26">
        <v>128.932072944086</v>
      </c>
      <c r="AR1015" s="26">
        <v>150.531008659062</v>
      </c>
      <c r="AS1015" s="26">
        <v>-4.9737707685778796</v>
      </c>
      <c r="AU1015" s="26">
        <f t="shared" si="70"/>
        <v>-255.19351846221301</v>
      </c>
      <c r="AV1015" s="26">
        <f t="shared" si="71"/>
        <v>21.598935714975994</v>
      </c>
      <c r="AW1015" s="26">
        <f t="shared" si="72"/>
        <v>-155.50477942763987</v>
      </c>
      <c r="AX1015" s="26">
        <v>-48.4844985469717</v>
      </c>
      <c r="AY1015" s="26">
        <v>-23.887998710677699</v>
      </c>
      <c r="AZ1015" s="26">
        <v>8.5301164545123793</v>
      </c>
      <c r="BA1015" s="26">
        <v>11.550347151553201</v>
      </c>
      <c r="BB1015" s="26">
        <v>-24.818158039378901</v>
      </c>
      <c r="BC1015" s="26">
        <v>4.3601659337513103</v>
      </c>
      <c r="BD1015" s="26">
        <v>22.863370058135001</v>
      </c>
      <c r="BE1015" s="26">
        <v>8.4323666645413091</v>
      </c>
      <c r="BF1015" s="26">
        <v>-38.472908162999097</v>
      </c>
      <c r="BG1015" s="26">
        <v>-23.683867657898499</v>
      </c>
      <c r="BH1015" s="26">
        <v>4.9737707685778796</v>
      </c>
      <c r="BI1015" s="26">
        <v>0</v>
      </c>
      <c r="BJ1015" s="26">
        <v>0</v>
      </c>
      <c r="BK1015" s="26">
        <v>0</v>
      </c>
      <c r="BL1015" s="26">
        <v>0</v>
      </c>
      <c r="BM1015" s="26" t="s">
        <v>271</v>
      </c>
      <c r="BN1015" s="4" t="s">
        <v>224</v>
      </c>
      <c r="BO1015" s="27">
        <v>997</v>
      </c>
      <c r="BP1015" s="4" t="s">
        <v>253</v>
      </c>
      <c r="BQ1015" s="26">
        <v>26.264796829205402</v>
      </c>
      <c r="BR1015" s="26">
        <v>18.875456496060099</v>
      </c>
      <c r="BS1015" s="28">
        <v>0.71865990888120301</v>
      </c>
      <c r="BT1015" s="4">
        <v>9.6158234136671599</v>
      </c>
      <c r="BU1015" s="28">
        <v>0.36611070994368899</v>
      </c>
      <c r="BV1015" s="4">
        <v>6.5</v>
      </c>
      <c r="BW1015" s="26">
        <v>34.794913283717797</v>
      </c>
      <c r="BX1015" s="26">
        <v>23.344577970409201</v>
      </c>
      <c r="BY1015" s="28">
        <v>0.67091927432201004</v>
      </c>
      <c r="BZ1015" s="4">
        <v>15.237357658118899</v>
      </c>
      <c r="CA1015" s="28">
        <v>0.43791911575906001</v>
      </c>
      <c r="CB1015" s="4">
        <v>6.56666666666667</v>
      </c>
      <c r="CC1015" s="26">
        <v>46.345260435270902</v>
      </c>
      <c r="CD1015" s="26">
        <v>31.424287820452601</v>
      </c>
      <c r="CE1015" s="28">
        <v>0.67804749666564101</v>
      </c>
      <c r="CF1015" s="4">
        <v>22.8340769687481</v>
      </c>
      <c r="CG1015" s="28">
        <v>0.492694975803184</v>
      </c>
      <c r="CH1015" s="4">
        <v>7.43333333333333</v>
      </c>
      <c r="CI1015" s="26">
        <v>21.527102395892001</v>
      </c>
      <c r="CJ1015" s="26">
        <v>13.693149960233301</v>
      </c>
      <c r="CK1015" s="28">
        <v>0.63608885712581198</v>
      </c>
      <c r="CL1015" s="4">
        <v>5.8574536540695901</v>
      </c>
      <c r="CM1015" s="28">
        <v>0.27209670611254</v>
      </c>
      <c r="CN1015" s="4">
        <v>6</v>
      </c>
      <c r="CO1015" s="26">
        <v>25.887268329643302</v>
      </c>
      <c r="CP1015" s="26">
        <v>14.8535593918893</v>
      </c>
      <c r="CQ1015" s="28">
        <v>0.57377855410416401</v>
      </c>
      <c r="CR1015" s="4">
        <v>8.5962470548112204</v>
      </c>
      <c r="CS1015" s="28">
        <v>0.33206466380880101</v>
      </c>
      <c r="CT1015" s="4">
        <v>5.0752688172043001</v>
      </c>
      <c r="CU1015" s="26">
        <v>48.750638387778302</v>
      </c>
      <c r="CV1015" s="26">
        <v>10.866179481508899</v>
      </c>
      <c r="CW1015" s="28">
        <v>0.222893070549678</v>
      </c>
      <c r="CX1015" s="4">
        <v>3.63020490073353</v>
      </c>
      <c r="CY1015" s="28">
        <v>7.4464766427419907E-2</v>
      </c>
      <c r="CZ1015" s="4">
        <v>6.8559139784946304</v>
      </c>
      <c r="DA1015" s="26">
        <v>57.183005052319601</v>
      </c>
      <c r="DB1015" s="26">
        <v>34.517103324372201</v>
      </c>
      <c r="DC1015" s="28">
        <v>0.60362520809794395</v>
      </c>
      <c r="DD1015" s="4">
        <v>23.971662342892799</v>
      </c>
      <c r="DE1015" s="28">
        <v>0.41920955922060898</v>
      </c>
      <c r="DF1015" s="4">
        <v>10.4247311827957</v>
      </c>
      <c r="DG1015" s="26">
        <v>18.710096889320599</v>
      </c>
      <c r="DH1015" s="26">
        <v>14.441845008437401</v>
      </c>
      <c r="DI1015" s="28">
        <v>0.77187441058525796</v>
      </c>
      <c r="DJ1015" s="4">
        <v>7.8654266744606698</v>
      </c>
      <c r="DK1015" s="28">
        <v>0.42038406968112102</v>
      </c>
      <c r="DL1015" s="4">
        <v>5.84101382488479</v>
      </c>
      <c r="DM1015" s="26">
        <v>-4.9737707685778796</v>
      </c>
      <c r="DN1015" s="26">
        <v>-4.9737707685778796</v>
      </c>
      <c r="DO1015" s="28">
        <v>1</v>
      </c>
      <c r="DP1015" s="4">
        <v>-4.97442426044491</v>
      </c>
      <c r="DQ1015" s="28">
        <v>-1.0001313876126301</v>
      </c>
      <c r="DR1015" s="4">
        <v>0</v>
      </c>
      <c r="DS1015" s="26">
        <v>0</v>
      </c>
      <c r="DT1015" s="26">
        <v>0</v>
      </c>
      <c r="DV1015" s="4">
        <v>1.63665141656158E-3</v>
      </c>
      <c r="DX1015" s="4">
        <v>0</v>
      </c>
      <c r="FC1015" s="4">
        <v>61.059710112923199</v>
      </c>
      <c r="FD1015" s="4">
        <v>42.220034466469301</v>
      </c>
      <c r="FE1015" s="28">
        <v>0.69145487897646396</v>
      </c>
      <c r="FF1015" s="4">
        <v>24.853181071786</v>
      </c>
      <c r="FG1015" s="28">
        <v>0.407030774070542</v>
      </c>
      <c r="FH1015" s="4">
        <v>13.0666666666667</v>
      </c>
      <c r="FI1015" s="4">
        <v>67.872362831162903</v>
      </c>
      <c r="FJ1015" s="4">
        <v>45.117437780685897</v>
      </c>
      <c r="FK1015" s="28">
        <v>0.66473945946037805</v>
      </c>
      <c r="FL1015" s="4">
        <v>28.691530622817702</v>
      </c>
      <c r="FM1015" s="28">
        <v>0.42272774110118699</v>
      </c>
      <c r="FN1015" s="4">
        <v>13.4333333333333</v>
      </c>
      <c r="FO1015" s="4">
        <v>74.6379067174216</v>
      </c>
      <c r="FP1015" s="4">
        <v>25.7197388733982</v>
      </c>
      <c r="FQ1015" s="28">
        <v>0.34459351828786999</v>
      </c>
      <c r="FR1015" s="4">
        <v>12.2264519555447</v>
      </c>
      <c r="FS1015" s="28">
        <v>0.16381022047997601</v>
      </c>
      <c r="FT1015" s="4">
        <v>11.9311827956989</v>
      </c>
      <c r="FU1015" s="4">
        <v>75.893101941640197</v>
      </c>
      <c r="FV1015" s="4">
        <v>48.958948332809598</v>
      </c>
      <c r="FW1015" s="28">
        <v>0.64510406190087899</v>
      </c>
      <c r="FX1015" s="4">
        <v>31.837089017353499</v>
      </c>
      <c r="FY1015" s="28">
        <v>0.419499113922572</v>
      </c>
      <c r="FZ1015" s="4">
        <v>16.265745007680501</v>
      </c>
      <c r="GA1015" s="4">
        <v>-4.9737707685778796</v>
      </c>
      <c r="GB1015" s="4">
        <v>5.8924087129310303</v>
      </c>
      <c r="GC1015" s="28">
        <v>-1.1846964782045699</v>
      </c>
      <c r="GD1015" s="4">
        <v>-4.9727876090283498</v>
      </c>
      <c r="GE1015" s="28">
        <v>-0.99980233114968997</v>
      </c>
      <c r="GF1015" s="4">
        <v>0</v>
      </c>
      <c r="GG1015" s="4">
        <v>0</v>
      </c>
      <c r="GH1015" s="4">
        <v>0</v>
      </c>
      <c r="GJ1015" s="4">
        <v>0</v>
      </c>
      <c r="GL1015" s="4">
        <v>0</v>
      </c>
      <c r="GM1015" s="4">
        <v>0</v>
      </c>
      <c r="GN1015" s="4">
        <v>0</v>
      </c>
      <c r="GP1015" s="4">
        <v>0</v>
      </c>
      <c r="GR1015" s="4">
        <v>0</v>
      </c>
      <c r="GS1015" s="4">
        <v>0</v>
      </c>
      <c r="GT1015" s="4">
        <v>0</v>
      </c>
      <c r="GV1015" s="4">
        <v>0</v>
      </c>
      <c r="GX1015" s="4">
        <v>0</v>
      </c>
    </row>
    <row r="1016" spans="1:206" x14ac:dyDescent="0.25">
      <c r="A1016" s="4" t="s">
        <v>220</v>
      </c>
      <c r="B1016" s="4" t="s">
        <v>2177</v>
      </c>
      <c r="C1016" s="4" t="s">
        <v>2178</v>
      </c>
      <c r="D1016" s="25" t="s">
        <v>237</v>
      </c>
      <c r="O1016" s="26">
        <v>107.66142379377</v>
      </c>
      <c r="P1016" s="26">
        <v>137.87780237871499</v>
      </c>
      <c r="Q1016" s="26">
        <v>95.316643758005199</v>
      </c>
      <c r="R1016" s="26">
        <v>41.460291036408101</v>
      </c>
      <c r="S1016" s="26">
        <v>80.654779048495598</v>
      </c>
      <c r="T1016" s="26">
        <v>3.6486223564097502</v>
      </c>
      <c r="U1016" s="26">
        <v>44.706422043759297</v>
      </c>
      <c r="V1016" s="26">
        <v>-5.2254454053724597</v>
      </c>
      <c r="W1016" s="26">
        <v>0</v>
      </c>
      <c r="X1016" s="26">
        <v>0</v>
      </c>
      <c r="AC1016" s="26">
        <v>0</v>
      </c>
      <c r="AD1016" s="26">
        <v>0</v>
      </c>
      <c r="AE1016" s="26">
        <v>0</v>
      </c>
      <c r="AF1016" s="26">
        <v>0</v>
      </c>
      <c r="AG1016" s="26">
        <v>107.66142379377</v>
      </c>
      <c r="AH1016" s="26">
        <v>233.19444613672101</v>
      </c>
      <c r="AI1016" s="26">
        <v>122.115070084904</v>
      </c>
      <c r="AJ1016" s="26">
        <v>48.355044400169099</v>
      </c>
      <c r="AK1016" s="26">
        <v>-5.2254454053724597</v>
      </c>
      <c r="AL1016" s="26">
        <v>0</v>
      </c>
      <c r="AM1016" s="26">
        <v>0</v>
      </c>
      <c r="AN1016" s="26">
        <v>0</v>
      </c>
      <c r="AQ1016" s="26">
        <v>340.855869930491</v>
      </c>
      <c r="AR1016" s="26">
        <v>170.470114485073</v>
      </c>
      <c r="AS1016" s="26">
        <v>-5.2254454053724597</v>
      </c>
      <c r="AU1016" s="26">
        <f t="shared" si="70"/>
        <v>340.855869930491</v>
      </c>
      <c r="AV1016" s="26">
        <f t="shared" si="71"/>
        <v>-170.385755445418</v>
      </c>
      <c r="AW1016" s="26">
        <f t="shared" si="72"/>
        <v>-175.69555989044545</v>
      </c>
      <c r="AX1016" s="26">
        <v>0</v>
      </c>
      <c r="AY1016" s="26">
        <v>0</v>
      </c>
      <c r="AZ1016" s="26">
        <v>107.66142379377</v>
      </c>
      <c r="BA1016" s="26">
        <v>30.2163785849453</v>
      </c>
      <c r="BB1016" s="26">
        <v>-42.561158620710302</v>
      </c>
      <c r="BC1016" s="26">
        <v>-53.856352721596998</v>
      </c>
      <c r="BD1016" s="26">
        <v>39.194488012087398</v>
      </c>
      <c r="BE1016" s="26">
        <v>-77.006156692085796</v>
      </c>
      <c r="BF1016" s="26">
        <v>41.057799687349601</v>
      </c>
      <c r="BG1016" s="26">
        <v>-49.931867449131801</v>
      </c>
      <c r="BH1016" s="26">
        <v>5.2254454053724597</v>
      </c>
      <c r="BI1016" s="26">
        <v>0</v>
      </c>
      <c r="BJ1016" s="26">
        <v>0</v>
      </c>
      <c r="BK1016" s="26">
        <v>0</v>
      </c>
      <c r="BL1016" s="26">
        <v>0</v>
      </c>
      <c r="BM1016" s="26" t="s">
        <v>409</v>
      </c>
      <c r="BN1016" s="4" t="s">
        <v>409</v>
      </c>
      <c r="BO1016" s="27">
        <v>998</v>
      </c>
      <c r="BP1016" s="4" t="s">
        <v>253</v>
      </c>
      <c r="BW1016" s="26">
        <v>116.157451729874</v>
      </c>
      <c r="BX1016" s="26">
        <v>92.465606071125805</v>
      </c>
      <c r="BY1016" s="28">
        <v>0.79603679913842795</v>
      </c>
      <c r="BZ1016" s="4">
        <v>80.789148792877995</v>
      </c>
      <c r="CA1016" s="28">
        <v>0.69551412836392201</v>
      </c>
      <c r="CB1016" s="4">
        <v>12.480645161290299</v>
      </c>
      <c r="CC1016" s="26">
        <v>152.926416883245</v>
      </c>
      <c r="CD1016" s="26">
        <v>118.058488846275</v>
      </c>
      <c r="CE1016" s="28">
        <v>0.77199539002087203</v>
      </c>
      <c r="CF1016" s="4">
        <v>100.008601600079</v>
      </c>
      <c r="CG1016" s="28">
        <v>0.65396550601478098</v>
      </c>
      <c r="CH1016" s="4">
        <v>19.881397849462399</v>
      </c>
      <c r="CI1016" s="26">
        <v>106.61388911893199</v>
      </c>
      <c r="CJ1016" s="26">
        <v>69.466062567895406</v>
      </c>
      <c r="CK1016" s="28">
        <v>0.65156672495460199</v>
      </c>
      <c r="CL1016" s="4">
        <v>50.204917607318301</v>
      </c>
      <c r="CM1016" s="28">
        <v>0.47090410097799601</v>
      </c>
      <c r="CN1016" s="4">
        <v>19.977419354838698</v>
      </c>
      <c r="CO1016" s="26">
        <v>47.062823296041003</v>
      </c>
      <c r="CP1016" s="26">
        <v>5.2591066166804996</v>
      </c>
      <c r="CQ1016" s="28">
        <v>0.111746517704621</v>
      </c>
      <c r="CR1016" s="4">
        <v>-15.3432992585793</v>
      </c>
      <c r="CS1016" s="28">
        <v>-0.32601739938262497</v>
      </c>
      <c r="CT1016" s="4">
        <v>22.757526881720398</v>
      </c>
      <c r="CU1016" s="26">
        <v>87.348156949538406</v>
      </c>
      <c r="CV1016" s="26">
        <v>64.541285920640803</v>
      </c>
      <c r="CW1016" s="28">
        <v>0.73889694041199605</v>
      </c>
      <c r="CX1016" s="4">
        <v>52.002004376905198</v>
      </c>
      <c r="CY1016" s="28">
        <v>0.59534174724427302</v>
      </c>
      <c r="CZ1016" s="4">
        <v>11.3725806451613</v>
      </c>
      <c r="DA1016" s="26">
        <v>3.7869275246889198</v>
      </c>
      <c r="DB1016" s="26">
        <v>8.3138058592851891</v>
      </c>
      <c r="DC1016" s="28">
        <v>2.1953960843145901</v>
      </c>
      <c r="DD1016" s="4">
        <v>6.2877284424038997</v>
      </c>
      <c r="DE1016" s="28">
        <v>1.6603772851238801</v>
      </c>
      <c r="DF1016" s="4">
        <v>0.16129032258064499</v>
      </c>
      <c r="DG1016" s="26">
        <v>46.128753475929699</v>
      </c>
      <c r="DH1016" s="26">
        <v>25.687678604972898</v>
      </c>
      <c r="DI1016" s="28">
        <v>0.55686912542253997</v>
      </c>
      <c r="DJ1016" s="4">
        <v>18.886879191075799</v>
      </c>
      <c r="DK1016" s="28">
        <v>0.40943831705600098</v>
      </c>
      <c r="DL1016" s="4">
        <v>8</v>
      </c>
      <c r="DM1016" s="26">
        <v>-5.0530781876589996</v>
      </c>
      <c r="DN1016" s="26">
        <v>-1.8403151060664</v>
      </c>
      <c r="DO1016" s="28">
        <v>0.36419683957413401</v>
      </c>
      <c r="DP1016" s="4">
        <v>-1.6131180516752901</v>
      </c>
      <c r="DQ1016" s="28">
        <v>-0.319234730152201</v>
      </c>
      <c r="DR1016" s="4">
        <v>0</v>
      </c>
      <c r="DS1016" s="26">
        <v>0</v>
      </c>
      <c r="DT1016" s="26">
        <v>0</v>
      </c>
      <c r="DV1016" s="4">
        <v>-0.136701962817354</v>
      </c>
      <c r="DX1016" s="4">
        <v>0</v>
      </c>
      <c r="DY1016" s="26">
        <v>0</v>
      </c>
      <c r="DZ1016" s="26">
        <v>-0.42978429712073601</v>
      </c>
      <c r="EB1016" s="4">
        <v>-0.42978429712073601</v>
      </c>
      <c r="ED1016" s="4">
        <v>0</v>
      </c>
      <c r="FC1016" s="4">
        <v>116.157451729874</v>
      </c>
      <c r="FD1016" s="4">
        <v>92.465606071125805</v>
      </c>
      <c r="FE1016" s="28">
        <v>0.79603679913842795</v>
      </c>
      <c r="FF1016" s="4">
        <v>80.789148792877995</v>
      </c>
      <c r="FG1016" s="28">
        <v>0.69551412836392201</v>
      </c>
      <c r="FH1016" s="4">
        <v>12.480645161290299</v>
      </c>
      <c r="FI1016" s="4">
        <v>259.54030600217698</v>
      </c>
      <c r="FJ1016" s="4">
        <v>187.52455141417099</v>
      </c>
      <c r="FK1016" s="28">
        <v>0.72252573907575601</v>
      </c>
      <c r="FL1016" s="4">
        <v>150.21351920739701</v>
      </c>
      <c r="FM1016" s="28">
        <v>0.578767596914744</v>
      </c>
      <c r="FN1016" s="4">
        <v>39.858817204301097</v>
      </c>
      <c r="FO1016" s="4">
        <v>134.410980245579</v>
      </c>
      <c r="FP1016" s="4">
        <v>69.800392537321301</v>
      </c>
      <c r="FQ1016" s="28">
        <v>0.51930573238726796</v>
      </c>
      <c r="FR1016" s="4">
        <v>36.658705118325898</v>
      </c>
      <c r="FS1016" s="28">
        <v>0.27273594055595402</v>
      </c>
      <c r="FT1016" s="4">
        <v>34.130107526881702</v>
      </c>
      <c r="FU1016" s="4">
        <v>49.915681000618598</v>
      </c>
      <c r="FV1016" s="4">
        <v>34.001484464258098</v>
      </c>
      <c r="FW1016" s="28">
        <v>0.68117841493210796</v>
      </c>
      <c r="FX1016" s="4">
        <v>25.174607633479699</v>
      </c>
      <c r="FY1016" s="28">
        <v>0.50434266604852496</v>
      </c>
      <c r="FZ1016" s="4">
        <v>8.1612903225806495</v>
      </c>
      <c r="GA1016" s="4">
        <v>-5.0530781876589996</v>
      </c>
      <c r="GB1016" s="4">
        <v>62.700970814574397</v>
      </c>
      <c r="GC1016" s="28">
        <v>-12.408470339467</v>
      </c>
      <c r="GD1016" s="4">
        <v>-1.7498200144926499</v>
      </c>
      <c r="GE1016" s="28">
        <v>-0.346287935691592</v>
      </c>
      <c r="GF1016" s="4">
        <v>0</v>
      </c>
      <c r="GG1016" s="4">
        <v>0</v>
      </c>
      <c r="GH1016" s="4">
        <v>-0.42978429712073601</v>
      </c>
      <c r="GJ1016" s="4">
        <v>-0.42978429712073601</v>
      </c>
      <c r="GL1016" s="4">
        <v>0</v>
      </c>
      <c r="GM1016" s="4">
        <v>0</v>
      </c>
      <c r="GN1016" s="4">
        <v>0</v>
      </c>
      <c r="GP1016" s="4">
        <v>0</v>
      </c>
      <c r="GR1016" s="4">
        <v>0</v>
      </c>
      <c r="GS1016" s="4">
        <v>0</v>
      </c>
      <c r="GT1016" s="4">
        <v>0</v>
      </c>
      <c r="GV1016" s="4">
        <v>0</v>
      </c>
      <c r="GX1016" s="4">
        <v>0</v>
      </c>
    </row>
    <row r="1017" spans="1:206" x14ac:dyDescent="0.25">
      <c r="A1017" s="4" t="s">
        <v>220</v>
      </c>
      <c r="B1017" s="4" t="s">
        <v>2179</v>
      </c>
      <c r="C1017" s="4" t="s">
        <v>2180</v>
      </c>
      <c r="D1017" s="25" t="s">
        <v>240</v>
      </c>
      <c r="E1017" s="4" t="s">
        <v>241</v>
      </c>
      <c r="Q1017" s="26">
        <v>0</v>
      </c>
      <c r="R1017" s="26">
        <v>-5.14144465806083E-2</v>
      </c>
      <c r="S1017" s="26">
        <v>1.9647016945567599E-6</v>
      </c>
      <c r="T1017" s="26">
        <v>97.198427125242901</v>
      </c>
      <c r="U1017" s="26">
        <v>-8.7161299669258202E-2</v>
      </c>
      <c r="V1017" s="26">
        <v>5.92808376283782E-5</v>
      </c>
      <c r="W1017" s="26">
        <v>-22.298678849240599</v>
      </c>
      <c r="X1017" s="26">
        <v>14.4054439874183</v>
      </c>
      <c r="Y1017" s="26">
        <v>0</v>
      </c>
      <c r="AC1017" s="26">
        <v>0</v>
      </c>
      <c r="AD1017" s="26">
        <v>0</v>
      </c>
      <c r="AE1017" s="26">
        <v>0</v>
      </c>
      <c r="AF1017" s="26">
        <v>0</v>
      </c>
      <c r="AG1017" s="26">
        <v>0</v>
      </c>
      <c r="AH1017" s="26">
        <v>0</v>
      </c>
      <c r="AI1017" s="26">
        <v>-5.1412481878913799E-2</v>
      </c>
      <c r="AJ1017" s="26">
        <v>97.111265825573597</v>
      </c>
      <c r="AK1017" s="26">
        <v>-22.298619568403002</v>
      </c>
      <c r="AL1017" s="26">
        <v>14.4054439874183</v>
      </c>
      <c r="AM1017" s="26">
        <v>0</v>
      </c>
      <c r="AN1017" s="26">
        <v>0</v>
      </c>
      <c r="AQ1017" s="26">
        <v>0</v>
      </c>
      <c r="AR1017" s="26">
        <v>97.059853343694698</v>
      </c>
      <c r="AS1017" s="26">
        <v>-7.8931755809846802</v>
      </c>
      <c r="AU1017" s="26">
        <f t="shared" si="70"/>
        <v>0</v>
      </c>
      <c r="AV1017" s="26">
        <f t="shared" si="71"/>
        <v>97.059853343694698</v>
      </c>
      <c r="AW1017" s="26">
        <f t="shared" si="72"/>
        <v>-104.95302892467937</v>
      </c>
      <c r="AX1017" s="26">
        <v>0</v>
      </c>
      <c r="AY1017" s="26">
        <v>0</v>
      </c>
      <c r="AZ1017" s="26">
        <v>0</v>
      </c>
      <c r="BA1017" s="26">
        <v>0</v>
      </c>
      <c r="BB1017" s="26">
        <v>0</v>
      </c>
      <c r="BC1017" s="26">
        <v>-5.14144465806083E-2</v>
      </c>
      <c r="BD1017" s="26">
        <v>5.1416411282302898E-2</v>
      </c>
      <c r="BE1017" s="26">
        <v>97.198425160541206</v>
      </c>
      <c r="BF1017" s="26">
        <v>-97.285588424912106</v>
      </c>
      <c r="BG1017" s="26">
        <v>8.7220580506886594E-2</v>
      </c>
      <c r="BH1017" s="26">
        <v>-22.298738130078299</v>
      </c>
      <c r="BI1017" s="26">
        <v>36.704122836659003</v>
      </c>
      <c r="BJ1017" s="26">
        <v>-14.4054439874183</v>
      </c>
      <c r="BK1017" s="26">
        <v>0</v>
      </c>
      <c r="BL1017" s="26">
        <v>0</v>
      </c>
      <c r="BM1017" s="26" t="s">
        <v>342</v>
      </c>
      <c r="BN1017" s="4" t="s">
        <v>342</v>
      </c>
      <c r="BO1017" s="27">
        <v>999</v>
      </c>
      <c r="BP1017" s="4" t="s">
        <v>253</v>
      </c>
      <c r="CI1017" s="26">
        <v>0</v>
      </c>
      <c r="CJ1017" s="26">
        <v>0</v>
      </c>
      <c r="CL1017" s="4">
        <v>0</v>
      </c>
      <c r="CN1017" s="4">
        <v>0</v>
      </c>
      <c r="CO1017" s="26">
        <v>-5.14144465806083E-2</v>
      </c>
      <c r="CP1017" s="26">
        <v>-5.14144465806083E-2</v>
      </c>
      <c r="CQ1017" s="28">
        <v>1</v>
      </c>
      <c r="CR1017" s="4">
        <v>-5.14144465806083E-2</v>
      </c>
      <c r="CS1017" s="28">
        <v>-1</v>
      </c>
      <c r="CT1017" s="4">
        <v>0</v>
      </c>
      <c r="CU1017" s="26">
        <v>1.9647016945567599E-6</v>
      </c>
      <c r="CV1017" s="26">
        <v>1.9647016945567599E-6</v>
      </c>
      <c r="CW1017" s="28">
        <v>1</v>
      </c>
      <c r="CX1017" s="4">
        <v>9.6547038961201599E-7</v>
      </c>
      <c r="CY1017" s="28">
        <v>0.491408131975897</v>
      </c>
      <c r="CZ1017" s="4">
        <v>0</v>
      </c>
      <c r="DA1017" s="26">
        <v>97.198427125242901</v>
      </c>
      <c r="DB1017" s="26">
        <v>96.377749916970103</v>
      </c>
      <c r="DC1017" s="28">
        <v>0.99155668221652005</v>
      </c>
      <c r="DD1017" s="4">
        <v>96.2438321953273</v>
      </c>
      <c r="DE1017" s="28">
        <v>0.99017890558367205</v>
      </c>
      <c r="DF1017" s="4">
        <v>0</v>
      </c>
      <c r="DG1017" s="26">
        <v>-8.7161299669258202E-2</v>
      </c>
      <c r="DH1017" s="26">
        <v>0.74339174380900297</v>
      </c>
      <c r="DI1017" s="28">
        <v>-8.5289199063101702</v>
      </c>
      <c r="DJ1017" s="4">
        <v>9.6687671575852202E-2</v>
      </c>
      <c r="DK1017" s="28">
        <v>1.1092958909830699</v>
      </c>
      <c r="DL1017" s="4">
        <v>0</v>
      </c>
      <c r="DM1017" s="26">
        <v>5.92808376283782E-5</v>
      </c>
      <c r="DN1017" s="26">
        <v>5.92808376283782E-5</v>
      </c>
      <c r="DO1017" s="28">
        <v>1</v>
      </c>
      <c r="DP1017" s="4">
        <v>3.2040422279031497E-5</v>
      </c>
      <c r="DQ1017" s="28">
        <v>0.540485316349402</v>
      </c>
      <c r="DR1017" s="4">
        <v>0</v>
      </c>
      <c r="DS1017" s="26">
        <v>-22.298678849240599</v>
      </c>
      <c r="DT1017" s="26">
        <v>-22.298678849240599</v>
      </c>
      <c r="DU1017" s="28">
        <v>1</v>
      </c>
      <c r="DV1017" s="4">
        <v>-22.298678849240599</v>
      </c>
      <c r="DW1017" s="28">
        <v>-1</v>
      </c>
      <c r="DX1017" s="4">
        <v>0</v>
      </c>
      <c r="DY1017" s="26">
        <v>14.4054439874183</v>
      </c>
      <c r="DZ1017" s="26">
        <v>14.4054439874183</v>
      </c>
      <c r="EA1017" s="28">
        <v>1</v>
      </c>
      <c r="EB1017" s="4">
        <v>14.4054439874183</v>
      </c>
      <c r="EC1017" s="28">
        <v>1</v>
      </c>
      <c r="ED1017" s="4">
        <v>0</v>
      </c>
      <c r="EE1017" s="26">
        <v>0</v>
      </c>
      <c r="EF1017" s="26">
        <v>0</v>
      </c>
      <c r="EH1017" s="4">
        <v>-0.42865359093085997</v>
      </c>
      <c r="EJ1017" s="4">
        <v>0</v>
      </c>
      <c r="FC1017" s="4">
        <v>0</v>
      </c>
      <c r="FD1017" s="4">
        <v>0</v>
      </c>
      <c r="FF1017" s="4">
        <v>0</v>
      </c>
      <c r="FH1017" s="4">
        <v>0</v>
      </c>
      <c r="FI1017" s="4">
        <v>0</v>
      </c>
      <c r="FJ1017" s="4">
        <v>0</v>
      </c>
      <c r="FL1017" s="4">
        <v>0</v>
      </c>
      <c r="FN1017" s="4">
        <v>0</v>
      </c>
      <c r="FO1017" s="4">
        <v>-5.1412481878913799E-2</v>
      </c>
      <c r="FP1017" s="4">
        <v>-5.1412481878913799E-2</v>
      </c>
      <c r="FQ1017" s="28">
        <v>1</v>
      </c>
      <c r="FR1017" s="4">
        <v>-5.1413481110218699E-2</v>
      </c>
      <c r="FS1017" s="28">
        <v>-1.0000194355780601</v>
      </c>
      <c r="FT1017" s="4">
        <v>0</v>
      </c>
      <c r="FU1017" s="4">
        <v>97.111265825573597</v>
      </c>
      <c r="FV1017" s="4">
        <v>97.121141660779102</v>
      </c>
      <c r="FW1017" s="28">
        <v>1.0001016960815201</v>
      </c>
      <c r="FX1017" s="4">
        <v>96.340519866903193</v>
      </c>
      <c r="FY1017" s="28">
        <v>0.992063269363054</v>
      </c>
      <c r="FZ1017" s="4">
        <v>0</v>
      </c>
      <c r="GA1017" s="4">
        <v>-22.298619568403002</v>
      </c>
      <c r="GB1017" s="4">
        <v>6.1245539322934999E-5</v>
      </c>
      <c r="GC1017" s="28">
        <v>-2.7466067634841202E-6</v>
      </c>
      <c r="GD1017" s="4">
        <v>-22.2986468088184</v>
      </c>
      <c r="GE1017" s="28">
        <v>-1.00000122161891</v>
      </c>
      <c r="GF1017" s="4">
        <v>0</v>
      </c>
      <c r="GG1017" s="4">
        <v>14.4054439874183</v>
      </c>
      <c r="GH1017" s="4">
        <v>14.4054439874183</v>
      </c>
      <c r="GI1017" s="28">
        <v>1</v>
      </c>
      <c r="GJ1017" s="4">
        <v>13.9767903964875</v>
      </c>
      <c r="GK1017" s="28">
        <v>0.97024363905026101</v>
      </c>
      <c r="GL1017" s="4">
        <v>0</v>
      </c>
      <c r="GM1017" s="4">
        <v>0</v>
      </c>
      <c r="GN1017" s="4">
        <v>0</v>
      </c>
      <c r="GP1017" s="4">
        <v>0</v>
      </c>
      <c r="GR1017" s="4">
        <v>0</v>
      </c>
      <c r="GS1017" s="4">
        <v>0</v>
      </c>
      <c r="GT1017" s="4">
        <v>0</v>
      </c>
      <c r="GV1017" s="4">
        <v>0</v>
      </c>
      <c r="GX1017" s="4">
        <v>0</v>
      </c>
    </row>
    <row r="1018" spans="1:206" x14ac:dyDescent="0.25">
      <c r="A1018" s="4" t="s">
        <v>220</v>
      </c>
      <c r="B1018" s="4" t="s">
        <v>2181</v>
      </c>
      <c r="C1018" s="4" t="s">
        <v>2182</v>
      </c>
      <c r="D1018" s="25" t="s">
        <v>223</v>
      </c>
      <c r="O1018" s="26">
        <v>-1.85487158610442E-6</v>
      </c>
      <c r="P1018" s="26">
        <v>8.80586671639767</v>
      </c>
      <c r="T1018" s="26">
        <v>31.0248835147694</v>
      </c>
      <c r="U1018" s="26">
        <v>-5.9969161060821499</v>
      </c>
      <c r="V1018" s="26">
        <v>-25.6643198587497</v>
      </c>
      <c r="X1018" s="26">
        <v>-2.3666924751996099</v>
      </c>
      <c r="Y1018" s="26">
        <v>18.225817779241002</v>
      </c>
      <c r="Z1018" s="26">
        <v>1.67605105984645</v>
      </c>
      <c r="AA1018" s="26">
        <v>2.6941162139114401E-3</v>
      </c>
      <c r="AB1018" s="26">
        <v>0.24248085004202299</v>
      </c>
      <c r="AC1018" s="26">
        <v>0</v>
      </c>
      <c r="AD1018" s="26">
        <v>0</v>
      </c>
      <c r="AE1018" s="26">
        <v>0</v>
      </c>
      <c r="AF1018" s="26">
        <v>0</v>
      </c>
      <c r="AG1018" s="26">
        <v>-1.85487158610442E-6</v>
      </c>
      <c r="AH1018" s="26">
        <v>8.80586671639767</v>
      </c>
      <c r="AI1018" s="26">
        <v>0</v>
      </c>
      <c r="AJ1018" s="26">
        <v>25.027967408687299</v>
      </c>
      <c r="AK1018" s="26">
        <v>-25.6643198587497</v>
      </c>
      <c r="AL1018" s="26">
        <v>15.859125304041401</v>
      </c>
      <c r="AM1018" s="26">
        <v>1.67874517606037</v>
      </c>
      <c r="AN1018" s="26">
        <v>0.24248085004202299</v>
      </c>
      <c r="AQ1018" s="26">
        <v>8.8058648615260804</v>
      </c>
      <c r="AR1018" s="26">
        <v>25.027967408687299</v>
      </c>
      <c r="AS1018" s="26">
        <v>-9.80519455470826</v>
      </c>
      <c r="AT1018" s="26">
        <v>1.9212260261023899</v>
      </c>
      <c r="AU1018" s="26">
        <f t="shared" si="70"/>
        <v>8.8058648615260804</v>
      </c>
      <c r="AV1018" s="26">
        <f t="shared" si="71"/>
        <v>16.222102547161221</v>
      </c>
      <c r="AW1018" s="26">
        <f t="shared" si="72"/>
        <v>-34.833161963395561</v>
      </c>
      <c r="AX1018" s="26">
        <v>0</v>
      </c>
      <c r="AY1018" s="26">
        <v>0</v>
      </c>
      <c r="AZ1018" s="26">
        <v>-1.85487158610442E-6</v>
      </c>
      <c r="BA1018" s="26">
        <v>8.8058685712692508</v>
      </c>
      <c r="BB1018" s="26">
        <v>-8.80586671639767</v>
      </c>
      <c r="BC1018" s="26">
        <v>0</v>
      </c>
      <c r="BD1018" s="26">
        <v>0</v>
      </c>
      <c r="BE1018" s="26">
        <v>31.0248835147694</v>
      </c>
      <c r="BF1018" s="26">
        <v>-37.021799620851603</v>
      </c>
      <c r="BG1018" s="26">
        <v>-19.6674037526675</v>
      </c>
      <c r="BH1018" s="26">
        <v>25.6643198587497</v>
      </c>
      <c r="BI1018" s="26">
        <v>-2.3666924751996099</v>
      </c>
      <c r="BJ1018" s="26">
        <v>20.592510254440601</v>
      </c>
      <c r="BK1018" s="26">
        <v>-16.549766719394601</v>
      </c>
      <c r="BL1018" s="26">
        <v>-1.67335694363254</v>
      </c>
      <c r="BM1018" s="26" t="s">
        <v>409</v>
      </c>
      <c r="BN1018" s="4" t="s">
        <v>224</v>
      </c>
      <c r="BO1018" s="27">
        <v>1000</v>
      </c>
      <c r="BP1018" s="4" t="s">
        <v>253</v>
      </c>
      <c r="BW1018" s="26">
        <v>-1.85487158610442E-6</v>
      </c>
      <c r="BX1018" s="26">
        <v>-1.85487158610442E-6</v>
      </c>
      <c r="BY1018" s="28">
        <v>1</v>
      </c>
      <c r="BZ1018" s="4">
        <v>-1.85487158610442E-6</v>
      </c>
      <c r="CA1018" s="28">
        <v>-1</v>
      </c>
      <c r="CB1018" s="4">
        <v>0</v>
      </c>
      <c r="CC1018" s="26">
        <v>8.80586671639767</v>
      </c>
      <c r="CD1018" s="26">
        <v>8.80586671639767</v>
      </c>
      <c r="CE1018" s="28">
        <v>1</v>
      </c>
      <c r="CF1018" s="4">
        <v>8.7385027201309597</v>
      </c>
      <c r="CG1018" s="28">
        <v>0.99235010040053595</v>
      </c>
      <c r="CH1018" s="4">
        <v>0</v>
      </c>
      <c r="DA1018" s="26">
        <v>31.0248835147694</v>
      </c>
      <c r="DB1018" s="26">
        <v>20.702862358385001</v>
      </c>
      <c r="DC1018" s="28">
        <v>0.66729863299984304</v>
      </c>
      <c r="DD1018" s="4">
        <v>14.1681134916599</v>
      </c>
      <c r="DE1018" s="28">
        <v>0.45666935332456998</v>
      </c>
      <c r="DF1018" s="4">
        <v>5</v>
      </c>
      <c r="DG1018" s="26">
        <v>-5.9969161060821499</v>
      </c>
      <c r="DH1018" s="26">
        <v>-5.9969161060821499</v>
      </c>
      <c r="DI1018" s="28">
        <v>1</v>
      </c>
      <c r="DJ1018" s="4">
        <v>-5.9388126557559202</v>
      </c>
      <c r="DK1018" s="28">
        <v>-0.99031111169501096</v>
      </c>
      <c r="DL1018" s="4">
        <v>0</v>
      </c>
      <c r="DM1018" s="26">
        <v>-25.6643198587497</v>
      </c>
      <c r="DN1018" s="26">
        <v>-25.6643198587497</v>
      </c>
      <c r="DO1018" s="28">
        <v>1</v>
      </c>
      <c r="DP1018" s="4">
        <v>-25.663556002792699</v>
      </c>
      <c r="DQ1018" s="28">
        <v>-0.99997023665691698</v>
      </c>
      <c r="DR1018" s="4">
        <v>0</v>
      </c>
      <c r="DY1018" s="26">
        <v>-2.3666924751996099</v>
      </c>
      <c r="DZ1018" s="26">
        <v>-2.67224546334382</v>
      </c>
      <c r="EA1018" s="28">
        <v>1.1291054885018099</v>
      </c>
      <c r="EB1018" s="4">
        <v>-3.43746213404307</v>
      </c>
      <c r="EC1018" s="28">
        <v>-1.45243295023074</v>
      </c>
      <c r="ED1018" s="4">
        <v>0.87096774193548399</v>
      </c>
      <c r="EE1018" s="26">
        <v>18.225817779241002</v>
      </c>
      <c r="EF1018" s="26">
        <v>13.352231406491301</v>
      </c>
      <c r="EG1018" s="28">
        <v>0.732599851936372</v>
      </c>
      <c r="EH1018" s="4">
        <v>10.4700654515089</v>
      </c>
      <c r="EI1018" s="28">
        <v>0.574463411097756</v>
      </c>
      <c r="EJ1018" s="4">
        <v>2.99481566820277</v>
      </c>
      <c r="EK1018" s="26">
        <v>1.67605105984645</v>
      </c>
      <c r="EL1018" s="26">
        <v>1.8346842370337799</v>
      </c>
      <c r="EM1018" s="28">
        <v>1.09464698360792</v>
      </c>
      <c r="EN1018" s="4">
        <v>1.7016534940821499</v>
      </c>
      <c r="EO1018" s="28">
        <v>1.0152754500438901</v>
      </c>
      <c r="EP1018" s="4">
        <v>0</v>
      </c>
      <c r="EQ1018" s="26">
        <v>2.6941162139114401E-3</v>
      </c>
      <c r="ER1018" s="26">
        <v>2.6941162139114401E-3</v>
      </c>
      <c r="ES1018" s="28">
        <v>1</v>
      </c>
      <c r="ET1018" s="4">
        <v>2.71970047726188E-3</v>
      </c>
      <c r="EU1018" s="28">
        <v>1.0094963473432701</v>
      </c>
      <c r="EV1018" s="4">
        <v>0</v>
      </c>
      <c r="EW1018" s="26">
        <v>0.24248085004202299</v>
      </c>
      <c r="EX1018" s="26">
        <v>0.24248085004202299</v>
      </c>
      <c r="EY1018" s="28">
        <v>1</v>
      </c>
      <c r="EZ1018" s="4">
        <v>-14.4256034277106</v>
      </c>
      <c r="FA1018" s="28">
        <v>-59.4917224399804</v>
      </c>
      <c r="FB1018" s="4">
        <v>0</v>
      </c>
      <c r="FC1018" s="4">
        <v>-1.85487158610442E-6</v>
      </c>
      <c r="FD1018" s="4">
        <v>-1.85487158610442E-6</v>
      </c>
      <c r="FE1018" s="28">
        <v>1</v>
      </c>
      <c r="FF1018" s="4">
        <v>-1.85487158610442E-6</v>
      </c>
      <c r="FG1018" s="28">
        <v>-1</v>
      </c>
      <c r="FH1018" s="4">
        <v>0</v>
      </c>
      <c r="FI1018" s="4">
        <v>8.80586671639767</v>
      </c>
      <c r="FJ1018" s="4">
        <v>8.80586671639767</v>
      </c>
      <c r="FK1018" s="28">
        <v>1</v>
      </c>
      <c r="FL1018" s="4">
        <v>8.7385027201309597</v>
      </c>
      <c r="FM1018" s="28">
        <v>0.99235010040053595</v>
      </c>
      <c r="FN1018" s="4">
        <v>0</v>
      </c>
      <c r="FO1018" s="4">
        <v>0</v>
      </c>
      <c r="FP1018" s="4">
        <v>0</v>
      </c>
      <c r="FR1018" s="4">
        <v>0</v>
      </c>
      <c r="FT1018" s="4">
        <v>0</v>
      </c>
      <c r="FU1018" s="4">
        <v>25.027967408687299</v>
      </c>
      <c r="FV1018" s="4">
        <v>14.705946252302899</v>
      </c>
      <c r="FW1018" s="28">
        <v>0.58758052590392895</v>
      </c>
      <c r="FX1018" s="4">
        <v>8.2293008359039295</v>
      </c>
      <c r="FY1018" s="28">
        <v>0.32880420137703698</v>
      </c>
      <c r="FZ1018" s="4">
        <v>5</v>
      </c>
      <c r="GA1018" s="4">
        <v>-25.6643198587497</v>
      </c>
      <c r="GB1018" s="4">
        <v>-25.6643198587497</v>
      </c>
      <c r="GC1018" s="28">
        <v>1</v>
      </c>
      <c r="GD1018" s="4">
        <v>-25.663556002792699</v>
      </c>
      <c r="GE1018" s="28">
        <v>-0.99997023665691698</v>
      </c>
      <c r="GF1018" s="4">
        <v>0</v>
      </c>
      <c r="GG1018" s="4">
        <v>15.859125304041401</v>
      </c>
      <c r="GH1018" s="4">
        <v>10.6799859431474</v>
      </c>
      <c r="GI1018" s="28">
        <v>0.67342843557871701</v>
      </c>
      <c r="GJ1018" s="4">
        <v>7.0326033174658598</v>
      </c>
      <c r="GK1018" s="28">
        <v>0.44344206774592598</v>
      </c>
      <c r="GL1018" s="4">
        <v>3.86578341013825</v>
      </c>
      <c r="GM1018" s="4">
        <v>1.67874517606037</v>
      </c>
      <c r="GN1018" s="4">
        <v>1.8373783532476899</v>
      </c>
      <c r="GO1018" s="28">
        <v>1.0944950904100901</v>
      </c>
      <c r="GP1018" s="4">
        <v>1.7043731945594101</v>
      </c>
      <c r="GQ1018" s="28">
        <v>1.0152661755128201</v>
      </c>
      <c r="GR1018" s="4">
        <v>0</v>
      </c>
      <c r="GS1018" s="4">
        <v>0.24248085004202299</v>
      </c>
      <c r="GT1018" s="4">
        <v>0.24248085004202299</v>
      </c>
      <c r="GU1018" s="28">
        <v>1</v>
      </c>
      <c r="GV1018" s="4">
        <v>-14.4256034277106</v>
      </c>
      <c r="GW1018" s="28">
        <v>-59.4917224399804</v>
      </c>
      <c r="GX1018" s="4">
        <v>0</v>
      </c>
    </row>
    <row r="1019" spans="1:206" x14ac:dyDescent="0.25">
      <c r="A1019" s="4" t="s">
        <v>220</v>
      </c>
      <c r="B1019" s="4" t="s">
        <v>2183</v>
      </c>
      <c r="C1019" s="4" t="s">
        <v>2183</v>
      </c>
      <c r="D1019" s="25" t="s">
        <v>248</v>
      </c>
      <c r="P1019" s="26">
        <v>38.619809504575798</v>
      </c>
      <c r="Q1019" s="26">
        <v>61.573044537376802</v>
      </c>
      <c r="R1019" s="26">
        <v>95.180782702464299</v>
      </c>
      <c r="S1019" s="26">
        <v>94.725508099141393</v>
      </c>
      <c r="T1019" s="26">
        <v>49.913107634509998</v>
      </c>
      <c r="U1019" s="26">
        <v>45.753628304975699</v>
      </c>
      <c r="V1019" s="26">
        <v>2.38335158817087</v>
      </c>
      <c r="W1019" s="26">
        <v>-12.870624177381201</v>
      </c>
      <c r="X1019" s="26">
        <v>0</v>
      </c>
      <c r="Y1019" s="26">
        <v>0</v>
      </c>
      <c r="AC1019" s="26">
        <v>0</v>
      </c>
      <c r="AD1019" s="26">
        <v>0</v>
      </c>
      <c r="AE1019" s="26">
        <v>0</v>
      </c>
      <c r="AF1019" s="26">
        <v>0</v>
      </c>
      <c r="AG1019" s="26">
        <v>0</v>
      </c>
      <c r="AH1019" s="26">
        <v>100.192854041953</v>
      </c>
      <c r="AI1019" s="26">
        <v>189.90629080160599</v>
      </c>
      <c r="AJ1019" s="26">
        <v>95.666735939485704</v>
      </c>
      <c r="AK1019" s="26">
        <v>-10.4872725892104</v>
      </c>
      <c r="AL1019" s="26">
        <v>0</v>
      </c>
      <c r="AM1019" s="26">
        <v>0</v>
      </c>
      <c r="AN1019" s="26">
        <v>0</v>
      </c>
      <c r="AQ1019" s="26">
        <v>100.192854041953</v>
      </c>
      <c r="AR1019" s="26">
        <v>285.57302674109098</v>
      </c>
      <c r="AS1019" s="26">
        <v>-10.4872725892104</v>
      </c>
      <c r="AU1019" s="26">
        <f t="shared" si="70"/>
        <v>100.192854041953</v>
      </c>
      <c r="AV1019" s="26">
        <f t="shared" si="71"/>
        <v>185.38017269913797</v>
      </c>
      <c r="AW1019" s="26">
        <f t="shared" si="72"/>
        <v>-296.0602993303014</v>
      </c>
      <c r="AX1019" s="26">
        <v>0</v>
      </c>
      <c r="AY1019" s="26">
        <v>0</v>
      </c>
      <c r="AZ1019" s="26">
        <v>0</v>
      </c>
      <c r="BA1019" s="26">
        <v>38.619809504575798</v>
      </c>
      <c r="BB1019" s="26">
        <v>22.953235032801</v>
      </c>
      <c r="BC1019" s="26">
        <v>33.607738165087497</v>
      </c>
      <c r="BD1019" s="26">
        <v>-0.45527460332289099</v>
      </c>
      <c r="BE1019" s="26">
        <v>-44.812400464631402</v>
      </c>
      <c r="BF1019" s="26">
        <v>-4.1594793295342898</v>
      </c>
      <c r="BG1019" s="26">
        <v>-43.370276716804803</v>
      </c>
      <c r="BH1019" s="26">
        <v>-15.2539757655521</v>
      </c>
      <c r="BI1019" s="26">
        <v>12.870624177381201</v>
      </c>
      <c r="BJ1019" s="26">
        <v>0</v>
      </c>
      <c r="BK1019" s="26">
        <v>0</v>
      </c>
      <c r="BL1019" s="26">
        <v>0</v>
      </c>
      <c r="BM1019" s="26" t="s">
        <v>409</v>
      </c>
      <c r="BN1019" s="4" t="s">
        <v>409</v>
      </c>
      <c r="BO1019" s="27">
        <v>1001</v>
      </c>
      <c r="BP1019" s="4" t="s">
        <v>253</v>
      </c>
      <c r="CC1019" s="26">
        <v>42.509484400548303</v>
      </c>
      <c r="CD1019" s="26">
        <v>9.3781427132324797</v>
      </c>
      <c r="CE1019" s="28">
        <v>0.22061294898019301</v>
      </c>
      <c r="CF1019" s="4">
        <v>8.4047123808277995</v>
      </c>
      <c r="CG1019" s="28">
        <v>0.19771381608946001</v>
      </c>
      <c r="CH1019" s="4">
        <v>2.67741935483871</v>
      </c>
      <c r="CI1019" s="26">
        <v>70.959980877627402</v>
      </c>
      <c r="CJ1019" s="26">
        <v>19.121893391605699</v>
      </c>
      <c r="CK1019" s="28">
        <v>0.26947433123723502</v>
      </c>
      <c r="CL1019" s="4">
        <v>13.213800830661899</v>
      </c>
      <c r="CM1019" s="28">
        <v>0.186214830771298</v>
      </c>
      <c r="CN1019" s="4">
        <v>4.5</v>
      </c>
      <c r="CO1019" s="26">
        <v>109.230534781559</v>
      </c>
      <c r="CP1019" s="26">
        <v>41.9362439302027</v>
      </c>
      <c r="CQ1019" s="28">
        <v>0.38392418396620898</v>
      </c>
      <c r="CR1019" s="4">
        <v>-9.2556543487357406</v>
      </c>
      <c r="CS1019" s="28">
        <v>-8.4735045628453007E-2</v>
      </c>
      <c r="CT1019" s="4">
        <v>6</v>
      </c>
      <c r="CU1019" s="26">
        <v>103.394369445596</v>
      </c>
      <c r="CV1019" s="26">
        <v>43.5408183453196</v>
      </c>
      <c r="CW1019" s="28">
        <v>0.42111401789852798</v>
      </c>
      <c r="CX1019" s="4">
        <v>79.798703859319801</v>
      </c>
      <c r="CY1019" s="28">
        <v>0.77178964664326799</v>
      </c>
      <c r="CZ1019" s="4">
        <v>5.3709677419354804</v>
      </c>
      <c r="DA1019" s="26">
        <v>54.282373197946299</v>
      </c>
      <c r="DB1019" s="26">
        <v>19.121692394962299</v>
      </c>
      <c r="DC1019" s="28">
        <v>0.352263382539172</v>
      </c>
      <c r="DD1019" s="4">
        <v>14.1242645942887</v>
      </c>
      <c r="DE1019" s="28">
        <v>0.26019983582484701</v>
      </c>
      <c r="DF1019" s="4">
        <v>2.93333333333333</v>
      </c>
      <c r="DG1019" s="26">
        <v>49.629074021565302</v>
      </c>
      <c r="DH1019" s="26">
        <v>16.908861004569999</v>
      </c>
      <c r="DI1019" s="28">
        <v>0.34070474490865199</v>
      </c>
      <c r="DJ1019" s="4">
        <v>11.842916314830299</v>
      </c>
      <c r="DK1019" s="28">
        <v>0.23862859721469301</v>
      </c>
      <c r="DL1019" s="4">
        <v>3</v>
      </c>
      <c r="DM1019" s="26">
        <v>2.5613392623593998</v>
      </c>
      <c r="DN1019" s="26">
        <v>2.3423884383991598</v>
      </c>
      <c r="DO1019" s="28">
        <v>0.91451705473856204</v>
      </c>
      <c r="DP1019" s="4">
        <v>-34.025023350816298</v>
      </c>
      <c r="DQ1019" s="28">
        <v>-13.2840751909897</v>
      </c>
      <c r="DR1019" s="4">
        <v>6.6666666666666693E-2</v>
      </c>
      <c r="DS1019" s="26">
        <v>-12.512375108038</v>
      </c>
      <c r="DT1019" s="26">
        <v>-12.512375108038</v>
      </c>
      <c r="DU1019" s="28">
        <v>1</v>
      </c>
      <c r="DV1019" s="4">
        <v>-56.569476575195502</v>
      </c>
      <c r="DW1019" s="28">
        <v>-4.5210822155463397</v>
      </c>
      <c r="DX1019" s="4">
        <v>0</v>
      </c>
      <c r="DY1019" s="26">
        <v>0</v>
      </c>
      <c r="DZ1019" s="26">
        <v>0</v>
      </c>
      <c r="EB1019" s="4">
        <v>3.8334792039907999</v>
      </c>
      <c r="ED1019" s="4">
        <v>0</v>
      </c>
      <c r="EE1019" s="26">
        <v>0</v>
      </c>
      <c r="EF1019" s="26">
        <v>0</v>
      </c>
      <c r="EH1019" s="4">
        <v>70.612258437862494</v>
      </c>
      <c r="EJ1019" s="4">
        <v>0</v>
      </c>
      <c r="FC1019" s="4">
        <v>0</v>
      </c>
      <c r="FD1019" s="4">
        <v>0</v>
      </c>
      <c r="FF1019" s="4">
        <v>0</v>
      </c>
      <c r="FH1019" s="4">
        <v>0</v>
      </c>
      <c r="FI1019" s="4">
        <v>113.469465278176</v>
      </c>
      <c r="FJ1019" s="4">
        <v>28.500036104838099</v>
      </c>
      <c r="FK1019" s="28">
        <v>0.25116921133777198</v>
      </c>
      <c r="FL1019" s="4">
        <v>21.618513211489699</v>
      </c>
      <c r="FM1019" s="28">
        <v>0.19052273806429701</v>
      </c>
      <c r="FN1019" s="4">
        <v>7.17741935483871</v>
      </c>
      <c r="FO1019" s="4">
        <v>212.62490422715501</v>
      </c>
      <c r="FP1019" s="4">
        <v>85.4770622755223</v>
      </c>
      <c r="FQ1019" s="28">
        <v>0.40200870441876402</v>
      </c>
      <c r="FR1019" s="4">
        <v>70.543049510584098</v>
      </c>
      <c r="FS1019" s="28">
        <v>0.33177228117746899</v>
      </c>
      <c r="FT1019" s="4">
        <v>11.3709677419355</v>
      </c>
      <c r="FU1019" s="4">
        <v>103.911447219512</v>
      </c>
      <c r="FV1019" s="4">
        <v>36.030553399532302</v>
      </c>
      <c r="FW1019" s="28">
        <v>0.34674286966110901</v>
      </c>
      <c r="FX1019" s="4">
        <v>25.967180909119001</v>
      </c>
      <c r="FY1019" s="28">
        <v>0.24989721155806499</v>
      </c>
      <c r="FZ1019" s="4">
        <v>5.93333333333333</v>
      </c>
      <c r="GA1019" s="4">
        <v>-9.9510358456786303</v>
      </c>
      <c r="GB1019" s="4">
        <v>45.883206783718798</v>
      </c>
      <c r="GC1019" s="28">
        <v>-4.6108975482833001</v>
      </c>
      <c r="GD1019" s="4">
        <v>-90.594499926011807</v>
      </c>
      <c r="GE1019" s="28">
        <v>-9.1040270913458503</v>
      </c>
      <c r="GF1019" s="4">
        <v>6.6666666666666693E-2</v>
      </c>
      <c r="GG1019" s="4">
        <v>0</v>
      </c>
      <c r="GH1019" s="4">
        <v>0</v>
      </c>
      <c r="GJ1019" s="4">
        <v>74.445737641853299</v>
      </c>
      <c r="GL1019" s="4">
        <v>0</v>
      </c>
      <c r="GM1019" s="4">
        <v>0</v>
      </c>
      <c r="GN1019" s="4">
        <v>0</v>
      </c>
      <c r="GP1019" s="4">
        <v>0</v>
      </c>
      <c r="GR1019" s="4">
        <v>0</v>
      </c>
      <c r="GS1019" s="4">
        <v>0</v>
      </c>
      <c r="GT1019" s="4">
        <v>0</v>
      </c>
      <c r="GV1019" s="4">
        <v>0</v>
      </c>
      <c r="GX1019" s="4">
        <v>0</v>
      </c>
    </row>
    <row r="1020" spans="1:206" x14ac:dyDescent="0.25">
      <c r="A1020" s="4" t="s">
        <v>220</v>
      </c>
      <c r="B1020" s="4" t="s">
        <v>2184</v>
      </c>
      <c r="C1020" s="4" t="s">
        <v>2185</v>
      </c>
      <c r="D1020" s="25" t="s">
        <v>240</v>
      </c>
      <c r="E1020" s="4" t="s">
        <v>241</v>
      </c>
      <c r="F1020" s="26">
        <v>1.5116018034790599</v>
      </c>
      <c r="G1020" s="26">
        <v>33.731224353216199</v>
      </c>
      <c r="H1020" s="26">
        <v>0</v>
      </c>
      <c r="I1020" s="26">
        <v>1.9694808566869499</v>
      </c>
      <c r="J1020" s="26">
        <v>-1.9874641892613201</v>
      </c>
      <c r="L1020" s="26">
        <v>6.1774238539105699</v>
      </c>
      <c r="M1020" s="26">
        <v>-24.044220806466601</v>
      </c>
      <c r="N1020" s="26">
        <v>11.692938769585201</v>
      </c>
      <c r="O1020" s="26">
        <v>4.6011947112766203</v>
      </c>
      <c r="Q1020" s="26">
        <v>1.61285378770946</v>
      </c>
      <c r="R1020" s="26">
        <v>0</v>
      </c>
      <c r="X1020" s="26">
        <v>-22.436963706042999</v>
      </c>
      <c r="AC1020" s="26">
        <v>35.242826156695301</v>
      </c>
      <c r="AD1020" s="26">
        <v>1.9694808566869499</v>
      </c>
      <c r="AE1020" s="26">
        <v>-1.9874641892613201</v>
      </c>
      <c r="AF1020" s="26">
        <v>-17.866796952556001</v>
      </c>
      <c r="AG1020" s="26">
        <v>16.294133480861799</v>
      </c>
      <c r="AH1020" s="26">
        <v>1.61285378770946</v>
      </c>
      <c r="AI1020" s="26">
        <v>0</v>
      </c>
      <c r="AJ1020" s="26">
        <v>0</v>
      </c>
      <c r="AK1020" s="26">
        <v>0</v>
      </c>
      <c r="AL1020" s="26">
        <v>-22.436963706042999</v>
      </c>
      <c r="AM1020" s="26">
        <v>0</v>
      </c>
      <c r="AN1020" s="26">
        <v>0</v>
      </c>
      <c r="AO1020" s="26">
        <v>37.212307013382201</v>
      </c>
      <c r="AP1020" s="26">
        <v>-19.8542611418173</v>
      </c>
      <c r="AQ1020" s="26">
        <v>17.9069872685712</v>
      </c>
      <c r="AR1020" s="26">
        <v>0</v>
      </c>
      <c r="AS1020" s="26">
        <v>-22.436963706042999</v>
      </c>
      <c r="AU1020" s="26">
        <f t="shared" si="70"/>
        <v>37.761248410388504</v>
      </c>
      <c r="AV1020" s="26">
        <f t="shared" si="71"/>
        <v>-17.9069872685712</v>
      </c>
      <c r="AW1020" s="26">
        <f t="shared" si="72"/>
        <v>-22.436963706042999</v>
      </c>
      <c r="AX1020" s="26">
        <v>-30.221644660377098</v>
      </c>
      <c r="AY1020" s="26">
        <v>35.737159576051702</v>
      </c>
      <c r="AZ1020" s="26">
        <v>-7.0917440583085298</v>
      </c>
      <c r="BA1020" s="26">
        <v>-4.6011947112766203</v>
      </c>
      <c r="BB1020" s="26">
        <v>1.61285378770946</v>
      </c>
      <c r="BC1020" s="26">
        <v>-1.61285378770946</v>
      </c>
      <c r="BD1020" s="26">
        <v>0</v>
      </c>
      <c r="BE1020" s="26">
        <v>0</v>
      </c>
      <c r="BF1020" s="26">
        <v>0</v>
      </c>
      <c r="BG1020" s="26">
        <v>0</v>
      </c>
      <c r="BH1020" s="26">
        <v>0</v>
      </c>
      <c r="BI1020" s="26">
        <v>-22.436963706042999</v>
      </c>
      <c r="BJ1020" s="26">
        <v>22.436963706042999</v>
      </c>
      <c r="BK1020" s="26">
        <v>0</v>
      </c>
      <c r="BL1020" s="26">
        <v>0</v>
      </c>
      <c r="BM1020" s="26" t="s">
        <v>409</v>
      </c>
      <c r="BN1020" s="4" t="s">
        <v>271</v>
      </c>
      <c r="BO1020" s="27">
        <v>1002</v>
      </c>
      <c r="BP1020" s="4" t="s">
        <v>253</v>
      </c>
      <c r="BQ1020" s="26">
        <v>11.7648383097694</v>
      </c>
      <c r="BR1020" s="26">
        <v>11.7648383097694</v>
      </c>
      <c r="BS1020" s="28">
        <v>1</v>
      </c>
      <c r="BT1020" s="4">
        <v>11.802049327536199</v>
      </c>
      <c r="BU1020" s="28">
        <v>1.00316290090752</v>
      </c>
      <c r="BV1020" s="4">
        <v>0</v>
      </c>
      <c r="BW1020" s="26">
        <v>4.94371927996706</v>
      </c>
      <c r="BX1020" s="26">
        <v>4.94371927996706</v>
      </c>
      <c r="BY1020" s="28">
        <v>1</v>
      </c>
      <c r="BZ1020" s="4">
        <v>5.0382416365536198</v>
      </c>
      <c r="CA1020" s="28">
        <v>1.0191196852478199</v>
      </c>
      <c r="CB1020" s="4">
        <v>0</v>
      </c>
      <c r="CI1020" s="26">
        <v>1.84412634039043</v>
      </c>
      <c r="CJ1020" s="26">
        <v>1.84412634039043</v>
      </c>
      <c r="CK1020" s="28">
        <v>1</v>
      </c>
      <c r="CL1020" s="4">
        <v>1.84412634039043</v>
      </c>
      <c r="CM1020" s="28">
        <v>1</v>
      </c>
      <c r="CN1020" s="4">
        <v>0</v>
      </c>
      <c r="CO1020" s="26">
        <v>0</v>
      </c>
      <c r="CP1020" s="26">
        <v>0</v>
      </c>
      <c r="CR1020" s="4">
        <v>1.63820018106332E-2</v>
      </c>
      <c r="CT1020" s="4">
        <v>0</v>
      </c>
      <c r="DY1020" s="26">
        <v>-21.472236637512101</v>
      </c>
      <c r="DZ1020" s="26">
        <v>-21.472236637512101</v>
      </c>
      <c r="EA1020" s="28">
        <v>1</v>
      </c>
      <c r="EB1020" s="4">
        <v>-21.472236637512101</v>
      </c>
      <c r="EC1020" s="28">
        <v>-1</v>
      </c>
      <c r="ED1020" s="4">
        <v>0</v>
      </c>
      <c r="FC1020" s="4">
        <v>16.7085575897365</v>
      </c>
      <c r="FD1020" s="4">
        <v>16.7085575897365</v>
      </c>
      <c r="FE1020" s="28">
        <v>1</v>
      </c>
      <c r="FF1020" s="4">
        <v>16.8402909640898</v>
      </c>
      <c r="FG1020" s="28">
        <v>1.0078841859116701</v>
      </c>
      <c r="FH1020" s="4">
        <v>0</v>
      </c>
      <c r="FI1020" s="4">
        <v>1.84412634039043</v>
      </c>
      <c r="FJ1020" s="4">
        <v>1.84412634039043</v>
      </c>
      <c r="FK1020" s="28">
        <v>1</v>
      </c>
      <c r="FL1020" s="4">
        <v>1.84412634039043</v>
      </c>
      <c r="FM1020" s="28">
        <v>1</v>
      </c>
      <c r="FN1020" s="4">
        <v>0</v>
      </c>
      <c r="FO1020" s="4">
        <v>0</v>
      </c>
      <c r="FP1020" s="4">
        <v>0</v>
      </c>
      <c r="FR1020" s="4">
        <v>1.63820018106332E-2</v>
      </c>
      <c r="FT1020" s="4">
        <v>0</v>
      </c>
      <c r="FU1020" s="4">
        <v>0</v>
      </c>
      <c r="FV1020" s="4">
        <v>0</v>
      </c>
      <c r="FX1020" s="4">
        <v>0</v>
      </c>
      <c r="FZ1020" s="4">
        <v>0</v>
      </c>
      <c r="GA1020" s="4">
        <v>0</v>
      </c>
      <c r="GB1020" s="4">
        <v>0</v>
      </c>
      <c r="GD1020" s="4">
        <v>0</v>
      </c>
      <c r="GF1020" s="4">
        <v>0</v>
      </c>
      <c r="GG1020" s="4">
        <v>-21.472236637512101</v>
      </c>
      <c r="GH1020" s="4">
        <v>-21.472236637512101</v>
      </c>
      <c r="GI1020" s="28">
        <v>1</v>
      </c>
      <c r="GJ1020" s="4">
        <v>-21.472236637512101</v>
      </c>
      <c r="GK1020" s="28">
        <v>-1</v>
      </c>
      <c r="GL1020" s="4">
        <v>0</v>
      </c>
      <c r="GM1020" s="4">
        <v>0</v>
      </c>
      <c r="GN1020" s="4">
        <v>0</v>
      </c>
      <c r="GP1020" s="4">
        <v>0</v>
      </c>
      <c r="GR1020" s="4">
        <v>0</v>
      </c>
      <c r="GS1020" s="4">
        <v>0</v>
      </c>
      <c r="GT1020" s="4">
        <v>0</v>
      </c>
      <c r="GV1020" s="4">
        <v>0</v>
      </c>
      <c r="GX1020" s="4">
        <v>0</v>
      </c>
    </row>
    <row r="1021" spans="1:206" x14ac:dyDescent="0.25">
      <c r="A1021" s="4" t="s">
        <v>220</v>
      </c>
      <c r="B1021" s="4" t="s">
        <v>2186</v>
      </c>
      <c r="C1021" s="4" t="s">
        <v>2186</v>
      </c>
      <c r="D1021" s="25" t="s">
        <v>223</v>
      </c>
      <c r="Y1021" s="26">
        <v>-23.290352963170299</v>
      </c>
      <c r="Z1021" s="26">
        <v>339.49748298620699</v>
      </c>
      <c r="AA1021" s="26">
        <v>0</v>
      </c>
      <c r="AC1021" s="26">
        <v>0</v>
      </c>
      <c r="AD1021" s="26">
        <v>0</v>
      </c>
      <c r="AE1021" s="26">
        <v>0</v>
      </c>
      <c r="AF1021" s="26">
        <v>0</v>
      </c>
      <c r="AG1021" s="26">
        <v>0</v>
      </c>
      <c r="AH1021" s="26">
        <v>0</v>
      </c>
      <c r="AI1021" s="26">
        <v>0</v>
      </c>
      <c r="AJ1021" s="26">
        <v>0</v>
      </c>
      <c r="AK1021" s="26">
        <v>0</v>
      </c>
      <c r="AL1021" s="26">
        <v>-23.290352963170299</v>
      </c>
      <c r="AM1021" s="26">
        <v>339.49748298620699</v>
      </c>
      <c r="AN1021" s="26">
        <v>0</v>
      </c>
      <c r="AS1021" s="26">
        <v>-23.290352963170299</v>
      </c>
      <c r="AT1021" s="26">
        <v>339.49748298620699</v>
      </c>
      <c r="AU1021" s="26">
        <f t="shared" si="70"/>
        <v>0</v>
      </c>
      <c r="AV1021" s="26">
        <f t="shared" si="71"/>
        <v>0</v>
      </c>
      <c r="AW1021" s="26">
        <f t="shared" si="72"/>
        <v>-23.290352963170299</v>
      </c>
      <c r="AX1021" s="26">
        <v>0</v>
      </c>
      <c r="AY1021" s="26">
        <v>0</v>
      </c>
      <c r="AZ1021" s="26">
        <v>0</v>
      </c>
      <c r="BA1021" s="26">
        <v>0</v>
      </c>
      <c r="BB1021" s="26">
        <v>0</v>
      </c>
      <c r="BC1021" s="26">
        <v>0</v>
      </c>
      <c r="BD1021" s="26">
        <v>0</v>
      </c>
      <c r="BE1021" s="26">
        <v>0</v>
      </c>
      <c r="BF1021" s="26">
        <v>0</v>
      </c>
      <c r="BG1021" s="26">
        <v>0</v>
      </c>
      <c r="BH1021" s="26">
        <v>0</v>
      </c>
      <c r="BI1021" s="26">
        <v>0</v>
      </c>
      <c r="BJ1021" s="26">
        <v>-23.290352963170299</v>
      </c>
      <c r="BK1021" s="26">
        <v>362.78783594937698</v>
      </c>
      <c r="BL1021" s="26">
        <v>-339.49748298620699</v>
      </c>
      <c r="BM1021" s="26" t="s">
        <v>409</v>
      </c>
      <c r="BN1021" s="4" t="s">
        <v>409</v>
      </c>
      <c r="BO1021" s="27">
        <v>1003</v>
      </c>
      <c r="BP1021" s="4" t="s">
        <v>253</v>
      </c>
      <c r="EE1021" s="26">
        <v>-23.1402268693009</v>
      </c>
      <c r="EF1021" s="26">
        <v>-57.798140425531898</v>
      </c>
      <c r="EG1021" s="28">
        <v>2.4977343892081798</v>
      </c>
      <c r="EH1021" s="4">
        <v>-63.111735440729497</v>
      </c>
      <c r="EI1021" s="28">
        <v>-2.7273602716686001</v>
      </c>
      <c r="EJ1021" s="4">
        <v>5.3129032258064504</v>
      </c>
      <c r="EK1021" s="26">
        <v>340.24840974832398</v>
      </c>
      <c r="EL1021" s="26">
        <v>263.28197734097301</v>
      </c>
      <c r="EM1021" s="28">
        <v>0.77379341033722404</v>
      </c>
      <c r="EN1021" s="4">
        <v>251.33484268560599</v>
      </c>
      <c r="EO1021" s="28">
        <v>0.73868043313270404</v>
      </c>
      <c r="EP1021" s="4">
        <v>14.115483870967701</v>
      </c>
      <c r="EQ1021" s="26">
        <v>0</v>
      </c>
      <c r="ER1021" s="26">
        <v>3.0293463272018499</v>
      </c>
      <c r="ET1021" s="4">
        <v>1.70833601297473</v>
      </c>
      <c r="EV1021" s="4">
        <v>0</v>
      </c>
      <c r="FC1021" s="4">
        <v>0</v>
      </c>
      <c r="FD1021" s="4">
        <v>0</v>
      </c>
      <c r="FF1021" s="4">
        <v>0</v>
      </c>
      <c r="FH1021" s="4">
        <v>0</v>
      </c>
      <c r="FI1021" s="4">
        <v>0</v>
      </c>
      <c r="FJ1021" s="4">
        <v>0</v>
      </c>
      <c r="FL1021" s="4">
        <v>0</v>
      </c>
      <c r="FN1021" s="4">
        <v>0</v>
      </c>
      <c r="FO1021" s="4">
        <v>0</v>
      </c>
      <c r="FP1021" s="4">
        <v>0</v>
      </c>
      <c r="FR1021" s="4">
        <v>0</v>
      </c>
      <c r="FT1021" s="4">
        <v>0</v>
      </c>
      <c r="FU1021" s="4">
        <v>0</v>
      </c>
      <c r="FV1021" s="4">
        <v>0</v>
      </c>
      <c r="FX1021" s="4">
        <v>0</v>
      </c>
      <c r="FZ1021" s="4">
        <v>0</v>
      </c>
      <c r="GA1021" s="4">
        <v>0</v>
      </c>
      <c r="GB1021" s="4">
        <v>0</v>
      </c>
      <c r="GD1021" s="4">
        <v>0</v>
      </c>
      <c r="GF1021" s="4">
        <v>0</v>
      </c>
      <c r="GG1021" s="4">
        <v>-23.1402268693009</v>
      </c>
      <c r="GH1021" s="4">
        <v>-57.798140425531898</v>
      </c>
      <c r="GI1021" s="28">
        <v>2.4977343892081798</v>
      </c>
      <c r="GJ1021" s="4">
        <v>-63.111735440729497</v>
      </c>
      <c r="GK1021" s="28">
        <v>-2.7273602716686001</v>
      </c>
      <c r="GL1021" s="4">
        <v>5.3129032258064504</v>
      </c>
      <c r="GM1021" s="4">
        <v>340.24840974832398</v>
      </c>
      <c r="GN1021" s="4">
        <v>266.31132366817502</v>
      </c>
      <c r="GO1021" s="28">
        <v>0.78269674754735996</v>
      </c>
      <c r="GP1021" s="4">
        <v>253.04317869857999</v>
      </c>
      <c r="GQ1021" s="28">
        <v>0.74370128250048895</v>
      </c>
      <c r="GR1021" s="4">
        <v>14.115483870967701</v>
      </c>
      <c r="GS1021" s="4">
        <v>0</v>
      </c>
      <c r="GT1021" s="4">
        <v>0</v>
      </c>
      <c r="GV1021" s="4">
        <v>0</v>
      </c>
      <c r="GX1021" s="4">
        <v>0</v>
      </c>
    </row>
    <row r="1022" spans="1:206" x14ac:dyDescent="0.25">
      <c r="A1022" s="4" t="s">
        <v>220</v>
      </c>
      <c r="B1022" s="4" t="s">
        <v>2187</v>
      </c>
      <c r="C1022" s="4" t="s">
        <v>2188</v>
      </c>
      <c r="D1022" s="25" t="s">
        <v>248</v>
      </c>
      <c r="X1022" s="26">
        <v>-5.3554318896651401E-3</v>
      </c>
      <c r="Y1022" s="26">
        <v>-24.116770262521101</v>
      </c>
      <c r="Z1022" s="26">
        <v>24.0017723497802</v>
      </c>
      <c r="AC1022" s="26">
        <v>0</v>
      </c>
      <c r="AD1022" s="26">
        <v>0</v>
      </c>
      <c r="AE1022" s="26">
        <v>0</v>
      </c>
      <c r="AF1022" s="26">
        <v>0</v>
      </c>
      <c r="AG1022" s="26">
        <v>0</v>
      </c>
      <c r="AH1022" s="26">
        <v>0</v>
      </c>
      <c r="AI1022" s="26">
        <v>0</v>
      </c>
      <c r="AJ1022" s="26">
        <v>0</v>
      </c>
      <c r="AK1022" s="26">
        <v>0</v>
      </c>
      <c r="AL1022" s="26">
        <v>-24.122125694410698</v>
      </c>
      <c r="AM1022" s="26">
        <v>24.0017723497802</v>
      </c>
      <c r="AN1022" s="26">
        <v>0</v>
      </c>
      <c r="AS1022" s="26">
        <v>-24.122125694410698</v>
      </c>
      <c r="AT1022" s="26">
        <v>24.0017723497802</v>
      </c>
      <c r="AU1022" s="26">
        <f t="shared" si="70"/>
        <v>0</v>
      </c>
      <c r="AV1022" s="26">
        <f t="shared" si="71"/>
        <v>0</v>
      </c>
      <c r="AW1022" s="26">
        <f t="shared" si="72"/>
        <v>-24.122125694410698</v>
      </c>
      <c r="AX1022" s="26">
        <v>0</v>
      </c>
      <c r="AY1022" s="26">
        <v>0</v>
      </c>
      <c r="AZ1022" s="26">
        <v>0</v>
      </c>
      <c r="BA1022" s="26">
        <v>0</v>
      </c>
      <c r="BB1022" s="26">
        <v>0</v>
      </c>
      <c r="BC1022" s="26">
        <v>0</v>
      </c>
      <c r="BD1022" s="26">
        <v>0</v>
      </c>
      <c r="BE1022" s="26">
        <v>0</v>
      </c>
      <c r="BF1022" s="26">
        <v>0</v>
      </c>
      <c r="BG1022" s="26">
        <v>0</v>
      </c>
      <c r="BH1022" s="26">
        <v>0</v>
      </c>
      <c r="BI1022" s="26">
        <v>-5.3554318896651401E-3</v>
      </c>
      <c r="BJ1022" s="26">
        <v>-24.1114148306314</v>
      </c>
      <c r="BK1022" s="26">
        <v>48.118542612301198</v>
      </c>
      <c r="BL1022" s="26">
        <v>-24.0017723497802</v>
      </c>
      <c r="BM1022" s="26" t="s">
        <v>409</v>
      </c>
      <c r="BN1022" s="4" t="s">
        <v>409</v>
      </c>
      <c r="BO1022" s="27">
        <v>1004</v>
      </c>
      <c r="BP1022" s="4" t="s">
        <v>253</v>
      </c>
      <c r="DY1022" s="26">
        <v>-5.3554318896651401E-3</v>
      </c>
      <c r="DZ1022" s="26">
        <v>-5.3554318896651401E-3</v>
      </c>
      <c r="EA1022" s="28">
        <v>1</v>
      </c>
      <c r="EB1022" s="4">
        <v>-5.3554318896651401E-3</v>
      </c>
      <c r="EC1022" s="28">
        <v>-1</v>
      </c>
      <c r="ED1022" s="4">
        <v>0</v>
      </c>
      <c r="EE1022" s="26">
        <v>-24.116770262521101</v>
      </c>
      <c r="EF1022" s="26">
        <v>-24.116770262521101</v>
      </c>
      <c r="EG1022" s="28">
        <v>1</v>
      </c>
      <c r="EH1022" s="4">
        <v>-24.116770262521101</v>
      </c>
      <c r="EI1022" s="28">
        <v>-1</v>
      </c>
      <c r="EJ1022" s="4">
        <v>0</v>
      </c>
      <c r="EK1022" s="26">
        <v>24.0017723497802</v>
      </c>
      <c r="EL1022" s="26">
        <v>24.0017723497802</v>
      </c>
      <c r="EM1022" s="28">
        <v>1</v>
      </c>
      <c r="EN1022" s="4">
        <v>24.5239123128109</v>
      </c>
      <c r="EO1022" s="28">
        <v>1.02175422528893</v>
      </c>
      <c r="EP1022" s="4">
        <v>0</v>
      </c>
      <c r="FC1022" s="4">
        <v>0</v>
      </c>
      <c r="FD1022" s="4">
        <v>0</v>
      </c>
      <c r="FF1022" s="4">
        <v>0</v>
      </c>
      <c r="FH1022" s="4">
        <v>0</v>
      </c>
      <c r="FI1022" s="4">
        <v>0</v>
      </c>
      <c r="FJ1022" s="4">
        <v>0</v>
      </c>
      <c r="FL1022" s="4">
        <v>0</v>
      </c>
      <c r="FN1022" s="4">
        <v>0</v>
      </c>
      <c r="FO1022" s="4">
        <v>0</v>
      </c>
      <c r="FP1022" s="4">
        <v>0</v>
      </c>
      <c r="FR1022" s="4">
        <v>0</v>
      </c>
      <c r="FT1022" s="4">
        <v>0</v>
      </c>
      <c r="FU1022" s="4">
        <v>0</v>
      </c>
      <c r="FV1022" s="4">
        <v>0</v>
      </c>
      <c r="FX1022" s="4">
        <v>0</v>
      </c>
      <c r="FZ1022" s="4">
        <v>0</v>
      </c>
      <c r="GA1022" s="4">
        <v>0</v>
      </c>
      <c r="GB1022" s="4">
        <v>0</v>
      </c>
      <c r="GD1022" s="4">
        <v>0</v>
      </c>
      <c r="GF1022" s="4">
        <v>0</v>
      </c>
      <c r="GG1022" s="4">
        <v>-24.122125694410698</v>
      </c>
      <c r="GH1022" s="4">
        <v>-24.122125694410698</v>
      </c>
      <c r="GI1022" s="28">
        <v>1</v>
      </c>
      <c r="GJ1022" s="4">
        <v>-24.122125694410698</v>
      </c>
      <c r="GK1022" s="28">
        <v>-1</v>
      </c>
      <c r="GL1022" s="4">
        <v>0</v>
      </c>
      <c r="GM1022" s="4">
        <v>24.0017723497802</v>
      </c>
      <c r="GN1022" s="4">
        <v>24.0017723497802</v>
      </c>
      <c r="GO1022" s="28">
        <v>1</v>
      </c>
      <c r="GP1022" s="4">
        <v>24.5239123128109</v>
      </c>
      <c r="GQ1022" s="28">
        <v>1.02175422528893</v>
      </c>
      <c r="GR1022" s="4">
        <v>0</v>
      </c>
      <c r="GS1022" s="4">
        <v>0</v>
      </c>
      <c r="GT1022" s="4">
        <v>0</v>
      </c>
      <c r="GV1022" s="4">
        <v>0</v>
      </c>
      <c r="GX1022" s="4">
        <v>0</v>
      </c>
    </row>
    <row r="1023" spans="1:206" x14ac:dyDescent="0.25">
      <c r="A1023" s="4" t="s">
        <v>220</v>
      </c>
      <c r="B1023" s="4" t="s">
        <v>2189</v>
      </c>
      <c r="C1023" s="4" t="s">
        <v>2189</v>
      </c>
      <c r="D1023" s="25" t="s">
        <v>248</v>
      </c>
      <c r="T1023" s="26">
        <v>120.67208006980999</v>
      </c>
      <c r="U1023" s="26">
        <v>291.21032513263702</v>
      </c>
      <c r="V1023" s="26">
        <v>443.61199616090403</v>
      </c>
      <c r="W1023" s="26">
        <v>-452.59896165249302</v>
      </c>
      <c r="X1023" s="26">
        <v>-103.81920647921</v>
      </c>
      <c r="Y1023" s="26">
        <v>0</v>
      </c>
      <c r="AC1023" s="26">
        <v>0</v>
      </c>
      <c r="AD1023" s="26">
        <v>0</v>
      </c>
      <c r="AE1023" s="26">
        <v>0</v>
      </c>
      <c r="AF1023" s="26">
        <v>0</v>
      </c>
      <c r="AG1023" s="26">
        <v>0</v>
      </c>
      <c r="AH1023" s="26">
        <v>0</v>
      </c>
      <c r="AI1023" s="26">
        <v>0</v>
      </c>
      <c r="AJ1023" s="26">
        <v>411.88240520244699</v>
      </c>
      <c r="AK1023" s="26">
        <v>-8.9869654915897907</v>
      </c>
      <c r="AL1023" s="26">
        <v>-103.81920647921</v>
      </c>
      <c r="AM1023" s="26">
        <v>0</v>
      </c>
      <c r="AN1023" s="26">
        <v>0</v>
      </c>
      <c r="AR1023" s="26">
        <v>411.88240520244699</v>
      </c>
      <c r="AS1023" s="26">
        <v>-112.80617197079999</v>
      </c>
      <c r="AU1023" s="26">
        <f t="shared" si="70"/>
        <v>0</v>
      </c>
      <c r="AV1023" s="26">
        <f t="shared" si="71"/>
        <v>411.88240520244699</v>
      </c>
      <c r="AW1023" s="26">
        <f t="shared" si="72"/>
        <v>-524.68857717324704</v>
      </c>
      <c r="AX1023" s="26">
        <v>0</v>
      </c>
      <c r="AY1023" s="26">
        <v>0</v>
      </c>
      <c r="AZ1023" s="26">
        <v>0</v>
      </c>
      <c r="BA1023" s="26">
        <v>0</v>
      </c>
      <c r="BB1023" s="26">
        <v>0</v>
      </c>
      <c r="BC1023" s="26">
        <v>0</v>
      </c>
      <c r="BD1023" s="26">
        <v>0</v>
      </c>
      <c r="BE1023" s="26">
        <v>120.67208006980999</v>
      </c>
      <c r="BF1023" s="26">
        <v>170.538245062827</v>
      </c>
      <c r="BG1023" s="26">
        <v>152.40167102826601</v>
      </c>
      <c r="BH1023" s="26">
        <v>-896.21095781339704</v>
      </c>
      <c r="BI1023" s="26">
        <v>348.77975517328298</v>
      </c>
      <c r="BJ1023" s="26">
        <v>103.81920647921</v>
      </c>
      <c r="BK1023" s="26">
        <v>0</v>
      </c>
      <c r="BL1023" s="26">
        <v>0</v>
      </c>
      <c r="BM1023" s="26" t="s">
        <v>409</v>
      </c>
      <c r="BN1023" s="4" t="s">
        <v>409</v>
      </c>
      <c r="BO1023" s="27">
        <v>1005</v>
      </c>
      <c r="BP1023" s="4" t="s">
        <v>253</v>
      </c>
      <c r="DA1023" s="26">
        <v>120.67208006980999</v>
      </c>
      <c r="DB1023" s="26">
        <v>31.1373794916056</v>
      </c>
      <c r="DC1023" s="28">
        <v>0.25803300542753899</v>
      </c>
      <c r="DD1023" s="4">
        <v>15.9433222873147</v>
      </c>
      <c r="DE1023" s="28">
        <v>0.13212105300655599</v>
      </c>
      <c r="DF1023" s="4">
        <v>12.089892473118301</v>
      </c>
      <c r="DG1023" s="26">
        <v>291.21032513263702</v>
      </c>
      <c r="DH1023" s="26">
        <v>26.4133377322038</v>
      </c>
      <c r="DI1023" s="28">
        <v>9.07019272760103E-2</v>
      </c>
      <c r="DJ1023" s="4">
        <v>-7.6484855255136397</v>
      </c>
      <c r="DK1023" s="28">
        <v>-2.6264472326075601E-2</v>
      </c>
      <c r="DL1023" s="4">
        <v>29.494585253456201</v>
      </c>
      <c r="DM1023" s="26">
        <v>443.61199616090403</v>
      </c>
      <c r="DN1023" s="26">
        <v>163.74093886487299</v>
      </c>
      <c r="DO1023" s="28">
        <v>0.36910845577197099</v>
      </c>
      <c r="DP1023" s="4">
        <v>119.36577935655799</v>
      </c>
      <c r="DQ1023" s="28">
        <v>0.269076987073323</v>
      </c>
      <c r="DR1023" s="4">
        <v>34.098924731182798</v>
      </c>
      <c r="DS1023" s="26">
        <v>-452.59896165249302</v>
      </c>
      <c r="DT1023" s="26">
        <v>-697.27250338330396</v>
      </c>
      <c r="DU1023" s="28">
        <v>1.54059678095035</v>
      </c>
      <c r="DV1023" s="4">
        <v>-756.17845732005503</v>
      </c>
      <c r="DW1023" s="28">
        <v>-1.67074722080483</v>
      </c>
      <c r="DX1023" s="4">
        <v>41.552043010752698</v>
      </c>
      <c r="DY1023" s="26">
        <v>-103.81920647921</v>
      </c>
      <c r="DZ1023" s="26">
        <v>-84.056598996217105</v>
      </c>
      <c r="EA1023" s="28">
        <v>0.80964401334592495</v>
      </c>
      <c r="EB1023" s="4">
        <v>-83.104267110384299</v>
      </c>
      <c r="EC1023" s="28">
        <v>-0.80047102967432004</v>
      </c>
      <c r="ED1023" s="4">
        <v>0</v>
      </c>
      <c r="EE1023" s="26">
        <v>0</v>
      </c>
      <c r="EF1023" s="26">
        <v>3.1738959017605199</v>
      </c>
      <c r="EH1023" s="4">
        <v>2.6732647597586801</v>
      </c>
      <c r="EJ1023" s="4">
        <v>0</v>
      </c>
      <c r="FC1023" s="4">
        <v>0</v>
      </c>
      <c r="FD1023" s="4">
        <v>0</v>
      </c>
      <c r="FF1023" s="4">
        <v>0</v>
      </c>
      <c r="FH1023" s="4">
        <v>0</v>
      </c>
      <c r="FI1023" s="4">
        <v>0</v>
      </c>
      <c r="FJ1023" s="4">
        <v>0</v>
      </c>
      <c r="FL1023" s="4">
        <v>0</v>
      </c>
      <c r="FN1023" s="4">
        <v>0</v>
      </c>
      <c r="FO1023" s="4">
        <v>0</v>
      </c>
      <c r="FP1023" s="4">
        <v>0</v>
      </c>
      <c r="FR1023" s="4">
        <v>0</v>
      </c>
      <c r="FT1023" s="4">
        <v>0</v>
      </c>
      <c r="FU1023" s="4">
        <v>411.88240520244699</v>
      </c>
      <c r="FV1023" s="4">
        <v>57.5507172238094</v>
      </c>
      <c r="FW1023" s="28">
        <v>0.13972608807002099</v>
      </c>
      <c r="FX1023" s="4">
        <v>8.2948367618011094</v>
      </c>
      <c r="FY1023" s="28">
        <v>2.01388470520465E-2</v>
      </c>
      <c r="FZ1023" s="4">
        <v>41.584477726574498</v>
      </c>
      <c r="GA1023" s="4">
        <v>-8.9869654915897907</v>
      </c>
      <c r="GB1023" s="4">
        <v>163.74093886487299</v>
      </c>
      <c r="GC1023" s="28">
        <v>-18.219825036393601</v>
      </c>
      <c r="GD1023" s="4">
        <v>-636.81267796349698</v>
      </c>
      <c r="GE1023" s="28">
        <v>-70.859588651969503</v>
      </c>
      <c r="GF1023" s="4">
        <v>75.650967741935503</v>
      </c>
      <c r="GG1023" s="4">
        <v>-103.81920647921</v>
      </c>
      <c r="GH1023" s="4">
        <v>-80.882703094456602</v>
      </c>
      <c r="GI1023" s="28">
        <v>0.77907263826615003</v>
      </c>
      <c r="GJ1023" s="4">
        <v>-80.431002350625704</v>
      </c>
      <c r="GK1023" s="28">
        <v>-0.77472179838642696</v>
      </c>
      <c r="GL1023" s="4">
        <v>0</v>
      </c>
      <c r="GM1023" s="4">
        <v>0</v>
      </c>
      <c r="GN1023" s="4">
        <v>0</v>
      </c>
      <c r="GP1023" s="4">
        <v>0</v>
      </c>
      <c r="GR1023" s="4">
        <v>0</v>
      </c>
      <c r="GS1023" s="4">
        <v>0</v>
      </c>
      <c r="GT1023" s="4">
        <v>0</v>
      </c>
      <c r="GV1023" s="4">
        <v>0</v>
      </c>
      <c r="GX1023" s="4">
        <v>0</v>
      </c>
    </row>
    <row r="1024" spans="1:206" x14ac:dyDescent="0.25">
      <c r="A1024" s="4" t="s">
        <v>220</v>
      </c>
      <c r="B1024" s="4" t="s">
        <v>2190</v>
      </c>
      <c r="C1024" s="4" t="s">
        <v>2191</v>
      </c>
      <c r="D1024" s="25" t="s">
        <v>237</v>
      </c>
      <c r="M1024" s="26">
        <v>133.33646544147001</v>
      </c>
      <c r="N1024" s="26">
        <v>1301.27287705805</v>
      </c>
      <c r="O1024" s="26">
        <v>1427.5959003912201</v>
      </c>
      <c r="P1024" s="26">
        <v>1199.60351086729</v>
      </c>
      <c r="Q1024" s="26">
        <v>1330.38780969353</v>
      </c>
      <c r="R1024" s="26">
        <v>1202.6169159567</v>
      </c>
      <c r="S1024" s="26">
        <v>1126.66342369016</v>
      </c>
      <c r="T1024" s="26">
        <v>697.33778177752799</v>
      </c>
      <c r="U1024" s="26">
        <v>258.31300898520999</v>
      </c>
      <c r="V1024" s="26">
        <v>110.35349566839101</v>
      </c>
      <c r="W1024" s="26">
        <v>-229.60796525067801</v>
      </c>
      <c r="X1024" s="26">
        <v>0</v>
      </c>
      <c r="Y1024" s="26">
        <v>0</v>
      </c>
      <c r="AA1024" s="26">
        <v>0</v>
      </c>
      <c r="AB1024" s="26">
        <v>0</v>
      </c>
      <c r="AC1024" s="26">
        <v>0</v>
      </c>
      <c r="AD1024" s="26">
        <v>0</v>
      </c>
      <c r="AE1024" s="26">
        <v>0</v>
      </c>
      <c r="AF1024" s="26">
        <v>133.33646544147001</v>
      </c>
      <c r="AG1024" s="26">
        <v>2728.8687774492701</v>
      </c>
      <c r="AH1024" s="26">
        <v>2529.99132056082</v>
      </c>
      <c r="AI1024" s="26">
        <v>2329.2803396468498</v>
      </c>
      <c r="AJ1024" s="26">
        <v>955.65079076273798</v>
      </c>
      <c r="AK1024" s="26">
        <v>-119.254469582287</v>
      </c>
      <c r="AL1024" s="26">
        <v>0</v>
      </c>
      <c r="AM1024" s="26">
        <v>0</v>
      </c>
      <c r="AN1024" s="26">
        <v>0</v>
      </c>
      <c r="AP1024" s="26">
        <v>133.33646544147001</v>
      </c>
      <c r="AQ1024" s="26">
        <v>5258.8600980101</v>
      </c>
      <c r="AR1024" s="26">
        <v>3284.93113040959</v>
      </c>
      <c r="AS1024" s="26">
        <v>-119.254469582287</v>
      </c>
      <c r="AT1024" s="26">
        <v>0</v>
      </c>
      <c r="AU1024" s="26">
        <f t="shared" si="70"/>
        <v>5125.5236325686301</v>
      </c>
      <c r="AV1024" s="26">
        <f t="shared" si="71"/>
        <v>-1973.9289676005101</v>
      </c>
      <c r="AW1024" s="26">
        <f t="shared" si="72"/>
        <v>-3404.1855999918771</v>
      </c>
      <c r="AX1024" s="26">
        <v>133.33646544147001</v>
      </c>
      <c r="AY1024" s="26">
        <v>1167.93641161658</v>
      </c>
      <c r="AZ1024" s="26">
        <v>126.323023333173</v>
      </c>
      <c r="BA1024" s="26">
        <v>-227.99238952393301</v>
      </c>
      <c r="BB1024" s="26">
        <v>130.784298826243</v>
      </c>
      <c r="BC1024" s="26">
        <v>-127.770893736837</v>
      </c>
      <c r="BD1024" s="26">
        <v>-75.953492266541005</v>
      </c>
      <c r="BE1024" s="26">
        <v>-429.32564191262799</v>
      </c>
      <c r="BF1024" s="26">
        <v>-439.024772792318</v>
      </c>
      <c r="BG1024" s="26">
        <v>-147.959513316819</v>
      </c>
      <c r="BH1024" s="26">
        <v>-339.961460919069</v>
      </c>
      <c r="BI1024" s="26">
        <v>229.60796525067801</v>
      </c>
      <c r="BJ1024" s="26">
        <v>0</v>
      </c>
      <c r="BK1024" s="26">
        <v>0</v>
      </c>
      <c r="BL1024" s="26">
        <v>0</v>
      </c>
      <c r="BM1024" s="26" t="s">
        <v>409</v>
      </c>
      <c r="BN1024" s="4" t="s">
        <v>409</v>
      </c>
      <c r="BO1024" s="27">
        <v>1006</v>
      </c>
      <c r="BP1024" s="4" t="s">
        <v>253</v>
      </c>
      <c r="BQ1024" s="26">
        <v>1301.27287705805</v>
      </c>
      <c r="BR1024" s="26">
        <v>772.56588189523495</v>
      </c>
      <c r="BS1024" s="28">
        <v>0.59370013431915303</v>
      </c>
      <c r="BT1024" s="4">
        <v>489.77186057967498</v>
      </c>
      <c r="BU1024" s="28">
        <v>0.37637905870055699</v>
      </c>
      <c r="BV1024" s="4">
        <v>172.94139784946199</v>
      </c>
      <c r="BW1024" s="26">
        <v>1427.5959003912201</v>
      </c>
      <c r="BX1024" s="26">
        <v>799.52614320198904</v>
      </c>
      <c r="BY1024" s="28">
        <v>0.56005074193816595</v>
      </c>
      <c r="BZ1024" s="4">
        <v>616.033006283031</v>
      </c>
      <c r="CA1024" s="28">
        <v>0.43151777482284098</v>
      </c>
      <c r="CB1024" s="4">
        <v>198.065591397849</v>
      </c>
      <c r="CC1024" s="26">
        <v>1199.60351086729</v>
      </c>
      <c r="CD1024" s="26">
        <v>557.51041801870099</v>
      </c>
      <c r="CE1024" s="28">
        <v>0.46474557048906201</v>
      </c>
      <c r="CF1024" s="4">
        <v>340.76590366144097</v>
      </c>
      <c r="CG1024" s="28">
        <v>0.28406544376906101</v>
      </c>
      <c r="CH1024" s="4">
        <v>164.24806451612901</v>
      </c>
      <c r="CI1024" s="26">
        <v>1330.38780969353</v>
      </c>
      <c r="CJ1024" s="26">
        <v>593.39718410491196</v>
      </c>
      <c r="CK1024" s="28">
        <v>0.44603323916625898</v>
      </c>
      <c r="CL1024" s="4">
        <v>378.84076025099301</v>
      </c>
      <c r="CM1024" s="28">
        <v>0.28475964488750299</v>
      </c>
      <c r="CN1024" s="4">
        <v>210.02442396313401</v>
      </c>
      <c r="CO1024" s="26">
        <v>1202.6169159567</v>
      </c>
      <c r="CP1024" s="26">
        <v>422.72182429936299</v>
      </c>
      <c r="CQ1024" s="28">
        <v>0.35150164502973302</v>
      </c>
      <c r="CR1024" s="4">
        <v>184.934743182023</v>
      </c>
      <c r="CS1024" s="28">
        <v>0.15377693488944899</v>
      </c>
      <c r="CT1024" s="4">
        <v>234.089032258065</v>
      </c>
      <c r="CU1024" s="26">
        <v>1126.66342369016</v>
      </c>
      <c r="CV1024" s="26">
        <v>419.21822855098202</v>
      </c>
      <c r="CW1024" s="28">
        <v>0.37208825611638102</v>
      </c>
      <c r="CX1024" s="4">
        <v>226.52377715587701</v>
      </c>
      <c r="CY1024" s="28">
        <v>0.20105718566237299</v>
      </c>
      <c r="CZ1024" s="4">
        <v>175.34784946236601</v>
      </c>
      <c r="DA1024" s="26">
        <v>697.33778177752799</v>
      </c>
      <c r="DB1024" s="26">
        <v>239.02990113355301</v>
      </c>
      <c r="DC1024" s="28">
        <v>0.34277491823870598</v>
      </c>
      <c r="DD1024" s="4">
        <v>134.51394057945899</v>
      </c>
      <c r="DE1024" s="28">
        <v>0.19289638980492399</v>
      </c>
      <c r="DF1024" s="4">
        <v>86.932580645161295</v>
      </c>
      <c r="DG1024" s="26">
        <v>258.31300898520999</v>
      </c>
      <c r="DH1024" s="26">
        <v>150.21152640900399</v>
      </c>
      <c r="DI1024" s="28">
        <v>0.581509723413136</v>
      </c>
      <c r="DJ1024" s="4">
        <v>117.71668036403101</v>
      </c>
      <c r="DK1024" s="28">
        <v>0.45571332557537098</v>
      </c>
      <c r="DL1024" s="4">
        <v>34.308179723502299</v>
      </c>
      <c r="DM1024" s="26">
        <v>110.353521244436</v>
      </c>
      <c r="DN1024" s="26">
        <v>80.074728970995494</v>
      </c>
      <c r="DO1024" s="28">
        <v>0.72562006239590504</v>
      </c>
      <c r="DP1024" s="4">
        <v>67.521766420327296</v>
      </c>
      <c r="DQ1024" s="28">
        <v>0.61186780139769903</v>
      </c>
      <c r="DR1024" s="4">
        <v>17.823655913978499</v>
      </c>
      <c r="DS1024" s="26">
        <v>-229.56804631866399</v>
      </c>
      <c r="DT1024" s="26">
        <v>-235.70144887335201</v>
      </c>
      <c r="DU1024" s="28">
        <v>1.02671714401478</v>
      </c>
      <c r="DV1024" s="4">
        <v>-237.53138180099299</v>
      </c>
      <c r="DW1024" s="28">
        <v>-1.0346883445236701</v>
      </c>
      <c r="DX1024" s="4">
        <v>6.67741935483871</v>
      </c>
      <c r="DY1024" s="26">
        <v>0</v>
      </c>
      <c r="DZ1024" s="26">
        <v>80.3740445821186</v>
      </c>
      <c r="EB1024" s="4">
        <v>81.134255108925302</v>
      </c>
      <c r="ED1024" s="4">
        <v>0</v>
      </c>
      <c r="EE1024" s="26">
        <v>0</v>
      </c>
      <c r="EF1024" s="26">
        <v>0</v>
      </c>
      <c r="EH1024" s="4">
        <v>-7.2570983697153896E-2</v>
      </c>
      <c r="EJ1024" s="4">
        <v>0</v>
      </c>
      <c r="EQ1024" s="26">
        <v>0</v>
      </c>
      <c r="ER1024" s="26">
        <v>-2.3826714801444002E-3</v>
      </c>
      <c r="ET1024" s="4">
        <v>-1.33523244846179E-2</v>
      </c>
      <c r="EV1024" s="4">
        <v>0</v>
      </c>
      <c r="EW1024" s="26">
        <v>0</v>
      </c>
      <c r="EX1024" s="26">
        <v>0</v>
      </c>
      <c r="EZ1024" s="4">
        <v>-1.0902869492135901E-2</v>
      </c>
      <c r="FB1024" s="4">
        <v>0</v>
      </c>
      <c r="FC1024" s="4">
        <v>2728.8687774492701</v>
      </c>
      <c r="FD1024" s="4">
        <v>1572.0920250972199</v>
      </c>
      <c r="FE1024" s="28">
        <v>0.57609660020614395</v>
      </c>
      <c r="FF1024" s="4">
        <v>1105.80486686271</v>
      </c>
      <c r="FG1024" s="28">
        <v>0.40522463960187999</v>
      </c>
      <c r="FH1024" s="4">
        <v>371.00698924731199</v>
      </c>
      <c r="FI1024" s="4">
        <v>2529.99132056082</v>
      </c>
      <c r="FJ1024" s="4">
        <v>1150.9076021236101</v>
      </c>
      <c r="FK1024" s="28">
        <v>0.45490575116616999</v>
      </c>
      <c r="FL1024" s="4">
        <v>719.60666391243399</v>
      </c>
      <c r="FM1024" s="28">
        <v>0.28443048719745001</v>
      </c>
      <c r="FN1024" s="4">
        <v>374.27248847926302</v>
      </c>
      <c r="FO1024" s="4">
        <v>2329.2803396468498</v>
      </c>
      <c r="FP1024" s="4">
        <v>841.94005285034496</v>
      </c>
      <c r="FQ1024" s="28">
        <v>0.36145930505642498</v>
      </c>
      <c r="FR1024" s="4">
        <v>411.45852033789998</v>
      </c>
      <c r="FS1024" s="28">
        <v>0.17664619983023699</v>
      </c>
      <c r="FT1024" s="4">
        <v>409.43688172042999</v>
      </c>
      <c r="FU1024" s="4">
        <v>955.65079076273798</v>
      </c>
      <c r="FV1024" s="4">
        <v>389.24142754255701</v>
      </c>
      <c r="FW1024" s="28">
        <v>0.40730508602613102</v>
      </c>
      <c r="FX1024" s="4">
        <v>252.23062094349001</v>
      </c>
      <c r="FY1024" s="28">
        <v>0.26393597261838297</v>
      </c>
      <c r="FZ1024" s="4">
        <v>121.240760368664</v>
      </c>
      <c r="GA1024" s="4">
        <v>-119.21452507422801</v>
      </c>
      <c r="GB1024" s="4">
        <v>499.29295752197697</v>
      </c>
      <c r="GC1024" s="28">
        <v>-4.1881889577725104</v>
      </c>
      <c r="GD1024" s="4">
        <v>-170.009615380665</v>
      </c>
      <c r="GE1024" s="28">
        <v>-1.42608138794169</v>
      </c>
      <c r="GF1024" s="4">
        <v>24.5010752688172</v>
      </c>
      <c r="GG1024" s="4">
        <v>0</v>
      </c>
      <c r="GH1024" s="4">
        <v>80.3740445821186</v>
      </c>
      <c r="GJ1024" s="4">
        <v>81.061684125228197</v>
      </c>
      <c r="GL1024" s="4">
        <v>0</v>
      </c>
      <c r="GM1024" s="4">
        <v>0</v>
      </c>
      <c r="GN1024" s="4">
        <v>-2.3826714801444002E-3</v>
      </c>
      <c r="GP1024" s="4">
        <v>-1.33523244846179E-2</v>
      </c>
      <c r="GR1024" s="4">
        <v>0</v>
      </c>
      <c r="GS1024" s="4">
        <v>0</v>
      </c>
      <c r="GT1024" s="4">
        <v>0</v>
      </c>
      <c r="GV1024" s="4">
        <v>-1.0902869492135901E-2</v>
      </c>
      <c r="GX1024" s="4">
        <v>0</v>
      </c>
    </row>
    <row r="1025" spans="1:206" x14ac:dyDescent="0.25">
      <c r="A1025" s="4" t="s">
        <v>220</v>
      </c>
      <c r="B1025" s="4" t="s">
        <v>2192</v>
      </c>
      <c r="C1025" s="4" t="s">
        <v>2193</v>
      </c>
      <c r="D1025" s="25" t="s">
        <v>228</v>
      </c>
      <c r="F1025" s="26">
        <v>2281.4063315500798</v>
      </c>
      <c r="G1025" s="26">
        <v>1972.3166268984201</v>
      </c>
      <c r="H1025" s="26">
        <v>2447.64553837125</v>
      </c>
      <c r="I1025" s="26">
        <v>2485.3988709800601</v>
      </c>
      <c r="J1025" s="26">
        <v>3121.3762747303599</v>
      </c>
      <c r="K1025" s="26">
        <v>3265.0681138096202</v>
      </c>
      <c r="L1025" s="26">
        <v>2069.89708985877</v>
      </c>
      <c r="M1025" s="26">
        <v>3078.6259048961301</v>
      </c>
      <c r="N1025" s="26">
        <v>3620.9642096518201</v>
      </c>
      <c r="O1025" s="26">
        <v>3394.15752433235</v>
      </c>
      <c r="P1025" s="26">
        <v>3006.2866460595001</v>
      </c>
      <c r="Q1025" s="26">
        <v>2824.5728850778301</v>
      </c>
      <c r="R1025" s="26">
        <v>2681.6162686704702</v>
      </c>
      <c r="S1025" s="26">
        <v>3189.6808575508799</v>
      </c>
      <c r="T1025" s="26">
        <v>3732.4999005709401</v>
      </c>
      <c r="U1025" s="26">
        <v>100.72841149143299</v>
      </c>
      <c r="V1025" s="26">
        <v>-7.5072797166767504</v>
      </c>
      <c r="W1025" s="26">
        <v>-128.46574992293199</v>
      </c>
      <c r="X1025" s="26">
        <v>1.7514896932224699</v>
      </c>
      <c r="Y1025" s="26">
        <v>2.3270736426757002</v>
      </c>
      <c r="Z1025" s="26">
        <v>2.6170551414263499</v>
      </c>
      <c r="AA1025" s="26">
        <v>0</v>
      </c>
      <c r="AB1025" s="26">
        <v>0</v>
      </c>
      <c r="AC1025" s="26">
        <v>4253.7229584485003</v>
      </c>
      <c r="AD1025" s="26">
        <v>4933.0444093513097</v>
      </c>
      <c r="AE1025" s="26">
        <v>6386.4443885399796</v>
      </c>
      <c r="AF1025" s="26">
        <v>5148.5229947548996</v>
      </c>
      <c r="AG1025" s="26">
        <v>7015.1217339841696</v>
      </c>
      <c r="AH1025" s="26">
        <v>5830.8595311373301</v>
      </c>
      <c r="AI1025" s="26">
        <v>5871.2971262213496</v>
      </c>
      <c r="AJ1025" s="26">
        <v>3833.2283120623702</v>
      </c>
      <c r="AK1025" s="26">
        <v>-135.973029639609</v>
      </c>
      <c r="AL1025" s="26">
        <v>4.0785633358981803</v>
      </c>
      <c r="AM1025" s="26">
        <v>2.6170551414263499</v>
      </c>
      <c r="AN1025" s="26">
        <v>0</v>
      </c>
      <c r="AO1025" s="26">
        <v>9186.76736779981</v>
      </c>
      <c r="AP1025" s="26">
        <v>11534.967383294899</v>
      </c>
      <c r="AQ1025" s="26">
        <v>12845.9812651215</v>
      </c>
      <c r="AR1025" s="26">
        <v>9704.5254382837193</v>
      </c>
      <c r="AS1025" s="26">
        <v>-131.894466303711</v>
      </c>
      <c r="AT1025" s="26">
        <v>2.6170551414263499</v>
      </c>
      <c r="AU1025" s="26">
        <f t="shared" si="70"/>
        <v>1311.0138818266005</v>
      </c>
      <c r="AV1025" s="26">
        <f t="shared" si="71"/>
        <v>-3141.4558268377805</v>
      </c>
      <c r="AW1025" s="26">
        <f t="shared" si="72"/>
        <v>-9836.4199045874302</v>
      </c>
      <c r="AX1025" s="26">
        <v>1008.7288150373601</v>
      </c>
      <c r="AY1025" s="26">
        <v>542.33830475568698</v>
      </c>
      <c r="AZ1025" s="26">
        <v>-226.806685319471</v>
      </c>
      <c r="BA1025" s="26">
        <v>-387.87087827285001</v>
      </c>
      <c r="BB1025" s="26">
        <v>-181.71376098167099</v>
      </c>
      <c r="BC1025" s="26">
        <v>-142.95661640736299</v>
      </c>
      <c r="BD1025" s="26">
        <v>508.06458888041902</v>
      </c>
      <c r="BE1025" s="26">
        <v>542.81904302005103</v>
      </c>
      <c r="BF1025" s="26">
        <v>-3631.7714890795</v>
      </c>
      <c r="BG1025" s="26">
        <v>-108.23569120811</v>
      </c>
      <c r="BH1025" s="26">
        <v>-120.958470206255</v>
      </c>
      <c r="BI1025" s="26">
        <v>130.21723961615501</v>
      </c>
      <c r="BJ1025" s="26">
        <v>0.575583949453227</v>
      </c>
      <c r="BK1025" s="26">
        <v>0.289981498750644</v>
      </c>
      <c r="BL1025" s="26">
        <v>-2.6170551414263499</v>
      </c>
      <c r="BM1025" s="26" t="s">
        <v>409</v>
      </c>
      <c r="BN1025" s="4" t="s">
        <v>224</v>
      </c>
      <c r="BO1025" s="27">
        <v>1007</v>
      </c>
      <c r="BP1025" s="4" t="s">
        <v>253</v>
      </c>
      <c r="BQ1025" s="26">
        <v>3669.45281760542</v>
      </c>
      <c r="BR1025" s="26">
        <v>2769.4698267918998</v>
      </c>
      <c r="BS1025" s="28">
        <v>0.75473645920842702</v>
      </c>
      <c r="BT1025" s="4">
        <v>2118.4025833852202</v>
      </c>
      <c r="BU1025" s="28">
        <v>0.57730748661530096</v>
      </c>
      <c r="BV1025" s="4">
        <v>575.82236559139801</v>
      </c>
      <c r="BW1025" s="26">
        <v>3658.6101414207301</v>
      </c>
      <c r="BX1025" s="26">
        <v>2597.6266148967302</v>
      </c>
      <c r="BY1025" s="28">
        <v>0.71000366655300595</v>
      </c>
      <c r="BZ1025" s="4">
        <v>1889.4324866465399</v>
      </c>
      <c r="CA1025" s="28">
        <v>0.51643449660171403</v>
      </c>
      <c r="CB1025" s="4">
        <v>639.01774193548397</v>
      </c>
      <c r="CC1025" s="26">
        <v>3299.4902122798499</v>
      </c>
      <c r="CD1025" s="26">
        <v>2327.5341070808299</v>
      </c>
      <c r="CE1025" s="28">
        <v>0.70542234022042305</v>
      </c>
      <c r="CF1025" s="4">
        <v>1692.2475570621</v>
      </c>
      <c r="CG1025" s="28">
        <v>0.51288152053429203</v>
      </c>
      <c r="CH1025" s="4">
        <v>612.56989247311799</v>
      </c>
      <c r="CI1025" s="26">
        <v>3119.7770358612302</v>
      </c>
      <c r="CJ1025" s="26">
        <v>2230.7319898671799</v>
      </c>
      <c r="CK1025" s="28">
        <v>0.71502929992283304</v>
      </c>
      <c r="CL1025" s="4">
        <v>1606.4976383063199</v>
      </c>
      <c r="CM1025" s="28">
        <v>0.514939888280458</v>
      </c>
      <c r="CN1025" s="4">
        <v>537.40668202765005</v>
      </c>
      <c r="CO1025" s="26">
        <v>2976.34819424037</v>
      </c>
      <c r="CP1025" s="26">
        <v>2160.0457636563301</v>
      </c>
      <c r="CQ1025" s="28">
        <v>0.72573691741991297</v>
      </c>
      <c r="CR1025" s="4">
        <v>1616.5687780482599</v>
      </c>
      <c r="CS1025" s="28">
        <v>0.54313832675106199</v>
      </c>
      <c r="CT1025" s="4">
        <v>523.28817204301095</v>
      </c>
      <c r="CU1025" s="26">
        <v>3448.0990457292701</v>
      </c>
      <c r="CV1025" s="26">
        <v>2584.8671180535598</v>
      </c>
      <c r="CW1025" s="28">
        <v>0.74964990383762498</v>
      </c>
      <c r="CX1025" s="4">
        <v>1979.45204894881</v>
      </c>
      <c r="CY1025" s="28">
        <v>0.57407053065964198</v>
      </c>
      <c r="CZ1025" s="4">
        <v>580.85752688171999</v>
      </c>
      <c r="DA1025" s="26">
        <v>3907.1112801177201</v>
      </c>
      <c r="DB1025" s="26">
        <v>3135.4904299995301</v>
      </c>
      <c r="DC1025" s="28">
        <v>0.80250860679480096</v>
      </c>
      <c r="DD1025" s="4">
        <v>2662.24893450131</v>
      </c>
      <c r="DE1025" s="28">
        <v>0.68138549010590099</v>
      </c>
      <c r="DF1025" s="4">
        <v>460.30666666666701</v>
      </c>
      <c r="DG1025" s="26">
        <v>100.772861130804</v>
      </c>
      <c r="DH1025" s="26">
        <v>-165.69114128931699</v>
      </c>
      <c r="DI1025" s="28">
        <v>-1.6442039992716799</v>
      </c>
      <c r="DJ1025" s="4">
        <v>-308.59765307569</v>
      </c>
      <c r="DK1025" s="28">
        <v>-3.0623091337570298</v>
      </c>
      <c r="DL1025" s="4">
        <v>149.38237327188901</v>
      </c>
      <c r="DM1025" s="26">
        <v>-6.3879442055712001</v>
      </c>
      <c r="DN1025" s="26">
        <v>12.7742339097122</v>
      </c>
      <c r="DO1025" s="28">
        <v>-1.99974099626155</v>
      </c>
      <c r="DP1025" s="4">
        <v>14.2495137800778</v>
      </c>
      <c r="DQ1025" s="28">
        <v>2.2306885159783101</v>
      </c>
      <c r="DR1025" s="4">
        <v>2.2566666666666699</v>
      </c>
      <c r="DS1025" s="26">
        <v>-118.30837706307</v>
      </c>
      <c r="DT1025" s="26">
        <v>-112.168554754404</v>
      </c>
      <c r="DU1025" s="28">
        <v>0.94810323274578601</v>
      </c>
      <c r="DV1025" s="4">
        <v>-105.948647138056</v>
      </c>
      <c r="DW1025" s="28">
        <v>-0.89552954548244201</v>
      </c>
      <c r="DX1025" s="4">
        <v>0.29032258064516098</v>
      </c>
      <c r="DY1025" s="26">
        <v>1.7080135494798001</v>
      </c>
      <c r="DZ1025" s="26">
        <v>1.54394931042826</v>
      </c>
      <c r="EA1025" s="28">
        <v>0.90394441595530395</v>
      </c>
      <c r="EB1025" s="4">
        <v>0.68694381732155996</v>
      </c>
      <c r="EC1025" s="28">
        <v>0.402188739972689</v>
      </c>
      <c r="ED1025" s="4">
        <v>0.19354838709677399</v>
      </c>
      <c r="EE1025" s="26">
        <v>2.3120736778115498</v>
      </c>
      <c r="EF1025" s="26">
        <v>1.8776186431051001</v>
      </c>
      <c r="EG1025" s="28">
        <v>0.81209291084630297</v>
      </c>
      <c r="EH1025" s="4">
        <v>1.2666496799732001</v>
      </c>
      <c r="EI1025" s="28">
        <v>0.54784139974818102</v>
      </c>
      <c r="EJ1025" s="4">
        <v>0.25806451612903197</v>
      </c>
      <c r="EK1025" s="26">
        <v>2.6430616756228602</v>
      </c>
      <c r="EL1025" s="26">
        <v>2.3539982280060499</v>
      </c>
      <c r="EM1025" s="28">
        <v>0.89063310543114804</v>
      </c>
      <c r="EN1025" s="4">
        <v>1.87731158292856</v>
      </c>
      <c r="EO1025" s="28">
        <v>0.71027914340521403</v>
      </c>
      <c r="EP1025" s="4">
        <v>0.3</v>
      </c>
      <c r="EQ1025" s="26">
        <v>0</v>
      </c>
      <c r="ER1025" s="26">
        <v>0</v>
      </c>
      <c r="ET1025" s="4">
        <v>7.32192625647934E-2</v>
      </c>
      <c r="EV1025" s="4">
        <v>0</v>
      </c>
      <c r="EW1025" s="26">
        <v>0</v>
      </c>
      <c r="EX1025" s="26">
        <v>0</v>
      </c>
      <c r="EZ1025" s="4">
        <v>-0.106960364432231</v>
      </c>
      <c r="FB1025" s="4">
        <v>0</v>
      </c>
      <c r="FC1025" s="4">
        <v>7328.0629590261497</v>
      </c>
      <c r="FD1025" s="4">
        <v>5367.09644168863</v>
      </c>
      <c r="FE1025" s="28">
        <v>0.73240315642728604</v>
      </c>
      <c r="FF1025" s="4">
        <v>4007.8350700317601</v>
      </c>
      <c r="FG1025" s="28">
        <v>0.54691602575483</v>
      </c>
      <c r="FH1025" s="4">
        <v>1214.84010752688</v>
      </c>
      <c r="FI1025" s="4">
        <v>6419.26724814108</v>
      </c>
      <c r="FJ1025" s="4">
        <v>4558.2660969480203</v>
      </c>
      <c r="FK1025" s="28">
        <v>0.71009134232073301</v>
      </c>
      <c r="FL1025" s="4">
        <v>3298.7451953684199</v>
      </c>
      <c r="FM1025" s="28">
        <v>0.51388189147658403</v>
      </c>
      <c r="FN1025" s="4">
        <v>1149.9765745007701</v>
      </c>
      <c r="FO1025" s="4">
        <v>6424.4472399696497</v>
      </c>
      <c r="FP1025" s="4">
        <v>4744.9128817098899</v>
      </c>
      <c r="FQ1025" s="28">
        <v>0.73857138279375301</v>
      </c>
      <c r="FR1025" s="4">
        <v>3596.0208269970699</v>
      </c>
      <c r="FS1025" s="28">
        <v>0.55974011345668095</v>
      </c>
      <c r="FT1025" s="4">
        <v>1104.1456989247299</v>
      </c>
      <c r="FU1025" s="4">
        <v>4007.8841412485299</v>
      </c>
      <c r="FV1025" s="4">
        <v>2969.79928871021</v>
      </c>
      <c r="FW1025" s="28">
        <v>0.740989306089338</v>
      </c>
      <c r="FX1025" s="4">
        <v>2353.6512814256198</v>
      </c>
      <c r="FY1025" s="28">
        <v>0.58725531938466002</v>
      </c>
      <c r="FZ1025" s="4">
        <v>609.68903993855599</v>
      </c>
      <c r="GA1025" s="4">
        <v>-124.696321268641</v>
      </c>
      <c r="GB1025" s="4">
        <v>2597.6413519632702</v>
      </c>
      <c r="GC1025" s="28">
        <v>-20.8317400668702</v>
      </c>
      <c r="GD1025" s="4">
        <v>-91.699133357978596</v>
      </c>
      <c r="GE1025" s="28">
        <v>-0.73537962006453494</v>
      </c>
      <c r="GF1025" s="4">
        <v>2.5469892473118301</v>
      </c>
      <c r="GG1025" s="4">
        <v>4.0200872272913504</v>
      </c>
      <c r="GH1025" s="4">
        <v>3.4215679535333599</v>
      </c>
      <c r="GI1025" s="28">
        <v>0.85111783901235005</v>
      </c>
      <c r="GJ1025" s="4">
        <v>1.95359349729476</v>
      </c>
      <c r="GK1025" s="28">
        <v>0.48595798718801803</v>
      </c>
      <c r="GL1025" s="4">
        <v>0.45161290322580599</v>
      </c>
      <c r="GM1025" s="4">
        <v>2.6430616756228602</v>
      </c>
      <c r="GN1025" s="4">
        <v>2.3539982280060499</v>
      </c>
      <c r="GO1025" s="28">
        <v>0.89063310543114804</v>
      </c>
      <c r="GP1025" s="4">
        <v>1.9505308454933501</v>
      </c>
      <c r="GQ1025" s="28">
        <v>0.73798158532705804</v>
      </c>
      <c r="GR1025" s="4">
        <v>0.3</v>
      </c>
      <c r="GS1025" s="4">
        <v>0</v>
      </c>
      <c r="GT1025" s="4">
        <v>0</v>
      </c>
      <c r="GV1025" s="4">
        <v>-0.106960364432231</v>
      </c>
      <c r="GX1025" s="4">
        <v>0</v>
      </c>
    </row>
    <row r="1026" spans="1:206" x14ac:dyDescent="0.25">
      <c r="A1026" s="4" t="s">
        <v>220</v>
      </c>
      <c r="B1026" s="4" t="s">
        <v>2194</v>
      </c>
      <c r="C1026" s="4" t="s">
        <v>2195</v>
      </c>
      <c r="D1026" s="25" t="s">
        <v>493</v>
      </c>
      <c r="E1026" s="4" t="s">
        <v>245</v>
      </c>
      <c r="F1026" s="26">
        <v>61.492053060727898</v>
      </c>
      <c r="G1026" s="26">
        <v>71.356020323719306</v>
      </c>
      <c r="H1026" s="26">
        <v>92.387438359498802</v>
      </c>
      <c r="I1026" s="26">
        <v>0</v>
      </c>
      <c r="K1026" s="26">
        <v>-1.4210854715202001E-14</v>
      </c>
      <c r="M1026" s="26">
        <v>0</v>
      </c>
      <c r="T1026" s="26">
        <v>150.27743450094599</v>
      </c>
      <c r="U1026" s="26">
        <v>0</v>
      </c>
      <c r="V1026" s="26">
        <v>0</v>
      </c>
      <c r="W1026" s="26">
        <v>-148.94431411285299</v>
      </c>
      <c r="AC1026" s="26">
        <v>132.84807338444699</v>
      </c>
      <c r="AD1026" s="26">
        <v>92.387438359498802</v>
      </c>
      <c r="AE1026" s="26">
        <v>-1.4210854715202001E-14</v>
      </c>
      <c r="AF1026" s="26">
        <v>0</v>
      </c>
      <c r="AG1026" s="26">
        <v>0</v>
      </c>
      <c r="AH1026" s="26">
        <v>0</v>
      </c>
      <c r="AI1026" s="26">
        <v>0</v>
      </c>
      <c r="AJ1026" s="26">
        <v>150.27743450094599</v>
      </c>
      <c r="AK1026" s="26">
        <v>-148.94431411285299</v>
      </c>
      <c r="AL1026" s="26">
        <v>0</v>
      </c>
      <c r="AM1026" s="26">
        <v>0</v>
      </c>
      <c r="AN1026" s="26">
        <v>0</v>
      </c>
      <c r="AO1026" s="26">
        <v>225.23551174394601</v>
      </c>
      <c r="AP1026" s="26">
        <v>-1.4210854715202001E-14</v>
      </c>
      <c r="AR1026" s="26">
        <v>150.27743450094599</v>
      </c>
      <c r="AS1026" s="26">
        <v>-148.94431411285299</v>
      </c>
      <c r="AU1026" s="26">
        <f t="shared" si="70"/>
        <v>1.4210854715202001E-14</v>
      </c>
      <c r="AV1026" s="26">
        <f t="shared" si="71"/>
        <v>150.27743450094599</v>
      </c>
      <c r="AW1026" s="26">
        <f t="shared" si="72"/>
        <v>-299.22174861379898</v>
      </c>
      <c r="AX1026" s="26">
        <v>0</v>
      </c>
      <c r="AY1026" s="26">
        <v>0</v>
      </c>
      <c r="AZ1026" s="26">
        <v>0</v>
      </c>
      <c r="BA1026" s="26">
        <v>0</v>
      </c>
      <c r="BB1026" s="26">
        <v>0</v>
      </c>
      <c r="BC1026" s="26">
        <v>0</v>
      </c>
      <c r="BD1026" s="26">
        <v>0</v>
      </c>
      <c r="BE1026" s="26">
        <v>150.27743450094599</v>
      </c>
      <c r="BF1026" s="26">
        <v>-150.27743450094599</v>
      </c>
      <c r="BG1026" s="26">
        <v>0</v>
      </c>
      <c r="BH1026" s="26">
        <v>-148.94431411285299</v>
      </c>
      <c r="BI1026" s="26">
        <v>148.94431411285299</v>
      </c>
      <c r="BJ1026" s="26">
        <v>0</v>
      </c>
      <c r="BK1026" s="26">
        <v>0</v>
      </c>
      <c r="BL1026" s="26">
        <v>0</v>
      </c>
      <c r="BM1026" s="26" t="s">
        <v>409</v>
      </c>
      <c r="BN1026" s="4" t="s">
        <v>409</v>
      </c>
      <c r="BO1026" s="27">
        <v>1008</v>
      </c>
      <c r="BP1026" s="4" t="s">
        <v>253</v>
      </c>
      <c r="DA1026" s="26">
        <v>150.27743450094599</v>
      </c>
      <c r="DB1026" s="26">
        <v>148.32849120429401</v>
      </c>
      <c r="DC1026" s="28">
        <v>0.98703103161746497</v>
      </c>
      <c r="DD1026" s="4">
        <v>147.00430350791601</v>
      </c>
      <c r="DE1026" s="28">
        <v>0.97821941129152401</v>
      </c>
      <c r="DF1026" s="4">
        <v>1.23440860215054</v>
      </c>
      <c r="DG1026" s="26">
        <v>0</v>
      </c>
      <c r="DH1026" s="26">
        <v>1.49739130434783</v>
      </c>
      <c r="DJ1026" s="4">
        <v>1.463360911413</v>
      </c>
      <c r="DL1026" s="4">
        <v>0</v>
      </c>
      <c r="DM1026" s="26">
        <v>0</v>
      </c>
      <c r="DN1026" s="26">
        <v>0</v>
      </c>
      <c r="DP1026" s="4">
        <v>-178.127819548872</v>
      </c>
      <c r="DR1026" s="4">
        <v>0</v>
      </c>
      <c r="DS1026" s="26">
        <v>-148.94431411285299</v>
      </c>
      <c r="DT1026" s="26">
        <v>-148.94431411285299</v>
      </c>
      <c r="DU1026" s="28">
        <v>1</v>
      </c>
      <c r="DV1026" s="4">
        <v>23.624184499000101</v>
      </c>
      <c r="DW1026" s="28">
        <v>0.15861085157705501</v>
      </c>
      <c r="DX1026" s="4">
        <v>0</v>
      </c>
      <c r="FC1026" s="4">
        <v>0</v>
      </c>
      <c r="FD1026" s="4">
        <v>0</v>
      </c>
      <c r="FF1026" s="4">
        <v>0</v>
      </c>
      <c r="FH1026" s="4">
        <v>0</v>
      </c>
      <c r="FI1026" s="4">
        <v>0</v>
      </c>
      <c r="FJ1026" s="4">
        <v>0</v>
      </c>
      <c r="FL1026" s="4">
        <v>0</v>
      </c>
      <c r="FN1026" s="4">
        <v>0</v>
      </c>
      <c r="FO1026" s="4">
        <v>0</v>
      </c>
      <c r="FP1026" s="4">
        <v>0</v>
      </c>
      <c r="FR1026" s="4">
        <v>0</v>
      </c>
      <c r="FT1026" s="4">
        <v>0</v>
      </c>
      <c r="FU1026" s="4">
        <v>150.27743450094599</v>
      </c>
      <c r="FV1026" s="4">
        <v>149.825882508642</v>
      </c>
      <c r="FW1026" s="28">
        <v>0.996995210932347</v>
      </c>
      <c r="FX1026" s="4">
        <v>148.467664419329</v>
      </c>
      <c r="FY1026" s="28">
        <v>0.98795714015462799</v>
      </c>
      <c r="FZ1026" s="4">
        <v>1.23440860215054</v>
      </c>
      <c r="GA1026" s="4">
        <v>-148.94431411285299</v>
      </c>
      <c r="GB1026" s="4">
        <v>0</v>
      </c>
      <c r="GC1026" s="28">
        <v>0</v>
      </c>
      <c r="GD1026" s="4">
        <v>-154.503635049872</v>
      </c>
      <c r="GE1026" s="28">
        <v>-1.0373248282093299</v>
      </c>
      <c r="GF1026" s="4">
        <v>0</v>
      </c>
      <c r="GG1026" s="4">
        <v>0</v>
      </c>
      <c r="GH1026" s="4">
        <v>0</v>
      </c>
      <c r="GJ1026" s="4">
        <v>0</v>
      </c>
      <c r="GL1026" s="4">
        <v>0</v>
      </c>
      <c r="GM1026" s="4">
        <v>0</v>
      </c>
      <c r="GN1026" s="4">
        <v>0</v>
      </c>
      <c r="GP1026" s="4">
        <v>0</v>
      </c>
      <c r="GR1026" s="4">
        <v>0</v>
      </c>
      <c r="GS1026" s="4">
        <v>0</v>
      </c>
      <c r="GT1026" s="4">
        <v>0</v>
      </c>
      <c r="GV1026" s="4">
        <v>0</v>
      </c>
      <c r="GX1026" s="4">
        <v>0</v>
      </c>
    </row>
    <row r="1027" spans="1:206" x14ac:dyDescent="0.25">
      <c r="A1027" s="4" t="s">
        <v>220</v>
      </c>
      <c r="B1027" s="4" t="s">
        <v>2196</v>
      </c>
      <c r="C1027" s="4" t="s">
        <v>2197</v>
      </c>
      <c r="D1027" s="25" t="s">
        <v>223</v>
      </c>
      <c r="P1027" s="26">
        <v>106.758219020833</v>
      </c>
      <c r="Q1027" s="26">
        <v>27.634265082082301</v>
      </c>
      <c r="R1027" s="26">
        <v>40.819700689468696</v>
      </c>
      <c r="S1027" s="26">
        <v>667.35301040095806</v>
      </c>
      <c r="T1027" s="26">
        <v>723.77324587048497</v>
      </c>
      <c r="U1027" s="26">
        <v>185.440098930017</v>
      </c>
      <c r="V1027" s="26">
        <v>-251.76733778944799</v>
      </c>
      <c r="W1027" s="26">
        <v>1.0242971887550001</v>
      </c>
      <c r="X1027" s="26">
        <v>0</v>
      </c>
      <c r="AC1027" s="26">
        <v>0</v>
      </c>
      <c r="AD1027" s="26">
        <v>0</v>
      </c>
      <c r="AE1027" s="26">
        <v>0</v>
      </c>
      <c r="AF1027" s="26">
        <v>0</v>
      </c>
      <c r="AG1027" s="26">
        <v>0</v>
      </c>
      <c r="AH1027" s="26">
        <v>134.392484102916</v>
      </c>
      <c r="AI1027" s="26">
        <v>708.17271109042599</v>
      </c>
      <c r="AJ1027" s="26">
        <v>909.213344800502</v>
      </c>
      <c r="AK1027" s="26">
        <v>-250.74304060069301</v>
      </c>
      <c r="AL1027" s="26">
        <v>0</v>
      </c>
      <c r="AM1027" s="26">
        <v>0</v>
      </c>
      <c r="AN1027" s="26">
        <v>0</v>
      </c>
      <c r="AQ1027" s="26">
        <v>134.392484102916</v>
      </c>
      <c r="AR1027" s="26">
        <v>1617.38605589093</v>
      </c>
      <c r="AS1027" s="26">
        <v>-250.74304060069301</v>
      </c>
      <c r="AU1027" s="26">
        <f t="shared" si="70"/>
        <v>134.392484102916</v>
      </c>
      <c r="AV1027" s="26">
        <f t="shared" si="71"/>
        <v>1482.9935717880139</v>
      </c>
      <c r="AW1027" s="26">
        <f t="shared" si="72"/>
        <v>-1868.1290964916229</v>
      </c>
      <c r="AX1027" s="26">
        <v>0</v>
      </c>
      <c r="AY1027" s="26">
        <v>0</v>
      </c>
      <c r="AZ1027" s="26">
        <v>0</v>
      </c>
      <c r="BA1027" s="26">
        <v>106.758219020833</v>
      </c>
      <c r="BB1027" s="26">
        <v>-79.1239539387511</v>
      </c>
      <c r="BC1027" s="26">
        <v>13.185435607386401</v>
      </c>
      <c r="BD1027" s="26">
        <v>626.53330971148898</v>
      </c>
      <c r="BE1027" s="26">
        <v>56.420235469527299</v>
      </c>
      <c r="BF1027" s="26">
        <v>-538.33314694046805</v>
      </c>
      <c r="BG1027" s="26">
        <v>-437.20743671946502</v>
      </c>
      <c r="BH1027" s="26">
        <v>252.79163497820301</v>
      </c>
      <c r="BI1027" s="26">
        <v>-1.0242971887550001</v>
      </c>
      <c r="BJ1027" s="26">
        <v>0</v>
      </c>
      <c r="BK1027" s="26">
        <v>0</v>
      </c>
      <c r="BL1027" s="26">
        <v>0</v>
      </c>
      <c r="BM1027" s="26" t="s">
        <v>409</v>
      </c>
      <c r="BN1027" s="4" t="s">
        <v>409</v>
      </c>
      <c r="BO1027" s="27">
        <v>1009</v>
      </c>
      <c r="BP1027" s="4" t="s">
        <v>253</v>
      </c>
      <c r="CC1027" s="26">
        <v>106.758219020833</v>
      </c>
      <c r="CD1027" s="26">
        <v>102.762418529595</v>
      </c>
      <c r="CE1027" s="28">
        <v>0.962571495404412</v>
      </c>
      <c r="CF1027" s="4">
        <v>101.007672337432</v>
      </c>
      <c r="CG1027" s="28">
        <v>0.946134857473792</v>
      </c>
      <c r="CH1027" s="4">
        <v>1.5322580645161299</v>
      </c>
      <c r="CI1027" s="26">
        <v>27.634265082082301</v>
      </c>
      <c r="CJ1027" s="26">
        <v>13.496383350176099</v>
      </c>
      <c r="CK1027" s="28">
        <v>0.48839306238424302</v>
      </c>
      <c r="CL1027" s="4">
        <v>12.843337072041599</v>
      </c>
      <c r="CM1027" s="28">
        <v>0.46476130390632497</v>
      </c>
      <c r="CN1027" s="4">
        <v>1</v>
      </c>
      <c r="CO1027" s="26">
        <v>40.819700689468696</v>
      </c>
      <c r="CP1027" s="26">
        <v>34.437427335406198</v>
      </c>
      <c r="CQ1027" s="28">
        <v>0.84364722802318204</v>
      </c>
      <c r="CR1027" s="4">
        <v>30.9614577531432</v>
      </c>
      <c r="CS1027" s="28">
        <v>0.75849301269205704</v>
      </c>
      <c r="CT1027" s="4">
        <v>4.1666666666666696</v>
      </c>
      <c r="CU1027" s="26">
        <v>667.35301040095806</v>
      </c>
      <c r="CV1027" s="26">
        <v>329.92237779367599</v>
      </c>
      <c r="CW1027" s="28">
        <v>0.49437460032652403</v>
      </c>
      <c r="CX1027" s="4">
        <v>252.46222363271701</v>
      </c>
      <c r="CY1027" s="28">
        <v>0.37830386571723601</v>
      </c>
      <c r="CZ1027" s="4">
        <v>64.536559139784899</v>
      </c>
      <c r="DA1027" s="26">
        <v>723.77324587048497</v>
      </c>
      <c r="DB1027" s="26">
        <v>114.985829119727</v>
      </c>
      <c r="DC1027" s="28">
        <v>0.158869963453032</v>
      </c>
      <c r="DD1027" s="4">
        <v>17.7624266108479</v>
      </c>
      <c r="DE1027" s="28">
        <v>2.4541424696466901E-2</v>
      </c>
      <c r="DF1027" s="4">
        <v>101.68354838709701</v>
      </c>
      <c r="DG1027" s="26">
        <v>185.440098930017</v>
      </c>
      <c r="DH1027" s="26">
        <v>-249.63018862392099</v>
      </c>
      <c r="DI1027" s="28">
        <v>-1.34614999703019</v>
      </c>
      <c r="DJ1027" s="4">
        <v>-329.976083540481</v>
      </c>
      <c r="DK1027" s="28">
        <v>-1.77942141664306</v>
      </c>
      <c r="DL1027" s="4">
        <v>89.439135944700496</v>
      </c>
      <c r="DM1027" s="26">
        <v>-251.76733778944799</v>
      </c>
      <c r="DN1027" s="26">
        <v>-231.92367264204401</v>
      </c>
      <c r="DO1027" s="28">
        <v>0.92118252779874499</v>
      </c>
      <c r="DP1027" s="4">
        <v>-232.55656306636101</v>
      </c>
      <c r="DQ1027" s="28">
        <v>-0.92369631862591794</v>
      </c>
      <c r="DR1027" s="4">
        <v>0</v>
      </c>
      <c r="DS1027" s="26">
        <v>1.0242971887550001</v>
      </c>
      <c r="DT1027" s="26">
        <v>22.836873297832899</v>
      </c>
      <c r="DU1027" s="28">
        <v>22.295163501903598</v>
      </c>
      <c r="DV1027" s="4">
        <v>18.880261439832999</v>
      </c>
      <c r="DW1027" s="28">
        <v>18.4324057969752</v>
      </c>
      <c r="DX1027" s="4">
        <v>0</v>
      </c>
      <c r="DY1027" s="26">
        <v>0</v>
      </c>
      <c r="DZ1027" s="26">
        <v>-8.6554285714285708</v>
      </c>
      <c r="EB1027" s="4">
        <v>-8.6554285714285708</v>
      </c>
      <c r="ED1027" s="4">
        <v>0</v>
      </c>
      <c r="FC1027" s="4">
        <v>0</v>
      </c>
      <c r="FD1027" s="4">
        <v>0</v>
      </c>
      <c r="FF1027" s="4">
        <v>0</v>
      </c>
      <c r="FH1027" s="4">
        <v>0</v>
      </c>
      <c r="FI1027" s="4">
        <v>134.392484102916</v>
      </c>
      <c r="FJ1027" s="4">
        <v>116.258801879771</v>
      </c>
      <c r="FK1027" s="28">
        <v>0.865069223593949</v>
      </c>
      <c r="FL1027" s="4">
        <v>113.851009409474</v>
      </c>
      <c r="FM1027" s="28">
        <v>0.847153099144208</v>
      </c>
      <c r="FN1027" s="4">
        <v>2.5322580645161299</v>
      </c>
      <c r="FO1027" s="4">
        <v>708.17271109042599</v>
      </c>
      <c r="FP1027" s="4">
        <v>364.35980512908202</v>
      </c>
      <c r="FQ1027" s="28">
        <v>0.51450698314546695</v>
      </c>
      <c r="FR1027" s="4">
        <v>283.42368138586102</v>
      </c>
      <c r="FS1027" s="28">
        <v>0.40021830402000602</v>
      </c>
      <c r="FT1027" s="4">
        <v>68.703225806451599</v>
      </c>
      <c r="FU1027" s="4">
        <v>909.213344800502</v>
      </c>
      <c r="FV1027" s="4">
        <v>-134.64435950419499</v>
      </c>
      <c r="FW1027" s="28">
        <v>-0.14808885095471</v>
      </c>
      <c r="FX1027" s="4">
        <v>-312.21365692963298</v>
      </c>
      <c r="FY1027" s="28">
        <v>-0.34338877526939299</v>
      </c>
      <c r="FZ1027" s="4">
        <v>191.12268433179699</v>
      </c>
      <c r="GA1027" s="4">
        <v>-250.74304060069301</v>
      </c>
      <c r="GB1027" s="4">
        <v>97.998705151631896</v>
      </c>
      <c r="GC1027" s="28">
        <v>-0.39083320086117401</v>
      </c>
      <c r="GD1027" s="4">
        <v>-213.67630162652799</v>
      </c>
      <c r="GE1027" s="28">
        <v>-0.85217241170336799</v>
      </c>
      <c r="GF1027" s="4">
        <v>0</v>
      </c>
      <c r="GG1027" s="4">
        <v>0</v>
      </c>
      <c r="GH1027" s="4">
        <v>-8.6554285714285708</v>
      </c>
      <c r="GJ1027" s="4">
        <v>-8.6554285714285708</v>
      </c>
      <c r="GL1027" s="4">
        <v>0</v>
      </c>
      <c r="GM1027" s="4">
        <v>0</v>
      </c>
      <c r="GN1027" s="4">
        <v>0</v>
      </c>
      <c r="GP1027" s="4">
        <v>0</v>
      </c>
      <c r="GR1027" s="4">
        <v>0</v>
      </c>
      <c r="GS1027" s="4">
        <v>0</v>
      </c>
      <c r="GT1027" s="4">
        <v>0</v>
      </c>
      <c r="GV1027" s="4">
        <v>0</v>
      </c>
      <c r="GX1027" s="4">
        <v>0</v>
      </c>
    </row>
    <row r="1028" spans="1:206" x14ac:dyDescent="0.25">
      <c r="A1028" s="4" t="s">
        <v>220</v>
      </c>
      <c r="B1028" s="4" t="s">
        <v>2198</v>
      </c>
      <c r="C1028" s="4" t="s">
        <v>2199</v>
      </c>
      <c r="D1028" s="25" t="s">
        <v>240</v>
      </c>
      <c r="E1028" s="4" t="s">
        <v>241</v>
      </c>
      <c r="O1028" s="26">
        <v>77.8754727830121</v>
      </c>
      <c r="P1028" s="26">
        <v>348.96833176812203</v>
      </c>
      <c r="Q1028" s="26">
        <v>467.73099266825102</v>
      </c>
      <c r="R1028" s="26">
        <v>416.48026495896602</v>
      </c>
      <c r="S1028" s="26">
        <v>468.25592325690002</v>
      </c>
      <c r="T1028" s="26">
        <v>540.22217565566996</v>
      </c>
      <c r="U1028" s="26">
        <v>332.27688284089197</v>
      </c>
      <c r="V1028" s="26">
        <v>-283.368504792473</v>
      </c>
      <c r="W1028" s="26">
        <v>-370.34371228883799</v>
      </c>
      <c r="X1028" s="26">
        <v>-14.918867892572001</v>
      </c>
      <c r="Y1028" s="26">
        <v>25.281721342181299</v>
      </c>
      <c r="Z1028" s="26">
        <v>0</v>
      </c>
      <c r="AA1028" s="26">
        <v>0</v>
      </c>
      <c r="AB1028" s="26">
        <v>0</v>
      </c>
      <c r="AC1028" s="26">
        <v>0</v>
      </c>
      <c r="AD1028" s="26">
        <v>0</v>
      </c>
      <c r="AE1028" s="26">
        <v>0</v>
      </c>
      <c r="AF1028" s="26">
        <v>0</v>
      </c>
      <c r="AG1028" s="26">
        <v>77.8754727830121</v>
      </c>
      <c r="AH1028" s="26">
        <v>816.69932443637299</v>
      </c>
      <c r="AI1028" s="26">
        <v>884.73618821586604</v>
      </c>
      <c r="AJ1028" s="26">
        <v>872.49905849656204</v>
      </c>
      <c r="AK1028" s="26">
        <v>-653.71221708131202</v>
      </c>
      <c r="AL1028" s="26">
        <v>10.3628534496094</v>
      </c>
      <c r="AM1028" s="26">
        <v>0</v>
      </c>
      <c r="AN1028" s="26">
        <v>0</v>
      </c>
      <c r="AQ1028" s="26">
        <v>894.57479721938398</v>
      </c>
      <c r="AR1028" s="26">
        <v>1757.2352467124299</v>
      </c>
      <c r="AS1028" s="26">
        <v>-643.34936363170198</v>
      </c>
      <c r="AT1028" s="26">
        <v>0</v>
      </c>
      <c r="AU1028" s="26">
        <f t="shared" si="70"/>
        <v>894.57479721938398</v>
      </c>
      <c r="AV1028" s="26">
        <f t="shared" si="71"/>
        <v>862.66044949304592</v>
      </c>
      <c r="AW1028" s="26">
        <f t="shared" si="72"/>
        <v>-2400.5846103441318</v>
      </c>
      <c r="AX1028" s="26">
        <v>0</v>
      </c>
      <c r="AY1028" s="26">
        <v>0</v>
      </c>
      <c r="AZ1028" s="26">
        <v>77.8754727830121</v>
      </c>
      <c r="BA1028" s="26">
        <v>271.09285898511001</v>
      </c>
      <c r="BB1028" s="26">
        <v>118.76266090012901</v>
      </c>
      <c r="BC1028" s="26">
        <v>-51.250727709284803</v>
      </c>
      <c r="BD1028" s="26">
        <v>51.7756582979342</v>
      </c>
      <c r="BE1028" s="26">
        <v>71.966252398769299</v>
      </c>
      <c r="BF1028" s="26">
        <v>-207.94529281477699</v>
      </c>
      <c r="BG1028" s="26">
        <v>-615.645387633366</v>
      </c>
      <c r="BH1028" s="26">
        <v>-86.975207496365201</v>
      </c>
      <c r="BI1028" s="26">
        <v>355.424844396266</v>
      </c>
      <c r="BJ1028" s="26">
        <v>40.200589234753302</v>
      </c>
      <c r="BK1028" s="26">
        <v>-25.281721342181299</v>
      </c>
      <c r="BL1028" s="26">
        <v>0</v>
      </c>
      <c r="BM1028" s="26" t="s">
        <v>409</v>
      </c>
      <c r="BN1028" s="4" t="s">
        <v>409</v>
      </c>
      <c r="BO1028" s="27">
        <v>1010</v>
      </c>
      <c r="BP1028" s="4" t="s">
        <v>253</v>
      </c>
      <c r="BW1028" s="26">
        <v>77.8754727830121</v>
      </c>
      <c r="BX1028" s="26">
        <v>30.407381878644799</v>
      </c>
      <c r="BY1028" s="28">
        <v>0.39046160224760701</v>
      </c>
      <c r="BZ1028" s="4">
        <v>-8.9230477944518807</v>
      </c>
      <c r="CA1028" s="28">
        <v>-0.114580977496144</v>
      </c>
      <c r="CB1028" s="4">
        <v>10.6290322580645</v>
      </c>
      <c r="CC1028" s="26">
        <v>348.96833176812203</v>
      </c>
      <c r="CD1028" s="26">
        <v>227.85613323455499</v>
      </c>
      <c r="CE1028" s="28">
        <v>0.65294215116905796</v>
      </c>
      <c r="CF1028" s="4">
        <v>168.61344007385199</v>
      </c>
      <c r="CG1028" s="28">
        <v>0.48317690954803</v>
      </c>
      <c r="CH1028" s="4">
        <v>51.253118279569897</v>
      </c>
      <c r="CI1028" s="26">
        <v>467.73099266825102</v>
      </c>
      <c r="CJ1028" s="26">
        <v>329.55502398953303</v>
      </c>
      <c r="CK1028" s="28">
        <v>0.70458239705162595</v>
      </c>
      <c r="CL1028" s="4">
        <v>242.78735686073301</v>
      </c>
      <c r="CM1028" s="28">
        <v>0.51907476875909098</v>
      </c>
      <c r="CN1028" s="4">
        <v>79.131797235023001</v>
      </c>
      <c r="CO1028" s="26">
        <v>416.48026495896602</v>
      </c>
      <c r="CP1028" s="26">
        <v>304.50622659631603</v>
      </c>
      <c r="CQ1028" s="28">
        <v>0.73114203052650695</v>
      </c>
      <c r="CR1028" s="4">
        <v>-50.5607120757521</v>
      </c>
      <c r="CS1028" s="28">
        <v>-0.121400018991857</v>
      </c>
      <c r="CT1028" s="4">
        <v>71.373817204301105</v>
      </c>
      <c r="CU1028" s="26">
        <v>468.25592325690002</v>
      </c>
      <c r="CV1028" s="26">
        <v>335.55432388507</v>
      </c>
      <c r="CW1028" s="28">
        <v>0.71660454725518496</v>
      </c>
      <c r="CX1028" s="4">
        <v>497.65768801998098</v>
      </c>
      <c r="CY1028" s="28">
        <v>1.06278994734029</v>
      </c>
      <c r="CZ1028" s="4">
        <v>72.366075268817198</v>
      </c>
      <c r="DA1028" s="26">
        <v>540.22217565566996</v>
      </c>
      <c r="DB1028" s="26">
        <v>406.055411514377</v>
      </c>
      <c r="DC1028" s="28">
        <v>0.75164521156789998</v>
      </c>
      <c r="DD1028" s="4">
        <v>349.59246689744299</v>
      </c>
      <c r="DE1028" s="28">
        <v>0.64712720553009695</v>
      </c>
      <c r="DF1028" s="4">
        <v>85.340440860215097</v>
      </c>
      <c r="DG1028" s="26">
        <v>332.27688284089197</v>
      </c>
      <c r="DH1028" s="26">
        <v>217.695950325647</v>
      </c>
      <c r="DI1028" s="28">
        <v>0.65516429690924005</v>
      </c>
      <c r="DJ1028" s="4">
        <v>-41.920127547223302</v>
      </c>
      <c r="DK1028" s="28">
        <v>-0.12616022874903501</v>
      </c>
      <c r="DL1028" s="4">
        <v>71.945311059907795</v>
      </c>
      <c r="DM1028" s="26">
        <v>-283.35750916356801</v>
      </c>
      <c r="DN1028" s="26">
        <v>-314.59197040457099</v>
      </c>
      <c r="DO1028" s="28">
        <v>1.11022986944374</v>
      </c>
      <c r="DP1028" s="4">
        <v>-443.72305078976098</v>
      </c>
      <c r="DQ1028" s="28">
        <v>-1.565947738952</v>
      </c>
      <c r="DR1028" s="4">
        <v>24.062860215053799</v>
      </c>
      <c r="DS1028" s="26">
        <v>-370.34185828190198</v>
      </c>
      <c r="DT1028" s="26">
        <v>-365.25849428248</v>
      </c>
      <c r="DU1028" s="28">
        <v>0.98627386052712496</v>
      </c>
      <c r="DV1028" s="4">
        <v>-188.63961743563601</v>
      </c>
      <c r="DW1028" s="28">
        <v>-0.50936617942885798</v>
      </c>
      <c r="DX1028" s="4">
        <v>3.2741935483871001</v>
      </c>
      <c r="DY1028" s="26">
        <v>-14.918867892572001</v>
      </c>
      <c r="DZ1028" s="26">
        <v>-14.918867892572001</v>
      </c>
      <c r="EA1028" s="28">
        <v>1</v>
      </c>
      <c r="EB1028" s="4">
        <v>14.82078905897</v>
      </c>
      <c r="EC1028" s="28">
        <v>0.99342585279873896</v>
      </c>
      <c r="ED1028" s="4">
        <v>0</v>
      </c>
      <c r="EE1028" s="26">
        <v>25.281721342181299</v>
      </c>
      <c r="EF1028" s="26">
        <v>28.051326751236299</v>
      </c>
      <c r="EG1028" s="28">
        <v>1.1095497166339701</v>
      </c>
      <c r="EH1028" s="4">
        <v>19.494533598286601</v>
      </c>
      <c r="EI1028" s="28">
        <v>0.77109202077000005</v>
      </c>
      <c r="EJ1028" s="4">
        <v>0</v>
      </c>
      <c r="EK1028" s="26">
        <v>0</v>
      </c>
      <c r="EL1028" s="26">
        <v>0</v>
      </c>
      <c r="EN1028" s="4">
        <v>13.5263443834902</v>
      </c>
      <c r="EP1028" s="4">
        <v>0</v>
      </c>
      <c r="EQ1028" s="26">
        <v>0</v>
      </c>
      <c r="ER1028" s="26">
        <v>0</v>
      </c>
      <c r="ET1028" s="4">
        <v>-1.33241847575824E-5</v>
      </c>
      <c r="EV1028" s="4">
        <v>0</v>
      </c>
      <c r="EW1028" s="26">
        <v>0</v>
      </c>
      <c r="EX1028" s="26">
        <v>0</v>
      </c>
      <c r="EZ1028" s="4">
        <v>2.81930603914035E-3</v>
      </c>
      <c r="FB1028" s="4">
        <v>0</v>
      </c>
      <c r="FC1028" s="4">
        <v>77.8754727830121</v>
      </c>
      <c r="FD1028" s="4">
        <v>30.407381878644799</v>
      </c>
      <c r="FE1028" s="28">
        <v>0.39046160224760701</v>
      </c>
      <c r="FF1028" s="4">
        <v>-8.9230477944518807</v>
      </c>
      <c r="FG1028" s="28">
        <v>-0.114580977496144</v>
      </c>
      <c r="FH1028" s="4">
        <v>10.6290322580645</v>
      </c>
      <c r="FI1028" s="4">
        <v>816.69932443637299</v>
      </c>
      <c r="FJ1028" s="4">
        <v>557.41115722408802</v>
      </c>
      <c r="FK1028" s="28">
        <v>0.68251698090821</v>
      </c>
      <c r="FL1028" s="4">
        <v>411.400796934585</v>
      </c>
      <c r="FM1028" s="28">
        <v>0.50373593392954596</v>
      </c>
      <c r="FN1028" s="4">
        <v>130.38491551459299</v>
      </c>
      <c r="FO1028" s="4">
        <v>884.73618821586604</v>
      </c>
      <c r="FP1028" s="4">
        <v>640.06055048138603</v>
      </c>
      <c r="FQ1028" s="28">
        <v>0.72344791476441495</v>
      </c>
      <c r="FR1028" s="4">
        <v>447.09697594422897</v>
      </c>
      <c r="FS1028" s="28">
        <v>0.50534496259933903</v>
      </c>
      <c r="FT1028" s="4">
        <v>143.739892473118</v>
      </c>
      <c r="FU1028" s="4">
        <v>872.49905849656204</v>
      </c>
      <c r="FV1028" s="4">
        <v>623.75136184002395</v>
      </c>
      <c r="FW1028" s="28">
        <v>0.71490204575674199</v>
      </c>
      <c r="FX1028" s="4">
        <v>307.67233935021898</v>
      </c>
      <c r="FY1028" s="28">
        <v>0.35263343421869298</v>
      </c>
      <c r="FZ1028" s="4">
        <v>157.285751920123</v>
      </c>
      <c r="GA1028" s="4">
        <v>-653.69936744546897</v>
      </c>
      <c r="GB1028" s="4">
        <v>20.9623534804985</v>
      </c>
      <c r="GC1028" s="28">
        <v>-3.20672690298223E-2</v>
      </c>
      <c r="GD1028" s="4">
        <v>-632.36266822539596</v>
      </c>
      <c r="GE1028" s="28">
        <v>-0.96736007363223797</v>
      </c>
      <c r="GF1028" s="4">
        <v>27.337053763440899</v>
      </c>
      <c r="GG1028" s="4">
        <v>10.3628534496094</v>
      </c>
      <c r="GH1028" s="4">
        <v>13.1324588586643</v>
      </c>
      <c r="GI1028" s="28">
        <v>1.2672628173815701</v>
      </c>
      <c r="GJ1028" s="4">
        <v>34.315322657256701</v>
      </c>
      <c r="GK1028" s="28">
        <v>3.3113777806584999</v>
      </c>
      <c r="GL1028" s="4">
        <v>0</v>
      </c>
      <c r="GM1028" s="4">
        <v>0</v>
      </c>
      <c r="GN1028" s="4">
        <v>0</v>
      </c>
      <c r="GP1028" s="4">
        <v>13.5263310593054</v>
      </c>
      <c r="GR1028" s="4">
        <v>0</v>
      </c>
      <c r="GS1028" s="4">
        <v>0</v>
      </c>
      <c r="GT1028" s="4">
        <v>0</v>
      </c>
      <c r="GV1028" s="4">
        <v>2.81930603914035E-3</v>
      </c>
      <c r="GX1028" s="4">
        <v>0</v>
      </c>
    </row>
    <row r="1029" spans="1:206" x14ac:dyDescent="0.25">
      <c r="A1029" s="4" t="s">
        <v>220</v>
      </c>
      <c r="B1029" s="4" t="s">
        <v>2200</v>
      </c>
      <c r="C1029" s="4" t="s">
        <v>2201</v>
      </c>
      <c r="D1029" s="25" t="s">
        <v>228</v>
      </c>
      <c r="F1029" s="26">
        <v>510.84468625066597</v>
      </c>
      <c r="G1029" s="26">
        <v>605.56160514910403</v>
      </c>
      <c r="H1029" s="26">
        <v>56.903213263964297</v>
      </c>
      <c r="I1029" s="26">
        <v>599.562598785349</v>
      </c>
      <c r="J1029" s="26">
        <v>623.18272255612703</v>
      </c>
      <c r="K1029" s="26">
        <v>168.63542757499999</v>
      </c>
      <c r="L1029" s="26">
        <v>290.319828306104</v>
      </c>
      <c r="M1029" s="26">
        <v>206.96772460050801</v>
      </c>
      <c r="N1029" s="26">
        <v>55.992834101451301</v>
      </c>
      <c r="O1029" s="26">
        <v>0</v>
      </c>
      <c r="P1029" s="26">
        <v>0</v>
      </c>
      <c r="Q1029" s="26">
        <v>0</v>
      </c>
      <c r="Y1029" s="26">
        <v>-1097.9939209726399</v>
      </c>
      <c r="Z1029" s="26">
        <v>362.73464912280701</v>
      </c>
      <c r="AA1029" s="26">
        <v>0</v>
      </c>
      <c r="AC1029" s="26">
        <v>1116.40629139977</v>
      </c>
      <c r="AD1029" s="26">
        <v>656.46581204931294</v>
      </c>
      <c r="AE1029" s="26">
        <v>791.81815013112703</v>
      </c>
      <c r="AF1029" s="26">
        <v>497.28755290661297</v>
      </c>
      <c r="AG1029" s="26">
        <v>55.992834101451301</v>
      </c>
      <c r="AH1029" s="26">
        <v>0</v>
      </c>
      <c r="AI1029" s="26">
        <v>0</v>
      </c>
      <c r="AJ1029" s="26">
        <v>0</v>
      </c>
      <c r="AK1029" s="26">
        <v>0</v>
      </c>
      <c r="AL1029" s="26">
        <v>-1097.9939209726399</v>
      </c>
      <c r="AM1029" s="26">
        <v>362.73464912280701</v>
      </c>
      <c r="AN1029" s="26">
        <v>0</v>
      </c>
      <c r="AO1029" s="26">
        <v>1772.87210344908</v>
      </c>
      <c r="AP1029" s="26">
        <v>1289.1057030377401</v>
      </c>
      <c r="AQ1029" s="26">
        <v>55.992834101451301</v>
      </c>
      <c r="AS1029" s="26">
        <v>-1097.9939209726399</v>
      </c>
      <c r="AT1029" s="26">
        <v>362.73464912280701</v>
      </c>
      <c r="AU1029" s="26">
        <f t="shared" si="70"/>
        <v>-1233.1128689362888</v>
      </c>
      <c r="AV1029" s="26">
        <f t="shared" si="71"/>
        <v>-55.992834101451301</v>
      </c>
      <c r="AW1029" s="26">
        <f t="shared" si="72"/>
        <v>-1097.9939209726399</v>
      </c>
      <c r="AX1029" s="26">
        <v>-83.352103705595695</v>
      </c>
      <c r="AY1029" s="26">
        <v>-150.97489049905701</v>
      </c>
      <c r="AZ1029" s="26">
        <v>-55.992834101451301</v>
      </c>
      <c r="BA1029" s="26">
        <v>0</v>
      </c>
      <c r="BB1029" s="26">
        <v>0</v>
      </c>
      <c r="BC1029" s="26">
        <v>0</v>
      </c>
      <c r="BD1029" s="26">
        <v>0</v>
      </c>
      <c r="BE1029" s="26">
        <v>0</v>
      </c>
      <c r="BF1029" s="26">
        <v>0</v>
      </c>
      <c r="BG1029" s="26">
        <v>0</v>
      </c>
      <c r="BH1029" s="26">
        <v>0</v>
      </c>
      <c r="BI1029" s="26">
        <v>0</v>
      </c>
      <c r="BJ1029" s="26">
        <v>-1097.9939209726399</v>
      </c>
      <c r="BK1029" s="26">
        <v>1460.7285700954501</v>
      </c>
      <c r="BL1029" s="26">
        <v>-362.73464912280701</v>
      </c>
      <c r="BM1029" s="26" t="s">
        <v>409</v>
      </c>
      <c r="BN1029" s="4" t="s">
        <v>409</v>
      </c>
      <c r="BO1029" s="27">
        <v>1011</v>
      </c>
      <c r="BP1029" s="4" t="s">
        <v>253</v>
      </c>
      <c r="BQ1029" s="26">
        <v>55.992834101451301</v>
      </c>
      <c r="BR1029" s="26">
        <v>87.757113913462703</v>
      </c>
      <c r="BS1029" s="28">
        <v>1.56729187442913</v>
      </c>
      <c r="BT1029" s="4">
        <v>80.992749188467997</v>
      </c>
      <c r="BU1029" s="28">
        <v>1.4464841883466799</v>
      </c>
      <c r="BV1029" s="4">
        <v>6.1935483870967696</v>
      </c>
      <c r="BW1029" s="26">
        <v>0</v>
      </c>
      <c r="BX1029" s="26">
        <v>0</v>
      </c>
      <c r="BZ1029" s="4">
        <v>-9.8805285789242692E-3</v>
      </c>
      <c r="CB1029" s="4">
        <v>0</v>
      </c>
      <c r="CC1029" s="26">
        <v>0</v>
      </c>
      <c r="CD1029" s="26">
        <v>0</v>
      </c>
      <c r="CF1029" s="4">
        <v>-1.07385587358948E-2</v>
      </c>
      <c r="CH1029" s="4">
        <v>0</v>
      </c>
      <c r="CI1029" s="26">
        <v>0</v>
      </c>
      <c r="CJ1029" s="26">
        <v>0</v>
      </c>
      <c r="CL1029" s="4">
        <v>-1.18694723732851E-2</v>
      </c>
      <c r="CN1029" s="4">
        <v>0</v>
      </c>
      <c r="EE1029" s="26">
        <v>-1097.9939209726399</v>
      </c>
      <c r="EF1029" s="26">
        <v>-1097.9939209726399</v>
      </c>
      <c r="EG1029" s="28">
        <v>1</v>
      </c>
      <c r="EH1029" s="4">
        <v>-1294.94397623653</v>
      </c>
      <c r="EI1029" s="28">
        <v>-1.17937262811931</v>
      </c>
      <c r="EJ1029" s="4">
        <v>0</v>
      </c>
      <c r="EK1029" s="26">
        <v>362.73464912280701</v>
      </c>
      <c r="EL1029" s="26">
        <v>362.73464912280701</v>
      </c>
      <c r="EM1029" s="28">
        <v>1</v>
      </c>
      <c r="EN1029" s="4">
        <v>361.38437191416699</v>
      </c>
      <c r="EO1029" s="28">
        <v>0.99627750695472395</v>
      </c>
      <c r="EP1029" s="4">
        <v>0</v>
      </c>
      <c r="EQ1029" s="26">
        <v>0</v>
      </c>
      <c r="ER1029" s="26">
        <v>0</v>
      </c>
      <c r="ET1029" s="4">
        <v>197.68439883595701</v>
      </c>
      <c r="EV1029" s="4">
        <v>0</v>
      </c>
      <c r="FC1029" s="4">
        <v>55.992834101451301</v>
      </c>
      <c r="FD1029" s="4">
        <v>87.757113913462703</v>
      </c>
      <c r="FE1029" s="28">
        <v>1.56729187442913</v>
      </c>
      <c r="FF1029" s="4">
        <v>80.982868659889107</v>
      </c>
      <c r="FG1029" s="28">
        <v>1.4463077277560099</v>
      </c>
      <c r="FH1029" s="4">
        <v>6.1935483870967696</v>
      </c>
      <c r="FI1029" s="4">
        <v>0</v>
      </c>
      <c r="FJ1029" s="4">
        <v>0</v>
      </c>
      <c r="FL1029" s="4">
        <v>-2.2608031109179898E-2</v>
      </c>
      <c r="FN1029" s="4">
        <v>0</v>
      </c>
      <c r="FO1029" s="4">
        <v>0</v>
      </c>
      <c r="FP1029" s="4">
        <v>0</v>
      </c>
      <c r="FR1029" s="4">
        <v>0</v>
      </c>
      <c r="FT1029" s="4">
        <v>0</v>
      </c>
      <c r="FU1029" s="4">
        <v>0</v>
      </c>
      <c r="FV1029" s="4">
        <v>0</v>
      </c>
      <c r="FX1029" s="4">
        <v>0</v>
      </c>
      <c r="FZ1029" s="4">
        <v>0</v>
      </c>
      <c r="GA1029" s="4">
        <v>0</v>
      </c>
      <c r="GB1029" s="4">
        <v>0</v>
      </c>
      <c r="GD1029" s="4">
        <v>0</v>
      </c>
      <c r="GF1029" s="4">
        <v>0</v>
      </c>
      <c r="GG1029" s="4">
        <v>-1097.9939209726399</v>
      </c>
      <c r="GH1029" s="4">
        <v>-1097.9939209726399</v>
      </c>
      <c r="GI1029" s="28">
        <v>1</v>
      </c>
      <c r="GJ1029" s="4">
        <v>-1294.94397623653</v>
      </c>
      <c r="GK1029" s="28">
        <v>-1.17937262811931</v>
      </c>
      <c r="GL1029" s="4">
        <v>0</v>
      </c>
      <c r="GM1029" s="4">
        <v>362.73464912280701</v>
      </c>
      <c r="GN1029" s="4">
        <v>362.73464912280701</v>
      </c>
      <c r="GO1029" s="28">
        <v>1</v>
      </c>
      <c r="GP1029" s="4">
        <v>559.06877075012403</v>
      </c>
      <c r="GQ1029" s="28">
        <v>1.5412610074667701</v>
      </c>
      <c r="GR1029" s="4">
        <v>0</v>
      </c>
      <c r="GS1029" s="4">
        <v>0</v>
      </c>
      <c r="GT1029" s="4">
        <v>0</v>
      </c>
      <c r="GV1029" s="4">
        <v>0</v>
      </c>
      <c r="GX1029" s="4">
        <v>0</v>
      </c>
    </row>
    <row r="1030" spans="1:206" x14ac:dyDescent="0.25">
      <c r="A1030" s="4" t="s">
        <v>220</v>
      </c>
      <c r="B1030" s="4" t="s">
        <v>2202</v>
      </c>
      <c r="C1030" s="4" t="s">
        <v>2203</v>
      </c>
      <c r="D1030" s="25" t="s">
        <v>237</v>
      </c>
      <c r="R1030" s="26">
        <v>537.94742213301004</v>
      </c>
      <c r="S1030" s="26">
        <v>982.60748360315904</v>
      </c>
      <c r="T1030" s="26">
        <v>317.58800825048098</v>
      </c>
      <c r="U1030" s="26">
        <v>848.86324009774796</v>
      </c>
      <c r="V1030" s="26">
        <v>-716.77007804000903</v>
      </c>
      <c r="W1030" s="26">
        <v>-103.21965958902901</v>
      </c>
      <c r="X1030" s="26">
        <v>-3888.2979520741601</v>
      </c>
      <c r="Y1030" s="26">
        <v>0</v>
      </c>
      <c r="Z1030" s="26">
        <v>0</v>
      </c>
      <c r="AA1030" s="26">
        <v>0</v>
      </c>
      <c r="AB1030" s="26">
        <v>8.4317013469937603</v>
      </c>
      <c r="AC1030" s="26">
        <v>0</v>
      </c>
      <c r="AD1030" s="26">
        <v>0</v>
      </c>
      <c r="AE1030" s="26">
        <v>0</v>
      </c>
      <c r="AF1030" s="26">
        <v>0</v>
      </c>
      <c r="AG1030" s="26">
        <v>0</v>
      </c>
      <c r="AH1030" s="26">
        <v>0</v>
      </c>
      <c r="AI1030" s="26">
        <v>1520.55490573617</v>
      </c>
      <c r="AJ1030" s="26">
        <v>1166.4512483482299</v>
      </c>
      <c r="AK1030" s="26">
        <v>-819.98973762903802</v>
      </c>
      <c r="AL1030" s="26">
        <v>-3888.2979520741601</v>
      </c>
      <c r="AM1030" s="26">
        <v>0</v>
      </c>
      <c r="AN1030" s="26">
        <v>8.4317013469937603</v>
      </c>
      <c r="AR1030" s="26">
        <v>2687.0061540843999</v>
      </c>
      <c r="AS1030" s="26">
        <v>-4708.2876897032002</v>
      </c>
      <c r="AT1030" s="26">
        <v>8.4317013469937603</v>
      </c>
      <c r="AU1030" s="26">
        <f t="shared" si="70"/>
        <v>0</v>
      </c>
      <c r="AV1030" s="26">
        <f t="shared" si="71"/>
        <v>2687.0061540843999</v>
      </c>
      <c r="AW1030" s="26">
        <f t="shared" si="72"/>
        <v>-7395.2938437876001</v>
      </c>
      <c r="AX1030" s="26">
        <v>0</v>
      </c>
      <c r="AY1030" s="26">
        <v>0</v>
      </c>
      <c r="AZ1030" s="26">
        <v>0</v>
      </c>
      <c r="BA1030" s="26">
        <v>0</v>
      </c>
      <c r="BB1030" s="26">
        <v>0</v>
      </c>
      <c r="BC1030" s="26">
        <v>537.94742213301004</v>
      </c>
      <c r="BD1030" s="26">
        <v>444.660061470149</v>
      </c>
      <c r="BE1030" s="26">
        <v>-665.019475352678</v>
      </c>
      <c r="BF1030" s="26">
        <v>531.27523184726704</v>
      </c>
      <c r="BG1030" s="26">
        <v>-1565.6333181377599</v>
      </c>
      <c r="BH1030" s="26">
        <v>613.55041845098003</v>
      </c>
      <c r="BI1030" s="26">
        <v>-3785.0782924851301</v>
      </c>
      <c r="BJ1030" s="26">
        <v>3888.2979520741601</v>
      </c>
      <c r="BK1030" s="26">
        <v>0</v>
      </c>
      <c r="BL1030" s="26">
        <v>0</v>
      </c>
      <c r="BM1030" s="26" t="s">
        <v>409</v>
      </c>
      <c r="BN1030" s="4" t="s">
        <v>409</v>
      </c>
      <c r="BO1030" s="27">
        <v>1012</v>
      </c>
      <c r="BP1030" s="4" t="s">
        <v>253</v>
      </c>
      <c r="CO1030" s="26">
        <v>537.94742213301004</v>
      </c>
      <c r="CP1030" s="26">
        <v>131.111516846885</v>
      </c>
      <c r="CQ1030" s="28">
        <v>0.24372552307624401</v>
      </c>
      <c r="CR1030" s="4">
        <v>58.965589671922103</v>
      </c>
      <c r="CS1030" s="28">
        <v>0.109612180012162</v>
      </c>
      <c r="CT1030" s="4">
        <v>72.320430107526903</v>
      </c>
      <c r="CU1030" s="26">
        <v>982.60748360315904</v>
      </c>
      <c r="CV1030" s="26">
        <v>286.66621318341902</v>
      </c>
      <c r="CW1030" s="28">
        <v>0.291740311331879</v>
      </c>
      <c r="CX1030" s="4">
        <v>167.87538476424001</v>
      </c>
      <c r="CY1030" s="28">
        <v>0.17084684125206501</v>
      </c>
      <c r="CZ1030" s="4">
        <v>143.90720430107501</v>
      </c>
      <c r="DA1030" s="26">
        <v>317.58800825048098</v>
      </c>
      <c r="DB1030" s="26">
        <v>-465.05951717518002</v>
      </c>
      <c r="DC1030" s="28">
        <v>-1.4643484800861499</v>
      </c>
      <c r="DD1030" s="4">
        <v>-618.094106224813</v>
      </c>
      <c r="DE1030" s="28">
        <v>-1.94621361691126</v>
      </c>
      <c r="DF1030" s="4">
        <v>174.35591397849501</v>
      </c>
      <c r="DG1030" s="26">
        <v>848.86324009774796</v>
      </c>
      <c r="DH1030" s="26">
        <v>-184.774708929865</v>
      </c>
      <c r="DI1030" s="28">
        <v>-0.217673118827231</v>
      </c>
      <c r="DJ1030" s="4">
        <v>-367.47238551979598</v>
      </c>
      <c r="DK1030" s="28">
        <v>-0.43289939787884002</v>
      </c>
      <c r="DL1030" s="4">
        <v>195.63940092165899</v>
      </c>
      <c r="DM1030" s="26">
        <v>-716.77007804000903</v>
      </c>
      <c r="DN1030" s="26">
        <v>-1340.3075150306099</v>
      </c>
      <c r="DO1030" s="28">
        <v>1.8699267116390399</v>
      </c>
      <c r="DP1030" s="4">
        <v>-1548.3338490431099</v>
      </c>
      <c r="DQ1030" s="28">
        <v>-2.1601541365635502</v>
      </c>
      <c r="DR1030" s="4">
        <v>206.54647311828001</v>
      </c>
      <c r="DS1030" s="26">
        <v>-103.21965958902901</v>
      </c>
      <c r="DT1030" s="26">
        <v>-499.83192734776202</v>
      </c>
      <c r="DU1030" s="28">
        <v>4.84241015071985</v>
      </c>
      <c r="DV1030" s="4">
        <v>-704.90331070263801</v>
      </c>
      <c r="DW1030" s="28">
        <v>-6.8291574832665001</v>
      </c>
      <c r="DX1030" s="4">
        <v>197.37979569892499</v>
      </c>
      <c r="DY1030" s="26">
        <v>-3888.2979520741601</v>
      </c>
      <c r="DZ1030" s="26">
        <v>-3885.6638669439699</v>
      </c>
      <c r="EA1030" s="28">
        <v>0.99932256088328297</v>
      </c>
      <c r="EB1030" s="4">
        <v>-3917.1830785747302</v>
      </c>
      <c r="EC1030" s="28">
        <v>-1.00742873279172</v>
      </c>
      <c r="ED1030" s="4">
        <v>28.4947311827957</v>
      </c>
      <c r="EE1030" s="26">
        <v>0</v>
      </c>
      <c r="EF1030" s="26">
        <v>-6.4434208744649899</v>
      </c>
      <c r="EH1030" s="4">
        <v>-6.7333219647350004</v>
      </c>
      <c r="EJ1030" s="4">
        <v>0</v>
      </c>
      <c r="EK1030" s="26">
        <v>0</v>
      </c>
      <c r="EL1030" s="26">
        <v>27.223387410554501</v>
      </c>
      <c r="EN1030" s="4">
        <v>27.221028348512501</v>
      </c>
      <c r="EP1030" s="4">
        <v>0</v>
      </c>
      <c r="EQ1030" s="26">
        <v>0</v>
      </c>
      <c r="ER1030" s="26">
        <v>-0.36560304826950002</v>
      </c>
      <c r="ET1030" s="4">
        <v>-0.36560304826950002</v>
      </c>
      <c r="EV1030" s="4">
        <v>0</v>
      </c>
      <c r="EW1030" s="26">
        <v>8.3155422103982595</v>
      </c>
      <c r="EX1030" s="26">
        <v>8.0749755479433105</v>
      </c>
      <c r="EY1030" s="28">
        <v>0.97107023734975095</v>
      </c>
      <c r="EZ1030" s="4">
        <v>2.4335399173615899</v>
      </c>
      <c r="FA1030" s="28">
        <v>0.29264957783733497</v>
      </c>
      <c r="FB1030" s="4">
        <v>0</v>
      </c>
      <c r="FC1030" s="4">
        <v>0</v>
      </c>
      <c r="FD1030" s="4">
        <v>0</v>
      </c>
      <c r="FF1030" s="4">
        <v>0</v>
      </c>
      <c r="FH1030" s="4">
        <v>0</v>
      </c>
      <c r="FI1030" s="4">
        <v>0</v>
      </c>
      <c r="FJ1030" s="4">
        <v>0</v>
      </c>
      <c r="FL1030" s="4">
        <v>0</v>
      </c>
      <c r="FN1030" s="4">
        <v>0</v>
      </c>
      <c r="FO1030" s="4">
        <v>1520.55490573617</v>
      </c>
      <c r="FP1030" s="4">
        <v>417.77773003030399</v>
      </c>
      <c r="FQ1030" s="28">
        <v>0.27475346562907499</v>
      </c>
      <c r="FR1030" s="4">
        <v>226.84097443616201</v>
      </c>
      <c r="FS1030" s="28">
        <v>0.14918302100136099</v>
      </c>
      <c r="FT1030" s="4">
        <v>216.227634408602</v>
      </c>
      <c r="FU1030" s="4">
        <v>1166.4512483482299</v>
      </c>
      <c r="FV1030" s="4">
        <v>-649.83422610504499</v>
      </c>
      <c r="FW1030" s="28">
        <v>-0.55710363122783901</v>
      </c>
      <c r="FX1030" s="4">
        <v>-985.56649174460995</v>
      </c>
      <c r="FY1030" s="28">
        <v>-0.84492728962332198</v>
      </c>
      <c r="FZ1030" s="4">
        <v>369.99531490015403</v>
      </c>
      <c r="GA1030" s="4">
        <v>-819.98973762903802</v>
      </c>
      <c r="GB1030" s="4">
        <v>-1053.6413018471901</v>
      </c>
      <c r="GC1030" s="28">
        <v>1.2849444980784099</v>
      </c>
      <c r="GD1030" s="4">
        <v>-2253.23715974575</v>
      </c>
      <c r="GE1030" s="28">
        <v>-2.7478845848252602</v>
      </c>
      <c r="GF1030" s="4">
        <v>403.926268817204</v>
      </c>
      <c r="GG1030" s="4">
        <v>-3888.2979520741601</v>
      </c>
      <c r="GH1030" s="4">
        <v>-3892.10728781844</v>
      </c>
      <c r="GI1030" s="28">
        <v>1.00097969234643</v>
      </c>
      <c r="GJ1030" s="4">
        <v>-3923.91640053946</v>
      </c>
      <c r="GK1030" s="28">
        <v>-1.0091604215788801</v>
      </c>
      <c r="GL1030" s="4">
        <v>28.4947311827957</v>
      </c>
      <c r="GM1030" s="4">
        <v>0</v>
      </c>
      <c r="GN1030" s="4">
        <v>26.857784362284999</v>
      </c>
      <c r="GP1030" s="4">
        <v>26.855425300242999</v>
      </c>
      <c r="GR1030" s="4">
        <v>0</v>
      </c>
      <c r="GS1030" s="4">
        <v>8.3155422103982595</v>
      </c>
      <c r="GT1030" s="4">
        <v>8.0749755479433105</v>
      </c>
      <c r="GU1030" s="28">
        <v>0.97107023734975095</v>
      </c>
      <c r="GV1030" s="4">
        <v>2.4335399173615899</v>
      </c>
      <c r="GW1030" s="28">
        <v>0.29264957783733497</v>
      </c>
      <c r="GX1030" s="4">
        <v>0</v>
      </c>
    </row>
    <row r="1031" spans="1:206" x14ac:dyDescent="0.25">
      <c r="A1031" s="4" t="s">
        <v>220</v>
      </c>
      <c r="B1031" s="4" t="s">
        <v>2204</v>
      </c>
      <c r="C1031" s="4" t="s">
        <v>2205</v>
      </c>
      <c r="D1031" s="25" t="s">
        <v>223</v>
      </c>
      <c r="M1031" s="26">
        <v>0</v>
      </c>
      <c r="AC1031" s="26">
        <v>0</v>
      </c>
      <c r="AD1031" s="26">
        <v>0</v>
      </c>
      <c r="AE1031" s="26">
        <v>0</v>
      </c>
      <c r="AF1031" s="26">
        <v>0</v>
      </c>
      <c r="AG1031" s="26">
        <v>0</v>
      </c>
      <c r="AH1031" s="26">
        <v>0</v>
      </c>
      <c r="AI1031" s="26">
        <v>0</v>
      </c>
      <c r="AJ1031" s="26">
        <v>0</v>
      </c>
      <c r="AK1031" s="26">
        <v>0</v>
      </c>
      <c r="AL1031" s="26">
        <v>0</v>
      </c>
      <c r="AM1031" s="26">
        <v>0</v>
      </c>
      <c r="AN1031" s="26">
        <v>0</v>
      </c>
      <c r="AP1031" s="26">
        <v>0</v>
      </c>
      <c r="AU1031" s="26">
        <f t="shared" si="70"/>
        <v>0</v>
      </c>
      <c r="AV1031" s="26">
        <f t="shared" si="71"/>
        <v>0</v>
      </c>
      <c r="AW1031" s="26">
        <f t="shared" si="72"/>
        <v>0</v>
      </c>
      <c r="AX1031" s="26">
        <v>0</v>
      </c>
      <c r="AY1031" s="26">
        <v>0</v>
      </c>
      <c r="AZ1031" s="26">
        <v>0</v>
      </c>
      <c r="BA1031" s="26">
        <v>0</v>
      </c>
      <c r="BB1031" s="26">
        <v>0</v>
      </c>
      <c r="BC1031" s="26">
        <v>0</v>
      </c>
      <c r="BD1031" s="26">
        <v>0</v>
      </c>
      <c r="BE1031" s="26">
        <v>0</v>
      </c>
      <c r="BF1031" s="26">
        <v>0</v>
      </c>
      <c r="BG1031" s="26">
        <v>0</v>
      </c>
      <c r="BH1031" s="26">
        <v>0</v>
      </c>
      <c r="BI1031" s="26">
        <v>0</v>
      </c>
      <c r="BJ1031" s="26">
        <v>0</v>
      </c>
      <c r="BK1031" s="26">
        <v>0</v>
      </c>
      <c r="BL1031" s="26">
        <v>0</v>
      </c>
      <c r="BM1031" s="26" t="s">
        <v>409</v>
      </c>
      <c r="BN1031" s="4" t="s">
        <v>409</v>
      </c>
      <c r="BP1031" s="4" t="s">
        <v>253</v>
      </c>
      <c r="FC1031" s="4">
        <v>0</v>
      </c>
      <c r="FD1031" s="4">
        <v>0</v>
      </c>
      <c r="FF1031" s="4">
        <v>0</v>
      </c>
      <c r="FH1031" s="4">
        <v>0</v>
      </c>
      <c r="FI1031" s="4">
        <v>0</v>
      </c>
      <c r="FJ1031" s="4">
        <v>0</v>
      </c>
      <c r="FL1031" s="4">
        <v>0</v>
      </c>
      <c r="FN1031" s="4">
        <v>0</v>
      </c>
      <c r="FO1031" s="4">
        <v>0</v>
      </c>
      <c r="FP1031" s="4">
        <v>0</v>
      </c>
      <c r="FR1031" s="4">
        <v>0</v>
      </c>
      <c r="FT1031" s="4">
        <v>0</v>
      </c>
      <c r="FU1031" s="4">
        <v>0</v>
      </c>
      <c r="FV1031" s="4">
        <v>0</v>
      </c>
      <c r="FX1031" s="4">
        <v>0</v>
      </c>
      <c r="FZ1031" s="4">
        <v>0</v>
      </c>
      <c r="GA1031" s="4">
        <v>0</v>
      </c>
      <c r="GB1031" s="4">
        <v>0</v>
      </c>
      <c r="GD1031" s="4">
        <v>0</v>
      </c>
      <c r="GF1031" s="4">
        <v>0</v>
      </c>
      <c r="GG1031" s="4">
        <v>0</v>
      </c>
      <c r="GH1031" s="4">
        <v>0</v>
      </c>
      <c r="GJ1031" s="4">
        <v>0</v>
      </c>
      <c r="GL1031" s="4">
        <v>0</v>
      </c>
      <c r="GM1031" s="4">
        <v>0</v>
      </c>
      <c r="GN1031" s="4">
        <v>0</v>
      </c>
      <c r="GP1031" s="4">
        <v>0</v>
      </c>
      <c r="GR1031" s="4">
        <v>0</v>
      </c>
      <c r="GS1031" s="4">
        <v>0</v>
      </c>
      <c r="GT1031" s="4">
        <v>0</v>
      </c>
      <c r="GV1031" s="4">
        <v>0</v>
      </c>
      <c r="GX1031" s="4">
        <v>0</v>
      </c>
    </row>
    <row r="1032" spans="1:206" x14ac:dyDescent="0.25">
      <c r="A1032" s="4" t="s">
        <v>220</v>
      </c>
      <c r="B1032" s="4" t="s">
        <v>2206</v>
      </c>
      <c r="C1032" s="4" t="s">
        <v>2207</v>
      </c>
      <c r="D1032" s="25" t="s">
        <v>248</v>
      </c>
      <c r="F1032" s="26">
        <v>5.1579401574660704</v>
      </c>
      <c r="G1032" s="26">
        <v>7.7059353116985001</v>
      </c>
      <c r="H1032" s="26">
        <v>6.0256694956875698</v>
      </c>
      <c r="I1032" s="26">
        <v>8.2070157246621296</v>
      </c>
      <c r="J1032" s="26">
        <v>1.84396624156298E-2</v>
      </c>
      <c r="K1032" s="26">
        <v>5.3856000000000002</v>
      </c>
      <c r="L1032" s="26">
        <v>0</v>
      </c>
      <c r="M1032" s="26">
        <v>0</v>
      </c>
      <c r="N1032" s="26">
        <v>0</v>
      </c>
      <c r="O1032" s="26">
        <v>0</v>
      </c>
      <c r="Q1032" s="26">
        <v>0</v>
      </c>
      <c r="AC1032" s="26">
        <v>12.863875469164601</v>
      </c>
      <c r="AD1032" s="26">
        <v>14.232685220349699</v>
      </c>
      <c r="AE1032" s="26">
        <v>5.4040396624156299</v>
      </c>
      <c r="AF1032" s="26">
        <v>0</v>
      </c>
      <c r="AG1032" s="26">
        <v>0</v>
      </c>
      <c r="AH1032" s="26">
        <v>0</v>
      </c>
      <c r="AI1032" s="26">
        <v>0</v>
      </c>
      <c r="AJ1032" s="26">
        <v>0</v>
      </c>
      <c r="AK1032" s="26">
        <v>0</v>
      </c>
      <c r="AL1032" s="26">
        <v>0</v>
      </c>
      <c r="AM1032" s="26">
        <v>0</v>
      </c>
      <c r="AN1032" s="26">
        <v>0</v>
      </c>
      <c r="AO1032" s="26">
        <v>27.096560689514298</v>
      </c>
      <c r="AP1032" s="26">
        <v>5.4040396624156299</v>
      </c>
      <c r="AQ1032" s="26">
        <v>0</v>
      </c>
      <c r="AU1032" s="26">
        <f t="shared" si="70"/>
        <v>-5.4040396624156299</v>
      </c>
      <c r="AV1032" s="26">
        <f t="shared" si="71"/>
        <v>0</v>
      </c>
      <c r="AW1032" s="26">
        <f t="shared" si="72"/>
        <v>0</v>
      </c>
      <c r="AX1032" s="26">
        <v>0</v>
      </c>
      <c r="AY1032" s="26">
        <v>0</v>
      </c>
      <c r="AZ1032" s="26">
        <v>0</v>
      </c>
      <c r="BA1032" s="26">
        <v>0</v>
      </c>
      <c r="BB1032" s="26">
        <v>0</v>
      </c>
      <c r="BC1032" s="26">
        <v>0</v>
      </c>
      <c r="BD1032" s="26">
        <v>0</v>
      </c>
      <c r="BE1032" s="26">
        <v>0</v>
      </c>
      <c r="BF1032" s="26">
        <v>0</v>
      </c>
      <c r="BG1032" s="26">
        <v>0</v>
      </c>
      <c r="BH1032" s="26">
        <v>0</v>
      </c>
      <c r="BI1032" s="26">
        <v>0</v>
      </c>
      <c r="BJ1032" s="26">
        <v>0</v>
      </c>
      <c r="BK1032" s="26">
        <v>0</v>
      </c>
      <c r="BL1032" s="26">
        <v>0</v>
      </c>
      <c r="BM1032" s="26" t="s">
        <v>409</v>
      </c>
      <c r="BN1032" s="4" t="s">
        <v>409</v>
      </c>
      <c r="BP1032" s="4" t="s">
        <v>253</v>
      </c>
      <c r="BQ1032" s="26">
        <v>0</v>
      </c>
      <c r="BR1032" s="26">
        <v>0</v>
      </c>
      <c r="BT1032" s="4">
        <v>2.6933282899800799E-2</v>
      </c>
      <c r="BV1032" s="4">
        <v>0</v>
      </c>
      <c r="BW1032" s="26">
        <v>0</v>
      </c>
      <c r="BX1032" s="26">
        <v>0</v>
      </c>
      <c r="BZ1032" s="4">
        <v>0.30218918951914497</v>
      </c>
      <c r="CB1032" s="4">
        <v>0</v>
      </c>
      <c r="CI1032" s="26">
        <v>0</v>
      </c>
      <c r="CJ1032" s="26">
        <v>0</v>
      </c>
      <c r="CL1032" s="4">
        <v>-4.5841352763266598E-2</v>
      </c>
      <c r="CN1032" s="4">
        <v>0</v>
      </c>
      <c r="FC1032" s="4">
        <v>0</v>
      </c>
      <c r="FD1032" s="4">
        <v>0</v>
      </c>
      <c r="FF1032" s="4">
        <v>0.32912247241894599</v>
      </c>
      <c r="FH1032" s="4">
        <v>0</v>
      </c>
      <c r="FI1032" s="4">
        <v>0</v>
      </c>
      <c r="FJ1032" s="4">
        <v>0</v>
      </c>
      <c r="FL1032" s="4">
        <v>-4.5841352763266598E-2</v>
      </c>
      <c r="FN1032" s="4">
        <v>0</v>
      </c>
      <c r="FO1032" s="4">
        <v>0</v>
      </c>
      <c r="FP1032" s="4">
        <v>0</v>
      </c>
      <c r="FR1032" s="4">
        <v>0</v>
      </c>
      <c r="FT1032" s="4">
        <v>0</v>
      </c>
      <c r="FU1032" s="4">
        <v>0</v>
      </c>
      <c r="FV1032" s="4">
        <v>0</v>
      </c>
      <c r="FX1032" s="4">
        <v>0</v>
      </c>
      <c r="FZ1032" s="4">
        <v>0</v>
      </c>
      <c r="GA1032" s="4">
        <v>0</v>
      </c>
      <c r="GB1032" s="4">
        <v>0</v>
      </c>
      <c r="GD1032" s="4">
        <v>0</v>
      </c>
      <c r="GF1032" s="4">
        <v>0</v>
      </c>
      <c r="GG1032" s="4">
        <v>0</v>
      </c>
      <c r="GH1032" s="4">
        <v>0</v>
      </c>
      <c r="GJ1032" s="4">
        <v>0</v>
      </c>
      <c r="GL1032" s="4">
        <v>0</v>
      </c>
      <c r="GM1032" s="4">
        <v>0</v>
      </c>
      <c r="GN1032" s="4">
        <v>0</v>
      </c>
      <c r="GP1032" s="4">
        <v>0</v>
      </c>
      <c r="GR1032" s="4">
        <v>0</v>
      </c>
      <c r="GS1032" s="4">
        <v>0</v>
      </c>
      <c r="GT1032" s="4">
        <v>0</v>
      </c>
      <c r="GV1032" s="4">
        <v>0</v>
      </c>
      <c r="GX1032" s="4">
        <v>0</v>
      </c>
    </row>
    <row r="1033" spans="1:206" x14ac:dyDescent="0.25">
      <c r="A1033" s="4" t="s">
        <v>220</v>
      </c>
      <c r="B1033" s="4" t="s">
        <v>2208</v>
      </c>
      <c r="C1033" s="4" t="s">
        <v>2209</v>
      </c>
      <c r="D1033" s="25" t="s">
        <v>950</v>
      </c>
      <c r="F1033" s="26">
        <v>376.83233104344203</v>
      </c>
      <c r="G1033" s="26">
        <v>523.34140782390705</v>
      </c>
      <c r="H1033" s="26">
        <v>444.983032980313</v>
      </c>
      <c r="I1033" s="26">
        <v>397.77977790966202</v>
      </c>
      <c r="J1033" s="26">
        <v>273.40424690463499</v>
      </c>
      <c r="K1033" s="26">
        <v>173.846377297071</v>
      </c>
      <c r="L1033" s="26">
        <v>88.754456216729196</v>
      </c>
      <c r="M1033" s="26">
        <v>29.166390257188201</v>
      </c>
      <c r="N1033" s="26">
        <v>16.7934987126043</v>
      </c>
      <c r="O1033" s="26">
        <v>9.8360483176486895</v>
      </c>
      <c r="P1033" s="26">
        <v>13.660162296689601</v>
      </c>
      <c r="Q1033" s="26">
        <v>13.642214737421</v>
      </c>
      <c r="R1033" s="26">
        <v>13.302653191157599</v>
      </c>
      <c r="S1033" s="26">
        <v>13.7551239414202</v>
      </c>
      <c r="T1033" s="26">
        <v>2.83573104644955</v>
      </c>
      <c r="AC1033" s="26">
        <v>900.17373886734902</v>
      </c>
      <c r="AD1033" s="26">
        <v>842.76281088997496</v>
      </c>
      <c r="AE1033" s="26">
        <v>447.25062420170599</v>
      </c>
      <c r="AF1033" s="26">
        <v>117.920846473917</v>
      </c>
      <c r="AG1033" s="26">
        <v>26.629547030253001</v>
      </c>
      <c r="AH1033" s="26">
        <v>27.302377034110499</v>
      </c>
      <c r="AI1033" s="26">
        <v>27.0577771325779</v>
      </c>
      <c r="AJ1033" s="26">
        <v>2.83573104644955</v>
      </c>
      <c r="AK1033" s="26">
        <v>0</v>
      </c>
      <c r="AL1033" s="26">
        <v>0</v>
      </c>
      <c r="AM1033" s="26">
        <v>0</v>
      </c>
      <c r="AN1033" s="26">
        <v>0</v>
      </c>
      <c r="AO1033" s="26">
        <v>1742.9365497573201</v>
      </c>
      <c r="AP1033" s="26">
        <v>565.17147067562303</v>
      </c>
      <c r="AQ1033" s="26">
        <v>53.9319240643635</v>
      </c>
      <c r="AR1033" s="26">
        <v>29.8935081790274</v>
      </c>
      <c r="AU1033" s="26">
        <f t="shared" si="70"/>
        <v>-511.23954661125953</v>
      </c>
      <c r="AV1033" s="26">
        <f t="shared" si="71"/>
        <v>-24.0384158853361</v>
      </c>
      <c r="AW1033" s="26">
        <f t="shared" si="72"/>
        <v>-29.8935081790274</v>
      </c>
      <c r="AX1033" s="26">
        <v>-59.588065959540998</v>
      </c>
      <c r="AY1033" s="26">
        <v>-12.372891544583901</v>
      </c>
      <c r="AZ1033" s="26">
        <v>-6.9574503949556297</v>
      </c>
      <c r="BA1033" s="26">
        <v>3.82411397904088</v>
      </c>
      <c r="BB1033" s="26">
        <v>-1.7947559268627299E-2</v>
      </c>
      <c r="BC1033" s="26">
        <v>-0.33956154626330998</v>
      </c>
      <c r="BD1033" s="26">
        <v>0.45247075026258998</v>
      </c>
      <c r="BE1033" s="26">
        <v>-10.9193928949707</v>
      </c>
      <c r="BF1033" s="26">
        <v>-2.83573104644955</v>
      </c>
      <c r="BG1033" s="26">
        <v>0</v>
      </c>
      <c r="BH1033" s="26">
        <v>0</v>
      </c>
      <c r="BI1033" s="26">
        <v>0</v>
      </c>
      <c r="BJ1033" s="26">
        <v>0</v>
      </c>
      <c r="BK1033" s="26">
        <v>0</v>
      </c>
      <c r="BL1033" s="26">
        <v>0</v>
      </c>
      <c r="BM1033" s="26" t="s">
        <v>409</v>
      </c>
      <c r="BN1033" s="4" t="s">
        <v>409</v>
      </c>
      <c r="BP1033" s="4" t="s">
        <v>253</v>
      </c>
      <c r="BQ1033" s="26">
        <v>16.7934987126043</v>
      </c>
      <c r="BR1033" s="26">
        <v>12.4202383013776</v>
      </c>
      <c r="BS1033" s="28">
        <v>0.73958610495236699</v>
      </c>
      <c r="BT1033" s="4">
        <v>-0.57957166801481297</v>
      </c>
      <c r="BU1033" s="28">
        <v>-3.4511668946020001E-2</v>
      </c>
      <c r="BV1033" s="4">
        <v>3</v>
      </c>
      <c r="BW1033" s="26">
        <v>9.8360483176486895</v>
      </c>
      <c r="BX1033" s="26">
        <v>7.3458275761137202</v>
      </c>
      <c r="BY1033" s="28">
        <v>0.74682711378442401</v>
      </c>
      <c r="BZ1033" s="4">
        <v>14.6220281746056</v>
      </c>
      <c r="CA1033" s="28">
        <v>1.4865754724251901</v>
      </c>
      <c r="CB1033" s="4">
        <v>2.7419354838709702</v>
      </c>
      <c r="CC1033" s="26">
        <v>13.660162296689601</v>
      </c>
      <c r="CD1033" s="26">
        <v>11.0988291405325</v>
      </c>
      <c r="CE1033" s="28">
        <v>0.812496140197556</v>
      </c>
      <c r="CF1033" s="4">
        <v>7.1743359101441202</v>
      </c>
      <c r="CG1033" s="28">
        <v>0.52520136688879304</v>
      </c>
      <c r="CH1033" s="4">
        <v>3</v>
      </c>
      <c r="CI1033" s="26">
        <v>13.642214737421</v>
      </c>
      <c r="CJ1033" s="26">
        <v>10.6357709650811</v>
      </c>
      <c r="CK1033" s="28">
        <v>0.77962201664418296</v>
      </c>
      <c r="CL1033" s="4">
        <v>7.6122771680841703</v>
      </c>
      <c r="CM1033" s="28">
        <v>0.557994234411477</v>
      </c>
      <c r="CN1033" s="4">
        <v>2.71428571428571</v>
      </c>
      <c r="CO1033" s="26">
        <v>13.302653191157599</v>
      </c>
      <c r="CP1033" s="26">
        <v>10.6247689696942</v>
      </c>
      <c r="CQ1033" s="28">
        <v>0.79869547954212095</v>
      </c>
      <c r="CR1033" s="4">
        <v>7.6917550286471901</v>
      </c>
      <c r="CS1033" s="28">
        <v>0.57821209935473195</v>
      </c>
      <c r="CT1033" s="4">
        <v>3</v>
      </c>
      <c r="CU1033" s="26">
        <v>13.7551239414202</v>
      </c>
      <c r="CV1033" s="26">
        <v>9.9448102215479004</v>
      </c>
      <c r="CW1033" s="28">
        <v>0.72298950295907605</v>
      </c>
      <c r="CX1033" s="4">
        <v>6.7430065860821999</v>
      </c>
      <c r="CY1033" s="28">
        <v>0.490217799185165</v>
      </c>
      <c r="CZ1033" s="4">
        <v>3</v>
      </c>
      <c r="DA1033" s="26">
        <v>2.83573104644955</v>
      </c>
      <c r="DB1033" s="26">
        <v>2.0964975974372702</v>
      </c>
      <c r="DC1033" s="28">
        <v>0.73931468220943197</v>
      </c>
      <c r="DD1033" s="4">
        <v>1.4766202390269001</v>
      </c>
      <c r="DE1033" s="28">
        <v>0.52071942467029497</v>
      </c>
      <c r="DF1033" s="4">
        <v>0.58064516129032295</v>
      </c>
      <c r="FC1033" s="4">
        <v>26.629547030253001</v>
      </c>
      <c r="FD1033" s="4">
        <v>19.7660658774913</v>
      </c>
      <c r="FE1033" s="28">
        <v>0.74226068716211002</v>
      </c>
      <c r="FF1033" s="4">
        <v>14.042456506590799</v>
      </c>
      <c r="FG1033" s="28">
        <v>0.52732614980786496</v>
      </c>
      <c r="FH1033" s="4">
        <v>5.7419354838709697</v>
      </c>
      <c r="FI1033" s="4">
        <v>27.302377034110499</v>
      </c>
      <c r="FJ1033" s="4">
        <v>21.734600105613598</v>
      </c>
      <c r="FK1033" s="28">
        <v>0.79606988352915997</v>
      </c>
      <c r="FL1033" s="4">
        <v>14.786613078228299</v>
      </c>
      <c r="FM1033" s="28">
        <v>0.54158702224917898</v>
      </c>
      <c r="FN1033" s="4">
        <v>5.71428571428571</v>
      </c>
      <c r="FO1033" s="4">
        <v>27.0577771325779</v>
      </c>
      <c r="FP1033" s="4">
        <v>20.569579191242099</v>
      </c>
      <c r="FQ1033" s="28">
        <v>0.760209498749846</v>
      </c>
      <c r="FR1033" s="4">
        <v>14.4347616147294</v>
      </c>
      <c r="FS1033" s="28">
        <v>0.53347921168844903</v>
      </c>
      <c r="FT1033" s="4">
        <v>6</v>
      </c>
      <c r="FU1033" s="4">
        <v>2.83573104644955</v>
      </c>
      <c r="FV1033" s="4">
        <v>2.0964975974372702</v>
      </c>
      <c r="FW1033" s="28">
        <v>0.73931468220943197</v>
      </c>
      <c r="FX1033" s="4">
        <v>1.4766202390269001</v>
      </c>
      <c r="FY1033" s="28">
        <v>0.52071942467029497</v>
      </c>
      <c r="FZ1033" s="4">
        <v>0.58064516129032295</v>
      </c>
      <c r="GA1033" s="4">
        <v>0</v>
      </c>
      <c r="GB1033" s="4">
        <v>9.9448102215479004</v>
      </c>
      <c r="GD1033" s="4">
        <v>0</v>
      </c>
      <c r="GF1033" s="4">
        <v>0</v>
      </c>
      <c r="GG1033" s="4">
        <v>0</v>
      </c>
      <c r="GH1033" s="4">
        <v>0</v>
      </c>
      <c r="GJ1033" s="4">
        <v>0</v>
      </c>
      <c r="GL1033" s="4">
        <v>0</v>
      </c>
      <c r="GM1033" s="4">
        <v>0</v>
      </c>
      <c r="GN1033" s="4">
        <v>0</v>
      </c>
      <c r="GP1033" s="4">
        <v>0</v>
      </c>
      <c r="GR1033" s="4">
        <v>0</v>
      </c>
      <c r="GS1033" s="4">
        <v>0</v>
      </c>
      <c r="GT1033" s="4">
        <v>0</v>
      </c>
      <c r="GV1033" s="4">
        <v>0</v>
      </c>
      <c r="GX1033" s="4">
        <v>0</v>
      </c>
    </row>
    <row r="1034" spans="1:206" x14ac:dyDescent="0.25">
      <c r="A1034" s="4" t="s">
        <v>220</v>
      </c>
      <c r="B1034" s="4" t="s">
        <v>2210</v>
      </c>
      <c r="F1034" s="26">
        <v>0</v>
      </c>
      <c r="G1034" s="26">
        <v>0</v>
      </c>
      <c r="M1034" s="26">
        <v>0</v>
      </c>
      <c r="AC1034" s="26">
        <v>0</v>
      </c>
      <c r="AD1034" s="26">
        <v>0</v>
      </c>
      <c r="AE1034" s="26">
        <v>0</v>
      </c>
      <c r="AF1034" s="26">
        <v>0</v>
      </c>
      <c r="AG1034" s="26">
        <v>0</v>
      </c>
      <c r="AH1034" s="26">
        <v>0</v>
      </c>
      <c r="AI1034" s="26">
        <v>0</v>
      </c>
      <c r="AJ1034" s="26">
        <v>0</v>
      </c>
      <c r="AK1034" s="26">
        <v>0</v>
      </c>
      <c r="AL1034" s="26">
        <v>0</v>
      </c>
      <c r="AM1034" s="26">
        <v>0</v>
      </c>
      <c r="AN1034" s="26">
        <v>0</v>
      </c>
      <c r="AO1034" s="26">
        <v>0</v>
      </c>
      <c r="AP1034" s="26">
        <v>0</v>
      </c>
      <c r="AU1034" s="26">
        <f t="shared" si="70"/>
        <v>0</v>
      </c>
      <c r="AV1034" s="26">
        <f t="shared" si="71"/>
        <v>0</v>
      </c>
      <c r="AW1034" s="26">
        <f t="shared" si="72"/>
        <v>0</v>
      </c>
      <c r="AX1034" s="26">
        <v>0</v>
      </c>
      <c r="AY1034" s="26">
        <v>0</v>
      </c>
      <c r="AZ1034" s="26">
        <v>0</v>
      </c>
      <c r="BA1034" s="26">
        <v>0</v>
      </c>
      <c r="BB1034" s="26">
        <v>0</v>
      </c>
      <c r="BC1034" s="26">
        <v>0</v>
      </c>
      <c r="BD1034" s="26">
        <v>0</v>
      </c>
      <c r="BE1034" s="26">
        <v>0</v>
      </c>
      <c r="BF1034" s="26">
        <v>0</v>
      </c>
      <c r="BG1034" s="26">
        <v>0</v>
      </c>
      <c r="BH1034" s="26">
        <v>0</v>
      </c>
      <c r="BI1034" s="26">
        <v>0</v>
      </c>
      <c r="BJ1034" s="26">
        <v>0</v>
      </c>
      <c r="BK1034" s="26">
        <v>0</v>
      </c>
      <c r="BL1034" s="26">
        <v>0</v>
      </c>
      <c r="BM1034" s="26" t="s">
        <v>409</v>
      </c>
      <c r="BN1034" s="4" t="s">
        <v>409</v>
      </c>
      <c r="BP1034" s="4" t="s">
        <v>253</v>
      </c>
      <c r="FC1034" s="4">
        <v>0</v>
      </c>
      <c r="FD1034" s="4">
        <v>0</v>
      </c>
      <c r="FF1034" s="4">
        <v>0</v>
      </c>
      <c r="FH1034" s="4">
        <v>0</v>
      </c>
      <c r="FI1034" s="4">
        <v>0</v>
      </c>
      <c r="FJ1034" s="4">
        <v>0</v>
      </c>
      <c r="FL1034" s="4">
        <v>0</v>
      </c>
      <c r="FN1034" s="4">
        <v>0</v>
      </c>
      <c r="FO1034" s="4">
        <v>0</v>
      </c>
      <c r="FP1034" s="4">
        <v>0</v>
      </c>
      <c r="FR1034" s="4">
        <v>0</v>
      </c>
      <c r="FT1034" s="4">
        <v>0</v>
      </c>
      <c r="FU1034" s="4">
        <v>0</v>
      </c>
      <c r="FV1034" s="4">
        <v>0</v>
      </c>
      <c r="FX1034" s="4">
        <v>0</v>
      </c>
      <c r="FZ1034" s="4">
        <v>0</v>
      </c>
      <c r="GA1034" s="4">
        <v>0</v>
      </c>
      <c r="GB1034" s="4">
        <v>0</v>
      </c>
      <c r="GD1034" s="4">
        <v>0</v>
      </c>
      <c r="GF1034" s="4">
        <v>0</v>
      </c>
      <c r="GG1034" s="4">
        <v>0</v>
      </c>
      <c r="GH1034" s="4">
        <v>0</v>
      </c>
      <c r="GJ1034" s="4">
        <v>0</v>
      </c>
      <c r="GL1034" s="4">
        <v>0</v>
      </c>
      <c r="GM1034" s="4">
        <v>0</v>
      </c>
      <c r="GN1034" s="4">
        <v>0</v>
      </c>
      <c r="GP1034" s="4">
        <v>0</v>
      </c>
      <c r="GR1034" s="4">
        <v>0</v>
      </c>
      <c r="GS1034" s="4">
        <v>0</v>
      </c>
      <c r="GT1034" s="4">
        <v>0</v>
      </c>
      <c r="GV1034" s="4">
        <v>0</v>
      </c>
      <c r="GX1034" s="4">
        <v>0</v>
      </c>
    </row>
    <row r="1035" spans="1:206" x14ac:dyDescent="0.25">
      <c r="A1035" s="4" t="s">
        <v>220</v>
      </c>
      <c r="B1035" s="4" t="s">
        <v>2211</v>
      </c>
      <c r="C1035" s="4" t="s">
        <v>2212</v>
      </c>
      <c r="D1035" s="25" t="s">
        <v>248</v>
      </c>
      <c r="F1035" s="26">
        <v>63.507012505616601</v>
      </c>
      <c r="G1035" s="26">
        <v>50.026613856259601</v>
      </c>
      <c r="H1035" s="26">
        <v>17.334384688815</v>
      </c>
      <c r="I1035" s="26">
        <v>0</v>
      </c>
      <c r="AC1035" s="26">
        <v>113.533626361876</v>
      </c>
      <c r="AD1035" s="26">
        <v>17.334384688815</v>
      </c>
      <c r="AE1035" s="26">
        <v>0</v>
      </c>
      <c r="AF1035" s="26">
        <v>0</v>
      </c>
      <c r="AG1035" s="26">
        <v>0</v>
      </c>
      <c r="AH1035" s="26">
        <v>0</v>
      </c>
      <c r="AI1035" s="26">
        <v>0</v>
      </c>
      <c r="AJ1035" s="26">
        <v>0</v>
      </c>
      <c r="AK1035" s="26">
        <v>0</v>
      </c>
      <c r="AL1035" s="26">
        <v>0</v>
      </c>
      <c r="AM1035" s="26">
        <v>0</v>
      </c>
      <c r="AN1035" s="26">
        <v>0</v>
      </c>
      <c r="AO1035" s="26">
        <v>130.868011050691</v>
      </c>
      <c r="AU1035" s="26">
        <f t="shared" si="70"/>
        <v>0</v>
      </c>
      <c r="AV1035" s="26">
        <f t="shared" si="71"/>
        <v>0</v>
      </c>
      <c r="AW1035" s="26">
        <f t="shared" si="72"/>
        <v>0</v>
      </c>
      <c r="AX1035" s="26">
        <v>0</v>
      </c>
      <c r="AY1035" s="26">
        <v>0</v>
      </c>
      <c r="AZ1035" s="26">
        <v>0</v>
      </c>
      <c r="BA1035" s="26">
        <v>0</v>
      </c>
      <c r="BB1035" s="26">
        <v>0</v>
      </c>
      <c r="BC1035" s="26">
        <v>0</v>
      </c>
      <c r="BD1035" s="26">
        <v>0</v>
      </c>
      <c r="BE1035" s="26">
        <v>0</v>
      </c>
      <c r="BF1035" s="26">
        <v>0</v>
      </c>
      <c r="BG1035" s="26">
        <v>0</v>
      </c>
      <c r="BH1035" s="26">
        <v>0</v>
      </c>
      <c r="BI1035" s="26">
        <v>0</v>
      </c>
      <c r="BJ1035" s="26">
        <v>0</v>
      </c>
      <c r="BK1035" s="26">
        <v>0</v>
      </c>
      <c r="BL1035" s="26">
        <v>0</v>
      </c>
      <c r="BM1035" s="26" t="s">
        <v>409</v>
      </c>
      <c r="BN1035" s="4" t="s">
        <v>409</v>
      </c>
      <c r="BP1035" s="4" t="s">
        <v>253</v>
      </c>
      <c r="FC1035" s="4">
        <v>0</v>
      </c>
      <c r="FD1035" s="4">
        <v>0</v>
      </c>
      <c r="FF1035" s="4">
        <v>0</v>
      </c>
      <c r="FH1035" s="4">
        <v>0</v>
      </c>
      <c r="FI1035" s="4">
        <v>0</v>
      </c>
      <c r="FJ1035" s="4">
        <v>0</v>
      </c>
      <c r="FL1035" s="4">
        <v>0</v>
      </c>
      <c r="FN1035" s="4">
        <v>0</v>
      </c>
      <c r="FO1035" s="4">
        <v>0</v>
      </c>
      <c r="FP1035" s="4">
        <v>0</v>
      </c>
      <c r="FR1035" s="4">
        <v>0</v>
      </c>
      <c r="FT1035" s="4">
        <v>0</v>
      </c>
      <c r="FU1035" s="4">
        <v>0</v>
      </c>
      <c r="FV1035" s="4">
        <v>0</v>
      </c>
      <c r="FX1035" s="4">
        <v>0</v>
      </c>
      <c r="FZ1035" s="4">
        <v>0</v>
      </c>
      <c r="GA1035" s="4">
        <v>0</v>
      </c>
      <c r="GB1035" s="4">
        <v>0</v>
      </c>
      <c r="GD1035" s="4">
        <v>0</v>
      </c>
      <c r="GF1035" s="4">
        <v>0</v>
      </c>
      <c r="GG1035" s="4">
        <v>0</v>
      </c>
      <c r="GH1035" s="4">
        <v>0</v>
      </c>
      <c r="GJ1035" s="4">
        <v>0</v>
      </c>
      <c r="GL1035" s="4">
        <v>0</v>
      </c>
      <c r="GM1035" s="4">
        <v>0</v>
      </c>
      <c r="GN1035" s="4">
        <v>0</v>
      </c>
      <c r="GP1035" s="4">
        <v>0</v>
      </c>
      <c r="GR1035" s="4">
        <v>0</v>
      </c>
      <c r="GS1035" s="4">
        <v>0</v>
      </c>
      <c r="GT1035" s="4">
        <v>0</v>
      </c>
      <c r="GV1035" s="4">
        <v>0</v>
      </c>
      <c r="GX1035" s="4">
        <v>0</v>
      </c>
    </row>
    <row r="1036" spans="1:206" x14ac:dyDescent="0.25">
      <c r="A1036" s="4" t="s">
        <v>220</v>
      </c>
      <c r="B1036" s="4" t="s">
        <v>2213</v>
      </c>
      <c r="C1036" s="4" t="s">
        <v>2213</v>
      </c>
      <c r="D1036" s="25" t="s">
        <v>223</v>
      </c>
      <c r="R1036" s="26">
        <v>14.812561173448699</v>
      </c>
      <c r="S1036" s="26">
        <v>246.93244864391801</v>
      </c>
      <c r="T1036" s="26">
        <v>0.51235277629471598</v>
      </c>
      <c r="U1036" s="26">
        <v>0</v>
      </c>
      <c r="AC1036" s="26">
        <v>0</v>
      </c>
      <c r="AD1036" s="26">
        <v>0</v>
      </c>
      <c r="AE1036" s="26">
        <v>0</v>
      </c>
      <c r="AF1036" s="26">
        <v>0</v>
      </c>
      <c r="AG1036" s="26">
        <v>0</v>
      </c>
      <c r="AH1036" s="26">
        <v>0</v>
      </c>
      <c r="AI1036" s="26">
        <v>261.745009817366</v>
      </c>
      <c r="AJ1036" s="26">
        <v>0.51235277629471598</v>
      </c>
      <c r="AK1036" s="26">
        <v>0</v>
      </c>
      <c r="AL1036" s="26">
        <v>0</v>
      </c>
      <c r="AM1036" s="26">
        <v>0</v>
      </c>
      <c r="AN1036" s="26">
        <v>0</v>
      </c>
      <c r="AR1036" s="26">
        <v>262.25736259366101</v>
      </c>
      <c r="AU1036" s="26">
        <f t="shared" si="70"/>
        <v>0</v>
      </c>
      <c r="AV1036" s="26">
        <f t="shared" si="71"/>
        <v>262.25736259366101</v>
      </c>
      <c r="AW1036" s="26">
        <f t="shared" si="72"/>
        <v>-262.25736259366101</v>
      </c>
      <c r="AX1036" s="26">
        <v>0</v>
      </c>
      <c r="AY1036" s="26">
        <v>0</v>
      </c>
      <c r="AZ1036" s="26">
        <v>0</v>
      </c>
      <c r="BA1036" s="26">
        <v>0</v>
      </c>
      <c r="BB1036" s="26">
        <v>0</v>
      </c>
      <c r="BC1036" s="26">
        <v>14.812561173448699</v>
      </c>
      <c r="BD1036" s="26">
        <v>232.119887470469</v>
      </c>
      <c r="BE1036" s="26">
        <v>-246.42009586762299</v>
      </c>
      <c r="BF1036" s="26">
        <v>-0.51235277629471598</v>
      </c>
      <c r="BG1036" s="26">
        <v>0</v>
      </c>
      <c r="BH1036" s="26">
        <v>0</v>
      </c>
      <c r="BI1036" s="26">
        <v>0</v>
      </c>
      <c r="BJ1036" s="26">
        <v>0</v>
      </c>
      <c r="BK1036" s="26">
        <v>0</v>
      </c>
      <c r="BL1036" s="26">
        <v>0</v>
      </c>
      <c r="BM1036" s="26" t="s">
        <v>409</v>
      </c>
      <c r="BN1036" s="4" t="s">
        <v>409</v>
      </c>
      <c r="BP1036" s="4" t="s">
        <v>253</v>
      </c>
      <c r="CO1036" s="26">
        <v>14.812561173448699</v>
      </c>
      <c r="CP1036" s="26">
        <v>9.6337974854670794</v>
      </c>
      <c r="CQ1036" s="28">
        <v>0.65038026663042703</v>
      </c>
      <c r="CR1036" s="4">
        <v>8.0442824117885596</v>
      </c>
      <c r="CS1036" s="28">
        <v>0.54307167528920097</v>
      </c>
      <c r="CT1036" s="4">
        <v>1.7333333333333301</v>
      </c>
      <c r="CU1036" s="26">
        <v>246.93244864391801</v>
      </c>
      <c r="CV1036" s="26">
        <v>179.267159870651</v>
      </c>
      <c r="CW1036" s="28">
        <v>0.72597652052265904</v>
      </c>
      <c r="CX1036" s="4">
        <v>157.44349587069999</v>
      </c>
      <c r="CY1036" s="28">
        <v>0.63759743498813204</v>
      </c>
      <c r="CZ1036" s="4">
        <v>24.338709677419399</v>
      </c>
      <c r="DA1036" s="26">
        <v>0.51235277629471598</v>
      </c>
      <c r="DB1036" s="26">
        <v>3.51759396632609</v>
      </c>
      <c r="DC1036" s="28">
        <v>6.8655702263681997</v>
      </c>
      <c r="DD1036" s="4">
        <v>5.1813656531489896</v>
      </c>
      <c r="DE1036" s="28">
        <v>10.112886848433099</v>
      </c>
      <c r="DF1036" s="4">
        <v>0</v>
      </c>
      <c r="DG1036" s="26">
        <v>0</v>
      </c>
      <c r="DH1036" s="26">
        <v>0</v>
      </c>
      <c r="DJ1036" s="4">
        <v>-3.9787092481703302E-3</v>
      </c>
      <c r="DL1036" s="4">
        <v>0</v>
      </c>
      <c r="FC1036" s="4">
        <v>0</v>
      </c>
      <c r="FD1036" s="4">
        <v>0</v>
      </c>
      <c r="FF1036" s="4">
        <v>0</v>
      </c>
      <c r="FH1036" s="4">
        <v>0</v>
      </c>
      <c r="FI1036" s="4">
        <v>0</v>
      </c>
      <c r="FJ1036" s="4">
        <v>0</v>
      </c>
      <c r="FL1036" s="4">
        <v>0</v>
      </c>
      <c r="FN1036" s="4">
        <v>0</v>
      </c>
      <c r="FO1036" s="4">
        <v>261.745009817366</v>
      </c>
      <c r="FP1036" s="4">
        <v>188.900957356118</v>
      </c>
      <c r="FQ1036" s="28">
        <v>0.72169840979174704</v>
      </c>
      <c r="FR1036" s="4">
        <v>165.48777828248899</v>
      </c>
      <c r="FS1036" s="28">
        <v>0.63224807379502201</v>
      </c>
      <c r="FT1036" s="4">
        <v>26.072043010752701</v>
      </c>
      <c r="FU1036" s="4">
        <v>0.51235277629471598</v>
      </c>
      <c r="FV1036" s="4">
        <v>3.51759396632609</v>
      </c>
      <c r="FW1036" s="28">
        <v>6.8655702263681997</v>
      </c>
      <c r="FX1036" s="4">
        <v>5.17738694390082</v>
      </c>
      <c r="FY1036" s="28">
        <v>10.1051212825334</v>
      </c>
      <c r="FZ1036" s="4">
        <v>0</v>
      </c>
      <c r="GA1036" s="4">
        <v>0</v>
      </c>
      <c r="GB1036" s="4">
        <v>179.267159870651</v>
      </c>
      <c r="GD1036" s="4">
        <v>0</v>
      </c>
      <c r="GF1036" s="4">
        <v>0</v>
      </c>
      <c r="GG1036" s="4">
        <v>0</v>
      </c>
      <c r="GH1036" s="4">
        <v>0</v>
      </c>
      <c r="GJ1036" s="4">
        <v>0</v>
      </c>
      <c r="GL1036" s="4">
        <v>0</v>
      </c>
      <c r="GM1036" s="4">
        <v>0</v>
      </c>
      <c r="GN1036" s="4">
        <v>0</v>
      </c>
      <c r="GP1036" s="4">
        <v>0</v>
      </c>
      <c r="GR1036" s="4">
        <v>0</v>
      </c>
      <c r="GS1036" s="4">
        <v>0</v>
      </c>
      <c r="GT1036" s="4">
        <v>0</v>
      </c>
      <c r="GV1036" s="4">
        <v>0</v>
      </c>
      <c r="GX1036" s="4">
        <v>0</v>
      </c>
    </row>
    <row r="1037" spans="1:206" x14ac:dyDescent="0.25">
      <c r="A1037" s="4" t="s">
        <v>220</v>
      </c>
      <c r="B1037" s="4" t="s">
        <v>2214</v>
      </c>
      <c r="C1037" s="4" t="s">
        <v>2215</v>
      </c>
      <c r="D1037" s="25" t="s">
        <v>538</v>
      </c>
      <c r="F1037" s="26">
        <v>137.102646455507</v>
      </c>
      <c r="G1037" s="26">
        <v>98.031579761261497</v>
      </c>
      <c r="H1037" s="26">
        <v>13.7387913782777</v>
      </c>
      <c r="I1037" s="26">
        <v>0</v>
      </c>
      <c r="J1037" s="26">
        <v>0</v>
      </c>
      <c r="AC1037" s="26">
        <v>235.13422621676801</v>
      </c>
      <c r="AD1037" s="26">
        <v>13.7387913782777</v>
      </c>
      <c r="AE1037" s="26">
        <v>0</v>
      </c>
      <c r="AF1037" s="26">
        <v>0</v>
      </c>
      <c r="AG1037" s="26">
        <v>0</v>
      </c>
      <c r="AH1037" s="26">
        <v>0</v>
      </c>
      <c r="AI1037" s="26">
        <v>0</v>
      </c>
      <c r="AJ1037" s="26">
        <v>0</v>
      </c>
      <c r="AK1037" s="26">
        <v>0</v>
      </c>
      <c r="AL1037" s="26">
        <v>0</v>
      </c>
      <c r="AM1037" s="26">
        <v>0</v>
      </c>
      <c r="AN1037" s="26">
        <v>0</v>
      </c>
      <c r="AO1037" s="26">
        <v>248.87301759504601</v>
      </c>
      <c r="AP1037" s="26">
        <v>0</v>
      </c>
      <c r="AU1037" s="26">
        <f t="shared" si="70"/>
        <v>0</v>
      </c>
      <c r="AV1037" s="26">
        <f t="shared" si="71"/>
        <v>0</v>
      </c>
      <c r="AW1037" s="26">
        <f t="shared" si="72"/>
        <v>0</v>
      </c>
      <c r="AX1037" s="26">
        <v>0</v>
      </c>
      <c r="AY1037" s="26">
        <v>0</v>
      </c>
      <c r="AZ1037" s="26">
        <v>0</v>
      </c>
      <c r="BA1037" s="26">
        <v>0</v>
      </c>
      <c r="BB1037" s="26">
        <v>0</v>
      </c>
      <c r="BC1037" s="26">
        <v>0</v>
      </c>
      <c r="BD1037" s="26">
        <v>0</v>
      </c>
      <c r="BE1037" s="26">
        <v>0</v>
      </c>
      <c r="BF1037" s="26">
        <v>0</v>
      </c>
      <c r="BG1037" s="26">
        <v>0</v>
      </c>
      <c r="BH1037" s="26">
        <v>0</v>
      </c>
      <c r="BI1037" s="26">
        <v>0</v>
      </c>
      <c r="BJ1037" s="26">
        <v>0</v>
      </c>
      <c r="BK1037" s="26">
        <v>0</v>
      </c>
      <c r="BL1037" s="26">
        <v>0</v>
      </c>
      <c r="BM1037" s="26" t="s">
        <v>409</v>
      </c>
      <c r="BN1037" s="4" t="s">
        <v>409</v>
      </c>
      <c r="BP1037" s="4" t="s">
        <v>253</v>
      </c>
      <c r="FC1037" s="4">
        <v>0</v>
      </c>
      <c r="FD1037" s="4">
        <v>0</v>
      </c>
      <c r="FF1037" s="4">
        <v>0</v>
      </c>
      <c r="FH1037" s="4">
        <v>0</v>
      </c>
      <c r="FI1037" s="4">
        <v>0</v>
      </c>
      <c r="FJ1037" s="4">
        <v>0</v>
      </c>
      <c r="FL1037" s="4">
        <v>0</v>
      </c>
      <c r="FN1037" s="4">
        <v>0</v>
      </c>
      <c r="FO1037" s="4">
        <v>0</v>
      </c>
      <c r="FP1037" s="4">
        <v>0</v>
      </c>
      <c r="FR1037" s="4">
        <v>0</v>
      </c>
      <c r="FT1037" s="4">
        <v>0</v>
      </c>
      <c r="FU1037" s="4">
        <v>0</v>
      </c>
      <c r="FV1037" s="4">
        <v>0</v>
      </c>
      <c r="FX1037" s="4">
        <v>0</v>
      </c>
      <c r="FZ1037" s="4">
        <v>0</v>
      </c>
      <c r="GA1037" s="4">
        <v>0</v>
      </c>
      <c r="GB1037" s="4">
        <v>0</v>
      </c>
      <c r="GD1037" s="4">
        <v>0</v>
      </c>
      <c r="GF1037" s="4">
        <v>0</v>
      </c>
      <c r="GG1037" s="4">
        <v>0</v>
      </c>
      <c r="GH1037" s="4">
        <v>0</v>
      </c>
      <c r="GJ1037" s="4">
        <v>0</v>
      </c>
      <c r="GL1037" s="4">
        <v>0</v>
      </c>
      <c r="GM1037" s="4">
        <v>0</v>
      </c>
      <c r="GN1037" s="4">
        <v>0</v>
      </c>
      <c r="GP1037" s="4">
        <v>0</v>
      </c>
      <c r="GR1037" s="4">
        <v>0</v>
      </c>
      <c r="GS1037" s="4">
        <v>0</v>
      </c>
      <c r="GT1037" s="4">
        <v>0</v>
      </c>
      <c r="GV1037" s="4">
        <v>0</v>
      </c>
      <c r="GX1037" s="4">
        <v>0</v>
      </c>
    </row>
    <row r="1038" spans="1:206" x14ac:dyDescent="0.25">
      <c r="A1038" s="4" t="s">
        <v>220</v>
      </c>
      <c r="B1038" s="4" t="s">
        <v>2216</v>
      </c>
      <c r="C1038" s="4" t="s">
        <v>2217</v>
      </c>
      <c r="D1038" s="25" t="s">
        <v>813</v>
      </c>
      <c r="K1038" s="26">
        <v>3.4112541073384501</v>
      </c>
      <c r="L1038" s="26">
        <v>4.5790708287696296</v>
      </c>
      <c r="M1038" s="26">
        <v>4.4868747718145503</v>
      </c>
      <c r="N1038" s="26">
        <v>4.3946787148594604</v>
      </c>
      <c r="O1038" s="26">
        <v>3.0424696361202499</v>
      </c>
      <c r="P1038" s="26">
        <v>6.1156720214190203</v>
      </c>
      <c r="Q1038" s="26">
        <v>4.5176067907995598</v>
      </c>
      <c r="R1038" s="26">
        <v>4.5790708287696296</v>
      </c>
      <c r="S1038" s="26">
        <v>4.5483388097845996</v>
      </c>
      <c r="T1038" s="26">
        <v>1.50586893026653</v>
      </c>
      <c r="AC1038" s="26">
        <v>0</v>
      </c>
      <c r="AD1038" s="26">
        <v>0</v>
      </c>
      <c r="AE1038" s="26">
        <v>3.4112541073384501</v>
      </c>
      <c r="AF1038" s="26">
        <v>9.0659456005841808</v>
      </c>
      <c r="AG1038" s="26">
        <v>7.4371483509797001</v>
      </c>
      <c r="AH1038" s="26">
        <v>10.633278812218601</v>
      </c>
      <c r="AI1038" s="26">
        <v>9.12740963855423</v>
      </c>
      <c r="AJ1038" s="26">
        <v>1.50586893026653</v>
      </c>
      <c r="AK1038" s="26">
        <v>0</v>
      </c>
      <c r="AL1038" s="26">
        <v>0</v>
      </c>
      <c r="AM1038" s="26">
        <v>0</v>
      </c>
      <c r="AN1038" s="26">
        <v>0</v>
      </c>
      <c r="AP1038" s="26">
        <v>12.477199707922599</v>
      </c>
      <c r="AQ1038" s="26">
        <v>18.0704271631983</v>
      </c>
      <c r="AR1038" s="26">
        <v>10.633278568820799</v>
      </c>
      <c r="AU1038" s="26">
        <f t="shared" si="70"/>
        <v>5.5932274552757004</v>
      </c>
      <c r="AV1038" s="26">
        <f t="shared" si="71"/>
        <v>-7.4371485943775006</v>
      </c>
      <c r="AW1038" s="26">
        <f t="shared" si="72"/>
        <v>-10.633278568820799</v>
      </c>
      <c r="AX1038" s="26">
        <v>-9.2196056955088104E-2</v>
      </c>
      <c r="AY1038" s="26">
        <v>-9.2196056955089006E-2</v>
      </c>
      <c r="AZ1038" s="26">
        <v>-1.35220907873921</v>
      </c>
      <c r="BA1038" s="26">
        <v>3.0732023852987802</v>
      </c>
      <c r="BB1038" s="26">
        <v>-1.59806523061946</v>
      </c>
      <c r="BC1038" s="26">
        <v>6.1464037970070599E-2</v>
      </c>
      <c r="BD1038" s="26">
        <v>-3.07320189850309E-2</v>
      </c>
      <c r="BE1038" s="26">
        <v>-3.04246987951807</v>
      </c>
      <c r="BF1038" s="26">
        <v>-1.50586893026653</v>
      </c>
      <c r="BG1038" s="26">
        <v>0</v>
      </c>
      <c r="BH1038" s="26">
        <v>0</v>
      </c>
      <c r="BI1038" s="26">
        <v>0</v>
      </c>
      <c r="BJ1038" s="26">
        <v>0</v>
      </c>
      <c r="BK1038" s="26">
        <v>0</v>
      </c>
      <c r="BL1038" s="26">
        <v>0</v>
      </c>
      <c r="BM1038" s="26" t="s">
        <v>409</v>
      </c>
      <c r="BN1038" s="4" t="s">
        <v>409</v>
      </c>
      <c r="BP1038" s="4" t="s">
        <v>253</v>
      </c>
      <c r="BQ1038" s="26">
        <v>4.7628699957763496</v>
      </c>
      <c r="BR1038" s="26">
        <v>3.7972332652785501</v>
      </c>
      <c r="BS1038" s="28">
        <v>0.79725738234423404</v>
      </c>
      <c r="BT1038" s="4">
        <v>2.1940190329984</v>
      </c>
      <c r="BU1038" s="28">
        <v>0.46065062345687102</v>
      </c>
      <c r="BV1038" s="4">
        <v>1.4166666666666701</v>
      </c>
      <c r="BW1038" s="26">
        <v>3.35426742601696</v>
      </c>
      <c r="BX1038" s="26">
        <v>2.2198529728328</v>
      </c>
      <c r="BY1038" s="28">
        <v>0.66179963935337505</v>
      </c>
      <c r="BZ1038" s="4">
        <v>0.60365931631357095</v>
      </c>
      <c r="CA1038" s="28">
        <v>0.17996755763460101</v>
      </c>
      <c r="CB1038" s="4">
        <v>1.5</v>
      </c>
      <c r="CC1038" s="26">
        <v>6.8182282239032102</v>
      </c>
      <c r="CD1038" s="26">
        <v>5.6079156640306902</v>
      </c>
      <c r="CE1038" s="28">
        <v>0.82248869939122404</v>
      </c>
      <c r="CF1038" s="4">
        <v>4.10935403761773</v>
      </c>
      <c r="CG1038" s="28">
        <v>0.60270115676257796</v>
      </c>
      <c r="CH1038" s="4">
        <v>1.5</v>
      </c>
      <c r="CI1038" s="26">
        <v>5.0968786720027399</v>
      </c>
      <c r="CJ1038" s="26">
        <v>3.9122004202298002</v>
      </c>
      <c r="CK1038" s="28">
        <v>0.76756789242789003</v>
      </c>
      <c r="CL1038" s="4">
        <v>2.5089643189971298</v>
      </c>
      <c r="CM1038" s="28">
        <v>0.49225506049004603</v>
      </c>
      <c r="CN1038" s="4">
        <v>1.5</v>
      </c>
      <c r="CO1038" s="26">
        <v>5.1019555770590097</v>
      </c>
      <c r="CP1038" s="26">
        <v>3.8675217587150601</v>
      </c>
      <c r="CQ1038" s="28">
        <v>0.75804692931969198</v>
      </c>
      <c r="CR1038" s="4">
        <v>2.5112012024491701</v>
      </c>
      <c r="CS1038" s="28">
        <v>0.49220365887558998</v>
      </c>
      <c r="CT1038" s="4">
        <v>1.5</v>
      </c>
      <c r="CU1038" s="26">
        <v>5.0472258440048297</v>
      </c>
      <c r="CV1038" s="26">
        <v>3.7592247546753401</v>
      </c>
      <c r="CW1038" s="28">
        <v>0.74481009387376795</v>
      </c>
      <c r="CX1038" s="4">
        <v>2.34142513059024</v>
      </c>
      <c r="CY1038" s="28">
        <v>0.463903380382992</v>
      </c>
      <c r="CZ1038" s="4">
        <v>1.5</v>
      </c>
      <c r="DA1038" s="26">
        <v>1.6515916978109999</v>
      </c>
      <c r="DB1038" s="26">
        <v>1.4496588360918301</v>
      </c>
      <c r="DC1038" s="28">
        <v>0.87773439283643395</v>
      </c>
      <c r="DD1038" s="4">
        <v>1.1988206962169601</v>
      </c>
      <c r="DE1038" s="28">
        <v>0.72585778785753097</v>
      </c>
      <c r="DF1038" s="4">
        <v>0.241935483870968</v>
      </c>
      <c r="FC1038" s="4">
        <v>8.1171374217933092</v>
      </c>
      <c r="FD1038" s="4">
        <v>6.0170862381113501</v>
      </c>
      <c r="FE1038" s="28">
        <v>0.74128179990600696</v>
      </c>
      <c r="FF1038" s="4">
        <v>2.7976783493119699</v>
      </c>
      <c r="FG1038" s="28">
        <v>0.34466317421220699</v>
      </c>
      <c r="FH1038" s="4">
        <v>2.9166666666666701</v>
      </c>
      <c r="FI1038" s="4">
        <v>11.915106895906</v>
      </c>
      <c r="FJ1038" s="4">
        <v>9.5201160842604899</v>
      </c>
      <c r="FK1038" s="28">
        <v>0.79899544061426897</v>
      </c>
      <c r="FL1038" s="4">
        <v>6.6183183566148598</v>
      </c>
      <c r="FM1038" s="28">
        <v>0.55545606215995602</v>
      </c>
      <c r="FN1038" s="4">
        <v>3</v>
      </c>
      <c r="FO1038" s="4">
        <v>10.149181421063799</v>
      </c>
      <c r="FP1038" s="4">
        <v>7.6267465133904002</v>
      </c>
      <c r="FQ1038" s="28">
        <v>0.75146420159183303</v>
      </c>
      <c r="FR1038" s="4">
        <v>4.8526263330394004</v>
      </c>
      <c r="FS1038" s="28">
        <v>0.47812982463473902</v>
      </c>
      <c r="FT1038" s="4">
        <v>3</v>
      </c>
      <c r="FU1038" s="4">
        <v>1.6515916978109999</v>
      </c>
      <c r="FV1038" s="4">
        <v>1.4496588360918301</v>
      </c>
      <c r="FW1038" s="28">
        <v>0.87773439283643395</v>
      </c>
      <c r="FX1038" s="4">
        <v>1.1988206962169601</v>
      </c>
      <c r="FY1038" s="28">
        <v>0.72585778785753097</v>
      </c>
      <c r="FZ1038" s="4">
        <v>0.241935483870968</v>
      </c>
      <c r="GA1038" s="4">
        <v>0</v>
      </c>
      <c r="GB1038" s="4">
        <v>3.7592247546753401</v>
      </c>
      <c r="GD1038" s="4">
        <v>0</v>
      </c>
      <c r="GF1038" s="4">
        <v>0</v>
      </c>
      <c r="GG1038" s="4">
        <v>0</v>
      </c>
      <c r="GH1038" s="4">
        <v>0</v>
      </c>
      <c r="GJ1038" s="4">
        <v>0</v>
      </c>
      <c r="GL1038" s="4">
        <v>0</v>
      </c>
      <c r="GM1038" s="4">
        <v>0</v>
      </c>
      <c r="GN1038" s="4">
        <v>0</v>
      </c>
      <c r="GP1038" s="4">
        <v>0</v>
      </c>
      <c r="GR1038" s="4">
        <v>0</v>
      </c>
      <c r="GS1038" s="4">
        <v>0</v>
      </c>
      <c r="GT1038" s="4">
        <v>0</v>
      </c>
      <c r="GV1038" s="4">
        <v>0</v>
      </c>
      <c r="GX1038" s="4">
        <v>0</v>
      </c>
    </row>
    <row r="1039" spans="1:206" x14ac:dyDescent="0.25">
      <c r="A1039" s="4" t="s">
        <v>220</v>
      </c>
      <c r="B1039" s="4" t="s">
        <v>2218</v>
      </c>
      <c r="C1039" s="4" t="s">
        <v>2219</v>
      </c>
      <c r="D1039" s="25" t="s">
        <v>237</v>
      </c>
      <c r="F1039" s="26">
        <v>168.26963018756399</v>
      </c>
      <c r="G1039" s="26">
        <v>128.74268051514599</v>
      </c>
      <c r="H1039" s="26">
        <v>9.2722921616416691</v>
      </c>
      <c r="I1039" s="26">
        <v>0</v>
      </c>
      <c r="J1039" s="26">
        <v>0</v>
      </c>
      <c r="K1039" s="26">
        <v>0</v>
      </c>
      <c r="L1039" s="26">
        <v>0</v>
      </c>
      <c r="M1039" s="26">
        <v>0</v>
      </c>
      <c r="O1039" s="26">
        <v>0</v>
      </c>
      <c r="AC1039" s="26">
        <v>297.01231070271001</v>
      </c>
      <c r="AD1039" s="26">
        <v>9.2722921616416691</v>
      </c>
      <c r="AE1039" s="26">
        <v>0</v>
      </c>
      <c r="AF1039" s="26">
        <v>0</v>
      </c>
      <c r="AG1039" s="26">
        <v>0</v>
      </c>
      <c r="AH1039" s="26">
        <v>0</v>
      </c>
      <c r="AI1039" s="26">
        <v>0</v>
      </c>
      <c r="AJ1039" s="26">
        <v>0</v>
      </c>
      <c r="AK1039" s="26">
        <v>0</v>
      </c>
      <c r="AL1039" s="26">
        <v>0</v>
      </c>
      <c r="AM1039" s="26">
        <v>0</v>
      </c>
      <c r="AN1039" s="26">
        <v>0</v>
      </c>
      <c r="AO1039" s="26">
        <v>306.284602864352</v>
      </c>
      <c r="AP1039" s="26">
        <v>0</v>
      </c>
      <c r="AQ1039" s="26">
        <v>0</v>
      </c>
      <c r="AU1039" s="26">
        <f t="shared" si="70"/>
        <v>0</v>
      </c>
      <c r="AV1039" s="26">
        <f t="shared" si="71"/>
        <v>0</v>
      </c>
      <c r="AW1039" s="26">
        <f t="shared" si="72"/>
        <v>0</v>
      </c>
      <c r="AX1039" s="26">
        <v>0</v>
      </c>
      <c r="AY1039" s="26">
        <v>0</v>
      </c>
      <c r="AZ1039" s="26">
        <v>0</v>
      </c>
      <c r="BA1039" s="26">
        <v>0</v>
      </c>
      <c r="BB1039" s="26">
        <v>0</v>
      </c>
      <c r="BC1039" s="26">
        <v>0</v>
      </c>
      <c r="BD1039" s="26">
        <v>0</v>
      </c>
      <c r="BE1039" s="26">
        <v>0</v>
      </c>
      <c r="BF1039" s="26">
        <v>0</v>
      </c>
      <c r="BG1039" s="26">
        <v>0</v>
      </c>
      <c r="BH1039" s="26">
        <v>0</v>
      </c>
      <c r="BI1039" s="26">
        <v>0</v>
      </c>
      <c r="BJ1039" s="26">
        <v>0</v>
      </c>
      <c r="BK1039" s="26">
        <v>0</v>
      </c>
      <c r="BL1039" s="26">
        <v>0</v>
      </c>
      <c r="BM1039" s="26" t="s">
        <v>409</v>
      </c>
      <c r="BN1039" s="4" t="s">
        <v>409</v>
      </c>
      <c r="BP1039" s="4" t="s">
        <v>253</v>
      </c>
      <c r="BW1039" s="26">
        <v>0</v>
      </c>
      <c r="BX1039" s="26">
        <v>0</v>
      </c>
      <c r="BZ1039" s="4">
        <v>8.0796460409694001E-2</v>
      </c>
      <c r="CB1039" s="4">
        <v>0</v>
      </c>
      <c r="FC1039" s="4">
        <v>0</v>
      </c>
      <c r="FD1039" s="4">
        <v>0</v>
      </c>
      <c r="FF1039" s="4">
        <v>8.0796460409694001E-2</v>
      </c>
      <c r="FH1039" s="4">
        <v>0</v>
      </c>
      <c r="FI1039" s="4">
        <v>0</v>
      </c>
      <c r="FJ1039" s="4">
        <v>0</v>
      </c>
      <c r="FL1039" s="4">
        <v>0</v>
      </c>
      <c r="FN1039" s="4">
        <v>0</v>
      </c>
      <c r="FO1039" s="4">
        <v>0</v>
      </c>
      <c r="FP1039" s="4">
        <v>0</v>
      </c>
      <c r="FR1039" s="4">
        <v>0</v>
      </c>
      <c r="FT1039" s="4">
        <v>0</v>
      </c>
      <c r="FU1039" s="4">
        <v>0</v>
      </c>
      <c r="FV1039" s="4">
        <v>0</v>
      </c>
      <c r="FX1039" s="4">
        <v>0</v>
      </c>
      <c r="FZ1039" s="4">
        <v>0</v>
      </c>
      <c r="GA1039" s="4">
        <v>0</v>
      </c>
      <c r="GB1039" s="4">
        <v>0</v>
      </c>
      <c r="GD1039" s="4">
        <v>0</v>
      </c>
      <c r="GF1039" s="4">
        <v>0</v>
      </c>
      <c r="GG1039" s="4">
        <v>0</v>
      </c>
      <c r="GH1039" s="4">
        <v>0</v>
      </c>
      <c r="GJ1039" s="4">
        <v>0</v>
      </c>
      <c r="GL1039" s="4">
        <v>0</v>
      </c>
      <c r="GM1039" s="4">
        <v>0</v>
      </c>
      <c r="GN1039" s="4">
        <v>0</v>
      </c>
      <c r="GP1039" s="4">
        <v>0</v>
      </c>
      <c r="GR1039" s="4">
        <v>0</v>
      </c>
      <c r="GS1039" s="4">
        <v>0</v>
      </c>
      <c r="GT1039" s="4">
        <v>0</v>
      </c>
      <c r="GV1039" s="4">
        <v>0</v>
      </c>
      <c r="GX1039" s="4">
        <v>0</v>
      </c>
    </row>
    <row r="1040" spans="1:206" x14ac:dyDescent="0.25">
      <c r="A1040" s="4" t="s">
        <v>220</v>
      </c>
      <c r="B1040" s="4" t="s">
        <v>2220</v>
      </c>
      <c r="C1040" s="4" t="s">
        <v>2221</v>
      </c>
      <c r="D1040" s="25" t="s">
        <v>248</v>
      </c>
      <c r="M1040" s="26">
        <v>0</v>
      </c>
      <c r="S1040" s="26">
        <v>0</v>
      </c>
      <c r="AC1040" s="26">
        <v>0</v>
      </c>
      <c r="AD1040" s="26">
        <v>0</v>
      </c>
      <c r="AE1040" s="26">
        <v>0</v>
      </c>
      <c r="AF1040" s="26">
        <v>0</v>
      </c>
      <c r="AG1040" s="26">
        <v>0</v>
      </c>
      <c r="AH1040" s="26">
        <v>0</v>
      </c>
      <c r="AI1040" s="26">
        <v>0</v>
      </c>
      <c r="AJ1040" s="26">
        <v>0</v>
      </c>
      <c r="AK1040" s="26">
        <v>0</v>
      </c>
      <c r="AL1040" s="26">
        <v>0</v>
      </c>
      <c r="AM1040" s="26">
        <v>0</v>
      </c>
      <c r="AN1040" s="26">
        <v>0</v>
      </c>
      <c r="AP1040" s="26">
        <v>0</v>
      </c>
      <c r="AR1040" s="26">
        <v>0</v>
      </c>
      <c r="AU1040" s="26">
        <f t="shared" si="70"/>
        <v>0</v>
      </c>
      <c r="AV1040" s="26">
        <f t="shared" si="71"/>
        <v>0</v>
      </c>
      <c r="AW1040" s="26">
        <f t="shared" si="72"/>
        <v>0</v>
      </c>
      <c r="AX1040" s="26">
        <v>0</v>
      </c>
      <c r="AY1040" s="26">
        <v>0</v>
      </c>
      <c r="AZ1040" s="26">
        <v>0</v>
      </c>
      <c r="BA1040" s="26">
        <v>0</v>
      </c>
      <c r="BB1040" s="26">
        <v>0</v>
      </c>
      <c r="BC1040" s="26">
        <v>0</v>
      </c>
      <c r="BD1040" s="26">
        <v>0</v>
      </c>
      <c r="BE1040" s="26">
        <v>0</v>
      </c>
      <c r="BF1040" s="26">
        <v>0</v>
      </c>
      <c r="BG1040" s="26">
        <v>0</v>
      </c>
      <c r="BH1040" s="26">
        <v>0</v>
      </c>
      <c r="BI1040" s="26">
        <v>0</v>
      </c>
      <c r="BJ1040" s="26">
        <v>0</v>
      </c>
      <c r="BK1040" s="26">
        <v>0</v>
      </c>
      <c r="BL1040" s="26">
        <v>0</v>
      </c>
      <c r="BM1040" s="26" t="s">
        <v>409</v>
      </c>
      <c r="BN1040" s="4" t="s">
        <v>409</v>
      </c>
      <c r="BP1040" s="4" t="s">
        <v>253</v>
      </c>
      <c r="CU1040" s="26">
        <v>0</v>
      </c>
      <c r="CV1040" s="26">
        <v>-0.16194410855837699</v>
      </c>
      <c r="CX1040" s="4">
        <v>-0.16194410855837699</v>
      </c>
      <c r="CZ1040" s="4">
        <v>0</v>
      </c>
      <c r="FC1040" s="4">
        <v>0</v>
      </c>
      <c r="FD1040" s="4">
        <v>0</v>
      </c>
      <c r="FF1040" s="4">
        <v>0</v>
      </c>
      <c r="FH1040" s="4">
        <v>0</v>
      </c>
      <c r="FI1040" s="4">
        <v>0</v>
      </c>
      <c r="FJ1040" s="4">
        <v>0</v>
      </c>
      <c r="FL1040" s="4">
        <v>0</v>
      </c>
      <c r="FN1040" s="4">
        <v>0</v>
      </c>
      <c r="FO1040" s="4">
        <v>0</v>
      </c>
      <c r="FP1040" s="4">
        <v>-0.16194410855837699</v>
      </c>
      <c r="FR1040" s="4">
        <v>-0.16194410855837699</v>
      </c>
      <c r="FT1040" s="4">
        <v>0</v>
      </c>
      <c r="FU1040" s="4">
        <v>0</v>
      </c>
      <c r="FV1040" s="4">
        <v>0</v>
      </c>
      <c r="FX1040" s="4">
        <v>0</v>
      </c>
      <c r="FZ1040" s="4">
        <v>0</v>
      </c>
      <c r="GA1040" s="4">
        <v>0</v>
      </c>
      <c r="GB1040" s="4">
        <v>-0.16194410855837699</v>
      </c>
      <c r="GD1040" s="4">
        <v>0</v>
      </c>
      <c r="GF1040" s="4">
        <v>0</v>
      </c>
      <c r="GG1040" s="4">
        <v>0</v>
      </c>
      <c r="GH1040" s="4">
        <v>0</v>
      </c>
      <c r="GJ1040" s="4">
        <v>0</v>
      </c>
      <c r="GL1040" s="4">
        <v>0</v>
      </c>
      <c r="GM1040" s="4">
        <v>0</v>
      </c>
      <c r="GN1040" s="4">
        <v>0</v>
      </c>
      <c r="GP1040" s="4">
        <v>0</v>
      </c>
      <c r="GR1040" s="4">
        <v>0</v>
      </c>
      <c r="GS1040" s="4">
        <v>0</v>
      </c>
      <c r="GT1040" s="4">
        <v>0</v>
      </c>
      <c r="GV1040" s="4">
        <v>0</v>
      </c>
      <c r="GX1040" s="4">
        <v>0</v>
      </c>
    </row>
    <row r="1041" spans="1:206" x14ac:dyDescent="0.25">
      <c r="A1041" s="4" t="s">
        <v>220</v>
      </c>
      <c r="B1041" s="4" t="s">
        <v>2222</v>
      </c>
      <c r="C1041" s="4" t="s">
        <v>2223</v>
      </c>
      <c r="D1041" s="25" t="s">
        <v>240</v>
      </c>
      <c r="E1041" s="4" t="s">
        <v>241</v>
      </c>
      <c r="O1041" s="26">
        <v>0</v>
      </c>
      <c r="P1041" s="26">
        <v>0</v>
      </c>
      <c r="Q1041" s="26">
        <v>0</v>
      </c>
      <c r="AC1041" s="26">
        <v>0</v>
      </c>
      <c r="AD1041" s="26">
        <v>0</v>
      </c>
      <c r="AE1041" s="26">
        <v>0</v>
      </c>
      <c r="AF1041" s="26">
        <v>0</v>
      </c>
      <c r="AG1041" s="26">
        <v>0</v>
      </c>
      <c r="AH1041" s="26">
        <v>0</v>
      </c>
      <c r="AI1041" s="26">
        <v>0</v>
      </c>
      <c r="AJ1041" s="26">
        <v>0</v>
      </c>
      <c r="AK1041" s="26">
        <v>0</v>
      </c>
      <c r="AL1041" s="26">
        <v>0</v>
      </c>
      <c r="AM1041" s="26">
        <v>0</v>
      </c>
      <c r="AN1041" s="26">
        <v>0</v>
      </c>
      <c r="AQ1041" s="26">
        <v>0</v>
      </c>
      <c r="AU1041" s="26">
        <f t="shared" si="70"/>
        <v>0</v>
      </c>
      <c r="AV1041" s="26">
        <f t="shared" si="71"/>
        <v>0</v>
      </c>
      <c r="AW1041" s="26">
        <f t="shared" si="72"/>
        <v>0</v>
      </c>
      <c r="AX1041" s="26">
        <v>0</v>
      </c>
      <c r="AY1041" s="26">
        <v>0</v>
      </c>
      <c r="AZ1041" s="26">
        <v>0</v>
      </c>
      <c r="BA1041" s="26">
        <v>0</v>
      </c>
      <c r="BB1041" s="26">
        <v>0</v>
      </c>
      <c r="BC1041" s="26">
        <v>0</v>
      </c>
      <c r="BD1041" s="26">
        <v>0</v>
      </c>
      <c r="BE1041" s="26">
        <v>0</v>
      </c>
      <c r="BF1041" s="26">
        <v>0</v>
      </c>
      <c r="BG1041" s="26">
        <v>0</v>
      </c>
      <c r="BH1041" s="26">
        <v>0</v>
      </c>
      <c r="BI1041" s="26">
        <v>0</v>
      </c>
      <c r="BJ1041" s="26">
        <v>0</v>
      </c>
      <c r="BK1041" s="26">
        <v>0</v>
      </c>
      <c r="BL1041" s="26">
        <v>0</v>
      </c>
      <c r="BM1041" s="26" t="s">
        <v>409</v>
      </c>
      <c r="BN1041" s="4" t="s">
        <v>409</v>
      </c>
      <c r="BP1041" s="4" t="s">
        <v>253</v>
      </c>
      <c r="BW1041" s="26">
        <v>0</v>
      </c>
      <c r="BX1041" s="26">
        <v>-0.85369296693219199</v>
      </c>
      <c r="BZ1041" s="4">
        <v>-2.44005744691112</v>
      </c>
      <c r="CB1041" s="4">
        <v>1.61290322580645</v>
      </c>
      <c r="CC1041" s="26">
        <v>0</v>
      </c>
      <c r="CD1041" s="26">
        <v>-0.19203092364030899</v>
      </c>
      <c r="CF1041" s="4">
        <v>-0.44913861386138598</v>
      </c>
      <c r="CH1041" s="4">
        <v>0.29032258064516098</v>
      </c>
      <c r="CI1041" s="26">
        <v>0</v>
      </c>
      <c r="CJ1041" s="26">
        <v>4.1242782513060197E-3</v>
      </c>
      <c r="CL1041" s="4">
        <v>4.1242782513060197E-3</v>
      </c>
      <c r="CN1041" s="4">
        <v>0</v>
      </c>
      <c r="FC1041" s="4">
        <v>0</v>
      </c>
      <c r="FD1041" s="4">
        <v>-0.85369296693219199</v>
      </c>
      <c r="FF1041" s="4">
        <v>-2.44005744691112</v>
      </c>
      <c r="FH1041" s="4">
        <v>1.61290322580645</v>
      </c>
      <c r="FI1041" s="4">
        <v>0</v>
      </c>
      <c r="FJ1041" s="4">
        <v>-0.18790664538900301</v>
      </c>
      <c r="FL1041" s="4">
        <v>-0.44501433561008003</v>
      </c>
      <c r="FN1041" s="4">
        <v>0.29032258064516098</v>
      </c>
      <c r="FO1041" s="4">
        <v>0</v>
      </c>
      <c r="FP1041" s="4">
        <v>0</v>
      </c>
      <c r="FR1041" s="4">
        <v>0</v>
      </c>
      <c r="FT1041" s="4">
        <v>0</v>
      </c>
      <c r="FU1041" s="4">
        <v>0</v>
      </c>
      <c r="FV1041" s="4">
        <v>0</v>
      </c>
      <c r="FX1041" s="4">
        <v>0</v>
      </c>
      <c r="FZ1041" s="4">
        <v>0</v>
      </c>
      <c r="GA1041" s="4">
        <v>0</v>
      </c>
      <c r="GB1041" s="4">
        <v>0</v>
      </c>
      <c r="GD1041" s="4">
        <v>0</v>
      </c>
      <c r="GF1041" s="4">
        <v>0</v>
      </c>
      <c r="GG1041" s="4">
        <v>0</v>
      </c>
      <c r="GH1041" s="4">
        <v>0</v>
      </c>
      <c r="GJ1041" s="4">
        <v>0</v>
      </c>
      <c r="GL1041" s="4">
        <v>0</v>
      </c>
      <c r="GM1041" s="4">
        <v>0</v>
      </c>
      <c r="GN1041" s="4">
        <v>0</v>
      </c>
      <c r="GP1041" s="4">
        <v>0</v>
      </c>
      <c r="GR1041" s="4">
        <v>0</v>
      </c>
      <c r="GS1041" s="4">
        <v>0</v>
      </c>
      <c r="GT1041" s="4">
        <v>0</v>
      </c>
      <c r="GV1041" s="4">
        <v>0</v>
      </c>
      <c r="GX1041" s="4">
        <v>0</v>
      </c>
    </row>
    <row r="1042" spans="1:206" x14ac:dyDescent="0.25">
      <c r="A1042" s="4" t="s">
        <v>220</v>
      </c>
      <c r="B1042" s="4" t="s">
        <v>2224</v>
      </c>
      <c r="C1042" s="4" t="s">
        <v>2225</v>
      </c>
      <c r="D1042" s="25" t="s">
        <v>248</v>
      </c>
      <c r="F1042" s="26">
        <v>-0.79518828325662705</v>
      </c>
      <c r="G1042" s="26">
        <v>1.2006228741329701</v>
      </c>
      <c r="H1042" s="26">
        <v>0</v>
      </c>
      <c r="I1042" s="26">
        <v>0</v>
      </c>
      <c r="J1042" s="26">
        <v>0</v>
      </c>
      <c r="K1042" s="26">
        <v>0</v>
      </c>
      <c r="L1042" s="26">
        <v>0</v>
      </c>
      <c r="M1042" s="26">
        <v>0</v>
      </c>
      <c r="AC1042" s="26">
        <v>0.40543459087633799</v>
      </c>
      <c r="AD1042" s="26">
        <v>0</v>
      </c>
      <c r="AE1042" s="26">
        <v>0</v>
      </c>
      <c r="AF1042" s="26">
        <v>0</v>
      </c>
      <c r="AG1042" s="26">
        <v>0</v>
      </c>
      <c r="AH1042" s="26">
        <v>0</v>
      </c>
      <c r="AI1042" s="26">
        <v>0</v>
      </c>
      <c r="AJ1042" s="26">
        <v>0</v>
      </c>
      <c r="AK1042" s="26">
        <v>0</v>
      </c>
      <c r="AL1042" s="26">
        <v>0</v>
      </c>
      <c r="AM1042" s="26">
        <v>0</v>
      </c>
      <c r="AN1042" s="26">
        <v>0</v>
      </c>
      <c r="AO1042" s="26">
        <v>0.40543459087633799</v>
      </c>
      <c r="AP1042" s="26">
        <v>0</v>
      </c>
      <c r="AU1042" s="26">
        <f t="shared" si="70"/>
        <v>0</v>
      </c>
      <c r="AV1042" s="26">
        <f t="shared" si="71"/>
        <v>0</v>
      </c>
      <c r="AW1042" s="26">
        <f t="shared" si="72"/>
        <v>0</v>
      </c>
      <c r="AX1042" s="26">
        <v>0</v>
      </c>
      <c r="AY1042" s="26">
        <v>0</v>
      </c>
      <c r="AZ1042" s="26">
        <v>0</v>
      </c>
      <c r="BA1042" s="26">
        <v>0</v>
      </c>
      <c r="BB1042" s="26">
        <v>0</v>
      </c>
      <c r="BC1042" s="26">
        <v>0</v>
      </c>
      <c r="BD1042" s="26">
        <v>0</v>
      </c>
      <c r="BE1042" s="26">
        <v>0</v>
      </c>
      <c r="BF1042" s="26">
        <v>0</v>
      </c>
      <c r="BG1042" s="26">
        <v>0</v>
      </c>
      <c r="BH1042" s="26">
        <v>0</v>
      </c>
      <c r="BI1042" s="26">
        <v>0</v>
      </c>
      <c r="BJ1042" s="26">
        <v>0</v>
      </c>
      <c r="BK1042" s="26">
        <v>0</v>
      </c>
      <c r="BL1042" s="26">
        <v>0</v>
      </c>
      <c r="BM1042" s="26" t="s">
        <v>409</v>
      </c>
      <c r="BN1042" s="4" t="s">
        <v>409</v>
      </c>
      <c r="BP1042" s="4" t="s">
        <v>253</v>
      </c>
      <c r="FC1042" s="4">
        <v>0</v>
      </c>
      <c r="FD1042" s="4">
        <v>0</v>
      </c>
      <c r="FF1042" s="4">
        <v>0</v>
      </c>
      <c r="FH1042" s="4">
        <v>0</v>
      </c>
      <c r="FI1042" s="4">
        <v>0</v>
      </c>
      <c r="FJ1042" s="4">
        <v>0</v>
      </c>
      <c r="FL1042" s="4">
        <v>0</v>
      </c>
      <c r="FN1042" s="4">
        <v>0</v>
      </c>
      <c r="FO1042" s="4">
        <v>0</v>
      </c>
      <c r="FP1042" s="4">
        <v>0</v>
      </c>
      <c r="FR1042" s="4">
        <v>0</v>
      </c>
      <c r="FT1042" s="4">
        <v>0</v>
      </c>
      <c r="FU1042" s="4">
        <v>0</v>
      </c>
      <c r="FV1042" s="4">
        <v>0</v>
      </c>
      <c r="FX1042" s="4">
        <v>0</v>
      </c>
      <c r="FZ1042" s="4">
        <v>0</v>
      </c>
      <c r="GA1042" s="4">
        <v>0</v>
      </c>
      <c r="GB1042" s="4">
        <v>0</v>
      </c>
      <c r="GD1042" s="4">
        <v>0</v>
      </c>
      <c r="GF1042" s="4">
        <v>0</v>
      </c>
      <c r="GG1042" s="4">
        <v>0</v>
      </c>
      <c r="GH1042" s="4">
        <v>0</v>
      </c>
      <c r="GJ1042" s="4">
        <v>0</v>
      </c>
      <c r="GL1042" s="4">
        <v>0</v>
      </c>
      <c r="GM1042" s="4">
        <v>0</v>
      </c>
      <c r="GN1042" s="4">
        <v>0</v>
      </c>
      <c r="GP1042" s="4">
        <v>0</v>
      </c>
      <c r="GR1042" s="4">
        <v>0</v>
      </c>
      <c r="GS1042" s="4">
        <v>0</v>
      </c>
      <c r="GT1042" s="4">
        <v>0</v>
      </c>
      <c r="GV1042" s="4">
        <v>0</v>
      </c>
      <c r="GX1042" s="4">
        <v>0</v>
      </c>
    </row>
    <row r="1043" spans="1:206" x14ac:dyDescent="0.25">
      <c r="A1043" s="4" t="s">
        <v>220</v>
      </c>
      <c r="B1043" s="4" t="s">
        <v>2226</v>
      </c>
      <c r="C1043" s="4" t="s">
        <v>2226</v>
      </c>
      <c r="D1043" s="25" t="s">
        <v>228</v>
      </c>
      <c r="N1043" s="26">
        <v>0</v>
      </c>
      <c r="AC1043" s="26">
        <v>0</v>
      </c>
      <c r="AD1043" s="26">
        <v>0</v>
      </c>
      <c r="AE1043" s="26">
        <v>0</v>
      </c>
      <c r="AF1043" s="26">
        <v>0</v>
      </c>
      <c r="AG1043" s="26">
        <v>0</v>
      </c>
      <c r="AH1043" s="26">
        <v>0</v>
      </c>
      <c r="AI1043" s="26">
        <v>0</v>
      </c>
      <c r="AJ1043" s="26">
        <v>0</v>
      </c>
      <c r="AK1043" s="26">
        <v>0</v>
      </c>
      <c r="AL1043" s="26">
        <v>0</v>
      </c>
      <c r="AM1043" s="26">
        <v>0</v>
      </c>
      <c r="AN1043" s="26">
        <v>0</v>
      </c>
      <c r="AQ1043" s="26">
        <v>0</v>
      </c>
      <c r="AU1043" s="26">
        <f t="shared" si="70"/>
        <v>0</v>
      </c>
      <c r="AV1043" s="26">
        <f t="shared" si="71"/>
        <v>0</v>
      </c>
      <c r="AW1043" s="26">
        <f t="shared" si="72"/>
        <v>0</v>
      </c>
      <c r="AX1043" s="26">
        <v>0</v>
      </c>
      <c r="AY1043" s="26">
        <v>0</v>
      </c>
      <c r="AZ1043" s="26">
        <v>0</v>
      </c>
      <c r="BA1043" s="26">
        <v>0</v>
      </c>
      <c r="BB1043" s="26">
        <v>0</v>
      </c>
      <c r="BC1043" s="26">
        <v>0</v>
      </c>
      <c r="BD1043" s="26">
        <v>0</v>
      </c>
      <c r="BE1043" s="26">
        <v>0</v>
      </c>
      <c r="BF1043" s="26">
        <v>0</v>
      </c>
      <c r="BG1043" s="26">
        <v>0</v>
      </c>
      <c r="BH1043" s="26">
        <v>0</v>
      </c>
      <c r="BI1043" s="26">
        <v>0</v>
      </c>
      <c r="BJ1043" s="26">
        <v>0</v>
      </c>
      <c r="BK1043" s="26">
        <v>0</v>
      </c>
      <c r="BL1043" s="26">
        <v>0</v>
      </c>
      <c r="BM1043" s="26" t="s">
        <v>409</v>
      </c>
      <c r="BN1043" s="4" t="s">
        <v>409</v>
      </c>
      <c r="BP1043" s="4" t="s">
        <v>253</v>
      </c>
      <c r="BQ1043" s="26">
        <v>0</v>
      </c>
      <c r="BR1043" s="26">
        <v>0</v>
      </c>
      <c r="BT1043" s="4">
        <v>0</v>
      </c>
      <c r="BV1043" s="4">
        <v>0</v>
      </c>
      <c r="FC1043" s="4">
        <v>0</v>
      </c>
      <c r="FD1043" s="4">
        <v>0</v>
      </c>
      <c r="FF1043" s="4">
        <v>0</v>
      </c>
      <c r="FH1043" s="4">
        <v>0</v>
      </c>
      <c r="FI1043" s="4">
        <v>0</v>
      </c>
      <c r="FJ1043" s="4">
        <v>0</v>
      </c>
      <c r="FL1043" s="4">
        <v>0</v>
      </c>
      <c r="FN1043" s="4">
        <v>0</v>
      </c>
      <c r="FO1043" s="4">
        <v>0</v>
      </c>
      <c r="FP1043" s="4">
        <v>0</v>
      </c>
      <c r="FR1043" s="4">
        <v>0</v>
      </c>
      <c r="FT1043" s="4">
        <v>0</v>
      </c>
      <c r="FU1043" s="4">
        <v>0</v>
      </c>
      <c r="FV1043" s="4">
        <v>0</v>
      </c>
      <c r="FX1043" s="4">
        <v>0</v>
      </c>
      <c r="FZ1043" s="4">
        <v>0</v>
      </c>
      <c r="GA1043" s="4">
        <v>0</v>
      </c>
      <c r="GB1043" s="4">
        <v>0</v>
      </c>
      <c r="GD1043" s="4">
        <v>0</v>
      </c>
      <c r="GF1043" s="4">
        <v>0</v>
      </c>
      <c r="GG1043" s="4">
        <v>0</v>
      </c>
      <c r="GH1043" s="4">
        <v>0</v>
      </c>
      <c r="GJ1043" s="4">
        <v>0</v>
      </c>
      <c r="GL1043" s="4">
        <v>0</v>
      </c>
      <c r="GM1043" s="4">
        <v>0</v>
      </c>
      <c r="GN1043" s="4">
        <v>0</v>
      </c>
      <c r="GP1043" s="4">
        <v>0</v>
      </c>
      <c r="GR1043" s="4">
        <v>0</v>
      </c>
      <c r="GS1043" s="4">
        <v>0</v>
      </c>
      <c r="GT1043" s="4">
        <v>0</v>
      </c>
      <c r="GV1043" s="4">
        <v>0</v>
      </c>
      <c r="GX1043" s="4">
        <v>0</v>
      </c>
    </row>
    <row r="1044" spans="1:206" x14ac:dyDescent="0.25">
      <c r="A1044" s="4" t="s">
        <v>220</v>
      </c>
      <c r="B1044" s="4" t="s">
        <v>2227</v>
      </c>
      <c r="C1044" s="4" t="s">
        <v>2228</v>
      </c>
      <c r="D1044" s="25" t="s">
        <v>228</v>
      </c>
      <c r="L1044" s="26">
        <v>4.1029334833356801</v>
      </c>
      <c r="M1044" s="26">
        <v>17.4480963374208</v>
      </c>
      <c r="N1044" s="26">
        <v>3.2275535690811101</v>
      </c>
      <c r="O1044" s="26">
        <v>0</v>
      </c>
      <c r="P1044" s="26">
        <v>7.9165227241008296</v>
      </c>
      <c r="Q1044" s="26">
        <v>32.623063443772701</v>
      </c>
      <c r="AC1044" s="26">
        <v>0</v>
      </c>
      <c r="AD1044" s="26">
        <v>0</v>
      </c>
      <c r="AE1044" s="26">
        <v>0</v>
      </c>
      <c r="AF1044" s="26">
        <v>21.551029820756501</v>
      </c>
      <c r="AG1044" s="26">
        <v>3.2275535690811101</v>
      </c>
      <c r="AH1044" s="26">
        <v>40.539586167873502</v>
      </c>
      <c r="AI1044" s="26">
        <v>0</v>
      </c>
      <c r="AJ1044" s="26">
        <v>0</v>
      </c>
      <c r="AK1044" s="26">
        <v>0</v>
      </c>
      <c r="AL1044" s="26">
        <v>0</v>
      </c>
      <c r="AM1044" s="26">
        <v>0</v>
      </c>
      <c r="AN1044" s="26">
        <v>0</v>
      </c>
      <c r="AP1044" s="26">
        <v>21.551029820756501</v>
      </c>
      <c r="AQ1044" s="26">
        <v>43.767139736954597</v>
      </c>
      <c r="AU1044" s="26">
        <f t="shared" ref="AU1044:AU1107" si="73">AQ1044-AP1044</f>
        <v>22.216109916198096</v>
      </c>
      <c r="AV1044" s="26">
        <f t="shared" ref="AV1044:AV1107" si="74">AR1044-AQ1044</f>
        <v>-43.767139736954597</v>
      </c>
      <c r="AW1044" s="26">
        <f t="shared" ref="AW1044:AW1107" si="75">AS1044-AR1044</f>
        <v>0</v>
      </c>
      <c r="AX1044" s="26">
        <v>13.3451628540851</v>
      </c>
      <c r="AY1044" s="26">
        <v>-14.220542768339699</v>
      </c>
      <c r="AZ1044" s="26">
        <v>-3.2275535690811101</v>
      </c>
      <c r="BA1044" s="26">
        <v>7.9165227241008296</v>
      </c>
      <c r="BB1044" s="26">
        <v>24.706540719671899</v>
      </c>
      <c r="BC1044" s="26">
        <v>-32.623063443772701</v>
      </c>
      <c r="BD1044" s="26">
        <v>0</v>
      </c>
      <c r="BE1044" s="26">
        <v>0</v>
      </c>
      <c r="BF1044" s="26">
        <v>0</v>
      </c>
      <c r="BG1044" s="26">
        <v>0</v>
      </c>
      <c r="BH1044" s="26">
        <v>0</v>
      </c>
      <c r="BI1044" s="26">
        <v>0</v>
      </c>
      <c r="BJ1044" s="26">
        <v>0</v>
      </c>
      <c r="BK1044" s="26">
        <v>0</v>
      </c>
      <c r="BL1044" s="26">
        <v>0</v>
      </c>
      <c r="BM1044" s="26" t="s">
        <v>409</v>
      </c>
      <c r="BN1044" s="4" t="s">
        <v>409</v>
      </c>
      <c r="BP1044" s="4" t="s">
        <v>253</v>
      </c>
      <c r="BQ1044" s="26">
        <v>3.2275535690811101</v>
      </c>
      <c r="BR1044" s="26">
        <v>2.8979039042986701</v>
      </c>
      <c r="BS1044" s="28">
        <v>0.89786392147279204</v>
      </c>
      <c r="BT1044" s="4">
        <v>2.2846317661973501</v>
      </c>
      <c r="BU1044" s="28">
        <v>0.70785247008240604</v>
      </c>
      <c r="BV1044" s="4">
        <v>0.56666666666666698</v>
      </c>
      <c r="BW1044" s="26">
        <v>0</v>
      </c>
      <c r="BX1044" s="26">
        <v>0</v>
      </c>
      <c r="BZ1044" s="4">
        <v>-1.35548761503096E-3</v>
      </c>
      <c r="CB1044" s="4">
        <v>0</v>
      </c>
      <c r="CC1044" s="26">
        <v>7.9165227241008296</v>
      </c>
      <c r="CD1044" s="26">
        <v>6.70291071626799</v>
      </c>
      <c r="CE1044" s="28">
        <v>0.84669885376086296</v>
      </c>
      <c r="CF1044" s="4">
        <v>4.68107204931224</v>
      </c>
      <c r="CG1044" s="28">
        <v>0.59130406271194402</v>
      </c>
      <c r="CH1044" s="4">
        <v>1.8333333333333299</v>
      </c>
      <c r="CI1044" s="26">
        <v>32.623063443772701</v>
      </c>
      <c r="CJ1044" s="26">
        <v>25.246169726419499</v>
      </c>
      <c r="CK1044" s="28">
        <v>0.77387489283256194</v>
      </c>
      <c r="CL1044" s="4">
        <v>18.460094717940301</v>
      </c>
      <c r="CM1044" s="28">
        <v>0.565860246379286</v>
      </c>
      <c r="CN1044" s="4">
        <v>6.7004608294930899</v>
      </c>
      <c r="FC1044" s="4">
        <v>3.2275535690811101</v>
      </c>
      <c r="FD1044" s="4">
        <v>2.8979039042986701</v>
      </c>
      <c r="FE1044" s="28">
        <v>0.89786392147279204</v>
      </c>
      <c r="FF1044" s="4">
        <v>2.2832762785823202</v>
      </c>
      <c r="FG1044" s="28">
        <v>0.70743249638219696</v>
      </c>
      <c r="FH1044" s="4">
        <v>0.56666666666666698</v>
      </c>
      <c r="FI1044" s="4">
        <v>40.539586167873502</v>
      </c>
      <c r="FJ1044" s="4">
        <v>31.949080442687499</v>
      </c>
      <c r="FK1044" s="28">
        <v>0.788095870302845</v>
      </c>
      <c r="FL1044" s="4">
        <v>23.1411667672525</v>
      </c>
      <c r="FM1044" s="28">
        <v>0.57082888491820005</v>
      </c>
      <c r="FN1044" s="4">
        <v>8.5337941628264193</v>
      </c>
      <c r="FO1044" s="4">
        <v>0</v>
      </c>
      <c r="FP1044" s="4">
        <v>0</v>
      </c>
      <c r="FR1044" s="4">
        <v>0</v>
      </c>
      <c r="FT1044" s="4">
        <v>0</v>
      </c>
      <c r="FU1044" s="4">
        <v>0</v>
      </c>
      <c r="FV1044" s="4">
        <v>0</v>
      </c>
      <c r="FX1044" s="4">
        <v>0</v>
      </c>
      <c r="FZ1044" s="4">
        <v>0</v>
      </c>
      <c r="GA1044" s="4">
        <v>0</v>
      </c>
      <c r="GB1044" s="4">
        <v>0</v>
      </c>
      <c r="GD1044" s="4">
        <v>0</v>
      </c>
      <c r="GF1044" s="4">
        <v>0</v>
      </c>
      <c r="GG1044" s="4">
        <v>0</v>
      </c>
      <c r="GH1044" s="4">
        <v>0</v>
      </c>
      <c r="GJ1044" s="4">
        <v>0</v>
      </c>
      <c r="GL1044" s="4">
        <v>0</v>
      </c>
      <c r="GM1044" s="4">
        <v>0</v>
      </c>
      <c r="GN1044" s="4">
        <v>0</v>
      </c>
      <c r="GP1044" s="4">
        <v>0</v>
      </c>
      <c r="GR1044" s="4">
        <v>0</v>
      </c>
      <c r="GS1044" s="4">
        <v>0</v>
      </c>
      <c r="GT1044" s="4">
        <v>0</v>
      </c>
      <c r="GV1044" s="4">
        <v>0</v>
      </c>
      <c r="GX1044" s="4">
        <v>0</v>
      </c>
    </row>
    <row r="1045" spans="1:206" x14ac:dyDescent="0.25">
      <c r="A1045" s="4" t="s">
        <v>220</v>
      </c>
      <c r="B1045" s="4" t="s">
        <v>2229</v>
      </c>
      <c r="C1045" s="4" t="s">
        <v>2230</v>
      </c>
      <c r="D1045" s="25" t="s">
        <v>248</v>
      </c>
      <c r="F1045" s="26">
        <v>0</v>
      </c>
      <c r="G1045" s="26">
        <v>0</v>
      </c>
      <c r="H1045" s="26">
        <v>0</v>
      </c>
      <c r="I1045" s="26">
        <v>0</v>
      </c>
      <c r="J1045" s="26">
        <v>0</v>
      </c>
      <c r="K1045" s="26">
        <v>0</v>
      </c>
      <c r="L1045" s="26">
        <v>0</v>
      </c>
      <c r="M1045" s="26">
        <v>0</v>
      </c>
      <c r="AC1045" s="26">
        <v>0</v>
      </c>
      <c r="AD1045" s="26">
        <v>0</v>
      </c>
      <c r="AE1045" s="26">
        <v>0</v>
      </c>
      <c r="AF1045" s="26">
        <v>0</v>
      </c>
      <c r="AG1045" s="26">
        <v>0</v>
      </c>
      <c r="AH1045" s="26">
        <v>0</v>
      </c>
      <c r="AI1045" s="26">
        <v>0</v>
      </c>
      <c r="AJ1045" s="26">
        <v>0</v>
      </c>
      <c r="AK1045" s="26">
        <v>0</v>
      </c>
      <c r="AL1045" s="26">
        <v>0</v>
      </c>
      <c r="AM1045" s="26">
        <v>0</v>
      </c>
      <c r="AN1045" s="26">
        <v>0</v>
      </c>
      <c r="AO1045" s="26">
        <v>0</v>
      </c>
      <c r="AP1045" s="26">
        <v>0</v>
      </c>
      <c r="AU1045" s="26">
        <f t="shared" si="73"/>
        <v>0</v>
      </c>
      <c r="AV1045" s="26">
        <f t="shared" si="74"/>
        <v>0</v>
      </c>
      <c r="AW1045" s="26">
        <f t="shared" si="75"/>
        <v>0</v>
      </c>
      <c r="AX1045" s="26">
        <v>0</v>
      </c>
      <c r="AY1045" s="26">
        <v>0</v>
      </c>
      <c r="AZ1045" s="26">
        <v>0</v>
      </c>
      <c r="BA1045" s="26">
        <v>0</v>
      </c>
      <c r="BB1045" s="26">
        <v>0</v>
      </c>
      <c r="BC1045" s="26">
        <v>0</v>
      </c>
      <c r="BD1045" s="26">
        <v>0</v>
      </c>
      <c r="BE1045" s="26">
        <v>0</v>
      </c>
      <c r="BF1045" s="26">
        <v>0</v>
      </c>
      <c r="BG1045" s="26">
        <v>0</v>
      </c>
      <c r="BH1045" s="26">
        <v>0</v>
      </c>
      <c r="BI1045" s="26">
        <v>0</v>
      </c>
      <c r="BJ1045" s="26">
        <v>0</v>
      </c>
      <c r="BK1045" s="26">
        <v>0</v>
      </c>
      <c r="BL1045" s="26">
        <v>0</v>
      </c>
      <c r="BM1045" s="26" t="s">
        <v>409</v>
      </c>
      <c r="BN1045" s="4" t="s">
        <v>409</v>
      </c>
      <c r="BP1045" s="4" t="s">
        <v>253</v>
      </c>
      <c r="FC1045" s="4">
        <v>0</v>
      </c>
      <c r="FD1045" s="4">
        <v>0</v>
      </c>
      <c r="FF1045" s="4">
        <v>0</v>
      </c>
      <c r="FH1045" s="4">
        <v>0</v>
      </c>
      <c r="FI1045" s="4">
        <v>0</v>
      </c>
      <c r="FJ1045" s="4">
        <v>0</v>
      </c>
      <c r="FL1045" s="4">
        <v>0</v>
      </c>
      <c r="FN1045" s="4">
        <v>0</v>
      </c>
      <c r="FO1045" s="4">
        <v>0</v>
      </c>
      <c r="FP1045" s="4">
        <v>0</v>
      </c>
      <c r="FR1045" s="4">
        <v>0</v>
      </c>
      <c r="FT1045" s="4">
        <v>0</v>
      </c>
      <c r="FU1045" s="4">
        <v>0</v>
      </c>
      <c r="FV1045" s="4">
        <v>0</v>
      </c>
      <c r="FX1045" s="4">
        <v>0</v>
      </c>
      <c r="FZ1045" s="4">
        <v>0</v>
      </c>
      <c r="GA1045" s="4">
        <v>0</v>
      </c>
      <c r="GB1045" s="4">
        <v>0</v>
      </c>
      <c r="GD1045" s="4">
        <v>0</v>
      </c>
      <c r="GF1045" s="4">
        <v>0</v>
      </c>
      <c r="GG1045" s="4">
        <v>0</v>
      </c>
      <c r="GH1045" s="4">
        <v>0</v>
      </c>
      <c r="GJ1045" s="4">
        <v>0</v>
      </c>
      <c r="GL1045" s="4">
        <v>0</v>
      </c>
      <c r="GM1045" s="4">
        <v>0</v>
      </c>
      <c r="GN1045" s="4">
        <v>0</v>
      </c>
      <c r="GP1045" s="4">
        <v>0</v>
      </c>
      <c r="GR1045" s="4">
        <v>0</v>
      </c>
      <c r="GS1045" s="4">
        <v>0</v>
      </c>
      <c r="GT1045" s="4">
        <v>0</v>
      </c>
      <c r="GV1045" s="4">
        <v>0</v>
      </c>
      <c r="GX1045" s="4">
        <v>0</v>
      </c>
    </row>
    <row r="1046" spans="1:206" x14ac:dyDescent="0.25">
      <c r="A1046" s="4" t="s">
        <v>220</v>
      </c>
      <c r="B1046" s="4" t="s">
        <v>2231</v>
      </c>
      <c r="C1046" s="4" t="s">
        <v>2232</v>
      </c>
      <c r="D1046" s="25" t="s">
        <v>237</v>
      </c>
      <c r="F1046" s="26">
        <v>0</v>
      </c>
      <c r="G1046" s="26">
        <v>-1.57299719474599</v>
      </c>
      <c r="H1046" s="26">
        <v>0</v>
      </c>
      <c r="J1046" s="26">
        <v>0</v>
      </c>
      <c r="AC1046" s="26">
        <v>-1.57299719474599</v>
      </c>
      <c r="AD1046" s="26">
        <v>0</v>
      </c>
      <c r="AE1046" s="26">
        <v>0</v>
      </c>
      <c r="AF1046" s="26">
        <v>0</v>
      </c>
      <c r="AG1046" s="26">
        <v>0</v>
      </c>
      <c r="AH1046" s="26">
        <v>0</v>
      </c>
      <c r="AI1046" s="26">
        <v>0</v>
      </c>
      <c r="AJ1046" s="26">
        <v>0</v>
      </c>
      <c r="AK1046" s="26">
        <v>0</v>
      </c>
      <c r="AL1046" s="26">
        <v>0</v>
      </c>
      <c r="AM1046" s="26">
        <v>0</v>
      </c>
      <c r="AN1046" s="26">
        <v>0</v>
      </c>
      <c r="AO1046" s="26">
        <v>-1.57299719474599</v>
      </c>
      <c r="AP1046" s="26">
        <v>0</v>
      </c>
      <c r="AU1046" s="26">
        <f t="shared" si="73"/>
        <v>0</v>
      </c>
      <c r="AV1046" s="26">
        <f t="shared" si="74"/>
        <v>0</v>
      </c>
      <c r="AW1046" s="26">
        <f t="shared" si="75"/>
        <v>0</v>
      </c>
      <c r="AX1046" s="26">
        <v>0</v>
      </c>
      <c r="AY1046" s="26">
        <v>0</v>
      </c>
      <c r="AZ1046" s="26">
        <v>0</v>
      </c>
      <c r="BA1046" s="26">
        <v>0</v>
      </c>
      <c r="BB1046" s="26">
        <v>0</v>
      </c>
      <c r="BC1046" s="26">
        <v>0</v>
      </c>
      <c r="BD1046" s="26">
        <v>0</v>
      </c>
      <c r="BE1046" s="26">
        <v>0</v>
      </c>
      <c r="BF1046" s="26">
        <v>0</v>
      </c>
      <c r="BG1046" s="26">
        <v>0</v>
      </c>
      <c r="BH1046" s="26">
        <v>0</v>
      </c>
      <c r="BI1046" s="26">
        <v>0</v>
      </c>
      <c r="BJ1046" s="26">
        <v>0</v>
      </c>
      <c r="BK1046" s="26">
        <v>0</v>
      </c>
      <c r="BL1046" s="26">
        <v>0</v>
      </c>
      <c r="BM1046" s="26" t="s">
        <v>409</v>
      </c>
      <c r="BN1046" s="4" t="s">
        <v>409</v>
      </c>
      <c r="BP1046" s="4" t="s">
        <v>253</v>
      </c>
      <c r="FC1046" s="4">
        <v>0</v>
      </c>
      <c r="FD1046" s="4">
        <v>0</v>
      </c>
      <c r="FF1046" s="4">
        <v>0</v>
      </c>
      <c r="FH1046" s="4">
        <v>0</v>
      </c>
      <c r="FI1046" s="4">
        <v>0</v>
      </c>
      <c r="FJ1046" s="4">
        <v>0</v>
      </c>
      <c r="FL1046" s="4">
        <v>0</v>
      </c>
      <c r="FN1046" s="4">
        <v>0</v>
      </c>
      <c r="FO1046" s="4">
        <v>0</v>
      </c>
      <c r="FP1046" s="4">
        <v>0</v>
      </c>
      <c r="FR1046" s="4">
        <v>0</v>
      </c>
      <c r="FT1046" s="4">
        <v>0</v>
      </c>
      <c r="FU1046" s="4">
        <v>0</v>
      </c>
      <c r="FV1046" s="4">
        <v>0</v>
      </c>
      <c r="FX1046" s="4">
        <v>0</v>
      </c>
      <c r="FZ1046" s="4">
        <v>0</v>
      </c>
      <c r="GA1046" s="4">
        <v>0</v>
      </c>
      <c r="GB1046" s="4">
        <v>0</v>
      </c>
      <c r="GD1046" s="4">
        <v>0</v>
      </c>
      <c r="GF1046" s="4">
        <v>0</v>
      </c>
      <c r="GG1046" s="4">
        <v>0</v>
      </c>
      <c r="GH1046" s="4">
        <v>0</v>
      </c>
      <c r="GJ1046" s="4">
        <v>0</v>
      </c>
      <c r="GL1046" s="4">
        <v>0</v>
      </c>
      <c r="GM1046" s="4">
        <v>0</v>
      </c>
      <c r="GN1046" s="4">
        <v>0</v>
      </c>
      <c r="GP1046" s="4">
        <v>0</v>
      </c>
      <c r="GR1046" s="4">
        <v>0</v>
      </c>
      <c r="GS1046" s="4">
        <v>0</v>
      </c>
      <c r="GT1046" s="4">
        <v>0</v>
      </c>
      <c r="GV1046" s="4">
        <v>0</v>
      </c>
      <c r="GX1046" s="4">
        <v>0</v>
      </c>
    </row>
    <row r="1047" spans="1:206" x14ac:dyDescent="0.25">
      <c r="A1047" s="4" t="s">
        <v>220</v>
      </c>
      <c r="B1047" s="4" t="s">
        <v>2233</v>
      </c>
      <c r="C1047" s="4" t="s">
        <v>2234</v>
      </c>
      <c r="D1047" s="25" t="s">
        <v>248</v>
      </c>
      <c r="F1047" s="26">
        <v>15.896887978581001</v>
      </c>
      <c r="G1047" s="26">
        <v>17.9452599294146</v>
      </c>
      <c r="H1047" s="26">
        <v>17.9452599294146</v>
      </c>
      <c r="I1047" s="26">
        <v>-6.3245938176950096</v>
      </c>
      <c r="J1047" s="26">
        <v>0</v>
      </c>
      <c r="K1047" s="26">
        <v>0</v>
      </c>
      <c r="L1047" s="26">
        <v>77.267958529877006</v>
      </c>
      <c r="AC1047" s="26">
        <v>33.842147907995603</v>
      </c>
      <c r="AD1047" s="26">
        <v>11.620666111719601</v>
      </c>
      <c r="AE1047" s="26">
        <v>0</v>
      </c>
      <c r="AF1047" s="26">
        <v>77.267958529877006</v>
      </c>
      <c r="AG1047" s="26">
        <v>0</v>
      </c>
      <c r="AH1047" s="26">
        <v>0</v>
      </c>
      <c r="AI1047" s="26">
        <v>0</v>
      </c>
      <c r="AJ1047" s="26">
        <v>0</v>
      </c>
      <c r="AK1047" s="26">
        <v>0</v>
      </c>
      <c r="AL1047" s="26">
        <v>0</v>
      </c>
      <c r="AM1047" s="26">
        <v>0</v>
      </c>
      <c r="AN1047" s="26">
        <v>0</v>
      </c>
      <c r="AO1047" s="26">
        <v>45.462814019715204</v>
      </c>
      <c r="AP1047" s="26">
        <v>77.267958529877006</v>
      </c>
      <c r="AU1047" s="26">
        <f t="shared" si="73"/>
        <v>-77.267958529877006</v>
      </c>
      <c r="AV1047" s="26">
        <f t="shared" si="74"/>
        <v>0</v>
      </c>
      <c r="AW1047" s="26">
        <f t="shared" si="75"/>
        <v>0</v>
      </c>
      <c r="AX1047" s="26">
        <v>-77.267958529877006</v>
      </c>
      <c r="AY1047" s="26">
        <v>0</v>
      </c>
      <c r="AZ1047" s="26">
        <v>0</v>
      </c>
      <c r="BA1047" s="26">
        <v>0</v>
      </c>
      <c r="BB1047" s="26">
        <v>0</v>
      </c>
      <c r="BC1047" s="26">
        <v>0</v>
      </c>
      <c r="BD1047" s="26">
        <v>0</v>
      </c>
      <c r="BE1047" s="26">
        <v>0</v>
      </c>
      <c r="BF1047" s="26">
        <v>0</v>
      </c>
      <c r="BG1047" s="26">
        <v>0</v>
      </c>
      <c r="BH1047" s="26">
        <v>0</v>
      </c>
      <c r="BI1047" s="26">
        <v>0</v>
      </c>
      <c r="BJ1047" s="26">
        <v>0</v>
      </c>
      <c r="BK1047" s="26">
        <v>0</v>
      </c>
      <c r="BL1047" s="26">
        <v>0</v>
      </c>
      <c r="BM1047" s="26" t="s">
        <v>409</v>
      </c>
      <c r="BN1047" s="4" t="s">
        <v>409</v>
      </c>
      <c r="BP1047" s="4" t="s">
        <v>253</v>
      </c>
      <c r="FC1047" s="4">
        <v>0</v>
      </c>
      <c r="FD1047" s="4">
        <v>0</v>
      </c>
      <c r="FF1047" s="4">
        <v>0</v>
      </c>
      <c r="FH1047" s="4">
        <v>0</v>
      </c>
      <c r="FI1047" s="4">
        <v>0</v>
      </c>
      <c r="FJ1047" s="4">
        <v>0</v>
      </c>
      <c r="FL1047" s="4">
        <v>0</v>
      </c>
      <c r="FN1047" s="4">
        <v>0</v>
      </c>
      <c r="FO1047" s="4">
        <v>0</v>
      </c>
      <c r="FP1047" s="4">
        <v>0</v>
      </c>
      <c r="FR1047" s="4">
        <v>0</v>
      </c>
      <c r="FT1047" s="4">
        <v>0</v>
      </c>
      <c r="FU1047" s="4">
        <v>0</v>
      </c>
      <c r="FV1047" s="4">
        <v>0</v>
      </c>
      <c r="FX1047" s="4">
        <v>0</v>
      </c>
      <c r="FZ1047" s="4">
        <v>0</v>
      </c>
      <c r="GA1047" s="4">
        <v>0</v>
      </c>
      <c r="GB1047" s="4">
        <v>0</v>
      </c>
      <c r="GD1047" s="4">
        <v>0</v>
      </c>
      <c r="GF1047" s="4">
        <v>0</v>
      </c>
      <c r="GG1047" s="4">
        <v>0</v>
      </c>
      <c r="GH1047" s="4">
        <v>0</v>
      </c>
      <c r="GJ1047" s="4">
        <v>0</v>
      </c>
      <c r="GL1047" s="4">
        <v>0</v>
      </c>
      <c r="GM1047" s="4">
        <v>0</v>
      </c>
      <c r="GN1047" s="4">
        <v>0</v>
      </c>
      <c r="GP1047" s="4">
        <v>0</v>
      </c>
      <c r="GR1047" s="4">
        <v>0</v>
      </c>
      <c r="GS1047" s="4">
        <v>0</v>
      </c>
      <c r="GT1047" s="4">
        <v>0</v>
      </c>
      <c r="GV1047" s="4">
        <v>0</v>
      </c>
      <c r="GX1047" s="4">
        <v>0</v>
      </c>
    </row>
    <row r="1048" spans="1:206" x14ac:dyDescent="0.25">
      <c r="A1048" s="4" t="s">
        <v>220</v>
      </c>
      <c r="B1048" s="4" t="s">
        <v>2235</v>
      </c>
      <c r="C1048" s="4" t="s">
        <v>2236</v>
      </c>
      <c r="D1048" s="25" t="s">
        <v>228</v>
      </c>
      <c r="H1048" s="26">
        <v>272.76926448127699</v>
      </c>
      <c r="I1048" s="26">
        <v>411.07520640087699</v>
      </c>
      <c r="J1048" s="26">
        <v>507.44868921897802</v>
      </c>
      <c r="K1048" s="26">
        <v>332.362106133765</v>
      </c>
      <c r="L1048" s="26">
        <v>74.144313407427504</v>
      </c>
      <c r="M1048" s="26">
        <v>0</v>
      </c>
      <c r="AC1048" s="26">
        <v>0</v>
      </c>
      <c r="AD1048" s="26">
        <v>683.84447088215404</v>
      </c>
      <c r="AE1048" s="26">
        <v>839.81079535274296</v>
      </c>
      <c r="AF1048" s="26">
        <v>74.144313407427504</v>
      </c>
      <c r="AG1048" s="26">
        <v>0</v>
      </c>
      <c r="AH1048" s="26">
        <v>0</v>
      </c>
      <c r="AI1048" s="26">
        <v>0</v>
      </c>
      <c r="AJ1048" s="26">
        <v>0</v>
      </c>
      <c r="AK1048" s="26">
        <v>0</v>
      </c>
      <c r="AL1048" s="26">
        <v>0</v>
      </c>
      <c r="AM1048" s="26">
        <v>0</v>
      </c>
      <c r="AN1048" s="26">
        <v>0</v>
      </c>
      <c r="AO1048" s="26">
        <v>683.84447088215404</v>
      </c>
      <c r="AP1048" s="26">
        <v>913.95510876016999</v>
      </c>
      <c r="AU1048" s="26">
        <f t="shared" si="73"/>
        <v>-913.95510876016999</v>
      </c>
      <c r="AV1048" s="26">
        <f t="shared" si="74"/>
        <v>0</v>
      </c>
      <c r="AW1048" s="26">
        <f t="shared" si="75"/>
        <v>0</v>
      </c>
      <c r="AX1048" s="26">
        <v>-74.144313407427504</v>
      </c>
      <c r="AY1048" s="26">
        <v>0</v>
      </c>
      <c r="AZ1048" s="26">
        <v>0</v>
      </c>
      <c r="BA1048" s="26">
        <v>0</v>
      </c>
      <c r="BB1048" s="26">
        <v>0</v>
      </c>
      <c r="BC1048" s="26">
        <v>0</v>
      </c>
      <c r="BD1048" s="26">
        <v>0</v>
      </c>
      <c r="BE1048" s="26">
        <v>0</v>
      </c>
      <c r="BF1048" s="26">
        <v>0</v>
      </c>
      <c r="BG1048" s="26">
        <v>0</v>
      </c>
      <c r="BH1048" s="26">
        <v>0</v>
      </c>
      <c r="BI1048" s="26">
        <v>0</v>
      </c>
      <c r="BJ1048" s="26">
        <v>0</v>
      </c>
      <c r="BK1048" s="26">
        <v>0</v>
      </c>
      <c r="BL1048" s="26">
        <v>0</v>
      </c>
      <c r="BM1048" s="26" t="s">
        <v>409</v>
      </c>
      <c r="BN1048" s="4" t="s">
        <v>409</v>
      </c>
      <c r="BP1048" s="4" t="s">
        <v>253</v>
      </c>
      <c r="FC1048" s="4">
        <v>0</v>
      </c>
      <c r="FD1048" s="4">
        <v>0</v>
      </c>
      <c r="FF1048" s="4">
        <v>0</v>
      </c>
      <c r="FH1048" s="4">
        <v>0</v>
      </c>
      <c r="FI1048" s="4">
        <v>0</v>
      </c>
      <c r="FJ1048" s="4">
        <v>0</v>
      </c>
      <c r="FL1048" s="4">
        <v>0</v>
      </c>
      <c r="FN1048" s="4">
        <v>0</v>
      </c>
      <c r="FO1048" s="4">
        <v>0</v>
      </c>
      <c r="FP1048" s="4">
        <v>0</v>
      </c>
      <c r="FR1048" s="4">
        <v>0</v>
      </c>
      <c r="FT1048" s="4">
        <v>0</v>
      </c>
      <c r="FU1048" s="4">
        <v>0</v>
      </c>
      <c r="FV1048" s="4">
        <v>0</v>
      </c>
      <c r="FX1048" s="4">
        <v>0</v>
      </c>
      <c r="FZ1048" s="4">
        <v>0</v>
      </c>
      <c r="GA1048" s="4">
        <v>0</v>
      </c>
      <c r="GB1048" s="4">
        <v>0</v>
      </c>
      <c r="GD1048" s="4">
        <v>0</v>
      </c>
      <c r="GF1048" s="4">
        <v>0</v>
      </c>
      <c r="GG1048" s="4">
        <v>0</v>
      </c>
      <c r="GH1048" s="4">
        <v>0</v>
      </c>
      <c r="GJ1048" s="4">
        <v>0</v>
      </c>
      <c r="GL1048" s="4">
        <v>0</v>
      </c>
      <c r="GM1048" s="4">
        <v>0</v>
      </c>
      <c r="GN1048" s="4">
        <v>0</v>
      </c>
      <c r="GP1048" s="4">
        <v>0</v>
      </c>
      <c r="GR1048" s="4">
        <v>0</v>
      </c>
      <c r="GS1048" s="4">
        <v>0</v>
      </c>
      <c r="GT1048" s="4">
        <v>0</v>
      </c>
      <c r="GV1048" s="4">
        <v>0</v>
      </c>
      <c r="GX1048" s="4">
        <v>0</v>
      </c>
    </row>
    <row r="1049" spans="1:206" x14ac:dyDescent="0.25">
      <c r="A1049" s="4" t="s">
        <v>220</v>
      </c>
      <c r="B1049" s="4" t="s">
        <v>2237</v>
      </c>
      <c r="C1049" s="4" t="s">
        <v>2238</v>
      </c>
      <c r="D1049" s="25" t="s">
        <v>240</v>
      </c>
      <c r="E1049" s="4" t="s">
        <v>241</v>
      </c>
      <c r="F1049" s="26">
        <v>86.385001606166696</v>
      </c>
      <c r="G1049" s="26">
        <v>122.07378031096501</v>
      </c>
      <c r="H1049" s="26">
        <v>92.459113060742993</v>
      </c>
      <c r="I1049" s="26">
        <v>65.911046094223195</v>
      </c>
      <c r="J1049" s="26">
        <v>60.4231301978636</v>
      </c>
      <c r="K1049" s="26">
        <v>25.951951757754699</v>
      </c>
      <c r="L1049" s="26">
        <v>0</v>
      </c>
      <c r="AC1049" s="26">
        <v>208.458781917132</v>
      </c>
      <c r="AD1049" s="26">
        <v>158.37015915496599</v>
      </c>
      <c r="AE1049" s="26">
        <v>86.375081955618199</v>
      </c>
      <c r="AF1049" s="26">
        <v>0</v>
      </c>
      <c r="AG1049" s="26">
        <v>0</v>
      </c>
      <c r="AH1049" s="26">
        <v>0</v>
      </c>
      <c r="AI1049" s="26">
        <v>0</v>
      </c>
      <c r="AJ1049" s="26">
        <v>0</v>
      </c>
      <c r="AK1049" s="26">
        <v>0</v>
      </c>
      <c r="AL1049" s="26">
        <v>0</v>
      </c>
      <c r="AM1049" s="26">
        <v>0</v>
      </c>
      <c r="AN1049" s="26">
        <v>0</v>
      </c>
      <c r="AO1049" s="26">
        <v>366.82894107209802</v>
      </c>
      <c r="AP1049" s="26">
        <v>86.375081955618199</v>
      </c>
      <c r="AU1049" s="26">
        <f t="shared" si="73"/>
        <v>-86.375081955618199</v>
      </c>
      <c r="AV1049" s="26">
        <f t="shared" si="74"/>
        <v>0</v>
      </c>
      <c r="AW1049" s="26">
        <f t="shared" si="75"/>
        <v>0</v>
      </c>
      <c r="AX1049" s="26">
        <v>0</v>
      </c>
      <c r="AY1049" s="26">
        <v>0</v>
      </c>
      <c r="AZ1049" s="26">
        <v>0</v>
      </c>
      <c r="BA1049" s="26">
        <v>0</v>
      </c>
      <c r="BB1049" s="26">
        <v>0</v>
      </c>
      <c r="BC1049" s="26">
        <v>0</v>
      </c>
      <c r="BD1049" s="26">
        <v>0</v>
      </c>
      <c r="BE1049" s="26">
        <v>0</v>
      </c>
      <c r="BF1049" s="26">
        <v>0</v>
      </c>
      <c r="BG1049" s="26">
        <v>0</v>
      </c>
      <c r="BH1049" s="26">
        <v>0</v>
      </c>
      <c r="BI1049" s="26">
        <v>0</v>
      </c>
      <c r="BJ1049" s="26">
        <v>0</v>
      </c>
      <c r="BK1049" s="26">
        <v>0</v>
      </c>
      <c r="BL1049" s="26">
        <v>0</v>
      </c>
      <c r="BM1049" s="26" t="s">
        <v>409</v>
      </c>
      <c r="BN1049" s="4" t="s">
        <v>409</v>
      </c>
      <c r="BP1049" s="4" t="s">
        <v>253</v>
      </c>
      <c r="FC1049" s="4">
        <v>0</v>
      </c>
      <c r="FD1049" s="4">
        <v>0</v>
      </c>
      <c r="FF1049" s="4">
        <v>0</v>
      </c>
      <c r="FH1049" s="4">
        <v>0</v>
      </c>
      <c r="FI1049" s="4">
        <v>0</v>
      </c>
      <c r="FJ1049" s="4">
        <v>0</v>
      </c>
      <c r="FL1049" s="4">
        <v>0</v>
      </c>
      <c r="FN1049" s="4">
        <v>0</v>
      </c>
      <c r="FO1049" s="4">
        <v>0</v>
      </c>
      <c r="FP1049" s="4">
        <v>0</v>
      </c>
      <c r="FR1049" s="4">
        <v>0</v>
      </c>
      <c r="FT1049" s="4">
        <v>0</v>
      </c>
      <c r="FU1049" s="4">
        <v>0</v>
      </c>
      <c r="FV1049" s="4">
        <v>0</v>
      </c>
      <c r="FX1049" s="4">
        <v>0</v>
      </c>
      <c r="FZ1049" s="4">
        <v>0</v>
      </c>
      <c r="GA1049" s="4">
        <v>0</v>
      </c>
      <c r="GB1049" s="4">
        <v>0</v>
      </c>
      <c r="GD1049" s="4">
        <v>0</v>
      </c>
      <c r="GF1049" s="4">
        <v>0</v>
      </c>
      <c r="GG1049" s="4">
        <v>0</v>
      </c>
      <c r="GH1049" s="4">
        <v>0</v>
      </c>
      <c r="GJ1049" s="4">
        <v>0</v>
      </c>
      <c r="GL1049" s="4">
        <v>0</v>
      </c>
      <c r="GM1049" s="4">
        <v>0</v>
      </c>
      <c r="GN1049" s="4">
        <v>0</v>
      </c>
      <c r="GP1049" s="4">
        <v>0</v>
      </c>
      <c r="GR1049" s="4">
        <v>0</v>
      </c>
      <c r="GS1049" s="4">
        <v>0</v>
      </c>
      <c r="GT1049" s="4">
        <v>0</v>
      </c>
      <c r="GV1049" s="4">
        <v>0</v>
      </c>
      <c r="GX1049" s="4">
        <v>0</v>
      </c>
    </row>
    <row r="1050" spans="1:206" x14ac:dyDescent="0.25">
      <c r="A1050" s="4" t="s">
        <v>220</v>
      </c>
      <c r="B1050" s="4" t="s">
        <v>2239</v>
      </c>
      <c r="C1050" s="4" t="s">
        <v>2240</v>
      </c>
      <c r="D1050" s="25" t="s">
        <v>237</v>
      </c>
      <c r="Z1050" s="26">
        <v>5.6352524366471703</v>
      </c>
      <c r="AA1050" s="26">
        <v>56.404933404373203</v>
      </c>
      <c r="AB1050" s="26">
        <v>-1.48984741078992E-2</v>
      </c>
      <c r="AC1050" s="26">
        <v>0</v>
      </c>
      <c r="AD1050" s="26">
        <v>0</v>
      </c>
      <c r="AE1050" s="26">
        <v>0</v>
      </c>
      <c r="AF1050" s="26">
        <v>0</v>
      </c>
      <c r="AG1050" s="26">
        <v>0</v>
      </c>
      <c r="AH1050" s="26">
        <v>0</v>
      </c>
      <c r="AI1050" s="26">
        <v>0</v>
      </c>
      <c r="AJ1050" s="26">
        <v>0</v>
      </c>
      <c r="AK1050" s="26">
        <v>0</v>
      </c>
      <c r="AL1050" s="26">
        <v>0</v>
      </c>
      <c r="AM1050" s="26">
        <v>62.040185841020403</v>
      </c>
      <c r="AN1050" s="26">
        <v>-1.48984741078992E-2</v>
      </c>
      <c r="AT1050" s="26">
        <v>62.025287366912501</v>
      </c>
      <c r="AU1050" s="26">
        <f t="shared" si="73"/>
        <v>0</v>
      </c>
      <c r="AV1050" s="26">
        <f t="shared" si="74"/>
        <v>0</v>
      </c>
      <c r="AW1050" s="26">
        <f t="shared" si="75"/>
        <v>0</v>
      </c>
      <c r="AX1050" s="26">
        <v>0</v>
      </c>
      <c r="AY1050" s="26">
        <v>0</v>
      </c>
      <c r="AZ1050" s="26">
        <v>0</v>
      </c>
      <c r="BA1050" s="26">
        <v>0</v>
      </c>
      <c r="BB1050" s="26">
        <v>0</v>
      </c>
      <c r="BC1050" s="26">
        <v>0</v>
      </c>
      <c r="BD1050" s="26">
        <v>0</v>
      </c>
      <c r="BE1050" s="26">
        <v>0</v>
      </c>
      <c r="BF1050" s="26">
        <v>0</v>
      </c>
      <c r="BG1050" s="26">
        <v>0</v>
      </c>
      <c r="BH1050" s="26">
        <v>0</v>
      </c>
      <c r="BI1050" s="26">
        <v>0</v>
      </c>
      <c r="BJ1050" s="26">
        <v>0</v>
      </c>
      <c r="BK1050" s="26">
        <v>5.6352524366471703</v>
      </c>
      <c r="BL1050" s="26">
        <v>50.769680967726103</v>
      </c>
      <c r="BM1050" s="26" t="s">
        <v>409</v>
      </c>
      <c r="BN1050" s="4" t="s">
        <v>409</v>
      </c>
      <c r="BP1050" s="4" t="s">
        <v>253</v>
      </c>
      <c r="EK1050" s="26">
        <v>5.6352524366471703</v>
      </c>
      <c r="EL1050" s="26">
        <v>4.7824692982456103</v>
      </c>
      <c r="EM1050" s="28">
        <v>0.84866993129611401</v>
      </c>
      <c r="EN1050" s="4">
        <v>3.00159868421053</v>
      </c>
      <c r="EO1050" s="28">
        <v>0.53264671245080897</v>
      </c>
      <c r="EP1050" s="4">
        <v>1.86666666666667</v>
      </c>
      <c r="EQ1050" s="26">
        <v>56.404933404373203</v>
      </c>
      <c r="ER1050" s="26">
        <v>38.435804686533402</v>
      </c>
      <c r="ES1050" s="28">
        <v>0.68142629317515302</v>
      </c>
      <c r="ET1050" s="4">
        <v>19.2012354556745</v>
      </c>
      <c r="EU1050" s="28">
        <v>0.34041766024291997</v>
      </c>
      <c r="EV1050" s="4">
        <v>18.178763440860202</v>
      </c>
      <c r="EW1050" s="26">
        <v>-1.48984741078992E-2</v>
      </c>
      <c r="EX1050" s="26">
        <v>0.58283851392222397</v>
      </c>
      <c r="EY1050" s="28">
        <v>-39.120685091716901</v>
      </c>
      <c r="EZ1050" s="4">
        <v>0.67695590131187</v>
      </c>
      <c r="FA1050" s="28">
        <v>45.437935214650302</v>
      </c>
      <c r="FB1050" s="4">
        <v>0</v>
      </c>
      <c r="FC1050" s="4">
        <v>0</v>
      </c>
      <c r="FD1050" s="4">
        <v>0</v>
      </c>
      <c r="FF1050" s="4">
        <v>0</v>
      </c>
      <c r="FH1050" s="4">
        <v>0</v>
      </c>
      <c r="FI1050" s="4">
        <v>0</v>
      </c>
      <c r="FJ1050" s="4">
        <v>0</v>
      </c>
      <c r="FL1050" s="4">
        <v>0</v>
      </c>
      <c r="FN1050" s="4">
        <v>0</v>
      </c>
      <c r="FO1050" s="4">
        <v>0</v>
      </c>
      <c r="FP1050" s="4">
        <v>0</v>
      </c>
      <c r="FR1050" s="4">
        <v>0</v>
      </c>
      <c r="FT1050" s="4">
        <v>0</v>
      </c>
      <c r="FU1050" s="4">
        <v>0</v>
      </c>
      <c r="FV1050" s="4">
        <v>0</v>
      </c>
      <c r="FX1050" s="4">
        <v>0</v>
      </c>
      <c r="FZ1050" s="4">
        <v>0</v>
      </c>
      <c r="GA1050" s="4">
        <v>0</v>
      </c>
      <c r="GB1050" s="4">
        <v>0</v>
      </c>
      <c r="GD1050" s="4">
        <v>0</v>
      </c>
      <c r="GF1050" s="4">
        <v>0</v>
      </c>
      <c r="GG1050" s="4">
        <v>0</v>
      </c>
      <c r="GH1050" s="4">
        <v>0</v>
      </c>
      <c r="GJ1050" s="4">
        <v>0</v>
      </c>
      <c r="GL1050" s="4">
        <v>0</v>
      </c>
      <c r="GM1050" s="4">
        <v>62.040185841020403</v>
      </c>
      <c r="GN1050" s="4">
        <v>43.218273984779003</v>
      </c>
      <c r="GO1050" s="28">
        <v>0.69661741658103604</v>
      </c>
      <c r="GP1050" s="4">
        <v>22.202834139884999</v>
      </c>
      <c r="GQ1050" s="28">
        <v>0.35787826614156698</v>
      </c>
      <c r="GR1050" s="4">
        <v>20.045430107526901</v>
      </c>
      <c r="GS1050" s="4">
        <v>-1.48984741078992E-2</v>
      </c>
      <c r="GT1050" s="4">
        <v>0.58283851392222397</v>
      </c>
      <c r="GU1050" s="28">
        <v>-39.120685091716901</v>
      </c>
      <c r="GV1050" s="4">
        <v>0.67695590131187</v>
      </c>
      <c r="GW1050" s="28">
        <v>45.437935214650302</v>
      </c>
      <c r="GX1050" s="4">
        <v>0</v>
      </c>
    </row>
    <row r="1051" spans="1:206" x14ac:dyDescent="0.25">
      <c r="A1051" s="4" t="s">
        <v>220</v>
      </c>
      <c r="B1051" s="4" t="s">
        <v>2241</v>
      </c>
      <c r="C1051" s="4" t="s">
        <v>2242</v>
      </c>
      <c r="D1051" s="25" t="s">
        <v>248</v>
      </c>
      <c r="L1051" s="26">
        <v>266.48324615893301</v>
      </c>
      <c r="M1051" s="26">
        <v>419.39574175607601</v>
      </c>
      <c r="N1051" s="26">
        <v>416.20145496302399</v>
      </c>
      <c r="O1051" s="26">
        <v>141.243696457184</v>
      </c>
      <c r="P1051" s="26">
        <v>79.118114030880506</v>
      </c>
      <c r="Q1051" s="26">
        <v>0</v>
      </c>
      <c r="R1051" s="26">
        <v>0</v>
      </c>
      <c r="S1051" s="26">
        <v>0</v>
      </c>
      <c r="AC1051" s="26">
        <v>0</v>
      </c>
      <c r="AD1051" s="26">
        <v>0</v>
      </c>
      <c r="AE1051" s="26">
        <v>0</v>
      </c>
      <c r="AF1051" s="26">
        <v>685.87898791500902</v>
      </c>
      <c r="AG1051" s="26">
        <v>557.44515142020805</v>
      </c>
      <c r="AH1051" s="26">
        <v>79.118114030880506</v>
      </c>
      <c r="AI1051" s="26">
        <v>0</v>
      </c>
      <c r="AJ1051" s="26">
        <v>0</v>
      </c>
      <c r="AK1051" s="26">
        <v>0</v>
      </c>
      <c r="AL1051" s="26">
        <v>0</v>
      </c>
      <c r="AM1051" s="26">
        <v>0</v>
      </c>
      <c r="AN1051" s="26">
        <v>0</v>
      </c>
      <c r="AP1051" s="26">
        <v>685.87898791500902</v>
      </c>
      <c r="AQ1051" s="26">
        <v>636.563265451088</v>
      </c>
      <c r="AR1051" s="26">
        <v>0</v>
      </c>
      <c r="AU1051" s="26">
        <f t="shared" si="73"/>
        <v>-49.31572246392102</v>
      </c>
      <c r="AV1051" s="26">
        <f t="shared" si="74"/>
        <v>-636.563265451088</v>
      </c>
      <c r="AW1051" s="26">
        <f t="shared" si="75"/>
        <v>0</v>
      </c>
      <c r="AX1051" s="26">
        <v>152.91249559714299</v>
      </c>
      <c r="AY1051" s="26">
        <v>-3.1942867930523602</v>
      </c>
      <c r="AZ1051" s="26">
        <v>-274.95775850583999</v>
      </c>
      <c r="BA1051" s="26">
        <v>-62.125582426303502</v>
      </c>
      <c r="BB1051" s="26">
        <v>-79.118114030880506</v>
      </c>
      <c r="BC1051" s="26">
        <v>0</v>
      </c>
      <c r="BD1051" s="26">
        <v>0</v>
      </c>
      <c r="BE1051" s="26">
        <v>0</v>
      </c>
      <c r="BF1051" s="26">
        <v>0</v>
      </c>
      <c r="BG1051" s="26">
        <v>0</v>
      </c>
      <c r="BH1051" s="26">
        <v>0</v>
      </c>
      <c r="BI1051" s="26">
        <v>0</v>
      </c>
      <c r="BJ1051" s="26">
        <v>0</v>
      </c>
      <c r="BK1051" s="26">
        <v>0</v>
      </c>
      <c r="BL1051" s="26">
        <v>0</v>
      </c>
      <c r="BM1051" s="26" t="s">
        <v>409</v>
      </c>
      <c r="BN1051" s="4" t="s">
        <v>409</v>
      </c>
      <c r="BP1051" s="4" t="s">
        <v>253</v>
      </c>
      <c r="BQ1051" s="26">
        <v>416.20145496302399</v>
      </c>
      <c r="BR1051" s="26">
        <v>246.63307437417501</v>
      </c>
      <c r="BS1051" s="28">
        <v>0.59258099997773095</v>
      </c>
      <c r="BT1051" s="4">
        <v>168.35936825698801</v>
      </c>
      <c r="BU1051" s="28">
        <v>0.40451412711170298</v>
      </c>
      <c r="BV1051" s="4">
        <v>45.972849462365602</v>
      </c>
      <c r="BW1051" s="26">
        <v>141.243696457184</v>
      </c>
      <c r="BX1051" s="26">
        <v>41.6304829152377</v>
      </c>
      <c r="BY1051" s="28">
        <v>0.29474223600383798</v>
      </c>
      <c r="BZ1051" s="4">
        <v>17.6324218551079</v>
      </c>
      <c r="CA1051" s="28">
        <v>0.12483687624568</v>
      </c>
      <c r="CB1051" s="4">
        <v>21.9037634408602</v>
      </c>
      <c r="CC1051" s="26">
        <v>79.118114030880506</v>
      </c>
      <c r="CD1051" s="26">
        <v>60.852255535891601</v>
      </c>
      <c r="CE1051" s="28">
        <v>0.76913177571624602</v>
      </c>
      <c r="CF1051" s="4">
        <v>43.531228245247299</v>
      </c>
      <c r="CG1051" s="28">
        <v>0.55020558538916398</v>
      </c>
      <c r="CH1051" s="4">
        <v>8.9564516129032299</v>
      </c>
      <c r="CI1051" s="26">
        <v>0</v>
      </c>
      <c r="CJ1051" s="26">
        <v>13.2436244216013</v>
      </c>
      <c r="CL1051" s="4">
        <v>24.060945567591101</v>
      </c>
      <c r="CN1051" s="4">
        <v>0</v>
      </c>
      <c r="CO1051" s="26">
        <v>0</v>
      </c>
      <c r="CP1051" s="26">
        <v>0</v>
      </c>
      <c r="CR1051" s="4">
        <v>4.1070719043034901E-2</v>
      </c>
      <c r="CT1051" s="4">
        <v>0</v>
      </c>
      <c r="CU1051" s="26">
        <v>0</v>
      </c>
      <c r="CV1051" s="26">
        <v>0</v>
      </c>
      <c r="CX1051" s="4">
        <v>-4.0171973666532296E-3</v>
      </c>
      <c r="CZ1051" s="4">
        <v>0</v>
      </c>
      <c r="FC1051" s="4">
        <v>557.44515142020805</v>
      </c>
      <c r="FD1051" s="4">
        <v>288.26355728941297</v>
      </c>
      <c r="FE1051" s="28">
        <v>0.51711555218482297</v>
      </c>
      <c r="FF1051" s="4">
        <v>185.991790112096</v>
      </c>
      <c r="FG1051" s="28">
        <v>0.333650386299429</v>
      </c>
      <c r="FH1051" s="4">
        <v>67.876612903225805</v>
      </c>
      <c r="FI1051" s="4">
        <v>79.118114030880506</v>
      </c>
      <c r="FJ1051" s="4">
        <v>74.095879957492897</v>
      </c>
      <c r="FK1051" s="28">
        <v>0.93652232317586104</v>
      </c>
      <c r="FL1051" s="4">
        <v>67.592173812838297</v>
      </c>
      <c r="FM1051" s="28">
        <v>0.85431983106241005</v>
      </c>
      <c r="FN1051" s="4">
        <v>8.9564516129032299</v>
      </c>
      <c r="FO1051" s="4">
        <v>0</v>
      </c>
      <c r="FP1051" s="4">
        <v>0</v>
      </c>
      <c r="FR1051" s="4">
        <v>3.70535216763817E-2</v>
      </c>
      <c r="FT1051" s="4">
        <v>0</v>
      </c>
      <c r="FU1051" s="4">
        <v>0</v>
      </c>
      <c r="FV1051" s="4">
        <v>0</v>
      </c>
      <c r="FX1051" s="4">
        <v>0</v>
      </c>
      <c r="FZ1051" s="4">
        <v>0</v>
      </c>
      <c r="GA1051" s="4">
        <v>0</v>
      </c>
      <c r="GB1051" s="4">
        <v>0</v>
      </c>
      <c r="GD1051" s="4">
        <v>0</v>
      </c>
      <c r="GF1051" s="4">
        <v>0</v>
      </c>
      <c r="GG1051" s="4">
        <v>0</v>
      </c>
      <c r="GH1051" s="4">
        <v>0</v>
      </c>
      <c r="GJ1051" s="4">
        <v>0</v>
      </c>
      <c r="GL1051" s="4">
        <v>0</v>
      </c>
      <c r="GM1051" s="4">
        <v>0</v>
      </c>
      <c r="GN1051" s="4">
        <v>0</v>
      </c>
      <c r="GP1051" s="4">
        <v>0</v>
      </c>
      <c r="GR1051" s="4">
        <v>0</v>
      </c>
      <c r="GS1051" s="4">
        <v>0</v>
      </c>
      <c r="GT1051" s="4">
        <v>0</v>
      </c>
      <c r="GV1051" s="4">
        <v>0</v>
      </c>
      <c r="GX1051" s="4">
        <v>0</v>
      </c>
    </row>
    <row r="1052" spans="1:206" x14ac:dyDescent="0.25">
      <c r="A1052" s="4" t="s">
        <v>220</v>
      </c>
      <c r="B1052" s="4" t="s">
        <v>2243</v>
      </c>
      <c r="C1052" s="4" t="s">
        <v>2244</v>
      </c>
      <c r="D1052" s="25" t="s">
        <v>228</v>
      </c>
      <c r="J1052" s="26">
        <v>0</v>
      </c>
      <c r="L1052" s="26">
        <v>0</v>
      </c>
      <c r="AC1052" s="26">
        <v>0</v>
      </c>
      <c r="AD1052" s="26">
        <v>0</v>
      </c>
      <c r="AE1052" s="26">
        <v>0</v>
      </c>
      <c r="AF1052" s="26">
        <v>0</v>
      </c>
      <c r="AG1052" s="26">
        <v>0</v>
      </c>
      <c r="AH1052" s="26">
        <v>0</v>
      </c>
      <c r="AI1052" s="26">
        <v>0</v>
      </c>
      <c r="AJ1052" s="26">
        <v>0</v>
      </c>
      <c r="AK1052" s="26">
        <v>0</v>
      </c>
      <c r="AL1052" s="26">
        <v>0</v>
      </c>
      <c r="AM1052" s="26">
        <v>0</v>
      </c>
      <c r="AN1052" s="26">
        <v>0</v>
      </c>
      <c r="AP1052" s="26">
        <v>0</v>
      </c>
      <c r="AU1052" s="26">
        <f t="shared" si="73"/>
        <v>0</v>
      </c>
      <c r="AV1052" s="26">
        <f t="shared" si="74"/>
        <v>0</v>
      </c>
      <c r="AW1052" s="26">
        <f t="shared" si="75"/>
        <v>0</v>
      </c>
      <c r="AX1052" s="26">
        <v>0</v>
      </c>
      <c r="AY1052" s="26">
        <v>0</v>
      </c>
      <c r="AZ1052" s="26">
        <v>0</v>
      </c>
      <c r="BA1052" s="26">
        <v>0</v>
      </c>
      <c r="BB1052" s="26">
        <v>0</v>
      </c>
      <c r="BC1052" s="26">
        <v>0</v>
      </c>
      <c r="BD1052" s="26">
        <v>0</v>
      </c>
      <c r="BE1052" s="26">
        <v>0</v>
      </c>
      <c r="BF1052" s="26">
        <v>0</v>
      </c>
      <c r="BG1052" s="26">
        <v>0</v>
      </c>
      <c r="BH1052" s="26">
        <v>0</v>
      </c>
      <c r="BI1052" s="26">
        <v>0</v>
      </c>
      <c r="BJ1052" s="26">
        <v>0</v>
      </c>
      <c r="BK1052" s="26">
        <v>0</v>
      </c>
      <c r="BL1052" s="26">
        <v>0</v>
      </c>
      <c r="BM1052" s="26" t="s">
        <v>409</v>
      </c>
      <c r="BN1052" s="4" t="s">
        <v>271</v>
      </c>
      <c r="BP1052" s="4" t="s">
        <v>253</v>
      </c>
      <c r="FC1052" s="4">
        <v>0</v>
      </c>
      <c r="FD1052" s="4">
        <v>0</v>
      </c>
      <c r="FF1052" s="4">
        <v>0</v>
      </c>
      <c r="FH1052" s="4">
        <v>0</v>
      </c>
      <c r="FI1052" s="4">
        <v>0</v>
      </c>
      <c r="FJ1052" s="4">
        <v>0</v>
      </c>
      <c r="FL1052" s="4">
        <v>0</v>
      </c>
      <c r="FN1052" s="4">
        <v>0</v>
      </c>
      <c r="FO1052" s="4">
        <v>0</v>
      </c>
      <c r="FP1052" s="4">
        <v>0</v>
      </c>
      <c r="FR1052" s="4">
        <v>0</v>
      </c>
      <c r="FT1052" s="4">
        <v>0</v>
      </c>
      <c r="FU1052" s="4">
        <v>0</v>
      </c>
      <c r="FV1052" s="4">
        <v>0</v>
      </c>
      <c r="FX1052" s="4">
        <v>0</v>
      </c>
      <c r="FZ1052" s="4">
        <v>0</v>
      </c>
      <c r="GA1052" s="4">
        <v>0</v>
      </c>
      <c r="GB1052" s="4">
        <v>0</v>
      </c>
      <c r="GD1052" s="4">
        <v>0</v>
      </c>
      <c r="GF1052" s="4">
        <v>0</v>
      </c>
      <c r="GG1052" s="4">
        <v>0</v>
      </c>
      <c r="GH1052" s="4">
        <v>0</v>
      </c>
      <c r="GJ1052" s="4">
        <v>0</v>
      </c>
      <c r="GL1052" s="4">
        <v>0</v>
      </c>
      <c r="GM1052" s="4">
        <v>0</v>
      </c>
      <c r="GN1052" s="4">
        <v>0</v>
      </c>
      <c r="GP1052" s="4">
        <v>0</v>
      </c>
      <c r="GR1052" s="4">
        <v>0</v>
      </c>
      <c r="GS1052" s="4">
        <v>0</v>
      </c>
      <c r="GT1052" s="4">
        <v>0</v>
      </c>
      <c r="GV1052" s="4">
        <v>0</v>
      </c>
      <c r="GX1052" s="4">
        <v>0</v>
      </c>
    </row>
    <row r="1053" spans="1:206" x14ac:dyDescent="0.25">
      <c r="A1053" s="4" t="s">
        <v>220</v>
      </c>
      <c r="B1053" s="4" t="s">
        <v>2245</v>
      </c>
      <c r="C1053" s="4" t="s">
        <v>2246</v>
      </c>
      <c r="D1053" s="25" t="s">
        <v>240</v>
      </c>
      <c r="E1053" s="4" t="s">
        <v>241</v>
      </c>
      <c r="AB1053" s="26">
        <v>10.0456370938299</v>
      </c>
      <c r="AC1053" s="26">
        <v>0</v>
      </c>
      <c r="AD1053" s="26">
        <v>0</v>
      </c>
      <c r="AE1053" s="26">
        <v>0</v>
      </c>
      <c r="AF1053" s="26">
        <v>0</v>
      </c>
      <c r="AG1053" s="26">
        <v>0</v>
      </c>
      <c r="AH1053" s="26">
        <v>0</v>
      </c>
      <c r="AI1053" s="26">
        <v>0</v>
      </c>
      <c r="AJ1053" s="26">
        <v>0</v>
      </c>
      <c r="AK1053" s="26">
        <v>0</v>
      </c>
      <c r="AL1053" s="26">
        <v>0</v>
      </c>
      <c r="AM1053" s="26">
        <v>0</v>
      </c>
      <c r="AN1053" s="26">
        <v>10.0456370938299</v>
      </c>
      <c r="AT1053" s="26">
        <v>10.0456370938299</v>
      </c>
      <c r="AU1053" s="26">
        <f t="shared" si="73"/>
        <v>0</v>
      </c>
      <c r="AV1053" s="26">
        <f t="shared" si="74"/>
        <v>0</v>
      </c>
      <c r="AW1053" s="26">
        <f t="shared" si="75"/>
        <v>0</v>
      </c>
      <c r="AX1053" s="26">
        <v>0</v>
      </c>
      <c r="AY1053" s="26">
        <v>0</v>
      </c>
      <c r="AZ1053" s="26">
        <v>0</v>
      </c>
      <c r="BA1053" s="26">
        <v>0</v>
      </c>
      <c r="BB1053" s="26">
        <v>0</v>
      </c>
      <c r="BC1053" s="26">
        <v>0</v>
      </c>
      <c r="BD1053" s="26">
        <v>0</v>
      </c>
      <c r="BE1053" s="26">
        <v>0</v>
      </c>
      <c r="BF1053" s="26">
        <v>0</v>
      </c>
      <c r="BG1053" s="26">
        <v>0</v>
      </c>
      <c r="BH1053" s="26">
        <v>0</v>
      </c>
      <c r="BI1053" s="26">
        <v>0</v>
      </c>
      <c r="BJ1053" s="26">
        <v>0</v>
      </c>
      <c r="BK1053" s="26">
        <v>0</v>
      </c>
      <c r="BL1053" s="26">
        <v>0</v>
      </c>
      <c r="BM1053" s="26" t="s">
        <v>409</v>
      </c>
      <c r="BN1053" s="4" t="s">
        <v>409</v>
      </c>
      <c r="BP1053" s="4" t="s">
        <v>253</v>
      </c>
      <c r="EW1053" s="26">
        <v>9.8763356945611704</v>
      </c>
      <c r="EX1053" s="26">
        <v>-7.58901667984978</v>
      </c>
      <c r="EY1053" s="28">
        <v>-0.76840408371588598</v>
      </c>
      <c r="EZ1053" s="4">
        <v>-8.5789310192928294</v>
      </c>
      <c r="FA1053" s="28">
        <v>-0.86863501652917596</v>
      </c>
      <c r="FB1053" s="4">
        <v>0.93279569892473102</v>
      </c>
      <c r="FC1053" s="4">
        <v>0</v>
      </c>
      <c r="FD1053" s="4">
        <v>0</v>
      </c>
      <c r="FF1053" s="4">
        <v>0</v>
      </c>
      <c r="FH1053" s="4">
        <v>0</v>
      </c>
      <c r="FI1053" s="4">
        <v>0</v>
      </c>
      <c r="FJ1053" s="4">
        <v>0</v>
      </c>
      <c r="FL1053" s="4">
        <v>0</v>
      </c>
      <c r="FN1053" s="4">
        <v>0</v>
      </c>
      <c r="FO1053" s="4">
        <v>0</v>
      </c>
      <c r="FP1053" s="4">
        <v>0</v>
      </c>
      <c r="FR1053" s="4">
        <v>0</v>
      </c>
      <c r="FT1053" s="4">
        <v>0</v>
      </c>
      <c r="FU1053" s="4">
        <v>0</v>
      </c>
      <c r="FV1053" s="4">
        <v>0</v>
      </c>
      <c r="FX1053" s="4">
        <v>0</v>
      </c>
      <c r="FZ1053" s="4">
        <v>0</v>
      </c>
      <c r="GA1053" s="4">
        <v>0</v>
      </c>
      <c r="GB1053" s="4">
        <v>0</v>
      </c>
      <c r="GD1053" s="4">
        <v>0</v>
      </c>
      <c r="GF1053" s="4">
        <v>0</v>
      </c>
      <c r="GG1053" s="4">
        <v>0</v>
      </c>
      <c r="GH1053" s="4">
        <v>0</v>
      </c>
      <c r="GJ1053" s="4">
        <v>0</v>
      </c>
      <c r="GL1053" s="4">
        <v>0</v>
      </c>
      <c r="GM1053" s="4">
        <v>0</v>
      </c>
      <c r="GN1053" s="4">
        <v>0</v>
      </c>
      <c r="GP1053" s="4">
        <v>0</v>
      </c>
      <c r="GR1053" s="4">
        <v>0</v>
      </c>
      <c r="GS1053" s="4">
        <v>9.8763356945611704</v>
      </c>
      <c r="GT1053" s="4">
        <v>-7.58901667984978</v>
      </c>
      <c r="GU1053" s="28">
        <v>-0.76840408371588598</v>
      </c>
      <c r="GV1053" s="4">
        <v>-8.5789310192928294</v>
      </c>
      <c r="GW1053" s="28">
        <v>-0.86863501652917596</v>
      </c>
      <c r="GX1053" s="4">
        <v>0.93279569892473102</v>
      </c>
    </row>
    <row r="1054" spans="1:206" x14ac:dyDescent="0.25">
      <c r="A1054" s="4" t="s">
        <v>220</v>
      </c>
      <c r="B1054" s="4" t="s">
        <v>2247</v>
      </c>
      <c r="C1054" s="4" t="s">
        <v>2248</v>
      </c>
      <c r="D1054" s="25" t="s">
        <v>240</v>
      </c>
      <c r="E1054" s="4" t="s">
        <v>241</v>
      </c>
      <c r="L1054" s="26">
        <v>11.354943966703299</v>
      </c>
      <c r="M1054" s="26">
        <v>27.2126085480791</v>
      </c>
      <c r="N1054" s="26">
        <v>30.966800512011901</v>
      </c>
      <c r="O1054" s="26">
        <v>44.364459992707403</v>
      </c>
      <c r="P1054" s="26">
        <v>38.113314363977402</v>
      </c>
      <c r="Q1054" s="26">
        <v>36.016679822446399</v>
      </c>
      <c r="R1054" s="26">
        <v>12.026117850827999</v>
      </c>
      <c r="AC1054" s="26">
        <v>0</v>
      </c>
      <c r="AD1054" s="26">
        <v>0</v>
      </c>
      <c r="AE1054" s="26">
        <v>0</v>
      </c>
      <c r="AF1054" s="26">
        <v>38.567552514782399</v>
      </c>
      <c r="AG1054" s="26">
        <v>75.331260504719395</v>
      </c>
      <c r="AH1054" s="26">
        <v>74.129994186423701</v>
      </c>
      <c r="AI1054" s="26">
        <v>12.026117850827999</v>
      </c>
      <c r="AJ1054" s="26">
        <v>0</v>
      </c>
      <c r="AK1054" s="26">
        <v>0</v>
      </c>
      <c r="AL1054" s="26">
        <v>0</v>
      </c>
      <c r="AM1054" s="26">
        <v>0</v>
      </c>
      <c r="AN1054" s="26">
        <v>0</v>
      </c>
      <c r="AP1054" s="26">
        <v>38.567552514782399</v>
      </c>
      <c r="AQ1054" s="26">
        <v>149.46125469114301</v>
      </c>
      <c r="AR1054" s="26">
        <v>12.026117850827999</v>
      </c>
      <c r="AU1054" s="26">
        <f t="shared" si="73"/>
        <v>110.89370217636062</v>
      </c>
      <c r="AV1054" s="26">
        <f t="shared" si="74"/>
        <v>-137.43513684031501</v>
      </c>
      <c r="AW1054" s="26">
        <f t="shared" si="75"/>
        <v>-12.026117850827999</v>
      </c>
      <c r="AX1054" s="26">
        <v>15.857664581375801</v>
      </c>
      <c r="AY1054" s="26">
        <v>3.7541919639328301</v>
      </c>
      <c r="AZ1054" s="26">
        <v>13.3976594806955</v>
      </c>
      <c r="BA1054" s="26">
        <v>-6.2511456287300904</v>
      </c>
      <c r="BB1054" s="26">
        <v>-2.09663454153096</v>
      </c>
      <c r="BC1054" s="26">
        <v>-23.990561971618298</v>
      </c>
      <c r="BD1054" s="26">
        <v>-12.026117850827999</v>
      </c>
      <c r="BE1054" s="26">
        <v>0</v>
      </c>
      <c r="BF1054" s="26">
        <v>0</v>
      </c>
      <c r="BG1054" s="26">
        <v>0</v>
      </c>
      <c r="BH1054" s="26">
        <v>0</v>
      </c>
      <c r="BI1054" s="26">
        <v>0</v>
      </c>
      <c r="BJ1054" s="26">
        <v>0</v>
      </c>
      <c r="BK1054" s="26">
        <v>0</v>
      </c>
      <c r="BL1054" s="26">
        <v>0</v>
      </c>
      <c r="BM1054" s="26" t="s">
        <v>409</v>
      </c>
      <c r="BN1054" s="4" t="s">
        <v>409</v>
      </c>
      <c r="BP1054" s="4" t="s">
        <v>253</v>
      </c>
      <c r="BQ1054" s="26">
        <v>31.356827280548998</v>
      </c>
      <c r="BR1054" s="26">
        <v>19.063213502559002</v>
      </c>
      <c r="BS1054" s="28">
        <v>0.60794458992935596</v>
      </c>
      <c r="BT1054" s="4">
        <v>17.9436398773626</v>
      </c>
      <c r="BU1054" s="28">
        <v>0.57224028811400995</v>
      </c>
      <c r="BV1054" s="4">
        <v>0.85806451612903201</v>
      </c>
      <c r="BW1054" s="26">
        <v>47.905428514904898</v>
      </c>
      <c r="BX1054" s="26">
        <v>23.0201329620904</v>
      </c>
      <c r="BY1054" s="28">
        <v>0.480532868105503</v>
      </c>
      <c r="BZ1054" s="4">
        <v>18.896298253222401</v>
      </c>
      <c r="CA1054" s="28">
        <v>0.39445004123787603</v>
      </c>
      <c r="CB1054" s="4">
        <v>3.2311827956989299</v>
      </c>
      <c r="CC1054" s="26">
        <v>41.756795018795302</v>
      </c>
      <c r="CD1054" s="26">
        <v>22.298542335774599</v>
      </c>
      <c r="CE1054" s="28">
        <v>0.53400990966231399</v>
      </c>
      <c r="CF1054" s="4">
        <v>18.929370842076899</v>
      </c>
      <c r="CG1054" s="28">
        <v>0.45332432322826699</v>
      </c>
      <c r="CH1054" s="4">
        <v>3.3247311827956998</v>
      </c>
      <c r="CI1054" s="26">
        <v>39.772682831367298</v>
      </c>
      <c r="CJ1054" s="26">
        <v>22.7224427015638</v>
      </c>
      <c r="CK1054" s="28">
        <v>0.57130776915162995</v>
      </c>
      <c r="CL1054" s="4">
        <v>18.976537716405598</v>
      </c>
      <c r="CM1054" s="28">
        <v>0.477124910000777</v>
      </c>
      <c r="CN1054" s="4">
        <v>3</v>
      </c>
      <c r="CO1054" s="26">
        <v>13.3419763694952</v>
      </c>
      <c r="CP1054" s="26">
        <v>7.3254041353383501</v>
      </c>
      <c r="CQ1054" s="28">
        <v>0.54904940111324196</v>
      </c>
      <c r="CR1054" s="4">
        <v>6.2299338078090098</v>
      </c>
      <c r="CS1054" s="28">
        <v>0.46694235061403699</v>
      </c>
      <c r="CT1054" s="4">
        <v>1</v>
      </c>
      <c r="FC1054" s="4">
        <v>79.262255795453996</v>
      </c>
      <c r="FD1054" s="4">
        <v>42.083346464649402</v>
      </c>
      <c r="FE1054" s="28">
        <v>0.53093803655109995</v>
      </c>
      <c r="FF1054" s="4">
        <v>36.839938130584997</v>
      </c>
      <c r="FG1054" s="28">
        <v>0.46478538569044803</v>
      </c>
      <c r="FH1054" s="4">
        <v>4.0892473118279602</v>
      </c>
      <c r="FI1054" s="4">
        <v>81.529477850162607</v>
      </c>
      <c r="FJ1054" s="4">
        <v>45.020985037338399</v>
      </c>
      <c r="FK1054" s="28">
        <v>0.552204996579021</v>
      </c>
      <c r="FL1054" s="4">
        <v>37.905908558482402</v>
      </c>
      <c r="FM1054" s="28">
        <v>0.46493500949616201</v>
      </c>
      <c r="FN1054" s="4">
        <v>6.3247311827957002</v>
      </c>
      <c r="FO1054" s="4">
        <v>13.3419763694952</v>
      </c>
      <c r="FP1054" s="4">
        <v>7.3254041353383501</v>
      </c>
      <c r="FQ1054" s="28">
        <v>0.54904940111324196</v>
      </c>
      <c r="FR1054" s="4">
        <v>6.2299338078090098</v>
      </c>
      <c r="FS1054" s="28">
        <v>0.46694235061403699</v>
      </c>
      <c r="FT1054" s="4">
        <v>1</v>
      </c>
      <c r="FU1054" s="4">
        <v>0</v>
      </c>
      <c r="FV1054" s="4">
        <v>0</v>
      </c>
      <c r="FX1054" s="4">
        <v>0</v>
      </c>
      <c r="FZ1054" s="4">
        <v>0</v>
      </c>
      <c r="GA1054" s="4">
        <v>0</v>
      </c>
      <c r="GB1054" s="4">
        <v>0</v>
      </c>
      <c r="GD1054" s="4">
        <v>0</v>
      </c>
      <c r="GF1054" s="4">
        <v>0</v>
      </c>
      <c r="GG1054" s="4">
        <v>0</v>
      </c>
      <c r="GH1054" s="4">
        <v>0</v>
      </c>
      <c r="GJ1054" s="4">
        <v>0</v>
      </c>
      <c r="GL1054" s="4">
        <v>0</v>
      </c>
      <c r="GM1054" s="4">
        <v>0</v>
      </c>
      <c r="GN1054" s="4">
        <v>0</v>
      </c>
      <c r="GP1054" s="4">
        <v>0</v>
      </c>
      <c r="GR1054" s="4">
        <v>0</v>
      </c>
      <c r="GS1054" s="4">
        <v>0</v>
      </c>
      <c r="GT1054" s="4">
        <v>0</v>
      </c>
      <c r="GV1054" s="4">
        <v>0</v>
      </c>
      <c r="GX1054" s="4">
        <v>0</v>
      </c>
    </row>
    <row r="1055" spans="1:206" x14ac:dyDescent="0.25">
      <c r="A1055" s="4" t="s">
        <v>220</v>
      </c>
      <c r="B1055" s="4" t="s">
        <v>2249</v>
      </c>
      <c r="C1055" s="4" t="s">
        <v>2250</v>
      </c>
      <c r="D1055" s="25" t="s">
        <v>323</v>
      </c>
      <c r="G1055" s="26">
        <v>42.601914233077103</v>
      </c>
      <c r="H1055" s="26">
        <v>228.79962146300599</v>
      </c>
      <c r="I1055" s="26">
        <v>196.33371017089101</v>
      </c>
      <c r="J1055" s="26">
        <v>23.774211965177699</v>
      </c>
      <c r="K1055" s="26">
        <v>20.169415924019798</v>
      </c>
      <c r="L1055" s="26">
        <v>0.14366688663751701</v>
      </c>
      <c r="M1055" s="26">
        <v>-7.8014868470094703</v>
      </c>
      <c r="N1055" s="26">
        <v>0</v>
      </c>
      <c r="P1055" s="26">
        <v>0</v>
      </c>
      <c r="AC1055" s="26">
        <v>42.601914233077103</v>
      </c>
      <c r="AD1055" s="26">
        <v>425.13333163389802</v>
      </c>
      <c r="AE1055" s="26">
        <v>43.9436278891976</v>
      </c>
      <c r="AF1055" s="26">
        <v>-7.6578199603719499</v>
      </c>
      <c r="AG1055" s="26">
        <v>0</v>
      </c>
      <c r="AH1055" s="26">
        <v>0</v>
      </c>
      <c r="AI1055" s="26">
        <v>0</v>
      </c>
      <c r="AJ1055" s="26">
        <v>0</v>
      </c>
      <c r="AK1055" s="26">
        <v>0</v>
      </c>
      <c r="AL1055" s="26">
        <v>0</v>
      </c>
      <c r="AM1055" s="26">
        <v>0</v>
      </c>
      <c r="AN1055" s="26">
        <v>0</v>
      </c>
      <c r="AO1055" s="26">
        <v>467.73524586697499</v>
      </c>
      <c r="AP1055" s="26">
        <v>36.285807928825598</v>
      </c>
      <c r="AQ1055" s="26">
        <v>0</v>
      </c>
      <c r="AU1055" s="26">
        <f t="shared" si="73"/>
        <v>-36.285807928825598</v>
      </c>
      <c r="AV1055" s="26">
        <f t="shared" si="74"/>
        <v>0</v>
      </c>
      <c r="AW1055" s="26">
        <f t="shared" si="75"/>
        <v>0</v>
      </c>
      <c r="AX1055" s="26">
        <v>-7.94515373364698</v>
      </c>
      <c r="AY1055" s="26">
        <v>7.8014868470094703</v>
      </c>
      <c r="AZ1055" s="26">
        <v>0</v>
      </c>
      <c r="BA1055" s="26">
        <v>0</v>
      </c>
      <c r="BB1055" s="26">
        <v>0</v>
      </c>
      <c r="BC1055" s="26">
        <v>0</v>
      </c>
      <c r="BD1055" s="26">
        <v>0</v>
      </c>
      <c r="BE1055" s="26">
        <v>0</v>
      </c>
      <c r="BF1055" s="26">
        <v>0</v>
      </c>
      <c r="BG1055" s="26">
        <v>0</v>
      </c>
      <c r="BH1055" s="26">
        <v>0</v>
      </c>
      <c r="BI1055" s="26">
        <v>0</v>
      </c>
      <c r="BJ1055" s="26">
        <v>0</v>
      </c>
      <c r="BK1055" s="26">
        <v>0</v>
      </c>
      <c r="BL1055" s="26">
        <v>0</v>
      </c>
      <c r="BM1055" s="26" t="s">
        <v>409</v>
      </c>
      <c r="BN1055" s="4" t="s">
        <v>409</v>
      </c>
      <c r="BP1055" s="4" t="s">
        <v>253</v>
      </c>
      <c r="BQ1055" s="26">
        <v>0</v>
      </c>
      <c r="BR1055" s="26">
        <v>0</v>
      </c>
      <c r="BT1055" s="4">
        <v>-3.6347048770868903E-2</v>
      </c>
      <c r="BV1055" s="4">
        <v>0</v>
      </c>
      <c r="CC1055" s="26">
        <v>0</v>
      </c>
      <c r="CD1055" s="26">
        <v>0</v>
      </c>
      <c r="CF1055" s="4">
        <v>-0.37865115963651202</v>
      </c>
      <c r="CH1055" s="4">
        <v>0</v>
      </c>
      <c r="FC1055" s="4">
        <v>0</v>
      </c>
      <c r="FD1055" s="4">
        <v>0</v>
      </c>
      <c r="FF1055" s="4">
        <v>-3.6347048770868903E-2</v>
      </c>
      <c r="FH1055" s="4">
        <v>0</v>
      </c>
      <c r="FI1055" s="4">
        <v>0</v>
      </c>
      <c r="FJ1055" s="4">
        <v>0</v>
      </c>
      <c r="FL1055" s="4">
        <v>-0.37865115963651202</v>
      </c>
      <c r="FN1055" s="4">
        <v>0</v>
      </c>
      <c r="FO1055" s="4">
        <v>0</v>
      </c>
      <c r="FP1055" s="4">
        <v>0</v>
      </c>
      <c r="FR1055" s="4">
        <v>0</v>
      </c>
      <c r="FT1055" s="4">
        <v>0</v>
      </c>
      <c r="FU1055" s="4">
        <v>0</v>
      </c>
      <c r="FV1055" s="4">
        <v>0</v>
      </c>
      <c r="FX1055" s="4">
        <v>0</v>
      </c>
      <c r="FZ1055" s="4">
        <v>0</v>
      </c>
      <c r="GA1055" s="4">
        <v>0</v>
      </c>
      <c r="GB1055" s="4">
        <v>0</v>
      </c>
      <c r="GD1055" s="4">
        <v>0</v>
      </c>
      <c r="GF1055" s="4">
        <v>0</v>
      </c>
      <c r="GG1055" s="4">
        <v>0</v>
      </c>
      <c r="GH1055" s="4">
        <v>0</v>
      </c>
      <c r="GJ1055" s="4">
        <v>0</v>
      </c>
      <c r="GL1055" s="4">
        <v>0</v>
      </c>
      <c r="GM1055" s="4">
        <v>0</v>
      </c>
      <c r="GN1055" s="4">
        <v>0</v>
      </c>
      <c r="GP1055" s="4">
        <v>0</v>
      </c>
      <c r="GR1055" s="4">
        <v>0</v>
      </c>
      <c r="GS1055" s="4">
        <v>0</v>
      </c>
      <c r="GT1055" s="4">
        <v>0</v>
      </c>
      <c r="GV1055" s="4">
        <v>0</v>
      </c>
      <c r="GX1055" s="4">
        <v>0</v>
      </c>
    </row>
    <row r="1056" spans="1:206" x14ac:dyDescent="0.25">
      <c r="A1056" s="4" t="s">
        <v>220</v>
      </c>
      <c r="B1056" s="4" t="s">
        <v>2251</v>
      </c>
      <c r="C1056" s="4" t="s">
        <v>2252</v>
      </c>
      <c r="D1056" s="25" t="s">
        <v>248</v>
      </c>
      <c r="F1056" s="26">
        <v>-19.8314389268055</v>
      </c>
      <c r="G1056" s="26">
        <v>0</v>
      </c>
      <c r="H1056" s="26">
        <v>0</v>
      </c>
      <c r="I1056" s="26">
        <v>0</v>
      </c>
      <c r="J1056" s="26">
        <v>0</v>
      </c>
      <c r="K1056" s="26">
        <v>0</v>
      </c>
      <c r="L1056" s="26">
        <v>161.20210390762799</v>
      </c>
      <c r="M1056" s="26">
        <v>140.06982267631301</v>
      </c>
      <c r="N1056" s="26">
        <v>67.815131413101497</v>
      </c>
      <c r="O1056" s="26">
        <v>22.6111431873646</v>
      </c>
      <c r="P1056" s="26">
        <v>59.971809767417803</v>
      </c>
      <c r="Q1056" s="26">
        <v>17.330185154752101</v>
      </c>
      <c r="S1056" s="26">
        <v>0</v>
      </c>
      <c r="T1056" s="26">
        <v>0</v>
      </c>
      <c r="AC1056" s="26">
        <v>-19.8314389268055</v>
      </c>
      <c r="AD1056" s="26">
        <v>0</v>
      </c>
      <c r="AE1056" s="26">
        <v>0</v>
      </c>
      <c r="AF1056" s="26">
        <v>301.27192658394102</v>
      </c>
      <c r="AG1056" s="26">
        <v>90.426274600466101</v>
      </c>
      <c r="AH1056" s="26">
        <v>77.301994922169897</v>
      </c>
      <c r="AI1056" s="26">
        <v>0</v>
      </c>
      <c r="AJ1056" s="26">
        <v>0</v>
      </c>
      <c r="AK1056" s="26">
        <v>0</v>
      </c>
      <c r="AL1056" s="26">
        <v>0</v>
      </c>
      <c r="AM1056" s="26">
        <v>0</v>
      </c>
      <c r="AN1056" s="26">
        <v>0</v>
      </c>
      <c r="AO1056" s="26">
        <v>-19.8314389268055</v>
      </c>
      <c r="AP1056" s="26">
        <v>301.27192658394102</v>
      </c>
      <c r="AQ1056" s="26">
        <v>167.728269522636</v>
      </c>
      <c r="AR1056" s="26">
        <v>0</v>
      </c>
      <c r="AU1056" s="26">
        <f t="shared" si="73"/>
        <v>-133.54365706130503</v>
      </c>
      <c r="AV1056" s="26">
        <f t="shared" si="74"/>
        <v>-167.728269522636</v>
      </c>
      <c r="AW1056" s="26">
        <f t="shared" si="75"/>
        <v>0</v>
      </c>
      <c r="AX1056" s="26">
        <v>-21.132281231315599</v>
      </c>
      <c r="AY1056" s="26">
        <v>-72.2546912632111</v>
      </c>
      <c r="AZ1056" s="26">
        <v>-45.2039882257369</v>
      </c>
      <c r="BA1056" s="26">
        <v>37.360666580053199</v>
      </c>
      <c r="BB1056" s="26">
        <v>-42.641624612665701</v>
      </c>
      <c r="BC1056" s="26">
        <v>-17.330185154752101</v>
      </c>
      <c r="BD1056" s="26">
        <v>0</v>
      </c>
      <c r="BE1056" s="26">
        <v>0</v>
      </c>
      <c r="BF1056" s="26">
        <v>0</v>
      </c>
      <c r="BG1056" s="26">
        <v>0</v>
      </c>
      <c r="BH1056" s="26">
        <v>0</v>
      </c>
      <c r="BI1056" s="26">
        <v>0</v>
      </c>
      <c r="BJ1056" s="26">
        <v>0</v>
      </c>
      <c r="BK1056" s="26">
        <v>0</v>
      </c>
      <c r="BL1056" s="26">
        <v>0</v>
      </c>
      <c r="BM1056" s="26" t="s">
        <v>409</v>
      </c>
      <c r="BN1056" s="4" t="s">
        <v>409</v>
      </c>
      <c r="BP1056" s="4" t="s">
        <v>253</v>
      </c>
      <c r="BQ1056" s="26">
        <v>67.815131413101497</v>
      </c>
      <c r="BR1056" s="26">
        <v>18.2765805439141</v>
      </c>
      <c r="BS1056" s="28">
        <v>0.26950593714227</v>
      </c>
      <c r="BT1056" s="4">
        <v>11.9912284731846</v>
      </c>
      <c r="BU1056" s="28">
        <v>0.17682231418441199</v>
      </c>
      <c r="BV1056" s="4">
        <v>5</v>
      </c>
      <c r="BW1056" s="26">
        <v>22.6111431873646</v>
      </c>
      <c r="BX1056" s="26">
        <v>0.24579392382885801</v>
      </c>
      <c r="BY1056" s="28">
        <v>1.0870477524825501E-2</v>
      </c>
      <c r="BZ1056" s="4">
        <v>-3.21703352680343</v>
      </c>
      <c r="CA1056" s="28">
        <v>-0.14227646519885601</v>
      </c>
      <c r="CB1056" s="4">
        <v>3</v>
      </c>
      <c r="CC1056" s="26">
        <v>59.971809767417803</v>
      </c>
      <c r="CD1056" s="26">
        <v>32.655392585912502</v>
      </c>
      <c r="CE1056" s="28">
        <v>0.54451237527358998</v>
      </c>
      <c r="CF1056" s="4">
        <v>29.768650207132701</v>
      </c>
      <c r="CG1056" s="28">
        <v>0.49637738668519799</v>
      </c>
      <c r="CH1056" s="4">
        <v>3</v>
      </c>
      <c r="CI1056" s="26">
        <v>17.330185154752101</v>
      </c>
      <c r="CJ1056" s="26">
        <v>9.6023879187754009</v>
      </c>
      <c r="CK1056" s="28">
        <v>0.554084554378943</v>
      </c>
      <c r="CL1056" s="4">
        <v>8.7453994224982594</v>
      </c>
      <c r="CM1056" s="28">
        <v>0.50463392885910296</v>
      </c>
      <c r="CN1056" s="4">
        <v>1</v>
      </c>
      <c r="CU1056" s="26">
        <v>0</v>
      </c>
      <c r="CV1056" s="26">
        <v>0</v>
      </c>
      <c r="CX1056" s="4">
        <v>-17.732216152022101</v>
      </c>
      <c r="CZ1056" s="4">
        <v>0</v>
      </c>
      <c r="DA1056" s="26">
        <v>0</v>
      </c>
      <c r="DB1056" s="26">
        <v>0</v>
      </c>
      <c r="DD1056" s="4">
        <v>17.673358621987401</v>
      </c>
      <c r="DF1056" s="4">
        <v>0</v>
      </c>
      <c r="FC1056" s="4">
        <v>90.426274600466101</v>
      </c>
      <c r="FD1056" s="4">
        <v>18.522374467742999</v>
      </c>
      <c r="FE1056" s="28">
        <v>0.204833988236064</v>
      </c>
      <c r="FF1056" s="4">
        <v>8.7741949463811704</v>
      </c>
      <c r="FG1056" s="28">
        <v>9.7031476582979101E-2</v>
      </c>
      <c r="FH1056" s="4">
        <v>8</v>
      </c>
      <c r="FI1056" s="4">
        <v>77.301994922169897</v>
      </c>
      <c r="FJ1056" s="4">
        <v>42.257780504687901</v>
      </c>
      <c r="FK1056" s="28">
        <v>0.54665834364603905</v>
      </c>
      <c r="FL1056" s="4">
        <v>38.514049629631003</v>
      </c>
      <c r="FM1056" s="28">
        <v>0.498228404951362</v>
      </c>
      <c r="FN1056" s="4">
        <v>4</v>
      </c>
      <c r="FO1056" s="4">
        <v>0</v>
      </c>
      <c r="FP1056" s="4">
        <v>0</v>
      </c>
      <c r="FR1056" s="4">
        <v>-17.732216152022101</v>
      </c>
      <c r="FT1056" s="4">
        <v>0</v>
      </c>
      <c r="FU1056" s="4">
        <v>0</v>
      </c>
      <c r="FV1056" s="4">
        <v>0</v>
      </c>
      <c r="FX1056" s="4">
        <v>17.673358621987401</v>
      </c>
      <c r="FZ1056" s="4">
        <v>0</v>
      </c>
      <c r="GA1056" s="4">
        <v>0</v>
      </c>
      <c r="GB1056" s="4">
        <v>0</v>
      </c>
      <c r="GD1056" s="4">
        <v>0</v>
      </c>
      <c r="GF1056" s="4">
        <v>0</v>
      </c>
      <c r="GG1056" s="4">
        <v>0</v>
      </c>
      <c r="GH1056" s="4">
        <v>0</v>
      </c>
      <c r="GJ1056" s="4">
        <v>0</v>
      </c>
      <c r="GL1056" s="4">
        <v>0</v>
      </c>
      <c r="GM1056" s="4">
        <v>0</v>
      </c>
      <c r="GN1056" s="4">
        <v>0</v>
      </c>
      <c r="GP1056" s="4">
        <v>0</v>
      </c>
      <c r="GR1056" s="4">
        <v>0</v>
      </c>
      <c r="GS1056" s="4">
        <v>0</v>
      </c>
      <c r="GT1056" s="4">
        <v>0</v>
      </c>
      <c r="GV1056" s="4">
        <v>0</v>
      </c>
      <c r="GX1056" s="4">
        <v>0</v>
      </c>
    </row>
    <row r="1057" spans="1:206" x14ac:dyDescent="0.25">
      <c r="A1057" s="4" t="s">
        <v>220</v>
      </c>
      <c r="B1057" s="4" t="s">
        <v>2253</v>
      </c>
      <c r="C1057" s="4" t="s">
        <v>2254</v>
      </c>
      <c r="D1057" s="25" t="s">
        <v>223</v>
      </c>
      <c r="F1057" s="26">
        <v>11.073413985639499</v>
      </c>
      <c r="G1057" s="26">
        <v>67.321492822197797</v>
      </c>
      <c r="H1057" s="26">
        <v>22.479442993793299</v>
      </c>
      <c r="I1057" s="26">
        <v>38.723353355299501</v>
      </c>
      <c r="J1057" s="26">
        <v>26.751466637458901</v>
      </c>
      <c r="K1057" s="26">
        <v>72.944598856030098</v>
      </c>
      <c r="L1057" s="26">
        <v>95.987973085067395</v>
      </c>
      <c r="AC1057" s="26">
        <v>78.394906807837302</v>
      </c>
      <c r="AD1057" s="26">
        <v>61.2027963490928</v>
      </c>
      <c r="AE1057" s="26">
        <v>99.696065493488902</v>
      </c>
      <c r="AF1057" s="26">
        <v>95.987973085067395</v>
      </c>
      <c r="AG1057" s="26">
        <v>0</v>
      </c>
      <c r="AH1057" s="26">
        <v>0</v>
      </c>
      <c r="AI1057" s="26">
        <v>0</v>
      </c>
      <c r="AJ1057" s="26">
        <v>0</v>
      </c>
      <c r="AK1057" s="26">
        <v>0</v>
      </c>
      <c r="AL1057" s="26">
        <v>0</v>
      </c>
      <c r="AM1057" s="26">
        <v>0</v>
      </c>
      <c r="AN1057" s="26">
        <v>0</v>
      </c>
      <c r="AO1057" s="26">
        <v>139.59770315693001</v>
      </c>
      <c r="AP1057" s="26">
        <v>195.684038578556</v>
      </c>
      <c r="AU1057" s="26">
        <f t="shared" si="73"/>
        <v>-195.684038578556</v>
      </c>
      <c r="AV1057" s="26">
        <f t="shared" si="74"/>
        <v>0</v>
      </c>
      <c r="AW1057" s="26">
        <f t="shared" si="75"/>
        <v>0</v>
      </c>
      <c r="AX1057" s="26">
        <v>-95.987973085067395</v>
      </c>
      <c r="AY1057" s="26">
        <v>0</v>
      </c>
      <c r="AZ1057" s="26">
        <v>0</v>
      </c>
      <c r="BA1057" s="26">
        <v>0</v>
      </c>
      <c r="BB1057" s="26">
        <v>0</v>
      </c>
      <c r="BC1057" s="26">
        <v>0</v>
      </c>
      <c r="BD1057" s="26">
        <v>0</v>
      </c>
      <c r="BE1057" s="26">
        <v>0</v>
      </c>
      <c r="BF1057" s="26">
        <v>0</v>
      </c>
      <c r="BG1057" s="26">
        <v>0</v>
      </c>
      <c r="BH1057" s="26">
        <v>0</v>
      </c>
      <c r="BI1057" s="26">
        <v>0</v>
      </c>
      <c r="BJ1057" s="26">
        <v>0</v>
      </c>
      <c r="BK1057" s="26">
        <v>0</v>
      </c>
      <c r="BL1057" s="26">
        <v>0</v>
      </c>
      <c r="BM1057" s="26" t="s">
        <v>409</v>
      </c>
      <c r="BN1057" s="4" t="s">
        <v>409</v>
      </c>
      <c r="BP1057" s="4" t="s">
        <v>253</v>
      </c>
      <c r="FC1057" s="4">
        <v>0</v>
      </c>
      <c r="FD1057" s="4">
        <v>0</v>
      </c>
      <c r="FF1057" s="4">
        <v>0</v>
      </c>
      <c r="FH1057" s="4">
        <v>0</v>
      </c>
      <c r="FI1057" s="4">
        <v>0</v>
      </c>
      <c r="FJ1057" s="4">
        <v>0</v>
      </c>
      <c r="FL1057" s="4">
        <v>0</v>
      </c>
      <c r="FN1057" s="4">
        <v>0</v>
      </c>
      <c r="FO1057" s="4">
        <v>0</v>
      </c>
      <c r="FP1057" s="4">
        <v>0</v>
      </c>
      <c r="FR1057" s="4">
        <v>0</v>
      </c>
      <c r="FT1057" s="4">
        <v>0</v>
      </c>
      <c r="FU1057" s="4">
        <v>0</v>
      </c>
      <c r="FV1057" s="4">
        <v>0</v>
      </c>
      <c r="FX1057" s="4">
        <v>0</v>
      </c>
      <c r="FZ1057" s="4">
        <v>0</v>
      </c>
      <c r="GA1057" s="4">
        <v>0</v>
      </c>
      <c r="GB1057" s="4">
        <v>0</v>
      </c>
      <c r="GD1057" s="4">
        <v>0</v>
      </c>
      <c r="GF1057" s="4">
        <v>0</v>
      </c>
      <c r="GG1057" s="4">
        <v>0</v>
      </c>
      <c r="GH1057" s="4">
        <v>0</v>
      </c>
      <c r="GJ1057" s="4">
        <v>0</v>
      </c>
      <c r="GL1057" s="4">
        <v>0</v>
      </c>
      <c r="GM1057" s="4">
        <v>0</v>
      </c>
      <c r="GN1057" s="4">
        <v>0</v>
      </c>
      <c r="GP1057" s="4">
        <v>0</v>
      </c>
      <c r="GR1057" s="4">
        <v>0</v>
      </c>
      <c r="GS1057" s="4">
        <v>0</v>
      </c>
      <c r="GT1057" s="4">
        <v>0</v>
      </c>
      <c r="GV1057" s="4">
        <v>0</v>
      </c>
      <c r="GX1057" s="4">
        <v>0</v>
      </c>
    </row>
    <row r="1058" spans="1:206" x14ac:dyDescent="0.25">
      <c r="A1058" s="4" t="s">
        <v>220</v>
      </c>
      <c r="B1058" s="4" t="s">
        <v>2255</v>
      </c>
      <c r="C1058" s="4" t="s">
        <v>2256</v>
      </c>
      <c r="D1058" s="25" t="s">
        <v>237</v>
      </c>
      <c r="AB1058" s="26">
        <v>0</v>
      </c>
      <c r="AC1058" s="26">
        <v>0</v>
      </c>
      <c r="AD1058" s="26">
        <v>0</v>
      </c>
      <c r="AE1058" s="26">
        <v>0</v>
      </c>
      <c r="AF1058" s="26">
        <v>0</v>
      </c>
      <c r="AG1058" s="26">
        <v>0</v>
      </c>
      <c r="AH1058" s="26">
        <v>0</v>
      </c>
      <c r="AI1058" s="26">
        <v>0</v>
      </c>
      <c r="AJ1058" s="26">
        <v>0</v>
      </c>
      <c r="AK1058" s="26">
        <v>0</v>
      </c>
      <c r="AL1058" s="26">
        <v>0</v>
      </c>
      <c r="AM1058" s="26">
        <v>0</v>
      </c>
      <c r="AN1058" s="26">
        <v>0</v>
      </c>
      <c r="AT1058" s="26">
        <v>0</v>
      </c>
      <c r="AU1058" s="26">
        <f t="shared" si="73"/>
        <v>0</v>
      </c>
      <c r="AV1058" s="26">
        <f t="shared" si="74"/>
        <v>0</v>
      </c>
      <c r="AW1058" s="26">
        <f t="shared" si="75"/>
        <v>0</v>
      </c>
      <c r="AX1058" s="26">
        <v>0</v>
      </c>
      <c r="AY1058" s="26">
        <v>0</v>
      </c>
      <c r="AZ1058" s="26">
        <v>0</v>
      </c>
      <c r="BA1058" s="26">
        <v>0</v>
      </c>
      <c r="BB1058" s="26">
        <v>0</v>
      </c>
      <c r="BC1058" s="26">
        <v>0</v>
      </c>
      <c r="BD1058" s="26">
        <v>0</v>
      </c>
      <c r="BE1058" s="26">
        <v>0</v>
      </c>
      <c r="BF1058" s="26">
        <v>0</v>
      </c>
      <c r="BG1058" s="26">
        <v>0</v>
      </c>
      <c r="BH1058" s="26">
        <v>0</v>
      </c>
      <c r="BI1058" s="26">
        <v>0</v>
      </c>
      <c r="BJ1058" s="26">
        <v>0</v>
      </c>
      <c r="BK1058" s="26">
        <v>0</v>
      </c>
      <c r="BL1058" s="26">
        <v>0</v>
      </c>
      <c r="BM1058" s="26" t="s">
        <v>409</v>
      </c>
      <c r="BN1058" s="4" t="s">
        <v>409</v>
      </c>
      <c r="BP1058" s="4" t="s">
        <v>253</v>
      </c>
      <c r="EW1058" s="26">
        <v>0</v>
      </c>
      <c r="EX1058" s="26">
        <v>0</v>
      </c>
      <c r="EZ1058" s="4">
        <v>0</v>
      </c>
      <c r="FB1058" s="4">
        <v>0</v>
      </c>
      <c r="FC1058" s="4">
        <v>0</v>
      </c>
      <c r="FD1058" s="4">
        <v>0</v>
      </c>
      <c r="FF1058" s="4">
        <v>0</v>
      </c>
      <c r="FH1058" s="4">
        <v>0</v>
      </c>
      <c r="FI1058" s="4">
        <v>0</v>
      </c>
      <c r="FJ1058" s="4">
        <v>0</v>
      </c>
      <c r="FL1058" s="4">
        <v>0</v>
      </c>
      <c r="FN1058" s="4">
        <v>0</v>
      </c>
      <c r="FO1058" s="4">
        <v>0</v>
      </c>
      <c r="FP1058" s="4">
        <v>0</v>
      </c>
      <c r="FR1058" s="4">
        <v>0</v>
      </c>
      <c r="FT1058" s="4">
        <v>0</v>
      </c>
      <c r="FU1058" s="4">
        <v>0</v>
      </c>
      <c r="FV1058" s="4">
        <v>0</v>
      </c>
      <c r="FX1058" s="4">
        <v>0</v>
      </c>
      <c r="FZ1058" s="4">
        <v>0</v>
      </c>
      <c r="GA1058" s="4">
        <v>0</v>
      </c>
      <c r="GB1058" s="4">
        <v>0</v>
      </c>
      <c r="GD1058" s="4">
        <v>0</v>
      </c>
      <c r="GF1058" s="4">
        <v>0</v>
      </c>
      <c r="GG1058" s="4">
        <v>0</v>
      </c>
      <c r="GH1058" s="4">
        <v>0</v>
      </c>
      <c r="GJ1058" s="4">
        <v>0</v>
      </c>
      <c r="GL1058" s="4">
        <v>0</v>
      </c>
      <c r="GM1058" s="4">
        <v>0</v>
      </c>
      <c r="GN1058" s="4">
        <v>0</v>
      </c>
      <c r="GP1058" s="4">
        <v>0</v>
      </c>
      <c r="GR1058" s="4">
        <v>0</v>
      </c>
      <c r="GS1058" s="4">
        <v>0</v>
      </c>
      <c r="GT1058" s="4">
        <v>0</v>
      </c>
      <c r="GV1058" s="4">
        <v>0</v>
      </c>
      <c r="GX1058" s="4">
        <v>0</v>
      </c>
    </row>
    <row r="1059" spans="1:206" x14ac:dyDescent="0.25">
      <c r="A1059" s="4" t="s">
        <v>220</v>
      </c>
      <c r="B1059" s="4" t="s">
        <v>2257</v>
      </c>
      <c r="C1059" s="4" t="s">
        <v>2258</v>
      </c>
      <c r="D1059" s="25" t="s">
        <v>240</v>
      </c>
      <c r="AA1059" s="26">
        <v>3.62748604091456</v>
      </c>
      <c r="AB1059" s="26">
        <v>14.976209484031999</v>
      </c>
      <c r="AC1059" s="26">
        <v>0</v>
      </c>
      <c r="AD1059" s="26">
        <v>0</v>
      </c>
      <c r="AE1059" s="26">
        <v>0</v>
      </c>
      <c r="AF1059" s="26">
        <v>0</v>
      </c>
      <c r="AG1059" s="26">
        <v>0</v>
      </c>
      <c r="AH1059" s="26">
        <v>0</v>
      </c>
      <c r="AI1059" s="26">
        <v>0</v>
      </c>
      <c r="AJ1059" s="26">
        <v>0</v>
      </c>
      <c r="AK1059" s="26">
        <v>0</v>
      </c>
      <c r="AL1059" s="26">
        <v>0</v>
      </c>
      <c r="AM1059" s="26">
        <v>3.62748604091456</v>
      </c>
      <c r="AN1059" s="26">
        <v>14.976209484031999</v>
      </c>
      <c r="AT1059" s="26">
        <v>18.603695524946598</v>
      </c>
      <c r="AU1059" s="26">
        <f t="shared" si="73"/>
        <v>0</v>
      </c>
      <c r="AV1059" s="26">
        <f t="shared" si="74"/>
        <v>0</v>
      </c>
      <c r="AW1059" s="26">
        <f t="shared" si="75"/>
        <v>0</v>
      </c>
      <c r="AX1059" s="26">
        <v>0</v>
      </c>
      <c r="AY1059" s="26">
        <v>0</v>
      </c>
      <c r="AZ1059" s="26">
        <v>0</v>
      </c>
      <c r="BA1059" s="26">
        <v>0</v>
      </c>
      <c r="BB1059" s="26">
        <v>0</v>
      </c>
      <c r="BC1059" s="26">
        <v>0</v>
      </c>
      <c r="BD1059" s="26">
        <v>0</v>
      </c>
      <c r="BE1059" s="26">
        <v>0</v>
      </c>
      <c r="BF1059" s="26">
        <v>0</v>
      </c>
      <c r="BG1059" s="26">
        <v>0</v>
      </c>
      <c r="BH1059" s="26">
        <v>0</v>
      </c>
      <c r="BI1059" s="26">
        <v>0</v>
      </c>
      <c r="BJ1059" s="26">
        <v>0</v>
      </c>
      <c r="BK1059" s="26">
        <v>0</v>
      </c>
      <c r="BL1059" s="26">
        <v>3.62748604091456</v>
      </c>
      <c r="BM1059" s="26" t="s">
        <v>409</v>
      </c>
      <c r="BN1059" s="4" t="s">
        <v>409</v>
      </c>
      <c r="BP1059" s="4" t="s">
        <v>253</v>
      </c>
      <c r="EQ1059" s="26">
        <v>3.62748604091456</v>
      </c>
      <c r="ER1059" s="26">
        <v>2.7288370637785802</v>
      </c>
      <c r="ES1059" s="28">
        <v>0.75226673045737902</v>
      </c>
      <c r="ET1059" s="4">
        <v>0.98982731648616096</v>
      </c>
      <c r="EU1059" s="28">
        <v>0.27286867690788003</v>
      </c>
      <c r="EV1059" s="4">
        <v>0.53333333333333299</v>
      </c>
      <c r="EW1059" s="26">
        <v>14.976209484031999</v>
      </c>
      <c r="EX1059" s="26">
        <v>11.2282816727993</v>
      </c>
      <c r="EY1059" s="28">
        <v>0.74974122689530698</v>
      </c>
      <c r="EZ1059" s="4">
        <v>9.0085055667304506</v>
      </c>
      <c r="FA1059" s="28">
        <v>0.60152107089150397</v>
      </c>
      <c r="FB1059" s="4">
        <v>2</v>
      </c>
      <c r="FC1059" s="4">
        <v>0</v>
      </c>
      <c r="FD1059" s="4">
        <v>0</v>
      </c>
      <c r="FF1059" s="4">
        <v>0</v>
      </c>
      <c r="FH1059" s="4">
        <v>0</v>
      </c>
      <c r="FI1059" s="4">
        <v>0</v>
      </c>
      <c r="FJ1059" s="4">
        <v>0</v>
      </c>
      <c r="FL1059" s="4">
        <v>0</v>
      </c>
      <c r="FN1059" s="4">
        <v>0</v>
      </c>
      <c r="FO1059" s="4">
        <v>0</v>
      </c>
      <c r="FP1059" s="4">
        <v>0</v>
      </c>
      <c r="FR1059" s="4">
        <v>0</v>
      </c>
      <c r="FT1059" s="4">
        <v>0</v>
      </c>
      <c r="FU1059" s="4">
        <v>0</v>
      </c>
      <c r="FV1059" s="4">
        <v>0</v>
      </c>
      <c r="FX1059" s="4">
        <v>0</v>
      </c>
      <c r="FZ1059" s="4">
        <v>0</v>
      </c>
      <c r="GA1059" s="4">
        <v>0</v>
      </c>
      <c r="GB1059" s="4">
        <v>0</v>
      </c>
      <c r="GD1059" s="4">
        <v>0</v>
      </c>
      <c r="GF1059" s="4">
        <v>0</v>
      </c>
      <c r="GG1059" s="4">
        <v>0</v>
      </c>
      <c r="GH1059" s="4">
        <v>0</v>
      </c>
      <c r="GJ1059" s="4">
        <v>0</v>
      </c>
      <c r="GL1059" s="4">
        <v>0</v>
      </c>
      <c r="GM1059" s="4">
        <v>3.62748604091456</v>
      </c>
      <c r="GN1059" s="4">
        <v>2.7288370637785802</v>
      </c>
      <c r="GO1059" s="28">
        <v>0.75226673045737902</v>
      </c>
      <c r="GP1059" s="4">
        <v>0.98982731648616096</v>
      </c>
      <c r="GQ1059" s="28">
        <v>0.27286867690788003</v>
      </c>
      <c r="GR1059" s="4">
        <v>0.53333333333333299</v>
      </c>
      <c r="GS1059" s="4">
        <v>14.976209484031999</v>
      </c>
      <c r="GT1059" s="4">
        <v>11.2282816727993</v>
      </c>
      <c r="GU1059" s="28">
        <v>0.74974122689530698</v>
      </c>
      <c r="GV1059" s="4">
        <v>9.0085055667304506</v>
      </c>
      <c r="GW1059" s="28">
        <v>0.60152107089150397</v>
      </c>
      <c r="GX1059" s="4">
        <v>2</v>
      </c>
    </row>
    <row r="1060" spans="1:206" x14ac:dyDescent="0.25">
      <c r="A1060" s="4" t="s">
        <v>220</v>
      </c>
      <c r="B1060" s="4" t="s">
        <v>2259</v>
      </c>
      <c r="C1060" s="4" t="s">
        <v>2260</v>
      </c>
      <c r="D1060" s="25" t="s">
        <v>493</v>
      </c>
      <c r="E1060" s="4" t="s">
        <v>245</v>
      </c>
      <c r="F1060" s="26">
        <v>0</v>
      </c>
      <c r="G1060" s="26">
        <v>0</v>
      </c>
      <c r="H1060" s="26">
        <v>0</v>
      </c>
      <c r="I1060" s="26">
        <v>0</v>
      </c>
      <c r="J1060" s="26">
        <v>0</v>
      </c>
      <c r="K1060" s="26">
        <v>0</v>
      </c>
      <c r="L1060" s="26">
        <v>0</v>
      </c>
      <c r="M1060" s="26">
        <v>0</v>
      </c>
      <c r="N1060" s="26">
        <v>0</v>
      </c>
      <c r="O1060" s="26">
        <v>0</v>
      </c>
      <c r="P1060" s="26">
        <v>0</v>
      </c>
      <c r="Q1060" s="26">
        <v>0</v>
      </c>
      <c r="AC1060" s="26">
        <v>0</v>
      </c>
      <c r="AD1060" s="26">
        <v>0</v>
      </c>
      <c r="AE1060" s="26">
        <v>0</v>
      </c>
      <c r="AF1060" s="26">
        <v>0</v>
      </c>
      <c r="AG1060" s="26">
        <v>0</v>
      </c>
      <c r="AH1060" s="26">
        <v>0</v>
      </c>
      <c r="AI1060" s="26">
        <v>0</v>
      </c>
      <c r="AJ1060" s="26">
        <v>0</v>
      </c>
      <c r="AK1060" s="26">
        <v>0</v>
      </c>
      <c r="AL1060" s="26">
        <v>0</v>
      </c>
      <c r="AM1060" s="26">
        <v>0</v>
      </c>
      <c r="AN1060" s="26">
        <v>0</v>
      </c>
      <c r="AO1060" s="26">
        <v>0</v>
      </c>
      <c r="AP1060" s="26">
        <v>0</v>
      </c>
      <c r="AQ1060" s="26">
        <v>0</v>
      </c>
      <c r="AU1060" s="26">
        <f t="shared" si="73"/>
        <v>0</v>
      </c>
      <c r="AV1060" s="26">
        <f t="shared" si="74"/>
        <v>0</v>
      </c>
      <c r="AW1060" s="26">
        <f t="shared" si="75"/>
        <v>0</v>
      </c>
      <c r="AX1060" s="26">
        <v>0</v>
      </c>
      <c r="AY1060" s="26">
        <v>0</v>
      </c>
      <c r="AZ1060" s="26">
        <v>0</v>
      </c>
      <c r="BA1060" s="26">
        <v>0</v>
      </c>
      <c r="BB1060" s="26">
        <v>0</v>
      </c>
      <c r="BC1060" s="26">
        <v>0</v>
      </c>
      <c r="BD1060" s="26">
        <v>0</v>
      </c>
      <c r="BE1060" s="26">
        <v>0</v>
      </c>
      <c r="BF1060" s="26">
        <v>0</v>
      </c>
      <c r="BG1060" s="26">
        <v>0</v>
      </c>
      <c r="BH1060" s="26">
        <v>0</v>
      </c>
      <c r="BI1060" s="26">
        <v>0</v>
      </c>
      <c r="BJ1060" s="26">
        <v>0</v>
      </c>
      <c r="BK1060" s="26">
        <v>0</v>
      </c>
      <c r="BL1060" s="26">
        <v>0</v>
      </c>
      <c r="BM1060" s="26" t="s">
        <v>409</v>
      </c>
      <c r="BN1060" s="4" t="s">
        <v>409</v>
      </c>
      <c r="BP1060" s="4" t="s">
        <v>253</v>
      </c>
      <c r="BQ1060" s="26">
        <v>0</v>
      </c>
      <c r="BR1060" s="26">
        <v>0</v>
      </c>
      <c r="BT1060" s="4">
        <v>0.115174668249537</v>
      </c>
      <c r="BV1060" s="4">
        <v>0</v>
      </c>
      <c r="BW1060" s="26">
        <v>0</v>
      </c>
      <c r="BX1060" s="26">
        <v>0</v>
      </c>
      <c r="BZ1060" s="4">
        <v>1.2922503992504899</v>
      </c>
      <c r="CB1060" s="4">
        <v>0</v>
      </c>
      <c r="CC1060" s="26">
        <v>0</v>
      </c>
      <c r="CD1060" s="26">
        <v>0</v>
      </c>
      <c r="CF1060" s="4">
        <v>0.52712648083193403</v>
      </c>
      <c r="CH1060" s="4">
        <v>0</v>
      </c>
      <c r="CI1060" s="26">
        <v>0</v>
      </c>
      <c r="CJ1060" s="26">
        <v>0</v>
      </c>
      <c r="CL1060" s="4">
        <v>-0.32748397232347098</v>
      </c>
      <c r="CN1060" s="4">
        <v>0</v>
      </c>
      <c r="FC1060" s="4">
        <v>0</v>
      </c>
      <c r="FD1060" s="4">
        <v>0</v>
      </c>
      <c r="FF1060" s="4">
        <v>1.4074250675000299</v>
      </c>
      <c r="FH1060" s="4">
        <v>0</v>
      </c>
      <c r="FI1060" s="4">
        <v>0</v>
      </c>
      <c r="FJ1060" s="4">
        <v>0</v>
      </c>
      <c r="FL1060" s="4">
        <v>0.19964250850846399</v>
      </c>
      <c r="FN1060" s="4">
        <v>0</v>
      </c>
      <c r="FO1060" s="4">
        <v>0</v>
      </c>
      <c r="FP1060" s="4">
        <v>0</v>
      </c>
      <c r="FR1060" s="4">
        <v>0</v>
      </c>
      <c r="FT1060" s="4">
        <v>0</v>
      </c>
      <c r="FU1060" s="4">
        <v>0</v>
      </c>
      <c r="FV1060" s="4">
        <v>0</v>
      </c>
      <c r="FX1060" s="4">
        <v>0</v>
      </c>
      <c r="FZ1060" s="4">
        <v>0</v>
      </c>
      <c r="GA1060" s="4">
        <v>0</v>
      </c>
      <c r="GB1060" s="4">
        <v>0</v>
      </c>
      <c r="GD1060" s="4">
        <v>0</v>
      </c>
      <c r="GF1060" s="4">
        <v>0</v>
      </c>
      <c r="GG1060" s="4">
        <v>0</v>
      </c>
      <c r="GH1060" s="4">
        <v>0</v>
      </c>
      <c r="GJ1060" s="4">
        <v>0</v>
      </c>
      <c r="GL1060" s="4">
        <v>0</v>
      </c>
      <c r="GM1060" s="4">
        <v>0</v>
      </c>
      <c r="GN1060" s="4">
        <v>0</v>
      </c>
      <c r="GP1060" s="4">
        <v>0</v>
      </c>
      <c r="GR1060" s="4">
        <v>0</v>
      </c>
      <c r="GS1060" s="4">
        <v>0</v>
      </c>
      <c r="GT1060" s="4">
        <v>0</v>
      </c>
      <c r="GV1060" s="4">
        <v>0</v>
      </c>
      <c r="GX1060" s="4">
        <v>0</v>
      </c>
    </row>
    <row r="1061" spans="1:206" x14ac:dyDescent="0.25">
      <c r="A1061" s="4" t="s">
        <v>220</v>
      </c>
      <c r="B1061" s="4" t="s">
        <v>2261</v>
      </c>
      <c r="C1061" s="4" t="s">
        <v>2262</v>
      </c>
      <c r="D1061" s="25" t="s">
        <v>248</v>
      </c>
      <c r="F1061" s="26">
        <v>20.395913866374599</v>
      </c>
      <c r="G1061" s="26">
        <v>47.1678752878179</v>
      </c>
      <c r="H1061" s="26">
        <v>-16.521381526104399</v>
      </c>
      <c r="I1061" s="26">
        <v>0</v>
      </c>
      <c r="AC1061" s="26">
        <v>67.563789154192406</v>
      </c>
      <c r="AD1061" s="26">
        <v>-16.521381526104399</v>
      </c>
      <c r="AE1061" s="26">
        <v>0</v>
      </c>
      <c r="AF1061" s="26">
        <v>0</v>
      </c>
      <c r="AG1061" s="26">
        <v>0</v>
      </c>
      <c r="AH1061" s="26">
        <v>0</v>
      </c>
      <c r="AI1061" s="26">
        <v>0</v>
      </c>
      <c r="AJ1061" s="26">
        <v>0</v>
      </c>
      <c r="AK1061" s="26">
        <v>0</v>
      </c>
      <c r="AL1061" s="26">
        <v>0</v>
      </c>
      <c r="AM1061" s="26">
        <v>0</v>
      </c>
      <c r="AN1061" s="26">
        <v>0</v>
      </c>
      <c r="AO1061" s="26">
        <v>51.042407628088</v>
      </c>
      <c r="AU1061" s="26">
        <f t="shared" si="73"/>
        <v>0</v>
      </c>
      <c r="AV1061" s="26">
        <f t="shared" si="74"/>
        <v>0</v>
      </c>
      <c r="AW1061" s="26">
        <f t="shared" si="75"/>
        <v>0</v>
      </c>
      <c r="AX1061" s="26">
        <v>0</v>
      </c>
      <c r="AY1061" s="26">
        <v>0</v>
      </c>
      <c r="AZ1061" s="26">
        <v>0</v>
      </c>
      <c r="BA1061" s="26">
        <v>0</v>
      </c>
      <c r="BB1061" s="26">
        <v>0</v>
      </c>
      <c r="BC1061" s="26">
        <v>0</v>
      </c>
      <c r="BD1061" s="26">
        <v>0</v>
      </c>
      <c r="BE1061" s="26">
        <v>0</v>
      </c>
      <c r="BF1061" s="26">
        <v>0</v>
      </c>
      <c r="BG1061" s="26">
        <v>0</v>
      </c>
      <c r="BH1061" s="26">
        <v>0</v>
      </c>
      <c r="BI1061" s="26">
        <v>0</v>
      </c>
      <c r="BJ1061" s="26">
        <v>0</v>
      </c>
      <c r="BK1061" s="26">
        <v>0</v>
      </c>
      <c r="BL1061" s="26">
        <v>0</v>
      </c>
      <c r="BM1061" s="26" t="s">
        <v>409</v>
      </c>
      <c r="BN1061" s="4" t="s">
        <v>409</v>
      </c>
      <c r="BP1061" s="4" t="s">
        <v>253</v>
      </c>
      <c r="FC1061" s="4">
        <v>0</v>
      </c>
      <c r="FD1061" s="4">
        <v>0</v>
      </c>
      <c r="FF1061" s="4">
        <v>0</v>
      </c>
      <c r="FH1061" s="4">
        <v>0</v>
      </c>
      <c r="FI1061" s="4">
        <v>0</v>
      </c>
      <c r="FJ1061" s="4">
        <v>0</v>
      </c>
      <c r="FL1061" s="4">
        <v>0</v>
      </c>
      <c r="FN1061" s="4">
        <v>0</v>
      </c>
      <c r="FO1061" s="4">
        <v>0</v>
      </c>
      <c r="FP1061" s="4">
        <v>0</v>
      </c>
      <c r="FR1061" s="4">
        <v>0</v>
      </c>
      <c r="FT1061" s="4">
        <v>0</v>
      </c>
      <c r="FU1061" s="4">
        <v>0</v>
      </c>
      <c r="FV1061" s="4">
        <v>0</v>
      </c>
      <c r="FX1061" s="4">
        <v>0</v>
      </c>
      <c r="FZ1061" s="4">
        <v>0</v>
      </c>
      <c r="GA1061" s="4">
        <v>0</v>
      </c>
      <c r="GB1061" s="4">
        <v>0</v>
      </c>
      <c r="GD1061" s="4">
        <v>0</v>
      </c>
      <c r="GF1061" s="4">
        <v>0</v>
      </c>
      <c r="GG1061" s="4">
        <v>0</v>
      </c>
      <c r="GH1061" s="4">
        <v>0</v>
      </c>
      <c r="GJ1061" s="4">
        <v>0</v>
      </c>
      <c r="GL1061" s="4">
        <v>0</v>
      </c>
      <c r="GM1061" s="4">
        <v>0</v>
      </c>
      <c r="GN1061" s="4">
        <v>0</v>
      </c>
      <c r="GP1061" s="4">
        <v>0</v>
      </c>
      <c r="GR1061" s="4">
        <v>0</v>
      </c>
      <c r="GS1061" s="4">
        <v>0</v>
      </c>
      <c r="GT1061" s="4">
        <v>0</v>
      </c>
      <c r="GV1061" s="4">
        <v>0</v>
      </c>
      <c r="GX1061" s="4">
        <v>0</v>
      </c>
    </row>
    <row r="1062" spans="1:206" x14ac:dyDescent="0.25">
      <c r="A1062" s="4" t="s">
        <v>220</v>
      </c>
      <c r="B1062" s="4" t="s">
        <v>2263</v>
      </c>
      <c r="C1062" s="4" t="s">
        <v>2264</v>
      </c>
      <c r="D1062" s="25" t="s">
        <v>248</v>
      </c>
      <c r="F1062" s="26">
        <v>-77.240787786296494</v>
      </c>
      <c r="G1062" s="26">
        <v>249.79573579651901</v>
      </c>
      <c r="H1062" s="26">
        <v>-113.844385663867</v>
      </c>
      <c r="I1062" s="26">
        <v>0</v>
      </c>
      <c r="L1062" s="26">
        <v>-4.2351647362714998E-22</v>
      </c>
      <c r="Z1062" s="26">
        <v>0</v>
      </c>
      <c r="AA1062" s="26">
        <v>0</v>
      </c>
      <c r="AB1062" s="26">
        <v>0</v>
      </c>
      <c r="AC1062" s="26">
        <v>172.554948010223</v>
      </c>
      <c r="AD1062" s="26">
        <v>-113.844385663867</v>
      </c>
      <c r="AE1062" s="26">
        <v>0</v>
      </c>
      <c r="AF1062" s="26">
        <v>-4.2351647362714998E-22</v>
      </c>
      <c r="AG1062" s="26">
        <v>0</v>
      </c>
      <c r="AH1062" s="26">
        <v>0</v>
      </c>
      <c r="AI1062" s="26">
        <v>0</v>
      </c>
      <c r="AJ1062" s="26">
        <v>0</v>
      </c>
      <c r="AK1062" s="26">
        <v>0</v>
      </c>
      <c r="AL1062" s="26">
        <v>0</v>
      </c>
      <c r="AM1062" s="26">
        <v>0</v>
      </c>
      <c r="AN1062" s="26">
        <v>0</v>
      </c>
      <c r="AO1062" s="26">
        <v>58.710562346355204</v>
      </c>
      <c r="AP1062" s="26">
        <v>-4.2351647362714998E-22</v>
      </c>
      <c r="AT1062" s="26">
        <v>0</v>
      </c>
      <c r="AU1062" s="26">
        <f t="shared" si="73"/>
        <v>4.2351647362714998E-22</v>
      </c>
      <c r="AV1062" s="26">
        <f t="shared" si="74"/>
        <v>0</v>
      </c>
      <c r="AW1062" s="26">
        <f t="shared" si="75"/>
        <v>0</v>
      </c>
      <c r="AX1062" s="26">
        <v>4.2351647362714998E-22</v>
      </c>
      <c r="AY1062" s="26">
        <v>0</v>
      </c>
      <c r="AZ1062" s="26">
        <v>0</v>
      </c>
      <c r="BA1062" s="26">
        <v>0</v>
      </c>
      <c r="BB1062" s="26">
        <v>0</v>
      </c>
      <c r="BC1062" s="26">
        <v>0</v>
      </c>
      <c r="BD1062" s="26">
        <v>0</v>
      </c>
      <c r="BE1062" s="26">
        <v>0</v>
      </c>
      <c r="BF1062" s="26">
        <v>0</v>
      </c>
      <c r="BG1062" s="26">
        <v>0</v>
      </c>
      <c r="BH1062" s="26">
        <v>0</v>
      </c>
      <c r="BI1062" s="26">
        <v>0</v>
      </c>
      <c r="BJ1062" s="26">
        <v>0</v>
      </c>
      <c r="BK1062" s="26">
        <v>0</v>
      </c>
      <c r="BL1062" s="26">
        <v>0</v>
      </c>
      <c r="BM1062" s="26" t="s">
        <v>409</v>
      </c>
      <c r="BN1062" s="4" t="s">
        <v>409</v>
      </c>
      <c r="BP1062" s="4" t="s">
        <v>253</v>
      </c>
      <c r="EK1062" s="26">
        <v>0</v>
      </c>
      <c r="EL1062" s="26">
        <v>0</v>
      </c>
      <c r="EN1062" s="4">
        <v>-0.109713641179633</v>
      </c>
      <c r="EP1062" s="4">
        <v>0</v>
      </c>
      <c r="EQ1062" s="26">
        <v>0</v>
      </c>
      <c r="ER1062" s="26">
        <v>0</v>
      </c>
      <c r="ET1062" s="4">
        <v>3.8170877522853003E-2</v>
      </c>
      <c r="EV1062" s="4">
        <v>0</v>
      </c>
      <c r="EW1062" s="26">
        <v>0</v>
      </c>
      <c r="EX1062" s="26">
        <v>0</v>
      </c>
      <c r="EZ1062" s="4">
        <v>-1.8726229531775201E-2</v>
      </c>
      <c r="FB1062" s="4">
        <v>0</v>
      </c>
      <c r="FC1062" s="4">
        <v>0</v>
      </c>
      <c r="FD1062" s="4">
        <v>0</v>
      </c>
      <c r="FF1062" s="4">
        <v>0</v>
      </c>
      <c r="FH1062" s="4">
        <v>0</v>
      </c>
      <c r="FI1062" s="4">
        <v>0</v>
      </c>
      <c r="FJ1062" s="4">
        <v>0</v>
      </c>
      <c r="FL1062" s="4">
        <v>0</v>
      </c>
      <c r="FN1062" s="4">
        <v>0</v>
      </c>
      <c r="FO1062" s="4">
        <v>0</v>
      </c>
      <c r="FP1062" s="4">
        <v>0</v>
      </c>
      <c r="FR1062" s="4">
        <v>0</v>
      </c>
      <c r="FT1062" s="4">
        <v>0</v>
      </c>
      <c r="FU1062" s="4">
        <v>0</v>
      </c>
      <c r="FV1062" s="4">
        <v>0</v>
      </c>
      <c r="FX1062" s="4">
        <v>0</v>
      </c>
      <c r="FZ1062" s="4">
        <v>0</v>
      </c>
      <c r="GA1062" s="4">
        <v>0</v>
      </c>
      <c r="GB1062" s="4">
        <v>0</v>
      </c>
      <c r="GD1062" s="4">
        <v>0</v>
      </c>
      <c r="GF1062" s="4">
        <v>0</v>
      </c>
      <c r="GG1062" s="4">
        <v>0</v>
      </c>
      <c r="GH1062" s="4">
        <v>0</v>
      </c>
      <c r="GJ1062" s="4">
        <v>0</v>
      </c>
      <c r="GL1062" s="4">
        <v>0</v>
      </c>
      <c r="GM1062" s="4">
        <v>0</v>
      </c>
      <c r="GN1062" s="4">
        <v>0</v>
      </c>
      <c r="GP1062" s="4">
        <v>-7.1542763656780403E-2</v>
      </c>
      <c r="GR1062" s="4">
        <v>0</v>
      </c>
      <c r="GS1062" s="4">
        <v>0</v>
      </c>
      <c r="GT1062" s="4">
        <v>0</v>
      </c>
      <c r="GV1062" s="4">
        <v>-1.8726229531775201E-2</v>
      </c>
      <c r="GX1062" s="4">
        <v>0</v>
      </c>
    </row>
    <row r="1063" spans="1:206" x14ac:dyDescent="0.25">
      <c r="A1063" s="4" t="s">
        <v>220</v>
      </c>
      <c r="B1063" s="4" t="s">
        <v>2265</v>
      </c>
      <c r="C1063" s="4" t="s">
        <v>2266</v>
      </c>
      <c r="D1063" s="25" t="s">
        <v>248</v>
      </c>
      <c r="F1063" s="26">
        <v>39.608011186564397</v>
      </c>
      <c r="G1063" s="26">
        <v>-1.9617865398330699E-5</v>
      </c>
      <c r="H1063" s="26">
        <v>83.581933197030395</v>
      </c>
      <c r="I1063" s="26">
        <v>40.793681620981602</v>
      </c>
      <c r="J1063" s="26">
        <v>149.86093461360599</v>
      </c>
      <c r="K1063" s="26">
        <v>359.12195442132099</v>
      </c>
      <c r="L1063" s="26">
        <v>151.19690143848101</v>
      </c>
      <c r="M1063" s="26">
        <v>0</v>
      </c>
      <c r="AC1063" s="26">
        <v>39.607991568698999</v>
      </c>
      <c r="AD1063" s="26">
        <v>124.375614818012</v>
      </c>
      <c r="AE1063" s="26">
        <v>508.98288903492698</v>
      </c>
      <c r="AF1063" s="26">
        <v>151.19690143848101</v>
      </c>
      <c r="AG1063" s="26">
        <v>0</v>
      </c>
      <c r="AH1063" s="26">
        <v>0</v>
      </c>
      <c r="AI1063" s="26">
        <v>0</v>
      </c>
      <c r="AJ1063" s="26">
        <v>0</v>
      </c>
      <c r="AK1063" s="26">
        <v>0</v>
      </c>
      <c r="AL1063" s="26">
        <v>0</v>
      </c>
      <c r="AM1063" s="26">
        <v>0</v>
      </c>
      <c r="AN1063" s="26">
        <v>0</v>
      </c>
      <c r="AO1063" s="26">
        <v>163.98360638671099</v>
      </c>
      <c r="AP1063" s="26">
        <v>660.17979047340805</v>
      </c>
      <c r="AU1063" s="26">
        <f t="shared" si="73"/>
        <v>-660.17979047340805</v>
      </c>
      <c r="AV1063" s="26">
        <f t="shared" si="74"/>
        <v>0</v>
      </c>
      <c r="AW1063" s="26">
        <f t="shared" si="75"/>
        <v>0</v>
      </c>
      <c r="AX1063" s="26">
        <v>-151.19690143848101</v>
      </c>
      <c r="AY1063" s="26">
        <v>0</v>
      </c>
      <c r="AZ1063" s="26">
        <v>0</v>
      </c>
      <c r="BA1063" s="26">
        <v>0</v>
      </c>
      <c r="BB1063" s="26">
        <v>0</v>
      </c>
      <c r="BC1063" s="26">
        <v>0</v>
      </c>
      <c r="BD1063" s="26">
        <v>0</v>
      </c>
      <c r="BE1063" s="26">
        <v>0</v>
      </c>
      <c r="BF1063" s="26">
        <v>0</v>
      </c>
      <c r="BG1063" s="26">
        <v>0</v>
      </c>
      <c r="BH1063" s="26">
        <v>0</v>
      </c>
      <c r="BI1063" s="26">
        <v>0</v>
      </c>
      <c r="BJ1063" s="26">
        <v>0</v>
      </c>
      <c r="BK1063" s="26">
        <v>0</v>
      </c>
      <c r="BL1063" s="26">
        <v>0</v>
      </c>
      <c r="BM1063" s="26" t="s">
        <v>409</v>
      </c>
      <c r="BN1063" s="4" t="s">
        <v>409</v>
      </c>
      <c r="BP1063" s="4" t="s">
        <v>253</v>
      </c>
      <c r="FC1063" s="4">
        <v>0</v>
      </c>
      <c r="FD1063" s="4">
        <v>0</v>
      </c>
      <c r="FF1063" s="4">
        <v>0</v>
      </c>
      <c r="FH1063" s="4">
        <v>0</v>
      </c>
      <c r="FI1063" s="4">
        <v>0</v>
      </c>
      <c r="FJ1063" s="4">
        <v>0</v>
      </c>
      <c r="FL1063" s="4">
        <v>0</v>
      </c>
      <c r="FN1063" s="4">
        <v>0</v>
      </c>
      <c r="FO1063" s="4">
        <v>0</v>
      </c>
      <c r="FP1063" s="4">
        <v>0</v>
      </c>
      <c r="FR1063" s="4">
        <v>0</v>
      </c>
      <c r="FT1063" s="4">
        <v>0</v>
      </c>
      <c r="FU1063" s="4">
        <v>0</v>
      </c>
      <c r="FV1063" s="4">
        <v>0</v>
      </c>
      <c r="FX1063" s="4">
        <v>0</v>
      </c>
      <c r="FZ1063" s="4">
        <v>0</v>
      </c>
      <c r="GA1063" s="4">
        <v>0</v>
      </c>
      <c r="GB1063" s="4">
        <v>0</v>
      </c>
      <c r="GD1063" s="4">
        <v>0</v>
      </c>
      <c r="GF1063" s="4">
        <v>0</v>
      </c>
      <c r="GG1063" s="4">
        <v>0</v>
      </c>
      <c r="GH1063" s="4">
        <v>0</v>
      </c>
      <c r="GJ1063" s="4">
        <v>0</v>
      </c>
      <c r="GL1063" s="4">
        <v>0</v>
      </c>
      <c r="GM1063" s="4">
        <v>0</v>
      </c>
      <c r="GN1063" s="4">
        <v>0</v>
      </c>
      <c r="GP1063" s="4">
        <v>0</v>
      </c>
      <c r="GR1063" s="4">
        <v>0</v>
      </c>
      <c r="GS1063" s="4">
        <v>0</v>
      </c>
      <c r="GT1063" s="4">
        <v>0</v>
      </c>
      <c r="GV1063" s="4">
        <v>0</v>
      </c>
      <c r="GX1063" s="4">
        <v>0</v>
      </c>
    </row>
    <row r="1064" spans="1:206" x14ac:dyDescent="0.25">
      <c r="A1064" s="4" t="s">
        <v>220</v>
      </c>
      <c r="B1064" s="4" t="s">
        <v>2267</v>
      </c>
      <c r="C1064" s="4" t="s">
        <v>2268</v>
      </c>
      <c r="D1064" s="25" t="s">
        <v>248</v>
      </c>
      <c r="F1064" s="26">
        <v>-33.704126415966797</v>
      </c>
      <c r="G1064" s="26">
        <v>38.096611600340701</v>
      </c>
      <c r="H1064" s="26">
        <v>274.23736357308002</v>
      </c>
      <c r="I1064" s="26">
        <v>-65.341277258873106</v>
      </c>
      <c r="J1064" s="26">
        <v>33.0187919824753</v>
      </c>
      <c r="K1064" s="26">
        <v>26.124936755506798</v>
      </c>
      <c r="L1064" s="26">
        <v>-31.8751489010588</v>
      </c>
      <c r="M1064" s="26">
        <v>6.8972393087502697</v>
      </c>
      <c r="N1064" s="26">
        <v>0</v>
      </c>
      <c r="AC1064" s="26">
        <v>4.3924851843738404</v>
      </c>
      <c r="AD1064" s="26">
        <v>208.896086314207</v>
      </c>
      <c r="AE1064" s="26">
        <v>59.143728737982102</v>
      </c>
      <c r="AF1064" s="26">
        <v>-24.977909592308499</v>
      </c>
      <c r="AG1064" s="26">
        <v>0</v>
      </c>
      <c r="AH1064" s="26">
        <v>0</v>
      </c>
      <c r="AI1064" s="26">
        <v>0</v>
      </c>
      <c r="AJ1064" s="26">
        <v>0</v>
      </c>
      <c r="AK1064" s="26">
        <v>0</v>
      </c>
      <c r="AL1064" s="26">
        <v>0</v>
      </c>
      <c r="AM1064" s="26">
        <v>0</v>
      </c>
      <c r="AN1064" s="26">
        <v>0</v>
      </c>
      <c r="AO1064" s="26">
        <v>213.28857149858001</v>
      </c>
      <c r="AP1064" s="26">
        <v>34.165819145673602</v>
      </c>
      <c r="AQ1064" s="26">
        <v>0</v>
      </c>
      <c r="AU1064" s="26">
        <f t="shared" si="73"/>
        <v>-34.165819145673602</v>
      </c>
      <c r="AV1064" s="26">
        <f t="shared" si="74"/>
        <v>0</v>
      </c>
      <c r="AW1064" s="26">
        <f t="shared" si="75"/>
        <v>0</v>
      </c>
      <c r="AX1064" s="26">
        <v>38.772388209809002</v>
      </c>
      <c r="AY1064" s="26">
        <v>-6.8972393087502697</v>
      </c>
      <c r="AZ1064" s="26">
        <v>0</v>
      </c>
      <c r="BA1064" s="26">
        <v>0</v>
      </c>
      <c r="BB1064" s="26">
        <v>0</v>
      </c>
      <c r="BC1064" s="26">
        <v>0</v>
      </c>
      <c r="BD1064" s="26">
        <v>0</v>
      </c>
      <c r="BE1064" s="26">
        <v>0</v>
      </c>
      <c r="BF1064" s="26">
        <v>0</v>
      </c>
      <c r="BG1064" s="26">
        <v>0</v>
      </c>
      <c r="BH1064" s="26">
        <v>0</v>
      </c>
      <c r="BI1064" s="26">
        <v>0</v>
      </c>
      <c r="BJ1064" s="26">
        <v>0</v>
      </c>
      <c r="BK1064" s="26">
        <v>0</v>
      </c>
      <c r="BL1064" s="26">
        <v>0</v>
      </c>
      <c r="BM1064" s="26" t="s">
        <v>409</v>
      </c>
      <c r="BN1064" s="4" t="s">
        <v>409</v>
      </c>
      <c r="BP1064" s="4" t="s">
        <v>253</v>
      </c>
      <c r="BQ1064" s="26">
        <v>0</v>
      </c>
      <c r="BR1064" s="26">
        <v>0</v>
      </c>
      <c r="BT1064" s="4">
        <v>0.21130115293655299</v>
      </c>
      <c r="BV1064" s="4">
        <v>0</v>
      </c>
      <c r="FC1064" s="4">
        <v>0</v>
      </c>
      <c r="FD1064" s="4">
        <v>0</v>
      </c>
      <c r="FF1064" s="4">
        <v>0.21130115293655299</v>
      </c>
      <c r="FH1064" s="4">
        <v>0</v>
      </c>
      <c r="FI1064" s="4">
        <v>0</v>
      </c>
      <c r="FJ1064" s="4">
        <v>0</v>
      </c>
      <c r="FL1064" s="4">
        <v>0</v>
      </c>
      <c r="FN1064" s="4">
        <v>0</v>
      </c>
      <c r="FO1064" s="4">
        <v>0</v>
      </c>
      <c r="FP1064" s="4">
        <v>0</v>
      </c>
      <c r="FR1064" s="4">
        <v>0</v>
      </c>
      <c r="FT1064" s="4">
        <v>0</v>
      </c>
      <c r="FU1064" s="4">
        <v>0</v>
      </c>
      <c r="FV1064" s="4">
        <v>0</v>
      </c>
      <c r="FX1064" s="4">
        <v>0</v>
      </c>
      <c r="FZ1064" s="4">
        <v>0</v>
      </c>
      <c r="GA1064" s="4">
        <v>0</v>
      </c>
      <c r="GB1064" s="4">
        <v>0</v>
      </c>
      <c r="GD1064" s="4">
        <v>0</v>
      </c>
      <c r="GF1064" s="4">
        <v>0</v>
      </c>
      <c r="GG1064" s="4">
        <v>0</v>
      </c>
      <c r="GH1064" s="4">
        <v>0</v>
      </c>
      <c r="GJ1064" s="4">
        <v>0</v>
      </c>
      <c r="GL1064" s="4">
        <v>0</v>
      </c>
      <c r="GM1064" s="4">
        <v>0</v>
      </c>
      <c r="GN1064" s="4">
        <v>0</v>
      </c>
      <c r="GP1064" s="4">
        <v>0</v>
      </c>
      <c r="GR1064" s="4">
        <v>0</v>
      </c>
      <c r="GS1064" s="4">
        <v>0</v>
      </c>
      <c r="GT1064" s="4">
        <v>0</v>
      </c>
      <c r="GV1064" s="4">
        <v>0</v>
      </c>
      <c r="GX1064" s="4">
        <v>0</v>
      </c>
    </row>
    <row r="1065" spans="1:206" x14ac:dyDescent="0.25">
      <c r="A1065" s="4" t="s">
        <v>220</v>
      </c>
      <c r="B1065" s="4" t="s">
        <v>2269</v>
      </c>
      <c r="C1065" s="4" t="s">
        <v>2270</v>
      </c>
      <c r="D1065" s="25" t="s">
        <v>237</v>
      </c>
      <c r="F1065" s="26">
        <v>537.44102009448898</v>
      </c>
      <c r="G1065" s="26">
        <v>401.022042495405</v>
      </c>
      <c r="H1065" s="26">
        <v>414.04942555248101</v>
      </c>
      <c r="I1065" s="26">
        <v>356.04413667122998</v>
      </c>
      <c r="J1065" s="26">
        <v>337.08195881714897</v>
      </c>
      <c r="K1065" s="26">
        <v>229.07155777519401</v>
      </c>
      <c r="L1065" s="26">
        <v>89.9838333819459</v>
      </c>
      <c r="M1065" s="26">
        <v>26.092808580671601</v>
      </c>
      <c r="N1065" s="26">
        <v>31.438055975813999</v>
      </c>
      <c r="O1065" s="26">
        <v>31.590324748293401</v>
      </c>
      <c r="P1065" s="26">
        <v>111.360935262262</v>
      </c>
      <c r="Q1065" s="26">
        <v>33.946340016336002</v>
      </c>
      <c r="R1065" s="26">
        <v>24.4550229669684</v>
      </c>
      <c r="S1065" s="26">
        <v>12.5425000277762</v>
      </c>
      <c r="T1065" s="26">
        <v>12.3366383194709</v>
      </c>
      <c r="U1065" s="26">
        <v>3.3835308050565498</v>
      </c>
      <c r="Z1065" s="26">
        <v>0</v>
      </c>
      <c r="AC1065" s="26">
        <v>938.463062589895</v>
      </c>
      <c r="AD1065" s="26">
        <v>770.09356222371105</v>
      </c>
      <c r="AE1065" s="26">
        <v>566.15351659234295</v>
      </c>
      <c r="AF1065" s="26">
        <v>116.076641962617</v>
      </c>
      <c r="AG1065" s="26">
        <v>63.0283807241074</v>
      </c>
      <c r="AH1065" s="26">
        <v>145.30727527859801</v>
      </c>
      <c r="AI1065" s="26">
        <v>36.9975229947446</v>
      </c>
      <c r="AJ1065" s="26">
        <v>15.7201691245274</v>
      </c>
      <c r="AK1065" s="26">
        <v>0</v>
      </c>
      <c r="AL1065" s="26">
        <v>0</v>
      </c>
      <c r="AM1065" s="26">
        <v>0</v>
      </c>
      <c r="AN1065" s="26">
        <v>0</v>
      </c>
      <c r="AO1065" s="26">
        <v>1708.5566248136099</v>
      </c>
      <c r="AP1065" s="26">
        <v>682.23015855495998</v>
      </c>
      <c r="AQ1065" s="26">
        <v>208.33565600270501</v>
      </c>
      <c r="AR1065" s="26">
        <v>52.717692119272002</v>
      </c>
      <c r="AT1065" s="26">
        <v>0</v>
      </c>
      <c r="AU1065" s="26">
        <f t="shared" si="73"/>
        <v>-473.89450255225495</v>
      </c>
      <c r="AV1065" s="26">
        <f t="shared" si="74"/>
        <v>-155.61796388343299</v>
      </c>
      <c r="AW1065" s="26">
        <f t="shared" si="75"/>
        <v>-52.717692119272002</v>
      </c>
      <c r="AX1065" s="26">
        <v>-63.891024801274298</v>
      </c>
      <c r="AY1065" s="26">
        <v>5.34524739514237</v>
      </c>
      <c r="AZ1065" s="26">
        <v>0.15226877247948101</v>
      </c>
      <c r="BA1065" s="26">
        <v>79.770610513968293</v>
      </c>
      <c r="BB1065" s="26">
        <v>-77.414595245925796</v>
      </c>
      <c r="BC1065" s="26">
        <v>-9.4913170493675398</v>
      </c>
      <c r="BD1065" s="26">
        <v>-11.912522939192201</v>
      </c>
      <c r="BE1065" s="26">
        <v>-0.205861708305351</v>
      </c>
      <c r="BF1065" s="26">
        <v>-8.9531075144143006</v>
      </c>
      <c r="BG1065" s="26">
        <v>-3.3835308050565498</v>
      </c>
      <c r="BH1065" s="26">
        <v>0</v>
      </c>
      <c r="BI1065" s="26">
        <v>0</v>
      </c>
      <c r="BJ1065" s="26">
        <v>0</v>
      </c>
      <c r="BK1065" s="26">
        <v>0</v>
      </c>
      <c r="BL1065" s="26">
        <v>0</v>
      </c>
      <c r="BM1065" s="26" t="s">
        <v>224</v>
      </c>
      <c r="BN1065" s="4" t="s">
        <v>224</v>
      </c>
      <c r="BP1065" s="4" t="s">
        <v>253</v>
      </c>
      <c r="BQ1065" s="26">
        <v>31.438055975813999</v>
      </c>
      <c r="BR1065" s="26">
        <v>19.2040602274073</v>
      </c>
      <c r="BS1065" s="28">
        <v>0.61085393582165104</v>
      </c>
      <c r="BT1065" s="4">
        <v>9.4004195390527805</v>
      </c>
      <c r="BU1065" s="28">
        <v>0.29901402129587001</v>
      </c>
      <c r="BV1065" s="4">
        <v>9.6999999999999993</v>
      </c>
      <c r="BW1065" s="26">
        <v>31.590324748293401</v>
      </c>
      <c r="BX1065" s="26">
        <v>12.767411865750001</v>
      </c>
      <c r="BY1065" s="28">
        <v>0.40415576501598599</v>
      </c>
      <c r="BZ1065" s="4">
        <v>-5.5791549002508196</v>
      </c>
      <c r="CA1065" s="28">
        <v>-0.17660960894528999</v>
      </c>
      <c r="CB1065" s="4">
        <v>15</v>
      </c>
      <c r="CC1065" s="26">
        <v>111.360935262262</v>
      </c>
      <c r="CD1065" s="26">
        <v>100.349475536574</v>
      </c>
      <c r="CE1065" s="28">
        <v>0.90111918780355904</v>
      </c>
      <c r="CF1065" s="4">
        <v>89.755875180298304</v>
      </c>
      <c r="CG1065" s="28">
        <v>0.805990673200775</v>
      </c>
      <c r="CH1065" s="4">
        <v>9.2258064516129004</v>
      </c>
      <c r="CI1065" s="26">
        <v>33.946340016336002</v>
      </c>
      <c r="CJ1065" s="26">
        <v>26.058072072826199</v>
      </c>
      <c r="CK1065" s="28">
        <v>0.76762537758964</v>
      </c>
      <c r="CL1065" s="4">
        <v>18.585648702246299</v>
      </c>
      <c r="CM1065" s="28">
        <v>0.54750081137767304</v>
      </c>
      <c r="CN1065" s="4">
        <v>6</v>
      </c>
      <c r="CO1065" s="26">
        <v>24.4550229669684</v>
      </c>
      <c r="CP1065" s="26">
        <v>17.756544113739398</v>
      </c>
      <c r="CQ1065" s="28">
        <v>0.72608985637524304</v>
      </c>
      <c r="CR1065" s="4">
        <v>12.1045999271079</v>
      </c>
      <c r="CS1065" s="28">
        <v>0.49497397501763302</v>
      </c>
      <c r="CT1065" s="4">
        <v>6</v>
      </c>
      <c r="CU1065" s="26">
        <v>12.5425000277762</v>
      </c>
      <c r="CV1065" s="26">
        <v>8.7050208558163806</v>
      </c>
      <c r="CW1065" s="28">
        <v>0.69404192438018997</v>
      </c>
      <c r="CX1065" s="4">
        <v>5.4375303950389897</v>
      </c>
      <c r="CY1065" s="28">
        <v>0.43352843396429802</v>
      </c>
      <c r="CZ1065" s="4">
        <v>3</v>
      </c>
      <c r="DA1065" s="26">
        <v>12.3366383194709</v>
      </c>
      <c r="DB1065" s="26">
        <v>8.5742230556081207</v>
      </c>
      <c r="DC1065" s="28">
        <v>0.69502102870888804</v>
      </c>
      <c r="DD1065" s="4">
        <v>5.39059858212996</v>
      </c>
      <c r="DE1065" s="28">
        <v>0.43695846814460099</v>
      </c>
      <c r="DF1065" s="4">
        <v>3</v>
      </c>
      <c r="DG1065" s="26">
        <v>3.3835308050565498</v>
      </c>
      <c r="DH1065" s="26">
        <v>3.34970099800399</v>
      </c>
      <c r="DI1065" s="28">
        <v>0.99000162581584805</v>
      </c>
      <c r="DJ1065" s="4">
        <v>3.3033339180472399</v>
      </c>
      <c r="DK1065" s="28">
        <v>0.976297869997382</v>
      </c>
      <c r="DL1065" s="4">
        <v>0</v>
      </c>
      <c r="EK1065" s="26">
        <v>0</v>
      </c>
      <c r="EL1065" s="26">
        <v>0</v>
      </c>
      <c r="EN1065" s="4">
        <v>-0.53799462628236405</v>
      </c>
      <c r="EP1065" s="4">
        <v>0</v>
      </c>
      <c r="FC1065" s="4">
        <v>63.0283807241074</v>
      </c>
      <c r="FD1065" s="4">
        <v>31.971472093157299</v>
      </c>
      <c r="FE1065" s="28">
        <v>0.50725517181070001</v>
      </c>
      <c r="FF1065" s="4">
        <v>3.82126463880196</v>
      </c>
      <c r="FG1065" s="28">
        <v>6.0627682242523198E-2</v>
      </c>
      <c r="FH1065" s="4">
        <v>24.7</v>
      </c>
      <c r="FI1065" s="4">
        <v>145.30727527859801</v>
      </c>
      <c r="FJ1065" s="4">
        <v>126.4075476094</v>
      </c>
      <c r="FK1065" s="28">
        <v>0.86993268139560798</v>
      </c>
      <c r="FL1065" s="4">
        <v>108.341523882545</v>
      </c>
      <c r="FM1065" s="28">
        <v>0.74560288653697004</v>
      </c>
      <c r="FN1065" s="4">
        <v>15.2258064516129</v>
      </c>
      <c r="FO1065" s="4">
        <v>36.9975229947446</v>
      </c>
      <c r="FP1065" s="4">
        <v>26.461564969555699</v>
      </c>
      <c r="FQ1065" s="28">
        <v>0.71522531314635596</v>
      </c>
      <c r="FR1065" s="4">
        <v>17.5421303221468</v>
      </c>
      <c r="FS1065" s="28">
        <v>0.47414337237221699</v>
      </c>
      <c r="FT1065" s="4">
        <v>9</v>
      </c>
      <c r="FU1065" s="4">
        <v>15.7201691245274</v>
      </c>
      <c r="FV1065" s="4">
        <v>11.923924053612099</v>
      </c>
      <c r="FW1065" s="28">
        <v>0.75851118134650297</v>
      </c>
      <c r="FX1065" s="4">
        <v>8.6939325001771994</v>
      </c>
      <c r="FY1065" s="28">
        <v>0.55304319128555002</v>
      </c>
      <c r="FZ1065" s="4">
        <v>3</v>
      </c>
      <c r="GA1065" s="4">
        <v>0</v>
      </c>
      <c r="GB1065" s="4">
        <v>8.7050208558163806</v>
      </c>
      <c r="GD1065" s="4">
        <v>0</v>
      </c>
      <c r="GF1065" s="4">
        <v>0</v>
      </c>
      <c r="GG1065" s="4">
        <v>0</v>
      </c>
      <c r="GH1065" s="4">
        <v>0</v>
      </c>
      <c r="GJ1065" s="4">
        <v>0</v>
      </c>
      <c r="GL1065" s="4">
        <v>0</v>
      </c>
      <c r="GM1065" s="4">
        <v>0</v>
      </c>
      <c r="GN1065" s="4">
        <v>0</v>
      </c>
      <c r="GP1065" s="4">
        <v>-0.53799462628236405</v>
      </c>
      <c r="GR1065" s="4">
        <v>0</v>
      </c>
      <c r="GS1065" s="4">
        <v>0</v>
      </c>
      <c r="GT1065" s="4">
        <v>0</v>
      </c>
      <c r="GV1065" s="4">
        <v>0</v>
      </c>
      <c r="GX1065" s="4">
        <v>0</v>
      </c>
    </row>
    <row r="1066" spans="1:206" x14ac:dyDescent="0.25">
      <c r="A1066" s="4" t="s">
        <v>220</v>
      </c>
      <c r="B1066" s="4" t="s">
        <v>2271</v>
      </c>
      <c r="C1066" s="4" t="s">
        <v>2272</v>
      </c>
      <c r="D1066" s="25" t="s">
        <v>244</v>
      </c>
      <c r="E1066" s="4" t="s">
        <v>245</v>
      </c>
      <c r="F1066" s="26">
        <v>0</v>
      </c>
      <c r="G1066" s="26">
        <v>0</v>
      </c>
      <c r="M1066" s="26">
        <v>0</v>
      </c>
      <c r="AC1066" s="26">
        <v>0</v>
      </c>
      <c r="AD1066" s="26">
        <v>0</v>
      </c>
      <c r="AE1066" s="26">
        <v>0</v>
      </c>
      <c r="AF1066" s="26">
        <v>0</v>
      </c>
      <c r="AG1066" s="26">
        <v>0</v>
      </c>
      <c r="AH1066" s="26">
        <v>0</v>
      </c>
      <c r="AI1066" s="26">
        <v>0</v>
      </c>
      <c r="AJ1066" s="26">
        <v>0</v>
      </c>
      <c r="AK1066" s="26">
        <v>0</v>
      </c>
      <c r="AL1066" s="26">
        <v>0</v>
      </c>
      <c r="AM1066" s="26">
        <v>0</v>
      </c>
      <c r="AN1066" s="26">
        <v>0</v>
      </c>
      <c r="AO1066" s="26">
        <v>0</v>
      </c>
      <c r="AP1066" s="26">
        <v>0</v>
      </c>
      <c r="AU1066" s="26">
        <f t="shared" si="73"/>
        <v>0</v>
      </c>
      <c r="AV1066" s="26">
        <f t="shared" si="74"/>
        <v>0</v>
      </c>
      <c r="AW1066" s="26">
        <f t="shared" si="75"/>
        <v>0</v>
      </c>
      <c r="AX1066" s="26">
        <v>0</v>
      </c>
      <c r="AY1066" s="26">
        <v>0</v>
      </c>
      <c r="AZ1066" s="26">
        <v>0</v>
      </c>
      <c r="BA1066" s="26">
        <v>0</v>
      </c>
      <c r="BB1066" s="26">
        <v>0</v>
      </c>
      <c r="BC1066" s="26">
        <v>0</v>
      </c>
      <c r="BD1066" s="26">
        <v>0</v>
      </c>
      <c r="BE1066" s="26">
        <v>0</v>
      </c>
      <c r="BF1066" s="26">
        <v>0</v>
      </c>
      <c r="BG1066" s="26">
        <v>0</v>
      </c>
      <c r="BH1066" s="26">
        <v>0</v>
      </c>
      <c r="BI1066" s="26">
        <v>0</v>
      </c>
      <c r="BJ1066" s="26">
        <v>0</v>
      </c>
      <c r="BK1066" s="26">
        <v>0</v>
      </c>
      <c r="BL1066" s="26">
        <v>0</v>
      </c>
      <c r="BM1066" s="26" t="s">
        <v>409</v>
      </c>
      <c r="BN1066" s="4" t="s">
        <v>409</v>
      </c>
      <c r="BP1066" s="4" t="s">
        <v>253</v>
      </c>
      <c r="FC1066" s="4">
        <v>0</v>
      </c>
      <c r="FD1066" s="4">
        <v>0</v>
      </c>
      <c r="FF1066" s="4">
        <v>0</v>
      </c>
      <c r="FH1066" s="4">
        <v>0</v>
      </c>
      <c r="FI1066" s="4">
        <v>0</v>
      </c>
      <c r="FJ1066" s="4">
        <v>0</v>
      </c>
      <c r="FL1066" s="4">
        <v>0</v>
      </c>
      <c r="FN1066" s="4">
        <v>0</v>
      </c>
      <c r="FO1066" s="4">
        <v>0</v>
      </c>
      <c r="FP1066" s="4">
        <v>0</v>
      </c>
      <c r="FR1066" s="4">
        <v>0</v>
      </c>
      <c r="FT1066" s="4">
        <v>0</v>
      </c>
      <c r="FU1066" s="4">
        <v>0</v>
      </c>
      <c r="FV1066" s="4">
        <v>0</v>
      </c>
      <c r="FX1066" s="4">
        <v>0</v>
      </c>
      <c r="FZ1066" s="4">
        <v>0</v>
      </c>
      <c r="GA1066" s="4">
        <v>0</v>
      </c>
      <c r="GB1066" s="4">
        <v>0</v>
      </c>
      <c r="GD1066" s="4">
        <v>0</v>
      </c>
      <c r="GF1066" s="4">
        <v>0</v>
      </c>
      <c r="GG1066" s="4">
        <v>0</v>
      </c>
      <c r="GH1066" s="4">
        <v>0</v>
      </c>
      <c r="GJ1066" s="4">
        <v>0</v>
      </c>
      <c r="GL1066" s="4">
        <v>0</v>
      </c>
      <c r="GM1066" s="4">
        <v>0</v>
      </c>
      <c r="GN1066" s="4">
        <v>0</v>
      </c>
      <c r="GP1066" s="4">
        <v>0</v>
      </c>
      <c r="GR1066" s="4">
        <v>0</v>
      </c>
      <c r="GS1066" s="4">
        <v>0</v>
      </c>
      <c r="GT1066" s="4">
        <v>0</v>
      </c>
      <c r="GV1066" s="4">
        <v>0</v>
      </c>
      <c r="GX1066" s="4">
        <v>0</v>
      </c>
    </row>
    <row r="1067" spans="1:206" x14ac:dyDescent="0.25">
      <c r="A1067" s="4" t="s">
        <v>220</v>
      </c>
      <c r="B1067" s="4" t="s">
        <v>2273</v>
      </c>
      <c r="C1067" s="4" t="s">
        <v>2274</v>
      </c>
      <c r="D1067" s="25" t="s">
        <v>228</v>
      </c>
      <c r="F1067" s="26">
        <v>11.237592795424099</v>
      </c>
      <c r="G1067" s="26">
        <v>0</v>
      </c>
      <c r="H1067" s="26">
        <v>0</v>
      </c>
      <c r="I1067" s="26">
        <v>0</v>
      </c>
      <c r="AC1067" s="26">
        <v>11.237592795424099</v>
      </c>
      <c r="AD1067" s="26">
        <v>0</v>
      </c>
      <c r="AE1067" s="26">
        <v>0</v>
      </c>
      <c r="AF1067" s="26">
        <v>0</v>
      </c>
      <c r="AG1067" s="26">
        <v>0</v>
      </c>
      <c r="AH1067" s="26">
        <v>0</v>
      </c>
      <c r="AI1067" s="26">
        <v>0</v>
      </c>
      <c r="AJ1067" s="26">
        <v>0</v>
      </c>
      <c r="AK1067" s="26">
        <v>0</v>
      </c>
      <c r="AL1067" s="26">
        <v>0</v>
      </c>
      <c r="AM1067" s="26">
        <v>0</v>
      </c>
      <c r="AN1067" s="26">
        <v>0</v>
      </c>
      <c r="AO1067" s="26">
        <v>11.237592795424099</v>
      </c>
      <c r="AU1067" s="26">
        <f t="shared" si="73"/>
        <v>0</v>
      </c>
      <c r="AV1067" s="26">
        <f t="shared" si="74"/>
        <v>0</v>
      </c>
      <c r="AW1067" s="26">
        <f t="shared" si="75"/>
        <v>0</v>
      </c>
      <c r="AX1067" s="26">
        <v>0</v>
      </c>
      <c r="AY1067" s="26">
        <v>0</v>
      </c>
      <c r="AZ1067" s="26">
        <v>0</v>
      </c>
      <c r="BA1067" s="26">
        <v>0</v>
      </c>
      <c r="BB1067" s="26">
        <v>0</v>
      </c>
      <c r="BC1067" s="26">
        <v>0</v>
      </c>
      <c r="BD1067" s="26">
        <v>0</v>
      </c>
      <c r="BE1067" s="26">
        <v>0</v>
      </c>
      <c r="BF1067" s="26">
        <v>0</v>
      </c>
      <c r="BG1067" s="26">
        <v>0</v>
      </c>
      <c r="BH1067" s="26">
        <v>0</v>
      </c>
      <c r="BI1067" s="26">
        <v>0</v>
      </c>
      <c r="BJ1067" s="26">
        <v>0</v>
      </c>
      <c r="BK1067" s="26">
        <v>0</v>
      </c>
      <c r="BL1067" s="26">
        <v>0</v>
      </c>
      <c r="BM1067" s="26" t="s">
        <v>409</v>
      </c>
      <c r="BN1067" s="4" t="s">
        <v>409</v>
      </c>
      <c r="BP1067" s="4" t="s">
        <v>253</v>
      </c>
      <c r="FC1067" s="4">
        <v>0</v>
      </c>
      <c r="FD1067" s="4">
        <v>0</v>
      </c>
      <c r="FF1067" s="4">
        <v>0</v>
      </c>
      <c r="FH1067" s="4">
        <v>0</v>
      </c>
      <c r="FI1067" s="4">
        <v>0</v>
      </c>
      <c r="FJ1067" s="4">
        <v>0</v>
      </c>
      <c r="FL1067" s="4">
        <v>0</v>
      </c>
      <c r="FN1067" s="4">
        <v>0</v>
      </c>
      <c r="FO1067" s="4">
        <v>0</v>
      </c>
      <c r="FP1067" s="4">
        <v>0</v>
      </c>
      <c r="FR1067" s="4">
        <v>0</v>
      </c>
      <c r="FT1067" s="4">
        <v>0</v>
      </c>
      <c r="FU1067" s="4">
        <v>0</v>
      </c>
      <c r="FV1067" s="4">
        <v>0</v>
      </c>
      <c r="FX1067" s="4">
        <v>0</v>
      </c>
      <c r="FZ1067" s="4">
        <v>0</v>
      </c>
      <c r="GA1067" s="4">
        <v>0</v>
      </c>
      <c r="GB1067" s="4">
        <v>0</v>
      </c>
      <c r="GD1067" s="4">
        <v>0</v>
      </c>
      <c r="GF1067" s="4">
        <v>0</v>
      </c>
      <c r="GG1067" s="4">
        <v>0</v>
      </c>
      <c r="GH1067" s="4">
        <v>0</v>
      </c>
      <c r="GJ1067" s="4">
        <v>0</v>
      </c>
      <c r="GL1067" s="4">
        <v>0</v>
      </c>
      <c r="GM1067" s="4">
        <v>0</v>
      </c>
      <c r="GN1067" s="4">
        <v>0</v>
      </c>
      <c r="GP1067" s="4">
        <v>0</v>
      </c>
      <c r="GR1067" s="4">
        <v>0</v>
      </c>
      <c r="GS1067" s="4">
        <v>0</v>
      </c>
      <c r="GT1067" s="4">
        <v>0</v>
      </c>
      <c r="GV1067" s="4">
        <v>0</v>
      </c>
      <c r="GX1067" s="4">
        <v>0</v>
      </c>
    </row>
    <row r="1068" spans="1:206" x14ac:dyDescent="0.25">
      <c r="A1068" s="4" t="s">
        <v>220</v>
      </c>
      <c r="B1068" s="4" t="s">
        <v>2275</v>
      </c>
      <c r="C1068" s="4" t="s">
        <v>2276</v>
      </c>
      <c r="D1068" s="25" t="s">
        <v>248</v>
      </c>
      <c r="F1068" s="26">
        <v>0</v>
      </c>
      <c r="AC1068" s="26">
        <v>0</v>
      </c>
      <c r="AD1068" s="26">
        <v>0</v>
      </c>
      <c r="AE1068" s="26">
        <v>0</v>
      </c>
      <c r="AF1068" s="26">
        <v>0</v>
      </c>
      <c r="AG1068" s="26">
        <v>0</v>
      </c>
      <c r="AH1068" s="26">
        <v>0</v>
      </c>
      <c r="AI1068" s="26">
        <v>0</v>
      </c>
      <c r="AJ1068" s="26">
        <v>0</v>
      </c>
      <c r="AK1068" s="26">
        <v>0</v>
      </c>
      <c r="AL1068" s="26">
        <v>0</v>
      </c>
      <c r="AM1068" s="26">
        <v>0</v>
      </c>
      <c r="AN1068" s="26">
        <v>0</v>
      </c>
      <c r="AO1068" s="26">
        <v>0</v>
      </c>
      <c r="AU1068" s="26">
        <f t="shared" si="73"/>
        <v>0</v>
      </c>
      <c r="AV1068" s="26">
        <f t="shared" si="74"/>
        <v>0</v>
      </c>
      <c r="AW1068" s="26">
        <f t="shared" si="75"/>
        <v>0</v>
      </c>
      <c r="AX1068" s="26">
        <v>0</v>
      </c>
      <c r="AY1068" s="26">
        <v>0</v>
      </c>
      <c r="AZ1068" s="26">
        <v>0</v>
      </c>
      <c r="BA1068" s="26">
        <v>0</v>
      </c>
      <c r="BB1068" s="26">
        <v>0</v>
      </c>
      <c r="BC1068" s="26">
        <v>0</v>
      </c>
      <c r="BD1068" s="26">
        <v>0</v>
      </c>
      <c r="BE1068" s="26">
        <v>0</v>
      </c>
      <c r="BF1068" s="26">
        <v>0</v>
      </c>
      <c r="BG1068" s="26">
        <v>0</v>
      </c>
      <c r="BH1068" s="26">
        <v>0</v>
      </c>
      <c r="BI1068" s="26">
        <v>0</v>
      </c>
      <c r="BJ1068" s="26">
        <v>0</v>
      </c>
      <c r="BK1068" s="26">
        <v>0</v>
      </c>
      <c r="BL1068" s="26">
        <v>0</v>
      </c>
      <c r="BM1068" s="26" t="s">
        <v>409</v>
      </c>
      <c r="BN1068" s="4" t="s">
        <v>409</v>
      </c>
      <c r="BP1068" s="4" t="s">
        <v>253</v>
      </c>
      <c r="FC1068" s="4">
        <v>0</v>
      </c>
      <c r="FD1068" s="4">
        <v>0</v>
      </c>
      <c r="FF1068" s="4">
        <v>0</v>
      </c>
      <c r="FH1068" s="4">
        <v>0</v>
      </c>
      <c r="FI1068" s="4">
        <v>0</v>
      </c>
      <c r="FJ1068" s="4">
        <v>0</v>
      </c>
      <c r="FL1068" s="4">
        <v>0</v>
      </c>
      <c r="FN1068" s="4">
        <v>0</v>
      </c>
      <c r="FO1068" s="4">
        <v>0</v>
      </c>
      <c r="FP1068" s="4">
        <v>0</v>
      </c>
      <c r="FR1068" s="4">
        <v>0</v>
      </c>
      <c r="FT1068" s="4">
        <v>0</v>
      </c>
      <c r="FU1068" s="4">
        <v>0</v>
      </c>
      <c r="FV1068" s="4">
        <v>0</v>
      </c>
      <c r="FX1068" s="4">
        <v>0</v>
      </c>
      <c r="FZ1068" s="4">
        <v>0</v>
      </c>
      <c r="GA1068" s="4">
        <v>0</v>
      </c>
      <c r="GB1068" s="4">
        <v>0</v>
      </c>
      <c r="GD1068" s="4">
        <v>0</v>
      </c>
      <c r="GF1068" s="4">
        <v>0</v>
      </c>
      <c r="GG1068" s="4">
        <v>0</v>
      </c>
      <c r="GH1068" s="4">
        <v>0</v>
      </c>
      <c r="GJ1068" s="4">
        <v>0</v>
      </c>
      <c r="GL1068" s="4">
        <v>0</v>
      </c>
      <c r="GM1068" s="4">
        <v>0</v>
      </c>
      <c r="GN1068" s="4">
        <v>0</v>
      </c>
      <c r="GP1068" s="4">
        <v>0</v>
      </c>
      <c r="GR1068" s="4">
        <v>0</v>
      </c>
      <c r="GS1068" s="4">
        <v>0</v>
      </c>
      <c r="GT1068" s="4">
        <v>0</v>
      </c>
      <c r="GV1068" s="4">
        <v>0</v>
      </c>
      <c r="GX1068" s="4">
        <v>0</v>
      </c>
    </row>
    <row r="1069" spans="1:206" x14ac:dyDescent="0.25">
      <c r="A1069" s="4" t="s">
        <v>220</v>
      </c>
      <c r="B1069" s="4" t="s">
        <v>2277</v>
      </c>
      <c r="C1069" s="4" t="s">
        <v>2278</v>
      </c>
      <c r="D1069" s="25" t="s">
        <v>240</v>
      </c>
      <c r="E1069" s="4" t="s">
        <v>241</v>
      </c>
      <c r="T1069" s="26">
        <v>0</v>
      </c>
      <c r="AC1069" s="26">
        <v>0</v>
      </c>
      <c r="AD1069" s="26">
        <v>0</v>
      </c>
      <c r="AE1069" s="26">
        <v>0</v>
      </c>
      <c r="AF1069" s="26">
        <v>0</v>
      </c>
      <c r="AG1069" s="26">
        <v>0</v>
      </c>
      <c r="AH1069" s="26">
        <v>0</v>
      </c>
      <c r="AI1069" s="26">
        <v>0</v>
      </c>
      <c r="AJ1069" s="26">
        <v>0</v>
      </c>
      <c r="AK1069" s="26">
        <v>0</v>
      </c>
      <c r="AL1069" s="26">
        <v>0</v>
      </c>
      <c r="AM1069" s="26">
        <v>0</v>
      </c>
      <c r="AN1069" s="26">
        <v>0</v>
      </c>
      <c r="AR1069" s="26">
        <v>0</v>
      </c>
      <c r="AU1069" s="26">
        <f t="shared" si="73"/>
        <v>0</v>
      </c>
      <c r="AV1069" s="26">
        <f t="shared" si="74"/>
        <v>0</v>
      </c>
      <c r="AW1069" s="26">
        <f t="shared" si="75"/>
        <v>0</v>
      </c>
      <c r="AX1069" s="26">
        <v>0</v>
      </c>
      <c r="AY1069" s="26">
        <v>0</v>
      </c>
      <c r="AZ1069" s="26">
        <v>0</v>
      </c>
      <c r="BA1069" s="26">
        <v>0</v>
      </c>
      <c r="BB1069" s="26">
        <v>0</v>
      </c>
      <c r="BC1069" s="26">
        <v>0</v>
      </c>
      <c r="BD1069" s="26">
        <v>0</v>
      </c>
      <c r="BE1069" s="26">
        <v>0</v>
      </c>
      <c r="BF1069" s="26">
        <v>0</v>
      </c>
      <c r="BG1069" s="26">
        <v>0</v>
      </c>
      <c r="BH1069" s="26">
        <v>0</v>
      </c>
      <c r="BI1069" s="26">
        <v>0</v>
      </c>
      <c r="BJ1069" s="26">
        <v>0</v>
      </c>
      <c r="BK1069" s="26">
        <v>0</v>
      </c>
      <c r="BL1069" s="26">
        <v>0</v>
      </c>
      <c r="BM1069" s="26" t="s">
        <v>409</v>
      </c>
      <c r="BN1069" s="4" t="s">
        <v>224</v>
      </c>
      <c r="BP1069" s="4" t="s">
        <v>253</v>
      </c>
      <c r="DA1069" s="26">
        <v>0</v>
      </c>
      <c r="DB1069" s="26">
        <v>0</v>
      </c>
      <c r="DD1069" s="4">
        <v>0</v>
      </c>
      <c r="DF1069" s="4">
        <v>0</v>
      </c>
      <c r="FC1069" s="4">
        <v>0</v>
      </c>
      <c r="FD1069" s="4">
        <v>0</v>
      </c>
      <c r="FF1069" s="4">
        <v>0</v>
      </c>
      <c r="FH1069" s="4">
        <v>0</v>
      </c>
      <c r="FI1069" s="4">
        <v>0</v>
      </c>
      <c r="FJ1069" s="4">
        <v>0</v>
      </c>
      <c r="FL1069" s="4">
        <v>0</v>
      </c>
      <c r="FN1069" s="4">
        <v>0</v>
      </c>
      <c r="FO1069" s="4">
        <v>0</v>
      </c>
      <c r="FP1069" s="4">
        <v>0</v>
      </c>
      <c r="FR1069" s="4">
        <v>0</v>
      </c>
      <c r="FT1069" s="4">
        <v>0</v>
      </c>
      <c r="FU1069" s="4">
        <v>0</v>
      </c>
      <c r="FV1069" s="4">
        <v>0</v>
      </c>
      <c r="FX1069" s="4">
        <v>0</v>
      </c>
      <c r="FZ1069" s="4">
        <v>0</v>
      </c>
      <c r="GA1069" s="4">
        <v>0</v>
      </c>
      <c r="GB1069" s="4">
        <v>0</v>
      </c>
      <c r="GD1069" s="4">
        <v>0</v>
      </c>
      <c r="GF1069" s="4">
        <v>0</v>
      </c>
      <c r="GG1069" s="4">
        <v>0</v>
      </c>
      <c r="GH1069" s="4">
        <v>0</v>
      </c>
      <c r="GJ1069" s="4">
        <v>0</v>
      </c>
      <c r="GL1069" s="4">
        <v>0</v>
      </c>
      <c r="GM1069" s="4">
        <v>0</v>
      </c>
      <c r="GN1069" s="4">
        <v>0</v>
      </c>
      <c r="GP1069" s="4">
        <v>0</v>
      </c>
      <c r="GR1069" s="4">
        <v>0</v>
      </c>
      <c r="GS1069" s="4">
        <v>0</v>
      </c>
      <c r="GT1069" s="4">
        <v>0</v>
      </c>
      <c r="GV1069" s="4">
        <v>0</v>
      </c>
      <c r="GX1069" s="4">
        <v>0</v>
      </c>
    </row>
    <row r="1070" spans="1:206" x14ac:dyDescent="0.25">
      <c r="A1070" s="4" t="s">
        <v>220</v>
      </c>
      <c r="B1070" s="4" t="s">
        <v>2279</v>
      </c>
      <c r="C1070" s="4" t="s">
        <v>2280</v>
      </c>
      <c r="D1070" s="25" t="s">
        <v>323</v>
      </c>
      <c r="M1070" s="26">
        <v>0</v>
      </c>
      <c r="AC1070" s="26">
        <v>0</v>
      </c>
      <c r="AD1070" s="26">
        <v>0</v>
      </c>
      <c r="AE1070" s="26">
        <v>0</v>
      </c>
      <c r="AF1070" s="26">
        <v>0</v>
      </c>
      <c r="AG1070" s="26">
        <v>0</v>
      </c>
      <c r="AH1070" s="26">
        <v>0</v>
      </c>
      <c r="AI1070" s="26">
        <v>0</v>
      </c>
      <c r="AJ1070" s="26">
        <v>0</v>
      </c>
      <c r="AK1070" s="26">
        <v>0</v>
      </c>
      <c r="AL1070" s="26">
        <v>0</v>
      </c>
      <c r="AM1070" s="26">
        <v>0</v>
      </c>
      <c r="AN1070" s="26">
        <v>0</v>
      </c>
      <c r="AP1070" s="26">
        <v>0</v>
      </c>
      <c r="AU1070" s="26">
        <f t="shared" si="73"/>
        <v>0</v>
      </c>
      <c r="AV1070" s="26">
        <f t="shared" si="74"/>
        <v>0</v>
      </c>
      <c r="AW1070" s="26">
        <f t="shared" si="75"/>
        <v>0</v>
      </c>
      <c r="AX1070" s="26">
        <v>0</v>
      </c>
      <c r="AY1070" s="26">
        <v>0</v>
      </c>
      <c r="AZ1070" s="26">
        <v>0</v>
      </c>
      <c r="BA1070" s="26">
        <v>0</v>
      </c>
      <c r="BB1070" s="26">
        <v>0</v>
      </c>
      <c r="BC1070" s="26">
        <v>0</v>
      </c>
      <c r="BD1070" s="26">
        <v>0</v>
      </c>
      <c r="BE1070" s="26">
        <v>0</v>
      </c>
      <c r="BF1070" s="26">
        <v>0</v>
      </c>
      <c r="BG1070" s="26">
        <v>0</v>
      </c>
      <c r="BH1070" s="26">
        <v>0</v>
      </c>
      <c r="BI1070" s="26">
        <v>0</v>
      </c>
      <c r="BJ1070" s="26">
        <v>0</v>
      </c>
      <c r="BK1070" s="26">
        <v>0</v>
      </c>
      <c r="BL1070" s="26">
        <v>0</v>
      </c>
      <c r="BM1070" s="26" t="s">
        <v>409</v>
      </c>
      <c r="BN1070" s="4" t="s">
        <v>409</v>
      </c>
      <c r="BP1070" s="4" t="s">
        <v>253</v>
      </c>
      <c r="FC1070" s="4">
        <v>0</v>
      </c>
      <c r="FD1070" s="4">
        <v>0</v>
      </c>
      <c r="FF1070" s="4">
        <v>0</v>
      </c>
      <c r="FH1070" s="4">
        <v>0</v>
      </c>
      <c r="FI1070" s="4">
        <v>0</v>
      </c>
      <c r="FJ1070" s="4">
        <v>0</v>
      </c>
      <c r="FL1070" s="4">
        <v>0</v>
      </c>
      <c r="FN1070" s="4">
        <v>0</v>
      </c>
      <c r="FO1070" s="4">
        <v>0</v>
      </c>
      <c r="FP1070" s="4">
        <v>0</v>
      </c>
      <c r="FR1070" s="4">
        <v>0</v>
      </c>
      <c r="FT1070" s="4">
        <v>0</v>
      </c>
      <c r="FU1070" s="4">
        <v>0</v>
      </c>
      <c r="FV1070" s="4">
        <v>0</v>
      </c>
      <c r="FX1070" s="4">
        <v>0</v>
      </c>
      <c r="FZ1070" s="4">
        <v>0</v>
      </c>
      <c r="GA1070" s="4">
        <v>0</v>
      </c>
      <c r="GB1070" s="4">
        <v>0</v>
      </c>
      <c r="GD1070" s="4">
        <v>0</v>
      </c>
      <c r="GF1070" s="4">
        <v>0</v>
      </c>
      <c r="GG1070" s="4">
        <v>0</v>
      </c>
      <c r="GH1070" s="4">
        <v>0</v>
      </c>
      <c r="GJ1070" s="4">
        <v>0</v>
      </c>
      <c r="GL1070" s="4">
        <v>0</v>
      </c>
      <c r="GM1070" s="4">
        <v>0</v>
      </c>
      <c r="GN1070" s="4">
        <v>0</v>
      </c>
      <c r="GP1070" s="4">
        <v>0</v>
      </c>
      <c r="GR1070" s="4">
        <v>0</v>
      </c>
      <c r="GS1070" s="4">
        <v>0</v>
      </c>
      <c r="GT1070" s="4">
        <v>0</v>
      </c>
      <c r="GV1070" s="4">
        <v>0</v>
      </c>
      <c r="GX1070" s="4">
        <v>0</v>
      </c>
    </row>
    <row r="1071" spans="1:206" x14ac:dyDescent="0.25">
      <c r="A1071" s="4" t="s">
        <v>220</v>
      </c>
      <c r="B1071" s="4" t="s">
        <v>2281</v>
      </c>
      <c r="C1071" s="4" t="s">
        <v>2282</v>
      </c>
      <c r="D1071" s="25" t="s">
        <v>223</v>
      </c>
      <c r="M1071" s="26">
        <v>0</v>
      </c>
      <c r="N1071" s="26">
        <v>0</v>
      </c>
      <c r="O1071" s="26">
        <v>0</v>
      </c>
      <c r="P1071" s="26">
        <v>0</v>
      </c>
      <c r="Q1071" s="26">
        <v>0</v>
      </c>
      <c r="AC1071" s="26">
        <v>0</v>
      </c>
      <c r="AD1071" s="26">
        <v>0</v>
      </c>
      <c r="AE1071" s="26">
        <v>0</v>
      </c>
      <c r="AF1071" s="26">
        <v>0</v>
      </c>
      <c r="AG1071" s="26">
        <v>0</v>
      </c>
      <c r="AH1071" s="26">
        <v>0</v>
      </c>
      <c r="AI1071" s="26">
        <v>0</v>
      </c>
      <c r="AJ1071" s="26">
        <v>0</v>
      </c>
      <c r="AK1071" s="26">
        <v>0</v>
      </c>
      <c r="AL1071" s="26">
        <v>0</v>
      </c>
      <c r="AM1071" s="26">
        <v>0</v>
      </c>
      <c r="AN1071" s="26">
        <v>0</v>
      </c>
      <c r="AP1071" s="26">
        <v>0</v>
      </c>
      <c r="AQ1071" s="26">
        <v>0</v>
      </c>
      <c r="AU1071" s="26">
        <f t="shared" si="73"/>
        <v>0</v>
      </c>
      <c r="AV1071" s="26">
        <f t="shared" si="74"/>
        <v>0</v>
      </c>
      <c r="AW1071" s="26">
        <f t="shared" si="75"/>
        <v>0</v>
      </c>
      <c r="AX1071" s="26">
        <v>0</v>
      </c>
      <c r="AY1071" s="26">
        <v>0</v>
      </c>
      <c r="AZ1071" s="26">
        <v>0</v>
      </c>
      <c r="BA1071" s="26">
        <v>0</v>
      </c>
      <c r="BB1071" s="26">
        <v>0</v>
      </c>
      <c r="BC1071" s="26">
        <v>0</v>
      </c>
      <c r="BD1071" s="26">
        <v>0</v>
      </c>
      <c r="BE1071" s="26">
        <v>0</v>
      </c>
      <c r="BF1071" s="26">
        <v>0</v>
      </c>
      <c r="BG1071" s="26">
        <v>0</v>
      </c>
      <c r="BH1071" s="26">
        <v>0</v>
      </c>
      <c r="BI1071" s="26">
        <v>0</v>
      </c>
      <c r="BJ1071" s="26">
        <v>0</v>
      </c>
      <c r="BK1071" s="26">
        <v>0</v>
      </c>
      <c r="BL1071" s="26">
        <v>0</v>
      </c>
      <c r="BM1071" s="26" t="s">
        <v>409</v>
      </c>
      <c r="BN1071" s="4" t="s">
        <v>409</v>
      </c>
      <c r="BP1071" s="4" t="s">
        <v>253</v>
      </c>
      <c r="BQ1071" s="26">
        <v>0</v>
      </c>
      <c r="BR1071" s="26">
        <v>-0.21892250731847199</v>
      </c>
      <c r="BT1071" s="4">
        <v>-0.21892250731847199</v>
      </c>
      <c r="BV1071" s="4">
        <v>0</v>
      </c>
      <c r="BW1071" s="26">
        <v>0</v>
      </c>
      <c r="BX1071" s="26">
        <v>-0.226125068136734</v>
      </c>
      <c r="BZ1071" s="4">
        <v>-0.226125068136734</v>
      </c>
      <c r="CB1071" s="4">
        <v>0</v>
      </c>
      <c r="CC1071" s="26">
        <v>0</v>
      </c>
      <c r="CD1071" s="26">
        <v>-0.22755457572516299</v>
      </c>
      <c r="CF1071" s="4">
        <v>-0.22755457572516299</v>
      </c>
      <c r="CH1071" s="4">
        <v>0</v>
      </c>
      <c r="CI1071" s="26">
        <v>0</v>
      </c>
      <c r="CJ1071" s="26">
        <v>-0.11004901007908401</v>
      </c>
      <c r="CL1071" s="4">
        <v>-0.11004901007908401</v>
      </c>
      <c r="CN1071" s="4">
        <v>0</v>
      </c>
      <c r="FC1071" s="4">
        <v>0</v>
      </c>
      <c r="FD1071" s="4">
        <v>-0.44504757545520601</v>
      </c>
      <c r="FF1071" s="4">
        <v>-0.44504757545520601</v>
      </c>
      <c r="FH1071" s="4">
        <v>0</v>
      </c>
      <c r="FI1071" s="4">
        <v>0</v>
      </c>
      <c r="FJ1071" s="4">
        <v>-0.33760358580424699</v>
      </c>
      <c r="FL1071" s="4">
        <v>-0.33760358580424699</v>
      </c>
      <c r="FN1071" s="4">
        <v>0</v>
      </c>
      <c r="FO1071" s="4">
        <v>0</v>
      </c>
      <c r="FP1071" s="4">
        <v>0</v>
      </c>
      <c r="FR1071" s="4">
        <v>0</v>
      </c>
      <c r="FT1071" s="4">
        <v>0</v>
      </c>
      <c r="FU1071" s="4">
        <v>0</v>
      </c>
      <c r="FV1071" s="4">
        <v>0</v>
      </c>
      <c r="FX1071" s="4">
        <v>0</v>
      </c>
      <c r="FZ1071" s="4">
        <v>0</v>
      </c>
      <c r="GA1071" s="4">
        <v>0</v>
      </c>
      <c r="GB1071" s="4">
        <v>0</v>
      </c>
      <c r="GD1071" s="4">
        <v>0</v>
      </c>
      <c r="GF1071" s="4">
        <v>0</v>
      </c>
      <c r="GG1071" s="4">
        <v>0</v>
      </c>
      <c r="GH1071" s="4">
        <v>0</v>
      </c>
      <c r="GJ1071" s="4">
        <v>0</v>
      </c>
      <c r="GL1071" s="4">
        <v>0</v>
      </c>
      <c r="GM1071" s="4">
        <v>0</v>
      </c>
      <c r="GN1071" s="4">
        <v>0</v>
      </c>
      <c r="GP1071" s="4">
        <v>0</v>
      </c>
      <c r="GR1071" s="4">
        <v>0</v>
      </c>
      <c r="GS1071" s="4">
        <v>0</v>
      </c>
      <c r="GT1071" s="4">
        <v>0</v>
      </c>
      <c r="GV1071" s="4">
        <v>0</v>
      </c>
      <c r="GX1071" s="4">
        <v>0</v>
      </c>
    </row>
    <row r="1072" spans="1:206" x14ac:dyDescent="0.25">
      <c r="A1072" s="4" t="s">
        <v>220</v>
      </c>
      <c r="B1072" s="4" t="s">
        <v>2283</v>
      </c>
      <c r="C1072" s="4" t="s">
        <v>2284</v>
      </c>
      <c r="D1072" s="25" t="s">
        <v>237</v>
      </c>
      <c r="L1072" s="26">
        <v>335.74776209538499</v>
      </c>
      <c r="M1072" s="26">
        <v>363.65265175737898</v>
      </c>
      <c r="N1072" s="26">
        <v>419.80053296431902</v>
      </c>
      <c r="O1072" s="26">
        <v>503.08018465614703</v>
      </c>
      <c r="P1072" s="26">
        <v>499.43345169353</v>
      </c>
      <c r="Q1072" s="26">
        <v>209.22495577550799</v>
      </c>
      <c r="R1072" s="26">
        <v>6.6493016896346404</v>
      </c>
      <c r="S1072" s="26">
        <v>-3.63674598376948</v>
      </c>
      <c r="T1072" s="26">
        <v>0</v>
      </c>
      <c r="U1072" s="26">
        <v>0</v>
      </c>
      <c r="AC1072" s="26">
        <v>0</v>
      </c>
      <c r="AD1072" s="26">
        <v>0</v>
      </c>
      <c r="AE1072" s="26">
        <v>0</v>
      </c>
      <c r="AF1072" s="26">
        <v>699.40041385276402</v>
      </c>
      <c r="AG1072" s="26">
        <v>922.88071762046604</v>
      </c>
      <c r="AH1072" s="26">
        <v>708.65840746903802</v>
      </c>
      <c r="AI1072" s="26">
        <v>3.01255570586516</v>
      </c>
      <c r="AJ1072" s="26">
        <v>0</v>
      </c>
      <c r="AK1072" s="26">
        <v>0</v>
      </c>
      <c r="AL1072" s="26">
        <v>0</v>
      </c>
      <c r="AM1072" s="26">
        <v>0</v>
      </c>
      <c r="AN1072" s="26">
        <v>0</v>
      </c>
      <c r="AP1072" s="26">
        <v>699.40041385276402</v>
      </c>
      <c r="AQ1072" s="26">
        <v>1631.5391250895</v>
      </c>
      <c r="AR1072" s="26">
        <v>3.01255570586516</v>
      </c>
      <c r="AU1072" s="26">
        <f t="shared" si="73"/>
        <v>932.13871123673596</v>
      </c>
      <c r="AV1072" s="26">
        <f t="shared" si="74"/>
        <v>-1628.5265693836348</v>
      </c>
      <c r="AW1072" s="26">
        <f t="shared" si="75"/>
        <v>-3.01255570586516</v>
      </c>
      <c r="AX1072" s="26">
        <v>27.9048896619937</v>
      </c>
      <c r="AY1072" s="26">
        <v>56.1478812069398</v>
      </c>
      <c r="AZ1072" s="26">
        <v>83.279651691828207</v>
      </c>
      <c r="BA1072" s="26">
        <v>-3.6467329626166798</v>
      </c>
      <c r="BB1072" s="26">
        <v>-290.208495918023</v>
      </c>
      <c r="BC1072" s="26">
        <v>-202.575654085873</v>
      </c>
      <c r="BD1072" s="26">
        <v>-10.2860476734041</v>
      </c>
      <c r="BE1072" s="26">
        <v>3.63674598376948</v>
      </c>
      <c r="BF1072" s="26">
        <v>0</v>
      </c>
      <c r="BG1072" s="26">
        <v>0</v>
      </c>
      <c r="BH1072" s="26">
        <v>0</v>
      </c>
      <c r="BI1072" s="26">
        <v>0</v>
      </c>
      <c r="BJ1072" s="26">
        <v>0</v>
      </c>
      <c r="BK1072" s="26">
        <v>0</v>
      </c>
      <c r="BL1072" s="26">
        <v>0</v>
      </c>
      <c r="BM1072" s="26" t="s">
        <v>409</v>
      </c>
      <c r="BN1072" s="4" t="s">
        <v>409</v>
      </c>
      <c r="BP1072" s="4" t="s">
        <v>253</v>
      </c>
      <c r="BQ1072" s="26">
        <v>422.75794362711503</v>
      </c>
      <c r="BR1072" s="26">
        <v>173.93954332135701</v>
      </c>
      <c r="BS1072" s="28">
        <v>0.41144003547045499</v>
      </c>
      <c r="BT1072" s="4">
        <v>116.201614408436</v>
      </c>
      <c r="BU1072" s="28">
        <v>0.27486559663780002</v>
      </c>
      <c r="BV1072" s="4">
        <v>39.4</v>
      </c>
      <c r="BW1072" s="26">
        <v>502.30550032896201</v>
      </c>
      <c r="BX1072" s="26">
        <v>217.71666675950999</v>
      </c>
      <c r="BY1072" s="28">
        <v>0.43343476552999399</v>
      </c>
      <c r="BZ1072" s="4">
        <v>163.08936508340099</v>
      </c>
      <c r="CA1072" s="28">
        <v>0.32468162298958197</v>
      </c>
      <c r="CB1072" s="4">
        <v>44.806451612903203</v>
      </c>
      <c r="CC1072" s="26">
        <v>497.926099116221</v>
      </c>
      <c r="CD1072" s="26">
        <v>194.92911226565599</v>
      </c>
      <c r="CE1072" s="28">
        <v>0.39148201432228502</v>
      </c>
      <c r="CF1072" s="4">
        <v>143.66952552612099</v>
      </c>
      <c r="CG1072" s="28">
        <v>0.288535840521562</v>
      </c>
      <c r="CH1072" s="4">
        <v>44.866666666666703</v>
      </c>
      <c r="CI1072" s="26">
        <v>209.959128438904</v>
      </c>
      <c r="CJ1072" s="26">
        <v>35.799899300247098</v>
      </c>
      <c r="CK1072" s="28">
        <v>0.17050889650013301</v>
      </c>
      <c r="CL1072" s="4">
        <v>-5.6022447226579404</v>
      </c>
      <c r="CM1072" s="28">
        <v>-2.66825489527985E-2</v>
      </c>
      <c r="CN1072" s="4">
        <v>23.064516129032299</v>
      </c>
      <c r="CO1072" s="26">
        <v>6.6504590494092302</v>
      </c>
      <c r="CP1072" s="26">
        <v>0.10016596323910699</v>
      </c>
      <c r="CQ1072" s="28">
        <v>1.50615111671133E-2</v>
      </c>
      <c r="CR1072" s="4">
        <v>-6.4277271068644204</v>
      </c>
      <c r="CS1072" s="28">
        <v>-0.96650878670328799</v>
      </c>
      <c r="CT1072" s="4">
        <v>1.13333333333333</v>
      </c>
      <c r="CU1072" s="26">
        <v>-3.63881190798375</v>
      </c>
      <c r="CV1072" s="26">
        <v>-3.63881190798375</v>
      </c>
      <c r="CW1072" s="28">
        <v>1</v>
      </c>
      <c r="CX1072" s="4">
        <v>-247.556654730552</v>
      </c>
      <c r="CY1072" s="28">
        <v>-68.032275641233198</v>
      </c>
      <c r="CZ1072" s="4">
        <v>0</v>
      </c>
      <c r="DA1072" s="26">
        <v>0</v>
      </c>
      <c r="DB1072" s="26">
        <v>0</v>
      </c>
      <c r="DD1072" s="4">
        <v>125.72193099662999</v>
      </c>
      <c r="DF1072" s="4">
        <v>0</v>
      </c>
      <c r="DG1072" s="26">
        <v>0</v>
      </c>
      <c r="DH1072" s="26">
        <v>0</v>
      </c>
      <c r="DJ1072" s="4">
        <v>114.222997739638</v>
      </c>
      <c r="DL1072" s="4">
        <v>0</v>
      </c>
      <c r="FC1072" s="4">
        <v>925.06344395607698</v>
      </c>
      <c r="FD1072" s="4">
        <v>391.65621008086703</v>
      </c>
      <c r="FE1072" s="28">
        <v>0.42338307998198499</v>
      </c>
      <c r="FF1072" s="4">
        <v>279.29097949183802</v>
      </c>
      <c r="FG1072" s="28">
        <v>0.30191548624755599</v>
      </c>
      <c r="FH1072" s="4">
        <v>84.206451612903194</v>
      </c>
      <c r="FI1072" s="4">
        <v>707.88522755512497</v>
      </c>
      <c r="FJ1072" s="4">
        <v>230.72901156590299</v>
      </c>
      <c r="FK1072" s="28">
        <v>0.32594127209404899</v>
      </c>
      <c r="FL1072" s="4">
        <v>138.06728080346301</v>
      </c>
      <c r="FM1072" s="28">
        <v>0.19504190146800501</v>
      </c>
      <c r="FN1072" s="4">
        <v>67.931182795698902</v>
      </c>
      <c r="FO1072" s="4">
        <v>3.0116471414254899</v>
      </c>
      <c r="FP1072" s="4">
        <v>-3.5386459447446401</v>
      </c>
      <c r="FQ1072" s="28">
        <v>-1.1749869020411601</v>
      </c>
      <c r="FR1072" s="4">
        <v>-253.984381837417</v>
      </c>
      <c r="FS1072" s="28">
        <v>-84.334043767557603</v>
      </c>
      <c r="FT1072" s="4">
        <v>1.13333333333333</v>
      </c>
      <c r="FU1072" s="4">
        <v>0</v>
      </c>
      <c r="FV1072" s="4">
        <v>0</v>
      </c>
      <c r="FX1072" s="4">
        <v>239.944928736268</v>
      </c>
      <c r="FZ1072" s="4">
        <v>0</v>
      </c>
      <c r="GA1072" s="4">
        <v>0</v>
      </c>
      <c r="GB1072" s="4">
        <v>-3.63881190798375</v>
      </c>
      <c r="GD1072" s="4">
        <v>0</v>
      </c>
      <c r="GF1072" s="4">
        <v>0</v>
      </c>
      <c r="GG1072" s="4">
        <v>0</v>
      </c>
      <c r="GH1072" s="4">
        <v>0</v>
      </c>
      <c r="GJ1072" s="4">
        <v>0</v>
      </c>
      <c r="GL1072" s="4">
        <v>0</v>
      </c>
      <c r="GM1072" s="4">
        <v>0</v>
      </c>
      <c r="GN1072" s="4">
        <v>0</v>
      </c>
      <c r="GP1072" s="4">
        <v>0</v>
      </c>
      <c r="GR1072" s="4">
        <v>0</v>
      </c>
      <c r="GS1072" s="4">
        <v>0</v>
      </c>
      <c r="GT1072" s="4">
        <v>0</v>
      </c>
      <c r="GV1072" s="4">
        <v>0</v>
      </c>
      <c r="GX1072" s="4">
        <v>0</v>
      </c>
    </row>
    <row r="1073" spans="1:206" x14ac:dyDescent="0.25">
      <c r="A1073" s="4" t="s">
        <v>220</v>
      </c>
      <c r="B1073" s="4" t="s">
        <v>2285</v>
      </c>
      <c r="M1073" s="26">
        <v>0</v>
      </c>
      <c r="AC1073" s="26">
        <v>0</v>
      </c>
      <c r="AD1073" s="26">
        <v>0</v>
      </c>
      <c r="AE1073" s="26">
        <v>0</v>
      </c>
      <c r="AF1073" s="26">
        <v>0</v>
      </c>
      <c r="AG1073" s="26">
        <v>0</v>
      </c>
      <c r="AH1073" s="26">
        <v>0</v>
      </c>
      <c r="AI1073" s="26">
        <v>0</v>
      </c>
      <c r="AJ1073" s="26">
        <v>0</v>
      </c>
      <c r="AK1073" s="26">
        <v>0</v>
      </c>
      <c r="AL1073" s="26">
        <v>0</v>
      </c>
      <c r="AM1073" s="26">
        <v>0</v>
      </c>
      <c r="AN1073" s="26">
        <v>0</v>
      </c>
      <c r="AP1073" s="26">
        <v>0</v>
      </c>
      <c r="AU1073" s="26">
        <f t="shared" si="73"/>
        <v>0</v>
      </c>
      <c r="AV1073" s="26">
        <f t="shared" si="74"/>
        <v>0</v>
      </c>
      <c r="AW1073" s="26">
        <f t="shared" si="75"/>
        <v>0</v>
      </c>
      <c r="AX1073" s="26">
        <v>0</v>
      </c>
      <c r="AY1073" s="26">
        <v>0</v>
      </c>
      <c r="AZ1073" s="26">
        <v>0</v>
      </c>
      <c r="BA1073" s="26">
        <v>0</v>
      </c>
      <c r="BB1073" s="26">
        <v>0</v>
      </c>
      <c r="BC1073" s="26">
        <v>0</v>
      </c>
      <c r="BD1073" s="26">
        <v>0</v>
      </c>
      <c r="BE1073" s="26">
        <v>0</v>
      </c>
      <c r="BF1073" s="26">
        <v>0</v>
      </c>
      <c r="BG1073" s="26">
        <v>0</v>
      </c>
      <c r="BH1073" s="26">
        <v>0</v>
      </c>
      <c r="BI1073" s="26">
        <v>0</v>
      </c>
      <c r="BJ1073" s="26">
        <v>0</v>
      </c>
      <c r="BK1073" s="26">
        <v>0</v>
      </c>
      <c r="BL1073" s="26">
        <v>0</v>
      </c>
      <c r="BM1073" s="26" t="s">
        <v>409</v>
      </c>
      <c r="BN1073" s="4" t="s">
        <v>409</v>
      </c>
      <c r="BP1073" s="4" t="s">
        <v>253</v>
      </c>
      <c r="FC1073" s="4">
        <v>0</v>
      </c>
      <c r="FD1073" s="4">
        <v>0</v>
      </c>
      <c r="FF1073" s="4">
        <v>0</v>
      </c>
      <c r="FH1073" s="4">
        <v>0</v>
      </c>
      <c r="FI1073" s="4">
        <v>0</v>
      </c>
      <c r="FJ1073" s="4">
        <v>0</v>
      </c>
      <c r="FL1073" s="4">
        <v>0</v>
      </c>
      <c r="FN1073" s="4">
        <v>0</v>
      </c>
      <c r="FO1073" s="4">
        <v>0</v>
      </c>
      <c r="FP1073" s="4">
        <v>0</v>
      </c>
      <c r="FR1073" s="4">
        <v>0</v>
      </c>
      <c r="FT1073" s="4">
        <v>0</v>
      </c>
      <c r="FU1073" s="4">
        <v>0</v>
      </c>
      <c r="FV1073" s="4">
        <v>0</v>
      </c>
      <c r="FX1073" s="4">
        <v>0</v>
      </c>
      <c r="FZ1073" s="4">
        <v>0</v>
      </c>
      <c r="GA1073" s="4">
        <v>0</v>
      </c>
      <c r="GB1073" s="4">
        <v>0</v>
      </c>
      <c r="GD1073" s="4">
        <v>0</v>
      </c>
      <c r="GF1073" s="4">
        <v>0</v>
      </c>
      <c r="GG1073" s="4">
        <v>0</v>
      </c>
      <c r="GH1073" s="4">
        <v>0</v>
      </c>
      <c r="GJ1073" s="4">
        <v>0</v>
      </c>
      <c r="GL1073" s="4">
        <v>0</v>
      </c>
      <c r="GM1073" s="4">
        <v>0</v>
      </c>
      <c r="GN1073" s="4">
        <v>0</v>
      </c>
      <c r="GP1073" s="4">
        <v>0</v>
      </c>
      <c r="GR1073" s="4">
        <v>0</v>
      </c>
      <c r="GS1073" s="4">
        <v>0</v>
      </c>
      <c r="GT1073" s="4">
        <v>0</v>
      </c>
      <c r="GV1073" s="4">
        <v>0</v>
      </c>
      <c r="GX1073" s="4">
        <v>0</v>
      </c>
    </row>
    <row r="1074" spans="1:206" x14ac:dyDescent="0.25">
      <c r="A1074" s="4" t="s">
        <v>220</v>
      </c>
      <c r="B1074" s="4" t="s">
        <v>2286</v>
      </c>
      <c r="C1074" s="4" t="s">
        <v>2287</v>
      </c>
      <c r="D1074" s="25" t="s">
        <v>950</v>
      </c>
      <c r="F1074" s="26">
        <v>451.03854874041798</v>
      </c>
      <c r="G1074" s="26">
        <v>596.28096765851501</v>
      </c>
      <c r="H1074" s="26">
        <v>435.95031033223898</v>
      </c>
      <c r="I1074" s="26">
        <v>396.06069550914401</v>
      </c>
      <c r="J1074" s="26">
        <v>29.500335432639702</v>
      </c>
      <c r="K1074" s="26">
        <v>28.967733661920501</v>
      </c>
      <c r="L1074" s="26">
        <v>29.668198247535699</v>
      </c>
      <c r="M1074" s="26">
        <v>25.1960012778388</v>
      </c>
      <c r="N1074" s="26">
        <v>26.5264695144214</v>
      </c>
      <c r="O1074" s="26">
        <v>-0.32741429353783902</v>
      </c>
      <c r="P1074" s="26">
        <v>26.733685742972</v>
      </c>
      <c r="Q1074" s="26">
        <v>0</v>
      </c>
      <c r="AC1074" s="26">
        <v>1047.3195163989301</v>
      </c>
      <c r="AD1074" s="26">
        <v>832.01100584138305</v>
      </c>
      <c r="AE1074" s="26">
        <v>58.4680690945602</v>
      </c>
      <c r="AF1074" s="26">
        <v>54.864199525374403</v>
      </c>
      <c r="AG1074" s="26">
        <v>26.199055220883601</v>
      </c>
      <c r="AH1074" s="26">
        <v>26.733685742972</v>
      </c>
      <c r="AI1074" s="26">
        <v>0</v>
      </c>
      <c r="AJ1074" s="26">
        <v>0</v>
      </c>
      <c r="AK1074" s="26">
        <v>0</v>
      </c>
      <c r="AL1074" s="26">
        <v>0</v>
      </c>
      <c r="AM1074" s="26">
        <v>0</v>
      </c>
      <c r="AN1074" s="26">
        <v>0</v>
      </c>
      <c r="AO1074" s="26">
        <v>1879.3305222403201</v>
      </c>
      <c r="AP1074" s="26">
        <v>113.33226861993499</v>
      </c>
      <c r="AQ1074" s="26">
        <v>52.932740963855601</v>
      </c>
      <c r="AU1074" s="26">
        <f t="shared" si="73"/>
        <v>-60.399527656079393</v>
      </c>
      <c r="AV1074" s="26">
        <f t="shared" si="74"/>
        <v>-52.932740963855601</v>
      </c>
      <c r="AW1074" s="26">
        <f t="shared" si="75"/>
        <v>0</v>
      </c>
      <c r="AX1074" s="26">
        <v>-4.4721969696969301</v>
      </c>
      <c r="AY1074" s="26">
        <v>1.3304682365826499</v>
      </c>
      <c r="AZ1074" s="26">
        <v>-26.8538838079592</v>
      </c>
      <c r="BA1074" s="26">
        <v>27.061100036509799</v>
      </c>
      <c r="BB1074" s="26">
        <v>-26.733685742972</v>
      </c>
      <c r="BC1074" s="26">
        <v>0</v>
      </c>
      <c r="BD1074" s="26">
        <v>0</v>
      </c>
      <c r="BE1074" s="26">
        <v>0</v>
      </c>
      <c r="BF1074" s="26">
        <v>0</v>
      </c>
      <c r="BG1074" s="26">
        <v>0</v>
      </c>
      <c r="BH1074" s="26">
        <v>0</v>
      </c>
      <c r="BI1074" s="26">
        <v>0</v>
      </c>
      <c r="BJ1074" s="26">
        <v>0</v>
      </c>
      <c r="BK1074" s="26">
        <v>0</v>
      </c>
      <c r="BL1074" s="26">
        <v>0</v>
      </c>
      <c r="BM1074" s="26" t="s">
        <v>409</v>
      </c>
      <c r="BN1074" s="4" t="s">
        <v>224</v>
      </c>
      <c r="BP1074" s="4" t="s">
        <v>253</v>
      </c>
      <c r="BQ1074" s="26">
        <v>25.733680291717199</v>
      </c>
      <c r="BR1074" s="26">
        <v>19.251504291992799</v>
      </c>
      <c r="BS1074" s="28">
        <v>0.74810536517737003</v>
      </c>
      <c r="BT1074" s="4">
        <v>15.053231212829701</v>
      </c>
      <c r="BU1074" s="28">
        <v>0.58496223789936497</v>
      </c>
      <c r="BV1074" s="4">
        <v>3</v>
      </c>
      <c r="BW1074" s="26">
        <v>-0.67043410480082599</v>
      </c>
      <c r="BX1074" s="26">
        <v>-0.67043410480082599</v>
      </c>
      <c r="BY1074" s="28">
        <v>1</v>
      </c>
      <c r="BZ1074" s="4">
        <v>-7.1034773197014696</v>
      </c>
      <c r="CA1074" s="28">
        <v>-10.5953400473441</v>
      </c>
      <c r="CB1074" s="4">
        <v>3</v>
      </c>
      <c r="CC1074" s="26">
        <v>27.9923632902787</v>
      </c>
      <c r="CD1074" s="26">
        <v>27.9923632902787</v>
      </c>
      <c r="CE1074" s="28">
        <v>1</v>
      </c>
      <c r="CF1074" s="4">
        <v>27.9923632902787</v>
      </c>
      <c r="CG1074" s="28">
        <v>1</v>
      </c>
      <c r="CH1074" s="4">
        <v>0</v>
      </c>
      <c r="CI1074" s="26">
        <v>0</v>
      </c>
      <c r="CJ1074" s="26">
        <v>0</v>
      </c>
      <c r="CL1074" s="4">
        <v>8.2008732618646094E-2</v>
      </c>
      <c r="CN1074" s="4">
        <v>0</v>
      </c>
      <c r="FC1074" s="4">
        <v>25.063246186916299</v>
      </c>
      <c r="FD1074" s="4">
        <v>18.581070187191902</v>
      </c>
      <c r="FE1074" s="28">
        <v>0.74136726139217102</v>
      </c>
      <c r="FF1074" s="4">
        <v>7.9497538931281904</v>
      </c>
      <c r="FG1074" s="28">
        <v>0.31718771917414901</v>
      </c>
      <c r="FH1074" s="4">
        <v>6</v>
      </c>
      <c r="FI1074" s="4">
        <v>27.9923632902787</v>
      </c>
      <c r="FJ1074" s="4">
        <v>27.9923632902787</v>
      </c>
      <c r="FK1074" s="28">
        <v>1</v>
      </c>
      <c r="FL1074" s="4">
        <v>28.0743720228974</v>
      </c>
      <c r="FM1074" s="28">
        <v>1.0029296823483</v>
      </c>
      <c r="FN1074" s="4">
        <v>0</v>
      </c>
      <c r="FO1074" s="4">
        <v>0</v>
      </c>
      <c r="FP1074" s="4">
        <v>0</v>
      </c>
      <c r="FR1074" s="4">
        <v>0</v>
      </c>
      <c r="FT1074" s="4">
        <v>0</v>
      </c>
      <c r="FU1074" s="4">
        <v>0</v>
      </c>
      <c r="FV1074" s="4">
        <v>0</v>
      </c>
      <c r="FX1074" s="4">
        <v>0</v>
      </c>
      <c r="FZ1074" s="4">
        <v>0</v>
      </c>
      <c r="GA1074" s="4">
        <v>0</v>
      </c>
      <c r="GB1074" s="4">
        <v>0</v>
      </c>
      <c r="GD1074" s="4">
        <v>0</v>
      </c>
      <c r="GF1074" s="4">
        <v>0</v>
      </c>
      <c r="GG1074" s="4">
        <v>0</v>
      </c>
      <c r="GH1074" s="4">
        <v>0</v>
      </c>
      <c r="GJ1074" s="4">
        <v>0</v>
      </c>
      <c r="GL1074" s="4">
        <v>0</v>
      </c>
      <c r="GM1074" s="4">
        <v>0</v>
      </c>
      <c r="GN1074" s="4">
        <v>0</v>
      </c>
      <c r="GP1074" s="4">
        <v>0</v>
      </c>
      <c r="GR1074" s="4">
        <v>0</v>
      </c>
      <c r="GS1074" s="4">
        <v>0</v>
      </c>
      <c r="GT1074" s="4">
        <v>0</v>
      </c>
      <c r="GV1074" s="4">
        <v>0</v>
      </c>
      <c r="GX1074" s="4">
        <v>0</v>
      </c>
    </row>
    <row r="1075" spans="1:206" x14ac:dyDescent="0.25">
      <c r="A1075" s="4" t="s">
        <v>220</v>
      </c>
      <c r="B1075" s="4" t="s">
        <v>2288</v>
      </c>
      <c r="C1075" s="4" t="s">
        <v>2289</v>
      </c>
      <c r="D1075" s="25" t="s">
        <v>244</v>
      </c>
      <c r="E1075" s="4" t="s">
        <v>245</v>
      </c>
      <c r="F1075" s="26">
        <v>236.63253865757</v>
      </c>
      <c r="G1075" s="26">
        <v>250.27457286839001</v>
      </c>
      <c r="H1075" s="26">
        <v>206.04536019861899</v>
      </c>
      <c r="I1075" s="26">
        <v>211.40286482011899</v>
      </c>
      <c r="J1075" s="26">
        <v>-4.0409448818897603E-3</v>
      </c>
      <c r="K1075" s="26">
        <v>0</v>
      </c>
      <c r="N1075" s="26">
        <v>0</v>
      </c>
      <c r="O1075" s="26">
        <v>0</v>
      </c>
      <c r="AC1075" s="26">
        <v>486.90711152595998</v>
      </c>
      <c r="AD1075" s="26">
        <v>417.44822501873898</v>
      </c>
      <c r="AE1075" s="26">
        <v>-4.0409448818897603E-3</v>
      </c>
      <c r="AF1075" s="26">
        <v>0</v>
      </c>
      <c r="AG1075" s="26">
        <v>0</v>
      </c>
      <c r="AH1075" s="26">
        <v>0</v>
      </c>
      <c r="AI1075" s="26">
        <v>0</v>
      </c>
      <c r="AJ1075" s="26">
        <v>0</v>
      </c>
      <c r="AK1075" s="26">
        <v>0</v>
      </c>
      <c r="AL1075" s="26">
        <v>0</v>
      </c>
      <c r="AM1075" s="26">
        <v>0</v>
      </c>
      <c r="AN1075" s="26">
        <v>0</v>
      </c>
      <c r="AO1075" s="26">
        <v>904.35533654469896</v>
      </c>
      <c r="AP1075" s="26">
        <v>-4.0409448818897603E-3</v>
      </c>
      <c r="AQ1075" s="26">
        <v>0</v>
      </c>
      <c r="AU1075" s="26">
        <f t="shared" si="73"/>
        <v>4.0409448818897603E-3</v>
      </c>
      <c r="AV1075" s="26">
        <f t="shared" si="74"/>
        <v>0</v>
      </c>
      <c r="AW1075" s="26">
        <f t="shared" si="75"/>
        <v>0</v>
      </c>
      <c r="AX1075" s="26">
        <v>0</v>
      </c>
      <c r="AY1075" s="26">
        <v>0</v>
      </c>
      <c r="AZ1075" s="26">
        <v>0</v>
      </c>
      <c r="BA1075" s="26">
        <v>0</v>
      </c>
      <c r="BB1075" s="26">
        <v>0</v>
      </c>
      <c r="BC1075" s="26">
        <v>0</v>
      </c>
      <c r="BD1075" s="26">
        <v>0</v>
      </c>
      <c r="BE1075" s="26">
        <v>0</v>
      </c>
      <c r="BF1075" s="26">
        <v>0</v>
      </c>
      <c r="BG1075" s="26">
        <v>0</v>
      </c>
      <c r="BH1075" s="26">
        <v>0</v>
      </c>
      <c r="BI1075" s="26">
        <v>0</v>
      </c>
      <c r="BJ1075" s="26">
        <v>0</v>
      </c>
      <c r="BK1075" s="26">
        <v>0</v>
      </c>
      <c r="BL1075" s="26">
        <v>0</v>
      </c>
      <c r="BM1075" s="26" t="s">
        <v>409</v>
      </c>
      <c r="BN1075" s="4" t="s">
        <v>409</v>
      </c>
      <c r="BP1075" s="4" t="s">
        <v>253</v>
      </c>
      <c r="BQ1075" s="26">
        <v>0</v>
      </c>
      <c r="BR1075" s="26">
        <v>-5.2773366635993198E-2</v>
      </c>
      <c r="BT1075" s="4">
        <v>-5.2773366635993198E-2</v>
      </c>
      <c r="BV1075" s="4">
        <v>0</v>
      </c>
      <c r="BW1075" s="26">
        <v>0</v>
      </c>
      <c r="BX1075" s="26">
        <v>0</v>
      </c>
      <c r="BZ1075" s="4">
        <v>-3.6530506862345401E-2</v>
      </c>
      <c r="CB1075" s="4">
        <v>0</v>
      </c>
      <c r="FC1075" s="4">
        <v>0</v>
      </c>
      <c r="FD1075" s="4">
        <v>-5.2773366635993198E-2</v>
      </c>
      <c r="FF1075" s="4">
        <v>-8.9303873498338598E-2</v>
      </c>
      <c r="FH1075" s="4">
        <v>0</v>
      </c>
      <c r="FI1075" s="4">
        <v>0</v>
      </c>
      <c r="FJ1075" s="4">
        <v>0</v>
      </c>
      <c r="FL1075" s="4">
        <v>0</v>
      </c>
      <c r="FN1075" s="4">
        <v>0</v>
      </c>
      <c r="FO1075" s="4">
        <v>0</v>
      </c>
      <c r="FP1075" s="4">
        <v>0</v>
      </c>
      <c r="FR1075" s="4">
        <v>0</v>
      </c>
      <c r="FT1075" s="4">
        <v>0</v>
      </c>
      <c r="FU1075" s="4">
        <v>0</v>
      </c>
      <c r="FV1075" s="4">
        <v>0</v>
      </c>
      <c r="FX1075" s="4">
        <v>0</v>
      </c>
      <c r="FZ1075" s="4">
        <v>0</v>
      </c>
      <c r="GA1075" s="4">
        <v>0</v>
      </c>
      <c r="GB1075" s="4">
        <v>0</v>
      </c>
      <c r="GD1075" s="4">
        <v>0</v>
      </c>
      <c r="GF1075" s="4">
        <v>0</v>
      </c>
      <c r="GG1075" s="4">
        <v>0</v>
      </c>
      <c r="GH1075" s="4">
        <v>0</v>
      </c>
      <c r="GJ1075" s="4">
        <v>0</v>
      </c>
      <c r="GL1075" s="4">
        <v>0</v>
      </c>
      <c r="GM1075" s="4">
        <v>0</v>
      </c>
      <c r="GN1075" s="4">
        <v>0</v>
      </c>
      <c r="GP1075" s="4">
        <v>0</v>
      </c>
      <c r="GR1075" s="4">
        <v>0</v>
      </c>
      <c r="GS1075" s="4">
        <v>0</v>
      </c>
      <c r="GT1075" s="4">
        <v>0</v>
      </c>
      <c r="GV1075" s="4">
        <v>0</v>
      </c>
      <c r="GX1075" s="4">
        <v>0</v>
      </c>
    </row>
    <row r="1076" spans="1:206" x14ac:dyDescent="0.25">
      <c r="A1076" s="4" t="s">
        <v>220</v>
      </c>
      <c r="B1076" s="4" t="s">
        <v>2290</v>
      </c>
      <c r="C1076" s="4" t="s">
        <v>2291</v>
      </c>
      <c r="D1076" s="25" t="s">
        <v>228</v>
      </c>
      <c r="K1076" s="26">
        <v>137.33267646187599</v>
      </c>
      <c r="L1076" s="26">
        <v>347.50988330256502</v>
      </c>
      <c r="M1076" s="26">
        <v>383.37790889015201</v>
      </c>
      <c r="N1076" s="26">
        <v>-50.9340012092281</v>
      </c>
      <c r="O1076" s="26">
        <v>0</v>
      </c>
      <c r="P1076" s="26">
        <v>0</v>
      </c>
      <c r="Q1076" s="26">
        <v>0</v>
      </c>
      <c r="AC1076" s="26">
        <v>0</v>
      </c>
      <c r="AD1076" s="26">
        <v>0</v>
      </c>
      <c r="AE1076" s="26">
        <v>137.33267646187599</v>
      </c>
      <c r="AF1076" s="26">
        <v>730.88779219271703</v>
      </c>
      <c r="AG1076" s="26">
        <v>-50.9340012092281</v>
      </c>
      <c r="AH1076" s="26">
        <v>0</v>
      </c>
      <c r="AI1076" s="26">
        <v>0</v>
      </c>
      <c r="AJ1076" s="26">
        <v>0</v>
      </c>
      <c r="AK1076" s="26">
        <v>0</v>
      </c>
      <c r="AL1076" s="26">
        <v>0</v>
      </c>
      <c r="AM1076" s="26">
        <v>0</v>
      </c>
      <c r="AN1076" s="26">
        <v>0</v>
      </c>
      <c r="AP1076" s="26">
        <v>868.22046865459299</v>
      </c>
      <c r="AQ1076" s="26">
        <v>-50.9340012092281</v>
      </c>
      <c r="AU1076" s="26">
        <f t="shared" si="73"/>
        <v>-919.15446986382108</v>
      </c>
      <c r="AV1076" s="26">
        <f t="shared" si="74"/>
        <v>50.9340012092281</v>
      </c>
      <c r="AW1076" s="26">
        <f t="shared" si="75"/>
        <v>0</v>
      </c>
      <c r="AX1076" s="26">
        <v>35.868025587587198</v>
      </c>
      <c r="AY1076" s="26">
        <v>-434.31191009937999</v>
      </c>
      <c r="AZ1076" s="26">
        <v>50.9340012092281</v>
      </c>
      <c r="BA1076" s="26">
        <v>0</v>
      </c>
      <c r="BB1076" s="26">
        <v>0</v>
      </c>
      <c r="BC1076" s="26">
        <v>0</v>
      </c>
      <c r="BD1076" s="26">
        <v>0</v>
      </c>
      <c r="BE1076" s="26">
        <v>0</v>
      </c>
      <c r="BF1076" s="26">
        <v>0</v>
      </c>
      <c r="BG1076" s="26">
        <v>0</v>
      </c>
      <c r="BH1076" s="26">
        <v>0</v>
      </c>
      <c r="BI1076" s="26">
        <v>0</v>
      </c>
      <c r="BJ1076" s="26">
        <v>0</v>
      </c>
      <c r="BK1076" s="26">
        <v>0</v>
      </c>
      <c r="BL1076" s="26">
        <v>0</v>
      </c>
      <c r="BM1076" s="26" t="s">
        <v>409</v>
      </c>
      <c r="BN1076" s="4" t="s">
        <v>409</v>
      </c>
      <c r="BP1076" s="4" t="s">
        <v>253</v>
      </c>
      <c r="BQ1076" s="26">
        <v>-50.9340012092281</v>
      </c>
      <c r="BR1076" s="26">
        <v>-257.52927041009798</v>
      </c>
      <c r="BS1076" s="28">
        <v>5.0561366532390002</v>
      </c>
      <c r="BT1076" s="4">
        <v>-305.13759898204</v>
      </c>
      <c r="BU1076" s="28">
        <v>-5.99084288957759</v>
      </c>
      <c r="BV1076" s="4">
        <v>34.0684301075269</v>
      </c>
      <c r="BW1076" s="26">
        <v>0</v>
      </c>
      <c r="BX1076" s="26">
        <v>20.586931358906401</v>
      </c>
      <c r="BZ1076" s="4">
        <v>17.787480090086301</v>
      </c>
      <c r="CB1076" s="4">
        <v>0</v>
      </c>
      <c r="CC1076" s="26">
        <v>0</v>
      </c>
      <c r="CD1076" s="26">
        <v>2.3463990234639902E-3</v>
      </c>
      <c r="CF1076" s="4">
        <v>-0.16177620800523901</v>
      </c>
      <c r="CH1076" s="4">
        <v>0</v>
      </c>
      <c r="CI1076" s="26">
        <v>0</v>
      </c>
      <c r="CJ1076" s="26">
        <v>0</v>
      </c>
      <c r="CL1076" s="4">
        <v>-9.5531400807926294E-3</v>
      </c>
      <c r="CN1076" s="4">
        <v>0</v>
      </c>
      <c r="FC1076" s="4">
        <v>-50.9340012092281</v>
      </c>
      <c r="FD1076" s="4">
        <v>-236.942339051191</v>
      </c>
      <c r="FE1076" s="28">
        <v>4.65194827474624</v>
      </c>
      <c r="FF1076" s="4">
        <v>-287.35011889195403</v>
      </c>
      <c r="FG1076" s="28">
        <v>-5.6416168388493499</v>
      </c>
      <c r="FH1076" s="4">
        <v>34.0684301075269</v>
      </c>
      <c r="FI1076" s="4">
        <v>0</v>
      </c>
      <c r="FJ1076" s="4">
        <v>2.3463990234639902E-3</v>
      </c>
      <c r="FL1076" s="4">
        <v>-0.17132934808603201</v>
      </c>
      <c r="FN1076" s="4">
        <v>0</v>
      </c>
      <c r="FO1076" s="4">
        <v>0</v>
      </c>
      <c r="FP1076" s="4">
        <v>0</v>
      </c>
      <c r="FR1076" s="4">
        <v>0</v>
      </c>
      <c r="FT1076" s="4">
        <v>0</v>
      </c>
      <c r="FU1076" s="4">
        <v>0</v>
      </c>
      <c r="FV1076" s="4">
        <v>0</v>
      </c>
      <c r="FX1076" s="4">
        <v>0</v>
      </c>
      <c r="FZ1076" s="4">
        <v>0</v>
      </c>
      <c r="GA1076" s="4">
        <v>0</v>
      </c>
      <c r="GB1076" s="4">
        <v>0</v>
      </c>
      <c r="GD1076" s="4">
        <v>0</v>
      </c>
      <c r="GF1076" s="4">
        <v>0</v>
      </c>
      <c r="GG1076" s="4">
        <v>0</v>
      </c>
      <c r="GH1076" s="4">
        <v>0</v>
      </c>
      <c r="GJ1076" s="4">
        <v>0</v>
      </c>
      <c r="GL1076" s="4">
        <v>0</v>
      </c>
      <c r="GM1076" s="4">
        <v>0</v>
      </c>
      <c r="GN1076" s="4">
        <v>0</v>
      </c>
      <c r="GP1076" s="4">
        <v>0</v>
      </c>
      <c r="GR1076" s="4">
        <v>0</v>
      </c>
      <c r="GS1076" s="4">
        <v>0</v>
      </c>
      <c r="GT1076" s="4">
        <v>0</v>
      </c>
      <c r="GV1076" s="4">
        <v>0</v>
      </c>
      <c r="GX1076" s="4">
        <v>0</v>
      </c>
    </row>
    <row r="1077" spans="1:206" x14ac:dyDescent="0.25">
      <c r="A1077" s="4" t="s">
        <v>220</v>
      </c>
      <c r="B1077" s="4" t="s">
        <v>2292</v>
      </c>
      <c r="C1077" s="4" t="s">
        <v>2293</v>
      </c>
      <c r="D1077" s="25" t="s">
        <v>228</v>
      </c>
      <c r="M1077" s="26">
        <v>0</v>
      </c>
      <c r="AC1077" s="26">
        <v>0</v>
      </c>
      <c r="AD1077" s="26">
        <v>0</v>
      </c>
      <c r="AE1077" s="26">
        <v>0</v>
      </c>
      <c r="AF1077" s="26">
        <v>0</v>
      </c>
      <c r="AG1077" s="26">
        <v>0</v>
      </c>
      <c r="AH1077" s="26">
        <v>0</v>
      </c>
      <c r="AI1077" s="26">
        <v>0</v>
      </c>
      <c r="AJ1077" s="26">
        <v>0</v>
      </c>
      <c r="AK1077" s="26">
        <v>0</v>
      </c>
      <c r="AL1077" s="26">
        <v>0</v>
      </c>
      <c r="AM1077" s="26">
        <v>0</v>
      </c>
      <c r="AN1077" s="26">
        <v>0</v>
      </c>
      <c r="AP1077" s="26">
        <v>0</v>
      </c>
      <c r="AU1077" s="26">
        <f t="shared" si="73"/>
        <v>0</v>
      </c>
      <c r="AV1077" s="26">
        <f t="shared" si="74"/>
        <v>0</v>
      </c>
      <c r="AW1077" s="26">
        <f t="shared" si="75"/>
        <v>0</v>
      </c>
      <c r="AX1077" s="26">
        <v>0</v>
      </c>
      <c r="AY1077" s="26">
        <v>0</v>
      </c>
      <c r="AZ1077" s="26">
        <v>0</v>
      </c>
      <c r="BA1077" s="26">
        <v>0</v>
      </c>
      <c r="BB1077" s="26">
        <v>0</v>
      </c>
      <c r="BC1077" s="26">
        <v>0</v>
      </c>
      <c r="BD1077" s="26">
        <v>0</v>
      </c>
      <c r="BE1077" s="26">
        <v>0</v>
      </c>
      <c r="BF1077" s="26">
        <v>0</v>
      </c>
      <c r="BG1077" s="26">
        <v>0</v>
      </c>
      <c r="BH1077" s="26">
        <v>0</v>
      </c>
      <c r="BI1077" s="26">
        <v>0</v>
      </c>
      <c r="BJ1077" s="26">
        <v>0</v>
      </c>
      <c r="BK1077" s="26">
        <v>0</v>
      </c>
      <c r="BL1077" s="26">
        <v>0</v>
      </c>
      <c r="BM1077" s="26" t="s">
        <v>409</v>
      </c>
      <c r="BN1077" s="4" t="s">
        <v>409</v>
      </c>
      <c r="BP1077" s="4" t="s">
        <v>253</v>
      </c>
      <c r="FC1077" s="4">
        <v>0</v>
      </c>
      <c r="FD1077" s="4">
        <v>0</v>
      </c>
      <c r="FF1077" s="4">
        <v>0</v>
      </c>
      <c r="FH1077" s="4">
        <v>0</v>
      </c>
      <c r="FI1077" s="4">
        <v>0</v>
      </c>
      <c r="FJ1077" s="4">
        <v>0</v>
      </c>
      <c r="FL1077" s="4">
        <v>0</v>
      </c>
      <c r="FN1077" s="4">
        <v>0</v>
      </c>
      <c r="FO1077" s="4">
        <v>0</v>
      </c>
      <c r="FP1077" s="4">
        <v>0</v>
      </c>
      <c r="FR1077" s="4">
        <v>0</v>
      </c>
      <c r="FT1077" s="4">
        <v>0</v>
      </c>
      <c r="FU1077" s="4">
        <v>0</v>
      </c>
      <c r="FV1077" s="4">
        <v>0</v>
      </c>
      <c r="FX1077" s="4">
        <v>0</v>
      </c>
      <c r="FZ1077" s="4">
        <v>0</v>
      </c>
      <c r="GA1077" s="4">
        <v>0</v>
      </c>
      <c r="GB1077" s="4">
        <v>0</v>
      </c>
      <c r="GD1077" s="4">
        <v>0</v>
      </c>
      <c r="GF1077" s="4">
        <v>0</v>
      </c>
      <c r="GG1077" s="4">
        <v>0</v>
      </c>
      <c r="GH1077" s="4">
        <v>0</v>
      </c>
      <c r="GJ1077" s="4">
        <v>0</v>
      </c>
      <c r="GL1077" s="4">
        <v>0</v>
      </c>
      <c r="GM1077" s="4">
        <v>0</v>
      </c>
      <c r="GN1077" s="4">
        <v>0</v>
      </c>
      <c r="GP1077" s="4">
        <v>0</v>
      </c>
      <c r="GR1077" s="4">
        <v>0</v>
      </c>
      <c r="GS1077" s="4">
        <v>0</v>
      </c>
      <c r="GT1077" s="4">
        <v>0</v>
      </c>
      <c r="GV1077" s="4">
        <v>0</v>
      </c>
      <c r="GX1077" s="4">
        <v>0</v>
      </c>
    </row>
    <row r="1078" spans="1:206" x14ac:dyDescent="0.25">
      <c r="A1078" s="4" t="s">
        <v>220</v>
      </c>
      <c r="B1078" s="4" t="s">
        <v>2294</v>
      </c>
      <c r="C1078" s="4" t="s">
        <v>2295</v>
      </c>
      <c r="D1078" s="25" t="s">
        <v>228</v>
      </c>
      <c r="G1078" s="26">
        <v>0</v>
      </c>
      <c r="M1078" s="26">
        <v>0</v>
      </c>
      <c r="S1078" s="26">
        <v>0</v>
      </c>
      <c r="AC1078" s="26">
        <v>0</v>
      </c>
      <c r="AD1078" s="26">
        <v>0</v>
      </c>
      <c r="AE1078" s="26">
        <v>0</v>
      </c>
      <c r="AF1078" s="26">
        <v>0</v>
      </c>
      <c r="AG1078" s="26">
        <v>0</v>
      </c>
      <c r="AH1078" s="26">
        <v>0</v>
      </c>
      <c r="AI1078" s="26">
        <v>0</v>
      </c>
      <c r="AJ1078" s="26">
        <v>0</v>
      </c>
      <c r="AK1078" s="26">
        <v>0</v>
      </c>
      <c r="AL1078" s="26">
        <v>0</v>
      </c>
      <c r="AM1078" s="26">
        <v>0</v>
      </c>
      <c r="AN1078" s="26">
        <v>0</v>
      </c>
      <c r="AO1078" s="26">
        <v>0</v>
      </c>
      <c r="AP1078" s="26">
        <v>0</v>
      </c>
      <c r="AR1078" s="26">
        <v>0</v>
      </c>
      <c r="AU1078" s="26">
        <f t="shared" si="73"/>
        <v>0</v>
      </c>
      <c r="AV1078" s="26">
        <f t="shared" si="74"/>
        <v>0</v>
      </c>
      <c r="AW1078" s="26">
        <f t="shared" si="75"/>
        <v>0</v>
      </c>
      <c r="AX1078" s="26">
        <v>0</v>
      </c>
      <c r="AY1078" s="26">
        <v>0</v>
      </c>
      <c r="AZ1078" s="26">
        <v>0</v>
      </c>
      <c r="BA1078" s="26">
        <v>0</v>
      </c>
      <c r="BB1078" s="26">
        <v>0</v>
      </c>
      <c r="BC1078" s="26">
        <v>0</v>
      </c>
      <c r="BD1078" s="26">
        <v>0</v>
      </c>
      <c r="BE1078" s="26">
        <v>0</v>
      </c>
      <c r="BF1078" s="26">
        <v>0</v>
      </c>
      <c r="BG1078" s="26">
        <v>0</v>
      </c>
      <c r="BH1078" s="26">
        <v>0</v>
      </c>
      <c r="BI1078" s="26">
        <v>0</v>
      </c>
      <c r="BJ1078" s="26">
        <v>0</v>
      </c>
      <c r="BK1078" s="26">
        <v>0</v>
      </c>
      <c r="BL1078" s="26">
        <v>0</v>
      </c>
      <c r="BM1078" s="26" t="s">
        <v>409</v>
      </c>
      <c r="BN1078" s="4" t="s">
        <v>409</v>
      </c>
      <c r="BP1078" s="4" t="s">
        <v>253</v>
      </c>
      <c r="CU1078" s="26">
        <v>0</v>
      </c>
      <c r="CV1078" s="26">
        <v>4.9741326548434799</v>
      </c>
      <c r="CX1078" s="4">
        <v>4.9741326548434799</v>
      </c>
      <c r="CZ1078" s="4">
        <v>0</v>
      </c>
      <c r="FC1078" s="4">
        <v>0</v>
      </c>
      <c r="FD1078" s="4">
        <v>0</v>
      </c>
      <c r="FF1078" s="4">
        <v>0</v>
      </c>
      <c r="FH1078" s="4">
        <v>0</v>
      </c>
      <c r="FI1078" s="4">
        <v>0</v>
      </c>
      <c r="FJ1078" s="4">
        <v>0</v>
      </c>
      <c r="FL1078" s="4">
        <v>0</v>
      </c>
      <c r="FN1078" s="4">
        <v>0</v>
      </c>
      <c r="FO1078" s="4">
        <v>0</v>
      </c>
      <c r="FP1078" s="4">
        <v>4.9741326548434799</v>
      </c>
      <c r="FR1078" s="4">
        <v>4.9741326548434799</v>
      </c>
      <c r="FT1078" s="4">
        <v>0</v>
      </c>
      <c r="FU1078" s="4">
        <v>0</v>
      </c>
      <c r="FV1078" s="4">
        <v>0</v>
      </c>
      <c r="FX1078" s="4">
        <v>0</v>
      </c>
      <c r="FZ1078" s="4">
        <v>0</v>
      </c>
      <c r="GA1078" s="4">
        <v>0</v>
      </c>
      <c r="GB1078" s="4">
        <v>4.9741326548434799</v>
      </c>
      <c r="GD1078" s="4">
        <v>0</v>
      </c>
      <c r="GF1078" s="4">
        <v>0</v>
      </c>
      <c r="GG1078" s="4">
        <v>0</v>
      </c>
      <c r="GH1078" s="4">
        <v>0</v>
      </c>
      <c r="GJ1078" s="4">
        <v>0</v>
      </c>
      <c r="GL1078" s="4">
        <v>0</v>
      </c>
      <c r="GM1078" s="4">
        <v>0</v>
      </c>
      <c r="GN1078" s="4">
        <v>0</v>
      </c>
      <c r="GP1078" s="4">
        <v>0</v>
      </c>
      <c r="GR1078" s="4">
        <v>0</v>
      </c>
      <c r="GS1078" s="4">
        <v>0</v>
      </c>
      <c r="GT1078" s="4">
        <v>0</v>
      </c>
      <c r="GV1078" s="4">
        <v>0</v>
      </c>
      <c r="GX1078" s="4">
        <v>0</v>
      </c>
    </row>
    <row r="1079" spans="1:206" x14ac:dyDescent="0.25">
      <c r="A1079" s="4" t="s">
        <v>220</v>
      </c>
      <c r="B1079" s="4" t="s">
        <v>2296</v>
      </c>
      <c r="C1079" s="4" t="s">
        <v>2297</v>
      </c>
      <c r="D1079" s="25" t="s">
        <v>228</v>
      </c>
      <c r="F1079" s="26">
        <v>0</v>
      </c>
      <c r="G1079" s="26">
        <v>0</v>
      </c>
      <c r="I1079" s="26">
        <v>206.53610894152101</v>
      </c>
      <c r="J1079" s="26">
        <v>235.42143451528801</v>
      </c>
      <c r="K1079" s="26">
        <v>73.994318250013194</v>
      </c>
      <c r="L1079" s="26">
        <v>0</v>
      </c>
      <c r="M1079" s="26">
        <v>0</v>
      </c>
      <c r="O1079" s="26">
        <v>0</v>
      </c>
      <c r="AC1079" s="26">
        <v>0</v>
      </c>
      <c r="AD1079" s="26">
        <v>206.53610894152101</v>
      </c>
      <c r="AE1079" s="26">
        <v>309.41575276530102</v>
      </c>
      <c r="AF1079" s="26">
        <v>0</v>
      </c>
      <c r="AG1079" s="26">
        <v>0</v>
      </c>
      <c r="AH1079" s="26">
        <v>0</v>
      </c>
      <c r="AI1079" s="26">
        <v>0</v>
      </c>
      <c r="AJ1079" s="26">
        <v>0</v>
      </c>
      <c r="AK1079" s="26">
        <v>0</v>
      </c>
      <c r="AL1079" s="26">
        <v>0</v>
      </c>
      <c r="AM1079" s="26">
        <v>0</v>
      </c>
      <c r="AN1079" s="26">
        <v>0</v>
      </c>
      <c r="AO1079" s="26">
        <v>206.53610894152101</v>
      </c>
      <c r="AP1079" s="26">
        <v>309.41575276530102</v>
      </c>
      <c r="AQ1079" s="26">
        <v>0</v>
      </c>
      <c r="AU1079" s="26">
        <f t="shared" si="73"/>
        <v>-309.41575276530102</v>
      </c>
      <c r="AV1079" s="26">
        <f t="shared" si="74"/>
        <v>0</v>
      </c>
      <c r="AW1079" s="26">
        <f t="shared" si="75"/>
        <v>0</v>
      </c>
      <c r="AX1079" s="26">
        <v>0</v>
      </c>
      <c r="AY1079" s="26">
        <v>0</v>
      </c>
      <c r="AZ1079" s="26">
        <v>0</v>
      </c>
      <c r="BA1079" s="26">
        <v>0</v>
      </c>
      <c r="BB1079" s="26">
        <v>0</v>
      </c>
      <c r="BC1079" s="26">
        <v>0</v>
      </c>
      <c r="BD1079" s="26">
        <v>0</v>
      </c>
      <c r="BE1079" s="26">
        <v>0</v>
      </c>
      <c r="BF1079" s="26">
        <v>0</v>
      </c>
      <c r="BG1079" s="26">
        <v>0</v>
      </c>
      <c r="BH1079" s="26">
        <v>0</v>
      </c>
      <c r="BI1079" s="26">
        <v>0</v>
      </c>
      <c r="BJ1079" s="26">
        <v>0</v>
      </c>
      <c r="BK1079" s="26">
        <v>0</v>
      </c>
      <c r="BL1079" s="26">
        <v>0</v>
      </c>
      <c r="BM1079" s="26" t="s">
        <v>409</v>
      </c>
      <c r="BN1079" s="4" t="s">
        <v>409</v>
      </c>
      <c r="BP1079" s="4" t="s">
        <v>253</v>
      </c>
      <c r="BW1079" s="26">
        <v>0</v>
      </c>
      <c r="BX1079" s="26">
        <v>0</v>
      </c>
      <c r="BZ1079" s="4">
        <v>-3.4256692485392003E-2</v>
      </c>
      <c r="CB1079" s="4">
        <v>0</v>
      </c>
      <c r="FC1079" s="4">
        <v>0</v>
      </c>
      <c r="FD1079" s="4">
        <v>0</v>
      </c>
      <c r="FF1079" s="4">
        <v>-3.4256692485392003E-2</v>
      </c>
      <c r="FH1079" s="4">
        <v>0</v>
      </c>
      <c r="FI1079" s="4">
        <v>0</v>
      </c>
      <c r="FJ1079" s="4">
        <v>0</v>
      </c>
      <c r="FL1079" s="4">
        <v>0</v>
      </c>
      <c r="FN1079" s="4">
        <v>0</v>
      </c>
      <c r="FO1079" s="4">
        <v>0</v>
      </c>
      <c r="FP1079" s="4">
        <v>0</v>
      </c>
      <c r="FR1079" s="4">
        <v>0</v>
      </c>
      <c r="FT1079" s="4">
        <v>0</v>
      </c>
      <c r="FU1079" s="4">
        <v>0</v>
      </c>
      <c r="FV1079" s="4">
        <v>0</v>
      </c>
      <c r="FX1079" s="4">
        <v>0</v>
      </c>
      <c r="FZ1079" s="4">
        <v>0</v>
      </c>
      <c r="GA1079" s="4">
        <v>0</v>
      </c>
      <c r="GB1079" s="4">
        <v>0</v>
      </c>
      <c r="GD1079" s="4">
        <v>0</v>
      </c>
      <c r="GF1079" s="4">
        <v>0</v>
      </c>
      <c r="GG1079" s="4">
        <v>0</v>
      </c>
      <c r="GH1079" s="4">
        <v>0</v>
      </c>
      <c r="GJ1079" s="4">
        <v>0</v>
      </c>
      <c r="GL1079" s="4">
        <v>0</v>
      </c>
      <c r="GM1079" s="4">
        <v>0</v>
      </c>
      <c r="GN1079" s="4">
        <v>0</v>
      </c>
      <c r="GP1079" s="4">
        <v>0</v>
      </c>
      <c r="GR1079" s="4">
        <v>0</v>
      </c>
      <c r="GS1079" s="4">
        <v>0</v>
      </c>
      <c r="GT1079" s="4">
        <v>0</v>
      </c>
      <c r="GV1079" s="4">
        <v>0</v>
      </c>
      <c r="GX1079" s="4">
        <v>0</v>
      </c>
    </row>
    <row r="1080" spans="1:206" x14ac:dyDescent="0.25">
      <c r="A1080" s="4" t="s">
        <v>220</v>
      </c>
      <c r="B1080" s="4" t="s">
        <v>2298</v>
      </c>
      <c r="C1080" s="4" t="s">
        <v>2299</v>
      </c>
      <c r="D1080" s="25" t="s">
        <v>950</v>
      </c>
      <c r="M1080" s="26">
        <v>41.158055622490103</v>
      </c>
      <c r="N1080" s="26">
        <v>62.514572946331</v>
      </c>
      <c r="O1080" s="26">
        <v>50.698610149689898</v>
      </c>
      <c r="P1080" s="26">
        <v>17.2499667944506</v>
      </c>
      <c r="Q1080" s="26">
        <v>23.141292071315601</v>
      </c>
      <c r="R1080" s="26">
        <v>-1.92434411585737</v>
      </c>
      <c r="AC1080" s="26">
        <v>0</v>
      </c>
      <c r="AD1080" s="26">
        <v>0</v>
      </c>
      <c r="AE1080" s="26">
        <v>0</v>
      </c>
      <c r="AF1080" s="26">
        <v>41.158055622490103</v>
      </c>
      <c r="AG1080" s="26">
        <v>113.213183096021</v>
      </c>
      <c r="AH1080" s="26">
        <v>40.391258865766197</v>
      </c>
      <c r="AI1080" s="26">
        <v>-1.92434411585737</v>
      </c>
      <c r="AJ1080" s="26">
        <v>0</v>
      </c>
      <c r="AK1080" s="26">
        <v>0</v>
      </c>
      <c r="AL1080" s="26">
        <v>0</v>
      </c>
      <c r="AM1080" s="26">
        <v>0</v>
      </c>
      <c r="AN1080" s="26">
        <v>0</v>
      </c>
      <c r="AP1080" s="26">
        <v>41.158055622490103</v>
      </c>
      <c r="AQ1080" s="26">
        <v>153.60444196178699</v>
      </c>
      <c r="AR1080" s="26">
        <v>-1.92434411585737</v>
      </c>
      <c r="AU1080" s="26">
        <f t="shared" si="73"/>
        <v>112.44638633929688</v>
      </c>
      <c r="AV1080" s="26">
        <f t="shared" si="74"/>
        <v>-155.52878607764436</v>
      </c>
      <c r="AW1080" s="26">
        <f t="shared" si="75"/>
        <v>1.92434411585737</v>
      </c>
      <c r="AX1080" s="26">
        <v>41.158055622490103</v>
      </c>
      <c r="AY1080" s="26">
        <v>21.356517323840801</v>
      </c>
      <c r="AZ1080" s="26">
        <v>-11.8159627966411</v>
      </c>
      <c r="BA1080" s="26">
        <v>-33.448643355239298</v>
      </c>
      <c r="BB1080" s="26">
        <v>5.8913252768650501</v>
      </c>
      <c r="BC1080" s="26">
        <v>-25.065636187172998</v>
      </c>
      <c r="BD1080" s="26">
        <v>1.92434411585737</v>
      </c>
      <c r="BE1080" s="26">
        <v>0</v>
      </c>
      <c r="BF1080" s="26">
        <v>0</v>
      </c>
      <c r="BG1080" s="26">
        <v>0</v>
      </c>
      <c r="BH1080" s="26">
        <v>0</v>
      </c>
      <c r="BI1080" s="26">
        <v>0</v>
      </c>
      <c r="BJ1080" s="26">
        <v>0</v>
      </c>
      <c r="BK1080" s="26">
        <v>0</v>
      </c>
      <c r="BL1080" s="26">
        <v>0</v>
      </c>
      <c r="BM1080" s="26" t="s">
        <v>409</v>
      </c>
      <c r="BN1080" s="4" t="s">
        <v>409</v>
      </c>
      <c r="BP1080" s="4" t="s">
        <v>253</v>
      </c>
      <c r="BQ1080" s="26">
        <v>60.655589145242601</v>
      </c>
      <c r="BR1080" s="26">
        <v>37.307923020085703</v>
      </c>
      <c r="BS1080" s="28">
        <v>0.61507807517540103</v>
      </c>
      <c r="BT1080" s="4">
        <v>27.3108195305566</v>
      </c>
      <c r="BU1080" s="28">
        <v>0.45026055991574998</v>
      </c>
      <c r="BV1080" s="4">
        <v>5.85</v>
      </c>
      <c r="BW1080" s="26">
        <v>50.437410109349599</v>
      </c>
      <c r="BX1080" s="26">
        <v>35.274992744735201</v>
      </c>
      <c r="BY1080" s="28">
        <v>0.69938152391762598</v>
      </c>
      <c r="BZ1080" s="4">
        <v>26.1829370501661</v>
      </c>
      <c r="CA1080" s="28">
        <v>0.51911739705509896</v>
      </c>
      <c r="CB1080" s="4">
        <v>4.3486559139784902</v>
      </c>
      <c r="CC1080" s="26">
        <v>17.9164080814034</v>
      </c>
      <c r="CD1080" s="26">
        <v>4.3512489842000699</v>
      </c>
      <c r="CE1080" s="28">
        <v>0.242863913594182</v>
      </c>
      <c r="CF1080" s="4">
        <v>-0.71413449062114998</v>
      </c>
      <c r="CG1080" s="28">
        <v>-3.9859244519128499E-2</v>
      </c>
      <c r="CH1080" s="4">
        <v>2.29193548387097</v>
      </c>
      <c r="CI1080" s="26">
        <v>24.529990360811301</v>
      </c>
      <c r="CJ1080" s="26">
        <v>7.9606141074241696</v>
      </c>
      <c r="CK1080" s="28">
        <v>0.324525773974291</v>
      </c>
      <c r="CL1080" s="4">
        <v>3.5293290106914998</v>
      </c>
      <c r="CM1080" s="28">
        <v>0.14387812464573599</v>
      </c>
      <c r="CN1080" s="4">
        <v>2.85</v>
      </c>
      <c r="CO1080" s="26">
        <v>-2.05180421251859</v>
      </c>
      <c r="CP1080" s="26">
        <v>-2.05180421251859</v>
      </c>
      <c r="CQ1080" s="28">
        <v>1</v>
      </c>
      <c r="CR1080" s="4">
        <v>-2.0954887596809399</v>
      </c>
      <c r="CS1080" s="28">
        <v>-1.02129079709254</v>
      </c>
      <c r="CT1080" s="4">
        <v>0</v>
      </c>
      <c r="FC1080" s="4">
        <v>111.092999254592</v>
      </c>
      <c r="FD1080" s="4">
        <v>72.582915764820896</v>
      </c>
      <c r="FE1080" s="28">
        <v>0.65335274276358701</v>
      </c>
      <c r="FF1080" s="4">
        <v>53.493756580722703</v>
      </c>
      <c r="FG1080" s="28">
        <v>0.48152230059187501</v>
      </c>
      <c r="FH1080" s="4">
        <v>10.1986559139785</v>
      </c>
      <c r="FI1080" s="4">
        <v>42.446398442214701</v>
      </c>
      <c r="FJ1080" s="4">
        <v>12.3118630916242</v>
      </c>
      <c r="FK1080" s="28">
        <v>0.29005671961509899</v>
      </c>
      <c r="FL1080" s="4">
        <v>2.8151945200703499</v>
      </c>
      <c r="FM1080" s="28">
        <v>6.6323519153288699E-2</v>
      </c>
      <c r="FN1080" s="4">
        <v>5.1419354838709701</v>
      </c>
      <c r="FO1080" s="4">
        <v>-2.05180421251859</v>
      </c>
      <c r="FP1080" s="4">
        <v>-2.05180421251859</v>
      </c>
      <c r="FQ1080" s="28">
        <v>1</v>
      </c>
      <c r="FR1080" s="4">
        <v>-2.0954887596809399</v>
      </c>
      <c r="FS1080" s="28">
        <v>-1.02129079709254</v>
      </c>
      <c r="FT1080" s="4">
        <v>0</v>
      </c>
      <c r="FU1080" s="4">
        <v>0</v>
      </c>
      <c r="FV1080" s="4">
        <v>0</v>
      </c>
      <c r="FX1080" s="4">
        <v>0</v>
      </c>
      <c r="FZ1080" s="4">
        <v>0</v>
      </c>
      <c r="GA1080" s="4">
        <v>0</v>
      </c>
      <c r="GB1080" s="4">
        <v>0</v>
      </c>
      <c r="GD1080" s="4">
        <v>0</v>
      </c>
      <c r="GF1080" s="4">
        <v>0</v>
      </c>
      <c r="GG1080" s="4">
        <v>0</v>
      </c>
      <c r="GH1080" s="4">
        <v>0</v>
      </c>
      <c r="GJ1080" s="4">
        <v>0</v>
      </c>
      <c r="GL1080" s="4">
        <v>0</v>
      </c>
      <c r="GM1080" s="4">
        <v>0</v>
      </c>
      <c r="GN1080" s="4">
        <v>0</v>
      </c>
      <c r="GP1080" s="4">
        <v>0</v>
      </c>
      <c r="GR1080" s="4">
        <v>0</v>
      </c>
      <c r="GS1080" s="4">
        <v>0</v>
      </c>
      <c r="GT1080" s="4">
        <v>0</v>
      </c>
      <c r="GV1080" s="4">
        <v>0</v>
      </c>
      <c r="GX1080" s="4">
        <v>0</v>
      </c>
    </row>
    <row r="1081" spans="1:206" x14ac:dyDescent="0.25">
      <c r="A1081" s="4" t="s">
        <v>220</v>
      </c>
      <c r="B1081" s="4" t="s">
        <v>2300</v>
      </c>
      <c r="C1081" s="4" t="s">
        <v>2301</v>
      </c>
      <c r="D1081" s="25" t="s">
        <v>813</v>
      </c>
      <c r="M1081" s="26">
        <v>10.7555707679201</v>
      </c>
      <c r="N1081" s="26">
        <v>3.2641444566143401</v>
      </c>
      <c r="O1081" s="26">
        <v>0</v>
      </c>
      <c r="P1081" s="26">
        <v>54.578982597055003</v>
      </c>
      <c r="Q1081" s="26">
        <v>58.584945843981998</v>
      </c>
      <c r="R1081" s="26">
        <v>60.148613849336797</v>
      </c>
      <c r="S1081" s="26">
        <v>44.986893026652098</v>
      </c>
      <c r="T1081" s="26">
        <v>21.486369721309501</v>
      </c>
      <c r="U1081" s="26">
        <v>0</v>
      </c>
      <c r="Z1081" s="26">
        <v>0</v>
      </c>
      <c r="AA1081" s="26">
        <v>0</v>
      </c>
      <c r="AC1081" s="26">
        <v>0</v>
      </c>
      <c r="AD1081" s="26">
        <v>0</v>
      </c>
      <c r="AE1081" s="26">
        <v>0</v>
      </c>
      <c r="AF1081" s="26">
        <v>10.7555707679201</v>
      </c>
      <c r="AG1081" s="26">
        <v>3.2641444566143401</v>
      </c>
      <c r="AH1081" s="26">
        <v>113.163928441037</v>
      </c>
      <c r="AI1081" s="26">
        <v>105.13550687598899</v>
      </c>
      <c r="AJ1081" s="26">
        <v>21.486369721309501</v>
      </c>
      <c r="AK1081" s="26">
        <v>0</v>
      </c>
      <c r="AL1081" s="26">
        <v>0</v>
      </c>
      <c r="AM1081" s="26">
        <v>0</v>
      </c>
      <c r="AN1081" s="26">
        <v>0</v>
      </c>
      <c r="AP1081" s="26">
        <v>10.7555707679201</v>
      </c>
      <c r="AQ1081" s="26">
        <v>116.42807289765101</v>
      </c>
      <c r="AR1081" s="26">
        <v>126.621876597298</v>
      </c>
      <c r="AT1081" s="26">
        <v>0</v>
      </c>
      <c r="AU1081" s="26">
        <f t="shared" si="73"/>
        <v>105.6725021297309</v>
      </c>
      <c r="AV1081" s="26">
        <f t="shared" si="74"/>
        <v>10.193803699646992</v>
      </c>
      <c r="AW1081" s="26">
        <f t="shared" si="75"/>
        <v>-126.621876597298</v>
      </c>
      <c r="AX1081" s="26">
        <v>10.7555707679201</v>
      </c>
      <c r="AY1081" s="26">
        <v>-7.4914263113058102</v>
      </c>
      <c r="AZ1081" s="26">
        <v>-3.2641444566143401</v>
      </c>
      <c r="BA1081" s="26">
        <v>54.578982597055003</v>
      </c>
      <c r="BB1081" s="26">
        <v>4.0059632469270001</v>
      </c>
      <c r="BC1081" s="26">
        <v>1.5636680053548599</v>
      </c>
      <c r="BD1081" s="26">
        <v>-15.1617208226847</v>
      </c>
      <c r="BE1081" s="26">
        <v>-23.5005233053426</v>
      </c>
      <c r="BF1081" s="26">
        <v>-21.486369721309501</v>
      </c>
      <c r="BG1081" s="26">
        <v>0</v>
      </c>
      <c r="BH1081" s="26">
        <v>0</v>
      </c>
      <c r="BI1081" s="26">
        <v>0</v>
      </c>
      <c r="BJ1081" s="26">
        <v>0</v>
      </c>
      <c r="BK1081" s="26">
        <v>0</v>
      </c>
      <c r="BL1081" s="26">
        <v>0</v>
      </c>
      <c r="BM1081" s="26" t="s">
        <v>409</v>
      </c>
      <c r="BN1081" s="4" t="s">
        <v>409</v>
      </c>
      <c r="BP1081" s="4" t="s">
        <v>253</v>
      </c>
      <c r="BQ1081" s="26">
        <v>3.5258939135007199</v>
      </c>
      <c r="BR1081" s="26">
        <v>8.5380529601512503E-2</v>
      </c>
      <c r="BS1081" s="28">
        <v>2.4215286022812098E-2</v>
      </c>
      <c r="BT1081" s="4">
        <v>-3.4060803182008099</v>
      </c>
      <c r="BU1081" s="28">
        <v>-0.96601894491461004</v>
      </c>
      <c r="BV1081" s="4">
        <v>3.0967741935483901</v>
      </c>
      <c r="BW1081" s="26">
        <v>0</v>
      </c>
      <c r="BX1081" s="26">
        <v>0</v>
      </c>
      <c r="BZ1081" s="4">
        <v>-4.0406199893105298E-3</v>
      </c>
      <c r="CB1081" s="4">
        <v>0</v>
      </c>
      <c r="CC1081" s="26">
        <v>60.804894910695602</v>
      </c>
      <c r="CD1081" s="26">
        <v>36.051461573898401</v>
      </c>
      <c r="CE1081" s="28">
        <v>0.59290393687625498</v>
      </c>
      <c r="CF1081" s="4">
        <v>11.931224477792499</v>
      </c>
      <c r="CG1081" s="28">
        <v>0.196221447225852</v>
      </c>
      <c r="CH1081" s="4">
        <v>18.238709677419401</v>
      </c>
      <c r="CI1081" s="26">
        <v>66.113701945832403</v>
      </c>
      <c r="CJ1081" s="26">
        <v>37.184845582548903</v>
      </c>
      <c r="CK1081" s="28">
        <v>0.56243780771820695</v>
      </c>
      <c r="CL1081" s="4">
        <v>8.7292658660516995</v>
      </c>
      <c r="CM1081" s="28">
        <v>0.13203414132222799</v>
      </c>
      <c r="CN1081" s="4">
        <v>21.096774193548399</v>
      </c>
      <c r="CO1081" s="26">
        <v>67.011760646830396</v>
      </c>
      <c r="CP1081" s="26">
        <v>37.984667450493397</v>
      </c>
      <c r="CQ1081" s="28">
        <v>0.56683583722986497</v>
      </c>
      <c r="CR1081" s="4">
        <v>24.618746131645999</v>
      </c>
      <c r="CS1081" s="28">
        <v>0.36737948524279601</v>
      </c>
      <c r="CT1081" s="4">
        <v>20.7731182795699</v>
      </c>
      <c r="CU1081" s="26">
        <v>49.91379041786</v>
      </c>
      <c r="CV1081" s="26">
        <v>32.770176369692997</v>
      </c>
      <c r="CW1081" s="28">
        <v>0.65653552045142405</v>
      </c>
      <c r="CX1081" s="4">
        <v>19.996998570673501</v>
      </c>
      <c r="CY1081" s="28">
        <v>0.40063073557960599</v>
      </c>
      <c r="CZ1081" s="4">
        <v>10.794623655914</v>
      </c>
      <c r="DA1081" s="26">
        <v>23.550781428072099</v>
      </c>
      <c r="DB1081" s="26">
        <v>6.3738933734444601</v>
      </c>
      <c r="DC1081" s="28">
        <v>0.27064466599171499</v>
      </c>
      <c r="DD1081" s="4">
        <v>-1.3639775176990101</v>
      </c>
      <c r="DE1081" s="28">
        <v>-5.7916444168310197E-2</v>
      </c>
      <c r="DF1081" s="4">
        <v>8.6</v>
      </c>
      <c r="DG1081" s="26">
        <v>0</v>
      </c>
      <c r="DH1081" s="26">
        <v>2.6813335117056898</v>
      </c>
      <c r="DJ1081" s="4">
        <v>2.76805785758485</v>
      </c>
      <c r="DL1081" s="4">
        <v>0</v>
      </c>
      <c r="EK1081" s="26">
        <v>0</v>
      </c>
      <c r="EL1081" s="26">
        <v>0</v>
      </c>
      <c r="EN1081" s="4">
        <v>-1.28363461846099E-2</v>
      </c>
      <c r="EP1081" s="4">
        <v>0</v>
      </c>
      <c r="EQ1081" s="26">
        <v>0</v>
      </c>
      <c r="ER1081" s="26">
        <v>0</v>
      </c>
      <c r="ET1081" s="4">
        <v>7.6230286908606906E-2</v>
      </c>
      <c r="EV1081" s="4">
        <v>0</v>
      </c>
      <c r="FC1081" s="4">
        <v>3.5258939135007199</v>
      </c>
      <c r="FD1081" s="4">
        <v>8.5380529601512503E-2</v>
      </c>
      <c r="FE1081" s="28">
        <v>2.4215286022812098E-2</v>
      </c>
      <c r="FF1081" s="4">
        <v>-3.4101209381901199</v>
      </c>
      <c r="FG1081" s="28">
        <v>-0.96716492947581301</v>
      </c>
      <c r="FH1081" s="4">
        <v>3.0967741935483901</v>
      </c>
      <c r="FI1081" s="4">
        <v>126.918596856528</v>
      </c>
      <c r="FJ1081" s="4">
        <v>73.236307156447296</v>
      </c>
      <c r="FK1081" s="28">
        <v>0.57703369695487206</v>
      </c>
      <c r="FL1081" s="4">
        <v>20.660490343844199</v>
      </c>
      <c r="FM1081" s="28">
        <v>0.16278536680640601</v>
      </c>
      <c r="FN1081" s="4">
        <v>39.3354838709677</v>
      </c>
      <c r="FO1081" s="4">
        <v>116.92555106469</v>
      </c>
      <c r="FP1081" s="4">
        <v>70.754843820186395</v>
      </c>
      <c r="FQ1081" s="28">
        <v>0.60512730687102301</v>
      </c>
      <c r="FR1081" s="4">
        <v>44.615744702319603</v>
      </c>
      <c r="FS1081" s="28">
        <v>0.38157395279356299</v>
      </c>
      <c r="FT1081" s="4">
        <v>31.567741935483902</v>
      </c>
      <c r="FU1081" s="4">
        <v>23.550781428072099</v>
      </c>
      <c r="FV1081" s="4">
        <v>9.0552268851501392</v>
      </c>
      <c r="FW1081" s="28">
        <v>0.38449793748060102</v>
      </c>
      <c r="FX1081" s="4">
        <v>1.4040803398858399</v>
      </c>
      <c r="FY1081" s="28">
        <v>5.9619267588811302E-2</v>
      </c>
      <c r="FZ1081" s="4">
        <v>8.6</v>
      </c>
      <c r="GA1081" s="4">
        <v>0</v>
      </c>
      <c r="GB1081" s="4">
        <v>32.770176369692997</v>
      </c>
      <c r="GD1081" s="4">
        <v>0</v>
      </c>
      <c r="GF1081" s="4">
        <v>0</v>
      </c>
      <c r="GG1081" s="4">
        <v>0</v>
      </c>
      <c r="GH1081" s="4">
        <v>0</v>
      </c>
      <c r="GJ1081" s="4">
        <v>0</v>
      </c>
      <c r="GL1081" s="4">
        <v>0</v>
      </c>
      <c r="GM1081" s="4">
        <v>0</v>
      </c>
      <c r="GN1081" s="4">
        <v>0</v>
      </c>
      <c r="GP1081" s="4">
        <v>6.3393940723996997E-2</v>
      </c>
      <c r="GR1081" s="4">
        <v>0</v>
      </c>
      <c r="GS1081" s="4">
        <v>0</v>
      </c>
      <c r="GT1081" s="4">
        <v>0</v>
      </c>
      <c r="GV1081" s="4">
        <v>0</v>
      </c>
      <c r="GX1081" s="4">
        <v>0</v>
      </c>
    </row>
    <row r="1082" spans="1:206" x14ac:dyDescent="0.25">
      <c r="A1082" s="4" t="s">
        <v>220</v>
      </c>
      <c r="B1082" s="4" t="s">
        <v>2302</v>
      </c>
      <c r="C1082" s="4" t="s">
        <v>2303</v>
      </c>
      <c r="D1082" s="25" t="s">
        <v>493</v>
      </c>
      <c r="E1082" s="4" t="s">
        <v>245</v>
      </c>
      <c r="P1082" s="26">
        <v>45.454736508042899</v>
      </c>
      <c r="Q1082" s="26">
        <v>0</v>
      </c>
      <c r="AC1082" s="26">
        <v>0</v>
      </c>
      <c r="AD1082" s="26">
        <v>0</v>
      </c>
      <c r="AE1082" s="26">
        <v>0</v>
      </c>
      <c r="AF1082" s="26">
        <v>0</v>
      </c>
      <c r="AG1082" s="26">
        <v>0</v>
      </c>
      <c r="AH1082" s="26">
        <v>45.454736508042899</v>
      </c>
      <c r="AI1082" s="26">
        <v>0</v>
      </c>
      <c r="AJ1082" s="26">
        <v>0</v>
      </c>
      <c r="AK1082" s="26">
        <v>0</v>
      </c>
      <c r="AL1082" s="26">
        <v>0</v>
      </c>
      <c r="AM1082" s="26">
        <v>0</v>
      </c>
      <c r="AN1082" s="26">
        <v>0</v>
      </c>
      <c r="AQ1082" s="26">
        <v>45.454736508042899</v>
      </c>
      <c r="AU1082" s="26">
        <f t="shared" si="73"/>
        <v>45.454736508042899</v>
      </c>
      <c r="AV1082" s="26">
        <f t="shared" si="74"/>
        <v>-45.454736508042899</v>
      </c>
      <c r="AW1082" s="26">
        <f t="shared" si="75"/>
        <v>0</v>
      </c>
      <c r="AX1082" s="26">
        <v>0</v>
      </c>
      <c r="AY1082" s="26">
        <v>0</v>
      </c>
      <c r="AZ1082" s="26">
        <v>0</v>
      </c>
      <c r="BA1082" s="26">
        <v>45.454736508042899</v>
      </c>
      <c r="BB1082" s="26">
        <v>-45.454736508042899</v>
      </c>
      <c r="BC1082" s="26">
        <v>0</v>
      </c>
      <c r="BD1082" s="26">
        <v>0</v>
      </c>
      <c r="BE1082" s="26">
        <v>0</v>
      </c>
      <c r="BF1082" s="26">
        <v>0</v>
      </c>
      <c r="BG1082" s="26">
        <v>0</v>
      </c>
      <c r="BH1082" s="26">
        <v>0</v>
      </c>
      <c r="BI1082" s="26">
        <v>0</v>
      </c>
      <c r="BJ1082" s="26">
        <v>0</v>
      </c>
      <c r="BK1082" s="26">
        <v>0</v>
      </c>
      <c r="BL1082" s="26">
        <v>0</v>
      </c>
      <c r="BM1082" s="26" t="s">
        <v>409</v>
      </c>
      <c r="BN1082" s="4" t="s">
        <v>409</v>
      </c>
      <c r="BP1082" s="4" t="s">
        <v>253</v>
      </c>
      <c r="CC1082" s="26">
        <v>45.454736508042899</v>
      </c>
      <c r="CD1082" s="26">
        <v>14.293592088218</v>
      </c>
      <c r="CE1082" s="28">
        <v>0.31445770421942498</v>
      </c>
      <c r="CF1082" s="4">
        <v>11.1079246241604</v>
      </c>
      <c r="CG1082" s="28">
        <v>0.24437331458724801</v>
      </c>
      <c r="CH1082" s="4">
        <v>2.80645161290323</v>
      </c>
      <c r="CI1082" s="26">
        <v>0</v>
      </c>
      <c r="CJ1082" s="26">
        <v>-3.22980005478021E-3</v>
      </c>
      <c r="CL1082" s="4">
        <v>-9.9822604579810903E-2</v>
      </c>
      <c r="CN1082" s="4">
        <v>0</v>
      </c>
      <c r="FC1082" s="4">
        <v>0</v>
      </c>
      <c r="FD1082" s="4">
        <v>0</v>
      </c>
      <c r="FF1082" s="4">
        <v>0</v>
      </c>
      <c r="FH1082" s="4">
        <v>0</v>
      </c>
      <c r="FI1082" s="4">
        <v>45.454736508042899</v>
      </c>
      <c r="FJ1082" s="4">
        <v>14.290362288163299</v>
      </c>
      <c r="FK1082" s="28">
        <v>0.31438664891687701</v>
      </c>
      <c r="FL1082" s="4">
        <v>11.008102019580599</v>
      </c>
      <c r="FM1082" s="28">
        <v>0.24217722651703899</v>
      </c>
      <c r="FN1082" s="4">
        <v>2.80645161290323</v>
      </c>
      <c r="FO1082" s="4">
        <v>0</v>
      </c>
      <c r="FP1082" s="4">
        <v>0</v>
      </c>
      <c r="FR1082" s="4">
        <v>0</v>
      </c>
      <c r="FT1082" s="4">
        <v>0</v>
      </c>
      <c r="FU1082" s="4">
        <v>0</v>
      </c>
      <c r="FV1082" s="4">
        <v>0</v>
      </c>
      <c r="FX1082" s="4">
        <v>0</v>
      </c>
      <c r="FZ1082" s="4">
        <v>0</v>
      </c>
      <c r="GA1082" s="4">
        <v>0</v>
      </c>
      <c r="GB1082" s="4">
        <v>0</v>
      </c>
      <c r="GD1082" s="4">
        <v>0</v>
      </c>
      <c r="GF1082" s="4">
        <v>0</v>
      </c>
      <c r="GG1082" s="4">
        <v>0</v>
      </c>
      <c r="GH1082" s="4">
        <v>0</v>
      </c>
      <c r="GJ1082" s="4">
        <v>0</v>
      </c>
      <c r="GL1082" s="4">
        <v>0</v>
      </c>
      <c r="GM1082" s="4">
        <v>0</v>
      </c>
      <c r="GN1082" s="4">
        <v>0</v>
      </c>
      <c r="GP1082" s="4">
        <v>0</v>
      </c>
      <c r="GR1082" s="4">
        <v>0</v>
      </c>
      <c r="GS1082" s="4">
        <v>0</v>
      </c>
      <c r="GT1082" s="4">
        <v>0</v>
      </c>
      <c r="GV1082" s="4">
        <v>0</v>
      </c>
      <c r="GX1082" s="4">
        <v>0</v>
      </c>
    </row>
    <row r="1083" spans="1:206" x14ac:dyDescent="0.25">
      <c r="A1083" s="4" t="s">
        <v>220</v>
      </c>
      <c r="B1083" s="4" t="s">
        <v>2304</v>
      </c>
      <c r="C1083" s="4" t="s">
        <v>2305</v>
      </c>
      <c r="D1083" s="25" t="s">
        <v>228</v>
      </c>
      <c r="H1083" s="26">
        <v>0</v>
      </c>
      <c r="AC1083" s="26">
        <v>0</v>
      </c>
      <c r="AD1083" s="26">
        <v>0</v>
      </c>
      <c r="AE1083" s="26">
        <v>0</v>
      </c>
      <c r="AF1083" s="26">
        <v>0</v>
      </c>
      <c r="AG1083" s="26">
        <v>0</v>
      </c>
      <c r="AH1083" s="26">
        <v>0</v>
      </c>
      <c r="AI1083" s="26">
        <v>0</v>
      </c>
      <c r="AJ1083" s="26">
        <v>0</v>
      </c>
      <c r="AK1083" s="26">
        <v>0</v>
      </c>
      <c r="AL1083" s="26">
        <v>0</v>
      </c>
      <c r="AM1083" s="26">
        <v>0</v>
      </c>
      <c r="AN1083" s="26">
        <v>0</v>
      </c>
      <c r="AO1083" s="26">
        <v>0</v>
      </c>
      <c r="AU1083" s="26">
        <f t="shared" si="73"/>
        <v>0</v>
      </c>
      <c r="AV1083" s="26">
        <f t="shared" si="74"/>
        <v>0</v>
      </c>
      <c r="AW1083" s="26">
        <f t="shared" si="75"/>
        <v>0</v>
      </c>
      <c r="AX1083" s="26">
        <v>0</v>
      </c>
      <c r="AY1083" s="26">
        <v>0</v>
      </c>
      <c r="AZ1083" s="26">
        <v>0</v>
      </c>
      <c r="BA1083" s="26">
        <v>0</v>
      </c>
      <c r="BB1083" s="26">
        <v>0</v>
      </c>
      <c r="BC1083" s="26">
        <v>0</v>
      </c>
      <c r="BD1083" s="26">
        <v>0</v>
      </c>
      <c r="BE1083" s="26">
        <v>0</v>
      </c>
      <c r="BF1083" s="26">
        <v>0</v>
      </c>
      <c r="BG1083" s="26">
        <v>0</v>
      </c>
      <c r="BH1083" s="26">
        <v>0</v>
      </c>
      <c r="BI1083" s="26">
        <v>0</v>
      </c>
      <c r="BJ1083" s="26">
        <v>0</v>
      </c>
      <c r="BK1083" s="26">
        <v>0</v>
      </c>
      <c r="BL1083" s="26">
        <v>0</v>
      </c>
      <c r="BM1083" s="26" t="s">
        <v>409</v>
      </c>
      <c r="BN1083" s="4" t="s">
        <v>409</v>
      </c>
      <c r="BP1083" s="4" t="s">
        <v>253</v>
      </c>
      <c r="FC1083" s="4">
        <v>0</v>
      </c>
      <c r="FD1083" s="4">
        <v>0</v>
      </c>
      <c r="FF1083" s="4">
        <v>0</v>
      </c>
      <c r="FH1083" s="4">
        <v>0</v>
      </c>
      <c r="FI1083" s="4">
        <v>0</v>
      </c>
      <c r="FJ1083" s="4">
        <v>0</v>
      </c>
      <c r="FL1083" s="4">
        <v>0</v>
      </c>
      <c r="FN1083" s="4">
        <v>0</v>
      </c>
      <c r="FO1083" s="4">
        <v>0</v>
      </c>
      <c r="FP1083" s="4">
        <v>0</v>
      </c>
      <c r="FR1083" s="4">
        <v>0</v>
      </c>
      <c r="FT1083" s="4">
        <v>0</v>
      </c>
      <c r="FU1083" s="4">
        <v>0</v>
      </c>
      <c r="FV1083" s="4">
        <v>0</v>
      </c>
      <c r="FX1083" s="4">
        <v>0</v>
      </c>
      <c r="FZ1083" s="4">
        <v>0</v>
      </c>
      <c r="GA1083" s="4">
        <v>0</v>
      </c>
      <c r="GB1083" s="4">
        <v>0</v>
      </c>
      <c r="GD1083" s="4">
        <v>0</v>
      </c>
      <c r="GF1083" s="4">
        <v>0</v>
      </c>
      <c r="GG1083" s="4">
        <v>0</v>
      </c>
      <c r="GH1083" s="4">
        <v>0</v>
      </c>
      <c r="GJ1083" s="4">
        <v>0</v>
      </c>
      <c r="GL1083" s="4">
        <v>0</v>
      </c>
      <c r="GM1083" s="4">
        <v>0</v>
      </c>
      <c r="GN1083" s="4">
        <v>0</v>
      </c>
      <c r="GP1083" s="4">
        <v>0</v>
      </c>
      <c r="GR1083" s="4">
        <v>0</v>
      </c>
      <c r="GS1083" s="4">
        <v>0</v>
      </c>
      <c r="GT1083" s="4">
        <v>0</v>
      </c>
      <c r="GV1083" s="4">
        <v>0</v>
      </c>
      <c r="GX1083" s="4">
        <v>0</v>
      </c>
    </row>
    <row r="1084" spans="1:206" x14ac:dyDescent="0.25">
      <c r="A1084" s="4" t="s">
        <v>220</v>
      </c>
      <c r="B1084" s="4" t="s">
        <v>2306</v>
      </c>
      <c r="D1084" s="25" t="s">
        <v>244</v>
      </c>
      <c r="AA1084" s="26">
        <v>59.272497870896501</v>
      </c>
      <c r="AB1084" s="26">
        <v>120.811021700113</v>
      </c>
      <c r="AC1084" s="26">
        <v>0</v>
      </c>
      <c r="AD1084" s="26">
        <v>0</v>
      </c>
      <c r="AE1084" s="26">
        <v>0</v>
      </c>
      <c r="AF1084" s="26">
        <v>0</v>
      </c>
      <c r="AG1084" s="26">
        <v>0</v>
      </c>
      <c r="AH1084" s="26">
        <v>0</v>
      </c>
      <c r="AI1084" s="26">
        <v>0</v>
      </c>
      <c r="AJ1084" s="26">
        <v>0</v>
      </c>
      <c r="AK1084" s="26">
        <v>0</v>
      </c>
      <c r="AL1084" s="26">
        <v>0</v>
      </c>
      <c r="AM1084" s="26">
        <v>59.272497870896501</v>
      </c>
      <c r="AN1084" s="26">
        <v>120.811021700113</v>
      </c>
      <c r="AT1084" s="26">
        <v>180.08351957100899</v>
      </c>
      <c r="AU1084" s="26">
        <f t="shared" si="73"/>
        <v>0</v>
      </c>
      <c r="AV1084" s="26">
        <f t="shared" si="74"/>
        <v>0</v>
      </c>
      <c r="AW1084" s="26">
        <f t="shared" si="75"/>
        <v>0</v>
      </c>
      <c r="AX1084" s="26">
        <v>0</v>
      </c>
      <c r="AY1084" s="26">
        <v>0</v>
      </c>
      <c r="AZ1084" s="26">
        <v>0</v>
      </c>
      <c r="BA1084" s="26">
        <v>0</v>
      </c>
      <c r="BB1084" s="26">
        <v>0</v>
      </c>
      <c r="BC1084" s="26">
        <v>0</v>
      </c>
      <c r="BD1084" s="26">
        <v>0</v>
      </c>
      <c r="BE1084" s="26">
        <v>0</v>
      </c>
      <c r="BF1084" s="26">
        <v>0</v>
      </c>
      <c r="BG1084" s="26">
        <v>0</v>
      </c>
      <c r="BH1084" s="26">
        <v>0</v>
      </c>
      <c r="BI1084" s="26">
        <v>0</v>
      </c>
      <c r="BJ1084" s="26">
        <v>0</v>
      </c>
      <c r="BK1084" s="26">
        <v>0</v>
      </c>
      <c r="BL1084" s="26">
        <v>59.272497870896501</v>
      </c>
      <c r="BM1084" s="26" t="s">
        <v>409</v>
      </c>
      <c r="BN1084" s="4" t="s">
        <v>409</v>
      </c>
      <c r="BP1084" s="4" t="s">
        <v>253</v>
      </c>
      <c r="EQ1084" s="26">
        <v>59.271804354021903</v>
      </c>
      <c r="ER1084" s="26">
        <v>46.160321257052097</v>
      </c>
      <c r="ES1084" s="28">
        <v>0.77879055244114404</v>
      </c>
      <c r="ET1084" s="4">
        <v>41.214738217786703</v>
      </c>
      <c r="EU1084" s="28">
        <v>0.69535150257307998</v>
      </c>
      <c r="EV1084" s="4">
        <v>5.0645161290322598</v>
      </c>
      <c r="EW1084" s="26">
        <v>120.811021700113</v>
      </c>
      <c r="EX1084" s="26">
        <v>106.214689185439</v>
      </c>
      <c r="EY1084" s="28">
        <v>0.87918045630881203</v>
      </c>
      <c r="EZ1084" s="4">
        <v>100.745898039465</v>
      </c>
      <c r="FA1084" s="28">
        <v>0.83391313658074395</v>
      </c>
      <c r="FB1084" s="4">
        <v>6</v>
      </c>
      <c r="FC1084" s="4">
        <v>0</v>
      </c>
      <c r="FD1084" s="4">
        <v>0</v>
      </c>
      <c r="FF1084" s="4">
        <v>0</v>
      </c>
      <c r="FH1084" s="4">
        <v>0</v>
      </c>
      <c r="FI1084" s="4">
        <v>0</v>
      </c>
      <c r="FJ1084" s="4">
        <v>0</v>
      </c>
      <c r="FL1084" s="4">
        <v>0</v>
      </c>
      <c r="FN1084" s="4">
        <v>0</v>
      </c>
      <c r="FO1084" s="4">
        <v>0</v>
      </c>
      <c r="FP1084" s="4">
        <v>0</v>
      </c>
      <c r="FR1084" s="4">
        <v>0</v>
      </c>
      <c r="FT1084" s="4">
        <v>0</v>
      </c>
      <c r="FU1084" s="4">
        <v>0</v>
      </c>
      <c r="FV1084" s="4">
        <v>0</v>
      </c>
      <c r="FX1084" s="4">
        <v>0</v>
      </c>
      <c r="FZ1084" s="4">
        <v>0</v>
      </c>
      <c r="GA1084" s="4">
        <v>0</v>
      </c>
      <c r="GB1084" s="4">
        <v>0</v>
      </c>
      <c r="GD1084" s="4">
        <v>0</v>
      </c>
      <c r="GF1084" s="4">
        <v>0</v>
      </c>
      <c r="GG1084" s="4">
        <v>0</v>
      </c>
      <c r="GH1084" s="4">
        <v>0</v>
      </c>
      <c r="GJ1084" s="4">
        <v>0</v>
      </c>
      <c r="GL1084" s="4">
        <v>0</v>
      </c>
      <c r="GM1084" s="4">
        <v>59.271804354021903</v>
      </c>
      <c r="GN1084" s="4">
        <v>46.160321257052097</v>
      </c>
      <c r="GO1084" s="28">
        <v>0.77879055244114404</v>
      </c>
      <c r="GP1084" s="4">
        <v>41.214738217786703</v>
      </c>
      <c r="GQ1084" s="28">
        <v>0.69535150257307998</v>
      </c>
      <c r="GR1084" s="4">
        <v>5.0645161290322598</v>
      </c>
      <c r="GS1084" s="4">
        <v>120.811021700113</v>
      </c>
      <c r="GT1084" s="4">
        <v>106.214689185439</v>
      </c>
      <c r="GU1084" s="28">
        <v>0.87918045630881203</v>
      </c>
      <c r="GV1084" s="4">
        <v>100.745898039465</v>
      </c>
      <c r="GW1084" s="28">
        <v>0.83391313658074395</v>
      </c>
      <c r="GX1084" s="4">
        <v>6</v>
      </c>
    </row>
    <row r="1085" spans="1:206" x14ac:dyDescent="0.25">
      <c r="A1085" s="4" t="s">
        <v>220</v>
      </c>
      <c r="B1085" s="4" t="s">
        <v>2307</v>
      </c>
      <c r="G1085" s="26">
        <v>69.870972492952106</v>
      </c>
      <c r="H1085" s="26">
        <v>98.483866382592296</v>
      </c>
      <c r="I1085" s="26">
        <v>0</v>
      </c>
      <c r="J1085" s="26">
        <v>0</v>
      </c>
      <c r="AC1085" s="26">
        <v>69.870972492952106</v>
      </c>
      <c r="AD1085" s="26">
        <v>98.483866382592296</v>
      </c>
      <c r="AE1085" s="26">
        <v>0</v>
      </c>
      <c r="AF1085" s="26">
        <v>0</v>
      </c>
      <c r="AG1085" s="26">
        <v>0</v>
      </c>
      <c r="AH1085" s="26">
        <v>0</v>
      </c>
      <c r="AI1085" s="26">
        <v>0</v>
      </c>
      <c r="AJ1085" s="26">
        <v>0</v>
      </c>
      <c r="AK1085" s="26">
        <v>0</v>
      </c>
      <c r="AL1085" s="26">
        <v>0</v>
      </c>
      <c r="AM1085" s="26">
        <v>0</v>
      </c>
      <c r="AN1085" s="26">
        <v>0</v>
      </c>
      <c r="AO1085" s="26">
        <v>168.354838875544</v>
      </c>
      <c r="AP1085" s="26">
        <v>0</v>
      </c>
      <c r="AU1085" s="26">
        <f t="shared" si="73"/>
        <v>0</v>
      </c>
      <c r="AV1085" s="26">
        <f t="shared" si="74"/>
        <v>0</v>
      </c>
      <c r="AW1085" s="26">
        <f t="shared" si="75"/>
        <v>0</v>
      </c>
      <c r="AX1085" s="26">
        <v>0</v>
      </c>
      <c r="AY1085" s="26">
        <v>0</v>
      </c>
      <c r="AZ1085" s="26">
        <v>0</v>
      </c>
      <c r="BA1085" s="26">
        <v>0</v>
      </c>
      <c r="BB1085" s="26">
        <v>0</v>
      </c>
      <c r="BC1085" s="26">
        <v>0</v>
      </c>
      <c r="BD1085" s="26">
        <v>0</v>
      </c>
      <c r="BE1085" s="26">
        <v>0</v>
      </c>
      <c r="BF1085" s="26">
        <v>0</v>
      </c>
      <c r="BG1085" s="26">
        <v>0</v>
      </c>
      <c r="BH1085" s="26">
        <v>0</v>
      </c>
      <c r="BI1085" s="26">
        <v>0</v>
      </c>
      <c r="BJ1085" s="26">
        <v>0</v>
      </c>
      <c r="BK1085" s="26">
        <v>0</v>
      </c>
      <c r="BL1085" s="26">
        <v>0</v>
      </c>
      <c r="BM1085" s="26" t="s">
        <v>409</v>
      </c>
      <c r="BN1085" s="4" t="s">
        <v>409</v>
      </c>
      <c r="BP1085" s="4" t="s">
        <v>253</v>
      </c>
      <c r="FC1085" s="4">
        <v>0</v>
      </c>
      <c r="FD1085" s="4">
        <v>0</v>
      </c>
      <c r="FF1085" s="4">
        <v>0</v>
      </c>
      <c r="FH1085" s="4">
        <v>0</v>
      </c>
      <c r="FI1085" s="4">
        <v>0</v>
      </c>
      <c r="FJ1085" s="4">
        <v>0</v>
      </c>
      <c r="FL1085" s="4">
        <v>0</v>
      </c>
      <c r="FN1085" s="4">
        <v>0</v>
      </c>
      <c r="FO1085" s="4">
        <v>0</v>
      </c>
      <c r="FP1085" s="4">
        <v>0</v>
      </c>
      <c r="FR1085" s="4">
        <v>0</v>
      </c>
      <c r="FT1085" s="4">
        <v>0</v>
      </c>
      <c r="FU1085" s="4">
        <v>0</v>
      </c>
      <c r="FV1085" s="4">
        <v>0</v>
      </c>
      <c r="FX1085" s="4">
        <v>0</v>
      </c>
      <c r="FZ1085" s="4">
        <v>0</v>
      </c>
      <c r="GA1085" s="4">
        <v>0</v>
      </c>
      <c r="GB1085" s="4">
        <v>0</v>
      </c>
      <c r="GD1085" s="4">
        <v>0</v>
      </c>
      <c r="GF1085" s="4">
        <v>0</v>
      </c>
      <c r="GG1085" s="4">
        <v>0</v>
      </c>
      <c r="GH1085" s="4">
        <v>0</v>
      </c>
      <c r="GJ1085" s="4">
        <v>0</v>
      </c>
      <c r="GL1085" s="4">
        <v>0</v>
      </c>
      <c r="GM1085" s="4">
        <v>0</v>
      </c>
      <c r="GN1085" s="4">
        <v>0</v>
      </c>
      <c r="GP1085" s="4">
        <v>0</v>
      </c>
      <c r="GR1085" s="4">
        <v>0</v>
      </c>
      <c r="GS1085" s="4">
        <v>0</v>
      </c>
      <c r="GT1085" s="4">
        <v>0</v>
      </c>
      <c r="GV1085" s="4">
        <v>0</v>
      </c>
      <c r="GX1085" s="4">
        <v>0</v>
      </c>
    </row>
    <row r="1086" spans="1:206" x14ac:dyDescent="0.25">
      <c r="A1086" s="4" t="s">
        <v>220</v>
      </c>
      <c r="B1086" s="4" t="s">
        <v>2308</v>
      </c>
      <c r="C1086" s="4" t="s">
        <v>2309</v>
      </c>
      <c r="D1086" s="25" t="s">
        <v>228</v>
      </c>
      <c r="M1086" s="26">
        <v>11.6677042489681</v>
      </c>
      <c r="N1086" s="26">
        <v>23.369756601887001</v>
      </c>
      <c r="O1086" s="26">
        <v>32.063275988585403</v>
      </c>
      <c r="P1086" s="26">
        <v>0</v>
      </c>
      <c r="Q1086" s="26">
        <v>0</v>
      </c>
      <c r="R1086" s="26">
        <v>0</v>
      </c>
      <c r="S1086" s="26">
        <v>0</v>
      </c>
      <c r="T1086" s="26">
        <v>0</v>
      </c>
      <c r="U1086" s="26">
        <v>-34.625343438114399</v>
      </c>
      <c r="AC1086" s="26">
        <v>0</v>
      </c>
      <c r="AD1086" s="26">
        <v>0</v>
      </c>
      <c r="AE1086" s="26">
        <v>0</v>
      </c>
      <c r="AF1086" s="26">
        <v>11.6677042489681</v>
      </c>
      <c r="AG1086" s="26">
        <v>55.433032590472401</v>
      </c>
      <c r="AH1086" s="26">
        <v>0</v>
      </c>
      <c r="AI1086" s="26">
        <v>0</v>
      </c>
      <c r="AJ1086" s="26">
        <v>-34.625343438114399</v>
      </c>
      <c r="AK1086" s="26">
        <v>0</v>
      </c>
      <c r="AL1086" s="26">
        <v>0</v>
      </c>
      <c r="AM1086" s="26">
        <v>0</v>
      </c>
      <c r="AN1086" s="26">
        <v>0</v>
      </c>
      <c r="AP1086" s="26">
        <v>11.6677042489681</v>
      </c>
      <c r="AQ1086" s="26">
        <v>55.433032590472401</v>
      </c>
      <c r="AR1086" s="26">
        <v>-34.625343438114399</v>
      </c>
      <c r="AU1086" s="26">
        <f t="shared" si="73"/>
        <v>43.765328341504301</v>
      </c>
      <c r="AV1086" s="26">
        <f t="shared" si="74"/>
        <v>-90.058376028586792</v>
      </c>
      <c r="AW1086" s="26">
        <f t="shared" si="75"/>
        <v>34.625343438114399</v>
      </c>
      <c r="AX1086" s="26">
        <v>11.6677042489681</v>
      </c>
      <c r="AY1086" s="26">
        <v>11.702052352919001</v>
      </c>
      <c r="AZ1086" s="26">
        <v>8.6935193866983909</v>
      </c>
      <c r="BA1086" s="26">
        <v>-32.063275988585403</v>
      </c>
      <c r="BB1086" s="26">
        <v>0</v>
      </c>
      <c r="BC1086" s="26">
        <v>0</v>
      </c>
      <c r="BD1086" s="26">
        <v>0</v>
      </c>
      <c r="BE1086" s="26">
        <v>0</v>
      </c>
      <c r="BF1086" s="26">
        <v>-34.625343438114399</v>
      </c>
      <c r="BG1086" s="26">
        <v>34.625343438114399</v>
      </c>
      <c r="BH1086" s="26">
        <v>0</v>
      </c>
      <c r="BI1086" s="26">
        <v>0</v>
      </c>
      <c r="BJ1086" s="26">
        <v>0</v>
      </c>
      <c r="BK1086" s="26">
        <v>0</v>
      </c>
      <c r="BL1086" s="26">
        <v>0</v>
      </c>
      <c r="BM1086" s="26" t="s">
        <v>409</v>
      </c>
      <c r="BN1086" s="4" t="s">
        <v>342</v>
      </c>
      <c r="BP1086" s="4" t="s">
        <v>253</v>
      </c>
      <c r="BQ1086" s="26">
        <v>22.768130326940099</v>
      </c>
      <c r="BR1086" s="26">
        <v>13.412364229111899</v>
      </c>
      <c r="BS1086" s="28">
        <v>0.58908500770666705</v>
      </c>
      <c r="BT1086" s="4">
        <v>10.7373921641673</v>
      </c>
      <c r="BU1086" s="28">
        <v>0.47159744827454603</v>
      </c>
      <c r="BV1086" s="4">
        <v>2.0333333333333301</v>
      </c>
      <c r="BW1086" s="26">
        <v>32.063275988585403</v>
      </c>
      <c r="BX1086" s="26">
        <v>32.0920859832407</v>
      </c>
      <c r="BY1086" s="28">
        <v>1.0008985355914799</v>
      </c>
      <c r="BZ1086" s="4">
        <v>32.078704733684603</v>
      </c>
      <c r="CA1086" s="28">
        <v>1.00048119677804</v>
      </c>
      <c r="CB1086" s="4">
        <v>0</v>
      </c>
      <c r="CC1086" s="26">
        <v>0</v>
      </c>
      <c r="CD1086" s="26">
        <v>0</v>
      </c>
      <c r="CF1086" s="4">
        <v>-39.473542309586598</v>
      </c>
      <c r="CH1086" s="4">
        <v>0</v>
      </c>
      <c r="CI1086" s="26">
        <v>0</v>
      </c>
      <c r="CJ1086" s="26">
        <v>0</v>
      </c>
      <c r="CL1086" s="4">
        <v>0.41265844680276198</v>
      </c>
      <c r="CN1086" s="4">
        <v>0</v>
      </c>
      <c r="CO1086" s="26">
        <v>0</v>
      </c>
      <c r="CP1086" s="26">
        <v>0</v>
      </c>
      <c r="CR1086" s="4">
        <v>-2.5257053342718602E-2</v>
      </c>
      <c r="CT1086" s="4">
        <v>0</v>
      </c>
      <c r="CU1086" s="26">
        <v>0</v>
      </c>
      <c r="CV1086" s="26">
        <v>0</v>
      </c>
      <c r="CX1086" s="4">
        <v>1.6154282421414301</v>
      </c>
      <c r="CZ1086" s="4">
        <v>0</v>
      </c>
      <c r="DA1086" s="26">
        <v>0</v>
      </c>
      <c r="DB1086" s="26">
        <v>0</v>
      </c>
      <c r="DD1086" s="4">
        <v>-0.39831808756522202</v>
      </c>
      <c r="DF1086" s="4">
        <v>0</v>
      </c>
      <c r="DG1086" s="26">
        <v>-38.599856992639303</v>
      </c>
      <c r="DH1086" s="26">
        <v>-38.599856992639303</v>
      </c>
      <c r="DI1086" s="28">
        <v>1</v>
      </c>
      <c r="DJ1086" s="4">
        <v>-1.95603307718765</v>
      </c>
      <c r="DK1086" s="28">
        <v>-5.0674619793556502E-2</v>
      </c>
      <c r="DL1086" s="4">
        <v>0</v>
      </c>
      <c r="FC1086" s="4">
        <v>54.831406315525598</v>
      </c>
      <c r="FD1086" s="4">
        <v>45.504450212352602</v>
      </c>
      <c r="FE1086" s="28">
        <v>0.82989755817129196</v>
      </c>
      <c r="FF1086" s="4">
        <v>42.816096897851899</v>
      </c>
      <c r="FG1086" s="28">
        <v>0.78086811509936604</v>
      </c>
      <c r="FH1086" s="4">
        <v>2.0333333333333301</v>
      </c>
      <c r="FI1086" s="4">
        <v>0</v>
      </c>
      <c r="FJ1086" s="4">
        <v>0</v>
      </c>
      <c r="FL1086" s="4">
        <v>-39.060883862783797</v>
      </c>
      <c r="FN1086" s="4">
        <v>0</v>
      </c>
      <c r="FO1086" s="4">
        <v>0</v>
      </c>
      <c r="FP1086" s="4">
        <v>0</v>
      </c>
      <c r="FR1086" s="4">
        <v>1.59017118879871</v>
      </c>
      <c r="FT1086" s="4">
        <v>0</v>
      </c>
      <c r="FU1086" s="4">
        <v>-38.599856992639303</v>
      </c>
      <c r="FV1086" s="4">
        <v>-38.599856992639303</v>
      </c>
      <c r="FW1086" s="28">
        <v>1</v>
      </c>
      <c r="FX1086" s="4">
        <v>-2.3543511647528699</v>
      </c>
      <c r="FY1086" s="28">
        <v>-6.0993779464048999E-2</v>
      </c>
      <c r="FZ1086" s="4">
        <v>0</v>
      </c>
      <c r="GA1086" s="4">
        <v>0</v>
      </c>
      <c r="GB1086" s="4">
        <v>0</v>
      </c>
      <c r="GD1086" s="4">
        <v>0</v>
      </c>
      <c r="GF1086" s="4">
        <v>0</v>
      </c>
      <c r="GG1086" s="4">
        <v>0</v>
      </c>
      <c r="GH1086" s="4">
        <v>0</v>
      </c>
      <c r="GJ1086" s="4">
        <v>0</v>
      </c>
      <c r="GL1086" s="4">
        <v>0</v>
      </c>
      <c r="GM1086" s="4">
        <v>0</v>
      </c>
      <c r="GN1086" s="4">
        <v>0</v>
      </c>
      <c r="GP1086" s="4">
        <v>0</v>
      </c>
      <c r="GR1086" s="4">
        <v>0</v>
      </c>
      <c r="GS1086" s="4">
        <v>0</v>
      </c>
      <c r="GT1086" s="4">
        <v>0</v>
      </c>
      <c r="GV1086" s="4">
        <v>0</v>
      </c>
      <c r="GX1086" s="4">
        <v>0</v>
      </c>
    </row>
    <row r="1087" spans="1:206" x14ac:dyDescent="0.25">
      <c r="A1087" s="4" t="s">
        <v>220</v>
      </c>
      <c r="B1087" s="4" t="s">
        <v>2310</v>
      </c>
      <c r="C1087" s="4" t="s">
        <v>2310</v>
      </c>
      <c r="D1087" s="25" t="s">
        <v>323</v>
      </c>
      <c r="N1087" s="26">
        <v>0</v>
      </c>
      <c r="O1087" s="26">
        <v>0</v>
      </c>
      <c r="P1087" s="26">
        <v>0</v>
      </c>
      <c r="Q1087" s="26">
        <v>0</v>
      </c>
      <c r="AC1087" s="26">
        <v>0</v>
      </c>
      <c r="AD1087" s="26">
        <v>0</v>
      </c>
      <c r="AE1087" s="26">
        <v>0</v>
      </c>
      <c r="AF1087" s="26">
        <v>0</v>
      </c>
      <c r="AG1087" s="26">
        <v>0</v>
      </c>
      <c r="AH1087" s="26">
        <v>0</v>
      </c>
      <c r="AI1087" s="26">
        <v>0</v>
      </c>
      <c r="AJ1087" s="26">
        <v>0</v>
      </c>
      <c r="AK1087" s="26">
        <v>0</v>
      </c>
      <c r="AL1087" s="26">
        <v>0</v>
      </c>
      <c r="AM1087" s="26">
        <v>0</v>
      </c>
      <c r="AN1087" s="26">
        <v>0</v>
      </c>
      <c r="AQ1087" s="26">
        <v>0</v>
      </c>
      <c r="AU1087" s="26">
        <f t="shared" si="73"/>
        <v>0</v>
      </c>
      <c r="AV1087" s="26">
        <f t="shared" si="74"/>
        <v>0</v>
      </c>
      <c r="AW1087" s="26">
        <f t="shared" si="75"/>
        <v>0</v>
      </c>
      <c r="AX1087" s="26">
        <v>0</v>
      </c>
      <c r="AY1087" s="26">
        <v>0</v>
      </c>
      <c r="AZ1087" s="26">
        <v>0</v>
      </c>
      <c r="BA1087" s="26">
        <v>0</v>
      </c>
      <c r="BB1087" s="26">
        <v>0</v>
      </c>
      <c r="BC1087" s="26">
        <v>0</v>
      </c>
      <c r="BD1087" s="26">
        <v>0</v>
      </c>
      <c r="BE1087" s="26">
        <v>0</v>
      </c>
      <c r="BF1087" s="26">
        <v>0</v>
      </c>
      <c r="BG1087" s="26">
        <v>0</v>
      </c>
      <c r="BH1087" s="26">
        <v>0</v>
      </c>
      <c r="BI1087" s="26">
        <v>0</v>
      </c>
      <c r="BJ1087" s="26">
        <v>0</v>
      </c>
      <c r="BK1087" s="26">
        <v>0</v>
      </c>
      <c r="BL1087" s="26">
        <v>0</v>
      </c>
      <c r="BM1087" s="26" t="s">
        <v>409</v>
      </c>
      <c r="BN1087" s="4" t="s">
        <v>409</v>
      </c>
      <c r="BP1087" s="4" t="s">
        <v>253</v>
      </c>
      <c r="BQ1087" s="26">
        <v>0</v>
      </c>
      <c r="BR1087" s="26">
        <v>-0.48288994583168199</v>
      </c>
      <c r="BT1087" s="4">
        <v>-1.0673295019157101</v>
      </c>
      <c r="BV1087" s="4">
        <v>0.3</v>
      </c>
      <c r="BW1087" s="26">
        <v>0</v>
      </c>
      <c r="BX1087" s="26">
        <v>-2.5224769669792102</v>
      </c>
      <c r="BZ1087" s="4">
        <v>-5.01012583231417</v>
      </c>
      <c r="CB1087" s="4">
        <v>1.7166666666666699</v>
      </c>
      <c r="CC1087" s="26">
        <v>0</v>
      </c>
      <c r="CD1087" s="26">
        <v>-1.0043001491929999</v>
      </c>
      <c r="CF1087" s="4">
        <v>-1.8920047470500501</v>
      </c>
      <c r="CH1087" s="4">
        <v>0.68225806451612903</v>
      </c>
      <c r="CI1087" s="26">
        <v>0</v>
      </c>
      <c r="CJ1087" s="26">
        <v>0</v>
      </c>
      <c r="CL1087" s="4">
        <v>-6.1900849082443198E-4</v>
      </c>
      <c r="CN1087" s="4">
        <v>0</v>
      </c>
      <c r="FC1087" s="4">
        <v>0</v>
      </c>
      <c r="FD1087" s="4">
        <v>-3.00536691281089</v>
      </c>
      <c r="FF1087" s="4">
        <v>-6.0774553342298798</v>
      </c>
      <c r="FH1087" s="4">
        <v>2.0166666666666702</v>
      </c>
      <c r="FI1087" s="4">
        <v>0</v>
      </c>
      <c r="FJ1087" s="4">
        <v>-1.0043001491929999</v>
      </c>
      <c r="FL1087" s="4">
        <v>-1.89262375554087</v>
      </c>
      <c r="FN1087" s="4">
        <v>0.68225806451612903</v>
      </c>
      <c r="FO1087" s="4">
        <v>0</v>
      </c>
      <c r="FP1087" s="4">
        <v>0</v>
      </c>
      <c r="FR1087" s="4">
        <v>0</v>
      </c>
      <c r="FT1087" s="4">
        <v>0</v>
      </c>
      <c r="FU1087" s="4">
        <v>0</v>
      </c>
      <c r="FV1087" s="4">
        <v>0</v>
      </c>
      <c r="FX1087" s="4">
        <v>0</v>
      </c>
      <c r="FZ1087" s="4">
        <v>0</v>
      </c>
      <c r="GA1087" s="4">
        <v>0</v>
      </c>
      <c r="GB1087" s="4">
        <v>0</v>
      </c>
      <c r="GD1087" s="4">
        <v>0</v>
      </c>
      <c r="GF1087" s="4">
        <v>0</v>
      </c>
      <c r="GG1087" s="4">
        <v>0</v>
      </c>
      <c r="GH1087" s="4">
        <v>0</v>
      </c>
      <c r="GJ1087" s="4">
        <v>0</v>
      </c>
      <c r="GL1087" s="4">
        <v>0</v>
      </c>
      <c r="GM1087" s="4">
        <v>0</v>
      </c>
      <c r="GN1087" s="4">
        <v>0</v>
      </c>
      <c r="GP1087" s="4">
        <v>0</v>
      </c>
      <c r="GR1087" s="4">
        <v>0</v>
      </c>
      <c r="GS1087" s="4">
        <v>0</v>
      </c>
      <c r="GT1087" s="4">
        <v>0</v>
      </c>
      <c r="GV1087" s="4">
        <v>0</v>
      </c>
      <c r="GX1087" s="4">
        <v>0</v>
      </c>
    </row>
    <row r="1088" spans="1:206" x14ac:dyDescent="0.25">
      <c r="A1088" s="4" t="s">
        <v>220</v>
      </c>
      <c r="B1088" s="4" t="s">
        <v>2311</v>
      </c>
      <c r="C1088" s="4" t="s">
        <v>2312</v>
      </c>
      <c r="D1088" s="25" t="s">
        <v>244</v>
      </c>
      <c r="E1088" s="4" t="s">
        <v>245</v>
      </c>
      <c r="F1088" s="26">
        <v>119.044412812462</v>
      </c>
      <c r="G1088" s="26">
        <v>144.699023015699</v>
      </c>
      <c r="H1088" s="26">
        <v>212.58788608494501</v>
      </c>
      <c r="I1088" s="26">
        <v>159.30038247519701</v>
      </c>
      <c r="J1088" s="26">
        <v>-8.0158598028477399E-2</v>
      </c>
      <c r="AC1088" s="26">
        <v>263.74343582816101</v>
      </c>
      <c r="AD1088" s="26">
        <v>371.88826856014202</v>
      </c>
      <c r="AE1088" s="26">
        <v>-8.0158598028477399E-2</v>
      </c>
      <c r="AF1088" s="26">
        <v>0</v>
      </c>
      <c r="AG1088" s="26">
        <v>0</v>
      </c>
      <c r="AH1088" s="26">
        <v>0</v>
      </c>
      <c r="AI1088" s="26">
        <v>0</v>
      </c>
      <c r="AJ1088" s="26">
        <v>0</v>
      </c>
      <c r="AK1088" s="26">
        <v>0</v>
      </c>
      <c r="AL1088" s="26">
        <v>0</v>
      </c>
      <c r="AM1088" s="26">
        <v>0</v>
      </c>
      <c r="AN1088" s="26">
        <v>0</v>
      </c>
      <c r="AO1088" s="26">
        <v>635.63170438830298</v>
      </c>
      <c r="AP1088" s="26">
        <v>-8.0158598028477399E-2</v>
      </c>
      <c r="AU1088" s="26">
        <f t="shared" si="73"/>
        <v>8.0158598028477399E-2</v>
      </c>
      <c r="AV1088" s="26">
        <f t="shared" si="74"/>
        <v>0</v>
      </c>
      <c r="AW1088" s="26">
        <f t="shared" si="75"/>
        <v>0</v>
      </c>
      <c r="AX1088" s="26">
        <v>0</v>
      </c>
      <c r="AY1088" s="26">
        <v>0</v>
      </c>
      <c r="AZ1088" s="26">
        <v>0</v>
      </c>
      <c r="BA1088" s="26">
        <v>0</v>
      </c>
      <c r="BB1088" s="26">
        <v>0</v>
      </c>
      <c r="BC1088" s="26">
        <v>0</v>
      </c>
      <c r="BD1088" s="26">
        <v>0</v>
      </c>
      <c r="BE1088" s="26">
        <v>0</v>
      </c>
      <c r="BF1088" s="26">
        <v>0</v>
      </c>
      <c r="BG1088" s="26">
        <v>0</v>
      </c>
      <c r="BH1088" s="26">
        <v>0</v>
      </c>
      <c r="BI1088" s="26">
        <v>0</v>
      </c>
      <c r="BJ1088" s="26">
        <v>0</v>
      </c>
      <c r="BK1088" s="26">
        <v>0</v>
      </c>
      <c r="BL1088" s="26">
        <v>0</v>
      </c>
      <c r="BM1088" s="26" t="s">
        <v>409</v>
      </c>
      <c r="BN1088" s="4" t="s">
        <v>409</v>
      </c>
      <c r="BP1088" s="4" t="s">
        <v>253</v>
      </c>
      <c r="FC1088" s="4">
        <v>0</v>
      </c>
      <c r="FD1088" s="4">
        <v>0</v>
      </c>
      <c r="FF1088" s="4">
        <v>0</v>
      </c>
      <c r="FH1088" s="4">
        <v>0</v>
      </c>
      <c r="FI1088" s="4">
        <v>0</v>
      </c>
      <c r="FJ1088" s="4">
        <v>0</v>
      </c>
      <c r="FL1088" s="4">
        <v>0</v>
      </c>
      <c r="FN1088" s="4">
        <v>0</v>
      </c>
      <c r="FO1088" s="4">
        <v>0</v>
      </c>
      <c r="FP1088" s="4">
        <v>0</v>
      </c>
      <c r="FR1088" s="4">
        <v>0</v>
      </c>
      <c r="FT1088" s="4">
        <v>0</v>
      </c>
      <c r="FU1088" s="4">
        <v>0</v>
      </c>
      <c r="FV1088" s="4">
        <v>0</v>
      </c>
      <c r="FX1088" s="4">
        <v>0</v>
      </c>
      <c r="FZ1088" s="4">
        <v>0</v>
      </c>
      <c r="GA1088" s="4">
        <v>0</v>
      </c>
      <c r="GB1088" s="4">
        <v>0</v>
      </c>
      <c r="GD1088" s="4">
        <v>0</v>
      </c>
      <c r="GF1088" s="4">
        <v>0</v>
      </c>
      <c r="GG1088" s="4">
        <v>0</v>
      </c>
      <c r="GH1088" s="4">
        <v>0</v>
      </c>
      <c r="GJ1088" s="4">
        <v>0</v>
      </c>
      <c r="GL1088" s="4">
        <v>0</v>
      </c>
      <c r="GM1088" s="4">
        <v>0</v>
      </c>
      <c r="GN1088" s="4">
        <v>0</v>
      </c>
      <c r="GP1088" s="4">
        <v>0</v>
      </c>
      <c r="GR1088" s="4">
        <v>0</v>
      </c>
      <c r="GS1088" s="4">
        <v>0</v>
      </c>
      <c r="GT1088" s="4">
        <v>0</v>
      </c>
      <c r="GV1088" s="4">
        <v>0</v>
      </c>
      <c r="GX1088" s="4">
        <v>0</v>
      </c>
    </row>
    <row r="1089" spans="1:206" x14ac:dyDescent="0.25">
      <c r="A1089" s="4" t="s">
        <v>220</v>
      </c>
      <c r="B1089" s="4" t="s">
        <v>2313</v>
      </c>
      <c r="C1089" s="4" t="s">
        <v>2314</v>
      </c>
      <c r="D1089" s="25" t="s">
        <v>237</v>
      </c>
      <c r="Q1089" s="26">
        <v>8.6164371734946403</v>
      </c>
      <c r="R1089" s="26">
        <v>9.8786513451399198</v>
      </c>
      <c r="S1089" s="26">
        <v>0</v>
      </c>
      <c r="AC1089" s="26">
        <v>0</v>
      </c>
      <c r="AD1089" s="26">
        <v>0</v>
      </c>
      <c r="AE1089" s="26">
        <v>0</v>
      </c>
      <c r="AF1089" s="26">
        <v>0</v>
      </c>
      <c r="AG1089" s="26">
        <v>0</v>
      </c>
      <c r="AH1089" s="26">
        <v>8.6164371734946403</v>
      </c>
      <c r="AI1089" s="26">
        <v>9.8786513451399198</v>
      </c>
      <c r="AJ1089" s="26">
        <v>0</v>
      </c>
      <c r="AK1089" s="26">
        <v>0</v>
      </c>
      <c r="AL1089" s="26">
        <v>0</v>
      </c>
      <c r="AM1089" s="26">
        <v>0</v>
      </c>
      <c r="AN1089" s="26">
        <v>0</v>
      </c>
      <c r="AQ1089" s="26">
        <v>8.6164371734946403</v>
      </c>
      <c r="AR1089" s="26">
        <v>9.8786513451399198</v>
      </c>
      <c r="AU1089" s="26">
        <f t="shared" si="73"/>
        <v>8.6164371734946403</v>
      </c>
      <c r="AV1089" s="26">
        <f t="shared" si="74"/>
        <v>1.2622141716452795</v>
      </c>
      <c r="AW1089" s="26">
        <f t="shared" si="75"/>
        <v>-9.8786513451399198</v>
      </c>
      <c r="AX1089" s="26">
        <v>0</v>
      </c>
      <c r="AY1089" s="26">
        <v>0</v>
      </c>
      <c r="AZ1089" s="26">
        <v>0</v>
      </c>
      <c r="BA1089" s="26">
        <v>0</v>
      </c>
      <c r="BB1089" s="26">
        <v>8.6164371734946403</v>
      </c>
      <c r="BC1089" s="26">
        <v>1.2622141716452799</v>
      </c>
      <c r="BD1089" s="26">
        <v>-9.8786513451399198</v>
      </c>
      <c r="BE1089" s="26">
        <v>0</v>
      </c>
      <c r="BF1089" s="26">
        <v>0</v>
      </c>
      <c r="BG1089" s="26">
        <v>0</v>
      </c>
      <c r="BH1089" s="26">
        <v>0</v>
      </c>
      <c r="BI1089" s="26">
        <v>0</v>
      </c>
      <c r="BJ1089" s="26">
        <v>0</v>
      </c>
      <c r="BK1089" s="26">
        <v>0</v>
      </c>
      <c r="BL1089" s="26">
        <v>0</v>
      </c>
      <c r="BM1089" s="26" t="s">
        <v>409</v>
      </c>
      <c r="BN1089" s="4" t="s">
        <v>409</v>
      </c>
      <c r="BP1089" s="4" t="s">
        <v>253</v>
      </c>
      <c r="CI1089" s="26">
        <v>8.6164371734946403</v>
      </c>
      <c r="CJ1089" s="26">
        <v>5.7076946659334604</v>
      </c>
      <c r="CK1089" s="28">
        <v>0.66241934467892705</v>
      </c>
      <c r="CL1089" s="4">
        <v>4.7813884800024402</v>
      </c>
      <c r="CM1089" s="28">
        <v>0.55491479642080599</v>
      </c>
      <c r="CN1089" s="4">
        <v>0.93433179723502302</v>
      </c>
      <c r="CO1089" s="26">
        <v>9.8786513451399198</v>
      </c>
      <c r="CP1089" s="26">
        <v>4.7942442686398401</v>
      </c>
      <c r="CQ1089" s="28">
        <v>0.48531364263589499</v>
      </c>
      <c r="CR1089" s="4">
        <v>3.3038862836851202</v>
      </c>
      <c r="CS1089" s="28">
        <v>0.33444709892616598</v>
      </c>
      <c r="CT1089" s="4">
        <v>1.93333333333333</v>
      </c>
      <c r="CU1089" s="26">
        <v>0</v>
      </c>
      <c r="CV1089" s="26">
        <v>0</v>
      </c>
      <c r="CX1089" s="4">
        <v>2.7571567931061702E-2</v>
      </c>
      <c r="CZ1089" s="4">
        <v>0</v>
      </c>
      <c r="FC1089" s="4">
        <v>0</v>
      </c>
      <c r="FD1089" s="4">
        <v>0</v>
      </c>
      <c r="FF1089" s="4">
        <v>0</v>
      </c>
      <c r="FH1089" s="4">
        <v>0</v>
      </c>
      <c r="FI1089" s="4">
        <v>8.6164371734946403</v>
      </c>
      <c r="FJ1089" s="4">
        <v>5.7076946659334604</v>
      </c>
      <c r="FK1089" s="28">
        <v>0.66241934467892705</v>
      </c>
      <c r="FL1089" s="4">
        <v>4.7813884800024402</v>
      </c>
      <c r="FM1089" s="28">
        <v>0.55491479642080599</v>
      </c>
      <c r="FN1089" s="4">
        <v>0.93433179723502302</v>
      </c>
      <c r="FO1089" s="4">
        <v>9.8786513451399198</v>
      </c>
      <c r="FP1089" s="4">
        <v>4.7942442686398401</v>
      </c>
      <c r="FQ1089" s="28">
        <v>0.48531364263589499</v>
      </c>
      <c r="FR1089" s="4">
        <v>3.3314578516161801</v>
      </c>
      <c r="FS1089" s="28">
        <v>0.33723812443843199</v>
      </c>
      <c r="FT1089" s="4">
        <v>1.93333333333333</v>
      </c>
      <c r="FU1089" s="4">
        <v>0</v>
      </c>
      <c r="FV1089" s="4">
        <v>0</v>
      </c>
      <c r="FX1089" s="4">
        <v>0</v>
      </c>
      <c r="FZ1089" s="4">
        <v>0</v>
      </c>
      <c r="GA1089" s="4">
        <v>0</v>
      </c>
      <c r="GB1089" s="4">
        <v>0</v>
      </c>
      <c r="GD1089" s="4">
        <v>0</v>
      </c>
      <c r="GF1089" s="4">
        <v>0</v>
      </c>
      <c r="GG1089" s="4">
        <v>0</v>
      </c>
      <c r="GH1089" s="4">
        <v>0</v>
      </c>
      <c r="GJ1089" s="4">
        <v>0</v>
      </c>
      <c r="GL1089" s="4">
        <v>0</v>
      </c>
      <c r="GM1089" s="4">
        <v>0</v>
      </c>
      <c r="GN1089" s="4">
        <v>0</v>
      </c>
      <c r="GP1089" s="4">
        <v>0</v>
      </c>
      <c r="GR1089" s="4">
        <v>0</v>
      </c>
      <c r="GS1089" s="4">
        <v>0</v>
      </c>
      <c r="GT1089" s="4">
        <v>0</v>
      </c>
      <c r="GV1089" s="4">
        <v>0</v>
      </c>
      <c r="GX1089" s="4">
        <v>0</v>
      </c>
    </row>
    <row r="1090" spans="1:206" x14ac:dyDescent="0.25">
      <c r="A1090" s="4" t="s">
        <v>220</v>
      </c>
      <c r="B1090" s="4" t="s">
        <v>2315</v>
      </c>
      <c r="C1090" s="4" t="s">
        <v>2316</v>
      </c>
      <c r="D1090" s="25" t="s">
        <v>240</v>
      </c>
      <c r="E1090" s="4" t="s">
        <v>241</v>
      </c>
      <c r="F1090" s="26">
        <v>0</v>
      </c>
      <c r="G1090" s="26">
        <v>0</v>
      </c>
      <c r="H1090" s="26">
        <v>0</v>
      </c>
      <c r="I1090" s="26">
        <v>0</v>
      </c>
      <c r="J1090" s="26">
        <v>0</v>
      </c>
      <c r="AC1090" s="26">
        <v>0</v>
      </c>
      <c r="AD1090" s="26">
        <v>0</v>
      </c>
      <c r="AE1090" s="26">
        <v>0</v>
      </c>
      <c r="AF1090" s="26">
        <v>0</v>
      </c>
      <c r="AG1090" s="26">
        <v>0</v>
      </c>
      <c r="AH1090" s="26">
        <v>0</v>
      </c>
      <c r="AI1090" s="26">
        <v>0</v>
      </c>
      <c r="AJ1090" s="26">
        <v>0</v>
      </c>
      <c r="AK1090" s="26">
        <v>0</v>
      </c>
      <c r="AL1090" s="26">
        <v>0</v>
      </c>
      <c r="AM1090" s="26">
        <v>0</v>
      </c>
      <c r="AN1090" s="26">
        <v>0</v>
      </c>
      <c r="AO1090" s="26">
        <v>0</v>
      </c>
      <c r="AP1090" s="26">
        <v>0</v>
      </c>
      <c r="AU1090" s="26">
        <f t="shared" si="73"/>
        <v>0</v>
      </c>
      <c r="AV1090" s="26">
        <f t="shared" si="74"/>
        <v>0</v>
      </c>
      <c r="AW1090" s="26">
        <f t="shared" si="75"/>
        <v>0</v>
      </c>
      <c r="AX1090" s="26">
        <v>0</v>
      </c>
      <c r="AY1090" s="26">
        <v>0</v>
      </c>
      <c r="AZ1090" s="26">
        <v>0</v>
      </c>
      <c r="BA1090" s="26">
        <v>0</v>
      </c>
      <c r="BB1090" s="26">
        <v>0</v>
      </c>
      <c r="BC1090" s="26">
        <v>0</v>
      </c>
      <c r="BD1090" s="26">
        <v>0</v>
      </c>
      <c r="BE1090" s="26">
        <v>0</v>
      </c>
      <c r="BF1090" s="26">
        <v>0</v>
      </c>
      <c r="BG1090" s="26">
        <v>0</v>
      </c>
      <c r="BH1090" s="26">
        <v>0</v>
      </c>
      <c r="BI1090" s="26">
        <v>0</v>
      </c>
      <c r="BJ1090" s="26">
        <v>0</v>
      </c>
      <c r="BK1090" s="26">
        <v>0</v>
      </c>
      <c r="BL1090" s="26">
        <v>0</v>
      </c>
      <c r="BM1090" s="26" t="s">
        <v>409</v>
      </c>
      <c r="BN1090" s="4" t="s">
        <v>409</v>
      </c>
      <c r="BP1090" s="4" t="s">
        <v>253</v>
      </c>
      <c r="FC1090" s="4">
        <v>0</v>
      </c>
      <c r="FD1090" s="4">
        <v>0</v>
      </c>
      <c r="FF1090" s="4">
        <v>0</v>
      </c>
      <c r="FH1090" s="4">
        <v>0</v>
      </c>
      <c r="FI1090" s="4">
        <v>0</v>
      </c>
      <c r="FJ1090" s="4">
        <v>0</v>
      </c>
      <c r="FL1090" s="4">
        <v>0</v>
      </c>
      <c r="FN1090" s="4">
        <v>0</v>
      </c>
      <c r="FO1090" s="4">
        <v>0</v>
      </c>
      <c r="FP1090" s="4">
        <v>0</v>
      </c>
      <c r="FR1090" s="4">
        <v>0</v>
      </c>
      <c r="FT1090" s="4">
        <v>0</v>
      </c>
      <c r="FU1090" s="4">
        <v>0</v>
      </c>
      <c r="FV1090" s="4">
        <v>0</v>
      </c>
      <c r="FX1090" s="4">
        <v>0</v>
      </c>
      <c r="FZ1090" s="4">
        <v>0</v>
      </c>
      <c r="GA1090" s="4">
        <v>0</v>
      </c>
      <c r="GB1090" s="4">
        <v>0</v>
      </c>
      <c r="GD1090" s="4">
        <v>0</v>
      </c>
      <c r="GF1090" s="4">
        <v>0</v>
      </c>
      <c r="GG1090" s="4">
        <v>0</v>
      </c>
      <c r="GH1090" s="4">
        <v>0</v>
      </c>
      <c r="GJ1090" s="4">
        <v>0</v>
      </c>
      <c r="GL1090" s="4">
        <v>0</v>
      </c>
      <c r="GM1090" s="4">
        <v>0</v>
      </c>
      <c r="GN1090" s="4">
        <v>0</v>
      </c>
      <c r="GP1090" s="4">
        <v>0</v>
      </c>
      <c r="GR1090" s="4">
        <v>0</v>
      </c>
      <c r="GS1090" s="4">
        <v>0</v>
      </c>
      <c r="GT1090" s="4">
        <v>0</v>
      </c>
      <c r="GV1090" s="4">
        <v>0</v>
      </c>
      <c r="GX1090" s="4">
        <v>0</v>
      </c>
    </row>
    <row r="1091" spans="1:206" x14ac:dyDescent="0.25">
      <c r="A1091" s="4" t="s">
        <v>220</v>
      </c>
      <c r="B1091" s="4" t="s">
        <v>2317</v>
      </c>
      <c r="C1091" s="4" t="s">
        <v>2318</v>
      </c>
      <c r="D1091" s="25" t="s">
        <v>237</v>
      </c>
      <c r="F1091" s="26">
        <v>340.43753797235797</v>
      </c>
      <c r="G1091" s="26">
        <v>410.078853992284</v>
      </c>
      <c r="H1091" s="26">
        <v>389.31409346613401</v>
      </c>
      <c r="I1091" s="26">
        <v>352.40296328646798</v>
      </c>
      <c r="J1091" s="26">
        <v>222.57625631192099</v>
      </c>
      <c r="K1091" s="26">
        <v>191.280077987076</v>
      </c>
      <c r="L1091" s="26">
        <v>50.9587187804905</v>
      </c>
      <c r="M1091" s="26">
        <v>27.115259024819999</v>
      </c>
      <c r="N1091" s="26">
        <v>28.8226883505566</v>
      </c>
      <c r="O1091" s="26">
        <v>29.381789220264402</v>
      </c>
      <c r="P1091" s="26">
        <v>25.498435613349699</v>
      </c>
      <c r="Q1091" s="26">
        <v>26.834557187770098</v>
      </c>
      <c r="R1091" s="26">
        <v>25.7493960211605</v>
      </c>
      <c r="S1091" s="26">
        <v>27.079986285873801</v>
      </c>
      <c r="T1091" s="26">
        <v>17.3094495456922</v>
      </c>
      <c r="U1091" s="26">
        <v>0</v>
      </c>
      <c r="AB1091" s="26">
        <v>121.61180151935901</v>
      </c>
      <c r="AC1091" s="26">
        <v>750.516391964641</v>
      </c>
      <c r="AD1091" s="26">
        <v>741.71705675260205</v>
      </c>
      <c r="AE1091" s="26">
        <v>413.85633429899798</v>
      </c>
      <c r="AF1091" s="26">
        <v>78.073977805310506</v>
      </c>
      <c r="AG1091" s="26">
        <v>58.204477570820899</v>
      </c>
      <c r="AH1091" s="26">
        <v>52.332992801119801</v>
      </c>
      <c r="AI1091" s="26">
        <v>52.8293823070344</v>
      </c>
      <c r="AJ1091" s="26">
        <v>17.3094495456922</v>
      </c>
      <c r="AK1091" s="26">
        <v>0</v>
      </c>
      <c r="AL1091" s="26">
        <v>0</v>
      </c>
      <c r="AM1091" s="26">
        <v>0</v>
      </c>
      <c r="AN1091" s="26">
        <v>121.61180151935901</v>
      </c>
      <c r="AO1091" s="26">
        <v>1492.23344871724</v>
      </c>
      <c r="AP1091" s="26">
        <v>491.93031210430797</v>
      </c>
      <c r="AQ1091" s="26">
        <v>110.537470371941</v>
      </c>
      <c r="AR1091" s="26">
        <v>70.138831852726497</v>
      </c>
      <c r="AT1091" s="26">
        <v>121.61180151935901</v>
      </c>
      <c r="AU1091" s="26">
        <f t="shared" si="73"/>
        <v>-381.39284173236695</v>
      </c>
      <c r="AV1091" s="26">
        <f t="shared" si="74"/>
        <v>-40.398638519214501</v>
      </c>
      <c r="AW1091" s="26">
        <f t="shared" si="75"/>
        <v>-70.138831852726497</v>
      </c>
      <c r="AX1091" s="26">
        <v>-23.843459755670398</v>
      </c>
      <c r="AY1091" s="26">
        <v>1.70742932573654</v>
      </c>
      <c r="AZ1091" s="26">
        <v>0.55910086970781203</v>
      </c>
      <c r="BA1091" s="26">
        <v>-3.8833536069146999</v>
      </c>
      <c r="BB1091" s="26">
        <v>1.33612157442047</v>
      </c>
      <c r="BC1091" s="26">
        <v>-1.0851611666096099</v>
      </c>
      <c r="BD1091" s="26">
        <v>1.3305902647132799</v>
      </c>
      <c r="BE1091" s="26">
        <v>-9.7705367401816705</v>
      </c>
      <c r="BF1091" s="26">
        <v>-17.3094495456922</v>
      </c>
      <c r="BG1091" s="26">
        <v>0</v>
      </c>
      <c r="BH1091" s="26">
        <v>0</v>
      </c>
      <c r="BI1091" s="26">
        <v>0</v>
      </c>
      <c r="BJ1091" s="26">
        <v>0</v>
      </c>
      <c r="BK1091" s="26">
        <v>0</v>
      </c>
      <c r="BL1091" s="26">
        <v>0</v>
      </c>
      <c r="BM1091" s="26" t="s">
        <v>409</v>
      </c>
      <c r="BN1091" s="4" t="s">
        <v>409</v>
      </c>
      <c r="BP1091" s="4" t="s">
        <v>253</v>
      </c>
      <c r="BQ1091" s="26">
        <v>28.8226883505566</v>
      </c>
      <c r="BR1091" s="26">
        <v>23.108768664972999</v>
      </c>
      <c r="BS1091" s="28">
        <v>0.80175618540200499</v>
      </c>
      <c r="BT1091" s="4">
        <v>15.174119079895</v>
      </c>
      <c r="BU1091" s="28">
        <v>0.526464391362092</v>
      </c>
      <c r="BV1091" s="4">
        <v>6</v>
      </c>
      <c r="BW1091" s="26">
        <v>29.381789220264402</v>
      </c>
      <c r="BX1091" s="26">
        <v>23.252828121221501</v>
      </c>
      <c r="BY1091" s="28">
        <v>0.79140272727789496</v>
      </c>
      <c r="BZ1091" s="4">
        <v>15.9372055227447</v>
      </c>
      <c r="CA1091" s="28">
        <v>0.54241780183192301</v>
      </c>
      <c r="CB1091" s="4">
        <v>6</v>
      </c>
      <c r="CC1091" s="26">
        <v>25.498435613349699</v>
      </c>
      <c r="CD1091" s="26">
        <v>19.892487154008499</v>
      </c>
      <c r="CE1091" s="28">
        <v>0.78014539619810297</v>
      </c>
      <c r="CF1091" s="4">
        <v>13.954112565436001</v>
      </c>
      <c r="CG1091" s="28">
        <v>0.54725367379519996</v>
      </c>
      <c r="CH1091" s="4">
        <v>5.3666666666666698</v>
      </c>
      <c r="CI1091" s="26">
        <v>26.834557187770098</v>
      </c>
      <c r="CJ1091" s="26">
        <v>20.262638910609201</v>
      </c>
      <c r="CK1091" s="28">
        <v>0.75509496090525596</v>
      </c>
      <c r="CL1091" s="4">
        <v>14.0753587427076</v>
      </c>
      <c r="CM1091" s="28">
        <v>0.52452360753403704</v>
      </c>
      <c r="CN1091" s="4">
        <v>6</v>
      </c>
      <c r="CO1091" s="26">
        <v>25.7493960211605</v>
      </c>
      <c r="CP1091" s="26">
        <v>19.305628161444599</v>
      </c>
      <c r="CQ1091" s="28">
        <v>0.74975071825294304</v>
      </c>
      <c r="CR1091" s="4">
        <v>12.777700271353799</v>
      </c>
      <c r="CS1091" s="28">
        <v>0.49623300914915802</v>
      </c>
      <c r="CT1091" s="4">
        <v>6</v>
      </c>
      <c r="CU1091" s="26">
        <v>27.079986285873801</v>
      </c>
      <c r="CV1091" s="26">
        <v>20.347119644373802</v>
      </c>
      <c r="CW1091" s="28">
        <v>0.75137112070798096</v>
      </c>
      <c r="CX1091" s="4">
        <v>13.9420358040667</v>
      </c>
      <c r="CY1091" s="28">
        <v>0.51484648688096102</v>
      </c>
      <c r="CZ1091" s="4">
        <v>6</v>
      </c>
      <c r="DA1091" s="26">
        <v>17.3094495456922</v>
      </c>
      <c r="DB1091" s="26">
        <v>13.442372047726099</v>
      </c>
      <c r="DC1091" s="28">
        <v>0.77659153817930104</v>
      </c>
      <c r="DD1091" s="4">
        <v>9.7657637812525007</v>
      </c>
      <c r="DE1091" s="28">
        <v>0.56418684808396602</v>
      </c>
      <c r="DF1091" s="4">
        <v>3.5806451612903198</v>
      </c>
      <c r="DG1091" s="26">
        <v>0</v>
      </c>
      <c r="DH1091" s="26">
        <v>5.0761166629950803E-2</v>
      </c>
      <c r="DJ1091" s="4">
        <v>9.0715009760612197E-2</v>
      </c>
      <c r="DL1091" s="4">
        <v>0</v>
      </c>
      <c r="EW1091" s="26">
        <v>121.61180151935901</v>
      </c>
      <c r="EX1091" s="26">
        <v>75.726926505606102</v>
      </c>
      <c r="EY1091" s="28">
        <v>0.62269389614750004</v>
      </c>
      <c r="EZ1091" s="4">
        <v>59.732085589487198</v>
      </c>
      <c r="FA1091" s="28">
        <v>0.49117014009515098</v>
      </c>
      <c r="FB1091" s="4">
        <v>13.9247311827957</v>
      </c>
      <c r="FC1091" s="4">
        <v>58.204477570820899</v>
      </c>
      <c r="FD1091" s="4">
        <v>46.361596786194497</v>
      </c>
      <c r="FE1091" s="28">
        <v>0.796529729689327</v>
      </c>
      <c r="FF1091" s="4">
        <v>31.111324602639701</v>
      </c>
      <c r="FG1091" s="28">
        <v>0.53451771927313796</v>
      </c>
      <c r="FH1091" s="4">
        <v>12</v>
      </c>
      <c r="FI1091" s="4">
        <v>52.332992801119801</v>
      </c>
      <c r="FJ1091" s="4">
        <v>40.155126064617697</v>
      </c>
      <c r="FK1091" s="28">
        <v>0.767300395320759</v>
      </c>
      <c r="FL1091" s="4">
        <v>28.029471308143599</v>
      </c>
      <c r="FM1091" s="28">
        <v>0.53559847828048901</v>
      </c>
      <c r="FN1091" s="4">
        <v>11.366666666666699</v>
      </c>
      <c r="FO1091" s="4">
        <v>52.8293823070344</v>
      </c>
      <c r="FP1091" s="4">
        <v>39.6527478058184</v>
      </c>
      <c r="FQ1091" s="28">
        <v>0.75058132566010505</v>
      </c>
      <c r="FR1091" s="4">
        <v>26.719736075420599</v>
      </c>
      <c r="FS1091" s="28">
        <v>0.50577415272680204</v>
      </c>
      <c r="FT1091" s="4">
        <v>12</v>
      </c>
      <c r="FU1091" s="4">
        <v>17.3094495456922</v>
      </c>
      <c r="FV1091" s="4">
        <v>13.493133214356</v>
      </c>
      <c r="FW1091" s="28">
        <v>0.779524107842822</v>
      </c>
      <c r="FX1091" s="4">
        <v>9.8564787910131102</v>
      </c>
      <c r="FY1091" s="28">
        <v>0.56942762766630695</v>
      </c>
      <c r="FZ1091" s="4">
        <v>3.5806451612903198</v>
      </c>
      <c r="GA1091" s="4">
        <v>0</v>
      </c>
      <c r="GB1091" s="4">
        <v>20.347119644373802</v>
      </c>
      <c r="GD1091" s="4">
        <v>0</v>
      </c>
      <c r="GF1091" s="4">
        <v>0</v>
      </c>
      <c r="GG1091" s="4">
        <v>0</v>
      </c>
      <c r="GH1091" s="4">
        <v>0</v>
      </c>
      <c r="GJ1091" s="4">
        <v>0</v>
      </c>
      <c r="GL1091" s="4">
        <v>0</v>
      </c>
      <c r="GM1091" s="4">
        <v>0</v>
      </c>
      <c r="GN1091" s="4">
        <v>0</v>
      </c>
      <c r="GP1091" s="4">
        <v>0</v>
      </c>
      <c r="GR1091" s="4">
        <v>0</v>
      </c>
      <c r="GS1091" s="4">
        <v>121.61180151935901</v>
      </c>
      <c r="GT1091" s="4">
        <v>75.726926505606102</v>
      </c>
      <c r="GU1091" s="28">
        <v>0.62269389614750004</v>
      </c>
      <c r="GV1091" s="4">
        <v>59.732085589487198</v>
      </c>
      <c r="GW1091" s="28">
        <v>0.49117014009515098</v>
      </c>
      <c r="GX1091" s="4">
        <v>13.9247311827957</v>
      </c>
    </row>
    <row r="1092" spans="1:206" x14ac:dyDescent="0.25">
      <c r="A1092" s="4" t="s">
        <v>220</v>
      </c>
      <c r="B1092" s="4" t="s">
        <v>2319</v>
      </c>
      <c r="C1092" s="4" t="s">
        <v>2320</v>
      </c>
      <c r="D1092" s="25" t="s">
        <v>228</v>
      </c>
      <c r="I1092" s="26">
        <v>-6.4114070642737903E-3</v>
      </c>
      <c r="J1092" s="26">
        <v>22.126275462228399</v>
      </c>
      <c r="K1092" s="26">
        <v>0</v>
      </c>
      <c r="L1092" s="26">
        <v>0</v>
      </c>
      <c r="M1092" s="26">
        <v>0</v>
      </c>
      <c r="AC1092" s="26">
        <v>0</v>
      </c>
      <c r="AD1092" s="26">
        <v>-6.4114070642737903E-3</v>
      </c>
      <c r="AE1092" s="26">
        <v>22.126275462228399</v>
      </c>
      <c r="AF1092" s="26">
        <v>0</v>
      </c>
      <c r="AG1092" s="26">
        <v>0</v>
      </c>
      <c r="AH1092" s="26">
        <v>0</v>
      </c>
      <c r="AI1092" s="26">
        <v>0</v>
      </c>
      <c r="AJ1092" s="26">
        <v>0</v>
      </c>
      <c r="AK1092" s="26">
        <v>0</v>
      </c>
      <c r="AL1092" s="26">
        <v>0</v>
      </c>
      <c r="AM1092" s="26">
        <v>0</v>
      </c>
      <c r="AN1092" s="26">
        <v>0</v>
      </c>
      <c r="AO1092" s="26">
        <v>-6.4114070642737903E-3</v>
      </c>
      <c r="AP1092" s="26">
        <v>22.126275462228399</v>
      </c>
      <c r="AU1092" s="26">
        <f t="shared" si="73"/>
        <v>-22.126275462228399</v>
      </c>
      <c r="AV1092" s="26">
        <f t="shared" si="74"/>
        <v>0</v>
      </c>
      <c r="AW1092" s="26">
        <f t="shared" si="75"/>
        <v>0</v>
      </c>
      <c r="AX1092" s="26">
        <v>0</v>
      </c>
      <c r="AY1092" s="26">
        <v>0</v>
      </c>
      <c r="AZ1092" s="26">
        <v>0</v>
      </c>
      <c r="BA1092" s="26">
        <v>0</v>
      </c>
      <c r="BB1092" s="26">
        <v>0</v>
      </c>
      <c r="BC1092" s="26">
        <v>0</v>
      </c>
      <c r="BD1092" s="26">
        <v>0</v>
      </c>
      <c r="BE1092" s="26">
        <v>0</v>
      </c>
      <c r="BF1092" s="26">
        <v>0</v>
      </c>
      <c r="BG1092" s="26">
        <v>0</v>
      </c>
      <c r="BH1092" s="26">
        <v>0</v>
      </c>
      <c r="BI1092" s="26">
        <v>0</v>
      </c>
      <c r="BJ1092" s="26">
        <v>0</v>
      </c>
      <c r="BK1092" s="26">
        <v>0</v>
      </c>
      <c r="BL1092" s="26">
        <v>0</v>
      </c>
      <c r="BM1092" s="26" t="s">
        <v>409</v>
      </c>
      <c r="BN1092" s="4" t="s">
        <v>409</v>
      </c>
      <c r="BP1092" s="4" t="s">
        <v>253</v>
      </c>
      <c r="FC1092" s="4">
        <v>0</v>
      </c>
      <c r="FD1092" s="4">
        <v>0</v>
      </c>
      <c r="FF1092" s="4">
        <v>0</v>
      </c>
      <c r="FH1092" s="4">
        <v>0</v>
      </c>
      <c r="FI1092" s="4">
        <v>0</v>
      </c>
      <c r="FJ1092" s="4">
        <v>0</v>
      </c>
      <c r="FL1092" s="4">
        <v>0</v>
      </c>
      <c r="FN1092" s="4">
        <v>0</v>
      </c>
      <c r="FO1092" s="4">
        <v>0</v>
      </c>
      <c r="FP1092" s="4">
        <v>0</v>
      </c>
      <c r="FR1092" s="4">
        <v>0</v>
      </c>
      <c r="FT1092" s="4">
        <v>0</v>
      </c>
      <c r="FU1092" s="4">
        <v>0</v>
      </c>
      <c r="FV1092" s="4">
        <v>0</v>
      </c>
      <c r="FX1092" s="4">
        <v>0</v>
      </c>
      <c r="FZ1092" s="4">
        <v>0</v>
      </c>
      <c r="GA1092" s="4">
        <v>0</v>
      </c>
      <c r="GB1092" s="4">
        <v>0</v>
      </c>
      <c r="GD1092" s="4">
        <v>0</v>
      </c>
      <c r="GF1092" s="4">
        <v>0</v>
      </c>
      <c r="GG1092" s="4">
        <v>0</v>
      </c>
      <c r="GH1092" s="4">
        <v>0</v>
      </c>
      <c r="GJ1092" s="4">
        <v>0</v>
      </c>
      <c r="GL1092" s="4">
        <v>0</v>
      </c>
      <c r="GM1092" s="4">
        <v>0</v>
      </c>
      <c r="GN1092" s="4">
        <v>0</v>
      </c>
      <c r="GP1092" s="4">
        <v>0</v>
      </c>
      <c r="GR1092" s="4">
        <v>0</v>
      </c>
      <c r="GS1092" s="4">
        <v>0</v>
      </c>
      <c r="GT1092" s="4">
        <v>0</v>
      </c>
      <c r="GV1092" s="4">
        <v>0</v>
      </c>
      <c r="GX1092" s="4">
        <v>0</v>
      </c>
    </row>
    <row r="1093" spans="1:206" x14ac:dyDescent="0.25">
      <c r="A1093" s="4" t="s">
        <v>220</v>
      </c>
      <c r="B1093" s="4" t="s">
        <v>2321</v>
      </c>
      <c r="C1093" s="4" t="s">
        <v>2322</v>
      </c>
      <c r="D1093" s="25" t="s">
        <v>244</v>
      </c>
      <c r="E1093" s="4" t="s">
        <v>245</v>
      </c>
      <c r="F1093" s="26">
        <v>56.070761404400798</v>
      </c>
      <c r="G1093" s="26">
        <v>56.701680484515997</v>
      </c>
      <c r="H1093" s="26">
        <v>52.761499959170798</v>
      </c>
      <c r="I1093" s="26">
        <v>32.9053431192457</v>
      </c>
      <c r="J1093" s="26">
        <v>50.566244407212302</v>
      </c>
      <c r="K1093" s="26">
        <v>53.054452055626598</v>
      </c>
      <c r="L1093" s="26">
        <v>43.077598534310397</v>
      </c>
      <c r="M1093" s="26">
        <v>52.269547947020797</v>
      </c>
      <c r="N1093" s="26">
        <v>34.561402029140702</v>
      </c>
      <c r="O1093" s="26">
        <v>0</v>
      </c>
      <c r="Q1093" s="26">
        <v>0</v>
      </c>
      <c r="AC1093" s="26">
        <v>112.772441888917</v>
      </c>
      <c r="AD1093" s="26">
        <v>85.666843078416505</v>
      </c>
      <c r="AE1093" s="26">
        <v>103.62069646283901</v>
      </c>
      <c r="AF1093" s="26">
        <v>95.347146481331194</v>
      </c>
      <c r="AG1093" s="26">
        <v>34.561402029140702</v>
      </c>
      <c r="AH1093" s="26">
        <v>0</v>
      </c>
      <c r="AI1093" s="26">
        <v>0</v>
      </c>
      <c r="AJ1093" s="26">
        <v>0</v>
      </c>
      <c r="AK1093" s="26">
        <v>0</v>
      </c>
      <c r="AL1093" s="26">
        <v>0</v>
      </c>
      <c r="AM1093" s="26">
        <v>0</v>
      </c>
      <c r="AN1093" s="26">
        <v>0</v>
      </c>
      <c r="AO1093" s="26">
        <v>198.43928496733301</v>
      </c>
      <c r="AP1093" s="26">
        <v>198.96784294417</v>
      </c>
      <c r="AQ1093" s="26">
        <v>34.561402029140702</v>
      </c>
      <c r="AU1093" s="26">
        <f t="shared" si="73"/>
        <v>-164.40644091502929</v>
      </c>
      <c r="AV1093" s="26">
        <f t="shared" si="74"/>
        <v>-34.561402029140702</v>
      </c>
      <c r="AW1093" s="26">
        <f t="shared" si="75"/>
        <v>0</v>
      </c>
      <c r="AX1093" s="26">
        <v>9.1919494127103398</v>
      </c>
      <c r="AY1093" s="26">
        <v>-17.708145917880099</v>
      </c>
      <c r="AZ1093" s="26">
        <v>-34.561402029140702</v>
      </c>
      <c r="BA1093" s="26">
        <v>0</v>
      </c>
      <c r="BB1093" s="26">
        <v>0</v>
      </c>
      <c r="BC1093" s="26">
        <v>0</v>
      </c>
      <c r="BD1093" s="26">
        <v>0</v>
      </c>
      <c r="BE1093" s="26">
        <v>0</v>
      </c>
      <c r="BF1093" s="26">
        <v>0</v>
      </c>
      <c r="BG1093" s="26">
        <v>0</v>
      </c>
      <c r="BH1093" s="26">
        <v>0</v>
      </c>
      <c r="BI1093" s="26">
        <v>0</v>
      </c>
      <c r="BJ1093" s="26">
        <v>0</v>
      </c>
      <c r="BK1093" s="26">
        <v>0</v>
      </c>
      <c r="BL1093" s="26">
        <v>0</v>
      </c>
      <c r="BM1093" s="26" t="s">
        <v>409</v>
      </c>
      <c r="BN1093" s="4" t="s">
        <v>409</v>
      </c>
      <c r="BP1093" s="4" t="s">
        <v>253</v>
      </c>
      <c r="BQ1093" s="26">
        <v>34.635956939936499</v>
      </c>
      <c r="BR1093" s="26">
        <v>25.040971358149399</v>
      </c>
      <c r="BS1093" s="28">
        <v>0.72297616611470705</v>
      </c>
      <c r="BT1093" s="4">
        <v>22.536680869634601</v>
      </c>
      <c r="BU1093" s="28">
        <v>0.65067296707627598</v>
      </c>
      <c r="BV1093" s="4">
        <v>1.93548387096774</v>
      </c>
      <c r="BW1093" s="26">
        <v>0</v>
      </c>
      <c r="BX1093" s="26">
        <v>0.13312065740245899</v>
      </c>
      <c r="BZ1093" s="4">
        <v>0.10902098041069801</v>
      </c>
      <c r="CB1093" s="4">
        <v>0</v>
      </c>
      <c r="CI1093" s="26">
        <v>0</v>
      </c>
      <c r="CJ1093" s="26">
        <v>0</v>
      </c>
      <c r="CL1093" s="4">
        <v>-6.3553820870994203E-3</v>
      </c>
      <c r="CN1093" s="4">
        <v>0</v>
      </c>
      <c r="FC1093" s="4">
        <v>34.635956939936499</v>
      </c>
      <c r="FD1093" s="4">
        <v>25.1740920155518</v>
      </c>
      <c r="FE1093" s="28">
        <v>0.72681958980394701</v>
      </c>
      <c r="FF1093" s="4">
        <v>22.645701850045299</v>
      </c>
      <c r="FG1093" s="28">
        <v>0.65382059139627802</v>
      </c>
      <c r="FH1093" s="4">
        <v>1.93548387096774</v>
      </c>
      <c r="FI1093" s="4">
        <v>0</v>
      </c>
      <c r="FJ1093" s="4">
        <v>0</v>
      </c>
      <c r="FL1093" s="4">
        <v>-6.3553820870994203E-3</v>
      </c>
      <c r="FN1093" s="4">
        <v>0</v>
      </c>
      <c r="FO1093" s="4">
        <v>0</v>
      </c>
      <c r="FP1093" s="4">
        <v>0</v>
      </c>
      <c r="FR1093" s="4">
        <v>0</v>
      </c>
      <c r="FT1093" s="4">
        <v>0</v>
      </c>
      <c r="FU1093" s="4">
        <v>0</v>
      </c>
      <c r="FV1093" s="4">
        <v>0</v>
      </c>
      <c r="FX1093" s="4">
        <v>0</v>
      </c>
      <c r="FZ1093" s="4">
        <v>0</v>
      </c>
      <c r="GA1093" s="4">
        <v>0</v>
      </c>
      <c r="GB1093" s="4">
        <v>0</v>
      </c>
      <c r="GD1093" s="4">
        <v>0</v>
      </c>
      <c r="GF1093" s="4">
        <v>0</v>
      </c>
      <c r="GG1093" s="4">
        <v>0</v>
      </c>
      <c r="GH1093" s="4">
        <v>0</v>
      </c>
      <c r="GJ1093" s="4">
        <v>0</v>
      </c>
      <c r="GL1093" s="4">
        <v>0</v>
      </c>
      <c r="GM1093" s="4">
        <v>0</v>
      </c>
      <c r="GN1093" s="4">
        <v>0</v>
      </c>
      <c r="GP1093" s="4">
        <v>0</v>
      </c>
      <c r="GR1093" s="4">
        <v>0</v>
      </c>
      <c r="GS1093" s="4">
        <v>0</v>
      </c>
      <c r="GT1093" s="4">
        <v>0</v>
      </c>
      <c r="GV1093" s="4">
        <v>0</v>
      </c>
      <c r="GX1093" s="4">
        <v>0</v>
      </c>
    </row>
    <row r="1094" spans="1:206" x14ac:dyDescent="0.25">
      <c r="A1094" s="4" t="s">
        <v>220</v>
      </c>
      <c r="B1094" s="4" t="s">
        <v>2323</v>
      </c>
      <c r="C1094" s="4" t="s">
        <v>2324</v>
      </c>
      <c r="D1094" s="25" t="s">
        <v>237</v>
      </c>
      <c r="O1094" s="26">
        <v>55.513679938020999</v>
      </c>
      <c r="P1094" s="26">
        <v>-32.744038757112598</v>
      </c>
      <c r="Q1094" s="26">
        <v>6.5175780874017297</v>
      </c>
      <c r="R1094" s="26">
        <v>0</v>
      </c>
      <c r="S1094" s="26">
        <v>-6.5649659526342701</v>
      </c>
      <c r="AC1094" s="26">
        <v>0</v>
      </c>
      <c r="AD1094" s="26">
        <v>0</v>
      </c>
      <c r="AE1094" s="26">
        <v>0</v>
      </c>
      <c r="AF1094" s="26">
        <v>0</v>
      </c>
      <c r="AG1094" s="26">
        <v>55.513679938020999</v>
      </c>
      <c r="AH1094" s="26">
        <v>-26.2264606697109</v>
      </c>
      <c r="AI1094" s="26">
        <v>-6.5649659526342701</v>
      </c>
      <c r="AJ1094" s="26">
        <v>0</v>
      </c>
      <c r="AK1094" s="26">
        <v>0</v>
      </c>
      <c r="AL1094" s="26">
        <v>0</v>
      </c>
      <c r="AM1094" s="26">
        <v>0</v>
      </c>
      <c r="AN1094" s="26">
        <v>0</v>
      </c>
      <c r="AQ1094" s="26">
        <v>29.2872192683101</v>
      </c>
      <c r="AR1094" s="26">
        <v>-6.5649659526342701</v>
      </c>
      <c r="AU1094" s="26">
        <f t="shared" si="73"/>
        <v>29.2872192683101</v>
      </c>
      <c r="AV1094" s="26">
        <f t="shared" si="74"/>
        <v>-35.852185220944371</v>
      </c>
      <c r="AW1094" s="26">
        <f t="shared" si="75"/>
        <v>6.5649659526342701</v>
      </c>
      <c r="AX1094" s="26">
        <v>0</v>
      </c>
      <c r="AY1094" s="26">
        <v>0</v>
      </c>
      <c r="AZ1094" s="26">
        <v>55.513679938020999</v>
      </c>
      <c r="BA1094" s="26">
        <v>-88.257718695133605</v>
      </c>
      <c r="BB1094" s="26">
        <v>39.2616168445143</v>
      </c>
      <c r="BC1094" s="26">
        <v>-6.5175780874017297</v>
      </c>
      <c r="BD1094" s="26">
        <v>-6.5649659526342701</v>
      </c>
      <c r="BE1094" s="26">
        <v>6.5649659526342701</v>
      </c>
      <c r="BF1094" s="26">
        <v>0</v>
      </c>
      <c r="BG1094" s="26">
        <v>0</v>
      </c>
      <c r="BH1094" s="26">
        <v>0</v>
      </c>
      <c r="BI1094" s="26">
        <v>0</v>
      </c>
      <c r="BJ1094" s="26">
        <v>0</v>
      </c>
      <c r="BK1094" s="26">
        <v>0</v>
      </c>
      <c r="BL1094" s="26">
        <v>0</v>
      </c>
      <c r="BM1094" s="26" t="s">
        <v>409</v>
      </c>
      <c r="BN1094" s="4" t="s">
        <v>409</v>
      </c>
      <c r="BP1094" s="4" t="s">
        <v>253</v>
      </c>
      <c r="BW1094" s="26">
        <v>59.991613011273202</v>
      </c>
      <c r="BX1094" s="26">
        <v>40.210626670162199</v>
      </c>
      <c r="BY1094" s="28">
        <v>0.67027080373061598</v>
      </c>
      <c r="BZ1094" s="4">
        <v>35.907312151843101</v>
      </c>
      <c r="CA1094" s="28">
        <v>0.59853886817638402</v>
      </c>
      <c r="CB1094" s="4">
        <v>4.5059139784946201</v>
      </c>
      <c r="CC1094" s="26">
        <v>-35.352859152670497</v>
      </c>
      <c r="CD1094" s="26">
        <v>-34.751483864456702</v>
      </c>
      <c r="CE1094" s="28">
        <v>0.98298934505928603</v>
      </c>
      <c r="CF1094" s="4">
        <v>-33.902152246565798</v>
      </c>
      <c r="CG1094" s="28">
        <v>-0.95896493407110595</v>
      </c>
      <c r="CH1094" s="4">
        <v>0</v>
      </c>
      <c r="CI1094" s="26">
        <v>7.26294165981923</v>
      </c>
      <c r="CJ1094" s="26">
        <v>7.0035115568278696</v>
      </c>
      <c r="CK1094" s="28">
        <v>0.96428029920347502</v>
      </c>
      <c r="CL1094" s="4">
        <v>6.4217806424204902</v>
      </c>
      <c r="CM1094" s="28">
        <v>0.88418452786805501</v>
      </c>
      <c r="CN1094" s="4">
        <v>0.61290322580645196</v>
      </c>
      <c r="CO1094" s="26">
        <v>0</v>
      </c>
      <c r="CP1094" s="26">
        <v>0</v>
      </c>
      <c r="CR1094" s="4">
        <v>0</v>
      </c>
      <c r="CT1094" s="4">
        <v>0</v>
      </c>
      <c r="CU1094" s="26">
        <v>-7.1358323256751301</v>
      </c>
      <c r="CV1094" s="26">
        <v>-7.1358323256751301</v>
      </c>
      <c r="CW1094" s="28">
        <v>1</v>
      </c>
      <c r="CX1094" s="4">
        <v>-7.1358323256751301</v>
      </c>
      <c r="CY1094" s="28">
        <v>-1</v>
      </c>
      <c r="CZ1094" s="4">
        <v>0</v>
      </c>
      <c r="FC1094" s="4">
        <v>59.991613011273202</v>
      </c>
      <c r="FD1094" s="4">
        <v>40.210626670162199</v>
      </c>
      <c r="FE1094" s="28">
        <v>0.67027080373061598</v>
      </c>
      <c r="FF1094" s="4">
        <v>35.907312151843101</v>
      </c>
      <c r="FG1094" s="28">
        <v>0.59853886817638402</v>
      </c>
      <c r="FH1094" s="4">
        <v>4.5059139784946201</v>
      </c>
      <c r="FI1094" s="4">
        <v>-28.089917492851299</v>
      </c>
      <c r="FJ1094" s="4">
        <v>-27.747972307628899</v>
      </c>
      <c r="FK1094" s="28">
        <v>0.98782676434313399</v>
      </c>
      <c r="FL1094" s="4">
        <v>-27.480371604145301</v>
      </c>
      <c r="FM1094" s="28">
        <v>-0.97830018942344299</v>
      </c>
      <c r="FN1094" s="4">
        <v>0.61290322580645196</v>
      </c>
      <c r="FO1094" s="4">
        <v>-7.1358323256751301</v>
      </c>
      <c r="FP1094" s="4">
        <v>-7.1358323256751301</v>
      </c>
      <c r="FQ1094" s="28">
        <v>1</v>
      </c>
      <c r="FR1094" s="4">
        <v>-7.1358323256751301</v>
      </c>
      <c r="FS1094" s="28">
        <v>-1</v>
      </c>
      <c r="FT1094" s="4">
        <v>0</v>
      </c>
      <c r="FU1094" s="4">
        <v>0</v>
      </c>
      <c r="FV1094" s="4">
        <v>0</v>
      </c>
      <c r="FX1094" s="4">
        <v>0</v>
      </c>
      <c r="FZ1094" s="4">
        <v>0</v>
      </c>
      <c r="GA1094" s="4">
        <v>0</v>
      </c>
      <c r="GB1094" s="4">
        <v>-7.1358323256751301</v>
      </c>
      <c r="GD1094" s="4">
        <v>0</v>
      </c>
      <c r="GF1094" s="4">
        <v>0</v>
      </c>
      <c r="GG1094" s="4">
        <v>0</v>
      </c>
      <c r="GH1094" s="4">
        <v>0</v>
      </c>
      <c r="GJ1094" s="4">
        <v>0</v>
      </c>
      <c r="GL1094" s="4">
        <v>0</v>
      </c>
      <c r="GM1094" s="4">
        <v>0</v>
      </c>
      <c r="GN1094" s="4">
        <v>0</v>
      </c>
      <c r="GP1094" s="4">
        <v>0</v>
      </c>
      <c r="GR1094" s="4">
        <v>0</v>
      </c>
      <c r="GS1094" s="4">
        <v>0</v>
      </c>
      <c r="GT1094" s="4">
        <v>0</v>
      </c>
      <c r="GV1094" s="4">
        <v>0</v>
      </c>
      <c r="GX1094" s="4">
        <v>0</v>
      </c>
    </row>
    <row r="1095" spans="1:206" x14ac:dyDescent="0.25">
      <c r="A1095" s="4" t="s">
        <v>220</v>
      </c>
      <c r="B1095" s="4" t="s">
        <v>2325</v>
      </c>
      <c r="C1095" s="4" t="s">
        <v>2326</v>
      </c>
      <c r="D1095" s="25" t="s">
        <v>493</v>
      </c>
      <c r="E1095" s="4" t="s">
        <v>245</v>
      </c>
      <c r="F1095" s="26">
        <v>53.317067254903598</v>
      </c>
      <c r="G1095" s="26">
        <v>148.69997633951701</v>
      </c>
      <c r="H1095" s="26">
        <v>76.476824390777495</v>
      </c>
      <c r="I1095" s="26">
        <v>30.738589356810799</v>
      </c>
      <c r="J1095" s="26">
        <v>31.8519348842322</v>
      </c>
      <c r="K1095" s="26">
        <v>32.0973571895737</v>
      </c>
      <c r="L1095" s="26">
        <v>31.729836131355</v>
      </c>
      <c r="M1095" s="26">
        <v>35.647831136574602</v>
      </c>
      <c r="N1095" s="26">
        <v>35.3629489589268</v>
      </c>
      <c r="O1095" s="26">
        <v>35.739482931627698</v>
      </c>
      <c r="P1095" s="26">
        <v>36.609121741239797</v>
      </c>
      <c r="Q1095" s="26">
        <v>35.403714362720798</v>
      </c>
      <c r="R1095" s="26">
        <v>35.190014625051397</v>
      </c>
      <c r="S1095" s="26">
        <v>35.367027548764703</v>
      </c>
      <c r="T1095" s="26">
        <v>29.1267264051864</v>
      </c>
      <c r="U1095" s="26">
        <v>-2.6075486486171599E-3</v>
      </c>
      <c r="AC1095" s="26">
        <v>202.01704359441999</v>
      </c>
      <c r="AD1095" s="26">
        <v>107.215413747588</v>
      </c>
      <c r="AE1095" s="26">
        <v>63.949292073805999</v>
      </c>
      <c r="AF1095" s="26">
        <v>67.377667267929596</v>
      </c>
      <c r="AG1095" s="26">
        <v>71.102431890554499</v>
      </c>
      <c r="AH1095" s="26">
        <v>72.012836103960595</v>
      </c>
      <c r="AI1095" s="26">
        <v>70.5570421738161</v>
      </c>
      <c r="AJ1095" s="26">
        <v>29.124118856537802</v>
      </c>
      <c r="AK1095" s="26">
        <v>0</v>
      </c>
      <c r="AL1095" s="26">
        <v>0</v>
      </c>
      <c r="AM1095" s="26">
        <v>0</v>
      </c>
      <c r="AN1095" s="26">
        <v>0</v>
      </c>
      <c r="AO1095" s="26">
        <v>309.23245734200901</v>
      </c>
      <c r="AP1095" s="26">
        <v>131.326959341736</v>
      </c>
      <c r="AQ1095" s="26">
        <v>143.11526799451499</v>
      </c>
      <c r="AR1095" s="26">
        <v>99.681161030353906</v>
      </c>
      <c r="AU1095" s="26">
        <f t="shared" si="73"/>
        <v>11.788308652778994</v>
      </c>
      <c r="AV1095" s="26">
        <f t="shared" si="74"/>
        <v>-43.434106964161089</v>
      </c>
      <c r="AW1095" s="26">
        <f t="shared" si="75"/>
        <v>-99.681161030353906</v>
      </c>
      <c r="AX1095" s="26">
        <v>3.91799500521959</v>
      </c>
      <c r="AY1095" s="26">
        <v>-0.28488217764781598</v>
      </c>
      <c r="AZ1095" s="26">
        <v>0.37653397270094002</v>
      </c>
      <c r="BA1095" s="26">
        <v>0.86963880961205597</v>
      </c>
      <c r="BB1095" s="26">
        <v>-1.2054073785189601</v>
      </c>
      <c r="BC1095" s="26">
        <v>-0.21369973766939401</v>
      </c>
      <c r="BD1095" s="26">
        <v>0.177012923713214</v>
      </c>
      <c r="BE1095" s="26">
        <v>-6.2403011435782698</v>
      </c>
      <c r="BF1095" s="26">
        <v>-29.129333953835001</v>
      </c>
      <c r="BG1095" s="26">
        <v>2.6075486486171599E-3</v>
      </c>
      <c r="BH1095" s="26">
        <v>0</v>
      </c>
      <c r="BI1095" s="26">
        <v>0</v>
      </c>
      <c r="BJ1095" s="26">
        <v>0</v>
      </c>
      <c r="BK1095" s="26">
        <v>0</v>
      </c>
      <c r="BL1095" s="26">
        <v>0</v>
      </c>
      <c r="BM1095" s="26" t="s">
        <v>409</v>
      </c>
      <c r="BN1095" s="4" t="s">
        <v>409</v>
      </c>
      <c r="BP1095" s="4" t="s">
        <v>253</v>
      </c>
      <c r="BQ1095" s="26">
        <v>35.831428887886098</v>
      </c>
      <c r="BR1095" s="26">
        <v>24.327938023753699</v>
      </c>
      <c r="BS1095" s="28">
        <v>0.67895528531318095</v>
      </c>
      <c r="BT1095" s="4">
        <v>11.121484486888599</v>
      </c>
      <c r="BU1095" s="28">
        <v>0.31038350498627498</v>
      </c>
      <c r="BV1095" s="4">
        <v>10.486000000000001</v>
      </c>
      <c r="BW1095" s="26">
        <v>38.564230906916002</v>
      </c>
      <c r="BX1095" s="26">
        <v>26.1841839321031</v>
      </c>
      <c r="BY1095" s="28">
        <v>0.67897591411339098</v>
      </c>
      <c r="BZ1095" s="4">
        <v>13.802139041898601</v>
      </c>
      <c r="CA1095" s="28">
        <v>0.35790002075273902</v>
      </c>
      <c r="CB1095" s="4">
        <v>10.199999999999999</v>
      </c>
      <c r="CC1095" s="26">
        <v>40.212690766324002</v>
      </c>
      <c r="CD1095" s="26">
        <v>27.800023640408099</v>
      </c>
      <c r="CE1095" s="28">
        <v>0.69132463186694104</v>
      </c>
      <c r="CF1095" s="4">
        <v>16.797083556320299</v>
      </c>
      <c r="CG1095" s="28">
        <v>0.41770603349893198</v>
      </c>
      <c r="CH1095" s="4">
        <v>10.199999999999999</v>
      </c>
      <c r="CI1095" s="26">
        <v>39.101800657098103</v>
      </c>
      <c r="CJ1095" s="26">
        <v>26.555736397657402</v>
      </c>
      <c r="CK1095" s="28">
        <v>0.67914356759518602</v>
      </c>
      <c r="CL1095" s="4">
        <v>15.4168929933938</v>
      </c>
      <c r="CM1095" s="28">
        <v>0.39427578102071797</v>
      </c>
      <c r="CN1095" s="4">
        <v>10.5225806451613</v>
      </c>
      <c r="CO1095" s="26">
        <v>39.042444273531501</v>
      </c>
      <c r="CP1095" s="26">
        <v>28.049285302513098</v>
      </c>
      <c r="CQ1095" s="28">
        <v>0.71843056510498604</v>
      </c>
      <c r="CR1095" s="4">
        <v>17.9782138186076</v>
      </c>
      <c r="CS1095" s="28">
        <v>0.460478695766387</v>
      </c>
      <c r="CT1095" s="4">
        <v>10.199999999999999</v>
      </c>
      <c r="CU1095" s="26">
        <v>38.240834112663201</v>
      </c>
      <c r="CV1095" s="26">
        <v>28.198851099473998</v>
      </c>
      <c r="CW1095" s="28">
        <v>0.73740156965185399</v>
      </c>
      <c r="CX1095" s="4">
        <v>18.056365085899799</v>
      </c>
      <c r="CY1095" s="28">
        <v>0.47217498009334802</v>
      </c>
      <c r="CZ1095" s="4">
        <v>10.070967741935499</v>
      </c>
      <c r="DA1095" s="26">
        <v>30.616141524806199</v>
      </c>
      <c r="DB1095" s="26">
        <v>20.587296167235799</v>
      </c>
      <c r="DC1095" s="28">
        <v>0.67243274762612604</v>
      </c>
      <c r="DD1095" s="4">
        <v>11.9175149027171</v>
      </c>
      <c r="DE1095" s="28">
        <v>0.389255938507507</v>
      </c>
      <c r="DF1095" s="4">
        <v>8.8709677419354804</v>
      </c>
      <c r="DG1095" s="26">
        <v>-2.69364548494983E-3</v>
      </c>
      <c r="DH1095" s="26">
        <v>-2.69364548494983E-3</v>
      </c>
      <c r="DI1095" s="28">
        <v>1</v>
      </c>
      <c r="DJ1095" s="4">
        <v>-1.4724957306995899E-3</v>
      </c>
      <c r="DK1095" s="28">
        <v>-0.54665535569801105</v>
      </c>
      <c r="DL1095" s="4">
        <v>0</v>
      </c>
      <c r="FC1095" s="4">
        <v>74.3956597948021</v>
      </c>
      <c r="FD1095" s="4">
        <v>50.512121955856799</v>
      </c>
      <c r="FE1095" s="28">
        <v>0.678965978595784</v>
      </c>
      <c r="FF1095" s="4">
        <v>24.9236235287872</v>
      </c>
      <c r="FG1095" s="28">
        <v>0.33501448333856398</v>
      </c>
      <c r="FH1095" s="4">
        <v>20.686</v>
      </c>
      <c r="FI1095" s="4">
        <v>79.314491423422098</v>
      </c>
      <c r="FJ1095" s="4">
        <v>54.355760038065497</v>
      </c>
      <c r="FK1095" s="28">
        <v>0.68531940459513396</v>
      </c>
      <c r="FL1095" s="4">
        <v>32.213976549714097</v>
      </c>
      <c r="FM1095" s="28">
        <v>0.40615499099324898</v>
      </c>
      <c r="FN1095" s="4">
        <v>20.722580645161301</v>
      </c>
      <c r="FO1095" s="4">
        <v>77.283278386194695</v>
      </c>
      <c r="FP1095" s="4">
        <v>56.248136401987203</v>
      </c>
      <c r="FQ1095" s="28">
        <v>0.72781768031252303</v>
      </c>
      <c r="FR1095" s="4">
        <v>36.034578904507399</v>
      </c>
      <c r="FS1095" s="28">
        <v>0.46626617888073901</v>
      </c>
      <c r="FT1095" s="4">
        <v>20.2709677419355</v>
      </c>
      <c r="FU1095" s="4">
        <v>30.613447879321299</v>
      </c>
      <c r="FV1095" s="4">
        <v>20.584602521750799</v>
      </c>
      <c r="FW1095" s="28">
        <v>0.67240392532378901</v>
      </c>
      <c r="FX1095" s="4">
        <v>11.916042406986399</v>
      </c>
      <c r="FY1095" s="28">
        <v>0.38924208909625702</v>
      </c>
      <c r="FZ1095" s="4">
        <v>8.8709677419354804</v>
      </c>
      <c r="GA1095" s="4">
        <v>0</v>
      </c>
      <c r="GB1095" s="4">
        <v>28.198851099473998</v>
      </c>
      <c r="GD1095" s="4">
        <v>0</v>
      </c>
      <c r="GF1095" s="4">
        <v>0</v>
      </c>
      <c r="GG1095" s="4">
        <v>0</v>
      </c>
      <c r="GH1095" s="4">
        <v>0</v>
      </c>
      <c r="GJ1095" s="4">
        <v>0</v>
      </c>
      <c r="GL1095" s="4">
        <v>0</v>
      </c>
      <c r="GM1095" s="4">
        <v>0</v>
      </c>
      <c r="GN1095" s="4">
        <v>0</v>
      </c>
      <c r="GP1095" s="4">
        <v>0</v>
      </c>
      <c r="GR1095" s="4">
        <v>0</v>
      </c>
      <c r="GS1095" s="4">
        <v>0</v>
      </c>
      <c r="GT1095" s="4">
        <v>0</v>
      </c>
      <c r="GV1095" s="4">
        <v>0</v>
      </c>
      <c r="GX1095" s="4">
        <v>0</v>
      </c>
    </row>
    <row r="1096" spans="1:206" x14ac:dyDescent="0.25">
      <c r="A1096" s="4" t="s">
        <v>220</v>
      </c>
      <c r="B1096" s="4" t="s">
        <v>2327</v>
      </c>
      <c r="C1096" s="4" t="s">
        <v>2328</v>
      </c>
      <c r="D1096" s="25" t="s">
        <v>248</v>
      </c>
      <c r="N1096" s="26">
        <v>151.75440953344301</v>
      </c>
      <c r="O1096" s="26">
        <v>204.17722602585499</v>
      </c>
      <c r="P1096" s="26">
        <v>42.195498982775</v>
      </c>
      <c r="Q1096" s="26">
        <v>0</v>
      </c>
      <c r="R1096" s="26">
        <v>0</v>
      </c>
      <c r="AC1096" s="26">
        <v>0</v>
      </c>
      <c r="AD1096" s="26">
        <v>0</v>
      </c>
      <c r="AE1096" s="26">
        <v>0</v>
      </c>
      <c r="AF1096" s="26">
        <v>0</v>
      </c>
      <c r="AG1096" s="26">
        <v>355.93163555929698</v>
      </c>
      <c r="AH1096" s="26">
        <v>42.195498982775</v>
      </c>
      <c r="AI1096" s="26">
        <v>0</v>
      </c>
      <c r="AJ1096" s="26">
        <v>0</v>
      </c>
      <c r="AK1096" s="26">
        <v>0</v>
      </c>
      <c r="AL1096" s="26">
        <v>0</v>
      </c>
      <c r="AM1096" s="26">
        <v>0</v>
      </c>
      <c r="AN1096" s="26">
        <v>0</v>
      </c>
      <c r="AQ1096" s="26">
        <v>398.12713454207199</v>
      </c>
      <c r="AR1096" s="26">
        <v>0</v>
      </c>
      <c r="AU1096" s="26">
        <f t="shared" si="73"/>
        <v>398.12713454207199</v>
      </c>
      <c r="AV1096" s="26">
        <f t="shared" si="74"/>
        <v>-398.12713454207199</v>
      </c>
      <c r="AW1096" s="26">
        <f t="shared" si="75"/>
        <v>0</v>
      </c>
      <c r="AX1096" s="26">
        <v>0</v>
      </c>
      <c r="AY1096" s="26">
        <v>151.75440953344301</v>
      </c>
      <c r="AZ1096" s="26">
        <v>52.422816492412103</v>
      </c>
      <c r="BA1096" s="26">
        <v>-161.98172704308001</v>
      </c>
      <c r="BB1096" s="26">
        <v>-42.195498982775</v>
      </c>
      <c r="BC1096" s="26">
        <v>0</v>
      </c>
      <c r="BD1096" s="26">
        <v>0</v>
      </c>
      <c r="BE1096" s="26">
        <v>0</v>
      </c>
      <c r="BF1096" s="26">
        <v>0</v>
      </c>
      <c r="BG1096" s="26">
        <v>0</v>
      </c>
      <c r="BH1096" s="26">
        <v>0</v>
      </c>
      <c r="BI1096" s="26">
        <v>0</v>
      </c>
      <c r="BJ1096" s="26">
        <v>0</v>
      </c>
      <c r="BK1096" s="26">
        <v>0</v>
      </c>
      <c r="BL1096" s="26">
        <v>0</v>
      </c>
      <c r="BM1096" s="26" t="s">
        <v>409</v>
      </c>
      <c r="BN1096" s="4" t="s">
        <v>409</v>
      </c>
      <c r="BP1096" s="4" t="s">
        <v>253</v>
      </c>
      <c r="BQ1096" s="26">
        <v>151.75440953344301</v>
      </c>
      <c r="BR1096" s="26">
        <v>106.351563240947</v>
      </c>
      <c r="BS1096" s="28">
        <v>0.70081366049208504</v>
      </c>
      <c r="BT1096" s="4">
        <v>79.497441666732797</v>
      </c>
      <c r="BU1096" s="28">
        <v>0.52385589263034604</v>
      </c>
      <c r="BV1096" s="4">
        <v>21.427956989247299</v>
      </c>
      <c r="BW1096" s="26">
        <v>204.17722602585499</v>
      </c>
      <c r="BX1096" s="26">
        <v>132.41275221192399</v>
      </c>
      <c r="BY1096" s="28">
        <v>0.64851871479122103</v>
      </c>
      <c r="BZ1096" s="4">
        <v>93.880157054406595</v>
      </c>
      <c r="CA1096" s="28">
        <v>0.45979739700508299</v>
      </c>
      <c r="CB1096" s="4">
        <v>31.3861505376344</v>
      </c>
      <c r="CC1096" s="26">
        <v>42.195498982775</v>
      </c>
      <c r="CD1096" s="26">
        <v>28.544652730407499</v>
      </c>
      <c r="CE1096" s="28">
        <v>0.67648572522059802</v>
      </c>
      <c r="CF1096" s="4">
        <v>20.040015193934199</v>
      </c>
      <c r="CG1096" s="28">
        <v>0.47493253254606399</v>
      </c>
      <c r="CH1096" s="4">
        <v>8.1025806451612894</v>
      </c>
      <c r="CI1096" s="26">
        <v>0</v>
      </c>
      <c r="CJ1096" s="26">
        <v>5.2738427827992297E-2</v>
      </c>
      <c r="CL1096" s="4">
        <v>2.1160984139471001E-2</v>
      </c>
      <c r="CN1096" s="4">
        <v>0</v>
      </c>
      <c r="CO1096" s="26">
        <v>0</v>
      </c>
      <c r="CP1096" s="26">
        <v>0</v>
      </c>
      <c r="CR1096" s="4">
        <v>-2.69027984317967E-3</v>
      </c>
      <c r="CT1096" s="4">
        <v>0</v>
      </c>
      <c r="FC1096" s="4">
        <v>355.93163555929698</v>
      </c>
      <c r="FD1096" s="4">
        <v>238.76431545287099</v>
      </c>
      <c r="FE1096" s="28">
        <v>0.67081509930323002</v>
      </c>
      <c r="FF1096" s="4">
        <v>173.37759872113901</v>
      </c>
      <c r="FG1096" s="28">
        <v>0.487109268746793</v>
      </c>
      <c r="FH1096" s="4">
        <v>52.814107526881699</v>
      </c>
      <c r="FI1096" s="4">
        <v>42.195498982775</v>
      </c>
      <c r="FJ1096" s="4">
        <v>28.597391158235499</v>
      </c>
      <c r="FK1096" s="28">
        <v>0.67773558430745295</v>
      </c>
      <c r="FL1096" s="4">
        <v>20.061176178073701</v>
      </c>
      <c r="FM1096" s="28">
        <v>0.475434031157282</v>
      </c>
      <c r="FN1096" s="4">
        <v>8.1025806451612894</v>
      </c>
      <c r="FO1096" s="4">
        <v>0</v>
      </c>
      <c r="FP1096" s="4">
        <v>0</v>
      </c>
      <c r="FR1096" s="4">
        <v>-2.69027984317967E-3</v>
      </c>
      <c r="FT1096" s="4">
        <v>0</v>
      </c>
      <c r="FU1096" s="4">
        <v>0</v>
      </c>
      <c r="FV1096" s="4">
        <v>0</v>
      </c>
      <c r="FX1096" s="4">
        <v>0</v>
      </c>
      <c r="FZ1096" s="4">
        <v>0</v>
      </c>
      <c r="GA1096" s="4">
        <v>0</v>
      </c>
      <c r="GB1096" s="4">
        <v>0</v>
      </c>
      <c r="GD1096" s="4">
        <v>0</v>
      </c>
      <c r="GF1096" s="4">
        <v>0</v>
      </c>
      <c r="GG1096" s="4">
        <v>0</v>
      </c>
      <c r="GH1096" s="4">
        <v>0</v>
      </c>
      <c r="GJ1096" s="4">
        <v>0</v>
      </c>
      <c r="GL1096" s="4">
        <v>0</v>
      </c>
      <c r="GM1096" s="4">
        <v>0</v>
      </c>
      <c r="GN1096" s="4">
        <v>0</v>
      </c>
      <c r="GP1096" s="4">
        <v>0</v>
      </c>
      <c r="GR1096" s="4">
        <v>0</v>
      </c>
      <c r="GS1096" s="4">
        <v>0</v>
      </c>
      <c r="GT1096" s="4">
        <v>0</v>
      </c>
      <c r="GV1096" s="4">
        <v>0</v>
      </c>
      <c r="GX1096" s="4">
        <v>0</v>
      </c>
    </row>
    <row r="1097" spans="1:206" x14ac:dyDescent="0.25">
      <c r="A1097" s="4" t="s">
        <v>220</v>
      </c>
      <c r="B1097" s="4" t="s">
        <v>2329</v>
      </c>
      <c r="C1097" s="4" t="s">
        <v>2330</v>
      </c>
      <c r="D1097" s="25" t="s">
        <v>237</v>
      </c>
      <c r="AB1097" s="26">
        <v>17.823684842399999</v>
      </c>
      <c r="AC1097" s="26">
        <v>0</v>
      </c>
      <c r="AD1097" s="26">
        <v>0</v>
      </c>
      <c r="AE1097" s="26">
        <v>0</v>
      </c>
      <c r="AF1097" s="26">
        <v>0</v>
      </c>
      <c r="AG1097" s="26">
        <v>0</v>
      </c>
      <c r="AH1097" s="26">
        <v>0</v>
      </c>
      <c r="AI1097" s="26">
        <v>0</v>
      </c>
      <c r="AJ1097" s="26">
        <v>0</v>
      </c>
      <c r="AK1097" s="26">
        <v>0</v>
      </c>
      <c r="AL1097" s="26">
        <v>0</v>
      </c>
      <c r="AM1097" s="26">
        <v>0</v>
      </c>
      <c r="AN1097" s="26">
        <v>17.823684842399999</v>
      </c>
      <c r="AT1097" s="26">
        <v>17.823684842399999</v>
      </c>
      <c r="AU1097" s="26">
        <f t="shared" si="73"/>
        <v>0</v>
      </c>
      <c r="AV1097" s="26">
        <f t="shared" si="74"/>
        <v>0</v>
      </c>
      <c r="AW1097" s="26">
        <f t="shared" si="75"/>
        <v>0</v>
      </c>
      <c r="AX1097" s="26">
        <v>0</v>
      </c>
      <c r="AY1097" s="26">
        <v>0</v>
      </c>
      <c r="AZ1097" s="26">
        <v>0</v>
      </c>
      <c r="BA1097" s="26">
        <v>0</v>
      </c>
      <c r="BB1097" s="26">
        <v>0</v>
      </c>
      <c r="BC1097" s="26">
        <v>0</v>
      </c>
      <c r="BD1097" s="26">
        <v>0</v>
      </c>
      <c r="BE1097" s="26">
        <v>0</v>
      </c>
      <c r="BF1097" s="26">
        <v>0</v>
      </c>
      <c r="BG1097" s="26">
        <v>0</v>
      </c>
      <c r="BH1097" s="26">
        <v>0</v>
      </c>
      <c r="BI1097" s="26">
        <v>0</v>
      </c>
      <c r="BJ1097" s="26">
        <v>0</v>
      </c>
      <c r="BK1097" s="26">
        <v>0</v>
      </c>
      <c r="BL1097" s="26">
        <v>0</v>
      </c>
      <c r="BM1097" s="26" t="s">
        <v>409</v>
      </c>
      <c r="BN1097" s="4" t="s">
        <v>409</v>
      </c>
      <c r="BP1097" s="4" t="s">
        <v>253</v>
      </c>
      <c r="EW1097" s="26">
        <v>17.448801867691401</v>
      </c>
      <c r="EX1097" s="26">
        <v>17.434917811461698</v>
      </c>
      <c r="EY1097" s="28">
        <v>0.99920429744489003</v>
      </c>
      <c r="EZ1097" s="4">
        <v>11.275035830726701</v>
      </c>
      <c r="FA1097" s="28">
        <v>0.64617822565822103</v>
      </c>
      <c r="FB1097" s="4">
        <v>3.2258064516128997E-2</v>
      </c>
      <c r="FC1097" s="4">
        <v>0</v>
      </c>
      <c r="FD1097" s="4">
        <v>0</v>
      </c>
      <c r="FF1097" s="4">
        <v>0</v>
      </c>
      <c r="FH1097" s="4">
        <v>0</v>
      </c>
      <c r="FI1097" s="4">
        <v>0</v>
      </c>
      <c r="FJ1097" s="4">
        <v>0</v>
      </c>
      <c r="FL1097" s="4">
        <v>0</v>
      </c>
      <c r="FN1097" s="4">
        <v>0</v>
      </c>
      <c r="FO1097" s="4">
        <v>0</v>
      </c>
      <c r="FP1097" s="4">
        <v>0</v>
      </c>
      <c r="FR1097" s="4">
        <v>0</v>
      </c>
      <c r="FT1097" s="4">
        <v>0</v>
      </c>
      <c r="FU1097" s="4">
        <v>0</v>
      </c>
      <c r="FV1097" s="4">
        <v>0</v>
      </c>
      <c r="FX1097" s="4">
        <v>0</v>
      </c>
      <c r="FZ1097" s="4">
        <v>0</v>
      </c>
      <c r="GA1097" s="4">
        <v>0</v>
      </c>
      <c r="GB1097" s="4">
        <v>0</v>
      </c>
      <c r="GD1097" s="4">
        <v>0</v>
      </c>
      <c r="GF1097" s="4">
        <v>0</v>
      </c>
      <c r="GG1097" s="4">
        <v>0</v>
      </c>
      <c r="GH1097" s="4">
        <v>0</v>
      </c>
      <c r="GJ1097" s="4">
        <v>0</v>
      </c>
      <c r="GL1097" s="4">
        <v>0</v>
      </c>
      <c r="GM1097" s="4">
        <v>0</v>
      </c>
      <c r="GN1097" s="4">
        <v>0</v>
      </c>
      <c r="GP1097" s="4">
        <v>0</v>
      </c>
      <c r="GR1097" s="4">
        <v>0</v>
      </c>
      <c r="GS1097" s="4">
        <v>17.448801867691401</v>
      </c>
      <c r="GT1097" s="4">
        <v>17.434917811461698</v>
      </c>
      <c r="GU1097" s="28">
        <v>0.99920429744489003</v>
      </c>
      <c r="GV1097" s="4">
        <v>11.275035830726701</v>
      </c>
      <c r="GW1097" s="28">
        <v>0.64617822565822103</v>
      </c>
      <c r="GX1097" s="4">
        <v>3.2258064516128997E-2</v>
      </c>
    </row>
    <row r="1098" spans="1:206" x14ac:dyDescent="0.25">
      <c r="A1098" s="4" t="s">
        <v>220</v>
      </c>
      <c r="B1098" s="4" t="s">
        <v>2331</v>
      </c>
      <c r="C1098" s="4" t="s">
        <v>2332</v>
      </c>
      <c r="D1098" s="25" t="s">
        <v>228</v>
      </c>
      <c r="F1098" s="26">
        <v>180.091969069003</v>
      </c>
      <c r="G1098" s="26">
        <v>231.23183432882999</v>
      </c>
      <c r="H1098" s="26">
        <v>175.11174048436101</v>
      </c>
      <c r="I1098" s="26">
        <v>23.874993199139698</v>
      </c>
      <c r="J1098" s="26">
        <v>-3.04424738469026</v>
      </c>
      <c r="K1098" s="26">
        <v>0</v>
      </c>
      <c r="L1098" s="26">
        <v>-1.6628514689059299</v>
      </c>
      <c r="Z1098" s="26">
        <v>0</v>
      </c>
      <c r="AA1098" s="26">
        <v>0</v>
      </c>
      <c r="AB1098" s="26">
        <v>0</v>
      </c>
      <c r="AC1098" s="26">
        <v>411.32380339783299</v>
      </c>
      <c r="AD1098" s="26">
        <v>198.986733683501</v>
      </c>
      <c r="AE1098" s="26">
        <v>-3.04424738469026</v>
      </c>
      <c r="AF1098" s="26">
        <v>-1.6628514689059299</v>
      </c>
      <c r="AG1098" s="26">
        <v>0</v>
      </c>
      <c r="AH1098" s="26">
        <v>0</v>
      </c>
      <c r="AI1098" s="26">
        <v>0</v>
      </c>
      <c r="AJ1098" s="26">
        <v>0</v>
      </c>
      <c r="AK1098" s="26">
        <v>0</v>
      </c>
      <c r="AL1098" s="26">
        <v>0</v>
      </c>
      <c r="AM1098" s="26">
        <v>0</v>
      </c>
      <c r="AN1098" s="26">
        <v>0</v>
      </c>
      <c r="AO1098" s="26">
        <v>610.31053708133402</v>
      </c>
      <c r="AP1098" s="26">
        <v>-4.7070988535961904</v>
      </c>
      <c r="AT1098" s="26">
        <v>0</v>
      </c>
      <c r="AU1098" s="26">
        <f t="shared" si="73"/>
        <v>4.7070988535961904</v>
      </c>
      <c r="AV1098" s="26">
        <f t="shared" si="74"/>
        <v>0</v>
      </c>
      <c r="AW1098" s="26">
        <f t="shared" si="75"/>
        <v>0</v>
      </c>
      <c r="AX1098" s="26">
        <v>1.6628514689059299</v>
      </c>
      <c r="AY1098" s="26">
        <v>0</v>
      </c>
      <c r="AZ1098" s="26">
        <v>0</v>
      </c>
      <c r="BA1098" s="26">
        <v>0</v>
      </c>
      <c r="BB1098" s="26">
        <v>0</v>
      </c>
      <c r="BC1098" s="26">
        <v>0</v>
      </c>
      <c r="BD1098" s="26">
        <v>0</v>
      </c>
      <c r="BE1098" s="26">
        <v>0</v>
      </c>
      <c r="BF1098" s="26">
        <v>0</v>
      </c>
      <c r="BG1098" s="26">
        <v>0</v>
      </c>
      <c r="BH1098" s="26">
        <v>0</v>
      </c>
      <c r="BI1098" s="26">
        <v>0</v>
      </c>
      <c r="BJ1098" s="26">
        <v>0</v>
      </c>
      <c r="BK1098" s="26">
        <v>0</v>
      </c>
      <c r="BL1098" s="26">
        <v>0</v>
      </c>
      <c r="BM1098" s="26" t="s">
        <v>409</v>
      </c>
      <c r="BN1098" s="4" t="s">
        <v>409</v>
      </c>
      <c r="BP1098" s="4" t="s">
        <v>253</v>
      </c>
      <c r="EK1098" s="26">
        <v>0</v>
      </c>
      <c r="EL1098" s="26">
        <v>0</v>
      </c>
      <c r="EN1098" s="4">
        <v>-3.5122704503203899</v>
      </c>
      <c r="EP1098" s="4">
        <v>0</v>
      </c>
      <c r="EQ1098" s="26">
        <v>0</v>
      </c>
      <c r="ER1098" s="26">
        <v>0</v>
      </c>
      <c r="ET1098" s="4">
        <v>6.0383427079797096</v>
      </c>
      <c r="EV1098" s="4">
        <v>0</v>
      </c>
      <c r="EW1098" s="26">
        <v>0</v>
      </c>
      <c r="EX1098" s="26">
        <v>0</v>
      </c>
      <c r="EZ1098" s="4">
        <v>-0.53866318243739297</v>
      </c>
      <c r="FB1098" s="4">
        <v>0</v>
      </c>
      <c r="FC1098" s="4">
        <v>0</v>
      </c>
      <c r="FD1098" s="4">
        <v>0</v>
      </c>
      <c r="FF1098" s="4">
        <v>0</v>
      </c>
      <c r="FH1098" s="4">
        <v>0</v>
      </c>
      <c r="FI1098" s="4">
        <v>0</v>
      </c>
      <c r="FJ1098" s="4">
        <v>0</v>
      </c>
      <c r="FL1098" s="4">
        <v>0</v>
      </c>
      <c r="FN1098" s="4">
        <v>0</v>
      </c>
      <c r="FO1098" s="4">
        <v>0</v>
      </c>
      <c r="FP1098" s="4">
        <v>0</v>
      </c>
      <c r="FR1098" s="4">
        <v>0</v>
      </c>
      <c r="FT1098" s="4">
        <v>0</v>
      </c>
      <c r="FU1098" s="4">
        <v>0</v>
      </c>
      <c r="FV1098" s="4">
        <v>0</v>
      </c>
      <c r="FX1098" s="4">
        <v>0</v>
      </c>
      <c r="FZ1098" s="4">
        <v>0</v>
      </c>
      <c r="GA1098" s="4">
        <v>0</v>
      </c>
      <c r="GB1098" s="4">
        <v>0</v>
      </c>
      <c r="GD1098" s="4">
        <v>0</v>
      </c>
      <c r="GF1098" s="4">
        <v>0</v>
      </c>
      <c r="GG1098" s="4">
        <v>0</v>
      </c>
      <c r="GH1098" s="4">
        <v>0</v>
      </c>
      <c r="GJ1098" s="4">
        <v>0</v>
      </c>
      <c r="GL1098" s="4">
        <v>0</v>
      </c>
      <c r="GM1098" s="4">
        <v>0</v>
      </c>
      <c r="GN1098" s="4">
        <v>0</v>
      </c>
      <c r="GP1098" s="4">
        <v>2.5260722576593202</v>
      </c>
      <c r="GR1098" s="4">
        <v>0</v>
      </c>
      <c r="GS1098" s="4">
        <v>0</v>
      </c>
      <c r="GT1098" s="4">
        <v>0</v>
      </c>
      <c r="GV1098" s="4">
        <v>-0.53866318243739297</v>
      </c>
      <c r="GX1098" s="4">
        <v>0</v>
      </c>
    </row>
    <row r="1099" spans="1:206" x14ac:dyDescent="0.25">
      <c r="A1099" s="4" t="s">
        <v>220</v>
      </c>
      <c r="B1099" s="4" t="s">
        <v>2333</v>
      </c>
      <c r="C1099" s="4" t="s">
        <v>2334</v>
      </c>
      <c r="D1099" s="25" t="s">
        <v>237</v>
      </c>
      <c r="F1099" s="26">
        <v>29.029455490483201</v>
      </c>
      <c r="G1099" s="26">
        <v>11.2972505518544</v>
      </c>
      <c r="H1099" s="26">
        <v>0</v>
      </c>
      <c r="I1099" s="26">
        <v>0</v>
      </c>
      <c r="AC1099" s="26">
        <v>40.326706042337598</v>
      </c>
      <c r="AD1099" s="26">
        <v>0</v>
      </c>
      <c r="AE1099" s="26">
        <v>0</v>
      </c>
      <c r="AF1099" s="26">
        <v>0</v>
      </c>
      <c r="AG1099" s="26">
        <v>0</v>
      </c>
      <c r="AH1099" s="26">
        <v>0</v>
      </c>
      <c r="AI1099" s="26">
        <v>0</v>
      </c>
      <c r="AJ1099" s="26">
        <v>0</v>
      </c>
      <c r="AK1099" s="26">
        <v>0</v>
      </c>
      <c r="AL1099" s="26">
        <v>0</v>
      </c>
      <c r="AM1099" s="26">
        <v>0</v>
      </c>
      <c r="AN1099" s="26">
        <v>0</v>
      </c>
      <c r="AO1099" s="26">
        <v>40.326706042337598</v>
      </c>
      <c r="AU1099" s="26">
        <f t="shared" si="73"/>
        <v>0</v>
      </c>
      <c r="AV1099" s="26">
        <f t="shared" si="74"/>
        <v>0</v>
      </c>
      <c r="AW1099" s="26">
        <f t="shared" si="75"/>
        <v>0</v>
      </c>
      <c r="AX1099" s="26">
        <v>0</v>
      </c>
      <c r="AY1099" s="26">
        <v>0</v>
      </c>
      <c r="AZ1099" s="26">
        <v>0</v>
      </c>
      <c r="BA1099" s="26">
        <v>0</v>
      </c>
      <c r="BB1099" s="26">
        <v>0</v>
      </c>
      <c r="BC1099" s="26">
        <v>0</v>
      </c>
      <c r="BD1099" s="26">
        <v>0</v>
      </c>
      <c r="BE1099" s="26">
        <v>0</v>
      </c>
      <c r="BF1099" s="26">
        <v>0</v>
      </c>
      <c r="BG1099" s="26">
        <v>0</v>
      </c>
      <c r="BH1099" s="26">
        <v>0</v>
      </c>
      <c r="BI1099" s="26">
        <v>0</v>
      </c>
      <c r="BJ1099" s="26">
        <v>0</v>
      </c>
      <c r="BK1099" s="26">
        <v>0</v>
      </c>
      <c r="BL1099" s="26">
        <v>0</v>
      </c>
      <c r="BM1099" s="26" t="s">
        <v>409</v>
      </c>
      <c r="BN1099" s="4" t="s">
        <v>409</v>
      </c>
      <c r="BP1099" s="4" t="s">
        <v>253</v>
      </c>
      <c r="FC1099" s="4">
        <v>0</v>
      </c>
      <c r="FD1099" s="4">
        <v>0</v>
      </c>
      <c r="FF1099" s="4">
        <v>0</v>
      </c>
      <c r="FH1099" s="4">
        <v>0</v>
      </c>
      <c r="FI1099" s="4">
        <v>0</v>
      </c>
      <c r="FJ1099" s="4">
        <v>0</v>
      </c>
      <c r="FL1099" s="4">
        <v>0</v>
      </c>
      <c r="FN1099" s="4">
        <v>0</v>
      </c>
      <c r="FO1099" s="4">
        <v>0</v>
      </c>
      <c r="FP1099" s="4">
        <v>0</v>
      </c>
      <c r="FR1099" s="4">
        <v>0</v>
      </c>
      <c r="FT1099" s="4">
        <v>0</v>
      </c>
      <c r="FU1099" s="4">
        <v>0</v>
      </c>
      <c r="FV1099" s="4">
        <v>0</v>
      </c>
      <c r="FX1099" s="4">
        <v>0</v>
      </c>
      <c r="FZ1099" s="4">
        <v>0</v>
      </c>
      <c r="GA1099" s="4">
        <v>0</v>
      </c>
      <c r="GB1099" s="4">
        <v>0</v>
      </c>
      <c r="GD1099" s="4">
        <v>0</v>
      </c>
      <c r="GF1099" s="4">
        <v>0</v>
      </c>
      <c r="GG1099" s="4">
        <v>0</v>
      </c>
      <c r="GH1099" s="4">
        <v>0</v>
      </c>
      <c r="GJ1099" s="4">
        <v>0</v>
      </c>
      <c r="GL1099" s="4">
        <v>0</v>
      </c>
      <c r="GM1099" s="4">
        <v>0</v>
      </c>
      <c r="GN1099" s="4">
        <v>0</v>
      </c>
      <c r="GP1099" s="4">
        <v>0</v>
      </c>
      <c r="GR1099" s="4">
        <v>0</v>
      </c>
      <c r="GS1099" s="4">
        <v>0</v>
      </c>
      <c r="GT1099" s="4">
        <v>0</v>
      </c>
      <c r="GV1099" s="4">
        <v>0</v>
      </c>
      <c r="GX1099" s="4">
        <v>0</v>
      </c>
    </row>
    <row r="1100" spans="1:206" x14ac:dyDescent="0.25">
      <c r="A1100" s="4" t="s">
        <v>220</v>
      </c>
      <c r="B1100" s="4" t="s">
        <v>2335</v>
      </c>
      <c r="C1100" s="4" t="s">
        <v>2336</v>
      </c>
      <c r="D1100" s="25" t="s">
        <v>493</v>
      </c>
      <c r="E1100" s="4" t="s">
        <v>245</v>
      </c>
      <c r="F1100" s="26">
        <v>86.451189069743904</v>
      </c>
      <c r="G1100" s="26">
        <v>92.520168796569095</v>
      </c>
      <c r="H1100" s="26">
        <v>80.231566426942706</v>
      </c>
      <c r="I1100" s="26">
        <v>0</v>
      </c>
      <c r="J1100" s="26">
        <v>0</v>
      </c>
      <c r="M1100" s="26">
        <v>0</v>
      </c>
      <c r="AC1100" s="26">
        <v>178.97135786631301</v>
      </c>
      <c r="AD1100" s="26">
        <v>80.231566426942706</v>
      </c>
      <c r="AE1100" s="26">
        <v>0</v>
      </c>
      <c r="AF1100" s="26">
        <v>0</v>
      </c>
      <c r="AG1100" s="26">
        <v>0</v>
      </c>
      <c r="AH1100" s="26">
        <v>0</v>
      </c>
      <c r="AI1100" s="26">
        <v>0</v>
      </c>
      <c r="AJ1100" s="26">
        <v>0</v>
      </c>
      <c r="AK1100" s="26">
        <v>0</v>
      </c>
      <c r="AL1100" s="26">
        <v>0</v>
      </c>
      <c r="AM1100" s="26">
        <v>0</v>
      </c>
      <c r="AN1100" s="26">
        <v>0</v>
      </c>
      <c r="AO1100" s="26">
        <v>259.20292429325599</v>
      </c>
      <c r="AP1100" s="26">
        <v>0</v>
      </c>
      <c r="AU1100" s="26">
        <f t="shared" si="73"/>
        <v>0</v>
      </c>
      <c r="AV1100" s="26">
        <f t="shared" si="74"/>
        <v>0</v>
      </c>
      <c r="AW1100" s="26">
        <f t="shared" si="75"/>
        <v>0</v>
      </c>
      <c r="AX1100" s="26">
        <v>0</v>
      </c>
      <c r="AY1100" s="26">
        <v>0</v>
      </c>
      <c r="AZ1100" s="26">
        <v>0</v>
      </c>
      <c r="BA1100" s="26">
        <v>0</v>
      </c>
      <c r="BB1100" s="26">
        <v>0</v>
      </c>
      <c r="BC1100" s="26">
        <v>0</v>
      </c>
      <c r="BD1100" s="26">
        <v>0</v>
      </c>
      <c r="BE1100" s="26">
        <v>0</v>
      </c>
      <c r="BF1100" s="26">
        <v>0</v>
      </c>
      <c r="BG1100" s="26">
        <v>0</v>
      </c>
      <c r="BH1100" s="26">
        <v>0</v>
      </c>
      <c r="BI1100" s="26">
        <v>0</v>
      </c>
      <c r="BJ1100" s="26">
        <v>0</v>
      </c>
      <c r="BK1100" s="26">
        <v>0</v>
      </c>
      <c r="BL1100" s="26">
        <v>0</v>
      </c>
      <c r="BM1100" s="26" t="s">
        <v>409</v>
      </c>
      <c r="BN1100" s="4" t="s">
        <v>409</v>
      </c>
      <c r="BP1100" s="4" t="s">
        <v>253</v>
      </c>
      <c r="FC1100" s="4">
        <v>0</v>
      </c>
      <c r="FD1100" s="4">
        <v>0</v>
      </c>
      <c r="FF1100" s="4">
        <v>0</v>
      </c>
      <c r="FH1100" s="4">
        <v>0</v>
      </c>
      <c r="FI1100" s="4">
        <v>0</v>
      </c>
      <c r="FJ1100" s="4">
        <v>0</v>
      </c>
      <c r="FL1100" s="4">
        <v>0</v>
      </c>
      <c r="FN1100" s="4">
        <v>0</v>
      </c>
      <c r="FO1100" s="4">
        <v>0</v>
      </c>
      <c r="FP1100" s="4">
        <v>0</v>
      </c>
      <c r="FR1100" s="4">
        <v>0</v>
      </c>
      <c r="FT1100" s="4">
        <v>0</v>
      </c>
      <c r="FU1100" s="4">
        <v>0</v>
      </c>
      <c r="FV1100" s="4">
        <v>0</v>
      </c>
      <c r="FX1100" s="4">
        <v>0</v>
      </c>
      <c r="FZ1100" s="4">
        <v>0</v>
      </c>
      <c r="GA1100" s="4">
        <v>0</v>
      </c>
      <c r="GB1100" s="4">
        <v>0</v>
      </c>
      <c r="GD1100" s="4">
        <v>0</v>
      </c>
      <c r="GF1100" s="4">
        <v>0</v>
      </c>
      <c r="GG1100" s="4">
        <v>0</v>
      </c>
      <c r="GH1100" s="4">
        <v>0</v>
      </c>
      <c r="GJ1100" s="4">
        <v>0</v>
      </c>
      <c r="GL1100" s="4">
        <v>0</v>
      </c>
      <c r="GM1100" s="4">
        <v>0</v>
      </c>
      <c r="GN1100" s="4">
        <v>0</v>
      </c>
      <c r="GP1100" s="4">
        <v>0</v>
      </c>
      <c r="GR1100" s="4">
        <v>0</v>
      </c>
      <c r="GS1100" s="4">
        <v>0</v>
      </c>
      <c r="GT1100" s="4">
        <v>0</v>
      </c>
      <c r="GV1100" s="4">
        <v>0</v>
      </c>
      <c r="GX1100" s="4">
        <v>0</v>
      </c>
    </row>
    <row r="1101" spans="1:206" x14ac:dyDescent="0.25">
      <c r="A1101" s="4" t="s">
        <v>220</v>
      </c>
      <c r="B1101" s="4" t="s">
        <v>2337</v>
      </c>
      <c r="C1101" s="4" t="s">
        <v>2338</v>
      </c>
      <c r="D1101" s="25" t="s">
        <v>228</v>
      </c>
      <c r="Z1101" s="26">
        <v>55.309252617930902</v>
      </c>
      <c r="AA1101" s="26">
        <v>57.005334163366797</v>
      </c>
      <c r="AB1101" s="26">
        <v>38.349637696689904</v>
      </c>
      <c r="AC1101" s="26">
        <v>0</v>
      </c>
      <c r="AD1101" s="26">
        <v>0</v>
      </c>
      <c r="AE1101" s="26">
        <v>0</v>
      </c>
      <c r="AF1101" s="26">
        <v>0</v>
      </c>
      <c r="AG1101" s="26">
        <v>0</v>
      </c>
      <c r="AH1101" s="26">
        <v>0</v>
      </c>
      <c r="AI1101" s="26">
        <v>0</v>
      </c>
      <c r="AJ1101" s="26">
        <v>0</v>
      </c>
      <c r="AK1101" s="26">
        <v>0</v>
      </c>
      <c r="AL1101" s="26">
        <v>0</v>
      </c>
      <c r="AM1101" s="26">
        <v>112.314586781298</v>
      </c>
      <c r="AN1101" s="26">
        <v>38.349637696689904</v>
      </c>
      <c r="AT1101" s="26">
        <v>150.664224477988</v>
      </c>
      <c r="AU1101" s="26">
        <f t="shared" si="73"/>
        <v>0</v>
      </c>
      <c r="AV1101" s="26">
        <f t="shared" si="74"/>
        <v>0</v>
      </c>
      <c r="AW1101" s="26">
        <f t="shared" si="75"/>
        <v>0</v>
      </c>
      <c r="AX1101" s="26">
        <v>0</v>
      </c>
      <c r="AY1101" s="26">
        <v>0</v>
      </c>
      <c r="AZ1101" s="26">
        <v>0</v>
      </c>
      <c r="BA1101" s="26">
        <v>0</v>
      </c>
      <c r="BB1101" s="26">
        <v>0</v>
      </c>
      <c r="BC1101" s="26">
        <v>0</v>
      </c>
      <c r="BD1101" s="26">
        <v>0</v>
      </c>
      <c r="BE1101" s="26">
        <v>0</v>
      </c>
      <c r="BF1101" s="26">
        <v>0</v>
      </c>
      <c r="BG1101" s="26">
        <v>0</v>
      </c>
      <c r="BH1101" s="26">
        <v>0</v>
      </c>
      <c r="BI1101" s="26">
        <v>0</v>
      </c>
      <c r="BJ1101" s="26">
        <v>0</v>
      </c>
      <c r="BK1101" s="26">
        <v>55.309252617930902</v>
      </c>
      <c r="BL1101" s="26">
        <v>1.6960815454359199</v>
      </c>
      <c r="BM1101" s="26" t="s">
        <v>409</v>
      </c>
      <c r="BN1101" s="4" t="s">
        <v>409</v>
      </c>
      <c r="BP1101" s="4" t="s">
        <v>253</v>
      </c>
      <c r="EK1101" s="26">
        <v>55.309253218418903</v>
      </c>
      <c r="EL1101" s="26">
        <v>41.013551042006497</v>
      </c>
      <c r="EM1101" s="28">
        <v>0.74153145550604305</v>
      </c>
      <c r="EN1101" s="4">
        <v>32.002080922847199</v>
      </c>
      <c r="EO1101" s="28">
        <v>0.57860265797604304</v>
      </c>
      <c r="EP1101" s="4">
        <v>8.6333333333333293</v>
      </c>
      <c r="EQ1101" s="26">
        <v>57.005262528313203</v>
      </c>
      <c r="ER1101" s="26">
        <v>35.110890498689798</v>
      </c>
      <c r="ES1101" s="28">
        <v>0.61592366987610903</v>
      </c>
      <c r="ET1101" s="4">
        <v>19.4911487328941</v>
      </c>
      <c r="EU1101" s="28">
        <v>0.34191841013298102</v>
      </c>
      <c r="EV1101" s="4">
        <v>14.365591397849499</v>
      </c>
      <c r="EW1101" s="26">
        <v>38.349577079280998</v>
      </c>
      <c r="EX1101" s="26">
        <v>22.8659289082828</v>
      </c>
      <c r="EY1101" s="28">
        <v>0.59624983245607899</v>
      </c>
      <c r="EZ1101" s="4">
        <v>12.632310836255501</v>
      </c>
      <c r="FA1101" s="28">
        <v>0.329398960779683</v>
      </c>
      <c r="FB1101" s="4">
        <v>10.3870967741935</v>
      </c>
      <c r="FC1101" s="4">
        <v>0</v>
      </c>
      <c r="FD1101" s="4">
        <v>0</v>
      </c>
      <c r="FF1101" s="4">
        <v>0</v>
      </c>
      <c r="FH1101" s="4">
        <v>0</v>
      </c>
      <c r="FI1101" s="4">
        <v>0</v>
      </c>
      <c r="FJ1101" s="4">
        <v>0</v>
      </c>
      <c r="FL1101" s="4">
        <v>0</v>
      </c>
      <c r="FN1101" s="4">
        <v>0</v>
      </c>
      <c r="FO1101" s="4">
        <v>0</v>
      </c>
      <c r="FP1101" s="4">
        <v>0</v>
      </c>
      <c r="FR1101" s="4">
        <v>0</v>
      </c>
      <c r="FT1101" s="4">
        <v>0</v>
      </c>
      <c r="FU1101" s="4">
        <v>0</v>
      </c>
      <c r="FV1101" s="4">
        <v>0</v>
      </c>
      <c r="FX1101" s="4">
        <v>0</v>
      </c>
      <c r="FZ1101" s="4">
        <v>0</v>
      </c>
      <c r="GA1101" s="4">
        <v>0</v>
      </c>
      <c r="GB1101" s="4">
        <v>0</v>
      </c>
      <c r="GD1101" s="4">
        <v>0</v>
      </c>
      <c r="GF1101" s="4">
        <v>0</v>
      </c>
      <c r="GG1101" s="4">
        <v>0</v>
      </c>
      <c r="GH1101" s="4">
        <v>0</v>
      </c>
      <c r="GJ1101" s="4">
        <v>0</v>
      </c>
      <c r="GL1101" s="4">
        <v>0</v>
      </c>
      <c r="GM1101" s="4">
        <v>112.314515746732</v>
      </c>
      <c r="GN1101" s="4">
        <v>76.124441540696296</v>
      </c>
      <c r="GO1101" s="28">
        <v>0.677779190290558</v>
      </c>
      <c r="GP1101" s="4">
        <v>51.493229655741303</v>
      </c>
      <c r="GQ1101" s="28">
        <v>0.45847350463459102</v>
      </c>
      <c r="GR1101" s="4">
        <v>22.9989247311828</v>
      </c>
      <c r="GS1101" s="4">
        <v>38.349577079280998</v>
      </c>
      <c r="GT1101" s="4">
        <v>22.8659289082828</v>
      </c>
      <c r="GU1101" s="28">
        <v>0.59624983245607899</v>
      </c>
      <c r="GV1101" s="4">
        <v>12.632310836255501</v>
      </c>
      <c r="GW1101" s="28">
        <v>0.329398960779683</v>
      </c>
      <c r="GX1101" s="4">
        <v>10.3870967741935</v>
      </c>
    </row>
    <row r="1102" spans="1:206" x14ac:dyDescent="0.25">
      <c r="A1102" s="4" t="s">
        <v>220</v>
      </c>
      <c r="B1102" s="4" t="s">
        <v>2339</v>
      </c>
      <c r="C1102" s="4" t="s">
        <v>2340</v>
      </c>
      <c r="D1102" s="25" t="s">
        <v>248</v>
      </c>
      <c r="F1102" s="26">
        <v>224.95063295180799</v>
      </c>
      <c r="G1102" s="26">
        <v>245.243886250006</v>
      </c>
      <c r="H1102" s="26">
        <v>201.06086199659401</v>
      </c>
      <c r="I1102" s="26">
        <v>194.512198944575</v>
      </c>
      <c r="J1102" s="26">
        <v>114.993991034657</v>
      </c>
      <c r="K1102" s="26">
        <v>4.7934197032029404</v>
      </c>
      <c r="L1102" s="26">
        <v>0</v>
      </c>
      <c r="M1102" s="26">
        <v>0</v>
      </c>
      <c r="AC1102" s="26">
        <v>470.19451920181399</v>
      </c>
      <c r="AD1102" s="26">
        <v>395.57306094116899</v>
      </c>
      <c r="AE1102" s="26">
        <v>119.78741073786</v>
      </c>
      <c r="AF1102" s="26">
        <v>0</v>
      </c>
      <c r="AG1102" s="26">
        <v>0</v>
      </c>
      <c r="AH1102" s="26">
        <v>0</v>
      </c>
      <c r="AI1102" s="26">
        <v>0</v>
      </c>
      <c r="AJ1102" s="26">
        <v>0</v>
      </c>
      <c r="AK1102" s="26">
        <v>0</v>
      </c>
      <c r="AL1102" s="26">
        <v>0</v>
      </c>
      <c r="AM1102" s="26">
        <v>0</v>
      </c>
      <c r="AN1102" s="26">
        <v>0</v>
      </c>
      <c r="AO1102" s="26">
        <v>865.767580142984</v>
      </c>
      <c r="AP1102" s="26">
        <v>119.78741073786</v>
      </c>
      <c r="AU1102" s="26">
        <f t="shared" si="73"/>
        <v>-119.78741073786</v>
      </c>
      <c r="AV1102" s="26">
        <f t="shared" si="74"/>
        <v>0</v>
      </c>
      <c r="AW1102" s="26">
        <f t="shared" si="75"/>
        <v>0</v>
      </c>
      <c r="AX1102" s="26">
        <v>0</v>
      </c>
      <c r="AY1102" s="26">
        <v>0</v>
      </c>
      <c r="AZ1102" s="26">
        <v>0</v>
      </c>
      <c r="BA1102" s="26">
        <v>0</v>
      </c>
      <c r="BB1102" s="26">
        <v>0</v>
      </c>
      <c r="BC1102" s="26">
        <v>0</v>
      </c>
      <c r="BD1102" s="26">
        <v>0</v>
      </c>
      <c r="BE1102" s="26">
        <v>0</v>
      </c>
      <c r="BF1102" s="26">
        <v>0</v>
      </c>
      <c r="BG1102" s="26">
        <v>0</v>
      </c>
      <c r="BH1102" s="26">
        <v>0</v>
      </c>
      <c r="BI1102" s="26">
        <v>0</v>
      </c>
      <c r="BJ1102" s="26">
        <v>0</v>
      </c>
      <c r="BK1102" s="26">
        <v>0</v>
      </c>
      <c r="BL1102" s="26">
        <v>0</v>
      </c>
      <c r="BM1102" s="26" t="s">
        <v>409</v>
      </c>
      <c r="BN1102" s="4" t="s">
        <v>409</v>
      </c>
      <c r="BP1102" s="4" t="s">
        <v>253</v>
      </c>
      <c r="FC1102" s="4">
        <v>0</v>
      </c>
      <c r="FD1102" s="4">
        <v>0</v>
      </c>
      <c r="FF1102" s="4">
        <v>0</v>
      </c>
      <c r="FH1102" s="4">
        <v>0</v>
      </c>
      <c r="FI1102" s="4">
        <v>0</v>
      </c>
      <c r="FJ1102" s="4">
        <v>0</v>
      </c>
      <c r="FL1102" s="4">
        <v>0</v>
      </c>
      <c r="FN1102" s="4">
        <v>0</v>
      </c>
      <c r="FO1102" s="4">
        <v>0</v>
      </c>
      <c r="FP1102" s="4">
        <v>0</v>
      </c>
      <c r="FR1102" s="4">
        <v>0</v>
      </c>
      <c r="FT1102" s="4">
        <v>0</v>
      </c>
      <c r="FU1102" s="4">
        <v>0</v>
      </c>
      <c r="FV1102" s="4">
        <v>0</v>
      </c>
      <c r="FX1102" s="4">
        <v>0</v>
      </c>
      <c r="FZ1102" s="4">
        <v>0</v>
      </c>
      <c r="GA1102" s="4">
        <v>0</v>
      </c>
      <c r="GB1102" s="4">
        <v>0</v>
      </c>
      <c r="GD1102" s="4">
        <v>0</v>
      </c>
      <c r="GF1102" s="4">
        <v>0</v>
      </c>
      <c r="GG1102" s="4">
        <v>0</v>
      </c>
      <c r="GH1102" s="4">
        <v>0</v>
      </c>
      <c r="GJ1102" s="4">
        <v>0</v>
      </c>
      <c r="GL1102" s="4">
        <v>0</v>
      </c>
      <c r="GM1102" s="4">
        <v>0</v>
      </c>
      <c r="GN1102" s="4">
        <v>0</v>
      </c>
      <c r="GP1102" s="4">
        <v>0</v>
      </c>
      <c r="GR1102" s="4">
        <v>0</v>
      </c>
      <c r="GS1102" s="4">
        <v>0</v>
      </c>
      <c r="GT1102" s="4">
        <v>0</v>
      </c>
      <c r="GV1102" s="4">
        <v>0</v>
      </c>
      <c r="GX1102" s="4">
        <v>0</v>
      </c>
    </row>
    <row r="1103" spans="1:206" x14ac:dyDescent="0.25">
      <c r="A1103" s="4" t="s">
        <v>220</v>
      </c>
      <c r="B1103" s="4" t="s">
        <v>2341</v>
      </c>
      <c r="C1103" s="4" t="s">
        <v>2342</v>
      </c>
      <c r="D1103" s="25" t="s">
        <v>237</v>
      </c>
      <c r="F1103" s="26">
        <v>-0.58691809074837897</v>
      </c>
      <c r="G1103" s="26">
        <v>-10.171806808263</v>
      </c>
      <c r="J1103" s="26">
        <v>0</v>
      </c>
      <c r="AC1103" s="26">
        <v>-10.7587248990114</v>
      </c>
      <c r="AD1103" s="26">
        <v>0</v>
      </c>
      <c r="AE1103" s="26">
        <v>0</v>
      </c>
      <c r="AF1103" s="26">
        <v>0</v>
      </c>
      <c r="AG1103" s="26">
        <v>0</v>
      </c>
      <c r="AH1103" s="26">
        <v>0</v>
      </c>
      <c r="AI1103" s="26">
        <v>0</v>
      </c>
      <c r="AJ1103" s="26">
        <v>0</v>
      </c>
      <c r="AK1103" s="26">
        <v>0</v>
      </c>
      <c r="AL1103" s="26">
        <v>0</v>
      </c>
      <c r="AM1103" s="26">
        <v>0</v>
      </c>
      <c r="AN1103" s="26">
        <v>0</v>
      </c>
      <c r="AO1103" s="26">
        <v>-10.7587248990114</v>
      </c>
      <c r="AP1103" s="26">
        <v>0</v>
      </c>
      <c r="AU1103" s="26">
        <f t="shared" si="73"/>
        <v>0</v>
      </c>
      <c r="AV1103" s="26">
        <f t="shared" si="74"/>
        <v>0</v>
      </c>
      <c r="AW1103" s="26">
        <f t="shared" si="75"/>
        <v>0</v>
      </c>
      <c r="AX1103" s="26">
        <v>0</v>
      </c>
      <c r="AY1103" s="26">
        <v>0</v>
      </c>
      <c r="AZ1103" s="26">
        <v>0</v>
      </c>
      <c r="BA1103" s="26">
        <v>0</v>
      </c>
      <c r="BB1103" s="26">
        <v>0</v>
      </c>
      <c r="BC1103" s="26">
        <v>0</v>
      </c>
      <c r="BD1103" s="26">
        <v>0</v>
      </c>
      <c r="BE1103" s="26">
        <v>0</v>
      </c>
      <c r="BF1103" s="26">
        <v>0</v>
      </c>
      <c r="BG1103" s="26">
        <v>0</v>
      </c>
      <c r="BH1103" s="26">
        <v>0</v>
      </c>
      <c r="BI1103" s="26">
        <v>0</v>
      </c>
      <c r="BJ1103" s="26">
        <v>0</v>
      </c>
      <c r="BK1103" s="26">
        <v>0</v>
      </c>
      <c r="BL1103" s="26">
        <v>0</v>
      </c>
      <c r="BM1103" s="26" t="s">
        <v>409</v>
      </c>
      <c r="BN1103" s="4" t="s">
        <v>409</v>
      </c>
      <c r="BP1103" s="4" t="s">
        <v>253</v>
      </c>
      <c r="FC1103" s="4">
        <v>0</v>
      </c>
      <c r="FD1103" s="4">
        <v>0</v>
      </c>
      <c r="FF1103" s="4">
        <v>0</v>
      </c>
      <c r="FH1103" s="4">
        <v>0</v>
      </c>
      <c r="FI1103" s="4">
        <v>0</v>
      </c>
      <c r="FJ1103" s="4">
        <v>0</v>
      </c>
      <c r="FL1103" s="4">
        <v>0</v>
      </c>
      <c r="FN1103" s="4">
        <v>0</v>
      </c>
      <c r="FO1103" s="4">
        <v>0</v>
      </c>
      <c r="FP1103" s="4">
        <v>0</v>
      </c>
      <c r="FR1103" s="4">
        <v>0</v>
      </c>
      <c r="FT1103" s="4">
        <v>0</v>
      </c>
      <c r="FU1103" s="4">
        <v>0</v>
      </c>
      <c r="FV1103" s="4">
        <v>0</v>
      </c>
      <c r="FX1103" s="4">
        <v>0</v>
      </c>
      <c r="FZ1103" s="4">
        <v>0</v>
      </c>
      <c r="GA1103" s="4">
        <v>0</v>
      </c>
      <c r="GB1103" s="4">
        <v>0</v>
      </c>
      <c r="GD1103" s="4">
        <v>0</v>
      </c>
      <c r="GF1103" s="4">
        <v>0</v>
      </c>
      <c r="GG1103" s="4">
        <v>0</v>
      </c>
      <c r="GH1103" s="4">
        <v>0</v>
      </c>
      <c r="GJ1103" s="4">
        <v>0</v>
      </c>
      <c r="GL1103" s="4">
        <v>0</v>
      </c>
      <c r="GM1103" s="4">
        <v>0</v>
      </c>
      <c r="GN1103" s="4">
        <v>0</v>
      </c>
      <c r="GP1103" s="4">
        <v>0</v>
      </c>
      <c r="GR1103" s="4">
        <v>0</v>
      </c>
      <c r="GS1103" s="4">
        <v>0</v>
      </c>
      <c r="GT1103" s="4">
        <v>0</v>
      </c>
      <c r="GV1103" s="4">
        <v>0</v>
      </c>
      <c r="GX1103" s="4">
        <v>0</v>
      </c>
    </row>
    <row r="1104" spans="1:206" x14ac:dyDescent="0.25">
      <c r="A1104" s="4" t="s">
        <v>220</v>
      </c>
      <c r="B1104" s="4" t="s">
        <v>2343</v>
      </c>
      <c r="C1104" s="4" t="s">
        <v>2344</v>
      </c>
      <c r="D1104" s="25" t="s">
        <v>237</v>
      </c>
      <c r="F1104" s="26">
        <v>0</v>
      </c>
      <c r="G1104" s="26">
        <v>0</v>
      </c>
      <c r="H1104" s="26">
        <v>0</v>
      </c>
      <c r="I1104" s="26">
        <v>0</v>
      </c>
      <c r="J1104" s="26">
        <v>0</v>
      </c>
      <c r="K1104" s="26">
        <v>0</v>
      </c>
      <c r="L1104" s="26">
        <v>0</v>
      </c>
      <c r="M1104" s="26">
        <v>3.5739974888153302E-2</v>
      </c>
      <c r="N1104" s="26">
        <v>-39.471722243044503</v>
      </c>
      <c r="O1104" s="26">
        <v>77.653330042558693</v>
      </c>
      <c r="P1104" s="26">
        <v>14.954006519213401</v>
      </c>
      <c r="Q1104" s="26">
        <v>0</v>
      </c>
      <c r="R1104" s="26">
        <v>0</v>
      </c>
      <c r="S1104" s="26">
        <v>0</v>
      </c>
      <c r="AC1104" s="26">
        <v>0</v>
      </c>
      <c r="AD1104" s="26">
        <v>0</v>
      </c>
      <c r="AE1104" s="26">
        <v>0</v>
      </c>
      <c r="AF1104" s="26">
        <v>3.5739974888153302E-2</v>
      </c>
      <c r="AG1104" s="26">
        <v>38.181607799514197</v>
      </c>
      <c r="AH1104" s="26">
        <v>14.954006519213401</v>
      </c>
      <c r="AI1104" s="26">
        <v>0</v>
      </c>
      <c r="AJ1104" s="26">
        <v>0</v>
      </c>
      <c r="AK1104" s="26">
        <v>0</v>
      </c>
      <c r="AL1104" s="26">
        <v>0</v>
      </c>
      <c r="AM1104" s="26">
        <v>0</v>
      </c>
      <c r="AN1104" s="26">
        <v>0</v>
      </c>
      <c r="AO1104" s="26">
        <v>0</v>
      </c>
      <c r="AP1104" s="26">
        <v>3.5739974888153302E-2</v>
      </c>
      <c r="AQ1104" s="26">
        <v>53.135614318727498</v>
      </c>
      <c r="AR1104" s="26">
        <v>0</v>
      </c>
      <c r="AU1104" s="26">
        <f t="shared" si="73"/>
        <v>53.099874343839346</v>
      </c>
      <c r="AV1104" s="26">
        <f t="shared" si="74"/>
        <v>-53.135614318727498</v>
      </c>
      <c r="AW1104" s="26">
        <f t="shared" si="75"/>
        <v>0</v>
      </c>
      <c r="AX1104" s="26">
        <v>3.5739974888153302E-2</v>
      </c>
      <c r="AY1104" s="26">
        <v>-39.507462217932598</v>
      </c>
      <c r="AZ1104" s="26">
        <v>117.125052285603</v>
      </c>
      <c r="BA1104" s="26">
        <v>-62.699323523345299</v>
      </c>
      <c r="BB1104" s="26">
        <v>-14.954006519213401</v>
      </c>
      <c r="BC1104" s="26">
        <v>0</v>
      </c>
      <c r="BD1104" s="26">
        <v>0</v>
      </c>
      <c r="BE1104" s="26">
        <v>0</v>
      </c>
      <c r="BF1104" s="26">
        <v>0</v>
      </c>
      <c r="BG1104" s="26">
        <v>0</v>
      </c>
      <c r="BH1104" s="26">
        <v>0</v>
      </c>
      <c r="BI1104" s="26">
        <v>0</v>
      </c>
      <c r="BJ1104" s="26">
        <v>0</v>
      </c>
      <c r="BK1104" s="26">
        <v>0</v>
      </c>
      <c r="BL1104" s="26">
        <v>0</v>
      </c>
      <c r="BM1104" s="26" t="s">
        <v>409</v>
      </c>
      <c r="BN1104" s="4" t="s">
        <v>409</v>
      </c>
      <c r="BP1104" s="4" t="s">
        <v>253</v>
      </c>
      <c r="BQ1104" s="26">
        <v>-41.185107818082997</v>
      </c>
      <c r="BR1104" s="26">
        <v>-45.258394145134503</v>
      </c>
      <c r="BS1104" s="28">
        <v>1.09890192214728</v>
      </c>
      <c r="BT1104" s="4">
        <v>-49.093663499460398</v>
      </c>
      <c r="BU1104" s="28">
        <v>-1.19202464435227</v>
      </c>
      <c r="BV1104" s="4">
        <v>2.9354838709677402</v>
      </c>
      <c r="BW1104" s="26">
        <v>83.679340127461103</v>
      </c>
      <c r="BX1104" s="26">
        <v>78.643526094157195</v>
      </c>
      <c r="BY1104" s="28">
        <v>0.93982010343732003</v>
      </c>
      <c r="BZ1104" s="4">
        <v>74.872584716169499</v>
      </c>
      <c r="CA1104" s="28">
        <v>0.89475591707729596</v>
      </c>
      <c r="CB1104" s="4">
        <v>3</v>
      </c>
      <c r="CC1104" s="26">
        <v>16.434450827486899</v>
      </c>
      <c r="CD1104" s="26">
        <v>11.6347813539412</v>
      </c>
      <c r="CE1104" s="28">
        <v>0.707950723518048</v>
      </c>
      <c r="CF1104" s="4">
        <v>8.3093063969396894</v>
      </c>
      <c r="CG1104" s="28">
        <v>0.50560292425726905</v>
      </c>
      <c r="CH1104" s="4">
        <v>3</v>
      </c>
      <c r="CI1104" s="26">
        <v>0</v>
      </c>
      <c r="CJ1104" s="26">
        <v>0</v>
      </c>
      <c r="CL1104" s="4">
        <v>-9.3586565181922095E-3</v>
      </c>
      <c r="CN1104" s="4">
        <v>0</v>
      </c>
      <c r="CO1104" s="26">
        <v>0</v>
      </c>
      <c r="CP1104" s="26">
        <v>0</v>
      </c>
      <c r="CR1104" s="4">
        <v>-5.7471353251318096</v>
      </c>
      <c r="CT1104" s="4">
        <v>0</v>
      </c>
      <c r="CU1104" s="26">
        <v>0</v>
      </c>
      <c r="CV1104" s="26">
        <v>0</v>
      </c>
      <c r="CX1104" s="4">
        <v>5.7116162837565501</v>
      </c>
      <c r="CZ1104" s="4">
        <v>0</v>
      </c>
      <c r="FC1104" s="4">
        <v>42.494232309378098</v>
      </c>
      <c r="FD1104" s="4">
        <v>33.3851319490227</v>
      </c>
      <c r="FE1104" s="28">
        <v>0.78563913582349498</v>
      </c>
      <c r="FF1104" s="4">
        <v>25.778921216709101</v>
      </c>
      <c r="FG1104" s="28">
        <v>0.60664518019825298</v>
      </c>
      <c r="FH1104" s="4">
        <v>5.9354838709677402</v>
      </c>
      <c r="FI1104" s="4">
        <v>16.434450827486899</v>
      </c>
      <c r="FJ1104" s="4">
        <v>11.6347813539412</v>
      </c>
      <c r="FK1104" s="28">
        <v>0.707950723518048</v>
      </c>
      <c r="FL1104" s="4">
        <v>8.2999477404214907</v>
      </c>
      <c r="FM1104" s="28">
        <v>0.50503347069800897</v>
      </c>
      <c r="FN1104" s="4">
        <v>3</v>
      </c>
      <c r="FO1104" s="4">
        <v>0</v>
      </c>
      <c r="FP1104" s="4">
        <v>0</v>
      </c>
      <c r="FR1104" s="4">
        <v>-3.55190413752604E-2</v>
      </c>
      <c r="FT1104" s="4">
        <v>0</v>
      </c>
      <c r="FU1104" s="4">
        <v>0</v>
      </c>
      <c r="FV1104" s="4">
        <v>0</v>
      </c>
      <c r="FX1104" s="4">
        <v>0</v>
      </c>
      <c r="FZ1104" s="4">
        <v>0</v>
      </c>
      <c r="GA1104" s="4">
        <v>0</v>
      </c>
      <c r="GB1104" s="4">
        <v>0</v>
      </c>
      <c r="GD1104" s="4">
        <v>0</v>
      </c>
      <c r="GF1104" s="4">
        <v>0</v>
      </c>
      <c r="GG1104" s="4">
        <v>0</v>
      </c>
      <c r="GH1104" s="4">
        <v>0</v>
      </c>
      <c r="GJ1104" s="4">
        <v>0</v>
      </c>
      <c r="GL1104" s="4">
        <v>0</v>
      </c>
      <c r="GM1104" s="4">
        <v>0</v>
      </c>
      <c r="GN1104" s="4">
        <v>0</v>
      </c>
      <c r="GP1104" s="4">
        <v>0</v>
      </c>
      <c r="GR1104" s="4">
        <v>0</v>
      </c>
      <c r="GS1104" s="4">
        <v>0</v>
      </c>
      <c r="GT1104" s="4">
        <v>0</v>
      </c>
      <c r="GV1104" s="4">
        <v>0</v>
      </c>
      <c r="GX1104" s="4">
        <v>0</v>
      </c>
    </row>
    <row r="1105" spans="1:206" x14ac:dyDescent="0.25">
      <c r="A1105" s="4" t="s">
        <v>220</v>
      </c>
      <c r="B1105" s="4" t="s">
        <v>2345</v>
      </c>
      <c r="C1105" s="4" t="s">
        <v>2346</v>
      </c>
      <c r="D1105" s="25" t="s">
        <v>248</v>
      </c>
      <c r="F1105" s="26">
        <v>285.31681669810899</v>
      </c>
      <c r="G1105" s="26">
        <v>266.78151677157098</v>
      </c>
      <c r="H1105" s="26">
        <v>243.65418096326499</v>
      </c>
      <c r="I1105" s="26">
        <v>57.173063159375403</v>
      </c>
      <c r="J1105" s="26">
        <v>0</v>
      </c>
      <c r="M1105" s="26">
        <v>0</v>
      </c>
      <c r="AC1105" s="26">
        <v>552.09833346968105</v>
      </c>
      <c r="AD1105" s="26">
        <v>300.82724412264002</v>
      </c>
      <c r="AE1105" s="26">
        <v>0</v>
      </c>
      <c r="AF1105" s="26">
        <v>0</v>
      </c>
      <c r="AG1105" s="26">
        <v>0</v>
      </c>
      <c r="AH1105" s="26">
        <v>0</v>
      </c>
      <c r="AI1105" s="26">
        <v>0</v>
      </c>
      <c r="AJ1105" s="26">
        <v>0</v>
      </c>
      <c r="AK1105" s="26">
        <v>0</v>
      </c>
      <c r="AL1105" s="26">
        <v>0</v>
      </c>
      <c r="AM1105" s="26">
        <v>0</v>
      </c>
      <c r="AN1105" s="26">
        <v>0</v>
      </c>
      <c r="AO1105" s="26">
        <v>852.92557759232102</v>
      </c>
      <c r="AP1105" s="26">
        <v>0</v>
      </c>
      <c r="AU1105" s="26">
        <f t="shared" si="73"/>
        <v>0</v>
      </c>
      <c r="AV1105" s="26">
        <f t="shared" si="74"/>
        <v>0</v>
      </c>
      <c r="AW1105" s="26">
        <f t="shared" si="75"/>
        <v>0</v>
      </c>
      <c r="AX1105" s="26">
        <v>0</v>
      </c>
      <c r="AY1105" s="26">
        <v>0</v>
      </c>
      <c r="AZ1105" s="26">
        <v>0</v>
      </c>
      <c r="BA1105" s="26">
        <v>0</v>
      </c>
      <c r="BB1105" s="26">
        <v>0</v>
      </c>
      <c r="BC1105" s="26">
        <v>0</v>
      </c>
      <c r="BD1105" s="26">
        <v>0</v>
      </c>
      <c r="BE1105" s="26">
        <v>0</v>
      </c>
      <c r="BF1105" s="26">
        <v>0</v>
      </c>
      <c r="BG1105" s="26">
        <v>0</v>
      </c>
      <c r="BH1105" s="26">
        <v>0</v>
      </c>
      <c r="BI1105" s="26">
        <v>0</v>
      </c>
      <c r="BJ1105" s="26">
        <v>0</v>
      </c>
      <c r="BK1105" s="26">
        <v>0</v>
      </c>
      <c r="BL1105" s="26">
        <v>0</v>
      </c>
      <c r="BM1105" s="26" t="s">
        <v>409</v>
      </c>
      <c r="BN1105" s="4" t="s">
        <v>409</v>
      </c>
      <c r="BP1105" s="4" t="s">
        <v>253</v>
      </c>
      <c r="FC1105" s="4">
        <v>0</v>
      </c>
      <c r="FD1105" s="4">
        <v>0</v>
      </c>
      <c r="FF1105" s="4">
        <v>0</v>
      </c>
      <c r="FH1105" s="4">
        <v>0</v>
      </c>
      <c r="FI1105" s="4">
        <v>0</v>
      </c>
      <c r="FJ1105" s="4">
        <v>0</v>
      </c>
      <c r="FL1105" s="4">
        <v>0</v>
      </c>
      <c r="FN1105" s="4">
        <v>0</v>
      </c>
      <c r="FO1105" s="4">
        <v>0</v>
      </c>
      <c r="FP1105" s="4">
        <v>0</v>
      </c>
      <c r="FR1105" s="4">
        <v>0</v>
      </c>
      <c r="FT1105" s="4">
        <v>0</v>
      </c>
      <c r="FU1105" s="4">
        <v>0</v>
      </c>
      <c r="FV1105" s="4">
        <v>0</v>
      </c>
      <c r="FX1105" s="4">
        <v>0</v>
      </c>
      <c r="FZ1105" s="4">
        <v>0</v>
      </c>
      <c r="GA1105" s="4">
        <v>0</v>
      </c>
      <c r="GB1105" s="4">
        <v>0</v>
      </c>
      <c r="GD1105" s="4">
        <v>0</v>
      </c>
      <c r="GF1105" s="4">
        <v>0</v>
      </c>
      <c r="GG1105" s="4">
        <v>0</v>
      </c>
      <c r="GH1105" s="4">
        <v>0</v>
      </c>
      <c r="GJ1105" s="4">
        <v>0</v>
      </c>
      <c r="GL1105" s="4">
        <v>0</v>
      </c>
      <c r="GM1105" s="4">
        <v>0</v>
      </c>
      <c r="GN1105" s="4">
        <v>0</v>
      </c>
      <c r="GP1105" s="4">
        <v>0</v>
      </c>
      <c r="GR1105" s="4">
        <v>0</v>
      </c>
      <c r="GS1105" s="4">
        <v>0</v>
      </c>
      <c r="GT1105" s="4">
        <v>0</v>
      </c>
      <c r="GV1105" s="4">
        <v>0</v>
      </c>
      <c r="GX1105" s="4">
        <v>0</v>
      </c>
    </row>
    <row r="1106" spans="1:206" x14ac:dyDescent="0.25">
      <c r="A1106" s="4" t="s">
        <v>220</v>
      </c>
      <c r="B1106" s="4" t="s">
        <v>2347</v>
      </c>
      <c r="C1106" s="4" t="s">
        <v>2348</v>
      </c>
      <c r="D1106" s="25" t="s">
        <v>228</v>
      </c>
      <c r="F1106" s="26">
        <v>533.92046611680701</v>
      </c>
      <c r="G1106" s="26">
        <v>357.49697667775001</v>
      </c>
      <c r="H1106" s="26">
        <v>470.44863489117301</v>
      </c>
      <c r="I1106" s="26">
        <v>331.11095018708397</v>
      </c>
      <c r="J1106" s="26">
        <v>350.61532645989701</v>
      </c>
      <c r="K1106" s="26">
        <v>159.450514062183</v>
      </c>
      <c r="L1106" s="26">
        <v>153.08795910942001</v>
      </c>
      <c r="M1106" s="26">
        <v>43.206698930478801</v>
      </c>
      <c r="N1106" s="26">
        <v>0.106553547703808</v>
      </c>
      <c r="O1106" s="26">
        <v>-0.44938412014446999</v>
      </c>
      <c r="P1106" s="26">
        <v>-15.494747394410799</v>
      </c>
      <c r="Q1106" s="26">
        <v>19.833905427015601</v>
      </c>
      <c r="R1106" s="26">
        <v>0.22474531397337999</v>
      </c>
      <c r="S1106" s="26">
        <v>13.740786593664501</v>
      </c>
      <c r="T1106" s="26">
        <v>6.5919091628990998</v>
      </c>
      <c r="U1106" s="26">
        <v>0</v>
      </c>
      <c r="AC1106" s="26">
        <v>891.417442794556</v>
      </c>
      <c r="AD1106" s="26">
        <v>801.55958507825699</v>
      </c>
      <c r="AE1106" s="26">
        <v>510.06584052208001</v>
      </c>
      <c r="AF1106" s="26">
        <v>196.29465803989899</v>
      </c>
      <c r="AG1106" s="26">
        <v>-0.34283057244066301</v>
      </c>
      <c r="AH1106" s="26">
        <v>4.3391580326048</v>
      </c>
      <c r="AI1106" s="26">
        <v>13.965531907637899</v>
      </c>
      <c r="AJ1106" s="26">
        <v>6.5919091628990998</v>
      </c>
      <c r="AK1106" s="26">
        <v>0</v>
      </c>
      <c r="AL1106" s="26">
        <v>0</v>
      </c>
      <c r="AM1106" s="26">
        <v>0</v>
      </c>
      <c r="AN1106" s="26">
        <v>0</v>
      </c>
      <c r="AO1106" s="26">
        <v>1692.9770278728099</v>
      </c>
      <c r="AP1106" s="26">
        <v>706.36049856197803</v>
      </c>
      <c r="AQ1106" s="26">
        <v>3.9963274601641401</v>
      </c>
      <c r="AR1106" s="26">
        <v>20.557441070536999</v>
      </c>
      <c r="AU1106" s="26">
        <f t="shared" si="73"/>
        <v>-702.36417110181389</v>
      </c>
      <c r="AV1106" s="26">
        <f t="shared" si="74"/>
        <v>16.56111361037286</v>
      </c>
      <c r="AW1106" s="26">
        <f t="shared" si="75"/>
        <v>-20.557441070536999</v>
      </c>
      <c r="AX1106" s="26">
        <v>-109.88126017894101</v>
      </c>
      <c r="AY1106" s="26">
        <v>-43.100145382774997</v>
      </c>
      <c r="AZ1106" s="26">
        <v>-0.55593766784827803</v>
      </c>
      <c r="BA1106" s="26">
        <v>-15.0453632742663</v>
      </c>
      <c r="BB1106" s="26">
        <v>35.328652821426402</v>
      </c>
      <c r="BC1106" s="26">
        <v>-19.609160113042201</v>
      </c>
      <c r="BD1106" s="26">
        <v>13.5160412796911</v>
      </c>
      <c r="BE1106" s="26">
        <v>-7.1488774307653804</v>
      </c>
      <c r="BF1106" s="26">
        <v>-6.5919091628990998</v>
      </c>
      <c r="BG1106" s="26">
        <v>0</v>
      </c>
      <c r="BH1106" s="26">
        <v>0</v>
      </c>
      <c r="BI1106" s="26">
        <v>0</v>
      </c>
      <c r="BJ1106" s="26">
        <v>0</v>
      </c>
      <c r="BK1106" s="26">
        <v>0</v>
      </c>
      <c r="BL1106" s="26">
        <v>0</v>
      </c>
      <c r="BM1106" s="26" t="s">
        <v>409</v>
      </c>
      <c r="BN1106" s="4" t="s">
        <v>409</v>
      </c>
      <c r="BP1106" s="4" t="s">
        <v>253</v>
      </c>
      <c r="BQ1106" s="26">
        <v>0.13934173797056701</v>
      </c>
      <c r="BR1106" s="26">
        <v>0.189164793562802</v>
      </c>
      <c r="BS1106" s="28">
        <v>1.3575601705410001</v>
      </c>
      <c r="BT1106" s="4">
        <v>0.191047460936101</v>
      </c>
      <c r="BU1106" s="28">
        <v>1.37107132233743</v>
      </c>
      <c r="BV1106" s="4">
        <v>0</v>
      </c>
      <c r="BW1106" s="26">
        <v>-0.477817782665725</v>
      </c>
      <c r="BX1106" s="26">
        <v>-0.402399926978811</v>
      </c>
      <c r="BY1106" s="28">
        <v>0.84216189011183096</v>
      </c>
      <c r="BZ1106" s="4">
        <v>-0.40311197892053102</v>
      </c>
      <c r="CA1106" s="28">
        <v>-0.84365210660764001</v>
      </c>
      <c r="CB1106" s="4">
        <v>0</v>
      </c>
      <c r="CC1106" s="26">
        <v>-15.761825147868199</v>
      </c>
      <c r="CD1106" s="26">
        <v>-15.761825147868199</v>
      </c>
      <c r="CE1106" s="28">
        <v>1</v>
      </c>
      <c r="CF1106" s="4">
        <v>-15.872984519667099</v>
      </c>
      <c r="CG1106" s="28">
        <v>-1.00705244289643</v>
      </c>
      <c r="CH1106" s="4">
        <v>0</v>
      </c>
      <c r="CI1106" s="26">
        <v>22.100120845456999</v>
      </c>
      <c r="CJ1106" s="26">
        <v>22.100120845456999</v>
      </c>
      <c r="CK1106" s="28">
        <v>1</v>
      </c>
      <c r="CL1106" s="4">
        <v>20.206968158263301</v>
      </c>
      <c r="CM1106" s="28">
        <v>0.91433745089303697</v>
      </c>
      <c r="CN1106" s="4">
        <v>0</v>
      </c>
      <c r="CO1106" s="26">
        <v>0.25006802230294101</v>
      </c>
      <c r="CP1106" s="26">
        <v>0.25006802230294101</v>
      </c>
      <c r="CQ1106" s="28">
        <v>1</v>
      </c>
      <c r="CR1106" s="4">
        <v>0.255480038941099</v>
      </c>
      <c r="CS1106" s="28">
        <v>1.0216421779495</v>
      </c>
      <c r="CT1106" s="4">
        <v>0</v>
      </c>
      <c r="CU1106" s="26">
        <v>14.825015971917299</v>
      </c>
      <c r="CV1106" s="26">
        <v>5.6908250151263298</v>
      </c>
      <c r="CW1106" s="28">
        <v>0.38386636654600098</v>
      </c>
      <c r="CX1106" s="4">
        <v>3.2881568229616498</v>
      </c>
      <c r="CY1106" s="28">
        <v>0.22179786039963301</v>
      </c>
      <c r="CZ1106" s="4">
        <v>2.80215053763441</v>
      </c>
      <c r="DA1106" s="26">
        <v>6.6957643084625804</v>
      </c>
      <c r="DB1106" s="26">
        <v>6.3940142374731401</v>
      </c>
      <c r="DC1106" s="28">
        <v>0.95493418568988997</v>
      </c>
      <c r="DD1106" s="4">
        <v>5.6582903733479499</v>
      </c>
      <c r="DE1106" s="28">
        <v>0.84505518902399201</v>
      </c>
      <c r="DF1106" s="4">
        <v>0.67741935483870996</v>
      </c>
      <c r="DG1106" s="26">
        <v>0</v>
      </c>
      <c r="DH1106" s="26">
        <v>0.20635852842809399</v>
      </c>
      <c r="DJ1106" s="4">
        <v>0.19770220642900299</v>
      </c>
      <c r="DL1106" s="4">
        <v>0</v>
      </c>
      <c r="FC1106" s="4">
        <v>-0.33847604469515802</v>
      </c>
      <c r="FD1106" s="4">
        <v>-0.213235133416009</v>
      </c>
      <c r="FE1106" s="28">
        <v>0.6299858934125</v>
      </c>
      <c r="FF1106" s="4">
        <v>-0.21206451798442999</v>
      </c>
      <c r="FG1106" s="28">
        <v>-0.62652740513858696</v>
      </c>
      <c r="FH1106" s="4">
        <v>0</v>
      </c>
      <c r="FI1106" s="4">
        <v>6.3382956975888902</v>
      </c>
      <c r="FJ1106" s="4">
        <v>6.3382956975888902</v>
      </c>
      <c r="FK1106" s="28">
        <v>1</v>
      </c>
      <c r="FL1106" s="4">
        <v>4.3339836385961803</v>
      </c>
      <c r="FM1106" s="28">
        <v>0.68377744513321403</v>
      </c>
      <c r="FN1106" s="4">
        <v>0</v>
      </c>
      <c r="FO1106" s="4">
        <v>15.0750839942203</v>
      </c>
      <c r="FP1106" s="4">
        <v>5.9408930374292703</v>
      </c>
      <c r="FQ1106" s="28">
        <v>0.39408689462075203</v>
      </c>
      <c r="FR1106" s="4">
        <v>3.5436368619027498</v>
      </c>
      <c r="FS1106" s="28">
        <v>0.23506581212160199</v>
      </c>
      <c r="FT1106" s="4">
        <v>2.80215053763441</v>
      </c>
      <c r="FU1106" s="4">
        <v>6.6957643084625804</v>
      </c>
      <c r="FV1106" s="4">
        <v>6.6003727659012403</v>
      </c>
      <c r="FW1106" s="28">
        <v>0.98575344976811996</v>
      </c>
      <c r="FX1106" s="4">
        <v>5.8559925797769496</v>
      </c>
      <c r="FY1106" s="28">
        <v>0.87458164744176103</v>
      </c>
      <c r="FZ1106" s="4">
        <v>0.67741935483870996</v>
      </c>
      <c r="GA1106" s="4">
        <v>0</v>
      </c>
      <c r="GB1106" s="4">
        <v>5.6908250151263298</v>
      </c>
      <c r="GD1106" s="4">
        <v>0</v>
      </c>
      <c r="GF1106" s="4">
        <v>0</v>
      </c>
      <c r="GG1106" s="4">
        <v>0</v>
      </c>
      <c r="GH1106" s="4">
        <v>0</v>
      </c>
      <c r="GJ1106" s="4">
        <v>0</v>
      </c>
      <c r="GL1106" s="4">
        <v>0</v>
      </c>
      <c r="GM1106" s="4">
        <v>0</v>
      </c>
      <c r="GN1106" s="4">
        <v>0</v>
      </c>
      <c r="GP1106" s="4">
        <v>0</v>
      </c>
      <c r="GR1106" s="4">
        <v>0</v>
      </c>
      <c r="GS1106" s="4">
        <v>0</v>
      </c>
      <c r="GT1106" s="4">
        <v>0</v>
      </c>
      <c r="GV1106" s="4">
        <v>0</v>
      </c>
      <c r="GX1106" s="4">
        <v>0</v>
      </c>
    </row>
    <row r="1107" spans="1:206" x14ac:dyDescent="0.25">
      <c r="A1107" s="4" t="s">
        <v>220</v>
      </c>
      <c r="B1107" s="4" t="s">
        <v>2349</v>
      </c>
      <c r="C1107" s="4" t="s">
        <v>2350</v>
      </c>
      <c r="D1107" s="25" t="s">
        <v>237</v>
      </c>
      <c r="G1107" s="26">
        <v>11.393893910168099</v>
      </c>
      <c r="H1107" s="26">
        <v>157.89597602312199</v>
      </c>
      <c r="I1107" s="26">
        <v>127.162020811427</v>
      </c>
      <c r="J1107" s="26">
        <v>65.991088787527701</v>
      </c>
      <c r="K1107" s="26">
        <v>0</v>
      </c>
      <c r="L1107" s="26">
        <v>0</v>
      </c>
      <c r="M1107" s="26">
        <v>0</v>
      </c>
      <c r="N1107" s="26">
        <v>0</v>
      </c>
      <c r="O1107" s="26">
        <v>42.884874933190801</v>
      </c>
      <c r="P1107" s="26">
        <v>0</v>
      </c>
      <c r="AC1107" s="26">
        <v>11.393893910168099</v>
      </c>
      <c r="AD1107" s="26">
        <v>285.05799683455001</v>
      </c>
      <c r="AE1107" s="26">
        <v>65.991088787527701</v>
      </c>
      <c r="AF1107" s="26">
        <v>0</v>
      </c>
      <c r="AG1107" s="26">
        <v>42.884874933190801</v>
      </c>
      <c r="AH1107" s="26">
        <v>0</v>
      </c>
      <c r="AI1107" s="26">
        <v>0</v>
      </c>
      <c r="AJ1107" s="26">
        <v>0</v>
      </c>
      <c r="AK1107" s="26">
        <v>0</v>
      </c>
      <c r="AL1107" s="26">
        <v>0</v>
      </c>
      <c r="AM1107" s="26">
        <v>0</v>
      </c>
      <c r="AN1107" s="26">
        <v>0</v>
      </c>
      <c r="AO1107" s="26">
        <v>296.45189074471801</v>
      </c>
      <c r="AP1107" s="26">
        <v>65.991088787527701</v>
      </c>
      <c r="AQ1107" s="26">
        <v>42.884874933190801</v>
      </c>
      <c r="AU1107" s="26">
        <f t="shared" si="73"/>
        <v>-23.1062138543369</v>
      </c>
      <c r="AV1107" s="26">
        <f t="shared" si="74"/>
        <v>-42.884874933190801</v>
      </c>
      <c r="AW1107" s="26">
        <f t="shared" si="75"/>
        <v>0</v>
      </c>
      <c r="AX1107" s="26">
        <v>0</v>
      </c>
      <c r="AY1107" s="26">
        <v>0</v>
      </c>
      <c r="AZ1107" s="26">
        <v>42.884874933190801</v>
      </c>
      <c r="BA1107" s="26">
        <v>-42.884874933190801</v>
      </c>
      <c r="BB1107" s="26">
        <v>0</v>
      </c>
      <c r="BC1107" s="26">
        <v>0</v>
      </c>
      <c r="BD1107" s="26">
        <v>0</v>
      </c>
      <c r="BE1107" s="26">
        <v>0</v>
      </c>
      <c r="BF1107" s="26">
        <v>0</v>
      </c>
      <c r="BG1107" s="26">
        <v>0</v>
      </c>
      <c r="BH1107" s="26">
        <v>0</v>
      </c>
      <c r="BI1107" s="26">
        <v>0</v>
      </c>
      <c r="BJ1107" s="26">
        <v>0</v>
      </c>
      <c r="BK1107" s="26">
        <v>0</v>
      </c>
      <c r="BL1107" s="26">
        <v>0</v>
      </c>
      <c r="BM1107" s="26" t="s">
        <v>409</v>
      </c>
      <c r="BN1107" s="4" t="s">
        <v>409</v>
      </c>
      <c r="BP1107" s="4" t="s">
        <v>253</v>
      </c>
      <c r="BQ1107" s="26">
        <v>0</v>
      </c>
      <c r="BR1107" s="26">
        <v>0.52911791770737504</v>
      </c>
      <c r="BT1107" s="4">
        <v>40.599385983064202</v>
      </c>
      <c r="BV1107" s="4">
        <v>0</v>
      </c>
      <c r="BW1107" s="26">
        <v>42.884874933190801</v>
      </c>
      <c r="BX1107" s="26">
        <v>42.884874933190801</v>
      </c>
      <c r="BY1107" s="28">
        <v>1</v>
      </c>
      <c r="BZ1107" s="4">
        <v>44.436849926028103</v>
      </c>
      <c r="CA1107" s="28">
        <v>1.0361893323754601</v>
      </c>
      <c r="CB1107" s="4">
        <v>0</v>
      </c>
      <c r="CC1107" s="26">
        <v>0</v>
      </c>
      <c r="CD1107" s="26">
        <v>0</v>
      </c>
      <c r="CF1107" s="4">
        <v>64.261708489589395</v>
      </c>
      <c r="CH1107" s="4">
        <v>0</v>
      </c>
      <c r="FC1107" s="4">
        <v>42.884874933190801</v>
      </c>
      <c r="FD1107" s="4">
        <v>43.413992850898197</v>
      </c>
      <c r="FE1107" s="28">
        <v>1.01233810098623</v>
      </c>
      <c r="FF1107" s="4">
        <v>85.036235909092298</v>
      </c>
      <c r="FG1107" s="28">
        <v>1.9828957421834099</v>
      </c>
      <c r="FH1107" s="4">
        <v>0</v>
      </c>
      <c r="FI1107" s="4">
        <v>0</v>
      </c>
      <c r="FJ1107" s="4">
        <v>0</v>
      </c>
      <c r="FL1107" s="4">
        <v>64.261708489589395</v>
      </c>
      <c r="FN1107" s="4">
        <v>0</v>
      </c>
      <c r="FO1107" s="4">
        <v>0</v>
      </c>
      <c r="FP1107" s="4">
        <v>0</v>
      </c>
      <c r="FR1107" s="4">
        <v>0</v>
      </c>
      <c r="FT1107" s="4">
        <v>0</v>
      </c>
      <c r="FU1107" s="4">
        <v>0</v>
      </c>
      <c r="FV1107" s="4">
        <v>0</v>
      </c>
      <c r="FX1107" s="4">
        <v>0</v>
      </c>
      <c r="FZ1107" s="4">
        <v>0</v>
      </c>
      <c r="GA1107" s="4">
        <v>0</v>
      </c>
      <c r="GB1107" s="4">
        <v>0</v>
      </c>
      <c r="GD1107" s="4">
        <v>0</v>
      </c>
      <c r="GF1107" s="4">
        <v>0</v>
      </c>
      <c r="GG1107" s="4">
        <v>0</v>
      </c>
      <c r="GH1107" s="4">
        <v>0</v>
      </c>
      <c r="GJ1107" s="4">
        <v>0</v>
      </c>
      <c r="GL1107" s="4">
        <v>0</v>
      </c>
      <c r="GM1107" s="4">
        <v>0</v>
      </c>
      <c r="GN1107" s="4">
        <v>0</v>
      </c>
      <c r="GP1107" s="4">
        <v>0</v>
      </c>
      <c r="GR1107" s="4">
        <v>0</v>
      </c>
      <c r="GS1107" s="4">
        <v>0</v>
      </c>
      <c r="GT1107" s="4">
        <v>0</v>
      </c>
      <c r="GV1107" s="4">
        <v>0</v>
      </c>
      <c r="GX1107" s="4">
        <v>0</v>
      </c>
    </row>
    <row r="1108" spans="1:206" x14ac:dyDescent="0.25">
      <c r="A1108" s="4" t="s">
        <v>220</v>
      </c>
      <c r="B1108" s="4" t="s">
        <v>2351</v>
      </c>
      <c r="C1108" s="4" t="s">
        <v>2352</v>
      </c>
      <c r="D1108" s="25" t="s">
        <v>248</v>
      </c>
      <c r="F1108" s="26">
        <v>0</v>
      </c>
      <c r="AC1108" s="26">
        <v>0</v>
      </c>
      <c r="AD1108" s="26">
        <v>0</v>
      </c>
      <c r="AE1108" s="26">
        <v>0</v>
      </c>
      <c r="AF1108" s="26">
        <v>0</v>
      </c>
      <c r="AG1108" s="26">
        <v>0</v>
      </c>
      <c r="AH1108" s="26">
        <v>0</v>
      </c>
      <c r="AI1108" s="26">
        <v>0</v>
      </c>
      <c r="AJ1108" s="26">
        <v>0</v>
      </c>
      <c r="AK1108" s="26">
        <v>0</v>
      </c>
      <c r="AL1108" s="26">
        <v>0</v>
      </c>
      <c r="AM1108" s="26">
        <v>0</v>
      </c>
      <c r="AN1108" s="26">
        <v>0</v>
      </c>
      <c r="AO1108" s="26">
        <v>0</v>
      </c>
      <c r="AU1108" s="26">
        <f t="shared" ref="AU1108:AU1171" si="76">AQ1108-AP1108</f>
        <v>0</v>
      </c>
      <c r="AV1108" s="26">
        <f t="shared" ref="AV1108:AV1171" si="77">AR1108-AQ1108</f>
        <v>0</v>
      </c>
      <c r="AW1108" s="26">
        <f t="shared" ref="AW1108:AW1171" si="78">AS1108-AR1108</f>
        <v>0</v>
      </c>
      <c r="AX1108" s="26">
        <v>0</v>
      </c>
      <c r="AY1108" s="26">
        <v>0</v>
      </c>
      <c r="AZ1108" s="26">
        <v>0</v>
      </c>
      <c r="BA1108" s="26">
        <v>0</v>
      </c>
      <c r="BB1108" s="26">
        <v>0</v>
      </c>
      <c r="BC1108" s="26">
        <v>0</v>
      </c>
      <c r="BD1108" s="26">
        <v>0</v>
      </c>
      <c r="BE1108" s="26">
        <v>0</v>
      </c>
      <c r="BF1108" s="26">
        <v>0</v>
      </c>
      <c r="BG1108" s="26">
        <v>0</v>
      </c>
      <c r="BH1108" s="26">
        <v>0</v>
      </c>
      <c r="BI1108" s="26">
        <v>0</v>
      </c>
      <c r="BJ1108" s="26">
        <v>0</v>
      </c>
      <c r="BK1108" s="26">
        <v>0</v>
      </c>
      <c r="BL1108" s="26">
        <v>0</v>
      </c>
      <c r="BM1108" s="26" t="s">
        <v>409</v>
      </c>
      <c r="BN1108" s="4" t="s">
        <v>409</v>
      </c>
      <c r="BP1108" s="4" t="s">
        <v>253</v>
      </c>
      <c r="FC1108" s="4">
        <v>0</v>
      </c>
      <c r="FD1108" s="4">
        <v>0</v>
      </c>
      <c r="FF1108" s="4">
        <v>0</v>
      </c>
      <c r="FH1108" s="4">
        <v>0</v>
      </c>
      <c r="FI1108" s="4">
        <v>0</v>
      </c>
      <c r="FJ1108" s="4">
        <v>0</v>
      </c>
      <c r="FL1108" s="4">
        <v>0</v>
      </c>
      <c r="FN1108" s="4">
        <v>0</v>
      </c>
      <c r="FO1108" s="4">
        <v>0</v>
      </c>
      <c r="FP1108" s="4">
        <v>0</v>
      </c>
      <c r="FR1108" s="4">
        <v>0</v>
      </c>
      <c r="FT1108" s="4">
        <v>0</v>
      </c>
      <c r="FU1108" s="4">
        <v>0</v>
      </c>
      <c r="FV1108" s="4">
        <v>0</v>
      </c>
      <c r="FX1108" s="4">
        <v>0</v>
      </c>
      <c r="FZ1108" s="4">
        <v>0</v>
      </c>
      <c r="GA1108" s="4">
        <v>0</v>
      </c>
      <c r="GB1108" s="4">
        <v>0</v>
      </c>
      <c r="GD1108" s="4">
        <v>0</v>
      </c>
      <c r="GF1108" s="4">
        <v>0</v>
      </c>
      <c r="GG1108" s="4">
        <v>0</v>
      </c>
      <c r="GH1108" s="4">
        <v>0</v>
      </c>
      <c r="GJ1108" s="4">
        <v>0</v>
      </c>
      <c r="GL1108" s="4">
        <v>0</v>
      </c>
      <c r="GM1108" s="4">
        <v>0</v>
      </c>
      <c r="GN1108" s="4">
        <v>0</v>
      </c>
      <c r="GP1108" s="4">
        <v>0</v>
      </c>
      <c r="GR1108" s="4">
        <v>0</v>
      </c>
      <c r="GS1108" s="4">
        <v>0</v>
      </c>
      <c r="GT1108" s="4">
        <v>0</v>
      </c>
      <c r="GV1108" s="4">
        <v>0</v>
      </c>
      <c r="GX1108" s="4">
        <v>0</v>
      </c>
    </row>
    <row r="1109" spans="1:206" x14ac:dyDescent="0.25">
      <c r="A1109" s="4" t="s">
        <v>220</v>
      </c>
      <c r="B1109" s="4" t="s">
        <v>2353</v>
      </c>
      <c r="C1109" s="4" t="s">
        <v>2354</v>
      </c>
      <c r="D1109" s="25" t="s">
        <v>2355</v>
      </c>
      <c r="Z1109" s="26">
        <v>0</v>
      </c>
      <c r="AC1109" s="26">
        <v>0</v>
      </c>
      <c r="AD1109" s="26">
        <v>0</v>
      </c>
      <c r="AE1109" s="26">
        <v>0</v>
      </c>
      <c r="AF1109" s="26">
        <v>0</v>
      </c>
      <c r="AG1109" s="26">
        <v>0</v>
      </c>
      <c r="AH1109" s="26">
        <v>0</v>
      </c>
      <c r="AI1109" s="26">
        <v>0</v>
      </c>
      <c r="AJ1109" s="26">
        <v>0</v>
      </c>
      <c r="AK1109" s="26">
        <v>0</v>
      </c>
      <c r="AL1109" s="26">
        <v>0</v>
      </c>
      <c r="AM1109" s="26">
        <v>0</v>
      </c>
      <c r="AN1109" s="26">
        <v>0</v>
      </c>
      <c r="AT1109" s="26">
        <v>0</v>
      </c>
      <c r="AU1109" s="26">
        <f t="shared" si="76"/>
        <v>0</v>
      </c>
      <c r="AV1109" s="26">
        <f t="shared" si="77"/>
        <v>0</v>
      </c>
      <c r="AW1109" s="26">
        <f t="shared" si="78"/>
        <v>0</v>
      </c>
      <c r="AX1109" s="26">
        <v>0</v>
      </c>
      <c r="AY1109" s="26">
        <v>0</v>
      </c>
      <c r="AZ1109" s="26">
        <v>0</v>
      </c>
      <c r="BA1109" s="26">
        <v>0</v>
      </c>
      <c r="BB1109" s="26">
        <v>0</v>
      </c>
      <c r="BC1109" s="26">
        <v>0</v>
      </c>
      <c r="BD1109" s="26">
        <v>0</v>
      </c>
      <c r="BE1109" s="26">
        <v>0</v>
      </c>
      <c r="BF1109" s="26">
        <v>0</v>
      </c>
      <c r="BG1109" s="26">
        <v>0</v>
      </c>
      <c r="BH1109" s="26">
        <v>0</v>
      </c>
      <c r="BI1109" s="26">
        <v>0</v>
      </c>
      <c r="BJ1109" s="26">
        <v>0</v>
      </c>
      <c r="BK1109" s="26">
        <v>0</v>
      </c>
      <c r="BL1109" s="26">
        <v>0</v>
      </c>
      <c r="BM1109" s="26" t="s">
        <v>409</v>
      </c>
      <c r="BN1109" s="4" t="s">
        <v>409</v>
      </c>
      <c r="BP1109" s="4" t="s">
        <v>253</v>
      </c>
      <c r="EK1109" s="26">
        <v>0</v>
      </c>
      <c r="EL1109" s="26">
        <v>0</v>
      </c>
      <c r="EN1109" s="4">
        <v>0</v>
      </c>
      <c r="EP1109" s="4">
        <v>0</v>
      </c>
      <c r="FC1109" s="4">
        <v>0</v>
      </c>
      <c r="FD1109" s="4">
        <v>0</v>
      </c>
      <c r="FF1109" s="4">
        <v>0</v>
      </c>
      <c r="FH1109" s="4">
        <v>0</v>
      </c>
      <c r="FI1109" s="4">
        <v>0</v>
      </c>
      <c r="FJ1109" s="4">
        <v>0</v>
      </c>
      <c r="FL1109" s="4">
        <v>0</v>
      </c>
      <c r="FN1109" s="4">
        <v>0</v>
      </c>
      <c r="FO1109" s="4">
        <v>0</v>
      </c>
      <c r="FP1109" s="4">
        <v>0</v>
      </c>
      <c r="FR1109" s="4">
        <v>0</v>
      </c>
      <c r="FT1109" s="4">
        <v>0</v>
      </c>
      <c r="FU1109" s="4">
        <v>0</v>
      </c>
      <c r="FV1109" s="4">
        <v>0</v>
      </c>
      <c r="FX1109" s="4">
        <v>0</v>
      </c>
      <c r="FZ1109" s="4">
        <v>0</v>
      </c>
      <c r="GA1109" s="4">
        <v>0</v>
      </c>
      <c r="GB1109" s="4">
        <v>0</v>
      </c>
      <c r="GD1109" s="4">
        <v>0</v>
      </c>
      <c r="GF1109" s="4">
        <v>0</v>
      </c>
      <c r="GG1109" s="4">
        <v>0</v>
      </c>
      <c r="GH1109" s="4">
        <v>0</v>
      </c>
      <c r="GJ1109" s="4">
        <v>0</v>
      </c>
      <c r="GL1109" s="4">
        <v>0</v>
      </c>
      <c r="GM1109" s="4">
        <v>0</v>
      </c>
      <c r="GN1109" s="4">
        <v>0</v>
      </c>
      <c r="GP1109" s="4">
        <v>0</v>
      </c>
      <c r="GR1109" s="4">
        <v>0</v>
      </c>
      <c r="GS1109" s="4">
        <v>0</v>
      </c>
      <c r="GT1109" s="4">
        <v>0</v>
      </c>
      <c r="GV1109" s="4">
        <v>0</v>
      </c>
      <c r="GX1109" s="4">
        <v>0</v>
      </c>
    </row>
    <row r="1110" spans="1:206" x14ac:dyDescent="0.25">
      <c r="A1110" s="4" t="s">
        <v>220</v>
      </c>
      <c r="B1110" s="4" t="s">
        <v>2356</v>
      </c>
      <c r="C1110" s="4" t="s">
        <v>2357</v>
      </c>
      <c r="D1110" s="25" t="s">
        <v>240</v>
      </c>
      <c r="E1110" s="4" t="s">
        <v>241</v>
      </c>
      <c r="K1110" s="26">
        <v>21.7977798129135</v>
      </c>
      <c r="L1110" s="26">
        <v>28.1820802144968</v>
      </c>
      <c r="M1110" s="26">
        <v>9.4631179416441409</v>
      </c>
      <c r="N1110" s="26">
        <v>0</v>
      </c>
      <c r="O1110" s="26">
        <v>-0.37790528159525699</v>
      </c>
      <c r="AC1110" s="26">
        <v>0</v>
      </c>
      <c r="AD1110" s="26">
        <v>0</v>
      </c>
      <c r="AE1110" s="26">
        <v>21.7977798129135</v>
      </c>
      <c r="AF1110" s="26">
        <v>37.6451981561409</v>
      </c>
      <c r="AG1110" s="26">
        <v>-0.37790528159525699</v>
      </c>
      <c r="AH1110" s="26">
        <v>0</v>
      </c>
      <c r="AI1110" s="26">
        <v>0</v>
      </c>
      <c r="AJ1110" s="26">
        <v>0</v>
      </c>
      <c r="AK1110" s="26">
        <v>0</v>
      </c>
      <c r="AL1110" s="26">
        <v>0</v>
      </c>
      <c r="AM1110" s="26">
        <v>0</v>
      </c>
      <c r="AN1110" s="26">
        <v>0</v>
      </c>
      <c r="AP1110" s="26">
        <v>59.442977969054397</v>
      </c>
      <c r="AQ1110" s="26">
        <v>-0.37790528159525699</v>
      </c>
      <c r="AU1110" s="26">
        <f t="shared" si="76"/>
        <v>-59.820883250649651</v>
      </c>
      <c r="AV1110" s="26">
        <f t="shared" si="77"/>
        <v>0.37790528159525699</v>
      </c>
      <c r="AW1110" s="26">
        <f t="shared" si="78"/>
        <v>0</v>
      </c>
      <c r="AX1110" s="26">
        <v>-18.7189622728526</v>
      </c>
      <c r="AY1110" s="26">
        <v>-9.4631179416441409</v>
      </c>
      <c r="AZ1110" s="26">
        <v>-0.37790528159525699</v>
      </c>
      <c r="BA1110" s="26">
        <v>0.37790528159525699</v>
      </c>
      <c r="BB1110" s="26">
        <v>0</v>
      </c>
      <c r="BC1110" s="26">
        <v>0</v>
      </c>
      <c r="BD1110" s="26">
        <v>0</v>
      </c>
      <c r="BE1110" s="26">
        <v>0</v>
      </c>
      <c r="BF1110" s="26">
        <v>0</v>
      </c>
      <c r="BG1110" s="26">
        <v>0</v>
      </c>
      <c r="BH1110" s="26">
        <v>0</v>
      </c>
      <c r="BI1110" s="26">
        <v>0</v>
      </c>
      <c r="BJ1110" s="26">
        <v>0</v>
      </c>
      <c r="BK1110" s="26">
        <v>0</v>
      </c>
      <c r="BL1110" s="26">
        <v>0</v>
      </c>
      <c r="BM1110" s="26" t="s">
        <v>409</v>
      </c>
      <c r="BN1110" s="4" t="s">
        <v>409</v>
      </c>
      <c r="BP1110" s="4" t="s">
        <v>253</v>
      </c>
      <c r="BQ1110" s="26">
        <v>0</v>
      </c>
      <c r="BR1110" s="26">
        <v>0</v>
      </c>
      <c r="BT1110" s="4">
        <v>-9.1940832342449497</v>
      </c>
      <c r="BV1110" s="4">
        <v>0</v>
      </c>
      <c r="BW1110" s="26">
        <v>-0.37790528159525699</v>
      </c>
      <c r="BX1110" s="26">
        <v>-0.37790528159525699</v>
      </c>
      <c r="BY1110" s="28">
        <v>1</v>
      </c>
      <c r="BZ1110" s="4">
        <v>9.0659799547937094</v>
      </c>
      <c r="CA1110" s="28">
        <v>23.9900853370542</v>
      </c>
      <c r="CB1110" s="4">
        <v>0</v>
      </c>
      <c r="FC1110" s="4">
        <v>-0.37790528159525699</v>
      </c>
      <c r="FD1110" s="4">
        <v>-0.37790528159525699</v>
      </c>
      <c r="FE1110" s="28">
        <v>1</v>
      </c>
      <c r="FF1110" s="4">
        <v>-0.12810327945124</v>
      </c>
      <c r="FG1110" s="28">
        <v>-0.33898250617317599</v>
      </c>
      <c r="FH1110" s="4">
        <v>0</v>
      </c>
      <c r="FI1110" s="4">
        <v>0</v>
      </c>
      <c r="FJ1110" s="4">
        <v>0</v>
      </c>
      <c r="FL1110" s="4">
        <v>0</v>
      </c>
      <c r="FN1110" s="4">
        <v>0</v>
      </c>
      <c r="FO1110" s="4">
        <v>0</v>
      </c>
      <c r="FP1110" s="4">
        <v>0</v>
      </c>
      <c r="FR1110" s="4">
        <v>0</v>
      </c>
      <c r="FT1110" s="4">
        <v>0</v>
      </c>
      <c r="FU1110" s="4">
        <v>0</v>
      </c>
      <c r="FV1110" s="4">
        <v>0</v>
      </c>
      <c r="FX1110" s="4">
        <v>0</v>
      </c>
      <c r="FZ1110" s="4">
        <v>0</v>
      </c>
      <c r="GA1110" s="4">
        <v>0</v>
      </c>
      <c r="GB1110" s="4">
        <v>0</v>
      </c>
      <c r="GD1110" s="4">
        <v>0</v>
      </c>
      <c r="GF1110" s="4">
        <v>0</v>
      </c>
      <c r="GG1110" s="4">
        <v>0</v>
      </c>
      <c r="GH1110" s="4">
        <v>0</v>
      </c>
      <c r="GJ1110" s="4">
        <v>0</v>
      </c>
      <c r="GL1110" s="4">
        <v>0</v>
      </c>
      <c r="GM1110" s="4">
        <v>0</v>
      </c>
      <c r="GN1110" s="4">
        <v>0</v>
      </c>
      <c r="GP1110" s="4">
        <v>0</v>
      </c>
      <c r="GR1110" s="4">
        <v>0</v>
      </c>
      <c r="GS1110" s="4">
        <v>0</v>
      </c>
      <c r="GT1110" s="4">
        <v>0</v>
      </c>
      <c r="GV1110" s="4">
        <v>0</v>
      </c>
      <c r="GX1110" s="4">
        <v>0</v>
      </c>
    </row>
    <row r="1111" spans="1:206" x14ac:dyDescent="0.25">
      <c r="A1111" s="4" t="s">
        <v>220</v>
      </c>
      <c r="B1111" s="4" t="s">
        <v>2358</v>
      </c>
      <c r="C1111" s="4" t="s">
        <v>2359</v>
      </c>
      <c r="D1111" s="25" t="s">
        <v>237</v>
      </c>
      <c r="J1111" s="26">
        <v>-2.2876099812485501E-4</v>
      </c>
      <c r="K1111" s="26">
        <v>3.9179563367240502E-2</v>
      </c>
      <c r="L1111" s="26">
        <v>-9.4116746608641205E-3</v>
      </c>
      <c r="M1111" s="26">
        <v>2.36828126299786</v>
      </c>
      <c r="N1111" s="26">
        <v>49.771986927697398</v>
      </c>
      <c r="O1111" s="26">
        <v>59.345272155366899</v>
      </c>
      <c r="P1111" s="26">
        <v>148.29098354922999</v>
      </c>
      <c r="AC1111" s="26">
        <v>0</v>
      </c>
      <c r="AD1111" s="26">
        <v>0</v>
      </c>
      <c r="AE1111" s="26">
        <v>3.8950802369115599E-2</v>
      </c>
      <c r="AF1111" s="26">
        <v>2.3588695883369901</v>
      </c>
      <c r="AG1111" s="26">
        <v>109.117259083064</v>
      </c>
      <c r="AH1111" s="26">
        <v>148.29098354922999</v>
      </c>
      <c r="AI1111" s="26">
        <v>0</v>
      </c>
      <c r="AJ1111" s="26">
        <v>0</v>
      </c>
      <c r="AK1111" s="26">
        <v>0</v>
      </c>
      <c r="AL1111" s="26">
        <v>0</v>
      </c>
      <c r="AM1111" s="26">
        <v>0</v>
      </c>
      <c r="AN1111" s="26">
        <v>0</v>
      </c>
      <c r="AP1111" s="26">
        <v>2.39782039070611</v>
      </c>
      <c r="AQ1111" s="26">
        <v>257.40824263229399</v>
      </c>
      <c r="AU1111" s="26">
        <f t="shared" si="76"/>
        <v>255.01042224158789</v>
      </c>
      <c r="AV1111" s="26">
        <f t="shared" si="77"/>
        <v>-257.40824263229399</v>
      </c>
      <c r="AW1111" s="26">
        <f t="shared" si="78"/>
        <v>0</v>
      </c>
      <c r="AX1111" s="26">
        <v>2.3776929376587201</v>
      </c>
      <c r="AY1111" s="26">
        <v>47.403705664699601</v>
      </c>
      <c r="AZ1111" s="26">
        <v>9.5732852276694196</v>
      </c>
      <c r="BA1111" s="26">
        <v>88.945711393863306</v>
      </c>
      <c r="BB1111" s="26">
        <v>-148.29098354922999</v>
      </c>
      <c r="BC1111" s="26">
        <v>0</v>
      </c>
      <c r="BD1111" s="26">
        <v>0</v>
      </c>
      <c r="BE1111" s="26">
        <v>0</v>
      </c>
      <c r="BF1111" s="26">
        <v>0</v>
      </c>
      <c r="BG1111" s="26">
        <v>0</v>
      </c>
      <c r="BH1111" s="26">
        <v>0</v>
      </c>
      <c r="BI1111" s="26">
        <v>0</v>
      </c>
      <c r="BJ1111" s="26">
        <v>0</v>
      </c>
      <c r="BK1111" s="26">
        <v>0</v>
      </c>
      <c r="BL1111" s="26">
        <v>0</v>
      </c>
      <c r="BM1111" s="26" t="s">
        <v>409</v>
      </c>
      <c r="BN1111" s="4" t="s">
        <v>409</v>
      </c>
      <c r="BP1111" s="4" t="s">
        <v>253</v>
      </c>
      <c r="BQ1111" s="26">
        <v>49.771986927697398</v>
      </c>
      <c r="BR1111" s="26">
        <v>-6.1943709485310299</v>
      </c>
      <c r="BS1111" s="28">
        <v>-0.124454966154545</v>
      </c>
      <c r="BT1111" s="4">
        <v>-10.476790979938301</v>
      </c>
      <c r="BU1111" s="28">
        <v>-0.210495735184486</v>
      </c>
      <c r="BV1111" s="4">
        <v>3.9032258064516099</v>
      </c>
      <c r="BW1111" s="26">
        <v>59.345272155366899</v>
      </c>
      <c r="BX1111" s="26">
        <v>14.357028049179</v>
      </c>
      <c r="BY1111" s="28">
        <v>0.24192370390672499</v>
      </c>
      <c r="BZ1111" s="4">
        <v>10.257940211782801</v>
      </c>
      <c r="CA1111" s="28">
        <v>0.17285185220698601</v>
      </c>
      <c r="CB1111" s="4">
        <v>4.1408602150537597</v>
      </c>
      <c r="CC1111" s="26">
        <v>148.29098354922999</v>
      </c>
      <c r="CD1111" s="26">
        <v>148.30916664973199</v>
      </c>
      <c r="CE1111" s="28">
        <v>1.0001226177078799</v>
      </c>
      <c r="CF1111" s="4">
        <v>148.66087029701799</v>
      </c>
      <c r="CG1111" s="28">
        <v>1.0024943306662</v>
      </c>
      <c r="CH1111" s="4">
        <v>0</v>
      </c>
      <c r="FC1111" s="4">
        <v>109.117259083064</v>
      </c>
      <c r="FD1111" s="4">
        <v>8.1626571006479303</v>
      </c>
      <c r="FE1111" s="28">
        <v>7.4806287925856002E-2</v>
      </c>
      <c r="FF1111" s="4">
        <v>-0.21885076815547699</v>
      </c>
      <c r="FG1111" s="28">
        <v>-2.0056475941067999E-3</v>
      </c>
      <c r="FH1111" s="4">
        <v>8.0440860215053807</v>
      </c>
      <c r="FI1111" s="4">
        <v>148.29098354922999</v>
      </c>
      <c r="FJ1111" s="4">
        <v>148.30916664973199</v>
      </c>
      <c r="FK1111" s="28">
        <v>1.0001226177078799</v>
      </c>
      <c r="FL1111" s="4">
        <v>148.66087029701799</v>
      </c>
      <c r="FM1111" s="28">
        <v>1.0024943306662</v>
      </c>
      <c r="FN1111" s="4">
        <v>0</v>
      </c>
      <c r="FO1111" s="4">
        <v>0</v>
      </c>
      <c r="FP1111" s="4">
        <v>0</v>
      </c>
      <c r="FR1111" s="4">
        <v>0</v>
      </c>
      <c r="FT1111" s="4">
        <v>0</v>
      </c>
      <c r="FU1111" s="4">
        <v>0</v>
      </c>
      <c r="FV1111" s="4">
        <v>0</v>
      </c>
      <c r="FX1111" s="4">
        <v>0</v>
      </c>
      <c r="FZ1111" s="4">
        <v>0</v>
      </c>
      <c r="GA1111" s="4">
        <v>0</v>
      </c>
      <c r="GB1111" s="4">
        <v>0</v>
      </c>
      <c r="GD1111" s="4">
        <v>0</v>
      </c>
      <c r="GF1111" s="4">
        <v>0</v>
      </c>
      <c r="GG1111" s="4">
        <v>0</v>
      </c>
      <c r="GH1111" s="4">
        <v>0</v>
      </c>
      <c r="GJ1111" s="4">
        <v>0</v>
      </c>
      <c r="GL1111" s="4">
        <v>0</v>
      </c>
      <c r="GM1111" s="4">
        <v>0</v>
      </c>
      <c r="GN1111" s="4">
        <v>0</v>
      </c>
      <c r="GP1111" s="4">
        <v>0</v>
      </c>
      <c r="GR1111" s="4">
        <v>0</v>
      </c>
      <c r="GS1111" s="4">
        <v>0</v>
      </c>
      <c r="GT1111" s="4">
        <v>0</v>
      </c>
      <c r="GV1111" s="4">
        <v>0</v>
      </c>
      <c r="GX1111" s="4">
        <v>0</v>
      </c>
    </row>
    <row r="1112" spans="1:206" x14ac:dyDescent="0.25">
      <c r="A1112" s="4" t="s">
        <v>220</v>
      </c>
      <c r="B1112" s="4" t="s">
        <v>2360</v>
      </c>
      <c r="C1112" s="4" t="s">
        <v>2360</v>
      </c>
      <c r="D1112" s="25" t="s">
        <v>237</v>
      </c>
      <c r="AA1112" s="26">
        <v>10.144624482173899</v>
      </c>
      <c r="AB1112" s="26">
        <v>289.24696519843798</v>
      </c>
      <c r="AC1112" s="26">
        <v>0</v>
      </c>
      <c r="AD1112" s="26">
        <v>0</v>
      </c>
      <c r="AE1112" s="26">
        <v>0</v>
      </c>
      <c r="AF1112" s="26">
        <v>0</v>
      </c>
      <c r="AG1112" s="26">
        <v>0</v>
      </c>
      <c r="AH1112" s="26">
        <v>0</v>
      </c>
      <c r="AI1112" s="26">
        <v>0</v>
      </c>
      <c r="AJ1112" s="26">
        <v>0</v>
      </c>
      <c r="AK1112" s="26">
        <v>0</v>
      </c>
      <c r="AL1112" s="26">
        <v>0</v>
      </c>
      <c r="AM1112" s="26">
        <v>10.144624482173899</v>
      </c>
      <c r="AN1112" s="26">
        <v>289.24696519843798</v>
      </c>
      <c r="AT1112" s="26">
        <v>299.39158968061201</v>
      </c>
      <c r="AU1112" s="26">
        <f t="shared" si="76"/>
        <v>0</v>
      </c>
      <c r="AV1112" s="26">
        <f t="shared" si="77"/>
        <v>0</v>
      </c>
      <c r="AW1112" s="26">
        <f t="shared" si="78"/>
        <v>0</v>
      </c>
      <c r="AX1112" s="26">
        <v>0</v>
      </c>
      <c r="AY1112" s="26">
        <v>0</v>
      </c>
      <c r="AZ1112" s="26">
        <v>0</v>
      </c>
      <c r="BA1112" s="26">
        <v>0</v>
      </c>
      <c r="BB1112" s="26">
        <v>0</v>
      </c>
      <c r="BC1112" s="26">
        <v>0</v>
      </c>
      <c r="BD1112" s="26">
        <v>0</v>
      </c>
      <c r="BE1112" s="26">
        <v>0</v>
      </c>
      <c r="BF1112" s="26">
        <v>0</v>
      </c>
      <c r="BG1112" s="26">
        <v>0</v>
      </c>
      <c r="BH1112" s="26">
        <v>0</v>
      </c>
      <c r="BI1112" s="26">
        <v>0</v>
      </c>
      <c r="BJ1112" s="26">
        <v>0</v>
      </c>
      <c r="BK1112" s="26">
        <v>0</v>
      </c>
      <c r="BL1112" s="26">
        <v>10.144624482173899</v>
      </c>
      <c r="BM1112" s="26" t="s">
        <v>409</v>
      </c>
      <c r="BN1112" s="4" t="s">
        <v>409</v>
      </c>
      <c r="BP1112" s="4" t="s">
        <v>253</v>
      </c>
      <c r="EQ1112" s="26">
        <v>9.7048040914560794</v>
      </c>
      <c r="ER1112" s="26">
        <v>-4.91744115523466</v>
      </c>
      <c r="ES1112" s="28">
        <v>-0.50670174368217102</v>
      </c>
      <c r="ET1112" s="4">
        <v>-11.969050060168501</v>
      </c>
      <c r="EU1112" s="28">
        <v>-1.2333118677486501</v>
      </c>
      <c r="EV1112" s="4">
        <v>1.63333333333333</v>
      </c>
      <c r="EW1112" s="26">
        <v>282.41020709392001</v>
      </c>
      <c r="EX1112" s="26">
        <v>154.43828895939001</v>
      </c>
      <c r="EY1112" s="28">
        <v>0.54685802807413897</v>
      </c>
      <c r="EZ1112" s="4">
        <v>122.573768475379</v>
      </c>
      <c r="FA1112" s="28">
        <v>0.43402740197210898</v>
      </c>
      <c r="FB1112" s="4">
        <v>26.2639784946237</v>
      </c>
      <c r="FC1112" s="4">
        <v>0</v>
      </c>
      <c r="FD1112" s="4">
        <v>0</v>
      </c>
      <c r="FF1112" s="4">
        <v>0</v>
      </c>
      <c r="FH1112" s="4">
        <v>0</v>
      </c>
      <c r="FI1112" s="4">
        <v>0</v>
      </c>
      <c r="FJ1112" s="4">
        <v>0</v>
      </c>
      <c r="FL1112" s="4">
        <v>0</v>
      </c>
      <c r="FN1112" s="4">
        <v>0</v>
      </c>
      <c r="FO1112" s="4">
        <v>0</v>
      </c>
      <c r="FP1112" s="4">
        <v>0</v>
      </c>
      <c r="FR1112" s="4">
        <v>0</v>
      </c>
      <c r="FT1112" s="4">
        <v>0</v>
      </c>
      <c r="FU1112" s="4">
        <v>0</v>
      </c>
      <c r="FV1112" s="4">
        <v>0</v>
      </c>
      <c r="FX1112" s="4">
        <v>0</v>
      </c>
      <c r="FZ1112" s="4">
        <v>0</v>
      </c>
      <c r="GA1112" s="4">
        <v>0</v>
      </c>
      <c r="GB1112" s="4">
        <v>0</v>
      </c>
      <c r="GD1112" s="4">
        <v>0</v>
      </c>
      <c r="GF1112" s="4">
        <v>0</v>
      </c>
      <c r="GG1112" s="4">
        <v>0</v>
      </c>
      <c r="GH1112" s="4">
        <v>0</v>
      </c>
      <c r="GJ1112" s="4">
        <v>0</v>
      </c>
      <c r="GL1112" s="4">
        <v>0</v>
      </c>
      <c r="GM1112" s="4">
        <v>9.7048040914560794</v>
      </c>
      <c r="GN1112" s="4">
        <v>-4.91744115523466</v>
      </c>
      <c r="GO1112" s="28">
        <v>-0.50670174368217102</v>
      </c>
      <c r="GP1112" s="4">
        <v>-11.969050060168501</v>
      </c>
      <c r="GQ1112" s="28">
        <v>-1.2333118677486501</v>
      </c>
      <c r="GR1112" s="4">
        <v>1.63333333333333</v>
      </c>
      <c r="GS1112" s="4">
        <v>282.41020709392001</v>
      </c>
      <c r="GT1112" s="4">
        <v>154.43828895939001</v>
      </c>
      <c r="GU1112" s="28">
        <v>0.54685802807413897</v>
      </c>
      <c r="GV1112" s="4">
        <v>122.573768475379</v>
      </c>
      <c r="GW1112" s="28">
        <v>0.43402740197210898</v>
      </c>
      <c r="GX1112" s="4">
        <v>26.2639784946237</v>
      </c>
    </row>
    <row r="1113" spans="1:206" x14ac:dyDescent="0.25">
      <c r="A1113" s="4" t="s">
        <v>220</v>
      </c>
      <c r="B1113" s="4" t="s">
        <v>2361</v>
      </c>
      <c r="C1113" s="4" t="s">
        <v>2362</v>
      </c>
      <c r="D1113" s="25" t="s">
        <v>237</v>
      </c>
      <c r="R1113" s="26">
        <v>0</v>
      </c>
      <c r="S1113" s="26">
        <v>0</v>
      </c>
      <c r="AC1113" s="26">
        <v>0</v>
      </c>
      <c r="AD1113" s="26">
        <v>0</v>
      </c>
      <c r="AE1113" s="26">
        <v>0</v>
      </c>
      <c r="AF1113" s="26">
        <v>0</v>
      </c>
      <c r="AG1113" s="26">
        <v>0</v>
      </c>
      <c r="AH1113" s="26">
        <v>0</v>
      </c>
      <c r="AI1113" s="26">
        <v>0</v>
      </c>
      <c r="AJ1113" s="26">
        <v>0</v>
      </c>
      <c r="AK1113" s="26">
        <v>0</v>
      </c>
      <c r="AL1113" s="26">
        <v>0</v>
      </c>
      <c r="AM1113" s="26">
        <v>0</v>
      </c>
      <c r="AN1113" s="26">
        <v>0</v>
      </c>
      <c r="AR1113" s="26">
        <v>0</v>
      </c>
      <c r="AU1113" s="26">
        <f t="shared" si="76"/>
        <v>0</v>
      </c>
      <c r="AV1113" s="26">
        <f t="shared" si="77"/>
        <v>0</v>
      </c>
      <c r="AW1113" s="26">
        <f t="shared" si="78"/>
        <v>0</v>
      </c>
      <c r="AX1113" s="26">
        <v>0</v>
      </c>
      <c r="AY1113" s="26">
        <v>0</v>
      </c>
      <c r="AZ1113" s="26">
        <v>0</v>
      </c>
      <c r="BA1113" s="26">
        <v>0</v>
      </c>
      <c r="BB1113" s="26">
        <v>0</v>
      </c>
      <c r="BC1113" s="26">
        <v>0</v>
      </c>
      <c r="BD1113" s="26">
        <v>0</v>
      </c>
      <c r="BE1113" s="26">
        <v>0</v>
      </c>
      <c r="BF1113" s="26">
        <v>0</v>
      </c>
      <c r="BG1113" s="26">
        <v>0</v>
      </c>
      <c r="BH1113" s="26">
        <v>0</v>
      </c>
      <c r="BI1113" s="26">
        <v>0</v>
      </c>
      <c r="BJ1113" s="26">
        <v>0</v>
      </c>
      <c r="BK1113" s="26">
        <v>0</v>
      </c>
      <c r="BL1113" s="26">
        <v>0</v>
      </c>
      <c r="BM1113" s="26" t="s">
        <v>409</v>
      </c>
      <c r="BN1113" s="4" t="s">
        <v>409</v>
      </c>
      <c r="BP1113" s="4" t="s">
        <v>253</v>
      </c>
      <c r="CO1113" s="26">
        <v>0</v>
      </c>
      <c r="CP1113" s="26">
        <v>-0.44671799378126298</v>
      </c>
      <c r="CR1113" s="4">
        <v>-0.44671799378126298</v>
      </c>
      <c r="CT1113" s="4">
        <v>0</v>
      </c>
      <c r="CU1113" s="26">
        <v>0</v>
      </c>
      <c r="CV1113" s="26">
        <v>0.431818360774058</v>
      </c>
      <c r="CX1113" s="4">
        <v>0.431818360774058</v>
      </c>
      <c r="CZ1113" s="4">
        <v>0</v>
      </c>
      <c r="FC1113" s="4">
        <v>0</v>
      </c>
      <c r="FD1113" s="4">
        <v>0</v>
      </c>
      <c r="FF1113" s="4">
        <v>0</v>
      </c>
      <c r="FH1113" s="4">
        <v>0</v>
      </c>
      <c r="FI1113" s="4">
        <v>0</v>
      </c>
      <c r="FJ1113" s="4">
        <v>0</v>
      </c>
      <c r="FL1113" s="4">
        <v>0</v>
      </c>
      <c r="FN1113" s="4">
        <v>0</v>
      </c>
      <c r="FO1113" s="4">
        <v>0</v>
      </c>
      <c r="FP1113" s="4">
        <v>-1.48996330072051E-2</v>
      </c>
      <c r="FR1113" s="4">
        <v>-1.48996330072051E-2</v>
      </c>
      <c r="FT1113" s="4">
        <v>0</v>
      </c>
      <c r="FU1113" s="4">
        <v>0</v>
      </c>
      <c r="FV1113" s="4">
        <v>0</v>
      </c>
      <c r="FX1113" s="4">
        <v>0</v>
      </c>
      <c r="FZ1113" s="4">
        <v>0</v>
      </c>
      <c r="GA1113" s="4">
        <v>0</v>
      </c>
      <c r="GB1113" s="4">
        <v>0.431818360774058</v>
      </c>
      <c r="GD1113" s="4">
        <v>0</v>
      </c>
      <c r="GF1113" s="4">
        <v>0</v>
      </c>
      <c r="GG1113" s="4">
        <v>0</v>
      </c>
      <c r="GH1113" s="4">
        <v>0</v>
      </c>
      <c r="GJ1113" s="4">
        <v>0</v>
      </c>
      <c r="GL1113" s="4">
        <v>0</v>
      </c>
      <c r="GM1113" s="4">
        <v>0</v>
      </c>
      <c r="GN1113" s="4">
        <v>0</v>
      </c>
      <c r="GP1113" s="4">
        <v>0</v>
      </c>
      <c r="GR1113" s="4">
        <v>0</v>
      </c>
      <c r="GS1113" s="4">
        <v>0</v>
      </c>
      <c r="GT1113" s="4">
        <v>0</v>
      </c>
      <c r="GV1113" s="4">
        <v>0</v>
      </c>
      <c r="GX1113" s="4">
        <v>0</v>
      </c>
    </row>
    <row r="1114" spans="1:206" x14ac:dyDescent="0.25">
      <c r="A1114" s="4" t="s">
        <v>220</v>
      </c>
      <c r="B1114" s="4" t="s">
        <v>2363</v>
      </c>
      <c r="C1114" s="4" t="s">
        <v>2364</v>
      </c>
      <c r="D1114" s="25" t="s">
        <v>248</v>
      </c>
      <c r="F1114" s="26">
        <v>1647.01167647687</v>
      </c>
      <c r="G1114" s="26">
        <v>2032.7517235958501</v>
      </c>
      <c r="H1114" s="26">
        <v>1885.97414420622</v>
      </c>
      <c r="I1114" s="26">
        <v>66.777976164186697</v>
      </c>
      <c r="J1114" s="26">
        <v>118.446887252819</v>
      </c>
      <c r="K1114" s="26">
        <v>27.102973924439201</v>
      </c>
      <c r="L1114" s="26">
        <v>0</v>
      </c>
      <c r="M1114" s="26">
        <v>0</v>
      </c>
      <c r="AC1114" s="26">
        <v>3679.7634000727198</v>
      </c>
      <c r="AD1114" s="26">
        <v>1952.7521203704</v>
      </c>
      <c r="AE1114" s="26">
        <v>145.54986117725801</v>
      </c>
      <c r="AF1114" s="26">
        <v>0</v>
      </c>
      <c r="AG1114" s="26">
        <v>0</v>
      </c>
      <c r="AH1114" s="26">
        <v>0</v>
      </c>
      <c r="AI1114" s="26">
        <v>0</v>
      </c>
      <c r="AJ1114" s="26">
        <v>0</v>
      </c>
      <c r="AK1114" s="26">
        <v>0</v>
      </c>
      <c r="AL1114" s="26">
        <v>0</v>
      </c>
      <c r="AM1114" s="26">
        <v>0</v>
      </c>
      <c r="AN1114" s="26">
        <v>0</v>
      </c>
      <c r="AO1114" s="26">
        <v>5632.5155204431203</v>
      </c>
      <c r="AP1114" s="26">
        <v>145.54986117725801</v>
      </c>
      <c r="AU1114" s="26">
        <f t="shared" si="76"/>
        <v>-145.54986117725801</v>
      </c>
      <c r="AV1114" s="26">
        <f t="shared" si="77"/>
        <v>0</v>
      </c>
      <c r="AW1114" s="26">
        <f t="shared" si="78"/>
        <v>0</v>
      </c>
      <c r="AX1114" s="26">
        <v>0</v>
      </c>
      <c r="AY1114" s="26">
        <v>0</v>
      </c>
      <c r="AZ1114" s="26">
        <v>0</v>
      </c>
      <c r="BA1114" s="26">
        <v>0</v>
      </c>
      <c r="BB1114" s="26">
        <v>0</v>
      </c>
      <c r="BC1114" s="26">
        <v>0</v>
      </c>
      <c r="BD1114" s="26">
        <v>0</v>
      </c>
      <c r="BE1114" s="26">
        <v>0</v>
      </c>
      <c r="BF1114" s="26">
        <v>0</v>
      </c>
      <c r="BG1114" s="26">
        <v>0</v>
      </c>
      <c r="BH1114" s="26">
        <v>0</v>
      </c>
      <c r="BI1114" s="26">
        <v>0</v>
      </c>
      <c r="BJ1114" s="26">
        <v>0</v>
      </c>
      <c r="BK1114" s="26">
        <v>0</v>
      </c>
      <c r="BL1114" s="26">
        <v>0</v>
      </c>
      <c r="BM1114" s="26" t="s">
        <v>409</v>
      </c>
      <c r="BN1114" s="4" t="s">
        <v>409</v>
      </c>
      <c r="BP1114" s="4" t="s">
        <v>253</v>
      </c>
      <c r="FC1114" s="4">
        <v>0</v>
      </c>
      <c r="FD1114" s="4">
        <v>0</v>
      </c>
      <c r="FF1114" s="4">
        <v>0</v>
      </c>
      <c r="FH1114" s="4">
        <v>0</v>
      </c>
      <c r="FI1114" s="4">
        <v>0</v>
      </c>
      <c r="FJ1114" s="4">
        <v>0</v>
      </c>
      <c r="FL1114" s="4">
        <v>0</v>
      </c>
      <c r="FN1114" s="4">
        <v>0</v>
      </c>
      <c r="FO1114" s="4">
        <v>0</v>
      </c>
      <c r="FP1114" s="4">
        <v>0</v>
      </c>
      <c r="FR1114" s="4">
        <v>0</v>
      </c>
      <c r="FT1114" s="4">
        <v>0</v>
      </c>
      <c r="FU1114" s="4">
        <v>0</v>
      </c>
      <c r="FV1114" s="4">
        <v>0</v>
      </c>
      <c r="FX1114" s="4">
        <v>0</v>
      </c>
      <c r="FZ1114" s="4">
        <v>0</v>
      </c>
      <c r="GA1114" s="4">
        <v>0</v>
      </c>
      <c r="GB1114" s="4">
        <v>0</v>
      </c>
      <c r="GD1114" s="4">
        <v>0</v>
      </c>
      <c r="GF1114" s="4">
        <v>0</v>
      </c>
      <c r="GG1114" s="4">
        <v>0</v>
      </c>
      <c r="GH1114" s="4">
        <v>0</v>
      </c>
      <c r="GJ1114" s="4">
        <v>0</v>
      </c>
      <c r="GL1114" s="4">
        <v>0</v>
      </c>
      <c r="GM1114" s="4">
        <v>0</v>
      </c>
      <c r="GN1114" s="4">
        <v>0</v>
      </c>
      <c r="GP1114" s="4">
        <v>0</v>
      </c>
      <c r="GR1114" s="4">
        <v>0</v>
      </c>
      <c r="GS1114" s="4">
        <v>0</v>
      </c>
      <c r="GT1114" s="4">
        <v>0</v>
      </c>
      <c r="GV1114" s="4">
        <v>0</v>
      </c>
      <c r="GX1114" s="4">
        <v>0</v>
      </c>
    </row>
    <row r="1115" spans="1:206" x14ac:dyDescent="0.25">
      <c r="A1115" s="4" t="s">
        <v>220</v>
      </c>
      <c r="B1115" s="4" t="s">
        <v>2365</v>
      </c>
      <c r="D1115" s="25" t="s">
        <v>240</v>
      </c>
      <c r="AA1115" s="26">
        <v>20.8305317025678</v>
      </c>
      <c r="AB1115" s="26">
        <v>34.058569794328797</v>
      </c>
      <c r="AC1115" s="26">
        <v>0</v>
      </c>
      <c r="AD1115" s="26">
        <v>0</v>
      </c>
      <c r="AE1115" s="26">
        <v>0</v>
      </c>
      <c r="AF1115" s="26">
        <v>0</v>
      </c>
      <c r="AG1115" s="26">
        <v>0</v>
      </c>
      <c r="AH1115" s="26">
        <v>0</v>
      </c>
      <c r="AI1115" s="26">
        <v>0</v>
      </c>
      <c r="AJ1115" s="26">
        <v>0</v>
      </c>
      <c r="AK1115" s="26">
        <v>0</v>
      </c>
      <c r="AL1115" s="26">
        <v>0</v>
      </c>
      <c r="AM1115" s="26">
        <v>20.8305317025678</v>
      </c>
      <c r="AN1115" s="26">
        <v>34.058569794328797</v>
      </c>
      <c r="AT1115" s="26">
        <v>54.8891014968967</v>
      </c>
      <c r="AU1115" s="26">
        <f t="shared" si="76"/>
        <v>0</v>
      </c>
      <c r="AV1115" s="26">
        <f t="shared" si="77"/>
        <v>0</v>
      </c>
      <c r="AW1115" s="26">
        <f t="shared" si="78"/>
        <v>0</v>
      </c>
      <c r="AX1115" s="26">
        <v>0</v>
      </c>
      <c r="AY1115" s="26">
        <v>0</v>
      </c>
      <c r="AZ1115" s="26">
        <v>0</v>
      </c>
      <c r="BA1115" s="26">
        <v>0</v>
      </c>
      <c r="BB1115" s="26">
        <v>0</v>
      </c>
      <c r="BC1115" s="26">
        <v>0</v>
      </c>
      <c r="BD1115" s="26">
        <v>0</v>
      </c>
      <c r="BE1115" s="26">
        <v>0</v>
      </c>
      <c r="BF1115" s="26">
        <v>0</v>
      </c>
      <c r="BG1115" s="26">
        <v>0</v>
      </c>
      <c r="BH1115" s="26">
        <v>0</v>
      </c>
      <c r="BI1115" s="26">
        <v>0</v>
      </c>
      <c r="BJ1115" s="26">
        <v>0</v>
      </c>
      <c r="BK1115" s="26">
        <v>0</v>
      </c>
      <c r="BL1115" s="26">
        <v>20.8305317025678</v>
      </c>
      <c r="BM1115" s="26" t="s">
        <v>409</v>
      </c>
      <c r="BN1115" s="4" t="s">
        <v>409</v>
      </c>
      <c r="BP1115" s="4" t="s">
        <v>253</v>
      </c>
      <c r="EQ1115" s="26">
        <v>20.280732129963901</v>
      </c>
      <c r="ER1115" s="26">
        <v>12.7349101949459</v>
      </c>
      <c r="ES1115" s="28">
        <v>0.62793148261795595</v>
      </c>
      <c r="ET1115" s="4">
        <v>9.5357306522262402</v>
      </c>
      <c r="EU1115" s="28">
        <v>0.4701867068269</v>
      </c>
      <c r="EV1115" s="4">
        <v>2.5</v>
      </c>
      <c r="EW1115" s="26">
        <v>33.434070916047801</v>
      </c>
      <c r="EX1115" s="26">
        <v>14.4472226929367</v>
      </c>
      <c r="EY1115" s="28">
        <v>0.43211078690397597</v>
      </c>
      <c r="EZ1115" s="4">
        <v>6.5986502930693103</v>
      </c>
      <c r="FA1115" s="28">
        <v>0.19736305248733799</v>
      </c>
      <c r="FB1115" s="4">
        <v>5</v>
      </c>
      <c r="FC1115" s="4">
        <v>0</v>
      </c>
      <c r="FD1115" s="4">
        <v>0</v>
      </c>
      <c r="FF1115" s="4">
        <v>0</v>
      </c>
      <c r="FH1115" s="4">
        <v>0</v>
      </c>
      <c r="FI1115" s="4">
        <v>0</v>
      </c>
      <c r="FJ1115" s="4">
        <v>0</v>
      </c>
      <c r="FL1115" s="4">
        <v>0</v>
      </c>
      <c r="FN1115" s="4">
        <v>0</v>
      </c>
      <c r="FO1115" s="4">
        <v>0</v>
      </c>
      <c r="FP1115" s="4">
        <v>0</v>
      </c>
      <c r="FR1115" s="4">
        <v>0</v>
      </c>
      <c r="FT1115" s="4">
        <v>0</v>
      </c>
      <c r="FU1115" s="4">
        <v>0</v>
      </c>
      <c r="FV1115" s="4">
        <v>0</v>
      </c>
      <c r="FX1115" s="4">
        <v>0</v>
      </c>
      <c r="FZ1115" s="4">
        <v>0</v>
      </c>
      <c r="GA1115" s="4">
        <v>0</v>
      </c>
      <c r="GB1115" s="4">
        <v>0</v>
      </c>
      <c r="GD1115" s="4">
        <v>0</v>
      </c>
      <c r="GF1115" s="4">
        <v>0</v>
      </c>
      <c r="GG1115" s="4">
        <v>0</v>
      </c>
      <c r="GH1115" s="4">
        <v>0</v>
      </c>
      <c r="GJ1115" s="4">
        <v>0</v>
      </c>
      <c r="GL1115" s="4">
        <v>0</v>
      </c>
      <c r="GM1115" s="4">
        <v>20.280732129963901</v>
      </c>
      <c r="GN1115" s="4">
        <v>12.7349101949459</v>
      </c>
      <c r="GO1115" s="28">
        <v>0.62793148261795595</v>
      </c>
      <c r="GP1115" s="4">
        <v>9.5357306522262402</v>
      </c>
      <c r="GQ1115" s="28">
        <v>0.4701867068269</v>
      </c>
      <c r="GR1115" s="4">
        <v>2.5</v>
      </c>
      <c r="GS1115" s="4">
        <v>33.434070916047801</v>
      </c>
      <c r="GT1115" s="4">
        <v>14.4472226929367</v>
      </c>
      <c r="GU1115" s="28">
        <v>0.43211078690397597</v>
      </c>
      <c r="GV1115" s="4">
        <v>6.5986502930693103</v>
      </c>
      <c r="GW1115" s="28">
        <v>0.19736305248733799</v>
      </c>
      <c r="GX1115" s="4">
        <v>5</v>
      </c>
    </row>
    <row r="1116" spans="1:206" x14ac:dyDescent="0.25">
      <c r="A1116" s="4" t="s">
        <v>220</v>
      </c>
      <c r="B1116" s="4" t="s">
        <v>2366</v>
      </c>
      <c r="C1116" s="4" t="s">
        <v>2367</v>
      </c>
      <c r="D1116" s="25" t="s">
        <v>237</v>
      </c>
      <c r="F1116" s="26">
        <v>104.345064869206</v>
      </c>
      <c r="G1116" s="26">
        <v>86.414300935326295</v>
      </c>
      <c r="H1116" s="26">
        <v>14.7616368976893</v>
      </c>
      <c r="I1116" s="26">
        <v>0</v>
      </c>
      <c r="J1116" s="26">
        <v>0</v>
      </c>
      <c r="M1116" s="26">
        <v>8.0472681687361707</v>
      </c>
      <c r="N1116" s="26">
        <v>0</v>
      </c>
      <c r="AC1116" s="26">
        <v>190.75936580453299</v>
      </c>
      <c r="AD1116" s="26">
        <v>14.7616368976893</v>
      </c>
      <c r="AE1116" s="26">
        <v>0</v>
      </c>
      <c r="AF1116" s="26">
        <v>8.0472681687361707</v>
      </c>
      <c r="AG1116" s="26">
        <v>0</v>
      </c>
      <c r="AH1116" s="26">
        <v>0</v>
      </c>
      <c r="AI1116" s="26">
        <v>0</v>
      </c>
      <c r="AJ1116" s="26">
        <v>0</v>
      </c>
      <c r="AK1116" s="26">
        <v>0</v>
      </c>
      <c r="AL1116" s="26">
        <v>0</v>
      </c>
      <c r="AM1116" s="26">
        <v>0</v>
      </c>
      <c r="AN1116" s="26">
        <v>0</v>
      </c>
      <c r="AO1116" s="26">
        <v>205.52100270222201</v>
      </c>
      <c r="AP1116" s="26">
        <v>8.0472681687361707</v>
      </c>
      <c r="AQ1116" s="26">
        <v>0</v>
      </c>
      <c r="AU1116" s="26">
        <f t="shared" si="76"/>
        <v>-8.0472681687361707</v>
      </c>
      <c r="AV1116" s="26">
        <f t="shared" si="77"/>
        <v>0</v>
      </c>
      <c r="AW1116" s="26">
        <f t="shared" si="78"/>
        <v>0</v>
      </c>
      <c r="AX1116" s="26">
        <v>8.0472681687361707</v>
      </c>
      <c r="AY1116" s="26">
        <v>-8.0472681687361707</v>
      </c>
      <c r="AZ1116" s="26">
        <v>0</v>
      </c>
      <c r="BA1116" s="26">
        <v>0</v>
      </c>
      <c r="BB1116" s="26">
        <v>0</v>
      </c>
      <c r="BC1116" s="26">
        <v>0</v>
      </c>
      <c r="BD1116" s="26">
        <v>0</v>
      </c>
      <c r="BE1116" s="26">
        <v>0</v>
      </c>
      <c r="BF1116" s="26">
        <v>0</v>
      </c>
      <c r="BG1116" s="26">
        <v>0</v>
      </c>
      <c r="BH1116" s="26">
        <v>0</v>
      </c>
      <c r="BI1116" s="26">
        <v>0</v>
      </c>
      <c r="BJ1116" s="26">
        <v>0</v>
      </c>
      <c r="BK1116" s="26">
        <v>0</v>
      </c>
      <c r="BL1116" s="26">
        <v>0</v>
      </c>
      <c r="BM1116" s="26" t="s">
        <v>409</v>
      </c>
      <c r="BN1116" s="4" t="s">
        <v>409</v>
      </c>
      <c r="BP1116" s="4" t="s">
        <v>253</v>
      </c>
      <c r="BQ1116" s="26">
        <v>0</v>
      </c>
      <c r="BR1116" s="26">
        <v>0</v>
      </c>
      <c r="BT1116" s="4">
        <v>2.1809822308441799E-2</v>
      </c>
      <c r="BV1116" s="4">
        <v>0</v>
      </c>
      <c r="FC1116" s="4">
        <v>0</v>
      </c>
      <c r="FD1116" s="4">
        <v>0</v>
      </c>
      <c r="FF1116" s="4">
        <v>2.1809822308441799E-2</v>
      </c>
      <c r="FH1116" s="4">
        <v>0</v>
      </c>
      <c r="FI1116" s="4">
        <v>0</v>
      </c>
      <c r="FJ1116" s="4">
        <v>0</v>
      </c>
      <c r="FL1116" s="4">
        <v>0</v>
      </c>
      <c r="FN1116" s="4">
        <v>0</v>
      </c>
      <c r="FO1116" s="4">
        <v>0</v>
      </c>
      <c r="FP1116" s="4">
        <v>0</v>
      </c>
      <c r="FR1116" s="4">
        <v>0</v>
      </c>
      <c r="FT1116" s="4">
        <v>0</v>
      </c>
      <c r="FU1116" s="4">
        <v>0</v>
      </c>
      <c r="FV1116" s="4">
        <v>0</v>
      </c>
      <c r="FX1116" s="4">
        <v>0</v>
      </c>
      <c r="FZ1116" s="4">
        <v>0</v>
      </c>
      <c r="GA1116" s="4">
        <v>0</v>
      </c>
      <c r="GB1116" s="4">
        <v>0</v>
      </c>
      <c r="GD1116" s="4">
        <v>0</v>
      </c>
      <c r="GF1116" s="4">
        <v>0</v>
      </c>
      <c r="GG1116" s="4">
        <v>0</v>
      </c>
      <c r="GH1116" s="4">
        <v>0</v>
      </c>
      <c r="GJ1116" s="4">
        <v>0</v>
      </c>
      <c r="GL1116" s="4">
        <v>0</v>
      </c>
      <c r="GM1116" s="4">
        <v>0</v>
      </c>
      <c r="GN1116" s="4">
        <v>0</v>
      </c>
      <c r="GP1116" s="4">
        <v>0</v>
      </c>
      <c r="GR1116" s="4">
        <v>0</v>
      </c>
      <c r="GS1116" s="4">
        <v>0</v>
      </c>
      <c r="GT1116" s="4">
        <v>0</v>
      </c>
      <c r="GV1116" s="4">
        <v>0</v>
      </c>
      <c r="GX1116" s="4">
        <v>0</v>
      </c>
    </row>
    <row r="1117" spans="1:206" x14ac:dyDescent="0.25">
      <c r="A1117" s="4" t="s">
        <v>220</v>
      </c>
      <c r="B1117" s="4" t="s">
        <v>2368</v>
      </c>
      <c r="C1117" s="4" t="s">
        <v>2369</v>
      </c>
      <c r="D1117" s="25" t="s">
        <v>248</v>
      </c>
      <c r="M1117" s="26">
        <v>0</v>
      </c>
      <c r="AC1117" s="26">
        <v>0</v>
      </c>
      <c r="AD1117" s="26">
        <v>0</v>
      </c>
      <c r="AE1117" s="26">
        <v>0</v>
      </c>
      <c r="AF1117" s="26">
        <v>0</v>
      </c>
      <c r="AG1117" s="26">
        <v>0</v>
      </c>
      <c r="AH1117" s="26">
        <v>0</v>
      </c>
      <c r="AI1117" s="26">
        <v>0</v>
      </c>
      <c r="AJ1117" s="26">
        <v>0</v>
      </c>
      <c r="AK1117" s="26">
        <v>0</v>
      </c>
      <c r="AL1117" s="26">
        <v>0</v>
      </c>
      <c r="AM1117" s="26">
        <v>0</v>
      </c>
      <c r="AN1117" s="26">
        <v>0</v>
      </c>
      <c r="AP1117" s="26">
        <v>0</v>
      </c>
      <c r="AU1117" s="26">
        <f t="shared" si="76"/>
        <v>0</v>
      </c>
      <c r="AV1117" s="26">
        <f t="shared" si="77"/>
        <v>0</v>
      </c>
      <c r="AW1117" s="26">
        <f t="shared" si="78"/>
        <v>0</v>
      </c>
      <c r="AX1117" s="26">
        <v>0</v>
      </c>
      <c r="AY1117" s="26">
        <v>0</v>
      </c>
      <c r="AZ1117" s="26">
        <v>0</v>
      </c>
      <c r="BA1117" s="26">
        <v>0</v>
      </c>
      <c r="BB1117" s="26">
        <v>0</v>
      </c>
      <c r="BC1117" s="26">
        <v>0</v>
      </c>
      <c r="BD1117" s="26">
        <v>0</v>
      </c>
      <c r="BE1117" s="26">
        <v>0</v>
      </c>
      <c r="BF1117" s="26">
        <v>0</v>
      </c>
      <c r="BG1117" s="26">
        <v>0</v>
      </c>
      <c r="BH1117" s="26">
        <v>0</v>
      </c>
      <c r="BI1117" s="26">
        <v>0</v>
      </c>
      <c r="BJ1117" s="26">
        <v>0</v>
      </c>
      <c r="BK1117" s="26">
        <v>0</v>
      </c>
      <c r="BL1117" s="26">
        <v>0</v>
      </c>
      <c r="BM1117" s="26" t="s">
        <v>409</v>
      </c>
      <c r="BN1117" s="4" t="s">
        <v>409</v>
      </c>
      <c r="BP1117" s="4" t="s">
        <v>253</v>
      </c>
      <c r="FC1117" s="4">
        <v>0</v>
      </c>
      <c r="FD1117" s="4">
        <v>0</v>
      </c>
      <c r="FF1117" s="4">
        <v>0</v>
      </c>
      <c r="FH1117" s="4">
        <v>0</v>
      </c>
      <c r="FI1117" s="4">
        <v>0</v>
      </c>
      <c r="FJ1117" s="4">
        <v>0</v>
      </c>
      <c r="FL1117" s="4">
        <v>0</v>
      </c>
      <c r="FN1117" s="4">
        <v>0</v>
      </c>
      <c r="FO1117" s="4">
        <v>0</v>
      </c>
      <c r="FP1117" s="4">
        <v>0</v>
      </c>
      <c r="FR1117" s="4">
        <v>0</v>
      </c>
      <c r="FT1117" s="4">
        <v>0</v>
      </c>
      <c r="FU1117" s="4">
        <v>0</v>
      </c>
      <c r="FV1117" s="4">
        <v>0</v>
      </c>
      <c r="FX1117" s="4">
        <v>0</v>
      </c>
      <c r="FZ1117" s="4">
        <v>0</v>
      </c>
      <c r="GA1117" s="4">
        <v>0</v>
      </c>
      <c r="GB1117" s="4">
        <v>0</v>
      </c>
      <c r="GD1117" s="4">
        <v>0</v>
      </c>
      <c r="GF1117" s="4">
        <v>0</v>
      </c>
      <c r="GG1117" s="4">
        <v>0</v>
      </c>
      <c r="GH1117" s="4">
        <v>0</v>
      </c>
      <c r="GJ1117" s="4">
        <v>0</v>
      </c>
      <c r="GL1117" s="4">
        <v>0</v>
      </c>
      <c r="GM1117" s="4">
        <v>0</v>
      </c>
      <c r="GN1117" s="4">
        <v>0</v>
      </c>
      <c r="GP1117" s="4">
        <v>0</v>
      </c>
      <c r="GR1117" s="4">
        <v>0</v>
      </c>
      <c r="GS1117" s="4">
        <v>0</v>
      </c>
      <c r="GT1117" s="4">
        <v>0</v>
      </c>
      <c r="GV1117" s="4">
        <v>0</v>
      </c>
      <c r="GX1117" s="4">
        <v>0</v>
      </c>
    </row>
    <row r="1118" spans="1:206" x14ac:dyDescent="0.25">
      <c r="A1118" s="4" t="s">
        <v>220</v>
      </c>
      <c r="B1118" s="4" t="s">
        <v>2370</v>
      </c>
      <c r="C1118" s="4" t="s">
        <v>2371</v>
      </c>
      <c r="D1118" s="25" t="s">
        <v>244</v>
      </c>
      <c r="E1118" s="4" t="s">
        <v>245</v>
      </c>
      <c r="F1118" s="26">
        <v>7.0773821056760502</v>
      </c>
      <c r="H1118" s="26">
        <v>14.2344259968781</v>
      </c>
      <c r="I1118" s="26">
        <v>0</v>
      </c>
      <c r="AC1118" s="26">
        <v>7.0773821056760502</v>
      </c>
      <c r="AD1118" s="26">
        <v>14.2344259968781</v>
      </c>
      <c r="AE1118" s="26">
        <v>0</v>
      </c>
      <c r="AF1118" s="26">
        <v>0</v>
      </c>
      <c r="AG1118" s="26">
        <v>0</v>
      </c>
      <c r="AH1118" s="26">
        <v>0</v>
      </c>
      <c r="AI1118" s="26">
        <v>0</v>
      </c>
      <c r="AJ1118" s="26">
        <v>0</v>
      </c>
      <c r="AK1118" s="26">
        <v>0</v>
      </c>
      <c r="AL1118" s="26">
        <v>0</v>
      </c>
      <c r="AM1118" s="26">
        <v>0</v>
      </c>
      <c r="AN1118" s="26">
        <v>0</v>
      </c>
      <c r="AO1118" s="26">
        <v>21.311808102554199</v>
      </c>
      <c r="AU1118" s="26">
        <f t="shared" si="76"/>
        <v>0</v>
      </c>
      <c r="AV1118" s="26">
        <f t="shared" si="77"/>
        <v>0</v>
      </c>
      <c r="AW1118" s="26">
        <f t="shared" si="78"/>
        <v>0</v>
      </c>
      <c r="AX1118" s="26">
        <v>0</v>
      </c>
      <c r="AY1118" s="26">
        <v>0</v>
      </c>
      <c r="AZ1118" s="26">
        <v>0</v>
      </c>
      <c r="BA1118" s="26">
        <v>0</v>
      </c>
      <c r="BB1118" s="26">
        <v>0</v>
      </c>
      <c r="BC1118" s="26">
        <v>0</v>
      </c>
      <c r="BD1118" s="26">
        <v>0</v>
      </c>
      <c r="BE1118" s="26">
        <v>0</v>
      </c>
      <c r="BF1118" s="26">
        <v>0</v>
      </c>
      <c r="BG1118" s="26">
        <v>0</v>
      </c>
      <c r="BH1118" s="26">
        <v>0</v>
      </c>
      <c r="BI1118" s="26">
        <v>0</v>
      </c>
      <c r="BJ1118" s="26">
        <v>0</v>
      </c>
      <c r="BK1118" s="26">
        <v>0</v>
      </c>
      <c r="BL1118" s="26">
        <v>0</v>
      </c>
      <c r="BM1118" s="26" t="s">
        <v>409</v>
      </c>
      <c r="BN1118" s="4" t="s">
        <v>409</v>
      </c>
      <c r="BP1118" s="4" t="s">
        <v>253</v>
      </c>
      <c r="FC1118" s="4">
        <v>0</v>
      </c>
      <c r="FD1118" s="4">
        <v>0</v>
      </c>
      <c r="FF1118" s="4">
        <v>0</v>
      </c>
      <c r="FH1118" s="4">
        <v>0</v>
      </c>
      <c r="FI1118" s="4">
        <v>0</v>
      </c>
      <c r="FJ1118" s="4">
        <v>0</v>
      </c>
      <c r="FL1118" s="4">
        <v>0</v>
      </c>
      <c r="FN1118" s="4">
        <v>0</v>
      </c>
      <c r="FO1118" s="4">
        <v>0</v>
      </c>
      <c r="FP1118" s="4">
        <v>0</v>
      </c>
      <c r="FR1118" s="4">
        <v>0</v>
      </c>
      <c r="FT1118" s="4">
        <v>0</v>
      </c>
      <c r="FU1118" s="4">
        <v>0</v>
      </c>
      <c r="FV1118" s="4">
        <v>0</v>
      </c>
      <c r="FX1118" s="4">
        <v>0</v>
      </c>
      <c r="FZ1118" s="4">
        <v>0</v>
      </c>
      <c r="GA1118" s="4">
        <v>0</v>
      </c>
      <c r="GB1118" s="4">
        <v>0</v>
      </c>
      <c r="GD1118" s="4">
        <v>0</v>
      </c>
      <c r="GF1118" s="4">
        <v>0</v>
      </c>
      <c r="GG1118" s="4">
        <v>0</v>
      </c>
      <c r="GH1118" s="4">
        <v>0</v>
      </c>
      <c r="GJ1118" s="4">
        <v>0</v>
      </c>
      <c r="GL1118" s="4">
        <v>0</v>
      </c>
      <c r="GM1118" s="4">
        <v>0</v>
      </c>
      <c r="GN1118" s="4">
        <v>0</v>
      </c>
      <c r="GP1118" s="4">
        <v>0</v>
      </c>
      <c r="GR1118" s="4">
        <v>0</v>
      </c>
      <c r="GS1118" s="4">
        <v>0</v>
      </c>
      <c r="GT1118" s="4">
        <v>0</v>
      </c>
      <c r="GV1118" s="4">
        <v>0</v>
      </c>
      <c r="GX1118" s="4">
        <v>0</v>
      </c>
    </row>
    <row r="1119" spans="1:206" x14ac:dyDescent="0.25">
      <c r="A1119" s="4" t="s">
        <v>220</v>
      </c>
      <c r="B1119" s="4" t="s">
        <v>2372</v>
      </c>
      <c r="C1119" s="4" t="s">
        <v>2373</v>
      </c>
      <c r="D1119" s="25" t="s">
        <v>248</v>
      </c>
      <c r="P1119" s="26">
        <v>0</v>
      </c>
      <c r="Q1119" s="26">
        <v>-0.632713520758865</v>
      </c>
      <c r="AC1119" s="26">
        <v>0</v>
      </c>
      <c r="AD1119" s="26">
        <v>0</v>
      </c>
      <c r="AE1119" s="26">
        <v>0</v>
      </c>
      <c r="AF1119" s="26">
        <v>0</v>
      </c>
      <c r="AG1119" s="26">
        <v>0</v>
      </c>
      <c r="AH1119" s="26">
        <v>-0.632713520758865</v>
      </c>
      <c r="AI1119" s="26">
        <v>0</v>
      </c>
      <c r="AJ1119" s="26">
        <v>0</v>
      </c>
      <c r="AK1119" s="26">
        <v>0</v>
      </c>
      <c r="AL1119" s="26">
        <v>0</v>
      </c>
      <c r="AM1119" s="26">
        <v>0</v>
      </c>
      <c r="AN1119" s="26">
        <v>0</v>
      </c>
      <c r="AQ1119" s="26">
        <v>-0.632713520758865</v>
      </c>
      <c r="AU1119" s="26">
        <f t="shared" si="76"/>
        <v>-0.632713520758865</v>
      </c>
      <c r="AV1119" s="26">
        <f t="shared" si="77"/>
        <v>0.632713520758865</v>
      </c>
      <c r="AW1119" s="26">
        <f t="shared" si="78"/>
        <v>0</v>
      </c>
      <c r="AX1119" s="26">
        <v>0</v>
      </c>
      <c r="AY1119" s="26">
        <v>0</v>
      </c>
      <c r="AZ1119" s="26">
        <v>0</v>
      </c>
      <c r="BA1119" s="26">
        <v>0</v>
      </c>
      <c r="BB1119" s="26">
        <v>-0.632713520758865</v>
      </c>
      <c r="BC1119" s="26">
        <v>0.632713520758865</v>
      </c>
      <c r="BD1119" s="26">
        <v>0</v>
      </c>
      <c r="BE1119" s="26">
        <v>0</v>
      </c>
      <c r="BF1119" s="26">
        <v>0</v>
      </c>
      <c r="BG1119" s="26">
        <v>0</v>
      </c>
      <c r="BH1119" s="26">
        <v>0</v>
      </c>
      <c r="BI1119" s="26">
        <v>0</v>
      </c>
      <c r="BJ1119" s="26">
        <v>0</v>
      </c>
      <c r="BK1119" s="26">
        <v>0</v>
      </c>
      <c r="BL1119" s="26">
        <v>0</v>
      </c>
      <c r="BM1119" s="26" t="s">
        <v>409</v>
      </c>
      <c r="BN1119" s="4" t="s">
        <v>409</v>
      </c>
      <c r="BP1119" s="4" t="s">
        <v>253</v>
      </c>
      <c r="CC1119" s="26">
        <v>0</v>
      </c>
      <c r="CD1119" s="26">
        <v>-22.307422705642399</v>
      </c>
      <c r="CF1119" s="4">
        <v>-24.517228959891199</v>
      </c>
      <c r="CH1119" s="4">
        <v>1.6048387096774199</v>
      </c>
      <c r="CI1119" s="26">
        <v>-0.632713520758865</v>
      </c>
      <c r="CJ1119" s="26">
        <v>0.87882270090747905</v>
      </c>
      <c r="CK1119" s="28">
        <v>-1.3889741124125701</v>
      </c>
      <c r="CL1119" s="4">
        <v>0.88193800879709205</v>
      </c>
      <c r="CM1119" s="28">
        <v>1.39389783821802</v>
      </c>
      <c r="CN1119" s="4">
        <v>0</v>
      </c>
      <c r="FC1119" s="4">
        <v>0</v>
      </c>
      <c r="FD1119" s="4">
        <v>0</v>
      </c>
      <c r="FF1119" s="4">
        <v>0</v>
      </c>
      <c r="FH1119" s="4">
        <v>0</v>
      </c>
      <c r="FI1119" s="4">
        <v>-0.632713520758865</v>
      </c>
      <c r="FJ1119" s="4">
        <v>-21.4286000047349</v>
      </c>
      <c r="FK1119" s="28">
        <v>33.867776334278197</v>
      </c>
      <c r="FL1119" s="4">
        <v>-23.635290951094099</v>
      </c>
      <c r="FM1119" s="28">
        <v>-37.355438402432803</v>
      </c>
      <c r="FN1119" s="4">
        <v>1.6048387096774199</v>
      </c>
      <c r="FO1119" s="4">
        <v>0</v>
      </c>
      <c r="FP1119" s="4">
        <v>0</v>
      </c>
      <c r="FR1119" s="4">
        <v>0</v>
      </c>
      <c r="FT1119" s="4">
        <v>0</v>
      </c>
      <c r="FU1119" s="4">
        <v>0</v>
      </c>
      <c r="FV1119" s="4">
        <v>0</v>
      </c>
      <c r="FX1119" s="4">
        <v>0</v>
      </c>
      <c r="FZ1119" s="4">
        <v>0</v>
      </c>
      <c r="GA1119" s="4">
        <v>0</v>
      </c>
      <c r="GB1119" s="4">
        <v>0</v>
      </c>
      <c r="GD1119" s="4">
        <v>0</v>
      </c>
      <c r="GF1119" s="4">
        <v>0</v>
      </c>
      <c r="GG1119" s="4">
        <v>0</v>
      </c>
      <c r="GH1119" s="4">
        <v>0</v>
      </c>
      <c r="GJ1119" s="4">
        <v>0</v>
      </c>
      <c r="GL1119" s="4">
        <v>0</v>
      </c>
      <c r="GM1119" s="4">
        <v>0</v>
      </c>
      <c r="GN1119" s="4">
        <v>0</v>
      </c>
      <c r="GP1119" s="4">
        <v>0</v>
      </c>
      <c r="GR1119" s="4">
        <v>0</v>
      </c>
      <c r="GS1119" s="4">
        <v>0</v>
      </c>
      <c r="GT1119" s="4">
        <v>0</v>
      </c>
      <c r="GV1119" s="4">
        <v>0</v>
      </c>
      <c r="GX1119" s="4">
        <v>0</v>
      </c>
    </row>
    <row r="1120" spans="1:206" x14ac:dyDescent="0.25">
      <c r="A1120" s="4" t="s">
        <v>220</v>
      </c>
      <c r="B1120" s="4" t="s">
        <v>2374</v>
      </c>
      <c r="C1120" s="4" t="s">
        <v>2375</v>
      </c>
      <c r="D1120" s="25" t="s">
        <v>237</v>
      </c>
      <c r="F1120" s="26">
        <v>25.110535973919301</v>
      </c>
      <c r="G1120" s="26">
        <v>2.9401750781465701</v>
      </c>
      <c r="I1120" s="26">
        <v>21.323094858536201</v>
      </c>
      <c r="J1120" s="26">
        <v>43.188227141107397</v>
      </c>
      <c r="K1120" s="26">
        <v>65.556589624825904</v>
      </c>
      <c r="L1120" s="26">
        <v>47.726259448854101</v>
      </c>
      <c r="M1120" s="26">
        <v>24.845766216139001</v>
      </c>
      <c r="N1120" s="26">
        <v>14.7399091714486</v>
      </c>
      <c r="O1120" s="26">
        <v>0</v>
      </c>
      <c r="P1120" s="26">
        <v>0</v>
      </c>
      <c r="AC1120" s="26">
        <v>28.0507110520658</v>
      </c>
      <c r="AD1120" s="26">
        <v>21.323094858536201</v>
      </c>
      <c r="AE1120" s="26">
        <v>108.744816765933</v>
      </c>
      <c r="AF1120" s="26">
        <v>72.572025664993205</v>
      </c>
      <c r="AG1120" s="26">
        <v>14.7399091714486</v>
      </c>
      <c r="AH1120" s="26">
        <v>0</v>
      </c>
      <c r="AI1120" s="26">
        <v>0</v>
      </c>
      <c r="AJ1120" s="26">
        <v>0</v>
      </c>
      <c r="AK1120" s="26">
        <v>0</v>
      </c>
      <c r="AL1120" s="26">
        <v>0</v>
      </c>
      <c r="AM1120" s="26">
        <v>0</v>
      </c>
      <c r="AN1120" s="26">
        <v>0</v>
      </c>
      <c r="AO1120" s="26">
        <v>49.373805910602002</v>
      </c>
      <c r="AP1120" s="26">
        <v>181.31684243092599</v>
      </c>
      <c r="AQ1120" s="26">
        <v>14.7399091714486</v>
      </c>
      <c r="AU1120" s="26">
        <f t="shared" si="76"/>
        <v>-166.57693325947739</v>
      </c>
      <c r="AV1120" s="26">
        <f t="shared" si="77"/>
        <v>-14.7399091714486</v>
      </c>
      <c r="AW1120" s="26">
        <f t="shared" si="78"/>
        <v>0</v>
      </c>
      <c r="AX1120" s="26">
        <v>-22.8804932327151</v>
      </c>
      <c r="AY1120" s="26">
        <v>-10.105857044690399</v>
      </c>
      <c r="AZ1120" s="26">
        <v>-14.7399091714486</v>
      </c>
      <c r="BA1120" s="26">
        <v>0</v>
      </c>
      <c r="BB1120" s="26">
        <v>0</v>
      </c>
      <c r="BC1120" s="26">
        <v>0</v>
      </c>
      <c r="BD1120" s="26">
        <v>0</v>
      </c>
      <c r="BE1120" s="26">
        <v>0</v>
      </c>
      <c r="BF1120" s="26">
        <v>0</v>
      </c>
      <c r="BG1120" s="26">
        <v>0</v>
      </c>
      <c r="BH1120" s="26">
        <v>0</v>
      </c>
      <c r="BI1120" s="26">
        <v>0</v>
      </c>
      <c r="BJ1120" s="26">
        <v>0</v>
      </c>
      <c r="BK1120" s="26">
        <v>0</v>
      </c>
      <c r="BL1120" s="26">
        <v>0</v>
      </c>
      <c r="BM1120" s="26" t="s">
        <v>409</v>
      </c>
      <c r="BN1120" s="4" t="s">
        <v>409</v>
      </c>
      <c r="BP1120" s="4" t="s">
        <v>253</v>
      </c>
      <c r="BQ1120" s="26">
        <v>14.7399091714486</v>
      </c>
      <c r="BR1120" s="26">
        <v>8.89337551572455</v>
      </c>
      <c r="BS1120" s="28">
        <v>0.60335348150931001</v>
      </c>
      <c r="BT1120" s="4">
        <v>6.1526815829789596</v>
      </c>
      <c r="BU1120" s="28">
        <v>0.417416519424473</v>
      </c>
      <c r="BV1120" s="4">
        <v>3</v>
      </c>
      <c r="BW1120" s="26">
        <v>0</v>
      </c>
      <c r="BX1120" s="26">
        <v>0</v>
      </c>
      <c r="BZ1120" s="4">
        <v>6.3356159779730595E-2</v>
      </c>
      <c r="CB1120" s="4">
        <v>0</v>
      </c>
      <c r="CC1120" s="26">
        <v>0</v>
      </c>
      <c r="CD1120" s="26">
        <v>0</v>
      </c>
      <c r="CF1120" s="4">
        <v>-5.4223874485031997E-3</v>
      </c>
      <c r="CH1120" s="4">
        <v>0</v>
      </c>
      <c r="FC1120" s="4">
        <v>14.7399091714486</v>
      </c>
      <c r="FD1120" s="4">
        <v>8.89337551572455</v>
      </c>
      <c r="FE1120" s="28">
        <v>0.60335348150931001</v>
      </c>
      <c r="FF1120" s="4">
        <v>6.2160377427586901</v>
      </c>
      <c r="FG1120" s="28">
        <v>0.42171479284276803</v>
      </c>
      <c r="FH1120" s="4">
        <v>3</v>
      </c>
      <c r="FI1120" s="4">
        <v>0</v>
      </c>
      <c r="FJ1120" s="4">
        <v>0</v>
      </c>
      <c r="FL1120" s="4">
        <v>-5.4223874485031997E-3</v>
      </c>
      <c r="FN1120" s="4">
        <v>0</v>
      </c>
      <c r="FO1120" s="4">
        <v>0</v>
      </c>
      <c r="FP1120" s="4">
        <v>0</v>
      </c>
      <c r="FR1120" s="4">
        <v>0</v>
      </c>
      <c r="FT1120" s="4">
        <v>0</v>
      </c>
      <c r="FU1120" s="4">
        <v>0</v>
      </c>
      <c r="FV1120" s="4">
        <v>0</v>
      </c>
      <c r="FX1120" s="4">
        <v>0</v>
      </c>
      <c r="FZ1120" s="4">
        <v>0</v>
      </c>
      <c r="GA1120" s="4">
        <v>0</v>
      </c>
      <c r="GB1120" s="4">
        <v>0</v>
      </c>
      <c r="GD1120" s="4">
        <v>0</v>
      </c>
      <c r="GF1120" s="4">
        <v>0</v>
      </c>
      <c r="GG1120" s="4">
        <v>0</v>
      </c>
      <c r="GH1120" s="4">
        <v>0</v>
      </c>
      <c r="GJ1120" s="4">
        <v>0</v>
      </c>
      <c r="GL1120" s="4">
        <v>0</v>
      </c>
      <c r="GM1120" s="4">
        <v>0</v>
      </c>
      <c r="GN1120" s="4">
        <v>0</v>
      </c>
      <c r="GP1120" s="4">
        <v>0</v>
      </c>
      <c r="GR1120" s="4">
        <v>0</v>
      </c>
      <c r="GS1120" s="4">
        <v>0</v>
      </c>
      <c r="GT1120" s="4">
        <v>0</v>
      </c>
      <c r="GV1120" s="4">
        <v>0</v>
      </c>
      <c r="GX1120" s="4">
        <v>0</v>
      </c>
    </row>
    <row r="1121" spans="1:206" x14ac:dyDescent="0.25">
      <c r="A1121" s="4" t="s">
        <v>220</v>
      </c>
      <c r="B1121" s="4" t="s">
        <v>2376</v>
      </c>
      <c r="C1121" s="4" t="s">
        <v>2377</v>
      </c>
      <c r="D1121" s="25" t="s">
        <v>248</v>
      </c>
      <c r="L1121" s="26">
        <v>-1.6525815163685</v>
      </c>
      <c r="M1121" s="26">
        <v>34.319152381647797</v>
      </c>
      <c r="N1121" s="26">
        <v>0</v>
      </c>
      <c r="AC1121" s="26">
        <v>0</v>
      </c>
      <c r="AD1121" s="26">
        <v>0</v>
      </c>
      <c r="AE1121" s="26">
        <v>0</v>
      </c>
      <c r="AF1121" s="26">
        <v>32.666570865279297</v>
      </c>
      <c r="AG1121" s="26">
        <v>0</v>
      </c>
      <c r="AH1121" s="26">
        <v>0</v>
      </c>
      <c r="AI1121" s="26">
        <v>0</v>
      </c>
      <c r="AJ1121" s="26">
        <v>0</v>
      </c>
      <c r="AK1121" s="26">
        <v>0</v>
      </c>
      <c r="AL1121" s="26">
        <v>0</v>
      </c>
      <c r="AM1121" s="26">
        <v>0</v>
      </c>
      <c r="AN1121" s="26">
        <v>0</v>
      </c>
      <c r="AP1121" s="26">
        <v>32.666570865279297</v>
      </c>
      <c r="AQ1121" s="26">
        <v>0</v>
      </c>
      <c r="AU1121" s="26">
        <f t="shared" si="76"/>
        <v>-32.666570865279297</v>
      </c>
      <c r="AV1121" s="26">
        <f t="shared" si="77"/>
        <v>0</v>
      </c>
      <c r="AW1121" s="26">
        <f t="shared" si="78"/>
        <v>0</v>
      </c>
      <c r="AX1121" s="26">
        <v>35.971733898016303</v>
      </c>
      <c r="AY1121" s="26">
        <v>-34.319152381647797</v>
      </c>
      <c r="AZ1121" s="26">
        <v>0</v>
      </c>
      <c r="BA1121" s="26">
        <v>0</v>
      </c>
      <c r="BB1121" s="26">
        <v>0</v>
      </c>
      <c r="BC1121" s="26">
        <v>0</v>
      </c>
      <c r="BD1121" s="26">
        <v>0</v>
      </c>
      <c r="BE1121" s="26">
        <v>0</v>
      </c>
      <c r="BF1121" s="26">
        <v>0</v>
      </c>
      <c r="BG1121" s="26">
        <v>0</v>
      </c>
      <c r="BH1121" s="26">
        <v>0</v>
      </c>
      <c r="BI1121" s="26">
        <v>0</v>
      </c>
      <c r="BJ1121" s="26">
        <v>0</v>
      </c>
      <c r="BK1121" s="26">
        <v>0</v>
      </c>
      <c r="BL1121" s="26">
        <v>0</v>
      </c>
      <c r="BM1121" s="26" t="s">
        <v>409</v>
      </c>
      <c r="BN1121" s="4" t="s">
        <v>409</v>
      </c>
      <c r="BP1121" s="4" t="s">
        <v>253</v>
      </c>
      <c r="BQ1121" s="26">
        <v>0</v>
      </c>
      <c r="BR1121" s="26">
        <v>0</v>
      </c>
      <c r="BT1121" s="4">
        <v>-9.3935897400811305E-2</v>
      </c>
      <c r="BV1121" s="4">
        <v>0</v>
      </c>
      <c r="FC1121" s="4">
        <v>0</v>
      </c>
      <c r="FD1121" s="4">
        <v>0</v>
      </c>
      <c r="FF1121" s="4">
        <v>-9.3935897400811305E-2</v>
      </c>
      <c r="FH1121" s="4">
        <v>0</v>
      </c>
      <c r="FI1121" s="4">
        <v>0</v>
      </c>
      <c r="FJ1121" s="4">
        <v>0</v>
      </c>
      <c r="FL1121" s="4">
        <v>0</v>
      </c>
      <c r="FN1121" s="4">
        <v>0</v>
      </c>
      <c r="FO1121" s="4">
        <v>0</v>
      </c>
      <c r="FP1121" s="4">
        <v>0</v>
      </c>
      <c r="FR1121" s="4">
        <v>0</v>
      </c>
      <c r="FT1121" s="4">
        <v>0</v>
      </c>
      <c r="FU1121" s="4">
        <v>0</v>
      </c>
      <c r="FV1121" s="4">
        <v>0</v>
      </c>
      <c r="FX1121" s="4">
        <v>0</v>
      </c>
      <c r="FZ1121" s="4">
        <v>0</v>
      </c>
      <c r="GA1121" s="4">
        <v>0</v>
      </c>
      <c r="GB1121" s="4">
        <v>0</v>
      </c>
      <c r="GD1121" s="4">
        <v>0</v>
      </c>
      <c r="GF1121" s="4">
        <v>0</v>
      </c>
      <c r="GG1121" s="4">
        <v>0</v>
      </c>
      <c r="GH1121" s="4">
        <v>0</v>
      </c>
      <c r="GJ1121" s="4">
        <v>0</v>
      </c>
      <c r="GL1121" s="4">
        <v>0</v>
      </c>
      <c r="GM1121" s="4">
        <v>0</v>
      </c>
      <c r="GN1121" s="4">
        <v>0</v>
      </c>
      <c r="GP1121" s="4">
        <v>0</v>
      </c>
      <c r="GR1121" s="4">
        <v>0</v>
      </c>
      <c r="GS1121" s="4">
        <v>0</v>
      </c>
      <c r="GT1121" s="4">
        <v>0</v>
      </c>
      <c r="GV1121" s="4">
        <v>0</v>
      </c>
      <c r="GX1121" s="4">
        <v>0</v>
      </c>
    </row>
    <row r="1122" spans="1:206" x14ac:dyDescent="0.25">
      <c r="A1122" s="4" t="s">
        <v>220</v>
      </c>
      <c r="B1122" s="4" t="s">
        <v>2378</v>
      </c>
      <c r="C1122" s="4" t="s">
        <v>2379</v>
      </c>
      <c r="D1122" s="25" t="s">
        <v>538</v>
      </c>
      <c r="F1122" s="26">
        <v>0</v>
      </c>
      <c r="K1122" s="26">
        <v>0</v>
      </c>
      <c r="AC1122" s="26">
        <v>0</v>
      </c>
      <c r="AD1122" s="26">
        <v>0</v>
      </c>
      <c r="AE1122" s="26">
        <v>0</v>
      </c>
      <c r="AF1122" s="26">
        <v>0</v>
      </c>
      <c r="AG1122" s="26">
        <v>0</v>
      </c>
      <c r="AH1122" s="26">
        <v>0</v>
      </c>
      <c r="AI1122" s="26">
        <v>0</v>
      </c>
      <c r="AJ1122" s="26">
        <v>0</v>
      </c>
      <c r="AK1122" s="26">
        <v>0</v>
      </c>
      <c r="AL1122" s="26">
        <v>0</v>
      </c>
      <c r="AM1122" s="26">
        <v>0</v>
      </c>
      <c r="AN1122" s="26">
        <v>0</v>
      </c>
      <c r="AO1122" s="26">
        <v>0</v>
      </c>
      <c r="AP1122" s="26">
        <v>0</v>
      </c>
      <c r="AU1122" s="26">
        <f t="shared" si="76"/>
        <v>0</v>
      </c>
      <c r="AV1122" s="26">
        <f t="shared" si="77"/>
        <v>0</v>
      </c>
      <c r="AW1122" s="26">
        <f t="shared" si="78"/>
        <v>0</v>
      </c>
      <c r="AX1122" s="26">
        <v>0</v>
      </c>
      <c r="AY1122" s="26">
        <v>0</v>
      </c>
      <c r="AZ1122" s="26">
        <v>0</v>
      </c>
      <c r="BA1122" s="26">
        <v>0</v>
      </c>
      <c r="BB1122" s="26">
        <v>0</v>
      </c>
      <c r="BC1122" s="26">
        <v>0</v>
      </c>
      <c r="BD1122" s="26">
        <v>0</v>
      </c>
      <c r="BE1122" s="26">
        <v>0</v>
      </c>
      <c r="BF1122" s="26">
        <v>0</v>
      </c>
      <c r="BG1122" s="26">
        <v>0</v>
      </c>
      <c r="BH1122" s="26">
        <v>0</v>
      </c>
      <c r="BI1122" s="26">
        <v>0</v>
      </c>
      <c r="BJ1122" s="26">
        <v>0</v>
      </c>
      <c r="BK1122" s="26">
        <v>0</v>
      </c>
      <c r="BL1122" s="26">
        <v>0</v>
      </c>
      <c r="BM1122" s="26" t="s">
        <v>409</v>
      </c>
      <c r="BN1122" s="4" t="s">
        <v>409</v>
      </c>
      <c r="BP1122" s="4" t="s">
        <v>253</v>
      </c>
      <c r="FC1122" s="4">
        <v>0</v>
      </c>
      <c r="FD1122" s="4">
        <v>0</v>
      </c>
      <c r="FF1122" s="4">
        <v>0</v>
      </c>
      <c r="FH1122" s="4">
        <v>0</v>
      </c>
      <c r="FI1122" s="4">
        <v>0</v>
      </c>
      <c r="FJ1122" s="4">
        <v>0</v>
      </c>
      <c r="FL1122" s="4">
        <v>0</v>
      </c>
      <c r="FN1122" s="4">
        <v>0</v>
      </c>
      <c r="FO1122" s="4">
        <v>0</v>
      </c>
      <c r="FP1122" s="4">
        <v>0</v>
      </c>
      <c r="FR1122" s="4">
        <v>0</v>
      </c>
      <c r="FT1122" s="4">
        <v>0</v>
      </c>
      <c r="FU1122" s="4">
        <v>0</v>
      </c>
      <c r="FV1122" s="4">
        <v>0</v>
      </c>
      <c r="FX1122" s="4">
        <v>0</v>
      </c>
      <c r="FZ1122" s="4">
        <v>0</v>
      </c>
      <c r="GA1122" s="4">
        <v>0</v>
      </c>
      <c r="GB1122" s="4">
        <v>0</v>
      </c>
      <c r="GD1122" s="4">
        <v>0</v>
      </c>
      <c r="GF1122" s="4">
        <v>0</v>
      </c>
      <c r="GG1122" s="4">
        <v>0</v>
      </c>
      <c r="GH1122" s="4">
        <v>0</v>
      </c>
      <c r="GJ1122" s="4">
        <v>0</v>
      </c>
      <c r="GL1122" s="4">
        <v>0</v>
      </c>
      <c r="GM1122" s="4">
        <v>0</v>
      </c>
      <c r="GN1122" s="4">
        <v>0</v>
      </c>
      <c r="GP1122" s="4">
        <v>0</v>
      </c>
      <c r="GR1122" s="4">
        <v>0</v>
      </c>
      <c r="GS1122" s="4">
        <v>0</v>
      </c>
      <c r="GT1122" s="4">
        <v>0</v>
      </c>
      <c r="GV1122" s="4">
        <v>0</v>
      </c>
      <c r="GX1122" s="4">
        <v>0</v>
      </c>
    </row>
    <row r="1123" spans="1:206" x14ac:dyDescent="0.25">
      <c r="A1123" s="4" t="s">
        <v>220</v>
      </c>
      <c r="B1123" s="4" t="s">
        <v>2380</v>
      </c>
      <c r="C1123" s="4" t="s">
        <v>2381</v>
      </c>
      <c r="D1123" s="25" t="s">
        <v>228</v>
      </c>
      <c r="O1123" s="26">
        <v>0</v>
      </c>
      <c r="P1123" s="26">
        <v>144.15090978493799</v>
      </c>
      <c r="Q1123" s="26">
        <v>0</v>
      </c>
      <c r="AC1123" s="26">
        <v>0</v>
      </c>
      <c r="AD1123" s="26">
        <v>0</v>
      </c>
      <c r="AE1123" s="26">
        <v>0</v>
      </c>
      <c r="AF1123" s="26">
        <v>0</v>
      </c>
      <c r="AG1123" s="26">
        <v>0</v>
      </c>
      <c r="AH1123" s="26">
        <v>144.15090978493799</v>
      </c>
      <c r="AI1123" s="26">
        <v>0</v>
      </c>
      <c r="AJ1123" s="26">
        <v>0</v>
      </c>
      <c r="AK1123" s="26">
        <v>0</v>
      </c>
      <c r="AL1123" s="26">
        <v>0</v>
      </c>
      <c r="AM1123" s="26">
        <v>0</v>
      </c>
      <c r="AN1123" s="26">
        <v>0</v>
      </c>
      <c r="AQ1123" s="26">
        <v>144.15090978493799</v>
      </c>
      <c r="AU1123" s="26">
        <f t="shared" si="76"/>
        <v>144.15090978493799</v>
      </c>
      <c r="AV1123" s="26">
        <f t="shared" si="77"/>
        <v>-144.15090978493799</v>
      </c>
      <c r="AW1123" s="26">
        <f t="shared" si="78"/>
        <v>0</v>
      </c>
      <c r="AX1123" s="26">
        <v>0</v>
      </c>
      <c r="AY1123" s="26">
        <v>0</v>
      </c>
      <c r="AZ1123" s="26">
        <v>0</v>
      </c>
      <c r="BA1123" s="26">
        <v>144.15090978493799</v>
      </c>
      <c r="BB1123" s="26">
        <v>-144.15090978493799</v>
      </c>
      <c r="BC1123" s="26">
        <v>0</v>
      </c>
      <c r="BD1123" s="26">
        <v>0</v>
      </c>
      <c r="BE1123" s="26">
        <v>0</v>
      </c>
      <c r="BF1123" s="26">
        <v>0</v>
      </c>
      <c r="BG1123" s="26">
        <v>0</v>
      </c>
      <c r="BH1123" s="26">
        <v>0</v>
      </c>
      <c r="BI1123" s="26">
        <v>0</v>
      </c>
      <c r="BJ1123" s="26">
        <v>0</v>
      </c>
      <c r="BK1123" s="26">
        <v>0</v>
      </c>
      <c r="BL1123" s="26">
        <v>0</v>
      </c>
      <c r="BM1123" s="26" t="s">
        <v>409</v>
      </c>
      <c r="BN1123" s="4" t="s">
        <v>409</v>
      </c>
      <c r="BP1123" s="4" t="s">
        <v>253</v>
      </c>
      <c r="BW1123" s="26">
        <v>0</v>
      </c>
      <c r="BX1123" s="26">
        <v>0</v>
      </c>
      <c r="BZ1123" s="4">
        <v>0</v>
      </c>
      <c r="CB1123" s="4">
        <v>0</v>
      </c>
      <c r="CC1123" s="26">
        <v>144.15090978493799</v>
      </c>
      <c r="CD1123" s="26">
        <v>106.08659745225</v>
      </c>
      <c r="CE1123" s="28">
        <v>0.73594122722168398</v>
      </c>
      <c r="CF1123" s="4">
        <v>86.348748362838094</v>
      </c>
      <c r="CG1123" s="28">
        <v>0.59901632595773202</v>
      </c>
      <c r="CH1123" s="4">
        <v>10.6129032258065</v>
      </c>
      <c r="CI1123" s="26">
        <v>0</v>
      </c>
      <c r="CJ1123" s="26">
        <v>1.32657737606135</v>
      </c>
      <c r="CL1123" s="4">
        <v>0.367074190093789</v>
      </c>
      <c r="CN1123" s="4">
        <v>0</v>
      </c>
      <c r="FC1123" s="4">
        <v>0</v>
      </c>
      <c r="FD1123" s="4">
        <v>0</v>
      </c>
      <c r="FF1123" s="4">
        <v>0</v>
      </c>
      <c r="FH1123" s="4">
        <v>0</v>
      </c>
      <c r="FI1123" s="4">
        <v>144.15090978493799</v>
      </c>
      <c r="FJ1123" s="4">
        <v>107.413174828311</v>
      </c>
      <c r="FK1123" s="28">
        <v>0.74514392582442301</v>
      </c>
      <c r="FL1123" s="4">
        <v>86.715822552931897</v>
      </c>
      <c r="FM1123" s="28">
        <v>0.601562783629358</v>
      </c>
      <c r="FN1123" s="4">
        <v>10.6129032258065</v>
      </c>
      <c r="FO1123" s="4">
        <v>0</v>
      </c>
      <c r="FP1123" s="4">
        <v>0</v>
      </c>
      <c r="FR1123" s="4">
        <v>0</v>
      </c>
      <c r="FT1123" s="4">
        <v>0</v>
      </c>
      <c r="FU1123" s="4">
        <v>0</v>
      </c>
      <c r="FV1123" s="4">
        <v>0</v>
      </c>
      <c r="FX1123" s="4">
        <v>0</v>
      </c>
      <c r="FZ1123" s="4">
        <v>0</v>
      </c>
      <c r="GA1123" s="4">
        <v>0</v>
      </c>
      <c r="GB1123" s="4">
        <v>0</v>
      </c>
      <c r="GD1123" s="4">
        <v>0</v>
      </c>
      <c r="GF1123" s="4">
        <v>0</v>
      </c>
      <c r="GG1123" s="4">
        <v>0</v>
      </c>
      <c r="GH1123" s="4">
        <v>0</v>
      </c>
      <c r="GJ1123" s="4">
        <v>0</v>
      </c>
      <c r="GL1123" s="4">
        <v>0</v>
      </c>
      <c r="GM1123" s="4">
        <v>0</v>
      </c>
      <c r="GN1123" s="4">
        <v>0</v>
      </c>
      <c r="GP1123" s="4">
        <v>0</v>
      </c>
      <c r="GR1123" s="4">
        <v>0</v>
      </c>
      <c r="GS1123" s="4">
        <v>0</v>
      </c>
      <c r="GT1123" s="4">
        <v>0</v>
      </c>
      <c r="GV1123" s="4">
        <v>0</v>
      </c>
      <c r="GX1123" s="4">
        <v>0</v>
      </c>
    </row>
    <row r="1124" spans="1:206" x14ac:dyDescent="0.25">
      <c r="A1124" s="4" t="s">
        <v>220</v>
      </c>
      <c r="B1124" s="4" t="s">
        <v>2382</v>
      </c>
      <c r="C1124" s="4" t="s">
        <v>2383</v>
      </c>
      <c r="D1124" s="25" t="s">
        <v>237</v>
      </c>
      <c r="F1124" s="26">
        <v>220.68357568912401</v>
      </c>
      <c r="G1124" s="26">
        <v>196.65277458461301</v>
      </c>
      <c r="H1124" s="26">
        <v>15.560399782726799</v>
      </c>
      <c r="I1124" s="26">
        <v>11.6289415170816</v>
      </c>
      <c r="J1124" s="26">
        <v>-11.563124765613701</v>
      </c>
      <c r="K1124" s="26">
        <v>-0.303083518260305</v>
      </c>
      <c r="AC1124" s="26">
        <v>417.336350273736</v>
      </c>
      <c r="AD1124" s="26">
        <v>27.189341299808401</v>
      </c>
      <c r="AE1124" s="26">
        <v>-11.866208283874</v>
      </c>
      <c r="AF1124" s="26">
        <v>0</v>
      </c>
      <c r="AG1124" s="26">
        <v>0</v>
      </c>
      <c r="AH1124" s="26">
        <v>0</v>
      </c>
      <c r="AI1124" s="26">
        <v>0</v>
      </c>
      <c r="AJ1124" s="26">
        <v>0</v>
      </c>
      <c r="AK1124" s="26">
        <v>0</v>
      </c>
      <c r="AL1124" s="26">
        <v>0</v>
      </c>
      <c r="AM1124" s="26">
        <v>0</v>
      </c>
      <c r="AN1124" s="26">
        <v>0</v>
      </c>
      <c r="AO1124" s="26">
        <v>444.52569157354498</v>
      </c>
      <c r="AP1124" s="26">
        <v>-11.866208283874</v>
      </c>
      <c r="AU1124" s="26">
        <f t="shared" si="76"/>
        <v>11.866208283874</v>
      </c>
      <c r="AV1124" s="26">
        <f t="shared" si="77"/>
        <v>0</v>
      </c>
      <c r="AW1124" s="26">
        <f t="shared" si="78"/>
        <v>0</v>
      </c>
      <c r="AX1124" s="26">
        <v>0</v>
      </c>
      <c r="AY1124" s="26">
        <v>0</v>
      </c>
      <c r="AZ1124" s="26">
        <v>0</v>
      </c>
      <c r="BA1124" s="26">
        <v>0</v>
      </c>
      <c r="BB1124" s="26">
        <v>0</v>
      </c>
      <c r="BC1124" s="26">
        <v>0</v>
      </c>
      <c r="BD1124" s="26">
        <v>0</v>
      </c>
      <c r="BE1124" s="26">
        <v>0</v>
      </c>
      <c r="BF1124" s="26">
        <v>0</v>
      </c>
      <c r="BG1124" s="26">
        <v>0</v>
      </c>
      <c r="BH1124" s="26">
        <v>0</v>
      </c>
      <c r="BI1124" s="26">
        <v>0</v>
      </c>
      <c r="BJ1124" s="26">
        <v>0</v>
      </c>
      <c r="BK1124" s="26">
        <v>0</v>
      </c>
      <c r="BL1124" s="26">
        <v>0</v>
      </c>
      <c r="BM1124" s="26" t="s">
        <v>409</v>
      </c>
      <c r="BN1124" s="4" t="s">
        <v>409</v>
      </c>
      <c r="BP1124" s="4" t="s">
        <v>253</v>
      </c>
      <c r="FC1124" s="4">
        <v>0</v>
      </c>
      <c r="FD1124" s="4">
        <v>0</v>
      </c>
      <c r="FF1124" s="4">
        <v>0</v>
      </c>
      <c r="FH1124" s="4">
        <v>0</v>
      </c>
      <c r="FI1124" s="4">
        <v>0</v>
      </c>
      <c r="FJ1124" s="4">
        <v>0</v>
      </c>
      <c r="FL1124" s="4">
        <v>0</v>
      </c>
      <c r="FN1124" s="4">
        <v>0</v>
      </c>
      <c r="FO1124" s="4">
        <v>0</v>
      </c>
      <c r="FP1124" s="4">
        <v>0</v>
      </c>
      <c r="FR1124" s="4">
        <v>0</v>
      </c>
      <c r="FT1124" s="4">
        <v>0</v>
      </c>
      <c r="FU1124" s="4">
        <v>0</v>
      </c>
      <c r="FV1124" s="4">
        <v>0</v>
      </c>
      <c r="FX1124" s="4">
        <v>0</v>
      </c>
      <c r="FZ1124" s="4">
        <v>0</v>
      </c>
      <c r="GA1124" s="4">
        <v>0</v>
      </c>
      <c r="GB1124" s="4">
        <v>0</v>
      </c>
      <c r="GD1124" s="4">
        <v>0</v>
      </c>
      <c r="GF1124" s="4">
        <v>0</v>
      </c>
      <c r="GG1124" s="4">
        <v>0</v>
      </c>
      <c r="GH1124" s="4">
        <v>0</v>
      </c>
      <c r="GJ1124" s="4">
        <v>0</v>
      </c>
      <c r="GL1124" s="4">
        <v>0</v>
      </c>
      <c r="GM1124" s="4">
        <v>0</v>
      </c>
      <c r="GN1124" s="4">
        <v>0</v>
      </c>
      <c r="GP1124" s="4">
        <v>0</v>
      </c>
      <c r="GR1124" s="4">
        <v>0</v>
      </c>
      <c r="GS1124" s="4">
        <v>0</v>
      </c>
      <c r="GT1124" s="4">
        <v>0</v>
      </c>
      <c r="GV1124" s="4">
        <v>0</v>
      </c>
      <c r="GX1124" s="4">
        <v>0</v>
      </c>
    </row>
    <row r="1125" spans="1:206" x14ac:dyDescent="0.25">
      <c r="A1125" s="4" t="s">
        <v>220</v>
      </c>
      <c r="B1125" s="4" t="s">
        <v>2384</v>
      </c>
      <c r="C1125" s="4" t="s">
        <v>2385</v>
      </c>
      <c r="D1125" s="25" t="s">
        <v>274</v>
      </c>
      <c r="E1125" s="4" t="s">
        <v>245</v>
      </c>
      <c r="F1125" s="26">
        <v>57.153362817770798</v>
      </c>
      <c r="G1125" s="26">
        <v>279.615586412759</v>
      </c>
      <c r="H1125" s="26">
        <v>295.74693580992999</v>
      </c>
      <c r="I1125" s="26">
        <v>11.2408138795615</v>
      </c>
      <c r="J1125" s="26">
        <v>-62.377449679580998</v>
      </c>
      <c r="K1125" s="26">
        <v>0</v>
      </c>
      <c r="L1125" s="26">
        <v>0</v>
      </c>
      <c r="M1125" s="26">
        <v>0</v>
      </c>
      <c r="N1125" s="26">
        <v>0</v>
      </c>
      <c r="O1125" s="26">
        <v>0</v>
      </c>
      <c r="Z1125" s="26">
        <v>0</v>
      </c>
      <c r="AB1125" s="26">
        <v>0</v>
      </c>
      <c r="AC1125" s="26">
        <v>336.76894923052902</v>
      </c>
      <c r="AD1125" s="26">
        <v>306.98774968949101</v>
      </c>
      <c r="AE1125" s="26">
        <v>-62.377449679580998</v>
      </c>
      <c r="AF1125" s="26">
        <v>0</v>
      </c>
      <c r="AG1125" s="26">
        <v>0</v>
      </c>
      <c r="AH1125" s="26">
        <v>0</v>
      </c>
      <c r="AI1125" s="26">
        <v>0</v>
      </c>
      <c r="AJ1125" s="26">
        <v>0</v>
      </c>
      <c r="AK1125" s="26">
        <v>0</v>
      </c>
      <c r="AL1125" s="26">
        <v>0</v>
      </c>
      <c r="AM1125" s="26">
        <v>0</v>
      </c>
      <c r="AN1125" s="26">
        <v>0</v>
      </c>
      <c r="AO1125" s="26">
        <v>643.75669892002099</v>
      </c>
      <c r="AP1125" s="26">
        <v>-62.377449679580998</v>
      </c>
      <c r="AQ1125" s="26">
        <v>0</v>
      </c>
      <c r="AT1125" s="26">
        <v>0</v>
      </c>
      <c r="AU1125" s="26">
        <f t="shared" si="76"/>
        <v>62.377449679580998</v>
      </c>
      <c r="AV1125" s="26">
        <f t="shared" si="77"/>
        <v>0</v>
      </c>
      <c r="AW1125" s="26">
        <f t="shared" si="78"/>
        <v>0</v>
      </c>
      <c r="AX1125" s="26">
        <v>0</v>
      </c>
      <c r="AY1125" s="26">
        <v>0</v>
      </c>
      <c r="AZ1125" s="26">
        <v>0</v>
      </c>
      <c r="BA1125" s="26">
        <v>0</v>
      </c>
      <c r="BB1125" s="26">
        <v>0</v>
      </c>
      <c r="BC1125" s="26">
        <v>0</v>
      </c>
      <c r="BD1125" s="26">
        <v>0</v>
      </c>
      <c r="BE1125" s="26">
        <v>0</v>
      </c>
      <c r="BF1125" s="26">
        <v>0</v>
      </c>
      <c r="BG1125" s="26">
        <v>0</v>
      </c>
      <c r="BH1125" s="26">
        <v>0</v>
      </c>
      <c r="BI1125" s="26">
        <v>0</v>
      </c>
      <c r="BJ1125" s="26">
        <v>0</v>
      </c>
      <c r="BK1125" s="26">
        <v>0</v>
      </c>
      <c r="BL1125" s="26">
        <v>0</v>
      </c>
      <c r="BM1125" s="26" t="s">
        <v>409</v>
      </c>
      <c r="BN1125" s="4" t="s">
        <v>409</v>
      </c>
      <c r="BP1125" s="4" t="s">
        <v>253</v>
      </c>
      <c r="BQ1125" s="26">
        <v>0</v>
      </c>
      <c r="BR1125" s="26">
        <v>0</v>
      </c>
      <c r="BT1125" s="4">
        <v>0.14439844595035001</v>
      </c>
      <c r="BV1125" s="4">
        <v>0</v>
      </c>
      <c r="BW1125" s="26">
        <v>0</v>
      </c>
      <c r="BX1125" s="26">
        <v>0</v>
      </c>
      <c r="BZ1125" s="4">
        <v>0.53135534719392596</v>
      </c>
      <c r="CB1125" s="4">
        <v>0</v>
      </c>
      <c r="EK1125" s="26">
        <v>0</v>
      </c>
      <c r="EL1125" s="26">
        <v>0</v>
      </c>
      <c r="EN1125" s="4">
        <v>-0.150531265266243</v>
      </c>
      <c r="EP1125" s="4">
        <v>0</v>
      </c>
      <c r="EW1125" s="26">
        <v>0</v>
      </c>
      <c r="EX1125" s="26">
        <v>0</v>
      </c>
      <c r="EZ1125" s="4">
        <v>0.149945971905391</v>
      </c>
      <c r="FB1125" s="4">
        <v>0</v>
      </c>
      <c r="FC1125" s="4">
        <v>0</v>
      </c>
      <c r="FD1125" s="4">
        <v>0</v>
      </c>
      <c r="FF1125" s="4">
        <v>0.67575379314427597</v>
      </c>
      <c r="FH1125" s="4">
        <v>0</v>
      </c>
      <c r="FI1125" s="4">
        <v>0</v>
      </c>
      <c r="FJ1125" s="4">
        <v>0</v>
      </c>
      <c r="FL1125" s="4">
        <v>0</v>
      </c>
      <c r="FN1125" s="4">
        <v>0</v>
      </c>
      <c r="FO1125" s="4">
        <v>0</v>
      </c>
      <c r="FP1125" s="4">
        <v>0</v>
      </c>
      <c r="FR1125" s="4">
        <v>0</v>
      </c>
      <c r="FT1125" s="4">
        <v>0</v>
      </c>
      <c r="FU1125" s="4">
        <v>0</v>
      </c>
      <c r="FV1125" s="4">
        <v>0</v>
      </c>
      <c r="FX1125" s="4">
        <v>0</v>
      </c>
      <c r="FZ1125" s="4">
        <v>0</v>
      </c>
      <c r="GA1125" s="4">
        <v>0</v>
      </c>
      <c r="GB1125" s="4">
        <v>0</v>
      </c>
      <c r="GD1125" s="4">
        <v>0</v>
      </c>
      <c r="GF1125" s="4">
        <v>0</v>
      </c>
      <c r="GG1125" s="4">
        <v>0</v>
      </c>
      <c r="GH1125" s="4">
        <v>0</v>
      </c>
      <c r="GJ1125" s="4">
        <v>0</v>
      </c>
      <c r="GL1125" s="4">
        <v>0</v>
      </c>
      <c r="GM1125" s="4">
        <v>0</v>
      </c>
      <c r="GN1125" s="4">
        <v>0</v>
      </c>
      <c r="GP1125" s="4">
        <v>-0.150531265266243</v>
      </c>
      <c r="GR1125" s="4">
        <v>0</v>
      </c>
      <c r="GS1125" s="4">
        <v>0</v>
      </c>
      <c r="GT1125" s="4">
        <v>0</v>
      </c>
      <c r="GV1125" s="4">
        <v>0.149945971905391</v>
      </c>
      <c r="GX1125" s="4">
        <v>0</v>
      </c>
    </row>
    <row r="1126" spans="1:206" x14ac:dyDescent="0.25">
      <c r="A1126" s="4" t="s">
        <v>220</v>
      </c>
      <c r="B1126" s="4" t="s">
        <v>2386</v>
      </c>
      <c r="C1126" s="4" t="s">
        <v>2387</v>
      </c>
      <c r="D1126" s="25" t="s">
        <v>223</v>
      </c>
      <c r="Z1126" s="26">
        <v>127.994439682739</v>
      </c>
      <c r="AA1126" s="26">
        <v>348.064078266781</v>
      </c>
      <c r="AB1126" s="26">
        <v>-476.53246091882698</v>
      </c>
      <c r="AC1126" s="26">
        <v>0</v>
      </c>
      <c r="AD1126" s="26">
        <v>0</v>
      </c>
      <c r="AE1126" s="26">
        <v>0</v>
      </c>
      <c r="AF1126" s="26">
        <v>0</v>
      </c>
      <c r="AG1126" s="26">
        <v>0</v>
      </c>
      <c r="AH1126" s="26">
        <v>0</v>
      </c>
      <c r="AI1126" s="26">
        <v>0</v>
      </c>
      <c r="AJ1126" s="26">
        <v>0</v>
      </c>
      <c r="AK1126" s="26">
        <v>0</v>
      </c>
      <c r="AL1126" s="26">
        <v>0</v>
      </c>
      <c r="AM1126" s="26">
        <v>476.058517949519</v>
      </c>
      <c r="AN1126" s="26">
        <v>-476.53246091882698</v>
      </c>
      <c r="AT1126" s="26">
        <v>-0.47394296930804097</v>
      </c>
      <c r="AU1126" s="26">
        <f t="shared" si="76"/>
        <v>0</v>
      </c>
      <c r="AV1126" s="26">
        <f t="shared" si="77"/>
        <v>0</v>
      </c>
      <c r="AW1126" s="26">
        <f t="shared" si="78"/>
        <v>0</v>
      </c>
      <c r="AX1126" s="26">
        <v>0</v>
      </c>
      <c r="AY1126" s="26">
        <v>0</v>
      </c>
      <c r="AZ1126" s="26">
        <v>0</v>
      </c>
      <c r="BA1126" s="26">
        <v>0</v>
      </c>
      <c r="BB1126" s="26">
        <v>0</v>
      </c>
      <c r="BC1126" s="26">
        <v>0</v>
      </c>
      <c r="BD1126" s="26">
        <v>0</v>
      </c>
      <c r="BE1126" s="26">
        <v>0</v>
      </c>
      <c r="BF1126" s="26">
        <v>0</v>
      </c>
      <c r="BG1126" s="26">
        <v>0</v>
      </c>
      <c r="BH1126" s="26">
        <v>0</v>
      </c>
      <c r="BI1126" s="26">
        <v>0</v>
      </c>
      <c r="BJ1126" s="26">
        <v>0</v>
      </c>
      <c r="BK1126" s="26">
        <v>127.994439682739</v>
      </c>
      <c r="BL1126" s="26">
        <v>220.069638584042</v>
      </c>
      <c r="BM1126" s="26" t="s">
        <v>409</v>
      </c>
      <c r="BN1126" s="4" t="s">
        <v>409</v>
      </c>
      <c r="BP1126" s="4" t="s">
        <v>253</v>
      </c>
      <c r="EK1126" s="26">
        <v>127.994439682739</v>
      </c>
      <c r="EL1126" s="26">
        <v>101.94189687949201</v>
      </c>
      <c r="EM1126" s="28">
        <v>0.79645566738817797</v>
      </c>
      <c r="EN1126" s="4">
        <v>90.188474832840697</v>
      </c>
      <c r="EO1126" s="28">
        <v>0.70462806865979399</v>
      </c>
      <c r="EP1126" s="4">
        <v>14.232258064516101</v>
      </c>
      <c r="EQ1126" s="26">
        <v>348.064078266781</v>
      </c>
      <c r="ER1126" s="26">
        <v>237.65091801479701</v>
      </c>
      <c r="ES1126" s="28">
        <v>0.68277921467277802</v>
      </c>
      <c r="ET1126" s="4">
        <v>190.77243028531001</v>
      </c>
      <c r="EU1126" s="28">
        <v>0.54809571626948805</v>
      </c>
      <c r="EV1126" s="4">
        <v>46.6365591397849</v>
      </c>
      <c r="EW1126" s="26">
        <v>-476.53246091882698</v>
      </c>
      <c r="EX1126" s="26">
        <v>-540.16108192956199</v>
      </c>
      <c r="EY1126" s="28">
        <v>1.1335242113161601</v>
      </c>
      <c r="EZ1126" s="4">
        <v>-555.83629572255199</v>
      </c>
      <c r="FA1126" s="28">
        <v>-1.16641853663193</v>
      </c>
      <c r="FB1126" s="4">
        <v>20.3333333333333</v>
      </c>
      <c r="FC1126" s="4">
        <v>0</v>
      </c>
      <c r="FD1126" s="4">
        <v>0</v>
      </c>
      <c r="FF1126" s="4">
        <v>0</v>
      </c>
      <c r="FH1126" s="4">
        <v>0</v>
      </c>
      <c r="FI1126" s="4">
        <v>0</v>
      </c>
      <c r="FJ1126" s="4">
        <v>0</v>
      </c>
      <c r="FL1126" s="4">
        <v>0</v>
      </c>
      <c r="FN1126" s="4">
        <v>0</v>
      </c>
      <c r="FO1126" s="4">
        <v>0</v>
      </c>
      <c r="FP1126" s="4">
        <v>0</v>
      </c>
      <c r="FR1126" s="4">
        <v>0</v>
      </c>
      <c r="FT1126" s="4">
        <v>0</v>
      </c>
      <c r="FU1126" s="4">
        <v>0</v>
      </c>
      <c r="FV1126" s="4">
        <v>0</v>
      </c>
      <c r="FX1126" s="4">
        <v>0</v>
      </c>
      <c r="FZ1126" s="4">
        <v>0</v>
      </c>
      <c r="GA1126" s="4">
        <v>0</v>
      </c>
      <c r="GB1126" s="4">
        <v>0</v>
      </c>
      <c r="GD1126" s="4">
        <v>0</v>
      </c>
      <c r="GF1126" s="4">
        <v>0</v>
      </c>
      <c r="GG1126" s="4">
        <v>0</v>
      </c>
      <c r="GH1126" s="4">
        <v>0</v>
      </c>
      <c r="GJ1126" s="4">
        <v>0</v>
      </c>
      <c r="GL1126" s="4">
        <v>0</v>
      </c>
      <c r="GM1126" s="4">
        <v>476.058517949519</v>
      </c>
      <c r="GN1126" s="4">
        <v>339.59281489428798</v>
      </c>
      <c r="GO1126" s="28">
        <v>0.71334258728734301</v>
      </c>
      <c r="GP1126" s="4">
        <v>280.960905118151</v>
      </c>
      <c r="GQ1126" s="28">
        <v>0.59018144728994004</v>
      </c>
      <c r="GR1126" s="4">
        <v>60.868817204301102</v>
      </c>
      <c r="GS1126" s="4">
        <v>-476.53246091882698</v>
      </c>
      <c r="GT1126" s="4">
        <v>-540.16108192956199</v>
      </c>
      <c r="GU1126" s="28">
        <v>1.1335242113161601</v>
      </c>
      <c r="GV1126" s="4">
        <v>-555.83629572255199</v>
      </c>
      <c r="GW1126" s="28">
        <v>-1.16641853663193</v>
      </c>
      <c r="GX1126" s="4">
        <v>20.3333333333333</v>
      </c>
    </row>
    <row r="1127" spans="1:206" x14ac:dyDescent="0.25">
      <c r="A1127" s="4" t="s">
        <v>220</v>
      </c>
      <c r="B1127" s="4" t="s">
        <v>2388</v>
      </c>
      <c r="C1127" s="4" t="s">
        <v>2389</v>
      </c>
      <c r="D1127" s="25" t="s">
        <v>237</v>
      </c>
      <c r="F1127" s="26">
        <v>250.00750639387999</v>
      </c>
      <c r="G1127" s="26">
        <v>244.86900287864901</v>
      </c>
      <c r="H1127" s="26">
        <v>162.63970665624899</v>
      </c>
      <c r="I1127" s="26">
        <v>0</v>
      </c>
      <c r="J1127" s="26">
        <v>1.9286827392011301E-2</v>
      </c>
      <c r="K1127" s="26">
        <v>-9.9617037488411997E-2</v>
      </c>
      <c r="L1127" s="26">
        <v>4.9512463020752699</v>
      </c>
      <c r="M1127" s="26">
        <v>0</v>
      </c>
      <c r="AC1127" s="26">
        <v>494.87650927252798</v>
      </c>
      <c r="AD1127" s="26">
        <v>162.63970665624899</v>
      </c>
      <c r="AE1127" s="26">
        <v>-8.0330210096400706E-2</v>
      </c>
      <c r="AF1127" s="26">
        <v>4.9512463020752699</v>
      </c>
      <c r="AG1127" s="26">
        <v>0</v>
      </c>
      <c r="AH1127" s="26">
        <v>0</v>
      </c>
      <c r="AI1127" s="26">
        <v>0</v>
      </c>
      <c r="AJ1127" s="26">
        <v>0</v>
      </c>
      <c r="AK1127" s="26">
        <v>0</v>
      </c>
      <c r="AL1127" s="26">
        <v>0</v>
      </c>
      <c r="AM1127" s="26">
        <v>0</v>
      </c>
      <c r="AN1127" s="26">
        <v>0</v>
      </c>
      <c r="AO1127" s="26">
        <v>657.516215928777</v>
      </c>
      <c r="AP1127" s="26">
        <v>4.8709160919788701</v>
      </c>
      <c r="AU1127" s="26">
        <f t="shared" si="76"/>
        <v>-4.8709160919788701</v>
      </c>
      <c r="AV1127" s="26">
        <f t="shared" si="77"/>
        <v>0</v>
      </c>
      <c r="AW1127" s="26">
        <f t="shared" si="78"/>
        <v>0</v>
      </c>
      <c r="AX1127" s="26">
        <v>-4.9512463020752699</v>
      </c>
      <c r="AY1127" s="26">
        <v>0</v>
      </c>
      <c r="AZ1127" s="26">
        <v>0</v>
      </c>
      <c r="BA1127" s="26">
        <v>0</v>
      </c>
      <c r="BB1127" s="26">
        <v>0</v>
      </c>
      <c r="BC1127" s="26">
        <v>0</v>
      </c>
      <c r="BD1127" s="26">
        <v>0</v>
      </c>
      <c r="BE1127" s="26">
        <v>0</v>
      </c>
      <c r="BF1127" s="26">
        <v>0</v>
      </c>
      <c r="BG1127" s="26">
        <v>0</v>
      </c>
      <c r="BH1127" s="26">
        <v>0</v>
      </c>
      <c r="BI1127" s="26">
        <v>0</v>
      </c>
      <c r="BJ1127" s="26">
        <v>0</v>
      </c>
      <c r="BK1127" s="26">
        <v>0</v>
      </c>
      <c r="BL1127" s="26">
        <v>0</v>
      </c>
      <c r="BM1127" s="26" t="s">
        <v>409</v>
      </c>
      <c r="BN1127" s="4" t="s">
        <v>409</v>
      </c>
      <c r="BP1127" s="4" t="s">
        <v>253</v>
      </c>
      <c r="FC1127" s="4">
        <v>0</v>
      </c>
      <c r="FD1127" s="4">
        <v>0</v>
      </c>
      <c r="FF1127" s="4">
        <v>0</v>
      </c>
      <c r="FH1127" s="4">
        <v>0</v>
      </c>
      <c r="FI1127" s="4">
        <v>0</v>
      </c>
      <c r="FJ1127" s="4">
        <v>0</v>
      </c>
      <c r="FL1127" s="4">
        <v>0</v>
      </c>
      <c r="FN1127" s="4">
        <v>0</v>
      </c>
      <c r="FO1127" s="4">
        <v>0</v>
      </c>
      <c r="FP1127" s="4">
        <v>0</v>
      </c>
      <c r="FR1127" s="4">
        <v>0</v>
      </c>
      <c r="FT1127" s="4">
        <v>0</v>
      </c>
      <c r="FU1127" s="4">
        <v>0</v>
      </c>
      <c r="FV1127" s="4">
        <v>0</v>
      </c>
      <c r="FX1127" s="4">
        <v>0</v>
      </c>
      <c r="FZ1127" s="4">
        <v>0</v>
      </c>
      <c r="GA1127" s="4">
        <v>0</v>
      </c>
      <c r="GB1127" s="4">
        <v>0</v>
      </c>
      <c r="GD1127" s="4">
        <v>0</v>
      </c>
      <c r="GF1127" s="4">
        <v>0</v>
      </c>
      <c r="GG1127" s="4">
        <v>0</v>
      </c>
      <c r="GH1127" s="4">
        <v>0</v>
      </c>
      <c r="GJ1127" s="4">
        <v>0</v>
      </c>
      <c r="GL1127" s="4">
        <v>0</v>
      </c>
      <c r="GM1127" s="4">
        <v>0</v>
      </c>
      <c r="GN1127" s="4">
        <v>0</v>
      </c>
      <c r="GP1127" s="4">
        <v>0</v>
      </c>
      <c r="GR1127" s="4">
        <v>0</v>
      </c>
      <c r="GS1127" s="4">
        <v>0</v>
      </c>
      <c r="GT1127" s="4">
        <v>0</v>
      </c>
      <c r="GV1127" s="4">
        <v>0</v>
      </c>
      <c r="GX1127" s="4">
        <v>0</v>
      </c>
    </row>
    <row r="1128" spans="1:206" x14ac:dyDescent="0.25">
      <c r="A1128" s="4" t="s">
        <v>220</v>
      </c>
      <c r="B1128" s="4" t="s">
        <v>2390</v>
      </c>
      <c r="D1128" s="25" t="s">
        <v>223</v>
      </c>
      <c r="AB1128" s="26">
        <v>0</v>
      </c>
      <c r="AC1128" s="26">
        <v>0</v>
      </c>
      <c r="AD1128" s="26">
        <v>0</v>
      </c>
      <c r="AE1128" s="26">
        <v>0</v>
      </c>
      <c r="AF1128" s="26">
        <v>0</v>
      </c>
      <c r="AG1128" s="26">
        <v>0</v>
      </c>
      <c r="AH1128" s="26">
        <v>0</v>
      </c>
      <c r="AI1128" s="26">
        <v>0</v>
      </c>
      <c r="AJ1128" s="26">
        <v>0</v>
      </c>
      <c r="AK1128" s="26">
        <v>0</v>
      </c>
      <c r="AL1128" s="26">
        <v>0</v>
      </c>
      <c r="AM1128" s="26">
        <v>0</v>
      </c>
      <c r="AN1128" s="26">
        <v>0</v>
      </c>
      <c r="AT1128" s="26">
        <v>0</v>
      </c>
      <c r="AU1128" s="26">
        <f t="shared" si="76"/>
        <v>0</v>
      </c>
      <c r="AV1128" s="26">
        <f t="shared" si="77"/>
        <v>0</v>
      </c>
      <c r="AW1128" s="26">
        <f t="shared" si="78"/>
        <v>0</v>
      </c>
      <c r="AX1128" s="26">
        <v>0</v>
      </c>
      <c r="AY1128" s="26">
        <v>0</v>
      </c>
      <c r="AZ1128" s="26">
        <v>0</v>
      </c>
      <c r="BA1128" s="26">
        <v>0</v>
      </c>
      <c r="BB1128" s="26">
        <v>0</v>
      </c>
      <c r="BC1128" s="26">
        <v>0</v>
      </c>
      <c r="BD1128" s="26">
        <v>0</v>
      </c>
      <c r="BE1128" s="26">
        <v>0</v>
      </c>
      <c r="BF1128" s="26">
        <v>0</v>
      </c>
      <c r="BG1128" s="26">
        <v>0</v>
      </c>
      <c r="BH1128" s="26">
        <v>0</v>
      </c>
      <c r="BI1128" s="26">
        <v>0</v>
      </c>
      <c r="BJ1128" s="26">
        <v>0</v>
      </c>
      <c r="BK1128" s="26">
        <v>0</v>
      </c>
      <c r="BL1128" s="26">
        <v>0</v>
      </c>
      <c r="BM1128" s="26" t="s">
        <v>409</v>
      </c>
      <c r="BN1128" s="4" t="s">
        <v>409</v>
      </c>
      <c r="BP1128" s="4" t="s">
        <v>253</v>
      </c>
      <c r="EW1128" s="26">
        <v>0</v>
      </c>
      <c r="EX1128" s="26">
        <v>0</v>
      </c>
      <c r="EZ1128" s="4">
        <v>0</v>
      </c>
      <c r="FB1128" s="4">
        <v>0</v>
      </c>
      <c r="FC1128" s="4">
        <v>0</v>
      </c>
      <c r="FD1128" s="4">
        <v>0</v>
      </c>
      <c r="FF1128" s="4">
        <v>0</v>
      </c>
      <c r="FH1128" s="4">
        <v>0</v>
      </c>
      <c r="FI1128" s="4">
        <v>0</v>
      </c>
      <c r="FJ1128" s="4">
        <v>0</v>
      </c>
      <c r="FL1128" s="4">
        <v>0</v>
      </c>
      <c r="FN1128" s="4">
        <v>0</v>
      </c>
      <c r="FO1128" s="4">
        <v>0</v>
      </c>
      <c r="FP1128" s="4">
        <v>0</v>
      </c>
      <c r="FR1128" s="4">
        <v>0</v>
      </c>
      <c r="FT1128" s="4">
        <v>0</v>
      </c>
      <c r="FU1128" s="4">
        <v>0</v>
      </c>
      <c r="FV1128" s="4">
        <v>0</v>
      </c>
      <c r="FX1128" s="4">
        <v>0</v>
      </c>
      <c r="FZ1128" s="4">
        <v>0</v>
      </c>
      <c r="GA1128" s="4">
        <v>0</v>
      </c>
      <c r="GB1128" s="4">
        <v>0</v>
      </c>
      <c r="GD1128" s="4">
        <v>0</v>
      </c>
      <c r="GF1128" s="4">
        <v>0</v>
      </c>
      <c r="GG1128" s="4">
        <v>0</v>
      </c>
      <c r="GH1128" s="4">
        <v>0</v>
      </c>
      <c r="GJ1128" s="4">
        <v>0</v>
      </c>
      <c r="GL1128" s="4">
        <v>0</v>
      </c>
      <c r="GM1128" s="4">
        <v>0</v>
      </c>
      <c r="GN1128" s="4">
        <v>0</v>
      </c>
      <c r="GP1128" s="4">
        <v>0</v>
      </c>
      <c r="GR1128" s="4">
        <v>0</v>
      </c>
      <c r="GS1128" s="4">
        <v>0</v>
      </c>
      <c r="GT1128" s="4">
        <v>0</v>
      </c>
      <c r="GV1128" s="4">
        <v>0</v>
      </c>
      <c r="GX1128" s="4">
        <v>0</v>
      </c>
    </row>
    <row r="1129" spans="1:206" x14ac:dyDescent="0.25">
      <c r="A1129" s="4" t="s">
        <v>220</v>
      </c>
      <c r="B1129" s="4" t="s">
        <v>2391</v>
      </c>
      <c r="F1129" s="26">
        <v>12.9452866427589</v>
      </c>
      <c r="G1129" s="26">
        <v>66.452532506679304</v>
      </c>
      <c r="H1129" s="26">
        <v>61.860488010885199</v>
      </c>
      <c r="I1129" s="26">
        <v>35.8680990162363</v>
      </c>
      <c r="J1129" s="26">
        <v>15.5733841701215</v>
      </c>
      <c r="K1129" s="26">
        <v>16.3401356179244</v>
      </c>
      <c r="L1129" s="26">
        <v>13.7317022803878</v>
      </c>
      <c r="AC1129" s="26">
        <v>79.397819149438206</v>
      </c>
      <c r="AD1129" s="26">
        <v>97.728587027121606</v>
      </c>
      <c r="AE1129" s="26">
        <v>31.9135197880459</v>
      </c>
      <c r="AF1129" s="26">
        <v>13.7317022803878</v>
      </c>
      <c r="AG1129" s="26">
        <v>0</v>
      </c>
      <c r="AH1129" s="26">
        <v>0</v>
      </c>
      <c r="AI1129" s="26">
        <v>0</v>
      </c>
      <c r="AJ1129" s="26">
        <v>0</v>
      </c>
      <c r="AK1129" s="26">
        <v>0</v>
      </c>
      <c r="AL1129" s="26">
        <v>0</v>
      </c>
      <c r="AM1129" s="26">
        <v>0</v>
      </c>
      <c r="AN1129" s="26">
        <v>0</v>
      </c>
      <c r="AO1129" s="26">
        <v>177.12640617656001</v>
      </c>
      <c r="AP1129" s="26">
        <v>45.645222068433696</v>
      </c>
      <c r="AU1129" s="26">
        <f t="shared" si="76"/>
        <v>-45.645222068433696</v>
      </c>
      <c r="AV1129" s="26">
        <f t="shared" si="77"/>
        <v>0</v>
      </c>
      <c r="AW1129" s="26">
        <f t="shared" si="78"/>
        <v>0</v>
      </c>
      <c r="AX1129" s="26">
        <v>-13.7317022803878</v>
      </c>
      <c r="AY1129" s="26">
        <v>0</v>
      </c>
      <c r="AZ1129" s="26">
        <v>0</v>
      </c>
      <c r="BA1129" s="26">
        <v>0</v>
      </c>
      <c r="BB1129" s="26">
        <v>0</v>
      </c>
      <c r="BC1129" s="26">
        <v>0</v>
      </c>
      <c r="BD1129" s="26">
        <v>0</v>
      </c>
      <c r="BE1129" s="26">
        <v>0</v>
      </c>
      <c r="BF1129" s="26">
        <v>0</v>
      </c>
      <c r="BG1129" s="26">
        <v>0</v>
      </c>
      <c r="BH1129" s="26">
        <v>0</v>
      </c>
      <c r="BI1129" s="26">
        <v>0</v>
      </c>
      <c r="BJ1129" s="26">
        <v>0</v>
      </c>
      <c r="BK1129" s="26">
        <v>0</v>
      </c>
      <c r="BL1129" s="26">
        <v>0</v>
      </c>
      <c r="BM1129" s="26" t="s">
        <v>409</v>
      </c>
      <c r="BN1129" s="4" t="s">
        <v>409</v>
      </c>
      <c r="BP1129" s="4" t="s">
        <v>253</v>
      </c>
      <c r="FC1129" s="4">
        <v>0</v>
      </c>
      <c r="FD1129" s="4">
        <v>0</v>
      </c>
      <c r="FF1129" s="4">
        <v>0</v>
      </c>
      <c r="FH1129" s="4">
        <v>0</v>
      </c>
      <c r="FI1129" s="4">
        <v>0</v>
      </c>
      <c r="FJ1129" s="4">
        <v>0</v>
      </c>
      <c r="FL1129" s="4">
        <v>0</v>
      </c>
      <c r="FN1129" s="4">
        <v>0</v>
      </c>
      <c r="FO1129" s="4">
        <v>0</v>
      </c>
      <c r="FP1129" s="4">
        <v>0</v>
      </c>
      <c r="FR1129" s="4">
        <v>0</v>
      </c>
      <c r="FT1129" s="4">
        <v>0</v>
      </c>
      <c r="FU1129" s="4">
        <v>0</v>
      </c>
      <c r="FV1129" s="4">
        <v>0</v>
      </c>
      <c r="FX1129" s="4">
        <v>0</v>
      </c>
      <c r="FZ1129" s="4">
        <v>0</v>
      </c>
      <c r="GA1129" s="4">
        <v>0</v>
      </c>
      <c r="GB1129" s="4">
        <v>0</v>
      </c>
      <c r="GD1129" s="4">
        <v>0</v>
      </c>
      <c r="GF1129" s="4">
        <v>0</v>
      </c>
      <c r="GG1129" s="4">
        <v>0</v>
      </c>
      <c r="GH1129" s="4">
        <v>0</v>
      </c>
      <c r="GJ1129" s="4">
        <v>0</v>
      </c>
      <c r="GL1129" s="4">
        <v>0</v>
      </c>
      <c r="GM1129" s="4">
        <v>0</v>
      </c>
      <c r="GN1129" s="4">
        <v>0</v>
      </c>
      <c r="GP1129" s="4">
        <v>0</v>
      </c>
      <c r="GR1129" s="4">
        <v>0</v>
      </c>
      <c r="GS1129" s="4">
        <v>0</v>
      </c>
      <c r="GT1129" s="4">
        <v>0</v>
      </c>
      <c r="GV1129" s="4">
        <v>0</v>
      </c>
      <c r="GX1129" s="4">
        <v>0</v>
      </c>
    </row>
    <row r="1130" spans="1:206" x14ac:dyDescent="0.25">
      <c r="A1130" s="4" t="s">
        <v>220</v>
      </c>
      <c r="B1130" s="4" t="s">
        <v>2392</v>
      </c>
      <c r="C1130" s="4" t="s">
        <v>2393</v>
      </c>
      <c r="D1130" s="25" t="s">
        <v>538</v>
      </c>
      <c r="F1130" s="26">
        <v>44.165627382225303</v>
      </c>
      <c r="G1130" s="26">
        <v>34.989659444055</v>
      </c>
      <c r="H1130" s="26">
        <v>22.1980884989791</v>
      </c>
      <c r="I1130" s="26">
        <v>23.190577827452501</v>
      </c>
      <c r="J1130" s="26">
        <v>-5.8237224657107199E-3</v>
      </c>
      <c r="K1130" s="26">
        <v>0</v>
      </c>
      <c r="L1130" s="26">
        <v>-0.121716764557204</v>
      </c>
      <c r="M1130" s="26">
        <v>0.11454866686153301</v>
      </c>
      <c r="N1130" s="26">
        <v>0</v>
      </c>
      <c r="O1130" s="26">
        <v>0</v>
      </c>
      <c r="P1130" s="26">
        <v>0</v>
      </c>
      <c r="Q1130" s="26">
        <v>0</v>
      </c>
      <c r="R1130" s="26">
        <v>0</v>
      </c>
      <c r="AC1130" s="26">
        <v>79.155286826280204</v>
      </c>
      <c r="AD1130" s="26">
        <v>45.388666326431597</v>
      </c>
      <c r="AE1130" s="26">
        <v>-5.8237224657107199E-3</v>
      </c>
      <c r="AF1130" s="26">
        <v>-7.1680976956709601E-3</v>
      </c>
      <c r="AG1130" s="26">
        <v>0</v>
      </c>
      <c r="AH1130" s="26">
        <v>0</v>
      </c>
      <c r="AI1130" s="26">
        <v>0</v>
      </c>
      <c r="AJ1130" s="26">
        <v>0</v>
      </c>
      <c r="AK1130" s="26">
        <v>0</v>
      </c>
      <c r="AL1130" s="26">
        <v>0</v>
      </c>
      <c r="AM1130" s="26">
        <v>0</v>
      </c>
      <c r="AN1130" s="26">
        <v>0</v>
      </c>
      <c r="AO1130" s="26">
        <v>124.54395315271201</v>
      </c>
      <c r="AP1130" s="26">
        <v>-1.2991820161381701E-2</v>
      </c>
      <c r="AQ1130" s="26">
        <v>0</v>
      </c>
      <c r="AR1130" s="26">
        <v>0</v>
      </c>
      <c r="AU1130" s="26">
        <f t="shared" si="76"/>
        <v>1.2991820161381701E-2</v>
      </c>
      <c r="AV1130" s="26">
        <f t="shared" si="77"/>
        <v>0</v>
      </c>
      <c r="AW1130" s="26">
        <f t="shared" si="78"/>
        <v>0</v>
      </c>
      <c r="AX1130" s="26">
        <v>0.23626543141873699</v>
      </c>
      <c r="AY1130" s="26">
        <v>-0.11454866686153301</v>
      </c>
      <c r="AZ1130" s="26">
        <v>0</v>
      </c>
      <c r="BA1130" s="26">
        <v>0</v>
      </c>
      <c r="BB1130" s="26">
        <v>0</v>
      </c>
      <c r="BC1130" s="26">
        <v>0</v>
      </c>
      <c r="BD1130" s="26">
        <v>0</v>
      </c>
      <c r="BE1130" s="26">
        <v>0</v>
      </c>
      <c r="BF1130" s="26">
        <v>0</v>
      </c>
      <c r="BG1130" s="26">
        <v>0</v>
      </c>
      <c r="BH1130" s="26">
        <v>0</v>
      </c>
      <c r="BI1130" s="26">
        <v>0</v>
      </c>
      <c r="BJ1130" s="26">
        <v>0</v>
      </c>
      <c r="BK1130" s="26">
        <v>0</v>
      </c>
      <c r="BL1130" s="26">
        <v>0</v>
      </c>
      <c r="BM1130" s="26" t="s">
        <v>409</v>
      </c>
      <c r="BN1130" s="4" t="s">
        <v>409</v>
      </c>
      <c r="BP1130" s="4" t="s">
        <v>253</v>
      </c>
      <c r="BQ1130" s="26">
        <v>0</v>
      </c>
      <c r="BR1130" s="26">
        <v>0</v>
      </c>
      <c r="BT1130" s="4">
        <v>-4.1437538095412998E-4</v>
      </c>
      <c r="BV1130" s="4">
        <v>0</v>
      </c>
      <c r="BW1130" s="26">
        <v>0</v>
      </c>
      <c r="BX1130" s="26">
        <v>-0.58213979664763105</v>
      </c>
      <c r="BZ1130" s="4">
        <v>-0.58213979664763105</v>
      </c>
      <c r="CB1130" s="4">
        <v>0</v>
      </c>
      <c r="CC1130" s="26">
        <v>0</v>
      </c>
      <c r="CD1130" s="26">
        <v>-2.8145336862738E-5</v>
      </c>
      <c r="CF1130" s="4">
        <v>-2.8145336862738E-5</v>
      </c>
      <c r="CH1130" s="4">
        <v>0</v>
      </c>
      <c r="CI1130" s="26">
        <v>0</v>
      </c>
      <c r="CJ1130" s="26">
        <v>4.2593292544706E-5</v>
      </c>
      <c r="CL1130" s="4">
        <v>4.2593292544706E-5</v>
      </c>
      <c r="CN1130" s="4">
        <v>0</v>
      </c>
      <c r="CO1130" s="26">
        <v>0</v>
      </c>
      <c r="CP1130" s="26">
        <v>0.55381013614681096</v>
      </c>
      <c r="CR1130" s="4">
        <v>0.55381013614681096</v>
      </c>
      <c r="CT1130" s="4">
        <v>0</v>
      </c>
      <c r="FC1130" s="4">
        <v>0</v>
      </c>
      <c r="FD1130" s="4">
        <v>-0.58213979664763105</v>
      </c>
      <c r="FF1130" s="4">
        <v>-0.58255417202858495</v>
      </c>
      <c r="FH1130" s="4">
        <v>0</v>
      </c>
      <c r="FI1130" s="4">
        <v>0</v>
      </c>
      <c r="FJ1130" s="4">
        <v>1.44479556819679E-5</v>
      </c>
      <c r="FL1130" s="4">
        <v>1.44479556819679E-5</v>
      </c>
      <c r="FN1130" s="4">
        <v>0</v>
      </c>
      <c r="FO1130" s="4">
        <v>0</v>
      </c>
      <c r="FP1130" s="4">
        <v>0.55381013614681096</v>
      </c>
      <c r="FR1130" s="4">
        <v>0.55381013614681096</v>
      </c>
      <c r="FT1130" s="4">
        <v>0</v>
      </c>
      <c r="FU1130" s="4">
        <v>0</v>
      </c>
      <c r="FV1130" s="4">
        <v>0</v>
      </c>
      <c r="FX1130" s="4">
        <v>0</v>
      </c>
      <c r="FZ1130" s="4">
        <v>0</v>
      </c>
      <c r="GA1130" s="4">
        <v>0</v>
      </c>
      <c r="GB1130" s="4">
        <v>0</v>
      </c>
      <c r="GD1130" s="4">
        <v>0</v>
      </c>
      <c r="GF1130" s="4">
        <v>0</v>
      </c>
      <c r="GG1130" s="4">
        <v>0</v>
      </c>
      <c r="GH1130" s="4">
        <v>0</v>
      </c>
      <c r="GJ1130" s="4">
        <v>0</v>
      </c>
      <c r="GL1130" s="4">
        <v>0</v>
      </c>
      <c r="GM1130" s="4">
        <v>0</v>
      </c>
      <c r="GN1130" s="4">
        <v>0</v>
      </c>
      <c r="GP1130" s="4">
        <v>0</v>
      </c>
      <c r="GR1130" s="4">
        <v>0</v>
      </c>
      <c r="GS1130" s="4">
        <v>0</v>
      </c>
      <c r="GT1130" s="4">
        <v>0</v>
      </c>
      <c r="GV1130" s="4">
        <v>0</v>
      </c>
      <c r="GX1130" s="4">
        <v>0</v>
      </c>
    </row>
    <row r="1131" spans="1:206" x14ac:dyDescent="0.25">
      <c r="A1131" s="4" t="s">
        <v>220</v>
      </c>
      <c r="B1131" s="4" t="s">
        <v>2394</v>
      </c>
      <c r="C1131" s="4" t="s">
        <v>2395</v>
      </c>
      <c r="D1131" s="25" t="s">
        <v>240</v>
      </c>
      <c r="E1131" s="4" t="s">
        <v>241</v>
      </c>
      <c r="F1131" s="26">
        <v>8.4383668994521095</v>
      </c>
      <c r="H1131" s="26">
        <v>0</v>
      </c>
      <c r="AC1131" s="26">
        <v>8.4383668994521095</v>
      </c>
      <c r="AD1131" s="26">
        <v>0</v>
      </c>
      <c r="AE1131" s="26">
        <v>0</v>
      </c>
      <c r="AF1131" s="26">
        <v>0</v>
      </c>
      <c r="AG1131" s="26">
        <v>0</v>
      </c>
      <c r="AH1131" s="26">
        <v>0</v>
      </c>
      <c r="AI1131" s="26">
        <v>0</v>
      </c>
      <c r="AJ1131" s="26">
        <v>0</v>
      </c>
      <c r="AK1131" s="26">
        <v>0</v>
      </c>
      <c r="AL1131" s="26">
        <v>0</v>
      </c>
      <c r="AM1131" s="26">
        <v>0</v>
      </c>
      <c r="AN1131" s="26">
        <v>0</v>
      </c>
      <c r="AO1131" s="26">
        <v>8.4383668994521095</v>
      </c>
      <c r="AU1131" s="26">
        <f t="shared" si="76"/>
        <v>0</v>
      </c>
      <c r="AV1131" s="26">
        <f t="shared" si="77"/>
        <v>0</v>
      </c>
      <c r="AW1131" s="26">
        <f t="shared" si="78"/>
        <v>0</v>
      </c>
      <c r="AX1131" s="26">
        <v>0</v>
      </c>
      <c r="AY1131" s="26">
        <v>0</v>
      </c>
      <c r="AZ1131" s="26">
        <v>0</v>
      </c>
      <c r="BA1131" s="26">
        <v>0</v>
      </c>
      <c r="BB1131" s="26">
        <v>0</v>
      </c>
      <c r="BC1131" s="26">
        <v>0</v>
      </c>
      <c r="BD1131" s="26">
        <v>0</v>
      </c>
      <c r="BE1131" s="26">
        <v>0</v>
      </c>
      <c r="BF1131" s="26">
        <v>0</v>
      </c>
      <c r="BG1131" s="26">
        <v>0</v>
      </c>
      <c r="BH1131" s="26">
        <v>0</v>
      </c>
      <c r="BI1131" s="26">
        <v>0</v>
      </c>
      <c r="BJ1131" s="26">
        <v>0</v>
      </c>
      <c r="BK1131" s="26">
        <v>0</v>
      </c>
      <c r="BL1131" s="26">
        <v>0</v>
      </c>
      <c r="BM1131" s="26" t="s">
        <v>409</v>
      </c>
      <c r="BN1131" s="4" t="s">
        <v>409</v>
      </c>
      <c r="BP1131" s="4" t="s">
        <v>253</v>
      </c>
      <c r="FC1131" s="4">
        <v>0</v>
      </c>
      <c r="FD1131" s="4">
        <v>0</v>
      </c>
      <c r="FF1131" s="4">
        <v>0</v>
      </c>
      <c r="FH1131" s="4">
        <v>0</v>
      </c>
      <c r="FI1131" s="4">
        <v>0</v>
      </c>
      <c r="FJ1131" s="4">
        <v>0</v>
      </c>
      <c r="FL1131" s="4">
        <v>0</v>
      </c>
      <c r="FN1131" s="4">
        <v>0</v>
      </c>
      <c r="FO1131" s="4">
        <v>0</v>
      </c>
      <c r="FP1131" s="4">
        <v>0</v>
      </c>
      <c r="FR1131" s="4">
        <v>0</v>
      </c>
      <c r="FT1131" s="4">
        <v>0</v>
      </c>
      <c r="FU1131" s="4">
        <v>0</v>
      </c>
      <c r="FV1131" s="4">
        <v>0</v>
      </c>
      <c r="FX1131" s="4">
        <v>0</v>
      </c>
      <c r="FZ1131" s="4">
        <v>0</v>
      </c>
      <c r="GA1131" s="4">
        <v>0</v>
      </c>
      <c r="GB1131" s="4">
        <v>0</v>
      </c>
      <c r="GD1131" s="4">
        <v>0</v>
      </c>
      <c r="GF1131" s="4">
        <v>0</v>
      </c>
      <c r="GG1131" s="4">
        <v>0</v>
      </c>
      <c r="GH1131" s="4">
        <v>0</v>
      </c>
      <c r="GJ1131" s="4">
        <v>0</v>
      </c>
      <c r="GL1131" s="4">
        <v>0</v>
      </c>
      <c r="GM1131" s="4">
        <v>0</v>
      </c>
      <c r="GN1131" s="4">
        <v>0</v>
      </c>
      <c r="GP1131" s="4">
        <v>0</v>
      </c>
      <c r="GR1131" s="4">
        <v>0</v>
      </c>
      <c r="GS1131" s="4">
        <v>0</v>
      </c>
      <c r="GT1131" s="4">
        <v>0</v>
      </c>
      <c r="GV1131" s="4">
        <v>0</v>
      </c>
      <c r="GX1131" s="4">
        <v>0</v>
      </c>
    </row>
    <row r="1132" spans="1:206" x14ac:dyDescent="0.25">
      <c r="A1132" s="4" t="s">
        <v>220</v>
      </c>
      <c r="B1132" s="4" t="s">
        <v>2396</v>
      </c>
      <c r="D1132" s="25" t="s">
        <v>228</v>
      </c>
      <c r="AA1132" s="26">
        <v>2.8558806257521101</v>
      </c>
      <c r="AB1132" s="26">
        <v>40.131823934263402</v>
      </c>
      <c r="AC1132" s="26">
        <v>0</v>
      </c>
      <c r="AD1132" s="26">
        <v>0</v>
      </c>
      <c r="AE1132" s="26">
        <v>0</v>
      </c>
      <c r="AF1132" s="26">
        <v>0</v>
      </c>
      <c r="AG1132" s="26">
        <v>0</v>
      </c>
      <c r="AH1132" s="26">
        <v>0</v>
      </c>
      <c r="AI1132" s="26">
        <v>0</v>
      </c>
      <c r="AJ1132" s="26">
        <v>0</v>
      </c>
      <c r="AK1132" s="26">
        <v>0</v>
      </c>
      <c r="AL1132" s="26">
        <v>0</v>
      </c>
      <c r="AM1132" s="26">
        <v>2.8558806257521101</v>
      </c>
      <c r="AN1132" s="26">
        <v>40.131823934263402</v>
      </c>
      <c r="AT1132" s="26">
        <v>42.987704560015501</v>
      </c>
      <c r="AU1132" s="26">
        <f t="shared" si="76"/>
        <v>0</v>
      </c>
      <c r="AV1132" s="26">
        <f t="shared" si="77"/>
        <v>0</v>
      </c>
      <c r="AW1132" s="26">
        <f t="shared" si="78"/>
        <v>0</v>
      </c>
      <c r="AX1132" s="26">
        <v>0</v>
      </c>
      <c r="AY1132" s="26">
        <v>0</v>
      </c>
      <c r="AZ1132" s="26">
        <v>0</v>
      </c>
      <c r="BA1132" s="26">
        <v>0</v>
      </c>
      <c r="BB1132" s="26">
        <v>0</v>
      </c>
      <c r="BC1132" s="26">
        <v>0</v>
      </c>
      <c r="BD1132" s="26">
        <v>0</v>
      </c>
      <c r="BE1132" s="26">
        <v>0</v>
      </c>
      <c r="BF1132" s="26">
        <v>0</v>
      </c>
      <c r="BG1132" s="26">
        <v>0</v>
      </c>
      <c r="BH1132" s="26">
        <v>0</v>
      </c>
      <c r="BI1132" s="26">
        <v>0</v>
      </c>
      <c r="BJ1132" s="26">
        <v>0</v>
      </c>
      <c r="BK1132" s="26">
        <v>0</v>
      </c>
      <c r="BL1132" s="26">
        <v>2.8558806257521101</v>
      </c>
      <c r="BM1132" s="26" t="s">
        <v>409</v>
      </c>
      <c r="BN1132" s="4" t="s">
        <v>409</v>
      </c>
      <c r="BP1132" s="4" t="s">
        <v>253</v>
      </c>
      <c r="EQ1132" s="26">
        <v>2.8558806257521101</v>
      </c>
      <c r="ER1132" s="26">
        <v>1.0642393501805101</v>
      </c>
      <c r="ES1132" s="28">
        <v>0.37264840154172602</v>
      </c>
      <c r="ET1132" s="4">
        <v>0.87300228640192601</v>
      </c>
      <c r="EU1132" s="28">
        <v>0.30568584643555202</v>
      </c>
      <c r="EV1132" s="4">
        <v>0.16666666666666699</v>
      </c>
      <c r="EW1132" s="26">
        <v>40.131823934263402</v>
      </c>
      <c r="EX1132" s="26">
        <v>12.013476254563299</v>
      </c>
      <c r="EY1132" s="28">
        <v>0.29935036778397101</v>
      </c>
      <c r="EZ1132" s="4">
        <v>7.6746619847567796</v>
      </c>
      <c r="FA1132" s="28">
        <v>0.191236311544873</v>
      </c>
      <c r="FB1132" s="4">
        <v>3.80645161290323</v>
      </c>
      <c r="FC1132" s="4">
        <v>0</v>
      </c>
      <c r="FD1132" s="4">
        <v>0</v>
      </c>
      <c r="FF1132" s="4">
        <v>0</v>
      </c>
      <c r="FH1132" s="4">
        <v>0</v>
      </c>
      <c r="FI1132" s="4">
        <v>0</v>
      </c>
      <c r="FJ1132" s="4">
        <v>0</v>
      </c>
      <c r="FL1132" s="4">
        <v>0</v>
      </c>
      <c r="FN1132" s="4">
        <v>0</v>
      </c>
      <c r="FO1132" s="4">
        <v>0</v>
      </c>
      <c r="FP1132" s="4">
        <v>0</v>
      </c>
      <c r="FR1132" s="4">
        <v>0</v>
      </c>
      <c r="FT1132" s="4">
        <v>0</v>
      </c>
      <c r="FU1132" s="4">
        <v>0</v>
      </c>
      <c r="FV1132" s="4">
        <v>0</v>
      </c>
      <c r="FX1132" s="4">
        <v>0</v>
      </c>
      <c r="FZ1132" s="4">
        <v>0</v>
      </c>
      <c r="GA1132" s="4">
        <v>0</v>
      </c>
      <c r="GB1132" s="4">
        <v>0</v>
      </c>
      <c r="GD1132" s="4">
        <v>0</v>
      </c>
      <c r="GF1132" s="4">
        <v>0</v>
      </c>
      <c r="GG1132" s="4">
        <v>0</v>
      </c>
      <c r="GH1132" s="4">
        <v>0</v>
      </c>
      <c r="GJ1132" s="4">
        <v>0</v>
      </c>
      <c r="GL1132" s="4">
        <v>0</v>
      </c>
      <c r="GM1132" s="4">
        <v>2.8558806257521101</v>
      </c>
      <c r="GN1132" s="4">
        <v>1.0642393501805101</v>
      </c>
      <c r="GO1132" s="28">
        <v>0.37264840154172602</v>
      </c>
      <c r="GP1132" s="4">
        <v>0.87300228640192601</v>
      </c>
      <c r="GQ1132" s="28">
        <v>0.30568584643555202</v>
      </c>
      <c r="GR1132" s="4">
        <v>0.16666666666666699</v>
      </c>
      <c r="GS1132" s="4">
        <v>40.131823934263402</v>
      </c>
      <c r="GT1132" s="4">
        <v>12.013476254563299</v>
      </c>
      <c r="GU1132" s="28">
        <v>0.29935036778397101</v>
      </c>
      <c r="GV1132" s="4">
        <v>7.6746619847567796</v>
      </c>
      <c r="GW1132" s="28">
        <v>0.191236311544873</v>
      </c>
      <c r="GX1132" s="4">
        <v>3.80645161290323</v>
      </c>
    </row>
    <row r="1133" spans="1:206" x14ac:dyDescent="0.25">
      <c r="A1133" s="4" t="s">
        <v>220</v>
      </c>
      <c r="B1133" s="4" t="s">
        <v>2397</v>
      </c>
      <c r="C1133" s="4" t="s">
        <v>2398</v>
      </c>
      <c r="D1133" s="25" t="s">
        <v>228</v>
      </c>
      <c r="AB1133" s="26">
        <v>11.9358195776719</v>
      </c>
      <c r="AC1133" s="26">
        <v>0</v>
      </c>
      <c r="AD1133" s="26">
        <v>0</v>
      </c>
      <c r="AE1133" s="26">
        <v>0</v>
      </c>
      <c r="AF1133" s="26">
        <v>0</v>
      </c>
      <c r="AG1133" s="26">
        <v>0</v>
      </c>
      <c r="AH1133" s="26">
        <v>0</v>
      </c>
      <c r="AI1133" s="26">
        <v>0</v>
      </c>
      <c r="AJ1133" s="26">
        <v>0</v>
      </c>
      <c r="AK1133" s="26">
        <v>0</v>
      </c>
      <c r="AL1133" s="26">
        <v>0</v>
      </c>
      <c r="AM1133" s="26">
        <v>0</v>
      </c>
      <c r="AN1133" s="26">
        <v>11.9358195776719</v>
      </c>
      <c r="AT1133" s="26">
        <v>11.9358195776719</v>
      </c>
      <c r="AU1133" s="26">
        <f t="shared" si="76"/>
        <v>0</v>
      </c>
      <c r="AV1133" s="26">
        <f t="shared" si="77"/>
        <v>0</v>
      </c>
      <c r="AW1133" s="26">
        <f t="shared" si="78"/>
        <v>0</v>
      </c>
      <c r="AX1133" s="26">
        <v>0</v>
      </c>
      <c r="AY1133" s="26">
        <v>0</v>
      </c>
      <c r="AZ1133" s="26">
        <v>0</v>
      </c>
      <c r="BA1133" s="26">
        <v>0</v>
      </c>
      <c r="BB1133" s="26">
        <v>0</v>
      </c>
      <c r="BC1133" s="26">
        <v>0</v>
      </c>
      <c r="BD1133" s="26">
        <v>0</v>
      </c>
      <c r="BE1133" s="26">
        <v>0</v>
      </c>
      <c r="BF1133" s="26">
        <v>0</v>
      </c>
      <c r="BG1133" s="26">
        <v>0</v>
      </c>
      <c r="BH1133" s="26">
        <v>0</v>
      </c>
      <c r="BI1133" s="26">
        <v>0</v>
      </c>
      <c r="BJ1133" s="26">
        <v>0</v>
      </c>
      <c r="BK1133" s="26">
        <v>0</v>
      </c>
      <c r="BL1133" s="26">
        <v>0</v>
      </c>
      <c r="BM1133" s="26" t="s">
        <v>409</v>
      </c>
      <c r="BN1133" s="4" t="s">
        <v>409</v>
      </c>
      <c r="BP1133" s="4" t="s">
        <v>253</v>
      </c>
      <c r="EW1133" s="26">
        <v>11.7346625045023</v>
      </c>
      <c r="EX1133" s="26">
        <v>4.6091686877176103</v>
      </c>
      <c r="EY1133" s="28">
        <v>0.39278238176421099</v>
      </c>
      <c r="EZ1133" s="4">
        <v>4.0024892544122901</v>
      </c>
      <c r="FA1133" s="28">
        <v>0.34108260487906</v>
      </c>
      <c r="FB1133" s="4">
        <v>0.56666666666666698</v>
      </c>
      <c r="FC1133" s="4">
        <v>0</v>
      </c>
      <c r="FD1133" s="4">
        <v>0</v>
      </c>
      <c r="FF1133" s="4">
        <v>0</v>
      </c>
      <c r="FH1133" s="4">
        <v>0</v>
      </c>
      <c r="FI1133" s="4">
        <v>0</v>
      </c>
      <c r="FJ1133" s="4">
        <v>0</v>
      </c>
      <c r="FL1133" s="4">
        <v>0</v>
      </c>
      <c r="FN1133" s="4">
        <v>0</v>
      </c>
      <c r="FO1133" s="4">
        <v>0</v>
      </c>
      <c r="FP1133" s="4">
        <v>0</v>
      </c>
      <c r="FR1133" s="4">
        <v>0</v>
      </c>
      <c r="FT1133" s="4">
        <v>0</v>
      </c>
      <c r="FU1133" s="4">
        <v>0</v>
      </c>
      <c r="FV1133" s="4">
        <v>0</v>
      </c>
      <c r="FX1133" s="4">
        <v>0</v>
      </c>
      <c r="FZ1133" s="4">
        <v>0</v>
      </c>
      <c r="GA1133" s="4">
        <v>0</v>
      </c>
      <c r="GB1133" s="4">
        <v>0</v>
      </c>
      <c r="GD1133" s="4">
        <v>0</v>
      </c>
      <c r="GF1133" s="4">
        <v>0</v>
      </c>
      <c r="GG1133" s="4">
        <v>0</v>
      </c>
      <c r="GH1133" s="4">
        <v>0</v>
      </c>
      <c r="GJ1133" s="4">
        <v>0</v>
      </c>
      <c r="GL1133" s="4">
        <v>0</v>
      </c>
      <c r="GM1133" s="4">
        <v>0</v>
      </c>
      <c r="GN1133" s="4">
        <v>0</v>
      </c>
      <c r="GP1133" s="4">
        <v>0</v>
      </c>
      <c r="GR1133" s="4">
        <v>0</v>
      </c>
      <c r="GS1133" s="4">
        <v>11.7346625045023</v>
      </c>
      <c r="GT1133" s="4">
        <v>4.6091686877176103</v>
      </c>
      <c r="GU1133" s="28">
        <v>0.39278238176421099</v>
      </c>
      <c r="GV1133" s="4">
        <v>4.0024892544122901</v>
      </c>
      <c r="GW1133" s="28">
        <v>0.34108260487906</v>
      </c>
      <c r="GX1133" s="4">
        <v>0.56666666666666698</v>
      </c>
    </row>
    <row r="1134" spans="1:206" x14ac:dyDescent="0.25">
      <c r="A1134" s="4" t="s">
        <v>220</v>
      </c>
      <c r="B1134" s="4" t="s">
        <v>2399</v>
      </c>
      <c r="C1134" s="4" t="s">
        <v>2400</v>
      </c>
      <c r="D1134" s="25" t="s">
        <v>248</v>
      </c>
      <c r="F1134" s="26">
        <v>0</v>
      </c>
      <c r="G1134" s="26">
        <v>0</v>
      </c>
      <c r="H1134" s="26">
        <v>0</v>
      </c>
      <c r="I1134" s="26">
        <v>0</v>
      </c>
      <c r="J1134" s="26">
        <v>0</v>
      </c>
      <c r="K1134" s="26">
        <v>0</v>
      </c>
      <c r="L1134" s="26">
        <v>0</v>
      </c>
      <c r="M1134" s="26">
        <v>0</v>
      </c>
      <c r="N1134" s="26">
        <v>0</v>
      </c>
      <c r="O1134" s="26">
        <v>0</v>
      </c>
      <c r="P1134" s="26">
        <v>0</v>
      </c>
      <c r="Q1134" s="26">
        <v>0</v>
      </c>
      <c r="AC1134" s="26">
        <v>0</v>
      </c>
      <c r="AD1134" s="26">
        <v>0</v>
      </c>
      <c r="AE1134" s="26">
        <v>0</v>
      </c>
      <c r="AF1134" s="26">
        <v>0</v>
      </c>
      <c r="AG1134" s="26">
        <v>0</v>
      </c>
      <c r="AH1134" s="26">
        <v>0</v>
      </c>
      <c r="AI1134" s="26">
        <v>0</v>
      </c>
      <c r="AJ1134" s="26">
        <v>0</v>
      </c>
      <c r="AK1134" s="26">
        <v>0</v>
      </c>
      <c r="AL1134" s="26">
        <v>0</v>
      </c>
      <c r="AM1134" s="26">
        <v>0</v>
      </c>
      <c r="AN1134" s="26">
        <v>0</v>
      </c>
      <c r="AO1134" s="26">
        <v>0</v>
      </c>
      <c r="AP1134" s="26">
        <v>0</v>
      </c>
      <c r="AQ1134" s="26">
        <v>0</v>
      </c>
      <c r="AU1134" s="26">
        <f t="shared" si="76"/>
        <v>0</v>
      </c>
      <c r="AV1134" s="26">
        <f t="shared" si="77"/>
        <v>0</v>
      </c>
      <c r="AW1134" s="26">
        <f t="shared" si="78"/>
        <v>0</v>
      </c>
      <c r="AX1134" s="26">
        <v>0</v>
      </c>
      <c r="AY1134" s="26">
        <v>0</v>
      </c>
      <c r="AZ1134" s="26">
        <v>0</v>
      </c>
      <c r="BA1134" s="26">
        <v>0</v>
      </c>
      <c r="BB1134" s="26">
        <v>0</v>
      </c>
      <c r="BC1134" s="26">
        <v>0</v>
      </c>
      <c r="BD1134" s="26">
        <v>0</v>
      </c>
      <c r="BE1134" s="26">
        <v>0</v>
      </c>
      <c r="BF1134" s="26">
        <v>0</v>
      </c>
      <c r="BG1134" s="26">
        <v>0</v>
      </c>
      <c r="BH1134" s="26">
        <v>0</v>
      </c>
      <c r="BI1134" s="26">
        <v>0</v>
      </c>
      <c r="BJ1134" s="26">
        <v>0</v>
      </c>
      <c r="BK1134" s="26">
        <v>0</v>
      </c>
      <c r="BL1134" s="26">
        <v>0</v>
      </c>
      <c r="BM1134" s="26" t="s">
        <v>409</v>
      </c>
      <c r="BN1134" s="4" t="s">
        <v>409</v>
      </c>
      <c r="BP1134" s="4" t="s">
        <v>253</v>
      </c>
      <c r="BQ1134" s="26">
        <v>0</v>
      </c>
      <c r="BR1134" s="26">
        <v>0</v>
      </c>
      <c r="BT1134" s="4">
        <v>2.0781945868932898E-3</v>
      </c>
      <c r="BV1134" s="4">
        <v>0</v>
      </c>
      <c r="BW1134" s="26">
        <v>0</v>
      </c>
      <c r="BX1134" s="26">
        <v>0</v>
      </c>
      <c r="BZ1134" s="4">
        <v>2.5222200384003499E-2</v>
      </c>
      <c r="CB1134" s="4">
        <v>0</v>
      </c>
      <c r="CC1134" s="26">
        <v>0</v>
      </c>
      <c r="CD1134" s="26">
        <v>0</v>
      </c>
      <c r="CF1134" s="4">
        <v>1.03385879326163E-2</v>
      </c>
      <c r="CH1134" s="4">
        <v>0</v>
      </c>
      <c r="CI1134" s="26">
        <v>0</v>
      </c>
      <c r="CJ1134" s="26">
        <v>0</v>
      </c>
      <c r="CL1134" s="4">
        <v>-7.1571835377999297E-3</v>
      </c>
      <c r="CN1134" s="4">
        <v>0</v>
      </c>
      <c r="FC1134" s="4">
        <v>0</v>
      </c>
      <c r="FD1134" s="4">
        <v>0</v>
      </c>
      <c r="FF1134" s="4">
        <v>2.7300394970896799E-2</v>
      </c>
      <c r="FH1134" s="4">
        <v>0</v>
      </c>
      <c r="FI1134" s="4">
        <v>0</v>
      </c>
      <c r="FJ1134" s="4">
        <v>0</v>
      </c>
      <c r="FL1134" s="4">
        <v>3.1814043948164001E-3</v>
      </c>
      <c r="FN1134" s="4">
        <v>0</v>
      </c>
      <c r="FO1134" s="4">
        <v>0</v>
      </c>
      <c r="FP1134" s="4">
        <v>0</v>
      </c>
      <c r="FR1134" s="4">
        <v>0</v>
      </c>
      <c r="FT1134" s="4">
        <v>0</v>
      </c>
      <c r="FU1134" s="4">
        <v>0</v>
      </c>
      <c r="FV1134" s="4">
        <v>0</v>
      </c>
      <c r="FX1134" s="4">
        <v>0</v>
      </c>
      <c r="FZ1134" s="4">
        <v>0</v>
      </c>
      <c r="GA1134" s="4">
        <v>0</v>
      </c>
      <c r="GB1134" s="4">
        <v>0</v>
      </c>
      <c r="GD1134" s="4">
        <v>0</v>
      </c>
      <c r="GF1134" s="4">
        <v>0</v>
      </c>
      <c r="GG1134" s="4">
        <v>0</v>
      </c>
      <c r="GH1134" s="4">
        <v>0</v>
      </c>
      <c r="GJ1134" s="4">
        <v>0</v>
      </c>
      <c r="GL1134" s="4">
        <v>0</v>
      </c>
      <c r="GM1134" s="4">
        <v>0</v>
      </c>
      <c r="GN1134" s="4">
        <v>0</v>
      </c>
      <c r="GP1134" s="4">
        <v>0</v>
      </c>
      <c r="GR1134" s="4">
        <v>0</v>
      </c>
      <c r="GS1134" s="4">
        <v>0</v>
      </c>
      <c r="GT1134" s="4">
        <v>0</v>
      </c>
      <c r="GV1134" s="4">
        <v>0</v>
      </c>
      <c r="GX1134" s="4">
        <v>0</v>
      </c>
    </row>
    <row r="1135" spans="1:206" x14ac:dyDescent="0.25">
      <c r="A1135" s="4" t="s">
        <v>220</v>
      </c>
      <c r="B1135" s="4" t="s">
        <v>2401</v>
      </c>
      <c r="C1135" s="4" t="s">
        <v>2402</v>
      </c>
      <c r="D1135" s="25" t="s">
        <v>223</v>
      </c>
      <c r="K1135" s="26">
        <v>87.815839977710596</v>
      </c>
      <c r="L1135" s="26">
        <v>526.37359224943395</v>
      </c>
      <c r="M1135" s="26">
        <v>702.82261761283405</v>
      </c>
      <c r="N1135" s="26">
        <v>1211.8438874396099</v>
      </c>
      <c r="O1135" s="26">
        <v>874.06733904269504</v>
      </c>
      <c r="P1135" s="26">
        <v>514.58594586872903</v>
      </c>
      <c r="Q1135" s="26">
        <v>223.31197355589799</v>
      </c>
      <c r="R1135" s="26">
        <v>260.91774906848502</v>
      </c>
      <c r="S1135" s="26">
        <v>143.446260230799</v>
      </c>
      <c r="T1135" s="26">
        <v>11.429472146975</v>
      </c>
      <c r="U1135" s="26">
        <v>0</v>
      </c>
      <c r="AC1135" s="26">
        <v>0</v>
      </c>
      <c r="AD1135" s="26">
        <v>0</v>
      </c>
      <c r="AE1135" s="26">
        <v>87.815839977710596</v>
      </c>
      <c r="AF1135" s="26">
        <v>1229.1962098622701</v>
      </c>
      <c r="AG1135" s="26">
        <v>2085.9112264823102</v>
      </c>
      <c r="AH1135" s="26">
        <v>737.89791942462705</v>
      </c>
      <c r="AI1135" s="26">
        <v>404.36400929928402</v>
      </c>
      <c r="AJ1135" s="26">
        <v>11.429472146975</v>
      </c>
      <c r="AK1135" s="26">
        <v>0</v>
      </c>
      <c r="AL1135" s="26">
        <v>0</v>
      </c>
      <c r="AM1135" s="26">
        <v>0</v>
      </c>
      <c r="AN1135" s="26">
        <v>0</v>
      </c>
      <c r="AP1135" s="26">
        <v>1317.0120498399799</v>
      </c>
      <c r="AQ1135" s="26">
        <v>2823.8091459069401</v>
      </c>
      <c r="AR1135" s="26">
        <v>415.79348144625902</v>
      </c>
      <c r="AU1135" s="26">
        <f t="shared" si="76"/>
        <v>1506.7970960669602</v>
      </c>
      <c r="AV1135" s="26">
        <f t="shared" si="77"/>
        <v>-2408.0156644606809</v>
      </c>
      <c r="AW1135" s="26">
        <f t="shared" si="78"/>
        <v>-415.79348144625902</v>
      </c>
      <c r="AX1135" s="26">
        <v>176.44902536340001</v>
      </c>
      <c r="AY1135" s="26">
        <v>509.02126982677999</v>
      </c>
      <c r="AZ1135" s="26">
        <v>-337.776548396919</v>
      </c>
      <c r="BA1135" s="26">
        <v>-359.48139317396601</v>
      </c>
      <c r="BB1135" s="26">
        <v>-291.27397231283197</v>
      </c>
      <c r="BC1135" s="26">
        <v>37.605775512587499</v>
      </c>
      <c r="BD1135" s="26">
        <v>-117.471488837686</v>
      </c>
      <c r="BE1135" s="26">
        <v>-132.016788083824</v>
      </c>
      <c r="BF1135" s="26">
        <v>-11.429472146975</v>
      </c>
      <c r="BG1135" s="26">
        <v>0</v>
      </c>
      <c r="BH1135" s="26">
        <v>0</v>
      </c>
      <c r="BI1135" s="26">
        <v>0</v>
      </c>
      <c r="BJ1135" s="26">
        <v>0</v>
      </c>
      <c r="BK1135" s="26">
        <v>0</v>
      </c>
      <c r="BL1135" s="26">
        <v>0</v>
      </c>
      <c r="BM1135" s="26" t="s">
        <v>409</v>
      </c>
      <c r="BN1135" s="4" t="s">
        <v>409</v>
      </c>
      <c r="BP1135" s="4" t="s">
        <v>253</v>
      </c>
      <c r="BQ1135" s="26">
        <v>1230.02617752114</v>
      </c>
      <c r="BR1135" s="26">
        <v>743.07732801664201</v>
      </c>
      <c r="BS1135" s="28">
        <v>0.60411505185536496</v>
      </c>
      <c r="BT1135" s="4">
        <v>468.03525680040798</v>
      </c>
      <c r="BU1135" s="28">
        <v>0.38050837075974597</v>
      </c>
      <c r="BV1135" s="4">
        <v>252.75376344086001</v>
      </c>
      <c r="BW1135" s="26">
        <v>944.81004529955703</v>
      </c>
      <c r="BX1135" s="26">
        <v>545.18366530836397</v>
      </c>
      <c r="BY1135" s="28">
        <v>0.57702992048048196</v>
      </c>
      <c r="BZ1135" s="4">
        <v>301.14566257336901</v>
      </c>
      <c r="CA1135" s="28">
        <v>0.318736728161997</v>
      </c>
      <c r="CB1135" s="4">
        <v>196.32236559139801</v>
      </c>
      <c r="CC1135" s="26">
        <v>561.03993529457</v>
      </c>
      <c r="CD1135" s="26">
        <v>386.91562229218903</v>
      </c>
      <c r="CE1135" s="28">
        <v>0.68964007364117796</v>
      </c>
      <c r="CF1135" s="4">
        <v>261.983207374176</v>
      </c>
      <c r="CG1135" s="28">
        <v>0.46695999855451198</v>
      </c>
      <c r="CH1135" s="4">
        <v>111.341989247312</v>
      </c>
      <c r="CI1135" s="26">
        <v>246.74955176483201</v>
      </c>
      <c r="CJ1135" s="26">
        <v>203.93853299994899</v>
      </c>
      <c r="CK1135" s="28">
        <v>0.82650011536521795</v>
      </c>
      <c r="CL1135" s="4">
        <v>91.670632863647796</v>
      </c>
      <c r="CM1135" s="28">
        <v>0.37151286479748402</v>
      </c>
      <c r="CN1135" s="4">
        <v>57.388248847926299</v>
      </c>
      <c r="CO1135" s="26">
        <v>288.92152870576399</v>
      </c>
      <c r="CP1135" s="26">
        <v>212.32936737857199</v>
      </c>
      <c r="CQ1135" s="28">
        <v>0.73490323940105995</v>
      </c>
      <c r="CR1135" s="4">
        <v>188.803895769744</v>
      </c>
      <c r="CS1135" s="28">
        <v>0.65347811433609304</v>
      </c>
      <c r="CT1135" s="4">
        <v>60.194623655914</v>
      </c>
      <c r="CU1135" s="26">
        <v>154.895824234381</v>
      </c>
      <c r="CV1135" s="26">
        <v>83.153180365689195</v>
      </c>
      <c r="CW1135" s="28">
        <v>0.53683293772894602</v>
      </c>
      <c r="CX1135" s="4">
        <v>66.860476729862995</v>
      </c>
      <c r="CY1135" s="28">
        <v>0.431648025764032</v>
      </c>
      <c r="CZ1135" s="4">
        <v>49.829032258064501</v>
      </c>
      <c r="DA1135" s="26">
        <v>12.2298475467208</v>
      </c>
      <c r="DB1135" s="26">
        <v>-8.5945515158597399</v>
      </c>
      <c r="DC1135" s="28">
        <v>-0.70275213840782602</v>
      </c>
      <c r="DD1135" s="4">
        <v>-9.1911444901570007</v>
      </c>
      <c r="DE1135" s="28">
        <v>-0.75153385641519599</v>
      </c>
      <c r="DF1135" s="4">
        <v>14.4145161290323</v>
      </c>
      <c r="DG1135" s="26">
        <v>0</v>
      </c>
      <c r="DH1135" s="26">
        <v>3.6797005358368398E-2</v>
      </c>
      <c r="DJ1135" s="4">
        <v>3.6797005358368398E-2</v>
      </c>
      <c r="DL1135" s="4">
        <v>0</v>
      </c>
      <c r="FC1135" s="4">
        <v>2174.8362228207002</v>
      </c>
      <c r="FD1135" s="4">
        <v>1288.2609933250101</v>
      </c>
      <c r="FE1135" s="28">
        <v>0.59234850873238099</v>
      </c>
      <c r="FF1135" s="4">
        <v>769.18091937377699</v>
      </c>
      <c r="FG1135" s="28">
        <v>0.35367303123918498</v>
      </c>
      <c r="FH1135" s="4">
        <v>449.076129032258</v>
      </c>
      <c r="FI1135" s="4">
        <v>807.78948705940104</v>
      </c>
      <c r="FJ1135" s="4">
        <v>590.85415529213799</v>
      </c>
      <c r="FK1135" s="28">
        <v>0.73144571049448304</v>
      </c>
      <c r="FL1135" s="4">
        <v>353.65384023782298</v>
      </c>
      <c r="FM1135" s="28">
        <v>0.43780446007688301</v>
      </c>
      <c r="FN1135" s="4">
        <v>168.73023809523801</v>
      </c>
      <c r="FO1135" s="4">
        <v>443.81735294014499</v>
      </c>
      <c r="FP1135" s="4">
        <v>295.48254774426198</v>
      </c>
      <c r="FQ1135" s="28">
        <v>0.66577511173636195</v>
      </c>
      <c r="FR1135" s="4">
        <v>255.664372499607</v>
      </c>
      <c r="FS1135" s="28">
        <v>0.57605763002711396</v>
      </c>
      <c r="FT1135" s="4">
        <v>110.023655913979</v>
      </c>
      <c r="FU1135" s="4">
        <v>12.2298475467208</v>
      </c>
      <c r="FV1135" s="4">
        <v>-8.5577545105013701</v>
      </c>
      <c r="FW1135" s="28">
        <v>-0.69974335148568401</v>
      </c>
      <c r="FX1135" s="4">
        <v>-9.1543474847986293</v>
      </c>
      <c r="FY1135" s="28">
        <v>-0.74852506949305397</v>
      </c>
      <c r="FZ1135" s="4">
        <v>14.4145161290323</v>
      </c>
      <c r="GA1135" s="4">
        <v>0</v>
      </c>
      <c r="GB1135" s="4">
        <v>83.153180365689195</v>
      </c>
      <c r="GD1135" s="4">
        <v>0</v>
      </c>
      <c r="GF1135" s="4">
        <v>0</v>
      </c>
      <c r="GG1135" s="4">
        <v>0</v>
      </c>
      <c r="GH1135" s="4">
        <v>0</v>
      </c>
      <c r="GJ1135" s="4">
        <v>0</v>
      </c>
      <c r="GL1135" s="4">
        <v>0</v>
      </c>
      <c r="GM1135" s="4">
        <v>0</v>
      </c>
      <c r="GN1135" s="4">
        <v>0</v>
      </c>
      <c r="GP1135" s="4">
        <v>0</v>
      </c>
      <c r="GR1135" s="4">
        <v>0</v>
      </c>
      <c r="GS1135" s="4">
        <v>0</v>
      </c>
      <c r="GT1135" s="4">
        <v>0</v>
      </c>
      <c r="GV1135" s="4">
        <v>0</v>
      </c>
      <c r="GX1135" s="4">
        <v>0</v>
      </c>
    </row>
    <row r="1136" spans="1:206" x14ac:dyDescent="0.25">
      <c r="A1136" s="4" t="s">
        <v>220</v>
      </c>
      <c r="B1136" s="4" t="s">
        <v>2403</v>
      </c>
      <c r="C1136" s="4" t="s">
        <v>2404</v>
      </c>
      <c r="D1136" s="25" t="s">
        <v>248</v>
      </c>
      <c r="F1136" s="26">
        <v>71.800597164397004</v>
      </c>
      <c r="G1136" s="26">
        <v>23.215200029095101</v>
      </c>
      <c r="H1136" s="26">
        <v>0</v>
      </c>
      <c r="I1136" s="26">
        <v>0</v>
      </c>
      <c r="J1136" s="26">
        <v>0</v>
      </c>
      <c r="K1136" s="26">
        <v>0</v>
      </c>
      <c r="L1136" s="26">
        <v>0</v>
      </c>
      <c r="M1136" s="26">
        <v>7.6793410573977896</v>
      </c>
      <c r="N1136" s="26">
        <v>81.655354903290103</v>
      </c>
      <c r="O1136" s="26">
        <v>60.431773585235099</v>
      </c>
      <c r="P1136" s="26">
        <v>31.354993163069398</v>
      </c>
      <c r="Q1136" s="26">
        <v>40.225004958208601</v>
      </c>
      <c r="R1136" s="26">
        <v>32.8881945910884</v>
      </c>
      <c r="S1136" s="26">
        <v>36.8426244161829</v>
      </c>
      <c r="T1136" s="26">
        <v>21.800221973197299</v>
      </c>
      <c r="U1136" s="26">
        <v>11.932709146701001</v>
      </c>
      <c r="AC1136" s="26">
        <v>95.015797193492205</v>
      </c>
      <c r="AD1136" s="26">
        <v>0</v>
      </c>
      <c r="AE1136" s="26">
        <v>0</v>
      </c>
      <c r="AF1136" s="26">
        <v>7.6793410573977896</v>
      </c>
      <c r="AG1136" s="26">
        <v>142.087128488525</v>
      </c>
      <c r="AH1136" s="26">
        <v>71.579998121277995</v>
      </c>
      <c r="AI1136" s="26">
        <v>69.730819007271407</v>
      </c>
      <c r="AJ1136" s="26">
        <v>33.732931119898304</v>
      </c>
      <c r="AK1136" s="26">
        <v>0</v>
      </c>
      <c r="AL1136" s="26">
        <v>0</v>
      </c>
      <c r="AM1136" s="26">
        <v>0</v>
      </c>
      <c r="AN1136" s="26">
        <v>0</v>
      </c>
      <c r="AO1136" s="26">
        <v>95.015797193492205</v>
      </c>
      <c r="AP1136" s="26">
        <v>7.6793410573977896</v>
      </c>
      <c r="AQ1136" s="26">
        <v>213.66712660980301</v>
      </c>
      <c r="AR1136" s="26">
        <v>103.46375012717</v>
      </c>
      <c r="AU1136" s="26">
        <f t="shared" si="76"/>
        <v>205.98778555240523</v>
      </c>
      <c r="AV1136" s="26">
        <f t="shared" si="77"/>
        <v>-110.203376482633</v>
      </c>
      <c r="AW1136" s="26">
        <f t="shared" si="78"/>
        <v>-103.46375012717</v>
      </c>
      <c r="AX1136" s="26">
        <v>7.6793410573977896</v>
      </c>
      <c r="AY1136" s="26">
        <v>73.976013845892396</v>
      </c>
      <c r="AZ1136" s="26">
        <v>-21.223581318055</v>
      </c>
      <c r="BA1136" s="26">
        <v>-29.0767804221658</v>
      </c>
      <c r="BB1136" s="26">
        <v>8.8700117951392095</v>
      </c>
      <c r="BC1136" s="26">
        <v>-7.3368103671201697</v>
      </c>
      <c r="BD1136" s="26">
        <v>3.9544298250945</v>
      </c>
      <c r="BE1136" s="26">
        <v>-15.042402442985599</v>
      </c>
      <c r="BF1136" s="26">
        <v>-9.8675128264962506</v>
      </c>
      <c r="BG1136" s="26">
        <v>-11.932709146701001</v>
      </c>
      <c r="BH1136" s="26">
        <v>0</v>
      </c>
      <c r="BI1136" s="26">
        <v>0</v>
      </c>
      <c r="BJ1136" s="26">
        <v>0</v>
      </c>
      <c r="BK1136" s="26">
        <v>0</v>
      </c>
      <c r="BL1136" s="26">
        <v>0</v>
      </c>
      <c r="BM1136" s="26" t="s">
        <v>409</v>
      </c>
      <c r="BN1136" s="4" t="s">
        <v>409</v>
      </c>
      <c r="BP1136" s="4" t="s">
        <v>253</v>
      </c>
      <c r="BQ1136" s="26">
        <v>81.655354903290103</v>
      </c>
      <c r="BR1136" s="26">
        <v>57.751367956040397</v>
      </c>
      <c r="BS1136" s="28">
        <v>0.70725757085299801</v>
      </c>
      <c r="BT1136" s="4">
        <v>54.043104237015903</v>
      </c>
      <c r="BU1136" s="28">
        <v>0.66184396970685799</v>
      </c>
      <c r="BV1136" s="4">
        <v>3</v>
      </c>
      <c r="BW1136" s="26">
        <v>60.431773585235099</v>
      </c>
      <c r="BX1136" s="26">
        <v>37.098487309636603</v>
      </c>
      <c r="BY1136" s="28">
        <v>0.61389042731488797</v>
      </c>
      <c r="BZ1136" s="4">
        <v>32.641930729963498</v>
      </c>
      <c r="CA1136" s="28">
        <v>0.54014517187592004</v>
      </c>
      <c r="CB1136" s="4">
        <v>3</v>
      </c>
      <c r="CC1136" s="26">
        <v>31.354993163069398</v>
      </c>
      <c r="CD1136" s="26">
        <v>17.727093454962901</v>
      </c>
      <c r="CE1136" s="28">
        <v>0.56536747951973099</v>
      </c>
      <c r="CF1136" s="4">
        <v>13.219357045130399</v>
      </c>
      <c r="CG1136" s="28">
        <v>0.421602931832257</v>
      </c>
      <c r="CH1136" s="4">
        <v>2.8</v>
      </c>
      <c r="CI1136" s="26">
        <v>40.225004958208601</v>
      </c>
      <c r="CJ1136" s="26">
        <v>29.807604330269999</v>
      </c>
      <c r="CK1136" s="28">
        <v>0.74102176895287797</v>
      </c>
      <c r="CL1136" s="4">
        <v>23.282134426915</v>
      </c>
      <c r="CM1136" s="28">
        <v>0.57879755269399702</v>
      </c>
      <c r="CN1136" s="4">
        <v>6</v>
      </c>
      <c r="CO1136" s="26">
        <v>32.8881945910884</v>
      </c>
      <c r="CP1136" s="26">
        <v>22.5408383152742</v>
      </c>
      <c r="CQ1136" s="28">
        <v>0.68537779575720503</v>
      </c>
      <c r="CR1136" s="4">
        <v>15.6807036515193</v>
      </c>
      <c r="CS1136" s="28">
        <v>0.47678821675934202</v>
      </c>
      <c r="CT1136" s="4">
        <v>6</v>
      </c>
      <c r="CU1136" s="26">
        <v>36.8426244161829</v>
      </c>
      <c r="CV1136" s="26">
        <v>26.1510935442254</v>
      </c>
      <c r="CW1136" s="28">
        <v>0.709805394122213</v>
      </c>
      <c r="CX1136" s="4">
        <v>19.634181608989302</v>
      </c>
      <c r="CY1136" s="28">
        <v>0.53292027699213096</v>
      </c>
      <c r="CZ1136" s="4">
        <v>6</v>
      </c>
      <c r="DA1136" s="26">
        <v>21.800221973197299</v>
      </c>
      <c r="DB1136" s="26">
        <v>16.0851960798975</v>
      </c>
      <c r="DC1136" s="28">
        <v>0.73784551825544398</v>
      </c>
      <c r="DD1136" s="4">
        <v>12.286252195325501</v>
      </c>
      <c r="DE1136" s="28">
        <v>0.56358381168921401</v>
      </c>
      <c r="DF1136" s="4">
        <v>3.4193548387096802</v>
      </c>
      <c r="DG1136" s="26">
        <v>11.932709146701001</v>
      </c>
      <c r="DH1136" s="26">
        <v>8.6903680163994608</v>
      </c>
      <c r="DI1136" s="28">
        <v>0.728281223447237</v>
      </c>
      <c r="DJ1136" s="4">
        <v>6.1643071749016798</v>
      </c>
      <c r="DK1136" s="28">
        <v>0.51658907454439196</v>
      </c>
      <c r="DL1136" s="4">
        <v>2</v>
      </c>
      <c r="FC1136" s="4">
        <v>142.087128488525</v>
      </c>
      <c r="FD1136" s="4">
        <v>94.849855265676993</v>
      </c>
      <c r="FE1136" s="28">
        <v>0.66754713304897895</v>
      </c>
      <c r="FF1136" s="4">
        <v>86.685034966979401</v>
      </c>
      <c r="FG1136" s="28">
        <v>0.61008365704272804</v>
      </c>
      <c r="FH1136" s="4">
        <v>6</v>
      </c>
      <c r="FI1136" s="4">
        <v>71.579998121277995</v>
      </c>
      <c r="FJ1136" s="4">
        <v>47.5346977852329</v>
      </c>
      <c r="FK1136" s="28">
        <v>0.66407794122451502</v>
      </c>
      <c r="FL1136" s="4">
        <v>36.501491472045501</v>
      </c>
      <c r="FM1136" s="28">
        <v>0.50993982159933804</v>
      </c>
      <c r="FN1136" s="4">
        <v>8.8000000000000007</v>
      </c>
      <c r="FO1136" s="4">
        <v>69.730819007271407</v>
      </c>
      <c r="FP1136" s="4">
        <v>48.691931859499597</v>
      </c>
      <c r="FQ1136" s="28">
        <v>0.698284238629438</v>
      </c>
      <c r="FR1136" s="4">
        <v>35.314885260508603</v>
      </c>
      <c r="FS1136" s="28">
        <v>0.50644586946305603</v>
      </c>
      <c r="FT1136" s="4">
        <v>12</v>
      </c>
      <c r="FU1136" s="4">
        <v>33.732931119898304</v>
      </c>
      <c r="FV1136" s="4">
        <v>24.7755640962969</v>
      </c>
      <c r="FW1136" s="28">
        <v>0.73446223834614799</v>
      </c>
      <c r="FX1136" s="4">
        <v>18.4505593702272</v>
      </c>
      <c r="FY1136" s="28">
        <v>0.54695986259384399</v>
      </c>
      <c r="FZ1136" s="4">
        <v>5.4193548387096797</v>
      </c>
      <c r="GA1136" s="4">
        <v>0</v>
      </c>
      <c r="GB1136" s="4">
        <v>26.1510935442254</v>
      </c>
      <c r="GD1136" s="4">
        <v>0</v>
      </c>
      <c r="GF1136" s="4">
        <v>0</v>
      </c>
      <c r="GG1136" s="4">
        <v>0</v>
      </c>
      <c r="GH1136" s="4">
        <v>0</v>
      </c>
      <c r="GJ1136" s="4">
        <v>0</v>
      </c>
      <c r="GL1136" s="4">
        <v>0</v>
      </c>
      <c r="GM1136" s="4">
        <v>0</v>
      </c>
      <c r="GN1136" s="4">
        <v>0</v>
      </c>
      <c r="GP1136" s="4">
        <v>0</v>
      </c>
      <c r="GR1136" s="4">
        <v>0</v>
      </c>
      <c r="GS1136" s="4">
        <v>0</v>
      </c>
      <c r="GT1136" s="4">
        <v>0</v>
      </c>
      <c r="GV1136" s="4">
        <v>0</v>
      </c>
      <c r="GX1136" s="4">
        <v>0</v>
      </c>
    </row>
    <row r="1137" spans="1:206" x14ac:dyDescent="0.25">
      <c r="A1137" s="4" t="s">
        <v>220</v>
      </c>
      <c r="B1137" s="4" t="s">
        <v>2405</v>
      </c>
      <c r="C1137" s="4" t="s">
        <v>2406</v>
      </c>
      <c r="D1137" s="25" t="s">
        <v>240</v>
      </c>
      <c r="E1137" s="4" t="s">
        <v>241</v>
      </c>
      <c r="N1137" s="26">
        <v>25.184557180160301</v>
      </c>
      <c r="O1137" s="26">
        <v>50.188869536918602</v>
      </c>
      <c r="AC1137" s="26">
        <v>0</v>
      </c>
      <c r="AD1137" s="26">
        <v>0</v>
      </c>
      <c r="AE1137" s="26">
        <v>0</v>
      </c>
      <c r="AF1137" s="26">
        <v>0</v>
      </c>
      <c r="AG1137" s="26">
        <v>75.3734267170789</v>
      </c>
      <c r="AH1137" s="26">
        <v>0</v>
      </c>
      <c r="AI1137" s="26">
        <v>0</v>
      </c>
      <c r="AJ1137" s="26">
        <v>0</v>
      </c>
      <c r="AK1137" s="26">
        <v>0</v>
      </c>
      <c r="AL1137" s="26">
        <v>0</v>
      </c>
      <c r="AM1137" s="26">
        <v>0</v>
      </c>
      <c r="AN1137" s="26">
        <v>0</v>
      </c>
      <c r="AQ1137" s="26">
        <v>75.3734267170789</v>
      </c>
      <c r="AU1137" s="26">
        <f t="shared" si="76"/>
        <v>75.3734267170789</v>
      </c>
      <c r="AV1137" s="26">
        <f t="shared" si="77"/>
        <v>-75.3734267170789</v>
      </c>
      <c r="AW1137" s="26">
        <f t="shared" si="78"/>
        <v>0</v>
      </c>
      <c r="AX1137" s="26">
        <v>0</v>
      </c>
      <c r="AY1137" s="26">
        <v>25.184557180160301</v>
      </c>
      <c r="AZ1137" s="26">
        <v>25.004312356758401</v>
      </c>
      <c r="BA1137" s="26">
        <v>-50.188869536918602</v>
      </c>
      <c r="BB1137" s="26">
        <v>0</v>
      </c>
      <c r="BC1137" s="26">
        <v>0</v>
      </c>
      <c r="BD1137" s="26">
        <v>0</v>
      </c>
      <c r="BE1137" s="26">
        <v>0</v>
      </c>
      <c r="BF1137" s="26">
        <v>0</v>
      </c>
      <c r="BG1137" s="26">
        <v>0</v>
      </c>
      <c r="BH1137" s="26">
        <v>0</v>
      </c>
      <c r="BI1137" s="26">
        <v>0</v>
      </c>
      <c r="BJ1137" s="26">
        <v>0</v>
      </c>
      <c r="BK1137" s="26">
        <v>0</v>
      </c>
      <c r="BL1137" s="26">
        <v>0</v>
      </c>
      <c r="BM1137" s="26" t="s">
        <v>409</v>
      </c>
      <c r="BN1137" s="4" t="s">
        <v>271</v>
      </c>
      <c r="BP1137" s="4" t="s">
        <v>253</v>
      </c>
      <c r="BQ1137" s="26">
        <v>25.909790461091301</v>
      </c>
      <c r="BR1137" s="26">
        <v>25.6515375875281</v>
      </c>
      <c r="BS1137" s="28">
        <v>0.99003261435282397</v>
      </c>
      <c r="BT1137" s="4">
        <v>25.6515375875281</v>
      </c>
      <c r="BU1137" s="28">
        <v>0.99003261435282397</v>
      </c>
      <c r="BV1137" s="4">
        <v>0</v>
      </c>
      <c r="BW1137" s="26">
        <v>53.572410876536601</v>
      </c>
      <c r="BX1137" s="26">
        <v>36.401191548707303</v>
      </c>
      <c r="BY1137" s="28">
        <v>0.67947644978303801</v>
      </c>
      <c r="BZ1137" s="4">
        <v>30.156701057789</v>
      </c>
      <c r="CA1137" s="28">
        <v>0.56291476460315304</v>
      </c>
      <c r="CB1137" s="4">
        <v>5.32258064516129</v>
      </c>
      <c r="FC1137" s="4">
        <v>79.482201337627899</v>
      </c>
      <c r="FD1137" s="4">
        <v>62.052729136235399</v>
      </c>
      <c r="FE1137" s="28">
        <v>0.78071226126016702</v>
      </c>
      <c r="FF1137" s="4">
        <v>55.808238645317097</v>
      </c>
      <c r="FG1137" s="28">
        <v>0.70214762180846502</v>
      </c>
      <c r="FH1137" s="4">
        <v>5.32258064516129</v>
      </c>
      <c r="FI1137" s="4">
        <v>0</v>
      </c>
      <c r="FJ1137" s="4">
        <v>0</v>
      </c>
      <c r="FL1137" s="4">
        <v>0</v>
      </c>
      <c r="FN1137" s="4">
        <v>0</v>
      </c>
      <c r="FO1137" s="4">
        <v>0</v>
      </c>
      <c r="FP1137" s="4">
        <v>0</v>
      </c>
      <c r="FR1137" s="4">
        <v>0</v>
      </c>
      <c r="FT1137" s="4">
        <v>0</v>
      </c>
      <c r="FU1137" s="4">
        <v>0</v>
      </c>
      <c r="FV1137" s="4">
        <v>0</v>
      </c>
      <c r="FX1137" s="4">
        <v>0</v>
      </c>
      <c r="FZ1137" s="4">
        <v>0</v>
      </c>
      <c r="GA1137" s="4">
        <v>0</v>
      </c>
      <c r="GB1137" s="4">
        <v>0</v>
      </c>
      <c r="GD1137" s="4">
        <v>0</v>
      </c>
      <c r="GF1137" s="4">
        <v>0</v>
      </c>
      <c r="GG1137" s="4">
        <v>0</v>
      </c>
      <c r="GH1137" s="4">
        <v>0</v>
      </c>
      <c r="GJ1137" s="4">
        <v>0</v>
      </c>
      <c r="GL1137" s="4">
        <v>0</v>
      </c>
      <c r="GM1137" s="4">
        <v>0</v>
      </c>
      <c r="GN1137" s="4">
        <v>0</v>
      </c>
      <c r="GP1137" s="4">
        <v>0</v>
      </c>
      <c r="GR1137" s="4">
        <v>0</v>
      </c>
      <c r="GS1137" s="4">
        <v>0</v>
      </c>
      <c r="GT1137" s="4">
        <v>0</v>
      </c>
      <c r="GV1137" s="4">
        <v>0</v>
      </c>
      <c r="GX1137" s="4">
        <v>0</v>
      </c>
    </row>
    <row r="1138" spans="1:206" x14ac:dyDescent="0.25">
      <c r="A1138" s="4" t="s">
        <v>220</v>
      </c>
      <c r="B1138" s="4" t="s">
        <v>2407</v>
      </c>
      <c r="C1138" s="4" t="s">
        <v>2408</v>
      </c>
      <c r="D1138" s="25" t="s">
        <v>237</v>
      </c>
      <c r="F1138" s="26">
        <v>0</v>
      </c>
      <c r="L1138" s="26">
        <v>90.295225003515696</v>
      </c>
      <c r="M1138" s="26">
        <v>215.30975667276101</v>
      </c>
      <c r="N1138" s="26">
        <v>28.7614267198677</v>
      </c>
      <c r="O1138" s="26">
        <v>0</v>
      </c>
      <c r="AC1138" s="26">
        <v>0</v>
      </c>
      <c r="AD1138" s="26">
        <v>0</v>
      </c>
      <c r="AE1138" s="26">
        <v>0</v>
      </c>
      <c r="AF1138" s="26">
        <v>305.60498167627702</v>
      </c>
      <c r="AG1138" s="26">
        <v>28.7614267198677</v>
      </c>
      <c r="AH1138" s="26">
        <v>0</v>
      </c>
      <c r="AI1138" s="26">
        <v>0</v>
      </c>
      <c r="AJ1138" s="26">
        <v>0</v>
      </c>
      <c r="AK1138" s="26">
        <v>0</v>
      </c>
      <c r="AL1138" s="26">
        <v>0</v>
      </c>
      <c r="AM1138" s="26">
        <v>0</v>
      </c>
      <c r="AN1138" s="26">
        <v>0</v>
      </c>
      <c r="AO1138" s="26">
        <v>0</v>
      </c>
      <c r="AP1138" s="26">
        <v>305.60498167627702</v>
      </c>
      <c r="AQ1138" s="26">
        <v>28.7614267198677</v>
      </c>
      <c r="AU1138" s="26">
        <f t="shared" si="76"/>
        <v>-276.84355495640932</v>
      </c>
      <c r="AV1138" s="26">
        <f t="shared" si="77"/>
        <v>-28.7614267198677</v>
      </c>
      <c r="AW1138" s="26">
        <f t="shared" si="78"/>
        <v>0</v>
      </c>
      <c r="AX1138" s="26">
        <v>125.014531669245</v>
      </c>
      <c r="AY1138" s="26">
        <v>-186.548329952893</v>
      </c>
      <c r="AZ1138" s="26">
        <v>-28.7614267198677</v>
      </c>
      <c r="BA1138" s="26">
        <v>0</v>
      </c>
      <c r="BB1138" s="26">
        <v>0</v>
      </c>
      <c r="BC1138" s="26">
        <v>0</v>
      </c>
      <c r="BD1138" s="26">
        <v>0</v>
      </c>
      <c r="BE1138" s="26">
        <v>0</v>
      </c>
      <c r="BF1138" s="26">
        <v>0</v>
      </c>
      <c r="BG1138" s="26">
        <v>0</v>
      </c>
      <c r="BH1138" s="26">
        <v>0</v>
      </c>
      <c r="BI1138" s="26">
        <v>0</v>
      </c>
      <c r="BJ1138" s="26">
        <v>0</v>
      </c>
      <c r="BK1138" s="26">
        <v>0</v>
      </c>
      <c r="BL1138" s="26">
        <v>0</v>
      </c>
      <c r="BM1138" s="26" t="s">
        <v>409</v>
      </c>
      <c r="BN1138" s="4" t="s">
        <v>224</v>
      </c>
      <c r="BP1138" s="4" t="s">
        <v>253</v>
      </c>
      <c r="BQ1138" s="26">
        <v>28.7614267198677</v>
      </c>
      <c r="BR1138" s="26">
        <v>23.036966166861799</v>
      </c>
      <c r="BS1138" s="28">
        <v>0.800967434308411</v>
      </c>
      <c r="BT1138" s="4">
        <v>14.027752473718101</v>
      </c>
      <c r="BU1138" s="28">
        <v>0.48772797713919003</v>
      </c>
      <c r="BV1138" s="4">
        <v>7.7419354838709697</v>
      </c>
      <c r="BW1138" s="26">
        <v>0</v>
      </c>
      <c r="BX1138" s="26">
        <v>0</v>
      </c>
      <c r="BZ1138" s="4">
        <v>-0.23178740409908599</v>
      </c>
      <c r="CB1138" s="4">
        <v>0</v>
      </c>
      <c r="FC1138" s="4">
        <v>28.7614267198677</v>
      </c>
      <c r="FD1138" s="4">
        <v>23.036966166861799</v>
      </c>
      <c r="FE1138" s="28">
        <v>0.800967434308411</v>
      </c>
      <c r="FF1138" s="4">
        <v>13.795965069618999</v>
      </c>
      <c r="FG1138" s="28">
        <v>0.47966900960754899</v>
      </c>
      <c r="FH1138" s="4">
        <v>7.7419354838709697</v>
      </c>
      <c r="FI1138" s="4">
        <v>0</v>
      </c>
      <c r="FJ1138" s="4">
        <v>0</v>
      </c>
      <c r="FL1138" s="4">
        <v>0</v>
      </c>
      <c r="FN1138" s="4">
        <v>0</v>
      </c>
      <c r="FO1138" s="4">
        <v>0</v>
      </c>
      <c r="FP1138" s="4">
        <v>0</v>
      </c>
      <c r="FR1138" s="4">
        <v>0</v>
      </c>
      <c r="FT1138" s="4">
        <v>0</v>
      </c>
      <c r="FU1138" s="4">
        <v>0</v>
      </c>
      <c r="FV1138" s="4">
        <v>0</v>
      </c>
      <c r="FX1138" s="4">
        <v>0</v>
      </c>
      <c r="FZ1138" s="4">
        <v>0</v>
      </c>
      <c r="GA1138" s="4">
        <v>0</v>
      </c>
      <c r="GB1138" s="4">
        <v>0</v>
      </c>
      <c r="GD1138" s="4">
        <v>0</v>
      </c>
      <c r="GF1138" s="4">
        <v>0</v>
      </c>
      <c r="GG1138" s="4">
        <v>0</v>
      </c>
      <c r="GH1138" s="4">
        <v>0</v>
      </c>
      <c r="GJ1138" s="4">
        <v>0</v>
      </c>
      <c r="GL1138" s="4">
        <v>0</v>
      </c>
      <c r="GM1138" s="4">
        <v>0</v>
      </c>
      <c r="GN1138" s="4">
        <v>0</v>
      </c>
      <c r="GP1138" s="4">
        <v>0</v>
      </c>
      <c r="GR1138" s="4">
        <v>0</v>
      </c>
      <c r="GS1138" s="4">
        <v>0</v>
      </c>
      <c r="GT1138" s="4">
        <v>0</v>
      </c>
      <c r="GV1138" s="4">
        <v>0</v>
      </c>
      <c r="GX1138" s="4">
        <v>0</v>
      </c>
    </row>
    <row r="1139" spans="1:206" x14ac:dyDescent="0.25">
      <c r="A1139" s="4" t="s">
        <v>220</v>
      </c>
      <c r="B1139" s="4" t="s">
        <v>2409</v>
      </c>
      <c r="C1139" s="4" t="s">
        <v>2410</v>
      </c>
      <c r="D1139" s="25" t="s">
        <v>248</v>
      </c>
      <c r="J1139" s="26">
        <v>23.910942649326302</v>
      </c>
      <c r="K1139" s="26">
        <v>24.4434474040089</v>
      </c>
      <c r="L1139" s="26">
        <v>30.7627953220473</v>
      </c>
      <c r="M1139" s="26">
        <v>9.8903860952638301</v>
      </c>
      <c r="N1139" s="26">
        <v>48.147606841394797</v>
      </c>
      <c r="O1139" s="26">
        <v>29.413126712002999</v>
      </c>
      <c r="P1139" s="26">
        <v>29.253269518213099</v>
      </c>
      <c r="Q1139" s="26">
        <v>23.931591519052201</v>
      </c>
      <c r="R1139" s="26">
        <v>25.7993447235975</v>
      </c>
      <c r="S1139" s="26">
        <v>0.54897708756591601</v>
      </c>
      <c r="T1139" s="26">
        <v>-1.1652531375416501E-15</v>
      </c>
      <c r="U1139" s="26">
        <v>0</v>
      </c>
      <c r="AC1139" s="26">
        <v>0</v>
      </c>
      <c r="AD1139" s="26">
        <v>0</v>
      </c>
      <c r="AE1139" s="26">
        <v>48.354390053335301</v>
      </c>
      <c r="AF1139" s="26">
        <v>40.653181417311103</v>
      </c>
      <c r="AG1139" s="26">
        <v>77.560733553397796</v>
      </c>
      <c r="AH1139" s="26">
        <v>53.1848610372653</v>
      </c>
      <c r="AI1139" s="26">
        <v>26.348321811163402</v>
      </c>
      <c r="AJ1139" s="26">
        <v>-1.1652531375416501E-15</v>
      </c>
      <c r="AK1139" s="26">
        <v>0</v>
      </c>
      <c r="AL1139" s="26">
        <v>0</v>
      </c>
      <c r="AM1139" s="26">
        <v>0</v>
      </c>
      <c r="AN1139" s="26">
        <v>0</v>
      </c>
      <c r="AP1139" s="26">
        <v>89.007571470646397</v>
      </c>
      <c r="AQ1139" s="26">
        <v>130.74559459066299</v>
      </c>
      <c r="AR1139" s="26">
        <v>26.348321811163402</v>
      </c>
      <c r="AU1139" s="26">
        <f t="shared" si="76"/>
        <v>41.738023120016592</v>
      </c>
      <c r="AV1139" s="26">
        <f t="shared" si="77"/>
        <v>-104.39727277949959</v>
      </c>
      <c r="AW1139" s="26">
        <f t="shared" si="78"/>
        <v>-26.348321811163402</v>
      </c>
      <c r="AX1139" s="26">
        <v>-20.8724092267834</v>
      </c>
      <c r="AY1139" s="26">
        <v>38.257220746130997</v>
      </c>
      <c r="AZ1139" s="26">
        <v>-18.734480129391802</v>
      </c>
      <c r="BA1139" s="26">
        <v>-0.15985719378990701</v>
      </c>
      <c r="BB1139" s="26">
        <v>-5.3216779991608902</v>
      </c>
      <c r="BC1139" s="26">
        <v>1.86775320454528</v>
      </c>
      <c r="BD1139" s="26">
        <v>-25.250367636031601</v>
      </c>
      <c r="BE1139" s="26">
        <v>-0.54897708756591701</v>
      </c>
      <c r="BF1139" s="26">
        <v>1.1652531375416501E-15</v>
      </c>
      <c r="BG1139" s="26">
        <v>0</v>
      </c>
      <c r="BH1139" s="26">
        <v>0</v>
      </c>
      <c r="BI1139" s="26">
        <v>0</v>
      </c>
      <c r="BJ1139" s="26">
        <v>0</v>
      </c>
      <c r="BK1139" s="26">
        <v>0</v>
      </c>
      <c r="BL1139" s="26">
        <v>0</v>
      </c>
      <c r="BM1139" s="26" t="s">
        <v>409</v>
      </c>
      <c r="BN1139" s="4" t="s">
        <v>409</v>
      </c>
      <c r="BP1139" s="4" t="s">
        <v>253</v>
      </c>
      <c r="BQ1139" s="26">
        <v>48.7510903061916</v>
      </c>
      <c r="BR1139" s="26">
        <v>29.996259857505201</v>
      </c>
      <c r="BS1139" s="28">
        <v>0.61529413330260696</v>
      </c>
      <c r="BT1139" s="4">
        <v>26.3972834262083</v>
      </c>
      <c r="BU1139" s="28">
        <v>0.54147062681910396</v>
      </c>
      <c r="BV1139" s="4">
        <v>3</v>
      </c>
      <c r="BW1139" s="26">
        <v>29.362569306519202</v>
      </c>
      <c r="BX1139" s="26">
        <v>12.259022372354901</v>
      </c>
      <c r="BY1139" s="28">
        <v>0.41750509788096402</v>
      </c>
      <c r="BZ1139" s="4">
        <v>7.5067005954064401</v>
      </c>
      <c r="CA1139" s="28">
        <v>0.25565544067493301</v>
      </c>
      <c r="CB1139" s="4">
        <v>3</v>
      </c>
      <c r="CC1139" s="26">
        <v>29.171282183688401</v>
      </c>
      <c r="CD1139" s="26">
        <v>12.158877355241801</v>
      </c>
      <c r="CE1139" s="28">
        <v>0.41680983642332398</v>
      </c>
      <c r="CF1139" s="4">
        <v>8.9055345577833798</v>
      </c>
      <c r="CG1139" s="28">
        <v>0.30528430329891498</v>
      </c>
      <c r="CH1139" s="4">
        <v>3</v>
      </c>
      <c r="CI1139" s="26">
        <v>24.025277444110301</v>
      </c>
      <c r="CJ1139" s="26">
        <v>-1.7630015929662299</v>
      </c>
      <c r="CK1139" s="28">
        <v>-7.3381112749581395E-2</v>
      </c>
      <c r="CL1139" s="4">
        <v>-5.95839201854323</v>
      </c>
      <c r="CM1139" s="28">
        <v>-0.24800512844874201</v>
      </c>
      <c r="CN1139" s="4">
        <v>2.80645161290323</v>
      </c>
      <c r="CO1139" s="26">
        <v>25.8039713547738</v>
      </c>
      <c r="CP1139" s="26">
        <v>15.3274358668271</v>
      </c>
      <c r="CQ1139" s="28">
        <v>0.59399522872247601</v>
      </c>
      <c r="CR1139" s="4">
        <v>3.3532432685247899</v>
      </c>
      <c r="CS1139" s="28">
        <v>0.12995066621419199</v>
      </c>
      <c r="CT1139" s="4">
        <v>3</v>
      </c>
      <c r="CU1139" s="26">
        <v>0.54889963724304802</v>
      </c>
      <c r="CV1139" s="26">
        <v>-0.69586846701598704</v>
      </c>
      <c r="CW1139" s="28">
        <v>-1.26775173419884</v>
      </c>
      <c r="CX1139" s="4">
        <v>-0.75770252854308096</v>
      </c>
      <c r="CY1139" s="28">
        <v>-1.3804026767967701</v>
      </c>
      <c r="CZ1139" s="4">
        <v>0</v>
      </c>
      <c r="DA1139" s="26">
        <v>-1.16573417585641E-15</v>
      </c>
      <c r="DB1139" s="26">
        <v>-1.16573417585641E-15</v>
      </c>
      <c r="DC1139" s="28">
        <v>1</v>
      </c>
      <c r="DD1139" s="4">
        <v>3.8185305049590199</v>
      </c>
      <c r="DE1139" s="28">
        <v>3275644296997400</v>
      </c>
      <c r="DF1139" s="4">
        <v>0</v>
      </c>
      <c r="DG1139" s="26">
        <v>0</v>
      </c>
      <c r="DH1139" s="26">
        <v>0</v>
      </c>
      <c r="DJ1139" s="4">
        <v>4.7981215984427203</v>
      </c>
      <c r="DL1139" s="4">
        <v>0</v>
      </c>
      <c r="FC1139" s="4">
        <v>78.113659612710805</v>
      </c>
      <c r="FD1139" s="4">
        <v>42.2552822298602</v>
      </c>
      <c r="FE1139" s="28">
        <v>0.540946134637178</v>
      </c>
      <c r="FF1139" s="4">
        <v>33.903984021614697</v>
      </c>
      <c r="FG1139" s="28">
        <v>0.43403399853126101</v>
      </c>
      <c r="FH1139" s="4">
        <v>6</v>
      </c>
      <c r="FI1139" s="4">
        <v>53.196559627798699</v>
      </c>
      <c r="FJ1139" s="4">
        <v>10.395875762275599</v>
      </c>
      <c r="FK1139" s="28">
        <v>0.19542383633476701</v>
      </c>
      <c r="FL1139" s="4">
        <v>2.94714253924014</v>
      </c>
      <c r="FM1139" s="28">
        <v>5.5400998858957599E-2</v>
      </c>
      <c r="FN1139" s="4">
        <v>5.8064516129032304</v>
      </c>
      <c r="FO1139" s="4">
        <v>26.3528709920169</v>
      </c>
      <c r="FP1139" s="4">
        <v>14.6315673998111</v>
      </c>
      <c r="FQ1139" s="28">
        <v>0.55521720590684298</v>
      </c>
      <c r="FR1139" s="4">
        <v>2.5955407399817099</v>
      </c>
      <c r="FS1139" s="28">
        <v>9.8491763602075302E-2</v>
      </c>
      <c r="FT1139" s="4">
        <v>3</v>
      </c>
      <c r="FU1139" s="4">
        <v>-1.16573417585641E-15</v>
      </c>
      <c r="FV1139" s="4">
        <v>-1.16573417585641E-15</v>
      </c>
      <c r="FW1139" s="28">
        <v>1</v>
      </c>
      <c r="FX1139" s="4">
        <v>8.6166521034017407</v>
      </c>
      <c r="FY1139" s="28">
        <v>7391609752773580</v>
      </c>
      <c r="FZ1139" s="4">
        <v>0</v>
      </c>
      <c r="GA1139" s="4">
        <v>0</v>
      </c>
      <c r="GB1139" s="4">
        <v>-0.69586846701598704</v>
      </c>
      <c r="GD1139" s="4">
        <v>0</v>
      </c>
      <c r="GF1139" s="4">
        <v>0</v>
      </c>
      <c r="GG1139" s="4">
        <v>0</v>
      </c>
      <c r="GH1139" s="4">
        <v>0</v>
      </c>
      <c r="GJ1139" s="4">
        <v>0</v>
      </c>
      <c r="GL1139" s="4">
        <v>0</v>
      </c>
      <c r="GM1139" s="4">
        <v>0</v>
      </c>
      <c r="GN1139" s="4">
        <v>0</v>
      </c>
      <c r="GP1139" s="4">
        <v>0</v>
      </c>
      <c r="GR1139" s="4">
        <v>0</v>
      </c>
      <c r="GS1139" s="4">
        <v>0</v>
      </c>
      <c r="GT1139" s="4">
        <v>0</v>
      </c>
      <c r="GV1139" s="4">
        <v>0</v>
      </c>
      <c r="GX1139" s="4">
        <v>0</v>
      </c>
    </row>
    <row r="1140" spans="1:206" x14ac:dyDescent="0.25">
      <c r="A1140" s="4" t="s">
        <v>220</v>
      </c>
      <c r="B1140" s="4" t="s">
        <v>2411</v>
      </c>
      <c r="C1140" s="4" t="s">
        <v>2412</v>
      </c>
      <c r="D1140" s="25" t="s">
        <v>228</v>
      </c>
      <c r="AB1140" s="26">
        <v>0</v>
      </c>
      <c r="AC1140" s="26">
        <v>0</v>
      </c>
      <c r="AD1140" s="26">
        <v>0</v>
      </c>
      <c r="AE1140" s="26">
        <v>0</v>
      </c>
      <c r="AF1140" s="26">
        <v>0</v>
      </c>
      <c r="AG1140" s="26">
        <v>0</v>
      </c>
      <c r="AH1140" s="26">
        <v>0</v>
      </c>
      <c r="AI1140" s="26">
        <v>0</v>
      </c>
      <c r="AJ1140" s="26">
        <v>0</v>
      </c>
      <c r="AK1140" s="26">
        <v>0</v>
      </c>
      <c r="AL1140" s="26">
        <v>0</v>
      </c>
      <c r="AM1140" s="26">
        <v>0</v>
      </c>
      <c r="AN1140" s="26">
        <v>0</v>
      </c>
      <c r="AT1140" s="26">
        <v>0</v>
      </c>
      <c r="AU1140" s="26">
        <f t="shared" si="76"/>
        <v>0</v>
      </c>
      <c r="AV1140" s="26">
        <f t="shared" si="77"/>
        <v>0</v>
      </c>
      <c r="AW1140" s="26">
        <f t="shared" si="78"/>
        <v>0</v>
      </c>
      <c r="AX1140" s="26">
        <v>0</v>
      </c>
      <c r="AY1140" s="26">
        <v>0</v>
      </c>
      <c r="AZ1140" s="26">
        <v>0</v>
      </c>
      <c r="BA1140" s="26">
        <v>0</v>
      </c>
      <c r="BB1140" s="26">
        <v>0</v>
      </c>
      <c r="BC1140" s="26">
        <v>0</v>
      </c>
      <c r="BD1140" s="26">
        <v>0</v>
      </c>
      <c r="BE1140" s="26">
        <v>0</v>
      </c>
      <c r="BF1140" s="26">
        <v>0</v>
      </c>
      <c r="BG1140" s="26">
        <v>0</v>
      </c>
      <c r="BH1140" s="26">
        <v>0</v>
      </c>
      <c r="BI1140" s="26">
        <v>0</v>
      </c>
      <c r="BJ1140" s="26">
        <v>0</v>
      </c>
      <c r="BK1140" s="26">
        <v>0</v>
      </c>
      <c r="BL1140" s="26">
        <v>0</v>
      </c>
      <c r="BM1140" s="26" t="s">
        <v>409</v>
      </c>
      <c r="BN1140" s="4" t="s">
        <v>409</v>
      </c>
      <c r="BP1140" s="4" t="s">
        <v>253</v>
      </c>
      <c r="EW1140" s="26">
        <v>0</v>
      </c>
      <c r="EX1140" s="26">
        <v>-0.33369936366910802</v>
      </c>
      <c r="EZ1140" s="4">
        <v>-0.47745539680633903</v>
      </c>
      <c r="FB1140" s="4">
        <v>0.133333333333333</v>
      </c>
      <c r="FC1140" s="4">
        <v>0</v>
      </c>
      <c r="FD1140" s="4">
        <v>0</v>
      </c>
      <c r="FF1140" s="4">
        <v>0</v>
      </c>
      <c r="FH1140" s="4">
        <v>0</v>
      </c>
      <c r="FI1140" s="4">
        <v>0</v>
      </c>
      <c r="FJ1140" s="4">
        <v>0</v>
      </c>
      <c r="FL1140" s="4">
        <v>0</v>
      </c>
      <c r="FN1140" s="4">
        <v>0</v>
      </c>
      <c r="FO1140" s="4">
        <v>0</v>
      </c>
      <c r="FP1140" s="4">
        <v>0</v>
      </c>
      <c r="FR1140" s="4">
        <v>0</v>
      </c>
      <c r="FT1140" s="4">
        <v>0</v>
      </c>
      <c r="FU1140" s="4">
        <v>0</v>
      </c>
      <c r="FV1140" s="4">
        <v>0</v>
      </c>
      <c r="FX1140" s="4">
        <v>0</v>
      </c>
      <c r="FZ1140" s="4">
        <v>0</v>
      </c>
      <c r="GA1140" s="4">
        <v>0</v>
      </c>
      <c r="GB1140" s="4">
        <v>0</v>
      </c>
      <c r="GD1140" s="4">
        <v>0</v>
      </c>
      <c r="GF1140" s="4">
        <v>0</v>
      </c>
      <c r="GG1140" s="4">
        <v>0</v>
      </c>
      <c r="GH1140" s="4">
        <v>0</v>
      </c>
      <c r="GJ1140" s="4">
        <v>0</v>
      </c>
      <c r="GL1140" s="4">
        <v>0</v>
      </c>
      <c r="GM1140" s="4">
        <v>0</v>
      </c>
      <c r="GN1140" s="4">
        <v>0</v>
      </c>
      <c r="GP1140" s="4">
        <v>0</v>
      </c>
      <c r="GR1140" s="4">
        <v>0</v>
      </c>
      <c r="GS1140" s="4">
        <v>0</v>
      </c>
      <c r="GT1140" s="4">
        <v>-0.33369936366910802</v>
      </c>
      <c r="GV1140" s="4">
        <v>-0.47745539680633903</v>
      </c>
      <c r="GX1140" s="4">
        <v>0.133333333333333</v>
      </c>
    </row>
    <row r="1141" spans="1:206" x14ac:dyDescent="0.25">
      <c r="A1141" s="4" t="s">
        <v>220</v>
      </c>
      <c r="B1141" s="4" t="s">
        <v>2413</v>
      </c>
      <c r="C1141" s="4" t="s">
        <v>2414</v>
      </c>
      <c r="D1141" s="25" t="s">
        <v>228</v>
      </c>
      <c r="J1141" s="26">
        <v>11.77111366197</v>
      </c>
      <c r="K1141" s="26">
        <v>45.934427186137697</v>
      </c>
      <c r="L1141" s="26">
        <v>25.286487077899501</v>
      </c>
      <c r="M1141" s="26">
        <v>10.3318464028512</v>
      </c>
      <c r="N1141" s="26">
        <v>22.330725602513802</v>
      </c>
      <c r="O1141" s="26">
        <v>55.657768999284997</v>
      </c>
      <c r="P1141" s="26">
        <v>53.086209953408002</v>
      </c>
      <c r="Q1141" s="26">
        <v>0.91555848391427797</v>
      </c>
      <c r="R1141" s="26">
        <v>0</v>
      </c>
      <c r="S1141" s="26">
        <v>0</v>
      </c>
      <c r="AC1141" s="26">
        <v>0</v>
      </c>
      <c r="AD1141" s="26">
        <v>0</v>
      </c>
      <c r="AE1141" s="26">
        <v>57.705540848107702</v>
      </c>
      <c r="AF1141" s="26">
        <v>35.618333480750699</v>
      </c>
      <c r="AG1141" s="26">
        <v>77.988494601798806</v>
      </c>
      <c r="AH1141" s="26">
        <v>54.001768437322298</v>
      </c>
      <c r="AI1141" s="26">
        <v>0</v>
      </c>
      <c r="AJ1141" s="26">
        <v>0</v>
      </c>
      <c r="AK1141" s="26">
        <v>0</v>
      </c>
      <c r="AL1141" s="26">
        <v>0</v>
      </c>
      <c r="AM1141" s="26">
        <v>0</v>
      </c>
      <c r="AN1141" s="26">
        <v>0</v>
      </c>
      <c r="AP1141" s="26">
        <v>93.323874328858395</v>
      </c>
      <c r="AQ1141" s="26">
        <v>131.990263039121</v>
      </c>
      <c r="AR1141" s="26">
        <v>0</v>
      </c>
      <c r="AU1141" s="26">
        <f t="shared" si="76"/>
        <v>38.666388710262609</v>
      </c>
      <c r="AV1141" s="26">
        <f t="shared" si="77"/>
        <v>-131.990263039121</v>
      </c>
      <c r="AW1141" s="26">
        <f t="shared" si="78"/>
        <v>0</v>
      </c>
      <c r="AX1141" s="26">
        <v>-14.954640675048299</v>
      </c>
      <c r="AY1141" s="26">
        <v>11.9988791996626</v>
      </c>
      <c r="AZ1141" s="26">
        <v>33.327043396771202</v>
      </c>
      <c r="BA1141" s="26">
        <v>-2.5715590458770099</v>
      </c>
      <c r="BB1141" s="26">
        <v>-52.170651469493698</v>
      </c>
      <c r="BC1141" s="26">
        <v>-0.91555848391427797</v>
      </c>
      <c r="BD1141" s="26">
        <v>0</v>
      </c>
      <c r="BE1141" s="26">
        <v>0</v>
      </c>
      <c r="BF1141" s="26">
        <v>0</v>
      </c>
      <c r="BG1141" s="26">
        <v>0</v>
      </c>
      <c r="BH1141" s="26">
        <v>0</v>
      </c>
      <c r="BI1141" s="26">
        <v>0</v>
      </c>
      <c r="BJ1141" s="26">
        <v>0</v>
      </c>
      <c r="BK1141" s="26">
        <v>0</v>
      </c>
      <c r="BL1141" s="26">
        <v>0</v>
      </c>
      <c r="BM1141" s="26" t="s">
        <v>409</v>
      </c>
      <c r="BN1141" s="4" t="s">
        <v>342</v>
      </c>
      <c r="BP1141" s="4" t="s">
        <v>253</v>
      </c>
      <c r="BQ1141" s="26">
        <v>22.6949364886753</v>
      </c>
      <c r="BR1141" s="26">
        <v>20.630664292668499</v>
      </c>
      <c r="BS1141" s="28">
        <v>0.90904260970120598</v>
      </c>
      <c r="BT1141" s="4">
        <v>15.5023665740592</v>
      </c>
      <c r="BU1141" s="28">
        <v>0.68307600604191399</v>
      </c>
      <c r="BV1141" s="4">
        <v>3.7666666666666702</v>
      </c>
      <c r="BW1141" s="26">
        <v>60.044428782245099</v>
      </c>
      <c r="BX1141" s="26">
        <v>54.942062530416699</v>
      </c>
      <c r="BY1141" s="28">
        <v>0.91502348585357496</v>
      </c>
      <c r="BZ1141" s="4">
        <v>43.827126197945297</v>
      </c>
      <c r="CA1141" s="28">
        <v>0.72991161855976805</v>
      </c>
      <c r="CB1141" s="4">
        <v>8.8387096774193594</v>
      </c>
      <c r="CC1141" s="26">
        <v>58.251856961168897</v>
      </c>
      <c r="CD1141" s="26">
        <v>52.598421397708201</v>
      </c>
      <c r="CE1141" s="28">
        <v>0.90294840613872096</v>
      </c>
      <c r="CF1141" s="4">
        <v>40.669818194057399</v>
      </c>
      <c r="CG1141" s="28">
        <v>0.69817204662107502</v>
      </c>
      <c r="CH1141" s="4">
        <v>9</v>
      </c>
      <c r="CI1141" s="26">
        <v>1.0202636264037299</v>
      </c>
      <c r="CJ1141" s="26">
        <v>1.0134167145064901</v>
      </c>
      <c r="CK1141" s="28">
        <v>0.99328907576429804</v>
      </c>
      <c r="CL1141" s="4">
        <v>-0.67105642304666802</v>
      </c>
      <c r="CM1141" s="28">
        <v>-0.65772845927286505</v>
      </c>
      <c r="CN1141" s="4">
        <v>0</v>
      </c>
      <c r="CO1141" s="26">
        <v>0</v>
      </c>
      <c r="CP1141" s="26">
        <v>0</v>
      </c>
      <c r="CR1141" s="4">
        <v>1.2425532688638801</v>
      </c>
      <c r="CT1141" s="4">
        <v>0</v>
      </c>
      <c r="CU1141" s="26">
        <v>0</v>
      </c>
      <c r="CV1141" s="26">
        <v>0</v>
      </c>
      <c r="CX1141" s="4">
        <v>9.4925418494041097E-2</v>
      </c>
      <c r="CZ1141" s="4">
        <v>0</v>
      </c>
      <c r="FC1141" s="4">
        <v>82.739365270920402</v>
      </c>
      <c r="FD1141" s="4">
        <v>75.572726823085205</v>
      </c>
      <c r="FE1141" s="28">
        <v>0.91338296560084897</v>
      </c>
      <c r="FF1141" s="4">
        <v>59.3294927720045</v>
      </c>
      <c r="FG1141" s="28">
        <v>0.717064876890667</v>
      </c>
      <c r="FH1141" s="4">
        <v>12.605376344086</v>
      </c>
      <c r="FI1141" s="4">
        <v>59.272120587572601</v>
      </c>
      <c r="FJ1141" s="4">
        <v>53.611838112214699</v>
      </c>
      <c r="FK1141" s="28">
        <v>0.90450345931195397</v>
      </c>
      <c r="FL1141" s="4">
        <v>39.998761771010699</v>
      </c>
      <c r="FM1141" s="28">
        <v>0.67483264264037701</v>
      </c>
      <c r="FN1141" s="4">
        <v>9</v>
      </c>
      <c r="FO1141" s="4">
        <v>0</v>
      </c>
      <c r="FP1141" s="4">
        <v>0</v>
      </c>
      <c r="FR1141" s="4">
        <v>1.3374786873579301</v>
      </c>
      <c r="FT1141" s="4">
        <v>0</v>
      </c>
      <c r="FU1141" s="4">
        <v>0</v>
      </c>
      <c r="FV1141" s="4">
        <v>0</v>
      </c>
      <c r="FX1141" s="4">
        <v>0</v>
      </c>
      <c r="FZ1141" s="4">
        <v>0</v>
      </c>
      <c r="GA1141" s="4">
        <v>0</v>
      </c>
      <c r="GB1141" s="4">
        <v>0</v>
      </c>
      <c r="GD1141" s="4">
        <v>0</v>
      </c>
      <c r="GF1141" s="4">
        <v>0</v>
      </c>
      <c r="GG1141" s="4">
        <v>0</v>
      </c>
      <c r="GH1141" s="4">
        <v>0</v>
      </c>
      <c r="GJ1141" s="4">
        <v>0</v>
      </c>
      <c r="GL1141" s="4">
        <v>0</v>
      </c>
      <c r="GM1141" s="4">
        <v>0</v>
      </c>
      <c r="GN1141" s="4">
        <v>0</v>
      </c>
      <c r="GP1141" s="4">
        <v>0</v>
      </c>
      <c r="GR1141" s="4">
        <v>0</v>
      </c>
      <c r="GS1141" s="4">
        <v>0</v>
      </c>
      <c r="GT1141" s="4">
        <v>0</v>
      </c>
      <c r="GV1141" s="4">
        <v>0</v>
      </c>
      <c r="GX1141" s="4">
        <v>0</v>
      </c>
    </row>
    <row r="1142" spans="1:206" x14ac:dyDescent="0.25">
      <c r="A1142" s="4" t="s">
        <v>220</v>
      </c>
      <c r="B1142" s="4" t="s">
        <v>2415</v>
      </c>
      <c r="C1142" s="4" t="s">
        <v>2416</v>
      </c>
      <c r="D1142" s="25" t="s">
        <v>248</v>
      </c>
      <c r="P1142" s="26">
        <v>2.0337990482664901</v>
      </c>
      <c r="Q1142" s="26">
        <v>13.593522282436499</v>
      </c>
      <c r="R1142" s="26">
        <v>15.577133857757101</v>
      </c>
      <c r="S1142" s="26">
        <v>15.8253817335116</v>
      </c>
      <c r="T1142" s="26">
        <v>15.607127124738</v>
      </c>
      <c r="U1142" s="26">
        <v>2.31016454849498</v>
      </c>
      <c r="AC1142" s="26">
        <v>0</v>
      </c>
      <c r="AD1142" s="26">
        <v>0</v>
      </c>
      <c r="AE1142" s="26">
        <v>0</v>
      </c>
      <c r="AF1142" s="26">
        <v>0</v>
      </c>
      <c r="AG1142" s="26">
        <v>0</v>
      </c>
      <c r="AH1142" s="26">
        <v>15.627321330702999</v>
      </c>
      <c r="AI1142" s="26">
        <v>31.4025155912686</v>
      </c>
      <c r="AJ1142" s="26">
        <v>17.917291673232899</v>
      </c>
      <c r="AK1142" s="26">
        <v>0</v>
      </c>
      <c r="AL1142" s="26">
        <v>0</v>
      </c>
      <c r="AM1142" s="26">
        <v>0</v>
      </c>
      <c r="AN1142" s="26">
        <v>0</v>
      </c>
      <c r="AQ1142" s="26">
        <v>15.627321330702999</v>
      </c>
      <c r="AR1142" s="26">
        <v>49.319807264501598</v>
      </c>
      <c r="AU1142" s="26">
        <f t="shared" si="76"/>
        <v>15.627321330702999</v>
      </c>
      <c r="AV1142" s="26">
        <f t="shared" si="77"/>
        <v>33.692485933798601</v>
      </c>
      <c r="AW1142" s="26">
        <f t="shared" si="78"/>
        <v>-49.319807264501598</v>
      </c>
      <c r="AX1142" s="26">
        <v>0</v>
      </c>
      <c r="AY1142" s="26">
        <v>0</v>
      </c>
      <c r="AZ1142" s="26">
        <v>0</v>
      </c>
      <c r="BA1142" s="26">
        <v>2.0337990482664901</v>
      </c>
      <c r="BB1142" s="26">
        <v>11.559723234170001</v>
      </c>
      <c r="BC1142" s="26">
        <v>1.9836115753205601</v>
      </c>
      <c r="BD1142" s="26">
        <v>0.24824787575448701</v>
      </c>
      <c r="BE1142" s="26">
        <v>-0.21825460877359101</v>
      </c>
      <c r="BF1142" s="26">
        <v>-13.296962576243001</v>
      </c>
      <c r="BG1142" s="26">
        <v>-2.31016454849498</v>
      </c>
      <c r="BH1142" s="26">
        <v>0</v>
      </c>
      <c r="BI1142" s="26">
        <v>0</v>
      </c>
      <c r="BJ1142" s="26">
        <v>0</v>
      </c>
      <c r="BK1142" s="26">
        <v>0</v>
      </c>
      <c r="BL1142" s="26">
        <v>0</v>
      </c>
      <c r="BM1142" s="26" t="s">
        <v>409</v>
      </c>
      <c r="BN1142" s="4" t="s">
        <v>409</v>
      </c>
      <c r="BP1142" s="4" t="s">
        <v>253</v>
      </c>
      <c r="CC1142" s="26">
        <v>2.0337990482664901</v>
      </c>
      <c r="CD1142" s="26">
        <v>-2.9630553470166898</v>
      </c>
      <c r="CE1142" s="28">
        <v>-1.45690664450957</v>
      </c>
      <c r="CF1142" s="4">
        <v>-4.0489953878052702</v>
      </c>
      <c r="CG1142" s="28">
        <v>-1.9908532218345001</v>
      </c>
      <c r="CH1142" s="4">
        <v>0.80645161290322598</v>
      </c>
      <c r="CI1142" s="26">
        <v>13.593522282436499</v>
      </c>
      <c r="CJ1142" s="26">
        <v>5.2383588540041703</v>
      </c>
      <c r="CK1142" s="28">
        <v>0.38535699174689803</v>
      </c>
      <c r="CL1142" s="4">
        <v>1.44278853029431</v>
      </c>
      <c r="CM1142" s="28">
        <v>0.106137945730112</v>
      </c>
      <c r="CN1142" s="4">
        <v>3</v>
      </c>
      <c r="CO1142" s="26">
        <v>15.577133857757101</v>
      </c>
      <c r="CP1142" s="26">
        <v>2.1339735578191101</v>
      </c>
      <c r="CQ1142" s="28">
        <v>0.13699397959249399</v>
      </c>
      <c r="CR1142" s="4">
        <v>-1.65761923661024</v>
      </c>
      <c r="CS1142" s="28">
        <v>-0.106413622155836</v>
      </c>
      <c r="CT1142" s="4">
        <v>3</v>
      </c>
      <c r="CU1142" s="26">
        <v>15.8253817335116</v>
      </c>
      <c r="CV1142" s="26">
        <v>2.8623025013667398</v>
      </c>
      <c r="CW1142" s="28">
        <v>0.18086783305236601</v>
      </c>
      <c r="CX1142" s="4">
        <v>-0.80072752774196099</v>
      </c>
      <c r="CY1142" s="28">
        <v>-5.0597675381589997E-2</v>
      </c>
      <c r="CZ1142" s="4">
        <v>3</v>
      </c>
      <c r="DA1142" s="26">
        <v>15.607127124738</v>
      </c>
      <c r="DB1142" s="26">
        <v>2.1618893420663401</v>
      </c>
      <c r="DC1142" s="28">
        <v>0.13851936520973501</v>
      </c>
      <c r="DD1142" s="4">
        <v>-1.2711702888819501</v>
      </c>
      <c r="DE1142" s="28">
        <v>-8.1448063998088002E-2</v>
      </c>
      <c r="DF1142" s="4">
        <v>3</v>
      </c>
      <c r="DG1142" s="26">
        <v>2.31016454849498</v>
      </c>
      <c r="DH1142" s="26">
        <v>0.58867553098930303</v>
      </c>
      <c r="DI1142" s="28">
        <v>0.25481974059934898</v>
      </c>
      <c r="DJ1142" s="4">
        <v>-0.33517132290940799</v>
      </c>
      <c r="DK1142" s="28">
        <v>-0.14508547589294599</v>
      </c>
      <c r="DL1142" s="4">
        <v>0.67741935483870996</v>
      </c>
      <c r="FC1142" s="4">
        <v>0</v>
      </c>
      <c r="FD1142" s="4">
        <v>0</v>
      </c>
      <c r="FF1142" s="4">
        <v>0</v>
      </c>
      <c r="FH1142" s="4">
        <v>0</v>
      </c>
      <c r="FI1142" s="4">
        <v>15.627321330702999</v>
      </c>
      <c r="FJ1142" s="4">
        <v>2.2753035069874801</v>
      </c>
      <c r="FK1142" s="28">
        <v>0.14559779368695699</v>
      </c>
      <c r="FL1142" s="4">
        <v>-2.6062068575109598</v>
      </c>
      <c r="FM1142" s="28">
        <v>-0.16677246230232301</v>
      </c>
      <c r="FN1142" s="4">
        <v>3.80645161290323</v>
      </c>
      <c r="FO1142" s="4">
        <v>31.4025155912686</v>
      </c>
      <c r="FP1142" s="4">
        <v>4.9962760591858499</v>
      </c>
      <c r="FQ1142" s="28">
        <v>0.15910432540554301</v>
      </c>
      <c r="FR1142" s="4">
        <v>-2.4583467643521999</v>
      </c>
      <c r="FS1142" s="28">
        <v>-7.8285026472074706E-2</v>
      </c>
      <c r="FT1142" s="4">
        <v>6</v>
      </c>
      <c r="FU1142" s="4">
        <v>17.917291673232899</v>
      </c>
      <c r="FV1142" s="4">
        <v>2.75056487305564</v>
      </c>
      <c r="FW1142" s="28">
        <v>0.15351454467668099</v>
      </c>
      <c r="FX1142" s="4">
        <v>-1.60634161179136</v>
      </c>
      <c r="FY1142" s="28">
        <v>-8.9653148538688596E-2</v>
      </c>
      <c r="FZ1142" s="4">
        <v>3.67741935483871</v>
      </c>
      <c r="GA1142" s="4">
        <v>0</v>
      </c>
      <c r="GB1142" s="4">
        <v>2.8623025013667398</v>
      </c>
      <c r="GD1142" s="4">
        <v>0</v>
      </c>
      <c r="GF1142" s="4">
        <v>0</v>
      </c>
      <c r="GG1142" s="4">
        <v>0</v>
      </c>
      <c r="GH1142" s="4">
        <v>0</v>
      </c>
      <c r="GJ1142" s="4">
        <v>0</v>
      </c>
      <c r="GL1142" s="4">
        <v>0</v>
      </c>
      <c r="GM1142" s="4">
        <v>0</v>
      </c>
      <c r="GN1142" s="4">
        <v>0</v>
      </c>
      <c r="GP1142" s="4">
        <v>0</v>
      </c>
      <c r="GR1142" s="4">
        <v>0</v>
      </c>
      <c r="GS1142" s="4">
        <v>0</v>
      </c>
      <c r="GT1142" s="4">
        <v>0</v>
      </c>
      <c r="GV1142" s="4">
        <v>0</v>
      </c>
      <c r="GX1142" s="4">
        <v>0</v>
      </c>
    </row>
    <row r="1143" spans="1:206" x14ac:dyDescent="0.25">
      <c r="A1143" s="4" t="s">
        <v>220</v>
      </c>
      <c r="B1143" s="4" t="s">
        <v>2417</v>
      </c>
      <c r="C1143" s="4" t="s">
        <v>2418</v>
      </c>
      <c r="D1143" s="25" t="s">
        <v>228</v>
      </c>
      <c r="G1143" s="26">
        <v>5.9597218241939904</v>
      </c>
      <c r="H1143" s="26">
        <v>50.796761439506497</v>
      </c>
      <c r="I1143" s="26">
        <v>72.261640957350295</v>
      </c>
      <c r="J1143" s="26">
        <v>241.430550758522</v>
      </c>
      <c r="K1143" s="26">
        <v>339.06328374236102</v>
      </c>
      <c r="L1143" s="26">
        <v>174.13527579020101</v>
      </c>
      <c r="M1143" s="26">
        <v>215.00716469356101</v>
      </c>
      <c r="N1143" s="26">
        <v>67.6838337255369</v>
      </c>
      <c r="O1143" s="26">
        <v>4.4408920985006301E-16</v>
      </c>
      <c r="P1143" s="26">
        <v>2.35166914447952E-2</v>
      </c>
      <c r="Q1143" s="26">
        <v>0</v>
      </c>
      <c r="AC1143" s="26">
        <v>5.9597218241939904</v>
      </c>
      <c r="AD1143" s="26">
        <v>123.05840239685701</v>
      </c>
      <c r="AE1143" s="26">
        <v>580.49383450088203</v>
      </c>
      <c r="AF1143" s="26">
        <v>389.14244048376298</v>
      </c>
      <c r="AG1143" s="26">
        <v>67.6838337255369</v>
      </c>
      <c r="AH1143" s="26">
        <v>2.35166914447952E-2</v>
      </c>
      <c r="AI1143" s="26">
        <v>0</v>
      </c>
      <c r="AJ1143" s="26">
        <v>0</v>
      </c>
      <c r="AK1143" s="26">
        <v>0</v>
      </c>
      <c r="AL1143" s="26">
        <v>0</v>
      </c>
      <c r="AM1143" s="26">
        <v>0</v>
      </c>
      <c r="AN1143" s="26">
        <v>0</v>
      </c>
      <c r="AO1143" s="26">
        <v>129.01812422105101</v>
      </c>
      <c r="AP1143" s="26">
        <v>969.63627498464496</v>
      </c>
      <c r="AQ1143" s="26">
        <v>67.707350416981697</v>
      </c>
      <c r="AU1143" s="26">
        <f t="shared" si="76"/>
        <v>-901.92892456766322</v>
      </c>
      <c r="AV1143" s="26">
        <f t="shared" si="77"/>
        <v>-67.707350416981697</v>
      </c>
      <c r="AW1143" s="26">
        <f t="shared" si="78"/>
        <v>0</v>
      </c>
      <c r="AX1143" s="26">
        <v>40.871888903359903</v>
      </c>
      <c r="AY1143" s="26">
        <v>-147.32333096802401</v>
      </c>
      <c r="AZ1143" s="26">
        <v>-67.6838337255369</v>
      </c>
      <c r="BA1143" s="26">
        <v>2.3516691444794801E-2</v>
      </c>
      <c r="BB1143" s="26">
        <v>-2.35166914447952E-2</v>
      </c>
      <c r="BC1143" s="26">
        <v>0</v>
      </c>
      <c r="BD1143" s="26">
        <v>0</v>
      </c>
      <c r="BE1143" s="26">
        <v>0</v>
      </c>
      <c r="BF1143" s="26">
        <v>0</v>
      </c>
      <c r="BG1143" s="26">
        <v>0</v>
      </c>
      <c r="BH1143" s="26">
        <v>0</v>
      </c>
      <c r="BI1143" s="26">
        <v>0</v>
      </c>
      <c r="BJ1143" s="26">
        <v>0</v>
      </c>
      <c r="BK1143" s="26">
        <v>0</v>
      </c>
      <c r="BL1143" s="26">
        <v>0</v>
      </c>
      <c r="BM1143" s="26" t="s">
        <v>409</v>
      </c>
      <c r="BN1143" s="4" t="s">
        <v>409</v>
      </c>
      <c r="BP1143" s="4" t="s">
        <v>253</v>
      </c>
      <c r="BQ1143" s="26">
        <v>67.6838337255369</v>
      </c>
      <c r="BR1143" s="26">
        <v>-9.0109480256432803</v>
      </c>
      <c r="BS1143" s="28">
        <v>-0.13313294371272399</v>
      </c>
      <c r="BT1143" s="4">
        <v>-64.080430936702498</v>
      </c>
      <c r="BU1143" s="28">
        <v>-0.94676124872821898</v>
      </c>
      <c r="BV1143" s="4">
        <v>45.451612903225801</v>
      </c>
      <c r="BW1143" s="26">
        <v>4.4408920985006301E-16</v>
      </c>
      <c r="BX1143" s="26">
        <v>-3.8004423509344298</v>
      </c>
      <c r="BY1143" s="28">
        <v>-8557835377755680</v>
      </c>
      <c r="BZ1143" s="4">
        <v>-11.3117597754031</v>
      </c>
      <c r="CA1143" s="28">
        <v>-2.54718185547051E+16</v>
      </c>
      <c r="CB1143" s="4">
        <v>5.7225806451612904</v>
      </c>
      <c r="CC1143" s="26">
        <v>2.35166914447952E-2</v>
      </c>
      <c r="CD1143" s="26">
        <v>2.35166914447952E-2</v>
      </c>
      <c r="CE1143" s="28">
        <v>1</v>
      </c>
      <c r="CF1143" s="4">
        <v>1.33751151741416E-2</v>
      </c>
      <c r="CG1143" s="28">
        <v>0.56874986881293899</v>
      </c>
      <c r="CH1143" s="4">
        <v>0</v>
      </c>
      <c r="CI1143" s="26">
        <v>0</v>
      </c>
      <c r="CJ1143" s="26">
        <v>0</v>
      </c>
      <c r="CL1143" s="4">
        <v>-1.4334924190923399E-2</v>
      </c>
      <c r="CN1143" s="4">
        <v>0</v>
      </c>
      <c r="FC1143" s="4">
        <v>67.6838337255369</v>
      </c>
      <c r="FD1143" s="4">
        <v>-12.8113903765777</v>
      </c>
      <c r="FE1143" s="28">
        <v>-0.189282871128856</v>
      </c>
      <c r="FF1143" s="4">
        <v>-75.392190712105602</v>
      </c>
      <c r="FG1143" s="28">
        <v>-1.1138877123572299</v>
      </c>
      <c r="FH1143" s="4">
        <v>51.174193548387102</v>
      </c>
      <c r="FI1143" s="4">
        <v>2.35166914447952E-2</v>
      </c>
      <c r="FJ1143" s="4">
        <v>2.35166914447952E-2</v>
      </c>
      <c r="FK1143" s="28">
        <v>1</v>
      </c>
      <c r="FL1143" s="4">
        <v>-9.5980901678176397E-4</v>
      </c>
      <c r="FM1143" s="28">
        <v>-4.0813947788314098E-2</v>
      </c>
      <c r="FN1143" s="4">
        <v>0</v>
      </c>
      <c r="FO1143" s="4">
        <v>0</v>
      </c>
      <c r="FP1143" s="4">
        <v>0</v>
      </c>
      <c r="FR1143" s="4">
        <v>0</v>
      </c>
      <c r="FT1143" s="4">
        <v>0</v>
      </c>
      <c r="FU1143" s="4">
        <v>0</v>
      </c>
      <c r="FV1143" s="4">
        <v>0</v>
      </c>
      <c r="FX1143" s="4">
        <v>0</v>
      </c>
      <c r="FZ1143" s="4">
        <v>0</v>
      </c>
      <c r="GA1143" s="4">
        <v>0</v>
      </c>
      <c r="GB1143" s="4">
        <v>0</v>
      </c>
      <c r="GD1143" s="4">
        <v>0</v>
      </c>
      <c r="GF1143" s="4">
        <v>0</v>
      </c>
      <c r="GG1143" s="4">
        <v>0</v>
      </c>
      <c r="GH1143" s="4">
        <v>0</v>
      </c>
      <c r="GJ1143" s="4">
        <v>0</v>
      </c>
      <c r="GL1143" s="4">
        <v>0</v>
      </c>
      <c r="GM1143" s="4">
        <v>0</v>
      </c>
      <c r="GN1143" s="4">
        <v>0</v>
      </c>
      <c r="GP1143" s="4">
        <v>0</v>
      </c>
      <c r="GR1143" s="4">
        <v>0</v>
      </c>
      <c r="GS1143" s="4">
        <v>0</v>
      </c>
      <c r="GT1143" s="4">
        <v>0</v>
      </c>
      <c r="GV1143" s="4">
        <v>0</v>
      </c>
      <c r="GX1143" s="4">
        <v>0</v>
      </c>
    </row>
    <row r="1144" spans="1:206" x14ac:dyDescent="0.25">
      <c r="A1144" s="4" t="s">
        <v>220</v>
      </c>
      <c r="B1144" s="4" t="s">
        <v>2419</v>
      </c>
      <c r="C1144" s="4" t="s">
        <v>2420</v>
      </c>
      <c r="D1144" s="25" t="s">
        <v>223</v>
      </c>
      <c r="L1144" s="26">
        <v>1.5165519959254901</v>
      </c>
      <c r="M1144" s="26">
        <v>5.9213089955293698</v>
      </c>
      <c r="AC1144" s="26">
        <v>0</v>
      </c>
      <c r="AD1144" s="26">
        <v>0</v>
      </c>
      <c r="AE1144" s="26">
        <v>0</v>
      </c>
      <c r="AF1144" s="26">
        <v>7.4378609914548601</v>
      </c>
      <c r="AG1144" s="26">
        <v>0</v>
      </c>
      <c r="AH1144" s="26">
        <v>0</v>
      </c>
      <c r="AI1144" s="26">
        <v>0</v>
      </c>
      <c r="AJ1144" s="26">
        <v>0</v>
      </c>
      <c r="AK1144" s="26">
        <v>0</v>
      </c>
      <c r="AL1144" s="26">
        <v>0</v>
      </c>
      <c r="AM1144" s="26">
        <v>0</v>
      </c>
      <c r="AN1144" s="26">
        <v>0</v>
      </c>
      <c r="AP1144" s="26">
        <v>7.4378609914548601</v>
      </c>
      <c r="AU1144" s="26">
        <f t="shared" si="76"/>
        <v>-7.4378609914548601</v>
      </c>
      <c r="AV1144" s="26">
        <f t="shared" si="77"/>
        <v>0</v>
      </c>
      <c r="AW1144" s="26">
        <f t="shared" si="78"/>
        <v>0</v>
      </c>
      <c r="AX1144" s="26">
        <v>4.4047569996038796</v>
      </c>
      <c r="AY1144" s="26">
        <v>-5.9213089955293698</v>
      </c>
      <c r="AZ1144" s="26">
        <v>0</v>
      </c>
      <c r="BA1144" s="26">
        <v>0</v>
      </c>
      <c r="BB1144" s="26">
        <v>0</v>
      </c>
      <c r="BC1144" s="26">
        <v>0</v>
      </c>
      <c r="BD1144" s="26">
        <v>0</v>
      </c>
      <c r="BE1144" s="26">
        <v>0</v>
      </c>
      <c r="BF1144" s="26">
        <v>0</v>
      </c>
      <c r="BG1144" s="26">
        <v>0</v>
      </c>
      <c r="BH1144" s="26">
        <v>0</v>
      </c>
      <c r="BI1144" s="26">
        <v>0</v>
      </c>
      <c r="BJ1144" s="26">
        <v>0</v>
      </c>
      <c r="BK1144" s="26">
        <v>0</v>
      </c>
      <c r="BL1144" s="26">
        <v>0</v>
      </c>
      <c r="BM1144" s="26" t="s">
        <v>409</v>
      </c>
      <c r="BN1144" s="4" t="s">
        <v>409</v>
      </c>
      <c r="BP1144" s="4" t="s">
        <v>253</v>
      </c>
      <c r="FC1144" s="4">
        <v>0</v>
      </c>
      <c r="FD1144" s="4">
        <v>0</v>
      </c>
      <c r="FF1144" s="4">
        <v>0</v>
      </c>
      <c r="FH1144" s="4">
        <v>0</v>
      </c>
      <c r="FI1144" s="4">
        <v>0</v>
      </c>
      <c r="FJ1144" s="4">
        <v>0</v>
      </c>
      <c r="FL1144" s="4">
        <v>0</v>
      </c>
      <c r="FN1144" s="4">
        <v>0</v>
      </c>
      <c r="FO1144" s="4">
        <v>0</v>
      </c>
      <c r="FP1144" s="4">
        <v>0</v>
      </c>
      <c r="FR1144" s="4">
        <v>0</v>
      </c>
      <c r="FT1144" s="4">
        <v>0</v>
      </c>
      <c r="FU1144" s="4">
        <v>0</v>
      </c>
      <c r="FV1144" s="4">
        <v>0</v>
      </c>
      <c r="FX1144" s="4">
        <v>0</v>
      </c>
      <c r="FZ1144" s="4">
        <v>0</v>
      </c>
      <c r="GA1144" s="4">
        <v>0</v>
      </c>
      <c r="GB1144" s="4">
        <v>0</v>
      </c>
      <c r="GD1144" s="4">
        <v>0</v>
      </c>
      <c r="GF1144" s="4">
        <v>0</v>
      </c>
      <c r="GG1144" s="4">
        <v>0</v>
      </c>
      <c r="GH1144" s="4">
        <v>0</v>
      </c>
      <c r="GJ1144" s="4">
        <v>0</v>
      </c>
      <c r="GL1144" s="4">
        <v>0</v>
      </c>
      <c r="GM1144" s="4">
        <v>0</v>
      </c>
      <c r="GN1144" s="4">
        <v>0</v>
      </c>
      <c r="GP1144" s="4">
        <v>0</v>
      </c>
      <c r="GR1144" s="4">
        <v>0</v>
      </c>
      <c r="GS1144" s="4">
        <v>0</v>
      </c>
      <c r="GT1144" s="4">
        <v>0</v>
      </c>
      <c r="GV1144" s="4">
        <v>0</v>
      </c>
      <c r="GX1144" s="4">
        <v>0</v>
      </c>
    </row>
    <row r="1145" spans="1:206" x14ac:dyDescent="0.25">
      <c r="A1145" s="4" t="s">
        <v>220</v>
      </c>
      <c r="B1145" s="4" t="s">
        <v>2421</v>
      </c>
      <c r="C1145" s="4" t="s">
        <v>2422</v>
      </c>
      <c r="D1145" s="25" t="s">
        <v>248</v>
      </c>
      <c r="F1145" s="26">
        <v>93.869669329438807</v>
      </c>
      <c r="G1145" s="26">
        <v>-33.805899978094097</v>
      </c>
      <c r="H1145" s="26">
        <v>73.817788083241894</v>
      </c>
      <c r="I1145" s="26">
        <v>81.938171872671305</v>
      </c>
      <c r="J1145" s="26">
        <v>251.087980284775</v>
      </c>
      <c r="K1145" s="26">
        <v>111.096187562371</v>
      </c>
      <c r="L1145" s="26">
        <v>90.686313622976698</v>
      </c>
      <c r="M1145" s="26">
        <v>0</v>
      </c>
      <c r="AC1145" s="26">
        <v>60.063769351344703</v>
      </c>
      <c r="AD1145" s="26">
        <v>155.755959955913</v>
      </c>
      <c r="AE1145" s="26">
        <v>362.184167847146</v>
      </c>
      <c r="AF1145" s="26">
        <v>90.686313622976698</v>
      </c>
      <c r="AG1145" s="26">
        <v>0</v>
      </c>
      <c r="AH1145" s="26">
        <v>0</v>
      </c>
      <c r="AI1145" s="26">
        <v>0</v>
      </c>
      <c r="AJ1145" s="26">
        <v>0</v>
      </c>
      <c r="AK1145" s="26">
        <v>0</v>
      </c>
      <c r="AL1145" s="26">
        <v>0</v>
      </c>
      <c r="AM1145" s="26">
        <v>0</v>
      </c>
      <c r="AN1145" s="26">
        <v>0</v>
      </c>
      <c r="AO1145" s="26">
        <v>215.819729307258</v>
      </c>
      <c r="AP1145" s="26">
        <v>452.870481470122</v>
      </c>
      <c r="AU1145" s="26">
        <f t="shared" si="76"/>
        <v>-452.870481470122</v>
      </c>
      <c r="AV1145" s="26">
        <f t="shared" si="77"/>
        <v>0</v>
      </c>
      <c r="AW1145" s="26">
        <f t="shared" si="78"/>
        <v>0</v>
      </c>
      <c r="AX1145" s="26">
        <v>-90.686313622976698</v>
      </c>
      <c r="AY1145" s="26">
        <v>0</v>
      </c>
      <c r="AZ1145" s="26">
        <v>0</v>
      </c>
      <c r="BA1145" s="26">
        <v>0</v>
      </c>
      <c r="BB1145" s="26">
        <v>0</v>
      </c>
      <c r="BC1145" s="26">
        <v>0</v>
      </c>
      <c r="BD1145" s="26">
        <v>0</v>
      </c>
      <c r="BE1145" s="26">
        <v>0</v>
      </c>
      <c r="BF1145" s="26">
        <v>0</v>
      </c>
      <c r="BG1145" s="26">
        <v>0</v>
      </c>
      <c r="BH1145" s="26">
        <v>0</v>
      </c>
      <c r="BI1145" s="26">
        <v>0</v>
      </c>
      <c r="BJ1145" s="26">
        <v>0</v>
      </c>
      <c r="BK1145" s="26">
        <v>0</v>
      </c>
      <c r="BL1145" s="26">
        <v>0</v>
      </c>
      <c r="BM1145" s="26" t="s">
        <v>409</v>
      </c>
      <c r="BN1145" s="4" t="s">
        <v>409</v>
      </c>
      <c r="BP1145" s="4" t="s">
        <v>253</v>
      </c>
      <c r="FC1145" s="4">
        <v>0</v>
      </c>
      <c r="FD1145" s="4">
        <v>0</v>
      </c>
      <c r="FF1145" s="4">
        <v>0</v>
      </c>
      <c r="FH1145" s="4">
        <v>0</v>
      </c>
      <c r="FI1145" s="4">
        <v>0</v>
      </c>
      <c r="FJ1145" s="4">
        <v>0</v>
      </c>
      <c r="FL1145" s="4">
        <v>0</v>
      </c>
      <c r="FN1145" s="4">
        <v>0</v>
      </c>
      <c r="FO1145" s="4">
        <v>0</v>
      </c>
      <c r="FP1145" s="4">
        <v>0</v>
      </c>
      <c r="FR1145" s="4">
        <v>0</v>
      </c>
      <c r="FT1145" s="4">
        <v>0</v>
      </c>
      <c r="FU1145" s="4">
        <v>0</v>
      </c>
      <c r="FV1145" s="4">
        <v>0</v>
      </c>
      <c r="FX1145" s="4">
        <v>0</v>
      </c>
      <c r="FZ1145" s="4">
        <v>0</v>
      </c>
      <c r="GA1145" s="4">
        <v>0</v>
      </c>
      <c r="GB1145" s="4">
        <v>0</v>
      </c>
      <c r="GD1145" s="4">
        <v>0</v>
      </c>
      <c r="GF1145" s="4">
        <v>0</v>
      </c>
      <c r="GG1145" s="4">
        <v>0</v>
      </c>
      <c r="GH1145" s="4">
        <v>0</v>
      </c>
      <c r="GJ1145" s="4">
        <v>0</v>
      </c>
      <c r="GL1145" s="4">
        <v>0</v>
      </c>
      <c r="GM1145" s="4">
        <v>0</v>
      </c>
      <c r="GN1145" s="4">
        <v>0</v>
      </c>
      <c r="GP1145" s="4">
        <v>0</v>
      </c>
      <c r="GR1145" s="4">
        <v>0</v>
      </c>
      <c r="GS1145" s="4">
        <v>0</v>
      </c>
      <c r="GT1145" s="4">
        <v>0</v>
      </c>
      <c r="GV1145" s="4">
        <v>0</v>
      </c>
      <c r="GX1145" s="4">
        <v>0</v>
      </c>
    </row>
    <row r="1146" spans="1:206" x14ac:dyDescent="0.25">
      <c r="A1146" s="4" t="s">
        <v>220</v>
      </c>
      <c r="B1146" s="4" t="s">
        <v>2423</v>
      </c>
      <c r="C1146" s="4" t="s">
        <v>2423</v>
      </c>
      <c r="D1146" s="25" t="s">
        <v>223</v>
      </c>
      <c r="Z1146" s="26">
        <v>0</v>
      </c>
      <c r="AA1146" s="26">
        <v>235.90837846806701</v>
      </c>
      <c r="AB1146" s="26">
        <v>99.858022596447995</v>
      </c>
      <c r="AC1146" s="26">
        <v>0</v>
      </c>
      <c r="AD1146" s="26">
        <v>0</v>
      </c>
      <c r="AE1146" s="26">
        <v>0</v>
      </c>
      <c r="AF1146" s="26">
        <v>0</v>
      </c>
      <c r="AG1146" s="26">
        <v>0</v>
      </c>
      <c r="AH1146" s="26">
        <v>0</v>
      </c>
      <c r="AI1146" s="26">
        <v>0</v>
      </c>
      <c r="AJ1146" s="26">
        <v>0</v>
      </c>
      <c r="AK1146" s="26">
        <v>0</v>
      </c>
      <c r="AL1146" s="26">
        <v>0</v>
      </c>
      <c r="AM1146" s="26">
        <v>235.90837846806701</v>
      </c>
      <c r="AN1146" s="26">
        <v>99.858022596447995</v>
      </c>
      <c r="AT1146" s="26">
        <v>335.76640106451498</v>
      </c>
      <c r="AU1146" s="26">
        <f t="shared" si="76"/>
        <v>0</v>
      </c>
      <c r="AV1146" s="26">
        <f t="shared" si="77"/>
        <v>0</v>
      </c>
      <c r="AW1146" s="26">
        <f t="shared" si="78"/>
        <v>0</v>
      </c>
      <c r="AX1146" s="26">
        <v>0</v>
      </c>
      <c r="AY1146" s="26">
        <v>0</v>
      </c>
      <c r="AZ1146" s="26">
        <v>0</v>
      </c>
      <c r="BA1146" s="26">
        <v>0</v>
      </c>
      <c r="BB1146" s="26">
        <v>0</v>
      </c>
      <c r="BC1146" s="26">
        <v>0</v>
      </c>
      <c r="BD1146" s="26">
        <v>0</v>
      </c>
      <c r="BE1146" s="26">
        <v>0</v>
      </c>
      <c r="BF1146" s="26">
        <v>0</v>
      </c>
      <c r="BG1146" s="26">
        <v>0</v>
      </c>
      <c r="BH1146" s="26">
        <v>0</v>
      </c>
      <c r="BI1146" s="26">
        <v>0</v>
      </c>
      <c r="BJ1146" s="26">
        <v>0</v>
      </c>
      <c r="BK1146" s="26">
        <v>0</v>
      </c>
      <c r="BL1146" s="26">
        <v>235.90837846806701</v>
      </c>
      <c r="BM1146" s="26" t="s">
        <v>409</v>
      </c>
      <c r="BN1146" s="4" t="s">
        <v>409</v>
      </c>
      <c r="BP1146" s="4" t="s">
        <v>253</v>
      </c>
      <c r="EK1146" s="26">
        <v>0</v>
      </c>
      <c r="EL1146" s="26">
        <v>-28.056862816764099</v>
      </c>
      <c r="EN1146" s="4">
        <v>-37.659056164717299</v>
      </c>
      <c r="EP1146" s="4">
        <v>11</v>
      </c>
      <c r="EQ1146" s="26">
        <v>235.90837846806701</v>
      </c>
      <c r="ER1146" s="26">
        <v>155.71327870961699</v>
      </c>
      <c r="ES1146" s="28">
        <v>0.66005828076468298</v>
      </c>
      <c r="ET1146" s="4">
        <v>118.36384551665201</v>
      </c>
      <c r="EU1146" s="28">
        <v>0.50173650586417495</v>
      </c>
      <c r="EV1146" s="4">
        <v>35.580645161290299</v>
      </c>
      <c r="EW1146" s="26">
        <v>99.858022596447995</v>
      </c>
      <c r="EX1146" s="26">
        <v>45.818333886570699</v>
      </c>
      <c r="EY1146" s="28">
        <v>0.45883478057375898</v>
      </c>
      <c r="EZ1146" s="4">
        <v>22.004412866633501</v>
      </c>
      <c r="FA1146" s="28">
        <v>0.22035698579331001</v>
      </c>
      <c r="FB1146" s="4">
        <v>24</v>
      </c>
      <c r="FC1146" s="4">
        <v>0</v>
      </c>
      <c r="FD1146" s="4">
        <v>0</v>
      </c>
      <c r="FF1146" s="4">
        <v>0</v>
      </c>
      <c r="FH1146" s="4">
        <v>0</v>
      </c>
      <c r="FI1146" s="4">
        <v>0</v>
      </c>
      <c r="FJ1146" s="4">
        <v>0</v>
      </c>
      <c r="FL1146" s="4">
        <v>0</v>
      </c>
      <c r="FN1146" s="4">
        <v>0</v>
      </c>
      <c r="FO1146" s="4">
        <v>0</v>
      </c>
      <c r="FP1146" s="4">
        <v>0</v>
      </c>
      <c r="FR1146" s="4">
        <v>0</v>
      </c>
      <c r="FT1146" s="4">
        <v>0</v>
      </c>
      <c r="FU1146" s="4">
        <v>0</v>
      </c>
      <c r="FV1146" s="4">
        <v>0</v>
      </c>
      <c r="FX1146" s="4">
        <v>0</v>
      </c>
      <c r="FZ1146" s="4">
        <v>0</v>
      </c>
      <c r="GA1146" s="4">
        <v>0</v>
      </c>
      <c r="GB1146" s="4">
        <v>0</v>
      </c>
      <c r="GD1146" s="4">
        <v>0</v>
      </c>
      <c r="GF1146" s="4">
        <v>0</v>
      </c>
      <c r="GG1146" s="4">
        <v>0</v>
      </c>
      <c r="GH1146" s="4">
        <v>0</v>
      </c>
      <c r="GJ1146" s="4">
        <v>0</v>
      </c>
      <c r="GL1146" s="4">
        <v>0</v>
      </c>
      <c r="GM1146" s="4">
        <v>235.90837846806701</v>
      </c>
      <c r="GN1146" s="4">
        <v>127.656415892853</v>
      </c>
      <c r="GO1146" s="28">
        <v>0.54112709655257996</v>
      </c>
      <c r="GP1146" s="4">
        <v>80.704789351934295</v>
      </c>
      <c r="GQ1146" s="28">
        <v>0.34210225968239</v>
      </c>
      <c r="GR1146" s="4">
        <v>46.580645161290299</v>
      </c>
      <c r="GS1146" s="4">
        <v>99.858022596447995</v>
      </c>
      <c r="GT1146" s="4">
        <v>45.818333886570699</v>
      </c>
      <c r="GU1146" s="28">
        <v>0.45883478057375898</v>
      </c>
      <c r="GV1146" s="4">
        <v>22.004412866633501</v>
      </c>
      <c r="GW1146" s="28">
        <v>0.22035698579331001</v>
      </c>
      <c r="GX1146" s="4">
        <v>24</v>
      </c>
    </row>
    <row r="1147" spans="1:206" x14ac:dyDescent="0.25">
      <c r="A1147" s="4" t="s">
        <v>220</v>
      </c>
      <c r="B1147" s="4" t="s">
        <v>2424</v>
      </c>
      <c r="C1147" s="4" t="s">
        <v>2425</v>
      </c>
      <c r="D1147" s="25" t="s">
        <v>240</v>
      </c>
      <c r="E1147" s="4" t="s">
        <v>241</v>
      </c>
      <c r="F1147" s="26">
        <v>0</v>
      </c>
      <c r="AC1147" s="26">
        <v>0</v>
      </c>
      <c r="AD1147" s="26">
        <v>0</v>
      </c>
      <c r="AE1147" s="26">
        <v>0</v>
      </c>
      <c r="AF1147" s="26">
        <v>0</v>
      </c>
      <c r="AG1147" s="26">
        <v>0</v>
      </c>
      <c r="AH1147" s="26">
        <v>0</v>
      </c>
      <c r="AI1147" s="26">
        <v>0</v>
      </c>
      <c r="AJ1147" s="26">
        <v>0</v>
      </c>
      <c r="AK1147" s="26">
        <v>0</v>
      </c>
      <c r="AL1147" s="26">
        <v>0</v>
      </c>
      <c r="AM1147" s="26">
        <v>0</v>
      </c>
      <c r="AN1147" s="26">
        <v>0</v>
      </c>
      <c r="AO1147" s="26">
        <v>0</v>
      </c>
      <c r="AU1147" s="26">
        <f t="shared" si="76"/>
        <v>0</v>
      </c>
      <c r="AV1147" s="26">
        <f t="shared" si="77"/>
        <v>0</v>
      </c>
      <c r="AW1147" s="26">
        <f t="shared" si="78"/>
        <v>0</v>
      </c>
      <c r="AX1147" s="26">
        <v>0</v>
      </c>
      <c r="AY1147" s="26">
        <v>0</v>
      </c>
      <c r="AZ1147" s="26">
        <v>0</v>
      </c>
      <c r="BA1147" s="26">
        <v>0</v>
      </c>
      <c r="BB1147" s="26">
        <v>0</v>
      </c>
      <c r="BC1147" s="26">
        <v>0</v>
      </c>
      <c r="BD1147" s="26">
        <v>0</v>
      </c>
      <c r="BE1147" s="26">
        <v>0</v>
      </c>
      <c r="BF1147" s="26">
        <v>0</v>
      </c>
      <c r="BG1147" s="26">
        <v>0</v>
      </c>
      <c r="BH1147" s="26">
        <v>0</v>
      </c>
      <c r="BI1147" s="26">
        <v>0</v>
      </c>
      <c r="BJ1147" s="26">
        <v>0</v>
      </c>
      <c r="BK1147" s="26">
        <v>0</v>
      </c>
      <c r="BL1147" s="26">
        <v>0</v>
      </c>
      <c r="BM1147" s="26" t="s">
        <v>409</v>
      </c>
      <c r="BN1147" s="4" t="s">
        <v>409</v>
      </c>
      <c r="BP1147" s="4" t="s">
        <v>253</v>
      </c>
      <c r="FC1147" s="4">
        <v>0</v>
      </c>
      <c r="FD1147" s="4">
        <v>0</v>
      </c>
      <c r="FF1147" s="4">
        <v>0</v>
      </c>
      <c r="FH1147" s="4">
        <v>0</v>
      </c>
      <c r="FI1147" s="4">
        <v>0</v>
      </c>
      <c r="FJ1147" s="4">
        <v>0</v>
      </c>
      <c r="FL1147" s="4">
        <v>0</v>
      </c>
      <c r="FN1147" s="4">
        <v>0</v>
      </c>
      <c r="FO1147" s="4">
        <v>0</v>
      </c>
      <c r="FP1147" s="4">
        <v>0</v>
      </c>
      <c r="FR1147" s="4">
        <v>0</v>
      </c>
      <c r="FT1147" s="4">
        <v>0</v>
      </c>
      <c r="FU1147" s="4">
        <v>0</v>
      </c>
      <c r="FV1147" s="4">
        <v>0</v>
      </c>
      <c r="FX1147" s="4">
        <v>0</v>
      </c>
      <c r="FZ1147" s="4">
        <v>0</v>
      </c>
      <c r="GA1147" s="4">
        <v>0</v>
      </c>
      <c r="GB1147" s="4">
        <v>0</v>
      </c>
      <c r="GD1147" s="4">
        <v>0</v>
      </c>
      <c r="GF1147" s="4">
        <v>0</v>
      </c>
      <c r="GG1147" s="4">
        <v>0</v>
      </c>
      <c r="GH1147" s="4">
        <v>0</v>
      </c>
      <c r="GJ1147" s="4">
        <v>0</v>
      </c>
      <c r="GL1147" s="4">
        <v>0</v>
      </c>
      <c r="GM1147" s="4">
        <v>0</v>
      </c>
      <c r="GN1147" s="4">
        <v>0</v>
      </c>
      <c r="GP1147" s="4">
        <v>0</v>
      </c>
      <c r="GR1147" s="4">
        <v>0</v>
      </c>
      <c r="GS1147" s="4">
        <v>0</v>
      </c>
      <c r="GT1147" s="4">
        <v>0</v>
      </c>
      <c r="GV1147" s="4">
        <v>0</v>
      </c>
      <c r="GX1147" s="4">
        <v>0</v>
      </c>
    </row>
    <row r="1148" spans="1:206" x14ac:dyDescent="0.25">
      <c r="A1148" s="4" t="s">
        <v>220</v>
      </c>
      <c r="B1148" s="4" t="s">
        <v>2426</v>
      </c>
      <c r="C1148" s="4" t="s">
        <v>2427</v>
      </c>
      <c r="D1148" s="25" t="s">
        <v>240</v>
      </c>
      <c r="E1148" s="4" t="s">
        <v>241</v>
      </c>
      <c r="F1148" s="26">
        <v>34.6638597005119</v>
      </c>
      <c r="G1148" s="26">
        <v>34.664637581696702</v>
      </c>
      <c r="H1148" s="26">
        <v>34.217471886549497</v>
      </c>
      <c r="I1148" s="26">
        <v>19.4599158095109</v>
      </c>
      <c r="J1148" s="26">
        <v>0</v>
      </c>
      <c r="AC1148" s="26">
        <v>69.328497282208602</v>
      </c>
      <c r="AD1148" s="26">
        <v>53.6773876960604</v>
      </c>
      <c r="AE1148" s="26">
        <v>0</v>
      </c>
      <c r="AF1148" s="26">
        <v>0</v>
      </c>
      <c r="AG1148" s="26">
        <v>0</v>
      </c>
      <c r="AH1148" s="26">
        <v>0</v>
      </c>
      <c r="AI1148" s="26">
        <v>0</v>
      </c>
      <c r="AJ1148" s="26">
        <v>0</v>
      </c>
      <c r="AK1148" s="26">
        <v>0</v>
      </c>
      <c r="AL1148" s="26">
        <v>0</v>
      </c>
      <c r="AM1148" s="26">
        <v>0</v>
      </c>
      <c r="AN1148" s="26">
        <v>0</v>
      </c>
      <c r="AO1148" s="26">
        <v>123.00588497826899</v>
      </c>
      <c r="AP1148" s="26">
        <v>0</v>
      </c>
      <c r="AU1148" s="26">
        <f t="shared" si="76"/>
        <v>0</v>
      </c>
      <c r="AV1148" s="26">
        <f t="shared" si="77"/>
        <v>0</v>
      </c>
      <c r="AW1148" s="26">
        <f t="shared" si="78"/>
        <v>0</v>
      </c>
      <c r="AX1148" s="26">
        <v>0</v>
      </c>
      <c r="AY1148" s="26">
        <v>0</v>
      </c>
      <c r="AZ1148" s="26">
        <v>0</v>
      </c>
      <c r="BA1148" s="26">
        <v>0</v>
      </c>
      <c r="BB1148" s="26">
        <v>0</v>
      </c>
      <c r="BC1148" s="26">
        <v>0</v>
      </c>
      <c r="BD1148" s="26">
        <v>0</v>
      </c>
      <c r="BE1148" s="26">
        <v>0</v>
      </c>
      <c r="BF1148" s="26">
        <v>0</v>
      </c>
      <c r="BG1148" s="26">
        <v>0</v>
      </c>
      <c r="BH1148" s="26">
        <v>0</v>
      </c>
      <c r="BI1148" s="26">
        <v>0</v>
      </c>
      <c r="BJ1148" s="26">
        <v>0</v>
      </c>
      <c r="BK1148" s="26">
        <v>0</v>
      </c>
      <c r="BL1148" s="26">
        <v>0</v>
      </c>
      <c r="BM1148" s="26" t="s">
        <v>409</v>
      </c>
      <c r="BN1148" s="4" t="s">
        <v>409</v>
      </c>
      <c r="BP1148" s="4" t="s">
        <v>253</v>
      </c>
      <c r="FC1148" s="4">
        <v>0</v>
      </c>
      <c r="FD1148" s="4">
        <v>0</v>
      </c>
      <c r="FF1148" s="4">
        <v>0</v>
      </c>
      <c r="FH1148" s="4">
        <v>0</v>
      </c>
      <c r="FI1148" s="4">
        <v>0</v>
      </c>
      <c r="FJ1148" s="4">
        <v>0</v>
      </c>
      <c r="FL1148" s="4">
        <v>0</v>
      </c>
      <c r="FN1148" s="4">
        <v>0</v>
      </c>
      <c r="FO1148" s="4">
        <v>0</v>
      </c>
      <c r="FP1148" s="4">
        <v>0</v>
      </c>
      <c r="FR1148" s="4">
        <v>0</v>
      </c>
      <c r="FT1148" s="4">
        <v>0</v>
      </c>
      <c r="FU1148" s="4">
        <v>0</v>
      </c>
      <c r="FV1148" s="4">
        <v>0</v>
      </c>
      <c r="FX1148" s="4">
        <v>0</v>
      </c>
      <c r="FZ1148" s="4">
        <v>0</v>
      </c>
      <c r="GA1148" s="4">
        <v>0</v>
      </c>
      <c r="GB1148" s="4">
        <v>0</v>
      </c>
      <c r="GD1148" s="4">
        <v>0</v>
      </c>
      <c r="GF1148" s="4">
        <v>0</v>
      </c>
      <c r="GG1148" s="4">
        <v>0</v>
      </c>
      <c r="GH1148" s="4">
        <v>0</v>
      </c>
      <c r="GJ1148" s="4">
        <v>0</v>
      </c>
      <c r="GL1148" s="4">
        <v>0</v>
      </c>
      <c r="GM1148" s="4">
        <v>0</v>
      </c>
      <c r="GN1148" s="4">
        <v>0</v>
      </c>
      <c r="GP1148" s="4">
        <v>0</v>
      </c>
      <c r="GR1148" s="4">
        <v>0</v>
      </c>
      <c r="GS1148" s="4">
        <v>0</v>
      </c>
      <c r="GT1148" s="4">
        <v>0</v>
      </c>
      <c r="GV1148" s="4">
        <v>0</v>
      </c>
      <c r="GX1148" s="4">
        <v>0</v>
      </c>
    </row>
    <row r="1149" spans="1:206" x14ac:dyDescent="0.25">
      <c r="A1149" s="4" t="s">
        <v>220</v>
      </c>
      <c r="B1149" s="4" t="s">
        <v>2428</v>
      </c>
      <c r="C1149" s="4" t="s">
        <v>2429</v>
      </c>
      <c r="D1149" s="25" t="s">
        <v>274</v>
      </c>
      <c r="E1149" s="4" t="s">
        <v>245</v>
      </c>
      <c r="P1149" s="26">
        <v>0</v>
      </c>
      <c r="Z1149" s="26">
        <v>37.058941520467798</v>
      </c>
      <c r="AA1149" s="26">
        <v>124.88346562738801</v>
      </c>
      <c r="AB1149" s="26">
        <v>197.41136219370901</v>
      </c>
      <c r="AC1149" s="26">
        <v>0</v>
      </c>
      <c r="AD1149" s="26">
        <v>0</v>
      </c>
      <c r="AE1149" s="26">
        <v>0</v>
      </c>
      <c r="AF1149" s="26">
        <v>0</v>
      </c>
      <c r="AG1149" s="26">
        <v>0</v>
      </c>
      <c r="AH1149" s="26">
        <v>0</v>
      </c>
      <c r="AI1149" s="26">
        <v>0</v>
      </c>
      <c r="AJ1149" s="26">
        <v>0</v>
      </c>
      <c r="AK1149" s="26">
        <v>0</v>
      </c>
      <c r="AL1149" s="26">
        <v>0</v>
      </c>
      <c r="AM1149" s="26">
        <v>161.94240714785599</v>
      </c>
      <c r="AN1149" s="26">
        <v>197.41136219370901</v>
      </c>
      <c r="AQ1149" s="26">
        <v>0</v>
      </c>
      <c r="AT1149" s="26">
        <v>359.353769341565</v>
      </c>
      <c r="AU1149" s="26">
        <f t="shared" si="76"/>
        <v>0</v>
      </c>
      <c r="AV1149" s="26">
        <f t="shared" si="77"/>
        <v>0</v>
      </c>
      <c r="AW1149" s="26">
        <f t="shared" si="78"/>
        <v>0</v>
      </c>
      <c r="AX1149" s="26">
        <v>0</v>
      </c>
      <c r="AY1149" s="26">
        <v>0</v>
      </c>
      <c r="AZ1149" s="26">
        <v>0</v>
      </c>
      <c r="BA1149" s="26">
        <v>0</v>
      </c>
      <c r="BB1149" s="26">
        <v>0</v>
      </c>
      <c r="BC1149" s="26">
        <v>0</v>
      </c>
      <c r="BD1149" s="26">
        <v>0</v>
      </c>
      <c r="BE1149" s="26">
        <v>0</v>
      </c>
      <c r="BF1149" s="26">
        <v>0</v>
      </c>
      <c r="BG1149" s="26">
        <v>0</v>
      </c>
      <c r="BH1149" s="26">
        <v>0</v>
      </c>
      <c r="BI1149" s="26">
        <v>0</v>
      </c>
      <c r="BJ1149" s="26">
        <v>0</v>
      </c>
      <c r="BK1149" s="26">
        <v>37.058941520467798</v>
      </c>
      <c r="BL1149" s="26">
        <v>87.824524106920293</v>
      </c>
      <c r="BM1149" s="26" t="s">
        <v>409</v>
      </c>
      <c r="BN1149" s="4" t="s">
        <v>409</v>
      </c>
      <c r="BP1149" s="4" t="s">
        <v>253</v>
      </c>
      <c r="CC1149" s="26">
        <v>0</v>
      </c>
      <c r="CD1149" s="26">
        <v>0</v>
      </c>
      <c r="CF1149" s="4">
        <v>0</v>
      </c>
      <c r="CH1149" s="4">
        <v>0</v>
      </c>
      <c r="EK1149" s="26">
        <v>37.058941520467798</v>
      </c>
      <c r="EL1149" s="26">
        <v>28.5137055311891</v>
      </c>
      <c r="EM1149" s="28">
        <v>0.76941500111223704</v>
      </c>
      <c r="EN1149" s="4">
        <v>26.623172270955202</v>
      </c>
      <c r="EO1149" s="28">
        <v>0.71840077397383495</v>
      </c>
      <c r="EP1149" s="4">
        <v>2</v>
      </c>
      <c r="EQ1149" s="26">
        <v>124.88346562738801</v>
      </c>
      <c r="ER1149" s="26">
        <v>52.371086782805598</v>
      </c>
      <c r="ES1149" s="28">
        <v>0.41935965277472298</v>
      </c>
      <c r="ET1149" s="4">
        <v>37.1700612997059</v>
      </c>
      <c r="EU1149" s="28">
        <v>0.29763797083121801</v>
      </c>
      <c r="EV1149" s="4">
        <v>14.9172043010753</v>
      </c>
      <c r="EW1149" s="26">
        <v>197.41136219370901</v>
      </c>
      <c r="EX1149" s="26">
        <v>105.81495433131199</v>
      </c>
      <c r="EY1149" s="28">
        <v>0.53601248254131095</v>
      </c>
      <c r="EZ1149" s="4">
        <v>86.480592801283507</v>
      </c>
      <c r="FA1149" s="28">
        <v>0.43807302599140602</v>
      </c>
      <c r="FB1149" s="4">
        <v>18.966666666666701</v>
      </c>
      <c r="FC1149" s="4">
        <v>0</v>
      </c>
      <c r="FD1149" s="4">
        <v>0</v>
      </c>
      <c r="FF1149" s="4">
        <v>0</v>
      </c>
      <c r="FH1149" s="4">
        <v>0</v>
      </c>
      <c r="FI1149" s="4">
        <v>0</v>
      </c>
      <c r="FJ1149" s="4">
        <v>0</v>
      </c>
      <c r="FL1149" s="4">
        <v>0</v>
      </c>
      <c r="FN1149" s="4">
        <v>0</v>
      </c>
      <c r="FO1149" s="4">
        <v>0</v>
      </c>
      <c r="FP1149" s="4">
        <v>0</v>
      </c>
      <c r="FR1149" s="4">
        <v>0</v>
      </c>
      <c r="FT1149" s="4">
        <v>0</v>
      </c>
      <c r="FU1149" s="4">
        <v>0</v>
      </c>
      <c r="FV1149" s="4">
        <v>0</v>
      </c>
      <c r="FX1149" s="4">
        <v>0</v>
      </c>
      <c r="FZ1149" s="4">
        <v>0</v>
      </c>
      <c r="GA1149" s="4">
        <v>0</v>
      </c>
      <c r="GB1149" s="4">
        <v>0</v>
      </c>
      <c r="GD1149" s="4">
        <v>0</v>
      </c>
      <c r="GF1149" s="4">
        <v>0</v>
      </c>
      <c r="GG1149" s="4">
        <v>0</v>
      </c>
      <c r="GH1149" s="4">
        <v>0</v>
      </c>
      <c r="GJ1149" s="4">
        <v>0</v>
      </c>
      <c r="GL1149" s="4">
        <v>0</v>
      </c>
      <c r="GM1149" s="4">
        <v>161.94240714785599</v>
      </c>
      <c r="GN1149" s="4">
        <v>80.884792313994694</v>
      </c>
      <c r="GO1149" s="28">
        <v>0.49946640746265802</v>
      </c>
      <c r="GP1149" s="4">
        <v>63.793233570661101</v>
      </c>
      <c r="GQ1149" s="28">
        <v>0.39392543740823199</v>
      </c>
      <c r="GR1149" s="4">
        <v>16.917204301075301</v>
      </c>
      <c r="GS1149" s="4">
        <v>197.41136219370901</v>
      </c>
      <c r="GT1149" s="4">
        <v>105.81495433131199</v>
      </c>
      <c r="GU1149" s="28">
        <v>0.53601248254131095</v>
      </c>
      <c r="GV1149" s="4">
        <v>86.480592801283507</v>
      </c>
      <c r="GW1149" s="28">
        <v>0.43807302599140602</v>
      </c>
      <c r="GX1149" s="4">
        <v>18.966666666666701</v>
      </c>
    </row>
    <row r="1150" spans="1:206" x14ac:dyDescent="0.25">
      <c r="A1150" s="4" t="s">
        <v>220</v>
      </c>
      <c r="B1150" s="4" t="s">
        <v>2430</v>
      </c>
      <c r="C1150" s="4" t="s">
        <v>2431</v>
      </c>
      <c r="D1150" s="25" t="s">
        <v>240</v>
      </c>
      <c r="E1150" s="4" t="s">
        <v>241</v>
      </c>
      <c r="F1150" s="26">
        <v>14.2950757414375</v>
      </c>
      <c r="G1150" s="26">
        <v>0</v>
      </c>
      <c r="H1150" s="26">
        <v>0</v>
      </c>
      <c r="AC1150" s="26">
        <v>14.2950757414375</v>
      </c>
      <c r="AD1150" s="26">
        <v>0</v>
      </c>
      <c r="AE1150" s="26">
        <v>0</v>
      </c>
      <c r="AF1150" s="26">
        <v>0</v>
      </c>
      <c r="AG1150" s="26">
        <v>0</v>
      </c>
      <c r="AH1150" s="26">
        <v>0</v>
      </c>
      <c r="AI1150" s="26">
        <v>0</v>
      </c>
      <c r="AJ1150" s="26">
        <v>0</v>
      </c>
      <c r="AK1150" s="26">
        <v>0</v>
      </c>
      <c r="AL1150" s="26">
        <v>0</v>
      </c>
      <c r="AM1150" s="26">
        <v>0</v>
      </c>
      <c r="AN1150" s="26">
        <v>0</v>
      </c>
      <c r="AO1150" s="26">
        <v>14.2950757414375</v>
      </c>
      <c r="AU1150" s="26">
        <f t="shared" si="76"/>
        <v>0</v>
      </c>
      <c r="AV1150" s="26">
        <f t="shared" si="77"/>
        <v>0</v>
      </c>
      <c r="AW1150" s="26">
        <f t="shared" si="78"/>
        <v>0</v>
      </c>
      <c r="AX1150" s="26">
        <v>0</v>
      </c>
      <c r="AY1150" s="26">
        <v>0</v>
      </c>
      <c r="AZ1150" s="26">
        <v>0</v>
      </c>
      <c r="BA1150" s="26">
        <v>0</v>
      </c>
      <c r="BB1150" s="26">
        <v>0</v>
      </c>
      <c r="BC1150" s="26">
        <v>0</v>
      </c>
      <c r="BD1150" s="26">
        <v>0</v>
      </c>
      <c r="BE1150" s="26">
        <v>0</v>
      </c>
      <c r="BF1150" s="26">
        <v>0</v>
      </c>
      <c r="BG1150" s="26">
        <v>0</v>
      </c>
      <c r="BH1150" s="26">
        <v>0</v>
      </c>
      <c r="BI1150" s="26">
        <v>0</v>
      </c>
      <c r="BJ1150" s="26">
        <v>0</v>
      </c>
      <c r="BK1150" s="26">
        <v>0</v>
      </c>
      <c r="BL1150" s="26">
        <v>0</v>
      </c>
      <c r="BM1150" s="26" t="s">
        <v>409</v>
      </c>
      <c r="BN1150" s="4" t="s">
        <v>409</v>
      </c>
      <c r="BP1150" s="4" t="s">
        <v>253</v>
      </c>
      <c r="FC1150" s="4">
        <v>0</v>
      </c>
      <c r="FD1150" s="4">
        <v>0</v>
      </c>
      <c r="FF1150" s="4">
        <v>0</v>
      </c>
      <c r="FH1150" s="4">
        <v>0</v>
      </c>
      <c r="FI1150" s="4">
        <v>0</v>
      </c>
      <c r="FJ1150" s="4">
        <v>0</v>
      </c>
      <c r="FL1150" s="4">
        <v>0</v>
      </c>
      <c r="FN1150" s="4">
        <v>0</v>
      </c>
      <c r="FO1150" s="4">
        <v>0</v>
      </c>
      <c r="FP1150" s="4">
        <v>0</v>
      </c>
      <c r="FR1150" s="4">
        <v>0</v>
      </c>
      <c r="FT1150" s="4">
        <v>0</v>
      </c>
      <c r="FU1150" s="4">
        <v>0</v>
      </c>
      <c r="FV1150" s="4">
        <v>0</v>
      </c>
      <c r="FX1150" s="4">
        <v>0</v>
      </c>
      <c r="FZ1150" s="4">
        <v>0</v>
      </c>
      <c r="GA1150" s="4">
        <v>0</v>
      </c>
      <c r="GB1150" s="4">
        <v>0</v>
      </c>
      <c r="GD1150" s="4">
        <v>0</v>
      </c>
      <c r="GF1150" s="4">
        <v>0</v>
      </c>
      <c r="GG1150" s="4">
        <v>0</v>
      </c>
      <c r="GH1150" s="4">
        <v>0</v>
      </c>
      <c r="GJ1150" s="4">
        <v>0</v>
      </c>
      <c r="GL1150" s="4">
        <v>0</v>
      </c>
      <c r="GM1150" s="4">
        <v>0</v>
      </c>
      <c r="GN1150" s="4">
        <v>0</v>
      </c>
      <c r="GP1150" s="4">
        <v>0</v>
      </c>
      <c r="GR1150" s="4">
        <v>0</v>
      </c>
      <c r="GS1150" s="4">
        <v>0</v>
      </c>
      <c r="GT1150" s="4">
        <v>0</v>
      </c>
      <c r="GV1150" s="4">
        <v>0</v>
      </c>
      <c r="GX1150" s="4">
        <v>0</v>
      </c>
    </row>
    <row r="1151" spans="1:206" x14ac:dyDescent="0.25">
      <c r="A1151" s="4" t="s">
        <v>220</v>
      </c>
      <c r="B1151" s="4" t="s">
        <v>2432</v>
      </c>
      <c r="C1151" s="4" t="s">
        <v>2433</v>
      </c>
      <c r="D1151" s="25" t="s">
        <v>248</v>
      </c>
      <c r="J1151" s="26">
        <v>39.5334340069098</v>
      </c>
      <c r="K1151" s="26">
        <v>64.728872672252507</v>
      </c>
      <c r="L1151" s="26">
        <v>101.655960478086</v>
      </c>
      <c r="M1151" s="26">
        <v>60.925799380637699</v>
      </c>
      <c r="N1151" s="26">
        <v>62.891220070613102</v>
      </c>
      <c r="O1151" s="26">
        <v>68.557774366104596</v>
      </c>
      <c r="P1151" s="26">
        <v>117.759165216912</v>
      </c>
      <c r="Q1151" s="26">
        <v>0</v>
      </c>
      <c r="AC1151" s="26">
        <v>0</v>
      </c>
      <c r="AD1151" s="26">
        <v>0</v>
      </c>
      <c r="AE1151" s="26">
        <v>104.26230667916199</v>
      </c>
      <c r="AF1151" s="26">
        <v>162.58175985872401</v>
      </c>
      <c r="AG1151" s="26">
        <v>131.44899443671801</v>
      </c>
      <c r="AH1151" s="26">
        <v>117.759165216912</v>
      </c>
      <c r="AI1151" s="26">
        <v>0</v>
      </c>
      <c r="AJ1151" s="26">
        <v>0</v>
      </c>
      <c r="AK1151" s="26">
        <v>0</v>
      </c>
      <c r="AL1151" s="26">
        <v>0</v>
      </c>
      <c r="AM1151" s="26">
        <v>0</v>
      </c>
      <c r="AN1151" s="26">
        <v>0</v>
      </c>
      <c r="AP1151" s="26">
        <v>266.84406653788602</v>
      </c>
      <c r="AQ1151" s="26">
        <v>249.20815965362999</v>
      </c>
      <c r="AU1151" s="26">
        <f t="shared" si="76"/>
        <v>-17.63590688425603</v>
      </c>
      <c r="AV1151" s="26">
        <f t="shared" si="77"/>
        <v>-249.20815965362999</v>
      </c>
      <c r="AW1151" s="26">
        <f t="shared" si="78"/>
        <v>0</v>
      </c>
      <c r="AX1151" s="26">
        <v>-40.730161097448701</v>
      </c>
      <c r="AY1151" s="26">
        <v>1.9654206899754101</v>
      </c>
      <c r="AZ1151" s="26">
        <v>5.6665542954914399</v>
      </c>
      <c r="BA1151" s="26">
        <v>49.2013908508073</v>
      </c>
      <c r="BB1151" s="26">
        <v>-117.759165216912</v>
      </c>
      <c r="BC1151" s="26">
        <v>0</v>
      </c>
      <c r="BD1151" s="26">
        <v>0</v>
      </c>
      <c r="BE1151" s="26">
        <v>0</v>
      </c>
      <c r="BF1151" s="26">
        <v>0</v>
      </c>
      <c r="BG1151" s="26">
        <v>0</v>
      </c>
      <c r="BH1151" s="26">
        <v>0</v>
      </c>
      <c r="BI1151" s="26">
        <v>0</v>
      </c>
      <c r="BJ1151" s="26">
        <v>0</v>
      </c>
      <c r="BK1151" s="26">
        <v>0</v>
      </c>
      <c r="BL1151" s="26">
        <v>0</v>
      </c>
      <c r="BM1151" s="26" t="s">
        <v>409</v>
      </c>
      <c r="BN1151" s="4" t="s">
        <v>409</v>
      </c>
      <c r="BP1151" s="4" t="s">
        <v>253</v>
      </c>
      <c r="BQ1151" s="26">
        <v>62.891220070613102</v>
      </c>
      <c r="BR1151" s="26">
        <v>40.613135586588797</v>
      </c>
      <c r="BS1151" s="28">
        <v>0.64576797112520801</v>
      </c>
      <c r="BT1151" s="4">
        <v>12.396020636600401</v>
      </c>
      <c r="BU1151" s="28">
        <v>0.19710256253070499</v>
      </c>
      <c r="BV1151" s="4">
        <v>18.885666666666701</v>
      </c>
      <c r="BW1151" s="26">
        <v>68.557774366104596</v>
      </c>
      <c r="BX1151" s="26">
        <v>49.524971458843602</v>
      </c>
      <c r="BY1151" s="28">
        <v>0.72238301077826494</v>
      </c>
      <c r="BZ1151" s="4">
        <v>25.882521335109502</v>
      </c>
      <c r="CA1151" s="28">
        <v>0.37752861107909602</v>
      </c>
      <c r="CB1151" s="4">
        <v>16.308064516129001</v>
      </c>
      <c r="CC1151" s="26">
        <v>117.759165216912</v>
      </c>
      <c r="CD1151" s="26">
        <v>100.55410177175899</v>
      </c>
      <c r="CE1151" s="28">
        <v>0.85389618367741404</v>
      </c>
      <c r="CF1151" s="4">
        <v>82.118951957391999</v>
      </c>
      <c r="CG1151" s="28">
        <v>0.69734658704593699</v>
      </c>
      <c r="CH1151" s="4">
        <v>14.5983870967742</v>
      </c>
      <c r="CI1151" s="26">
        <v>0</v>
      </c>
      <c r="CJ1151" s="26">
        <v>0.86618625034237196</v>
      </c>
      <c r="CL1151" s="4">
        <v>0.59184017446761295</v>
      </c>
      <c r="CN1151" s="4">
        <v>0</v>
      </c>
      <c r="FC1151" s="4">
        <v>131.44899443671801</v>
      </c>
      <c r="FD1151" s="4">
        <v>90.138107045432406</v>
      </c>
      <c r="FE1151" s="28">
        <v>0.68572686639171498</v>
      </c>
      <c r="FF1151" s="4">
        <v>38.278541971709899</v>
      </c>
      <c r="FG1151" s="28">
        <v>0.29120452488617499</v>
      </c>
      <c r="FH1151" s="4">
        <v>35.193731182795702</v>
      </c>
      <c r="FI1151" s="4">
        <v>117.759165216912</v>
      </c>
      <c r="FJ1151" s="4">
        <v>101.420288022102</v>
      </c>
      <c r="FK1151" s="28">
        <v>0.86125175764693795</v>
      </c>
      <c r="FL1151" s="4">
        <v>82.710792131859606</v>
      </c>
      <c r="FM1151" s="28">
        <v>0.70237243937239802</v>
      </c>
      <c r="FN1151" s="4">
        <v>14.5983870967742</v>
      </c>
      <c r="FO1151" s="4">
        <v>0</v>
      </c>
      <c r="FP1151" s="4">
        <v>0</v>
      </c>
      <c r="FR1151" s="4">
        <v>0</v>
      </c>
      <c r="FT1151" s="4">
        <v>0</v>
      </c>
      <c r="FU1151" s="4">
        <v>0</v>
      </c>
      <c r="FV1151" s="4">
        <v>0</v>
      </c>
      <c r="FX1151" s="4">
        <v>0</v>
      </c>
      <c r="FZ1151" s="4">
        <v>0</v>
      </c>
      <c r="GA1151" s="4">
        <v>0</v>
      </c>
      <c r="GB1151" s="4">
        <v>0</v>
      </c>
      <c r="GD1151" s="4">
        <v>0</v>
      </c>
      <c r="GF1151" s="4">
        <v>0</v>
      </c>
      <c r="GG1151" s="4">
        <v>0</v>
      </c>
      <c r="GH1151" s="4">
        <v>0</v>
      </c>
      <c r="GJ1151" s="4">
        <v>0</v>
      </c>
      <c r="GL1151" s="4">
        <v>0</v>
      </c>
      <c r="GM1151" s="4">
        <v>0</v>
      </c>
      <c r="GN1151" s="4">
        <v>0</v>
      </c>
      <c r="GP1151" s="4">
        <v>0</v>
      </c>
      <c r="GR1151" s="4">
        <v>0</v>
      </c>
      <c r="GS1151" s="4">
        <v>0</v>
      </c>
      <c r="GT1151" s="4">
        <v>0</v>
      </c>
      <c r="GV1151" s="4">
        <v>0</v>
      </c>
      <c r="GX1151" s="4">
        <v>0</v>
      </c>
    </row>
    <row r="1152" spans="1:206" x14ac:dyDescent="0.25">
      <c r="A1152" s="4" t="s">
        <v>220</v>
      </c>
      <c r="B1152" s="4" t="s">
        <v>2434</v>
      </c>
      <c r="C1152" s="4" t="s">
        <v>2435</v>
      </c>
      <c r="D1152" s="25" t="s">
        <v>2436</v>
      </c>
      <c r="E1152" s="4" t="s">
        <v>241</v>
      </c>
      <c r="F1152" s="26">
        <v>0</v>
      </c>
      <c r="AC1152" s="26">
        <v>0</v>
      </c>
      <c r="AD1152" s="26">
        <v>0</v>
      </c>
      <c r="AE1152" s="26">
        <v>0</v>
      </c>
      <c r="AF1152" s="26">
        <v>0</v>
      </c>
      <c r="AG1152" s="26">
        <v>0</v>
      </c>
      <c r="AH1152" s="26">
        <v>0</v>
      </c>
      <c r="AI1152" s="26">
        <v>0</v>
      </c>
      <c r="AJ1152" s="26">
        <v>0</v>
      </c>
      <c r="AK1152" s="26">
        <v>0</v>
      </c>
      <c r="AL1152" s="26">
        <v>0</v>
      </c>
      <c r="AM1152" s="26">
        <v>0</v>
      </c>
      <c r="AN1152" s="26">
        <v>0</v>
      </c>
      <c r="AO1152" s="26">
        <v>0</v>
      </c>
      <c r="AU1152" s="26">
        <f t="shared" si="76"/>
        <v>0</v>
      </c>
      <c r="AV1152" s="26">
        <f t="shared" si="77"/>
        <v>0</v>
      </c>
      <c r="AW1152" s="26">
        <f t="shared" si="78"/>
        <v>0</v>
      </c>
      <c r="AX1152" s="26">
        <v>0</v>
      </c>
      <c r="AY1152" s="26">
        <v>0</v>
      </c>
      <c r="AZ1152" s="26">
        <v>0</v>
      </c>
      <c r="BA1152" s="26">
        <v>0</v>
      </c>
      <c r="BB1152" s="26">
        <v>0</v>
      </c>
      <c r="BC1152" s="26">
        <v>0</v>
      </c>
      <c r="BD1152" s="26">
        <v>0</v>
      </c>
      <c r="BE1152" s="26">
        <v>0</v>
      </c>
      <c r="BF1152" s="26">
        <v>0</v>
      </c>
      <c r="BG1152" s="26">
        <v>0</v>
      </c>
      <c r="BH1152" s="26">
        <v>0</v>
      </c>
      <c r="BI1152" s="26">
        <v>0</v>
      </c>
      <c r="BJ1152" s="26">
        <v>0</v>
      </c>
      <c r="BK1152" s="26">
        <v>0</v>
      </c>
      <c r="BL1152" s="26">
        <v>0</v>
      </c>
      <c r="BM1152" s="26" t="s">
        <v>409</v>
      </c>
      <c r="BN1152" s="4" t="s">
        <v>409</v>
      </c>
      <c r="BP1152" s="4" t="s">
        <v>253</v>
      </c>
      <c r="FC1152" s="4">
        <v>0</v>
      </c>
      <c r="FD1152" s="4">
        <v>0</v>
      </c>
      <c r="FF1152" s="4">
        <v>0</v>
      </c>
      <c r="FH1152" s="4">
        <v>0</v>
      </c>
      <c r="FI1152" s="4">
        <v>0</v>
      </c>
      <c r="FJ1152" s="4">
        <v>0</v>
      </c>
      <c r="FL1152" s="4">
        <v>0</v>
      </c>
      <c r="FN1152" s="4">
        <v>0</v>
      </c>
      <c r="FO1152" s="4">
        <v>0</v>
      </c>
      <c r="FP1152" s="4">
        <v>0</v>
      </c>
      <c r="FR1152" s="4">
        <v>0</v>
      </c>
      <c r="FT1152" s="4">
        <v>0</v>
      </c>
      <c r="FU1152" s="4">
        <v>0</v>
      </c>
      <c r="FV1152" s="4">
        <v>0</v>
      </c>
      <c r="FX1152" s="4">
        <v>0</v>
      </c>
      <c r="FZ1152" s="4">
        <v>0</v>
      </c>
      <c r="GA1152" s="4">
        <v>0</v>
      </c>
      <c r="GB1152" s="4">
        <v>0</v>
      </c>
      <c r="GD1152" s="4">
        <v>0</v>
      </c>
      <c r="GF1152" s="4">
        <v>0</v>
      </c>
      <c r="GG1152" s="4">
        <v>0</v>
      </c>
      <c r="GH1152" s="4">
        <v>0</v>
      </c>
      <c r="GJ1152" s="4">
        <v>0</v>
      </c>
      <c r="GL1152" s="4">
        <v>0</v>
      </c>
      <c r="GM1152" s="4">
        <v>0</v>
      </c>
      <c r="GN1152" s="4">
        <v>0</v>
      </c>
      <c r="GP1152" s="4">
        <v>0</v>
      </c>
      <c r="GR1152" s="4">
        <v>0</v>
      </c>
      <c r="GS1152" s="4">
        <v>0</v>
      </c>
      <c r="GT1152" s="4">
        <v>0</v>
      </c>
      <c r="GV1152" s="4">
        <v>0</v>
      </c>
      <c r="GX1152" s="4">
        <v>0</v>
      </c>
    </row>
    <row r="1153" spans="1:206" x14ac:dyDescent="0.25">
      <c r="A1153" s="4" t="s">
        <v>220</v>
      </c>
      <c r="B1153" s="4" t="s">
        <v>2437</v>
      </c>
      <c r="C1153" s="4" t="s">
        <v>2438</v>
      </c>
      <c r="D1153" s="25" t="s">
        <v>244</v>
      </c>
      <c r="AA1153" s="26">
        <v>0</v>
      </c>
      <c r="AC1153" s="26">
        <v>0</v>
      </c>
      <c r="AD1153" s="26">
        <v>0</v>
      </c>
      <c r="AE1153" s="26">
        <v>0</v>
      </c>
      <c r="AF1153" s="26">
        <v>0</v>
      </c>
      <c r="AG1153" s="26">
        <v>0</v>
      </c>
      <c r="AH1153" s="26">
        <v>0</v>
      </c>
      <c r="AI1153" s="26">
        <v>0</v>
      </c>
      <c r="AJ1153" s="26">
        <v>0</v>
      </c>
      <c r="AK1153" s="26">
        <v>0</v>
      </c>
      <c r="AL1153" s="26">
        <v>0</v>
      </c>
      <c r="AM1153" s="26">
        <v>0</v>
      </c>
      <c r="AN1153" s="26">
        <v>0</v>
      </c>
      <c r="AT1153" s="26">
        <v>0</v>
      </c>
      <c r="AU1153" s="26">
        <f t="shared" si="76"/>
        <v>0</v>
      </c>
      <c r="AV1153" s="26">
        <f t="shared" si="77"/>
        <v>0</v>
      </c>
      <c r="AW1153" s="26">
        <f t="shared" si="78"/>
        <v>0</v>
      </c>
      <c r="AX1153" s="26">
        <v>0</v>
      </c>
      <c r="AY1153" s="26">
        <v>0</v>
      </c>
      <c r="AZ1153" s="26">
        <v>0</v>
      </c>
      <c r="BA1153" s="26">
        <v>0</v>
      </c>
      <c r="BB1153" s="26">
        <v>0</v>
      </c>
      <c r="BC1153" s="26">
        <v>0</v>
      </c>
      <c r="BD1153" s="26">
        <v>0</v>
      </c>
      <c r="BE1153" s="26">
        <v>0</v>
      </c>
      <c r="BF1153" s="26">
        <v>0</v>
      </c>
      <c r="BG1153" s="26">
        <v>0</v>
      </c>
      <c r="BH1153" s="26">
        <v>0</v>
      </c>
      <c r="BI1153" s="26">
        <v>0</v>
      </c>
      <c r="BJ1153" s="26">
        <v>0</v>
      </c>
      <c r="BK1153" s="26">
        <v>0</v>
      </c>
      <c r="BL1153" s="26">
        <v>0</v>
      </c>
      <c r="BM1153" s="26" t="s">
        <v>409</v>
      </c>
      <c r="BN1153" s="4" t="s">
        <v>409</v>
      </c>
      <c r="BP1153" s="4" t="s">
        <v>253</v>
      </c>
      <c r="EQ1153" s="26">
        <v>0</v>
      </c>
      <c r="ER1153" s="26">
        <v>-1.5996718236082299</v>
      </c>
      <c r="ET1153" s="4">
        <v>-2.6117596540382499</v>
      </c>
      <c r="EV1153" s="4">
        <v>1</v>
      </c>
      <c r="FC1153" s="4">
        <v>0</v>
      </c>
      <c r="FD1153" s="4">
        <v>0</v>
      </c>
      <c r="FF1153" s="4">
        <v>0</v>
      </c>
      <c r="FH1153" s="4">
        <v>0</v>
      </c>
      <c r="FI1153" s="4">
        <v>0</v>
      </c>
      <c r="FJ1153" s="4">
        <v>0</v>
      </c>
      <c r="FL1153" s="4">
        <v>0</v>
      </c>
      <c r="FN1153" s="4">
        <v>0</v>
      </c>
      <c r="FO1153" s="4">
        <v>0</v>
      </c>
      <c r="FP1153" s="4">
        <v>0</v>
      </c>
      <c r="FR1153" s="4">
        <v>0</v>
      </c>
      <c r="FT1153" s="4">
        <v>0</v>
      </c>
      <c r="FU1153" s="4">
        <v>0</v>
      </c>
      <c r="FV1153" s="4">
        <v>0</v>
      </c>
      <c r="FX1153" s="4">
        <v>0</v>
      </c>
      <c r="FZ1153" s="4">
        <v>0</v>
      </c>
      <c r="GA1153" s="4">
        <v>0</v>
      </c>
      <c r="GB1153" s="4">
        <v>0</v>
      </c>
      <c r="GD1153" s="4">
        <v>0</v>
      </c>
      <c r="GF1153" s="4">
        <v>0</v>
      </c>
      <c r="GG1153" s="4">
        <v>0</v>
      </c>
      <c r="GH1153" s="4">
        <v>0</v>
      </c>
      <c r="GJ1153" s="4">
        <v>0</v>
      </c>
      <c r="GL1153" s="4">
        <v>0</v>
      </c>
      <c r="GM1153" s="4">
        <v>0</v>
      </c>
      <c r="GN1153" s="4">
        <v>-1.5996718236082299</v>
      </c>
      <c r="GP1153" s="4">
        <v>-2.6117596540382499</v>
      </c>
      <c r="GR1153" s="4">
        <v>1</v>
      </c>
      <c r="GS1153" s="4">
        <v>0</v>
      </c>
      <c r="GT1153" s="4">
        <v>0</v>
      </c>
      <c r="GV1153" s="4">
        <v>0</v>
      </c>
      <c r="GX1153" s="4">
        <v>0</v>
      </c>
    </row>
    <row r="1154" spans="1:206" x14ac:dyDescent="0.25">
      <c r="A1154" s="4" t="s">
        <v>220</v>
      </c>
      <c r="B1154" s="4" t="s">
        <v>2439</v>
      </c>
      <c r="C1154" s="4" t="s">
        <v>2440</v>
      </c>
      <c r="D1154" s="25" t="s">
        <v>228</v>
      </c>
      <c r="F1154" s="26">
        <v>0</v>
      </c>
      <c r="G1154" s="26">
        <v>0</v>
      </c>
      <c r="AC1154" s="26">
        <v>0</v>
      </c>
      <c r="AD1154" s="26">
        <v>0</v>
      </c>
      <c r="AE1154" s="26">
        <v>0</v>
      </c>
      <c r="AF1154" s="26">
        <v>0</v>
      </c>
      <c r="AG1154" s="26">
        <v>0</v>
      </c>
      <c r="AH1154" s="26">
        <v>0</v>
      </c>
      <c r="AI1154" s="26">
        <v>0</v>
      </c>
      <c r="AJ1154" s="26">
        <v>0</v>
      </c>
      <c r="AK1154" s="26">
        <v>0</v>
      </c>
      <c r="AL1154" s="26">
        <v>0</v>
      </c>
      <c r="AM1154" s="26">
        <v>0</v>
      </c>
      <c r="AN1154" s="26">
        <v>0</v>
      </c>
      <c r="AO1154" s="26">
        <v>0</v>
      </c>
      <c r="AU1154" s="26">
        <f t="shared" si="76"/>
        <v>0</v>
      </c>
      <c r="AV1154" s="26">
        <f t="shared" si="77"/>
        <v>0</v>
      </c>
      <c r="AW1154" s="26">
        <f t="shared" si="78"/>
        <v>0</v>
      </c>
      <c r="AX1154" s="26">
        <v>0</v>
      </c>
      <c r="AY1154" s="26">
        <v>0</v>
      </c>
      <c r="AZ1154" s="26">
        <v>0</v>
      </c>
      <c r="BA1154" s="26">
        <v>0</v>
      </c>
      <c r="BB1154" s="26">
        <v>0</v>
      </c>
      <c r="BC1154" s="26">
        <v>0</v>
      </c>
      <c r="BD1154" s="26">
        <v>0</v>
      </c>
      <c r="BE1154" s="26">
        <v>0</v>
      </c>
      <c r="BF1154" s="26">
        <v>0</v>
      </c>
      <c r="BG1154" s="26">
        <v>0</v>
      </c>
      <c r="BH1154" s="26">
        <v>0</v>
      </c>
      <c r="BI1154" s="26">
        <v>0</v>
      </c>
      <c r="BJ1154" s="26">
        <v>0</v>
      </c>
      <c r="BK1154" s="26">
        <v>0</v>
      </c>
      <c r="BL1154" s="26">
        <v>0</v>
      </c>
      <c r="BM1154" s="26" t="s">
        <v>409</v>
      </c>
      <c r="BN1154" s="4" t="s">
        <v>409</v>
      </c>
      <c r="BP1154" s="4" t="s">
        <v>253</v>
      </c>
      <c r="FC1154" s="4">
        <v>0</v>
      </c>
      <c r="FD1154" s="4">
        <v>0</v>
      </c>
      <c r="FF1154" s="4">
        <v>0</v>
      </c>
      <c r="FH1154" s="4">
        <v>0</v>
      </c>
      <c r="FI1154" s="4">
        <v>0</v>
      </c>
      <c r="FJ1154" s="4">
        <v>0</v>
      </c>
      <c r="FL1154" s="4">
        <v>0</v>
      </c>
      <c r="FN1154" s="4">
        <v>0</v>
      </c>
      <c r="FO1154" s="4">
        <v>0</v>
      </c>
      <c r="FP1154" s="4">
        <v>0</v>
      </c>
      <c r="FR1154" s="4">
        <v>0</v>
      </c>
      <c r="FT1154" s="4">
        <v>0</v>
      </c>
      <c r="FU1154" s="4">
        <v>0</v>
      </c>
      <c r="FV1154" s="4">
        <v>0</v>
      </c>
      <c r="FX1154" s="4">
        <v>0</v>
      </c>
      <c r="FZ1154" s="4">
        <v>0</v>
      </c>
      <c r="GA1154" s="4">
        <v>0</v>
      </c>
      <c r="GB1154" s="4">
        <v>0</v>
      </c>
      <c r="GD1154" s="4">
        <v>0</v>
      </c>
      <c r="GF1154" s="4">
        <v>0</v>
      </c>
      <c r="GG1154" s="4">
        <v>0</v>
      </c>
      <c r="GH1154" s="4">
        <v>0</v>
      </c>
      <c r="GJ1154" s="4">
        <v>0</v>
      </c>
      <c r="GL1154" s="4">
        <v>0</v>
      </c>
      <c r="GM1154" s="4">
        <v>0</v>
      </c>
      <c r="GN1154" s="4">
        <v>0</v>
      </c>
      <c r="GP1154" s="4">
        <v>0</v>
      </c>
      <c r="GR1154" s="4">
        <v>0</v>
      </c>
      <c r="GS1154" s="4">
        <v>0</v>
      </c>
      <c r="GT1154" s="4">
        <v>0</v>
      </c>
      <c r="GV1154" s="4">
        <v>0</v>
      </c>
      <c r="GX1154" s="4">
        <v>0</v>
      </c>
    </row>
    <row r="1155" spans="1:206" x14ac:dyDescent="0.25">
      <c r="A1155" s="4" t="s">
        <v>220</v>
      </c>
      <c r="B1155" s="4" t="s">
        <v>2441</v>
      </c>
      <c r="C1155" s="4" t="s">
        <v>2442</v>
      </c>
      <c r="D1155" s="25" t="s">
        <v>228</v>
      </c>
      <c r="F1155" s="26">
        <v>0</v>
      </c>
      <c r="L1155" s="26">
        <v>0</v>
      </c>
      <c r="M1155" s="26">
        <v>0</v>
      </c>
      <c r="AC1155" s="26">
        <v>0</v>
      </c>
      <c r="AD1155" s="26">
        <v>0</v>
      </c>
      <c r="AE1155" s="26">
        <v>0</v>
      </c>
      <c r="AF1155" s="26">
        <v>0</v>
      </c>
      <c r="AG1155" s="26">
        <v>0</v>
      </c>
      <c r="AH1155" s="26">
        <v>0</v>
      </c>
      <c r="AI1155" s="26">
        <v>0</v>
      </c>
      <c r="AJ1155" s="26">
        <v>0</v>
      </c>
      <c r="AK1155" s="26">
        <v>0</v>
      </c>
      <c r="AL1155" s="26">
        <v>0</v>
      </c>
      <c r="AM1155" s="26">
        <v>0</v>
      </c>
      <c r="AN1155" s="26">
        <v>0</v>
      </c>
      <c r="AO1155" s="26">
        <v>0</v>
      </c>
      <c r="AP1155" s="26">
        <v>0</v>
      </c>
      <c r="AU1155" s="26">
        <f t="shared" si="76"/>
        <v>0</v>
      </c>
      <c r="AV1155" s="26">
        <f t="shared" si="77"/>
        <v>0</v>
      </c>
      <c r="AW1155" s="26">
        <f t="shared" si="78"/>
        <v>0</v>
      </c>
      <c r="AX1155" s="26">
        <v>0</v>
      </c>
      <c r="AY1155" s="26">
        <v>0</v>
      </c>
      <c r="AZ1155" s="26">
        <v>0</v>
      </c>
      <c r="BA1155" s="26">
        <v>0</v>
      </c>
      <c r="BB1155" s="26">
        <v>0</v>
      </c>
      <c r="BC1155" s="26">
        <v>0</v>
      </c>
      <c r="BD1155" s="26">
        <v>0</v>
      </c>
      <c r="BE1155" s="26">
        <v>0</v>
      </c>
      <c r="BF1155" s="26">
        <v>0</v>
      </c>
      <c r="BG1155" s="26">
        <v>0</v>
      </c>
      <c r="BH1155" s="26">
        <v>0</v>
      </c>
      <c r="BI1155" s="26">
        <v>0</v>
      </c>
      <c r="BJ1155" s="26">
        <v>0</v>
      </c>
      <c r="BK1155" s="26">
        <v>0</v>
      </c>
      <c r="BL1155" s="26">
        <v>0</v>
      </c>
      <c r="BM1155" s="26" t="s">
        <v>409</v>
      </c>
      <c r="BN1155" s="4" t="s">
        <v>342</v>
      </c>
      <c r="BP1155" s="4" t="s">
        <v>253</v>
      </c>
      <c r="FC1155" s="4">
        <v>0</v>
      </c>
      <c r="FD1155" s="4">
        <v>0</v>
      </c>
      <c r="FF1155" s="4">
        <v>0</v>
      </c>
      <c r="FH1155" s="4">
        <v>0</v>
      </c>
      <c r="FI1155" s="4">
        <v>0</v>
      </c>
      <c r="FJ1155" s="4">
        <v>0</v>
      </c>
      <c r="FL1155" s="4">
        <v>0</v>
      </c>
      <c r="FN1155" s="4">
        <v>0</v>
      </c>
      <c r="FO1155" s="4">
        <v>0</v>
      </c>
      <c r="FP1155" s="4">
        <v>0</v>
      </c>
      <c r="FR1155" s="4">
        <v>0</v>
      </c>
      <c r="FT1155" s="4">
        <v>0</v>
      </c>
      <c r="FU1155" s="4">
        <v>0</v>
      </c>
      <c r="FV1155" s="4">
        <v>0</v>
      </c>
      <c r="FX1155" s="4">
        <v>0</v>
      </c>
      <c r="FZ1155" s="4">
        <v>0</v>
      </c>
      <c r="GA1155" s="4">
        <v>0</v>
      </c>
      <c r="GB1155" s="4">
        <v>0</v>
      </c>
      <c r="GD1155" s="4">
        <v>0</v>
      </c>
      <c r="GF1155" s="4">
        <v>0</v>
      </c>
      <c r="GG1155" s="4">
        <v>0</v>
      </c>
      <c r="GH1155" s="4">
        <v>0</v>
      </c>
      <c r="GJ1155" s="4">
        <v>0</v>
      </c>
      <c r="GL1155" s="4">
        <v>0</v>
      </c>
      <c r="GM1155" s="4">
        <v>0</v>
      </c>
      <c r="GN1155" s="4">
        <v>0</v>
      </c>
      <c r="GP1155" s="4">
        <v>0</v>
      </c>
      <c r="GR1155" s="4">
        <v>0</v>
      </c>
      <c r="GS1155" s="4">
        <v>0</v>
      </c>
      <c r="GT1155" s="4">
        <v>0</v>
      </c>
      <c r="GV1155" s="4">
        <v>0</v>
      </c>
      <c r="GX1155" s="4">
        <v>0</v>
      </c>
    </row>
    <row r="1156" spans="1:206" x14ac:dyDescent="0.25">
      <c r="A1156" s="4" t="s">
        <v>220</v>
      </c>
      <c r="B1156" s="4" t="s">
        <v>2443</v>
      </c>
      <c r="C1156" s="4" t="s">
        <v>2444</v>
      </c>
      <c r="D1156" s="25" t="s">
        <v>244</v>
      </c>
      <c r="E1156" s="4" t="s">
        <v>245</v>
      </c>
      <c r="F1156" s="26">
        <v>1.7337052050752199E-3</v>
      </c>
      <c r="G1156" s="26">
        <v>0.125483329078447</v>
      </c>
      <c r="H1156" s="26">
        <v>0</v>
      </c>
      <c r="I1156" s="26">
        <v>0</v>
      </c>
      <c r="J1156" s="26">
        <v>0</v>
      </c>
      <c r="K1156" s="26">
        <v>0</v>
      </c>
      <c r="L1156" s="26">
        <v>0</v>
      </c>
      <c r="M1156" s="26">
        <v>0</v>
      </c>
      <c r="N1156" s="26">
        <v>0</v>
      </c>
      <c r="O1156" s="26">
        <v>0</v>
      </c>
      <c r="AC1156" s="26">
        <v>0.12721703428352199</v>
      </c>
      <c r="AD1156" s="26">
        <v>0</v>
      </c>
      <c r="AE1156" s="26">
        <v>0</v>
      </c>
      <c r="AF1156" s="26">
        <v>0</v>
      </c>
      <c r="AG1156" s="26">
        <v>0</v>
      </c>
      <c r="AH1156" s="26">
        <v>0</v>
      </c>
      <c r="AI1156" s="26">
        <v>0</v>
      </c>
      <c r="AJ1156" s="26">
        <v>0</v>
      </c>
      <c r="AK1156" s="26">
        <v>0</v>
      </c>
      <c r="AL1156" s="26">
        <v>0</v>
      </c>
      <c r="AM1156" s="26">
        <v>0</v>
      </c>
      <c r="AN1156" s="26">
        <v>0</v>
      </c>
      <c r="AO1156" s="26">
        <v>0.12721703428352199</v>
      </c>
      <c r="AP1156" s="26">
        <v>0</v>
      </c>
      <c r="AQ1156" s="26">
        <v>0</v>
      </c>
      <c r="AU1156" s="26">
        <f t="shared" si="76"/>
        <v>0</v>
      </c>
      <c r="AV1156" s="26">
        <f t="shared" si="77"/>
        <v>0</v>
      </c>
      <c r="AW1156" s="26">
        <f t="shared" si="78"/>
        <v>0</v>
      </c>
      <c r="AX1156" s="26">
        <v>0</v>
      </c>
      <c r="AY1156" s="26">
        <v>0</v>
      </c>
      <c r="AZ1156" s="26">
        <v>0</v>
      </c>
      <c r="BA1156" s="26">
        <v>0</v>
      </c>
      <c r="BB1156" s="26">
        <v>0</v>
      </c>
      <c r="BC1156" s="26">
        <v>0</v>
      </c>
      <c r="BD1156" s="26">
        <v>0</v>
      </c>
      <c r="BE1156" s="26">
        <v>0</v>
      </c>
      <c r="BF1156" s="26">
        <v>0</v>
      </c>
      <c r="BG1156" s="26">
        <v>0</v>
      </c>
      <c r="BH1156" s="26">
        <v>0</v>
      </c>
      <c r="BI1156" s="26">
        <v>0</v>
      </c>
      <c r="BJ1156" s="26">
        <v>0</v>
      </c>
      <c r="BK1156" s="26">
        <v>0</v>
      </c>
      <c r="BL1156" s="26">
        <v>0</v>
      </c>
      <c r="BM1156" s="26" t="s">
        <v>409</v>
      </c>
      <c r="BN1156" s="4" t="s">
        <v>409</v>
      </c>
      <c r="BP1156" s="4" t="s">
        <v>253</v>
      </c>
      <c r="BQ1156" s="26">
        <v>0</v>
      </c>
      <c r="BR1156" s="26">
        <v>0</v>
      </c>
      <c r="BT1156" s="4">
        <v>1.21742933830804E-2</v>
      </c>
      <c r="BV1156" s="4">
        <v>0</v>
      </c>
      <c r="BW1156" s="26">
        <v>0</v>
      </c>
      <c r="BX1156" s="26">
        <v>0</v>
      </c>
      <c r="BZ1156" s="4">
        <v>0.13897939205004001</v>
      </c>
      <c r="CB1156" s="4">
        <v>0</v>
      </c>
      <c r="FC1156" s="4">
        <v>0</v>
      </c>
      <c r="FD1156" s="4">
        <v>0</v>
      </c>
      <c r="FF1156" s="4">
        <v>0.15115368543312099</v>
      </c>
      <c r="FH1156" s="4">
        <v>0</v>
      </c>
      <c r="FI1156" s="4">
        <v>0</v>
      </c>
      <c r="FJ1156" s="4">
        <v>0</v>
      </c>
      <c r="FL1156" s="4">
        <v>0</v>
      </c>
      <c r="FN1156" s="4">
        <v>0</v>
      </c>
      <c r="FO1156" s="4">
        <v>0</v>
      </c>
      <c r="FP1156" s="4">
        <v>0</v>
      </c>
      <c r="FR1156" s="4">
        <v>0</v>
      </c>
      <c r="FT1156" s="4">
        <v>0</v>
      </c>
      <c r="FU1156" s="4">
        <v>0</v>
      </c>
      <c r="FV1156" s="4">
        <v>0</v>
      </c>
      <c r="FX1156" s="4">
        <v>0</v>
      </c>
      <c r="FZ1156" s="4">
        <v>0</v>
      </c>
      <c r="GA1156" s="4">
        <v>0</v>
      </c>
      <c r="GB1156" s="4">
        <v>0</v>
      </c>
      <c r="GD1156" s="4">
        <v>0</v>
      </c>
      <c r="GF1156" s="4">
        <v>0</v>
      </c>
      <c r="GG1156" s="4">
        <v>0</v>
      </c>
      <c r="GH1156" s="4">
        <v>0</v>
      </c>
      <c r="GJ1156" s="4">
        <v>0</v>
      </c>
      <c r="GL1156" s="4">
        <v>0</v>
      </c>
      <c r="GM1156" s="4">
        <v>0</v>
      </c>
      <c r="GN1156" s="4">
        <v>0</v>
      </c>
      <c r="GP1156" s="4">
        <v>0</v>
      </c>
      <c r="GR1156" s="4">
        <v>0</v>
      </c>
      <c r="GS1156" s="4">
        <v>0</v>
      </c>
      <c r="GT1156" s="4">
        <v>0</v>
      </c>
      <c r="GV1156" s="4">
        <v>0</v>
      </c>
      <c r="GX1156" s="4">
        <v>0</v>
      </c>
    </row>
    <row r="1157" spans="1:206" x14ac:dyDescent="0.25">
      <c r="A1157" s="4" t="s">
        <v>220</v>
      </c>
      <c r="B1157" s="4" t="s">
        <v>2445</v>
      </c>
      <c r="C1157" s="4" t="s">
        <v>2446</v>
      </c>
      <c r="D1157" s="25" t="s">
        <v>244</v>
      </c>
      <c r="E1157" s="4" t="s">
        <v>245</v>
      </c>
      <c r="F1157" s="26">
        <v>1390.7289337519801</v>
      </c>
      <c r="G1157" s="26">
        <v>1050.1841037458901</v>
      </c>
      <c r="H1157" s="26">
        <v>797.94979576974697</v>
      </c>
      <c r="I1157" s="26">
        <v>406.68490997855099</v>
      </c>
      <c r="J1157" s="26">
        <v>245.316776516977</v>
      </c>
      <c r="K1157" s="26">
        <v>221.16310014847301</v>
      </c>
      <c r="L1157" s="26">
        <v>233.35157234027099</v>
      </c>
      <c r="M1157" s="26">
        <v>39.140509227211901</v>
      </c>
      <c r="N1157" s="26">
        <v>0</v>
      </c>
      <c r="P1157" s="26">
        <v>0</v>
      </c>
      <c r="AC1157" s="26">
        <v>2440.9130374978699</v>
      </c>
      <c r="AD1157" s="26">
        <v>1204.6347057482999</v>
      </c>
      <c r="AE1157" s="26">
        <v>466.47987666544998</v>
      </c>
      <c r="AF1157" s="26">
        <v>272.49208156748301</v>
      </c>
      <c r="AG1157" s="26">
        <v>0</v>
      </c>
      <c r="AH1157" s="26">
        <v>0</v>
      </c>
      <c r="AI1157" s="26">
        <v>0</v>
      </c>
      <c r="AJ1157" s="26">
        <v>0</v>
      </c>
      <c r="AK1157" s="26">
        <v>0</v>
      </c>
      <c r="AL1157" s="26">
        <v>0</v>
      </c>
      <c r="AM1157" s="26">
        <v>0</v>
      </c>
      <c r="AN1157" s="26">
        <v>0</v>
      </c>
      <c r="AO1157" s="26">
        <v>3645.5477432461698</v>
      </c>
      <c r="AP1157" s="26">
        <v>738.97195823293305</v>
      </c>
      <c r="AQ1157" s="26">
        <v>0</v>
      </c>
      <c r="AU1157" s="26">
        <f t="shared" si="76"/>
        <v>-738.97195823293305</v>
      </c>
      <c r="AV1157" s="26">
        <f t="shared" si="77"/>
        <v>0</v>
      </c>
      <c r="AW1157" s="26">
        <f t="shared" si="78"/>
        <v>0</v>
      </c>
      <c r="AX1157" s="26">
        <v>-194.211063113059</v>
      </c>
      <c r="AY1157" s="26">
        <v>-39.140509227211901</v>
      </c>
      <c r="AZ1157" s="26">
        <v>0</v>
      </c>
      <c r="BA1157" s="26">
        <v>0</v>
      </c>
      <c r="BB1157" s="26">
        <v>0</v>
      </c>
      <c r="BC1157" s="26">
        <v>0</v>
      </c>
      <c r="BD1157" s="26">
        <v>0</v>
      </c>
      <c r="BE1157" s="26">
        <v>0</v>
      </c>
      <c r="BF1157" s="26">
        <v>0</v>
      </c>
      <c r="BG1157" s="26">
        <v>0</v>
      </c>
      <c r="BH1157" s="26">
        <v>0</v>
      </c>
      <c r="BI1157" s="26">
        <v>0</v>
      </c>
      <c r="BJ1157" s="26">
        <v>0</v>
      </c>
      <c r="BK1157" s="26">
        <v>0</v>
      </c>
      <c r="BL1157" s="26">
        <v>0</v>
      </c>
      <c r="BM1157" s="26" t="s">
        <v>409</v>
      </c>
      <c r="BN1157" s="4" t="s">
        <v>409</v>
      </c>
      <c r="BP1157" s="4" t="s">
        <v>253</v>
      </c>
      <c r="BQ1157" s="26">
        <v>0</v>
      </c>
      <c r="BR1157" s="26">
        <v>0</v>
      </c>
      <c r="BT1157" s="4">
        <v>2.6807587751656001</v>
      </c>
      <c r="BV1157" s="4">
        <v>0</v>
      </c>
      <c r="CC1157" s="26">
        <v>0</v>
      </c>
      <c r="CD1157" s="26">
        <v>0</v>
      </c>
      <c r="CF1157" s="4">
        <v>-5.0068221890682198E-2</v>
      </c>
      <c r="CH1157" s="4">
        <v>0</v>
      </c>
      <c r="FC1157" s="4">
        <v>0</v>
      </c>
      <c r="FD1157" s="4">
        <v>0</v>
      </c>
      <c r="FF1157" s="4">
        <v>2.6807587751656001</v>
      </c>
      <c r="FH1157" s="4">
        <v>0</v>
      </c>
      <c r="FI1157" s="4">
        <v>0</v>
      </c>
      <c r="FJ1157" s="4">
        <v>0</v>
      </c>
      <c r="FL1157" s="4">
        <v>-5.0068221890682198E-2</v>
      </c>
      <c r="FN1157" s="4">
        <v>0</v>
      </c>
      <c r="FO1157" s="4">
        <v>0</v>
      </c>
      <c r="FP1157" s="4">
        <v>0</v>
      </c>
      <c r="FR1157" s="4">
        <v>0</v>
      </c>
      <c r="FT1157" s="4">
        <v>0</v>
      </c>
      <c r="FU1157" s="4">
        <v>0</v>
      </c>
      <c r="FV1157" s="4">
        <v>0</v>
      </c>
      <c r="FX1157" s="4">
        <v>0</v>
      </c>
      <c r="FZ1157" s="4">
        <v>0</v>
      </c>
      <c r="GA1157" s="4">
        <v>0</v>
      </c>
      <c r="GB1157" s="4">
        <v>0</v>
      </c>
      <c r="GD1157" s="4">
        <v>0</v>
      </c>
      <c r="GF1157" s="4">
        <v>0</v>
      </c>
      <c r="GG1157" s="4">
        <v>0</v>
      </c>
      <c r="GH1157" s="4">
        <v>0</v>
      </c>
      <c r="GJ1157" s="4">
        <v>0</v>
      </c>
      <c r="GL1157" s="4">
        <v>0</v>
      </c>
      <c r="GM1157" s="4">
        <v>0</v>
      </c>
      <c r="GN1157" s="4">
        <v>0</v>
      </c>
      <c r="GP1157" s="4">
        <v>0</v>
      </c>
      <c r="GR1157" s="4">
        <v>0</v>
      </c>
      <c r="GS1157" s="4">
        <v>0</v>
      </c>
      <c r="GT1157" s="4">
        <v>0</v>
      </c>
      <c r="GV1157" s="4">
        <v>0</v>
      </c>
      <c r="GX1157" s="4">
        <v>0</v>
      </c>
    </row>
    <row r="1158" spans="1:206" x14ac:dyDescent="0.25">
      <c r="A1158" s="4" t="s">
        <v>220</v>
      </c>
      <c r="B1158" s="4" t="s">
        <v>2447</v>
      </c>
      <c r="C1158" s="4" t="s">
        <v>2448</v>
      </c>
      <c r="D1158" s="25" t="s">
        <v>223</v>
      </c>
      <c r="F1158" s="26">
        <v>17.965525999280601</v>
      </c>
      <c r="G1158" s="26">
        <v>0</v>
      </c>
      <c r="AC1158" s="26">
        <v>17.965525999280601</v>
      </c>
      <c r="AD1158" s="26">
        <v>0</v>
      </c>
      <c r="AE1158" s="26">
        <v>0</v>
      </c>
      <c r="AF1158" s="26">
        <v>0</v>
      </c>
      <c r="AG1158" s="26">
        <v>0</v>
      </c>
      <c r="AH1158" s="26">
        <v>0</v>
      </c>
      <c r="AI1158" s="26">
        <v>0</v>
      </c>
      <c r="AJ1158" s="26">
        <v>0</v>
      </c>
      <c r="AK1158" s="26">
        <v>0</v>
      </c>
      <c r="AL1158" s="26">
        <v>0</v>
      </c>
      <c r="AM1158" s="26">
        <v>0</v>
      </c>
      <c r="AN1158" s="26">
        <v>0</v>
      </c>
      <c r="AO1158" s="26">
        <v>17.965525999280601</v>
      </c>
      <c r="AU1158" s="26">
        <f t="shared" si="76"/>
        <v>0</v>
      </c>
      <c r="AV1158" s="26">
        <f t="shared" si="77"/>
        <v>0</v>
      </c>
      <c r="AW1158" s="26">
        <f t="shared" si="78"/>
        <v>0</v>
      </c>
      <c r="AX1158" s="26">
        <v>0</v>
      </c>
      <c r="AY1158" s="26">
        <v>0</v>
      </c>
      <c r="AZ1158" s="26">
        <v>0</v>
      </c>
      <c r="BA1158" s="26">
        <v>0</v>
      </c>
      <c r="BB1158" s="26">
        <v>0</v>
      </c>
      <c r="BC1158" s="26">
        <v>0</v>
      </c>
      <c r="BD1158" s="26">
        <v>0</v>
      </c>
      <c r="BE1158" s="26">
        <v>0</v>
      </c>
      <c r="BF1158" s="26">
        <v>0</v>
      </c>
      <c r="BG1158" s="26">
        <v>0</v>
      </c>
      <c r="BH1158" s="26">
        <v>0</v>
      </c>
      <c r="BI1158" s="26">
        <v>0</v>
      </c>
      <c r="BJ1158" s="26">
        <v>0</v>
      </c>
      <c r="BK1158" s="26">
        <v>0</v>
      </c>
      <c r="BL1158" s="26">
        <v>0</v>
      </c>
      <c r="BM1158" s="26" t="s">
        <v>409</v>
      </c>
      <c r="BN1158" s="4" t="s">
        <v>409</v>
      </c>
      <c r="BP1158" s="4" t="s">
        <v>253</v>
      </c>
      <c r="FC1158" s="4">
        <v>0</v>
      </c>
      <c r="FD1158" s="4">
        <v>0</v>
      </c>
      <c r="FF1158" s="4">
        <v>0</v>
      </c>
      <c r="FH1158" s="4">
        <v>0</v>
      </c>
      <c r="FI1158" s="4">
        <v>0</v>
      </c>
      <c r="FJ1158" s="4">
        <v>0</v>
      </c>
      <c r="FL1158" s="4">
        <v>0</v>
      </c>
      <c r="FN1158" s="4">
        <v>0</v>
      </c>
      <c r="FO1158" s="4">
        <v>0</v>
      </c>
      <c r="FP1158" s="4">
        <v>0</v>
      </c>
      <c r="FR1158" s="4">
        <v>0</v>
      </c>
      <c r="FT1158" s="4">
        <v>0</v>
      </c>
      <c r="FU1158" s="4">
        <v>0</v>
      </c>
      <c r="FV1158" s="4">
        <v>0</v>
      </c>
      <c r="FX1158" s="4">
        <v>0</v>
      </c>
      <c r="FZ1158" s="4">
        <v>0</v>
      </c>
      <c r="GA1158" s="4">
        <v>0</v>
      </c>
      <c r="GB1158" s="4">
        <v>0</v>
      </c>
      <c r="GD1158" s="4">
        <v>0</v>
      </c>
      <c r="GF1158" s="4">
        <v>0</v>
      </c>
      <c r="GG1158" s="4">
        <v>0</v>
      </c>
      <c r="GH1158" s="4">
        <v>0</v>
      </c>
      <c r="GJ1158" s="4">
        <v>0</v>
      </c>
      <c r="GL1158" s="4">
        <v>0</v>
      </c>
      <c r="GM1158" s="4">
        <v>0</v>
      </c>
      <c r="GN1158" s="4">
        <v>0</v>
      </c>
      <c r="GP1158" s="4">
        <v>0</v>
      </c>
      <c r="GR1158" s="4">
        <v>0</v>
      </c>
      <c r="GS1158" s="4">
        <v>0</v>
      </c>
      <c r="GT1158" s="4">
        <v>0</v>
      </c>
      <c r="GV1158" s="4">
        <v>0</v>
      </c>
      <c r="GX1158" s="4">
        <v>0</v>
      </c>
    </row>
    <row r="1159" spans="1:206" x14ac:dyDescent="0.25">
      <c r="A1159" s="4" t="s">
        <v>220</v>
      </c>
      <c r="B1159" s="4" t="s">
        <v>2449</v>
      </c>
      <c r="C1159" s="4" t="s">
        <v>2450</v>
      </c>
      <c r="D1159" s="25" t="s">
        <v>813</v>
      </c>
      <c r="H1159" s="26">
        <v>14.9001804794938</v>
      </c>
      <c r="I1159" s="26">
        <v>1.1640765486187199</v>
      </c>
      <c r="O1159" s="26">
        <v>25.584738955823301</v>
      </c>
      <c r="P1159" s="26">
        <v>7.4565169769989197</v>
      </c>
      <c r="Q1159" s="26">
        <v>0</v>
      </c>
      <c r="AC1159" s="26">
        <v>0</v>
      </c>
      <c r="AD1159" s="26">
        <v>16.0642570281125</v>
      </c>
      <c r="AE1159" s="26">
        <v>0</v>
      </c>
      <c r="AF1159" s="26">
        <v>0</v>
      </c>
      <c r="AG1159" s="26">
        <v>25.584738955823301</v>
      </c>
      <c r="AH1159" s="26">
        <v>7.4565169769989197</v>
      </c>
      <c r="AI1159" s="26">
        <v>0</v>
      </c>
      <c r="AJ1159" s="26">
        <v>0</v>
      </c>
      <c r="AK1159" s="26">
        <v>0</v>
      </c>
      <c r="AL1159" s="26">
        <v>0</v>
      </c>
      <c r="AM1159" s="26">
        <v>0</v>
      </c>
      <c r="AN1159" s="26">
        <v>0</v>
      </c>
      <c r="AO1159" s="26">
        <v>16.0642570281125</v>
      </c>
      <c r="AQ1159" s="26">
        <v>33.041255932822203</v>
      </c>
      <c r="AU1159" s="26">
        <f t="shared" si="76"/>
        <v>33.041255932822203</v>
      </c>
      <c r="AV1159" s="26">
        <f t="shared" si="77"/>
        <v>-33.041255932822203</v>
      </c>
      <c r="AW1159" s="26">
        <f t="shared" si="78"/>
        <v>0</v>
      </c>
      <c r="AX1159" s="26">
        <v>0</v>
      </c>
      <c r="AY1159" s="26">
        <v>0</v>
      </c>
      <c r="AZ1159" s="26">
        <v>25.584738955823301</v>
      </c>
      <c r="BA1159" s="26">
        <v>-18.128221978824399</v>
      </c>
      <c r="BB1159" s="26">
        <v>-7.4565169769989197</v>
      </c>
      <c r="BC1159" s="26">
        <v>0</v>
      </c>
      <c r="BD1159" s="26">
        <v>0</v>
      </c>
      <c r="BE1159" s="26">
        <v>0</v>
      </c>
      <c r="BF1159" s="26">
        <v>0</v>
      </c>
      <c r="BG1159" s="26">
        <v>0</v>
      </c>
      <c r="BH1159" s="26">
        <v>0</v>
      </c>
      <c r="BI1159" s="26">
        <v>0</v>
      </c>
      <c r="BJ1159" s="26">
        <v>0</v>
      </c>
      <c r="BK1159" s="26">
        <v>0</v>
      </c>
      <c r="BL1159" s="26">
        <v>0</v>
      </c>
      <c r="BM1159" s="26" t="s">
        <v>409</v>
      </c>
      <c r="BN1159" s="4" t="s">
        <v>409</v>
      </c>
      <c r="BP1159" s="4" t="s">
        <v>253</v>
      </c>
      <c r="BW1159" s="26">
        <v>28.4548964180597</v>
      </c>
      <c r="BX1159" s="26">
        <v>21.090747524382699</v>
      </c>
      <c r="BY1159" s="28">
        <v>0.74119923736558901</v>
      </c>
      <c r="BZ1159" s="4">
        <v>12.6150388307599</v>
      </c>
      <c r="CA1159" s="28">
        <v>0.44333455463761201</v>
      </c>
      <c r="CB1159" s="4">
        <v>7.4838709677419404</v>
      </c>
      <c r="CC1159" s="26">
        <v>8.3100773091007696</v>
      </c>
      <c r="CD1159" s="26">
        <v>8.3280818556295895</v>
      </c>
      <c r="CE1159" s="28">
        <v>1.0021665919412199</v>
      </c>
      <c r="CF1159" s="4">
        <v>8.0172933460640703</v>
      </c>
      <c r="CG1159" s="28">
        <v>0.96476760057140898</v>
      </c>
      <c r="CH1159" s="4">
        <v>0.25806451612903197</v>
      </c>
      <c r="CI1159" s="26">
        <v>0</v>
      </c>
      <c r="CJ1159" s="26">
        <v>0</v>
      </c>
      <c r="CL1159" s="4">
        <v>-2.6080525883319602E-2</v>
      </c>
      <c r="CN1159" s="4">
        <v>0</v>
      </c>
      <c r="FC1159" s="4">
        <v>28.4548964180597</v>
      </c>
      <c r="FD1159" s="4">
        <v>21.090747524382699</v>
      </c>
      <c r="FE1159" s="28">
        <v>0.74119923736558901</v>
      </c>
      <c r="FF1159" s="4">
        <v>12.6150388307599</v>
      </c>
      <c r="FG1159" s="28">
        <v>0.44333455463761201</v>
      </c>
      <c r="FH1159" s="4">
        <v>7.4838709677419404</v>
      </c>
      <c r="FI1159" s="4">
        <v>8.3100773091007696</v>
      </c>
      <c r="FJ1159" s="4">
        <v>8.3280818556295895</v>
      </c>
      <c r="FK1159" s="28">
        <v>1.0021665919412199</v>
      </c>
      <c r="FL1159" s="4">
        <v>7.99121282018075</v>
      </c>
      <c r="FM1159" s="28">
        <v>0.96162917900043798</v>
      </c>
      <c r="FN1159" s="4">
        <v>0.25806451612903197</v>
      </c>
      <c r="FO1159" s="4">
        <v>0</v>
      </c>
      <c r="FP1159" s="4">
        <v>0</v>
      </c>
      <c r="FR1159" s="4">
        <v>0</v>
      </c>
      <c r="FT1159" s="4">
        <v>0</v>
      </c>
      <c r="FU1159" s="4">
        <v>0</v>
      </c>
      <c r="FV1159" s="4">
        <v>0</v>
      </c>
      <c r="FX1159" s="4">
        <v>0</v>
      </c>
      <c r="FZ1159" s="4">
        <v>0</v>
      </c>
      <c r="GA1159" s="4">
        <v>0</v>
      </c>
      <c r="GB1159" s="4">
        <v>0</v>
      </c>
      <c r="GD1159" s="4">
        <v>0</v>
      </c>
      <c r="GF1159" s="4">
        <v>0</v>
      </c>
      <c r="GG1159" s="4">
        <v>0</v>
      </c>
      <c r="GH1159" s="4">
        <v>0</v>
      </c>
      <c r="GJ1159" s="4">
        <v>0</v>
      </c>
      <c r="GL1159" s="4">
        <v>0</v>
      </c>
      <c r="GM1159" s="4">
        <v>0</v>
      </c>
      <c r="GN1159" s="4">
        <v>0</v>
      </c>
      <c r="GP1159" s="4">
        <v>0</v>
      </c>
      <c r="GR1159" s="4">
        <v>0</v>
      </c>
      <c r="GS1159" s="4">
        <v>0</v>
      </c>
      <c r="GT1159" s="4">
        <v>0</v>
      </c>
      <c r="GV1159" s="4">
        <v>0</v>
      </c>
      <c r="GX1159" s="4">
        <v>0</v>
      </c>
    </row>
    <row r="1160" spans="1:206" x14ac:dyDescent="0.25">
      <c r="A1160" s="4" t="s">
        <v>220</v>
      </c>
      <c r="B1160" s="4" t="s">
        <v>2451</v>
      </c>
      <c r="C1160" s="4" t="s">
        <v>2452</v>
      </c>
      <c r="D1160" s="25" t="s">
        <v>237</v>
      </c>
      <c r="F1160" s="26">
        <v>60.997597840878001</v>
      </c>
      <c r="G1160" s="26">
        <v>3.71156719220029</v>
      </c>
      <c r="H1160" s="26">
        <v>0</v>
      </c>
      <c r="I1160" s="26">
        <v>38.873152230245097</v>
      </c>
      <c r="J1160" s="26">
        <v>0</v>
      </c>
      <c r="K1160" s="26">
        <v>0</v>
      </c>
      <c r="L1160" s="26">
        <v>0</v>
      </c>
      <c r="M1160" s="26">
        <v>0</v>
      </c>
      <c r="N1160" s="26">
        <v>0</v>
      </c>
      <c r="O1160" s="26">
        <v>0</v>
      </c>
      <c r="P1160" s="26">
        <v>0</v>
      </c>
      <c r="Q1160" s="26">
        <v>51.8402792944525</v>
      </c>
      <c r="R1160" s="26">
        <v>86.179645014826306</v>
      </c>
      <c r="S1160" s="26">
        <v>15.173142950151201</v>
      </c>
      <c r="AC1160" s="26">
        <v>64.709165033078307</v>
      </c>
      <c r="AD1160" s="26">
        <v>38.873152230245097</v>
      </c>
      <c r="AE1160" s="26">
        <v>0</v>
      </c>
      <c r="AF1160" s="26">
        <v>0</v>
      </c>
      <c r="AG1160" s="26">
        <v>0</v>
      </c>
      <c r="AH1160" s="26">
        <v>51.8402792944525</v>
      </c>
      <c r="AI1160" s="26">
        <v>101.35278796497801</v>
      </c>
      <c r="AJ1160" s="26">
        <v>0</v>
      </c>
      <c r="AK1160" s="26">
        <v>0</v>
      </c>
      <c r="AL1160" s="26">
        <v>0</v>
      </c>
      <c r="AM1160" s="26">
        <v>0</v>
      </c>
      <c r="AN1160" s="26">
        <v>0</v>
      </c>
      <c r="AO1160" s="26">
        <v>103.58231726332301</v>
      </c>
      <c r="AP1160" s="26">
        <v>0</v>
      </c>
      <c r="AQ1160" s="26">
        <v>51.8402792944525</v>
      </c>
      <c r="AR1160" s="26">
        <v>101.35278796497801</v>
      </c>
      <c r="AU1160" s="26">
        <f t="shared" si="76"/>
        <v>51.8402792944525</v>
      </c>
      <c r="AV1160" s="26">
        <f t="shared" si="77"/>
        <v>49.512508670525506</v>
      </c>
      <c r="AW1160" s="26">
        <f t="shared" si="78"/>
        <v>-101.35278796497801</v>
      </c>
      <c r="AX1160" s="26">
        <v>0</v>
      </c>
      <c r="AY1160" s="26">
        <v>0</v>
      </c>
      <c r="AZ1160" s="26">
        <v>0</v>
      </c>
      <c r="BA1160" s="26">
        <v>0</v>
      </c>
      <c r="BB1160" s="26">
        <v>51.8402792944525</v>
      </c>
      <c r="BC1160" s="26">
        <v>34.339365720373699</v>
      </c>
      <c r="BD1160" s="26">
        <v>-71.006502064675004</v>
      </c>
      <c r="BE1160" s="26">
        <v>-15.173142950151201</v>
      </c>
      <c r="BF1160" s="26">
        <v>0</v>
      </c>
      <c r="BG1160" s="26">
        <v>0</v>
      </c>
      <c r="BH1160" s="26">
        <v>0</v>
      </c>
      <c r="BI1160" s="26">
        <v>0</v>
      </c>
      <c r="BJ1160" s="26">
        <v>0</v>
      </c>
      <c r="BK1160" s="26">
        <v>0</v>
      </c>
      <c r="BL1160" s="26">
        <v>0</v>
      </c>
      <c r="BM1160" s="26" t="s">
        <v>409</v>
      </c>
      <c r="BN1160" s="4" t="s">
        <v>409</v>
      </c>
      <c r="BP1160" s="4" t="s">
        <v>253</v>
      </c>
      <c r="BQ1160" s="26">
        <v>0</v>
      </c>
      <c r="BR1160" s="26">
        <v>0</v>
      </c>
      <c r="BT1160" s="4">
        <v>-1.6121680630919599</v>
      </c>
      <c r="BV1160" s="4">
        <v>0</v>
      </c>
      <c r="BW1160" s="26">
        <v>0</v>
      </c>
      <c r="BX1160" s="26">
        <v>0</v>
      </c>
      <c r="BZ1160" s="4">
        <v>-1.0504702800899</v>
      </c>
      <c r="CB1160" s="4">
        <v>0</v>
      </c>
      <c r="CC1160" s="26">
        <v>0</v>
      </c>
      <c r="CD1160" s="26">
        <v>0</v>
      </c>
      <c r="CF1160" s="4">
        <v>-2.2276412642467101</v>
      </c>
      <c r="CH1160" s="4">
        <v>0</v>
      </c>
      <c r="CI1160" s="26">
        <v>59.179222573549602</v>
      </c>
      <c r="CJ1160" s="26">
        <v>34.300579873522103</v>
      </c>
      <c r="CK1160" s="28">
        <v>0.57960511108256596</v>
      </c>
      <c r="CL1160" s="4">
        <v>83.519985120671095</v>
      </c>
      <c r="CM1160" s="28">
        <v>1.41130588555586</v>
      </c>
      <c r="CN1160" s="4">
        <v>3.4285714285714302</v>
      </c>
      <c r="CO1160" s="26">
        <v>98.8698907096542</v>
      </c>
      <c r="CP1160" s="26">
        <v>58.407624199189499</v>
      </c>
      <c r="CQ1160" s="28">
        <v>0.59075238963004395</v>
      </c>
      <c r="CR1160" s="4">
        <v>21.397297986196602</v>
      </c>
      <c r="CS1160" s="28">
        <v>0.216418748241898</v>
      </c>
      <c r="CT1160" s="4">
        <v>5.5333333333333297</v>
      </c>
      <c r="CU1160" s="26">
        <v>16.910412468090801</v>
      </c>
      <c r="CV1160" s="26">
        <v>10.6604647319629</v>
      </c>
      <c r="CW1160" s="28">
        <v>0.63040832103171496</v>
      </c>
      <c r="CX1160" s="4">
        <v>-3.3516036170412198</v>
      </c>
      <c r="CY1160" s="28">
        <v>-0.19819762666141599</v>
      </c>
      <c r="CZ1160" s="4">
        <v>0.967741935483871</v>
      </c>
      <c r="FC1160" s="4">
        <v>0</v>
      </c>
      <c r="FD1160" s="4">
        <v>0</v>
      </c>
      <c r="FF1160" s="4">
        <v>-2.6626383431818601</v>
      </c>
      <c r="FH1160" s="4">
        <v>0</v>
      </c>
      <c r="FI1160" s="4">
        <v>59.179222573549602</v>
      </c>
      <c r="FJ1160" s="4">
        <v>34.300579873522103</v>
      </c>
      <c r="FK1160" s="28">
        <v>0.57960511108256596</v>
      </c>
      <c r="FL1160" s="4">
        <v>81.292343856424395</v>
      </c>
      <c r="FM1160" s="28">
        <v>1.3736635988313599</v>
      </c>
      <c r="FN1160" s="4">
        <v>3.4285714285714302</v>
      </c>
      <c r="FO1160" s="4">
        <v>115.780303177745</v>
      </c>
      <c r="FP1160" s="4">
        <v>69.068088931152403</v>
      </c>
      <c r="FQ1160" s="28">
        <v>0.596544377890595</v>
      </c>
      <c r="FR1160" s="4">
        <v>18.045694369155399</v>
      </c>
      <c r="FS1160" s="28">
        <v>0.155861522848595</v>
      </c>
      <c r="FT1160" s="4">
        <v>6.5010752688171998</v>
      </c>
      <c r="FU1160" s="4">
        <v>0</v>
      </c>
      <c r="FV1160" s="4">
        <v>0</v>
      </c>
      <c r="FX1160" s="4">
        <v>0</v>
      </c>
      <c r="FZ1160" s="4">
        <v>0</v>
      </c>
      <c r="GA1160" s="4">
        <v>0</v>
      </c>
      <c r="GB1160" s="4">
        <v>10.6604647319629</v>
      </c>
      <c r="GD1160" s="4">
        <v>0</v>
      </c>
      <c r="GF1160" s="4">
        <v>0</v>
      </c>
      <c r="GG1160" s="4">
        <v>0</v>
      </c>
      <c r="GH1160" s="4">
        <v>0</v>
      </c>
      <c r="GJ1160" s="4">
        <v>0</v>
      </c>
      <c r="GL1160" s="4">
        <v>0</v>
      </c>
      <c r="GM1160" s="4">
        <v>0</v>
      </c>
      <c r="GN1160" s="4">
        <v>0</v>
      </c>
      <c r="GP1160" s="4">
        <v>0</v>
      </c>
      <c r="GR1160" s="4">
        <v>0</v>
      </c>
      <c r="GS1160" s="4">
        <v>0</v>
      </c>
      <c r="GT1160" s="4">
        <v>0</v>
      </c>
      <c r="GV1160" s="4">
        <v>0</v>
      </c>
      <c r="GX1160" s="4">
        <v>0</v>
      </c>
    </row>
    <row r="1161" spans="1:206" x14ac:dyDescent="0.25">
      <c r="A1161" s="4" t="s">
        <v>220</v>
      </c>
      <c r="B1161" s="4" t="s">
        <v>2453</v>
      </c>
      <c r="C1161" s="4" t="s">
        <v>2454</v>
      </c>
      <c r="D1161" s="25" t="s">
        <v>237</v>
      </c>
      <c r="F1161" s="26">
        <v>0</v>
      </c>
      <c r="M1161" s="26">
        <v>0</v>
      </c>
      <c r="AC1161" s="26">
        <v>0</v>
      </c>
      <c r="AD1161" s="26">
        <v>0</v>
      </c>
      <c r="AE1161" s="26">
        <v>0</v>
      </c>
      <c r="AF1161" s="26">
        <v>0</v>
      </c>
      <c r="AG1161" s="26">
        <v>0</v>
      </c>
      <c r="AH1161" s="26">
        <v>0</v>
      </c>
      <c r="AI1161" s="26">
        <v>0</v>
      </c>
      <c r="AJ1161" s="26">
        <v>0</v>
      </c>
      <c r="AK1161" s="26">
        <v>0</v>
      </c>
      <c r="AL1161" s="26">
        <v>0</v>
      </c>
      <c r="AM1161" s="26">
        <v>0</v>
      </c>
      <c r="AN1161" s="26">
        <v>0</v>
      </c>
      <c r="AO1161" s="26">
        <v>0</v>
      </c>
      <c r="AP1161" s="26">
        <v>0</v>
      </c>
      <c r="AU1161" s="26">
        <f t="shared" si="76"/>
        <v>0</v>
      </c>
      <c r="AV1161" s="26">
        <f t="shared" si="77"/>
        <v>0</v>
      </c>
      <c r="AW1161" s="26">
        <f t="shared" si="78"/>
        <v>0</v>
      </c>
      <c r="AX1161" s="26">
        <v>0</v>
      </c>
      <c r="AY1161" s="26">
        <v>0</v>
      </c>
      <c r="AZ1161" s="26">
        <v>0</v>
      </c>
      <c r="BA1161" s="26">
        <v>0</v>
      </c>
      <c r="BB1161" s="26">
        <v>0</v>
      </c>
      <c r="BC1161" s="26">
        <v>0</v>
      </c>
      <c r="BD1161" s="26">
        <v>0</v>
      </c>
      <c r="BE1161" s="26">
        <v>0</v>
      </c>
      <c r="BF1161" s="26">
        <v>0</v>
      </c>
      <c r="BG1161" s="26">
        <v>0</v>
      </c>
      <c r="BH1161" s="26">
        <v>0</v>
      </c>
      <c r="BI1161" s="26">
        <v>0</v>
      </c>
      <c r="BJ1161" s="26">
        <v>0</v>
      </c>
      <c r="BK1161" s="26">
        <v>0</v>
      </c>
      <c r="BL1161" s="26">
        <v>0</v>
      </c>
      <c r="BM1161" s="26" t="s">
        <v>409</v>
      </c>
      <c r="BN1161" s="4" t="s">
        <v>409</v>
      </c>
      <c r="BP1161" s="4" t="s">
        <v>253</v>
      </c>
      <c r="FC1161" s="4">
        <v>0</v>
      </c>
      <c r="FD1161" s="4">
        <v>0</v>
      </c>
      <c r="FF1161" s="4">
        <v>0</v>
      </c>
      <c r="FH1161" s="4">
        <v>0</v>
      </c>
      <c r="FI1161" s="4">
        <v>0</v>
      </c>
      <c r="FJ1161" s="4">
        <v>0</v>
      </c>
      <c r="FL1161" s="4">
        <v>0</v>
      </c>
      <c r="FN1161" s="4">
        <v>0</v>
      </c>
      <c r="FO1161" s="4">
        <v>0</v>
      </c>
      <c r="FP1161" s="4">
        <v>0</v>
      </c>
      <c r="FR1161" s="4">
        <v>0</v>
      </c>
      <c r="FT1161" s="4">
        <v>0</v>
      </c>
      <c r="FU1161" s="4">
        <v>0</v>
      </c>
      <c r="FV1161" s="4">
        <v>0</v>
      </c>
      <c r="FX1161" s="4">
        <v>0</v>
      </c>
      <c r="FZ1161" s="4">
        <v>0</v>
      </c>
      <c r="GA1161" s="4">
        <v>0</v>
      </c>
      <c r="GB1161" s="4">
        <v>0</v>
      </c>
      <c r="GD1161" s="4">
        <v>0</v>
      </c>
      <c r="GF1161" s="4">
        <v>0</v>
      </c>
      <c r="GG1161" s="4">
        <v>0</v>
      </c>
      <c r="GH1161" s="4">
        <v>0</v>
      </c>
      <c r="GJ1161" s="4">
        <v>0</v>
      </c>
      <c r="GL1161" s="4">
        <v>0</v>
      </c>
      <c r="GM1161" s="4">
        <v>0</v>
      </c>
      <c r="GN1161" s="4">
        <v>0</v>
      </c>
      <c r="GP1161" s="4">
        <v>0</v>
      </c>
      <c r="GR1161" s="4">
        <v>0</v>
      </c>
      <c r="GS1161" s="4">
        <v>0</v>
      </c>
      <c r="GT1161" s="4">
        <v>0</v>
      </c>
      <c r="GV1161" s="4">
        <v>0</v>
      </c>
      <c r="GX1161" s="4">
        <v>0</v>
      </c>
    </row>
    <row r="1162" spans="1:206" x14ac:dyDescent="0.25">
      <c r="A1162" s="4" t="s">
        <v>220</v>
      </c>
      <c r="B1162" s="4" t="s">
        <v>2455</v>
      </c>
      <c r="C1162" s="4" t="s">
        <v>2456</v>
      </c>
      <c r="D1162" s="25" t="s">
        <v>813</v>
      </c>
      <c r="F1162" s="26">
        <v>0</v>
      </c>
      <c r="AC1162" s="26">
        <v>0</v>
      </c>
      <c r="AD1162" s="26">
        <v>0</v>
      </c>
      <c r="AE1162" s="26">
        <v>0</v>
      </c>
      <c r="AF1162" s="26">
        <v>0</v>
      </c>
      <c r="AG1162" s="26">
        <v>0</v>
      </c>
      <c r="AH1162" s="26">
        <v>0</v>
      </c>
      <c r="AI1162" s="26">
        <v>0</v>
      </c>
      <c r="AJ1162" s="26">
        <v>0</v>
      </c>
      <c r="AK1162" s="26">
        <v>0</v>
      </c>
      <c r="AL1162" s="26">
        <v>0</v>
      </c>
      <c r="AM1162" s="26">
        <v>0</v>
      </c>
      <c r="AN1162" s="26">
        <v>0</v>
      </c>
      <c r="AO1162" s="26">
        <v>0</v>
      </c>
      <c r="AU1162" s="26">
        <f t="shared" si="76"/>
        <v>0</v>
      </c>
      <c r="AV1162" s="26">
        <f t="shared" si="77"/>
        <v>0</v>
      </c>
      <c r="AW1162" s="26">
        <f t="shared" si="78"/>
        <v>0</v>
      </c>
      <c r="AX1162" s="26">
        <v>0</v>
      </c>
      <c r="AY1162" s="26">
        <v>0</v>
      </c>
      <c r="AZ1162" s="26">
        <v>0</v>
      </c>
      <c r="BA1162" s="26">
        <v>0</v>
      </c>
      <c r="BB1162" s="26">
        <v>0</v>
      </c>
      <c r="BC1162" s="26">
        <v>0</v>
      </c>
      <c r="BD1162" s="26">
        <v>0</v>
      </c>
      <c r="BE1162" s="26">
        <v>0</v>
      </c>
      <c r="BF1162" s="26">
        <v>0</v>
      </c>
      <c r="BG1162" s="26">
        <v>0</v>
      </c>
      <c r="BH1162" s="26">
        <v>0</v>
      </c>
      <c r="BI1162" s="26">
        <v>0</v>
      </c>
      <c r="BJ1162" s="26">
        <v>0</v>
      </c>
      <c r="BK1162" s="26">
        <v>0</v>
      </c>
      <c r="BL1162" s="26">
        <v>0</v>
      </c>
      <c r="BM1162" s="26" t="s">
        <v>409</v>
      </c>
      <c r="BN1162" s="4" t="s">
        <v>409</v>
      </c>
      <c r="BP1162" s="4" t="s">
        <v>253</v>
      </c>
      <c r="FC1162" s="4">
        <v>0</v>
      </c>
      <c r="FD1162" s="4">
        <v>0</v>
      </c>
      <c r="FF1162" s="4">
        <v>0</v>
      </c>
      <c r="FH1162" s="4">
        <v>0</v>
      </c>
      <c r="FI1162" s="4">
        <v>0</v>
      </c>
      <c r="FJ1162" s="4">
        <v>0</v>
      </c>
      <c r="FL1162" s="4">
        <v>0</v>
      </c>
      <c r="FN1162" s="4">
        <v>0</v>
      </c>
      <c r="FO1162" s="4">
        <v>0</v>
      </c>
      <c r="FP1162" s="4">
        <v>0</v>
      </c>
      <c r="FR1162" s="4">
        <v>0</v>
      </c>
      <c r="FT1162" s="4">
        <v>0</v>
      </c>
      <c r="FU1162" s="4">
        <v>0</v>
      </c>
      <c r="FV1162" s="4">
        <v>0</v>
      </c>
      <c r="FX1162" s="4">
        <v>0</v>
      </c>
      <c r="FZ1162" s="4">
        <v>0</v>
      </c>
      <c r="GA1162" s="4">
        <v>0</v>
      </c>
      <c r="GB1162" s="4">
        <v>0</v>
      </c>
      <c r="GD1162" s="4">
        <v>0</v>
      </c>
      <c r="GF1162" s="4">
        <v>0</v>
      </c>
      <c r="GG1162" s="4">
        <v>0</v>
      </c>
      <c r="GH1162" s="4">
        <v>0</v>
      </c>
      <c r="GJ1162" s="4">
        <v>0</v>
      </c>
      <c r="GL1162" s="4">
        <v>0</v>
      </c>
      <c r="GM1162" s="4">
        <v>0</v>
      </c>
      <c r="GN1162" s="4">
        <v>0</v>
      </c>
      <c r="GP1162" s="4">
        <v>0</v>
      </c>
      <c r="GR1162" s="4">
        <v>0</v>
      </c>
      <c r="GS1162" s="4">
        <v>0</v>
      </c>
      <c r="GT1162" s="4">
        <v>0</v>
      </c>
      <c r="GV1162" s="4">
        <v>0</v>
      </c>
      <c r="GX1162" s="4">
        <v>0</v>
      </c>
    </row>
    <row r="1163" spans="1:206" x14ac:dyDescent="0.25">
      <c r="A1163" s="4" t="s">
        <v>220</v>
      </c>
      <c r="B1163" s="4" t="s">
        <v>2457</v>
      </c>
      <c r="C1163" s="4" t="s">
        <v>2458</v>
      </c>
      <c r="D1163" s="25" t="s">
        <v>228</v>
      </c>
      <c r="F1163" s="26">
        <v>1.0910322006036499</v>
      </c>
      <c r="G1163" s="26">
        <v>0</v>
      </c>
      <c r="AC1163" s="26">
        <v>1.0910322006036499</v>
      </c>
      <c r="AD1163" s="26">
        <v>0</v>
      </c>
      <c r="AE1163" s="26">
        <v>0</v>
      </c>
      <c r="AF1163" s="26">
        <v>0</v>
      </c>
      <c r="AG1163" s="26">
        <v>0</v>
      </c>
      <c r="AH1163" s="26">
        <v>0</v>
      </c>
      <c r="AI1163" s="26">
        <v>0</v>
      </c>
      <c r="AJ1163" s="26">
        <v>0</v>
      </c>
      <c r="AK1163" s="26">
        <v>0</v>
      </c>
      <c r="AL1163" s="26">
        <v>0</v>
      </c>
      <c r="AM1163" s="26">
        <v>0</v>
      </c>
      <c r="AN1163" s="26">
        <v>0</v>
      </c>
      <c r="AO1163" s="26">
        <v>1.0910322006036499</v>
      </c>
      <c r="AU1163" s="26">
        <f t="shared" si="76"/>
        <v>0</v>
      </c>
      <c r="AV1163" s="26">
        <f t="shared" si="77"/>
        <v>0</v>
      </c>
      <c r="AW1163" s="26">
        <f t="shared" si="78"/>
        <v>0</v>
      </c>
      <c r="AX1163" s="26">
        <v>0</v>
      </c>
      <c r="AY1163" s="26">
        <v>0</v>
      </c>
      <c r="AZ1163" s="26">
        <v>0</v>
      </c>
      <c r="BA1163" s="26">
        <v>0</v>
      </c>
      <c r="BB1163" s="26">
        <v>0</v>
      </c>
      <c r="BC1163" s="26">
        <v>0</v>
      </c>
      <c r="BD1163" s="26">
        <v>0</v>
      </c>
      <c r="BE1163" s="26">
        <v>0</v>
      </c>
      <c r="BF1163" s="26">
        <v>0</v>
      </c>
      <c r="BG1163" s="26">
        <v>0</v>
      </c>
      <c r="BH1163" s="26">
        <v>0</v>
      </c>
      <c r="BI1163" s="26">
        <v>0</v>
      </c>
      <c r="BJ1163" s="26">
        <v>0</v>
      </c>
      <c r="BK1163" s="26">
        <v>0</v>
      </c>
      <c r="BL1163" s="26">
        <v>0</v>
      </c>
      <c r="BM1163" s="26" t="s">
        <v>409</v>
      </c>
      <c r="BN1163" s="4" t="s">
        <v>409</v>
      </c>
      <c r="BP1163" s="4" t="s">
        <v>253</v>
      </c>
      <c r="FC1163" s="4">
        <v>0</v>
      </c>
      <c r="FD1163" s="4">
        <v>0</v>
      </c>
      <c r="FF1163" s="4">
        <v>0</v>
      </c>
      <c r="FH1163" s="4">
        <v>0</v>
      </c>
      <c r="FI1163" s="4">
        <v>0</v>
      </c>
      <c r="FJ1163" s="4">
        <v>0</v>
      </c>
      <c r="FL1163" s="4">
        <v>0</v>
      </c>
      <c r="FN1163" s="4">
        <v>0</v>
      </c>
      <c r="FO1163" s="4">
        <v>0</v>
      </c>
      <c r="FP1163" s="4">
        <v>0</v>
      </c>
      <c r="FR1163" s="4">
        <v>0</v>
      </c>
      <c r="FT1163" s="4">
        <v>0</v>
      </c>
      <c r="FU1163" s="4">
        <v>0</v>
      </c>
      <c r="FV1163" s="4">
        <v>0</v>
      </c>
      <c r="FX1163" s="4">
        <v>0</v>
      </c>
      <c r="FZ1163" s="4">
        <v>0</v>
      </c>
      <c r="GA1163" s="4">
        <v>0</v>
      </c>
      <c r="GB1163" s="4">
        <v>0</v>
      </c>
      <c r="GD1163" s="4">
        <v>0</v>
      </c>
      <c r="GF1163" s="4">
        <v>0</v>
      </c>
      <c r="GG1163" s="4">
        <v>0</v>
      </c>
      <c r="GH1163" s="4">
        <v>0</v>
      </c>
      <c r="GJ1163" s="4">
        <v>0</v>
      </c>
      <c r="GL1163" s="4">
        <v>0</v>
      </c>
      <c r="GM1163" s="4">
        <v>0</v>
      </c>
      <c r="GN1163" s="4">
        <v>0</v>
      </c>
      <c r="GP1163" s="4">
        <v>0</v>
      </c>
      <c r="GR1163" s="4">
        <v>0</v>
      </c>
      <c r="GS1163" s="4">
        <v>0</v>
      </c>
      <c r="GT1163" s="4">
        <v>0</v>
      </c>
      <c r="GV1163" s="4">
        <v>0</v>
      </c>
      <c r="GX1163" s="4">
        <v>0</v>
      </c>
    </row>
    <row r="1164" spans="1:206" x14ac:dyDescent="0.25">
      <c r="A1164" s="4" t="s">
        <v>220</v>
      </c>
      <c r="B1164" s="4" t="s">
        <v>2459</v>
      </c>
      <c r="C1164" s="4" t="s">
        <v>2460</v>
      </c>
      <c r="D1164" s="25" t="s">
        <v>493</v>
      </c>
      <c r="E1164" s="4" t="s">
        <v>245</v>
      </c>
      <c r="F1164" s="26">
        <v>111.23177623126401</v>
      </c>
      <c r="G1164" s="26">
        <v>22.498689736830102</v>
      </c>
      <c r="H1164" s="26">
        <v>-3.9659660896215998</v>
      </c>
      <c r="I1164" s="26">
        <v>0</v>
      </c>
      <c r="J1164" s="26">
        <v>0</v>
      </c>
      <c r="K1164" s="26">
        <v>0</v>
      </c>
      <c r="L1164" s="26">
        <v>0</v>
      </c>
      <c r="M1164" s="26">
        <v>0</v>
      </c>
      <c r="N1164" s="26">
        <v>-3.2172912581429501E-15</v>
      </c>
      <c r="O1164" s="26">
        <v>0</v>
      </c>
      <c r="AC1164" s="26">
        <v>133.73046596809399</v>
      </c>
      <c r="AD1164" s="26">
        <v>-3.9659660896215998</v>
      </c>
      <c r="AE1164" s="26">
        <v>0</v>
      </c>
      <c r="AF1164" s="26">
        <v>0</v>
      </c>
      <c r="AG1164" s="26">
        <v>-3.2172912581429501E-15</v>
      </c>
      <c r="AH1164" s="26">
        <v>0</v>
      </c>
      <c r="AI1164" s="26">
        <v>0</v>
      </c>
      <c r="AJ1164" s="26">
        <v>0</v>
      </c>
      <c r="AK1164" s="26">
        <v>0</v>
      </c>
      <c r="AL1164" s="26">
        <v>0</v>
      </c>
      <c r="AM1164" s="26">
        <v>0</v>
      </c>
      <c r="AN1164" s="26">
        <v>0</v>
      </c>
      <c r="AO1164" s="26">
        <v>129.76449987847201</v>
      </c>
      <c r="AP1164" s="26">
        <v>0</v>
      </c>
      <c r="AQ1164" s="26">
        <v>-3.2172912581429501E-15</v>
      </c>
      <c r="AU1164" s="26">
        <f t="shared" si="76"/>
        <v>-3.2172912581429501E-15</v>
      </c>
      <c r="AV1164" s="26">
        <f t="shared" si="77"/>
        <v>3.2172912581429501E-15</v>
      </c>
      <c r="AW1164" s="26">
        <f t="shared" si="78"/>
        <v>0</v>
      </c>
      <c r="AX1164" s="26">
        <v>0</v>
      </c>
      <c r="AY1164" s="26">
        <v>-3.2172912581429501E-15</v>
      </c>
      <c r="AZ1164" s="26">
        <v>3.2172912581429501E-15</v>
      </c>
      <c r="BA1164" s="26">
        <v>0</v>
      </c>
      <c r="BB1164" s="26">
        <v>0</v>
      </c>
      <c r="BC1164" s="26">
        <v>0</v>
      </c>
      <c r="BD1164" s="26">
        <v>0</v>
      </c>
      <c r="BE1164" s="26">
        <v>0</v>
      </c>
      <c r="BF1164" s="26">
        <v>0</v>
      </c>
      <c r="BG1164" s="26">
        <v>0</v>
      </c>
      <c r="BH1164" s="26">
        <v>0</v>
      </c>
      <c r="BI1164" s="26">
        <v>0</v>
      </c>
      <c r="BJ1164" s="26">
        <v>0</v>
      </c>
      <c r="BK1164" s="26">
        <v>0</v>
      </c>
      <c r="BL1164" s="26">
        <v>0</v>
      </c>
      <c r="BM1164" s="26" t="s">
        <v>409</v>
      </c>
      <c r="BN1164" s="4" t="s">
        <v>409</v>
      </c>
      <c r="BP1164" s="4" t="s">
        <v>253</v>
      </c>
      <c r="BQ1164" s="26">
        <v>-3.33066907387547E-15</v>
      </c>
      <c r="BR1164" s="26">
        <v>-3.33066907387547E-15</v>
      </c>
      <c r="BS1164" s="28">
        <v>1</v>
      </c>
      <c r="BT1164" s="4">
        <v>-1.0844178484706299</v>
      </c>
      <c r="BU1164" s="28">
        <v>-325585587885748</v>
      </c>
      <c r="BV1164" s="4">
        <v>0</v>
      </c>
      <c r="BW1164" s="26">
        <v>0</v>
      </c>
      <c r="BX1164" s="26">
        <v>0</v>
      </c>
      <c r="BZ1164" s="4">
        <v>46.615734901122401</v>
      </c>
      <c r="CB1164" s="4">
        <v>0</v>
      </c>
      <c r="FC1164" s="4">
        <v>-3.33066907387547E-15</v>
      </c>
      <c r="FD1164" s="4">
        <v>-3.33066907387547E-15</v>
      </c>
      <c r="FE1164" s="28">
        <v>1</v>
      </c>
      <c r="FF1164" s="4">
        <v>45.531317052651801</v>
      </c>
      <c r="FG1164" s="28">
        <v>1.36703215008007E+16</v>
      </c>
      <c r="FH1164" s="4">
        <v>0</v>
      </c>
      <c r="FI1164" s="4">
        <v>0</v>
      </c>
      <c r="FJ1164" s="4">
        <v>0</v>
      </c>
      <c r="FL1164" s="4">
        <v>0</v>
      </c>
      <c r="FN1164" s="4">
        <v>0</v>
      </c>
      <c r="FO1164" s="4">
        <v>0</v>
      </c>
      <c r="FP1164" s="4">
        <v>0</v>
      </c>
      <c r="FR1164" s="4">
        <v>0</v>
      </c>
      <c r="FT1164" s="4">
        <v>0</v>
      </c>
      <c r="FU1164" s="4">
        <v>0</v>
      </c>
      <c r="FV1164" s="4">
        <v>0</v>
      </c>
      <c r="FX1164" s="4">
        <v>0</v>
      </c>
      <c r="FZ1164" s="4">
        <v>0</v>
      </c>
      <c r="GA1164" s="4">
        <v>0</v>
      </c>
      <c r="GB1164" s="4">
        <v>0</v>
      </c>
      <c r="GD1164" s="4">
        <v>0</v>
      </c>
      <c r="GF1164" s="4">
        <v>0</v>
      </c>
      <c r="GG1164" s="4">
        <v>0</v>
      </c>
      <c r="GH1164" s="4">
        <v>0</v>
      </c>
      <c r="GJ1164" s="4">
        <v>0</v>
      </c>
      <c r="GL1164" s="4">
        <v>0</v>
      </c>
      <c r="GM1164" s="4">
        <v>0</v>
      </c>
      <c r="GN1164" s="4">
        <v>0</v>
      </c>
      <c r="GP1164" s="4">
        <v>0</v>
      </c>
      <c r="GR1164" s="4">
        <v>0</v>
      </c>
      <c r="GS1164" s="4">
        <v>0</v>
      </c>
      <c r="GT1164" s="4">
        <v>0</v>
      </c>
      <c r="GV1164" s="4">
        <v>0</v>
      </c>
      <c r="GX1164" s="4">
        <v>0</v>
      </c>
    </row>
    <row r="1165" spans="1:206" x14ac:dyDescent="0.25">
      <c r="A1165" s="4" t="s">
        <v>220</v>
      </c>
      <c r="B1165" s="4" t="s">
        <v>2461</v>
      </c>
      <c r="C1165" s="4" t="s">
        <v>2462</v>
      </c>
      <c r="D1165" s="25" t="s">
        <v>248</v>
      </c>
      <c r="N1165" s="26">
        <v>55.0974292508918</v>
      </c>
      <c r="O1165" s="26">
        <v>71.296084634009404</v>
      </c>
      <c r="P1165" s="26">
        <v>0</v>
      </c>
      <c r="Q1165" s="26">
        <v>0</v>
      </c>
      <c r="AC1165" s="26">
        <v>0</v>
      </c>
      <c r="AD1165" s="26">
        <v>0</v>
      </c>
      <c r="AE1165" s="26">
        <v>0</v>
      </c>
      <c r="AF1165" s="26">
        <v>0</v>
      </c>
      <c r="AG1165" s="26">
        <v>126.393513884901</v>
      </c>
      <c r="AH1165" s="26">
        <v>0</v>
      </c>
      <c r="AI1165" s="26">
        <v>0</v>
      </c>
      <c r="AJ1165" s="26">
        <v>0</v>
      </c>
      <c r="AK1165" s="26">
        <v>0</v>
      </c>
      <c r="AL1165" s="26">
        <v>0</v>
      </c>
      <c r="AM1165" s="26">
        <v>0</v>
      </c>
      <c r="AN1165" s="26">
        <v>0</v>
      </c>
      <c r="AQ1165" s="26">
        <v>126.393513884901</v>
      </c>
      <c r="AU1165" s="26">
        <f t="shared" si="76"/>
        <v>126.393513884901</v>
      </c>
      <c r="AV1165" s="26">
        <f t="shared" si="77"/>
        <v>-126.393513884901</v>
      </c>
      <c r="AW1165" s="26">
        <f t="shared" si="78"/>
        <v>0</v>
      </c>
      <c r="AX1165" s="26">
        <v>0</v>
      </c>
      <c r="AY1165" s="26">
        <v>55.0974292508918</v>
      </c>
      <c r="AZ1165" s="26">
        <v>16.1986553831176</v>
      </c>
      <c r="BA1165" s="26">
        <v>-71.296084634009404</v>
      </c>
      <c r="BB1165" s="26">
        <v>0</v>
      </c>
      <c r="BC1165" s="26">
        <v>0</v>
      </c>
      <c r="BD1165" s="26">
        <v>0</v>
      </c>
      <c r="BE1165" s="26">
        <v>0</v>
      </c>
      <c r="BF1165" s="26">
        <v>0</v>
      </c>
      <c r="BG1165" s="26">
        <v>0</v>
      </c>
      <c r="BH1165" s="26">
        <v>0</v>
      </c>
      <c r="BI1165" s="26">
        <v>0</v>
      </c>
      <c r="BJ1165" s="26">
        <v>0</v>
      </c>
      <c r="BK1165" s="26">
        <v>0</v>
      </c>
      <c r="BL1165" s="26">
        <v>0</v>
      </c>
      <c r="BM1165" s="26" t="s">
        <v>409</v>
      </c>
      <c r="BN1165" s="4" t="s">
        <v>409</v>
      </c>
      <c r="BP1165" s="4" t="s">
        <v>253</v>
      </c>
      <c r="BQ1165" s="26">
        <v>55.0974292508918</v>
      </c>
      <c r="BR1165" s="26">
        <v>24.180879244285901</v>
      </c>
      <c r="BS1165" s="28">
        <v>0.438874908921355</v>
      </c>
      <c r="BT1165" s="4">
        <v>18.551216673272599</v>
      </c>
      <c r="BU1165" s="28">
        <v>0.33669840726683797</v>
      </c>
      <c r="BV1165" s="4">
        <v>3.3</v>
      </c>
      <c r="BW1165" s="26">
        <v>71.296084634009404</v>
      </c>
      <c r="BX1165" s="26">
        <v>17.1931405237817</v>
      </c>
      <c r="BY1165" s="28">
        <v>0.241151258334041</v>
      </c>
      <c r="BZ1165" s="4">
        <v>3.9094821772333201</v>
      </c>
      <c r="CA1165" s="28">
        <v>5.4834458263763201E-2</v>
      </c>
      <c r="CB1165" s="4">
        <v>5.9032258064516103</v>
      </c>
      <c r="CC1165" s="26">
        <v>0</v>
      </c>
      <c r="CD1165" s="26">
        <v>0</v>
      </c>
      <c r="CF1165" s="4">
        <v>-2.00334590043818E-2</v>
      </c>
      <c r="CH1165" s="4">
        <v>0</v>
      </c>
      <c r="CI1165" s="26">
        <v>0</v>
      </c>
      <c r="CJ1165" s="26">
        <v>0</v>
      </c>
      <c r="CL1165" s="4">
        <v>-8.2861105168003397E-3</v>
      </c>
      <c r="CN1165" s="4">
        <v>0</v>
      </c>
      <c r="FC1165" s="4">
        <v>126.393513884901</v>
      </c>
      <c r="FD1165" s="4">
        <v>41.374019768067598</v>
      </c>
      <c r="FE1165" s="28">
        <v>0.32734290309979303</v>
      </c>
      <c r="FF1165" s="4">
        <v>22.460698850505899</v>
      </c>
      <c r="FG1165" s="28">
        <v>0.17770452106394799</v>
      </c>
      <c r="FH1165" s="4">
        <v>9.2032258064516093</v>
      </c>
      <c r="FI1165" s="4">
        <v>0</v>
      </c>
      <c r="FJ1165" s="4">
        <v>0</v>
      </c>
      <c r="FL1165" s="4">
        <v>-2.83195695211821E-2</v>
      </c>
      <c r="FN1165" s="4">
        <v>0</v>
      </c>
      <c r="FO1165" s="4">
        <v>0</v>
      </c>
      <c r="FP1165" s="4">
        <v>0</v>
      </c>
      <c r="FR1165" s="4">
        <v>0</v>
      </c>
      <c r="FT1165" s="4">
        <v>0</v>
      </c>
      <c r="FU1165" s="4">
        <v>0</v>
      </c>
      <c r="FV1165" s="4">
        <v>0</v>
      </c>
      <c r="FX1165" s="4">
        <v>0</v>
      </c>
      <c r="FZ1165" s="4">
        <v>0</v>
      </c>
      <c r="GA1165" s="4">
        <v>0</v>
      </c>
      <c r="GB1165" s="4">
        <v>0</v>
      </c>
      <c r="GD1165" s="4">
        <v>0</v>
      </c>
      <c r="GF1165" s="4">
        <v>0</v>
      </c>
      <c r="GG1165" s="4">
        <v>0</v>
      </c>
      <c r="GH1165" s="4">
        <v>0</v>
      </c>
      <c r="GJ1165" s="4">
        <v>0</v>
      </c>
      <c r="GL1165" s="4">
        <v>0</v>
      </c>
      <c r="GM1165" s="4">
        <v>0</v>
      </c>
      <c r="GN1165" s="4">
        <v>0</v>
      </c>
      <c r="GP1165" s="4">
        <v>0</v>
      </c>
      <c r="GR1165" s="4">
        <v>0</v>
      </c>
      <c r="GS1165" s="4">
        <v>0</v>
      </c>
      <c r="GT1165" s="4">
        <v>0</v>
      </c>
      <c r="GV1165" s="4">
        <v>0</v>
      </c>
      <c r="GX1165" s="4">
        <v>0</v>
      </c>
    </row>
    <row r="1166" spans="1:206" x14ac:dyDescent="0.25">
      <c r="A1166" s="4" t="s">
        <v>220</v>
      </c>
      <c r="B1166" s="4" t="s">
        <v>2463</v>
      </c>
      <c r="C1166" s="4" t="s">
        <v>2464</v>
      </c>
      <c r="D1166" s="25" t="s">
        <v>228</v>
      </c>
      <c r="F1166" s="26">
        <v>138.146417762543</v>
      </c>
      <c r="G1166" s="26">
        <v>79.648994892929494</v>
      </c>
      <c r="H1166" s="26">
        <v>132.331257905211</v>
      </c>
      <c r="I1166" s="26">
        <v>80.525712799453103</v>
      </c>
      <c r="J1166" s="26">
        <v>29.558668793591899</v>
      </c>
      <c r="K1166" s="26">
        <v>2.6943841587607799E-2</v>
      </c>
      <c r="L1166" s="26">
        <v>7.25844691323302</v>
      </c>
      <c r="M1166" s="26">
        <v>0</v>
      </c>
      <c r="AC1166" s="26">
        <v>217.79541265547201</v>
      </c>
      <c r="AD1166" s="26">
        <v>212.85697070466401</v>
      </c>
      <c r="AE1166" s="26">
        <v>29.585612635179601</v>
      </c>
      <c r="AF1166" s="26">
        <v>7.25844691323302</v>
      </c>
      <c r="AG1166" s="26">
        <v>0</v>
      </c>
      <c r="AH1166" s="26">
        <v>0</v>
      </c>
      <c r="AI1166" s="26">
        <v>0</v>
      </c>
      <c r="AJ1166" s="26">
        <v>0</v>
      </c>
      <c r="AK1166" s="26">
        <v>0</v>
      </c>
      <c r="AL1166" s="26">
        <v>0</v>
      </c>
      <c r="AM1166" s="26">
        <v>0</v>
      </c>
      <c r="AN1166" s="26">
        <v>0</v>
      </c>
      <c r="AO1166" s="26">
        <v>430.65238336013698</v>
      </c>
      <c r="AP1166" s="26">
        <v>36.844059548412602</v>
      </c>
      <c r="AU1166" s="26">
        <f t="shared" si="76"/>
        <v>-36.844059548412602</v>
      </c>
      <c r="AV1166" s="26">
        <f t="shared" si="77"/>
        <v>0</v>
      </c>
      <c r="AW1166" s="26">
        <f t="shared" si="78"/>
        <v>0</v>
      </c>
      <c r="AX1166" s="26">
        <v>-7.25844691323302</v>
      </c>
      <c r="AY1166" s="26">
        <v>0</v>
      </c>
      <c r="AZ1166" s="26">
        <v>0</v>
      </c>
      <c r="BA1166" s="26">
        <v>0</v>
      </c>
      <c r="BB1166" s="26">
        <v>0</v>
      </c>
      <c r="BC1166" s="26">
        <v>0</v>
      </c>
      <c r="BD1166" s="26">
        <v>0</v>
      </c>
      <c r="BE1166" s="26">
        <v>0</v>
      </c>
      <c r="BF1166" s="26">
        <v>0</v>
      </c>
      <c r="BG1166" s="26">
        <v>0</v>
      </c>
      <c r="BH1166" s="26">
        <v>0</v>
      </c>
      <c r="BI1166" s="26">
        <v>0</v>
      </c>
      <c r="BJ1166" s="26">
        <v>0</v>
      </c>
      <c r="BK1166" s="26">
        <v>0</v>
      </c>
      <c r="BL1166" s="26">
        <v>0</v>
      </c>
      <c r="BM1166" s="26" t="s">
        <v>409</v>
      </c>
      <c r="BN1166" s="4" t="s">
        <v>409</v>
      </c>
      <c r="BP1166" s="4" t="s">
        <v>253</v>
      </c>
      <c r="FC1166" s="4">
        <v>0</v>
      </c>
      <c r="FD1166" s="4">
        <v>0</v>
      </c>
      <c r="FF1166" s="4">
        <v>0</v>
      </c>
      <c r="FH1166" s="4">
        <v>0</v>
      </c>
      <c r="FI1166" s="4">
        <v>0</v>
      </c>
      <c r="FJ1166" s="4">
        <v>0</v>
      </c>
      <c r="FL1166" s="4">
        <v>0</v>
      </c>
      <c r="FN1166" s="4">
        <v>0</v>
      </c>
      <c r="FO1166" s="4">
        <v>0</v>
      </c>
      <c r="FP1166" s="4">
        <v>0</v>
      </c>
      <c r="FR1166" s="4">
        <v>0</v>
      </c>
      <c r="FT1166" s="4">
        <v>0</v>
      </c>
      <c r="FU1166" s="4">
        <v>0</v>
      </c>
      <c r="FV1166" s="4">
        <v>0</v>
      </c>
      <c r="FX1166" s="4">
        <v>0</v>
      </c>
      <c r="FZ1166" s="4">
        <v>0</v>
      </c>
      <c r="GA1166" s="4">
        <v>0</v>
      </c>
      <c r="GB1166" s="4">
        <v>0</v>
      </c>
      <c r="GD1166" s="4">
        <v>0</v>
      </c>
      <c r="GF1166" s="4">
        <v>0</v>
      </c>
      <c r="GG1166" s="4">
        <v>0</v>
      </c>
      <c r="GH1166" s="4">
        <v>0</v>
      </c>
      <c r="GJ1166" s="4">
        <v>0</v>
      </c>
      <c r="GL1166" s="4">
        <v>0</v>
      </c>
      <c r="GM1166" s="4">
        <v>0</v>
      </c>
      <c r="GN1166" s="4">
        <v>0</v>
      </c>
      <c r="GP1166" s="4">
        <v>0</v>
      </c>
      <c r="GR1166" s="4">
        <v>0</v>
      </c>
      <c r="GS1166" s="4">
        <v>0</v>
      </c>
      <c r="GT1166" s="4">
        <v>0</v>
      </c>
      <c r="GV1166" s="4">
        <v>0</v>
      </c>
      <c r="GX1166" s="4">
        <v>0</v>
      </c>
    </row>
    <row r="1167" spans="1:206" x14ac:dyDescent="0.25">
      <c r="A1167" s="4" t="s">
        <v>220</v>
      </c>
      <c r="B1167" s="4" t="s">
        <v>2465</v>
      </c>
      <c r="C1167" s="4" t="s">
        <v>2466</v>
      </c>
      <c r="D1167" s="25" t="s">
        <v>240</v>
      </c>
      <c r="E1167" s="4" t="s">
        <v>241</v>
      </c>
      <c r="H1167" s="26">
        <v>41.178110354544202</v>
      </c>
      <c r="I1167" s="26">
        <v>-25.383920239106999</v>
      </c>
      <c r="J1167" s="26">
        <v>0.98471573880569097</v>
      </c>
      <c r="AA1167" s="26">
        <v>10.1254409884477</v>
      </c>
      <c r="AB1167" s="26">
        <v>9.8209137845986199</v>
      </c>
      <c r="AC1167" s="26">
        <v>0</v>
      </c>
      <c r="AD1167" s="26">
        <v>15.794190115437299</v>
      </c>
      <c r="AE1167" s="26">
        <v>0.98471573880569097</v>
      </c>
      <c r="AF1167" s="26">
        <v>0</v>
      </c>
      <c r="AG1167" s="26">
        <v>0</v>
      </c>
      <c r="AH1167" s="26">
        <v>0</v>
      </c>
      <c r="AI1167" s="26">
        <v>0</v>
      </c>
      <c r="AJ1167" s="26">
        <v>0</v>
      </c>
      <c r="AK1167" s="26">
        <v>0</v>
      </c>
      <c r="AL1167" s="26">
        <v>0</v>
      </c>
      <c r="AM1167" s="26">
        <v>10.1254409884477</v>
      </c>
      <c r="AN1167" s="26">
        <v>9.8209137845986199</v>
      </c>
      <c r="AO1167" s="26">
        <v>15.794190115437299</v>
      </c>
      <c r="AP1167" s="26">
        <v>0.98471573880569097</v>
      </c>
      <c r="AT1167" s="26">
        <v>19.946354773046401</v>
      </c>
      <c r="AU1167" s="26">
        <f t="shared" si="76"/>
        <v>-0.98471573880569097</v>
      </c>
      <c r="AV1167" s="26">
        <f t="shared" si="77"/>
        <v>0</v>
      </c>
      <c r="AW1167" s="26">
        <f t="shared" si="78"/>
        <v>0</v>
      </c>
      <c r="AX1167" s="26">
        <v>0</v>
      </c>
      <c r="AY1167" s="26">
        <v>0</v>
      </c>
      <c r="AZ1167" s="26">
        <v>0</v>
      </c>
      <c r="BA1167" s="26">
        <v>0</v>
      </c>
      <c r="BB1167" s="26">
        <v>0</v>
      </c>
      <c r="BC1167" s="26">
        <v>0</v>
      </c>
      <c r="BD1167" s="26">
        <v>0</v>
      </c>
      <c r="BE1167" s="26">
        <v>0</v>
      </c>
      <c r="BF1167" s="26">
        <v>0</v>
      </c>
      <c r="BG1167" s="26">
        <v>0</v>
      </c>
      <c r="BH1167" s="26">
        <v>0</v>
      </c>
      <c r="BI1167" s="26">
        <v>0</v>
      </c>
      <c r="BJ1167" s="26">
        <v>0</v>
      </c>
      <c r="BK1167" s="26">
        <v>0</v>
      </c>
      <c r="BL1167" s="26">
        <v>10.1254409884477</v>
      </c>
      <c r="BM1167" s="26" t="s">
        <v>409</v>
      </c>
      <c r="BN1167" s="4" t="s">
        <v>409</v>
      </c>
      <c r="BP1167" s="4" t="s">
        <v>253</v>
      </c>
      <c r="EQ1167" s="26">
        <v>9.7303266774825907</v>
      </c>
      <c r="ER1167" s="26">
        <v>1.24135615309374</v>
      </c>
      <c r="ES1167" s="28">
        <v>0.127575999680095</v>
      </c>
      <c r="ET1167" s="4">
        <v>0.29003593018375301</v>
      </c>
      <c r="EU1167" s="28">
        <v>2.9807419606470001E-2</v>
      </c>
      <c r="EV1167" s="4">
        <v>0.5</v>
      </c>
      <c r="EW1167" s="26">
        <v>9.4714588676103197</v>
      </c>
      <c r="EX1167" s="26">
        <v>0.51277775457054897</v>
      </c>
      <c r="EY1167" s="28">
        <v>5.4139257926157799E-2</v>
      </c>
      <c r="EZ1167" s="4">
        <v>-0.39676331259507402</v>
      </c>
      <c r="FA1167" s="28">
        <v>-4.1890411829997101E-2</v>
      </c>
      <c r="FB1167" s="4">
        <v>0.5</v>
      </c>
      <c r="FC1167" s="4">
        <v>0</v>
      </c>
      <c r="FD1167" s="4">
        <v>0</v>
      </c>
      <c r="FF1167" s="4">
        <v>0</v>
      </c>
      <c r="FH1167" s="4">
        <v>0</v>
      </c>
      <c r="FI1167" s="4">
        <v>0</v>
      </c>
      <c r="FJ1167" s="4">
        <v>0</v>
      </c>
      <c r="FL1167" s="4">
        <v>0</v>
      </c>
      <c r="FN1167" s="4">
        <v>0</v>
      </c>
      <c r="FO1167" s="4">
        <v>0</v>
      </c>
      <c r="FP1167" s="4">
        <v>0</v>
      </c>
      <c r="FR1167" s="4">
        <v>0</v>
      </c>
      <c r="FT1167" s="4">
        <v>0</v>
      </c>
      <c r="FU1167" s="4">
        <v>0</v>
      </c>
      <c r="FV1167" s="4">
        <v>0</v>
      </c>
      <c r="FX1167" s="4">
        <v>0</v>
      </c>
      <c r="FZ1167" s="4">
        <v>0</v>
      </c>
      <c r="GA1167" s="4">
        <v>0</v>
      </c>
      <c r="GB1167" s="4">
        <v>0</v>
      </c>
      <c r="GD1167" s="4">
        <v>0</v>
      </c>
      <c r="GF1167" s="4">
        <v>0</v>
      </c>
      <c r="GG1167" s="4">
        <v>0</v>
      </c>
      <c r="GH1167" s="4">
        <v>0</v>
      </c>
      <c r="GJ1167" s="4">
        <v>0</v>
      </c>
      <c r="GL1167" s="4">
        <v>0</v>
      </c>
      <c r="GM1167" s="4">
        <v>9.7303266774825907</v>
      </c>
      <c r="GN1167" s="4">
        <v>1.24135615309374</v>
      </c>
      <c r="GO1167" s="28">
        <v>0.127575999680095</v>
      </c>
      <c r="GP1167" s="4">
        <v>0.29003593018375301</v>
      </c>
      <c r="GQ1167" s="28">
        <v>2.9807419606470001E-2</v>
      </c>
      <c r="GR1167" s="4">
        <v>0.5</v>
      </c>
      <c r="GS1167" s="4">
        <v>9.4714588676103197</v>
      </c>
      <c r="GT1167" s="4">
        <v>0.51277775457054897</v>
      </c>
      <c r="GU1167" s="28">
        <v>5.4139257926157799E-2</v>
      </c>
      <c r="GV1167" s="4">
        <v>-0.39676331259507402</v>
      </c>
      <c r="GW1167" s="28">
        <v>-4.1890411829997101E-2</v>
      </c>
      <c r="GX1167" s="4">
        <v>0.5</v>
      </c>
    </row>
    <row r="1168" spans="1:206" x14ac:dyDescent="0.25">
      <c r="A1168" s="4" t="s">
        <v>220</v>
      </c>
      <c r="B1168" s="4" t="s">
        <v>2467</v>
      </c>
      <c r="C1168" s="4" t="s">
        <v>2468</v>
      </c>
      <c r="D1168" s="25" t="s">
        <v>237</v>
      </c>
      <c r="Z1168" s="26">
        <v>38.7912172251092</v>
      </c>
      <c r="AA1168" s="26">
        <v>80.206810241998895</v>
      </c>
      <c r="AB1168" s="26">
        <v>7.5682260341488297</v>
      </c>
      <c r="AC1168" s="26">
        <v>0</v>
      </c>
      <c r="AD1168" s="26">
        <v>0</v>
      </c>
      <c r="AE1168" s="26">
        <v>0</v>
      </c>
      <c r="AF1168" s="26">
        <v>0</v>
      </c>
      <c r="AG1168" s="26">
        <v>0</v>
      </c>
      <c r="AH1168" s="26">
        <v>0</v>
      </c>
      <c r="AI1168" s="26">
        <v>0</v>
      </c>
      <c r="AJ1168" s="26">
        <v>0</v>
      </c>
      <c r="AK1168" s="26">
        <v>0</v>
      </c>
      <c r="AL1168" s="26">
        <v>0</v>
      </c>
      <c r="AM1168" s="26">
        <v>118.998027467108</v>
      </c>
      <c r="AN1168" s="26">
        <v>7.5682260341488297</v>
      </c>
      <c r="AT1168" s="26">
        <v>126.56625350125699</v>
      </c>
      <c r="AU1168" s="26">
        <f t="shared" si="76"/>
        <v>0</v>
      </c>
      <c r="AV1168" s="26">
        <f t="shared" si="77"/>
        <v>0</v>
      </c>
      <c r="AW1168" s="26">
        <f t="shared" si="78"/>
        <v>0</v>
      </c>
      <c r="AX1168" s="26">
        <v>0</v>
      </c>
      <c r="AY1168" s="26">
        <v>0</v>
      </c>
      <c r="AZ1168" s="26">
        <v>0</v>
      </c>
      <c r="BA1168" s="26">
        <v>0</v>
      </c>
      <c r="BB1168" s="26">
        <v>0</v>
      </c>
      <c r="BC1168" s="26">
        <v>0</v>
      </c>
      <c r="BD1168" s="26">
        <v>0</v>
      </c>
      <c r="BE1168" s="26">
        <v>0</v>
      </c>
      <c r="BF1168" s="26">
        <v>0</v>
      </c>
      <c r="BG1168" s="26">
        <v>0</v>
      </c>
      <c r="BH1168" s="26">
        <v>0</v>
      </c>
      <c r="BI1168" s="26">
        <v>0</v>
      </c>
      <c r="BJ1168" s="26">
        <v>0</v>
      </c>
      <c r="BK1168" s="26">
        <v>38.7912172251092</v>
      </c>
      <c r="BL1168" s="26">
        <v>41.415593016889702</v>
      </c>
      <c r="BM1168" s="26" t="s">
        <v>409</v>
      </c>
      <c r="BN1168" s="4" t="s">
        <v>409</v>
      </c>
      <c r="BP1168" s="4" t="s">
        <v>253</v>
      </c>
      <c r="EK1168" s="26">
        <v>38.555250605766901</v>
      </c>
      <c r="EL1168" s="26">
        <v>17.509697739969901</v>
      </c>
      <c r="EM1168" s="28">
        <v>0.45414560831180001</v>
      </c>
      <c r="EN1168" s="4">
        <v>13.885241926040001</v>
      </c>
      <c r="EO1168" s="28">
        <v>0.36013880620356098</v>
      </c>
      <c r="EP1168" s="4">
        <v>2.6451612903225801</v>
      </c>
      <c r="EQ1168" s="26">
        <v>78.190134910656198</v>
      </c>
      <c r="ER1168" s="26">
        <v>29.8888499131602</v>
      </c>
      <c r="ES1168" s="28">
        <v>0.38225857964451099</v>
      </c>
      <c r="ET1168" s="4">
        <v>14.2309024727163</v>
      </c>
      <c r="EU1168" s="28">
        <v>0.182003810186249</v>
      </c>
      <c r="EV1168" s="4">
        <v>6</v>
      </c>
      <c r="EW1168" s="26">
        <v>7.1991706761984604</v>
      </c>
      <c r="EX1168" s="26">
        <v>-4.3508120802079304</v>
      </c>
      <c r="EY1168" s="28">
        <v>-0.60434906684354295</v>
      </c>
      <c r="EZ1168" s="4">
        <v>-5.2250871868757596</v>
      </c>
      <c r="FA1168" s="28">
        <v>-0.72579015304508399</v>
      </c>
      <c r="FB1168" s="4">
        <v>0.66666666666666696</v>
      </c>
      <c r="FC1168" s="4">
        <v>0</v>
      </c>
      <c r="FD1168" s="4">
        <v>0</v>
      </c>
      <c r="FF1168" s="4">
        <v>0</v>
      </c>
      <c r="FH1168" s="4">
        <v>0</v>
      </c>
      <c r="FI1168" s="4">
        <v>0</v>
      </c>
      <c r="FJ1168" s="4">
        <v>0</v>
      </c>
      <c r="FL1168" s="4">
        <v>0</v>
      </c>
      <c r="FN1168" s="4">
        <v>0</v>
      </c>
      <c r="FO1168" s="4">
        <v>0</v>
      </c>
      <c r="FP1168" s="4">
        <v>0</v>
      </c>
      <c r="FR1168" s="4">
        <v>0</v>
      </c>
      <c r="FT1168" s="4">
        <v>0</v>
      </c>
      <c r="FU1168" s="4">
        <v>0</v>
      </c>
      <c r="FV1168" s="4">
        <v>0</v>
      </c>
      <c r="FX1168" s="4">
        <v>0</v>
      </c>
      <c r="FZ1168" s="4">
        <v>0</v>
      </c>
      <c r="GA1168" s="4">
        <v>0</v>
      </c>
      <c r="GB1168" s="4">
        <v>0</v>
      </c>
      <c r="GD1168" s="4">
        <v>0</v>
      </c>
      <c r="GF1168" s="4">
        <v>0</v>
      </c>
      <c r="GG1168" s="4">
        <v>0</v>
      </c>
      <c r="GH1168" s="4">
        <v>0</v>
      </c>
      <c r="GJ1168" s="4">
        <v>0</v>
      </c>
      <c r="GL1168" s="4">
        <v>0</v>
      </c>
      <c r="GM1168" s="4">
        <v>116.745385516423</v>
      </c>
      <c r="GN1168" s="4">
        <v>47.398547653130102</v>
      </c>
      <c r="GO1168" s="28">
        <v>0.405999324456916</v>
      </c>
      <c r="GP1168" s="4">
        <v>28.116144398756301</v>
      </c>
      <c r="GQ1168" s="28">
        <v>0.240833025428667</v>
      </c>
      <c r="GR1168" s="4">
        <v>8.6451612903225801</v>
      </c>
      <c r="GS1168" s="4">
        <v>7.1991706761984604</v>
      </c>
      <c r="GT1168" s="4">
        <v>-4.3508120802079304</v>
      </c>
      <c r="GU1168" s="28">
        <v>-0.60434906684354295</v>
      </c>
      <c r="GV1168" s="4">
        <v>-5.2250871868757596</v>
      </c>
      <c r="GW1168" s="28">
        <v>-0.72579015304508399</v>
      </c>
      <c r="GX1168" s="4">
        <v>0.66666666666666696</v>
      </c>
    </row>
    <row r="1169" spans="1:206" x14ac:dyDescent="0.25">
      <c r="A1169" s="4" t="s">
        <v>220</v>
      </c>
      <c r="B1169" s="4" t="s">
        <v>2469</v>
      </c>
      <c r="C1169" s="4" t="s">
        <v>2470</v>
      </c>
      <c r="D1169" s="25" t="s">
        <v>237</v>
      </c>
      <c r="J1169" s="26">
        <v>0</v>
      </c>
      <c r="K1169" s="26">
        <v>33.5644142324999</v>
      </c>
      <c r="L1169" s="26">
        <v>11.3006562367865</v>
      </c>
      <c r="AC1169" s="26">
        <v>0</v>
      </c>
      <c r="AD1169" s="26">
        <v>0</v>
      </c>
      <c r="AE1169" s="26">
        <v>33.5644142324999</v>
      </c>
      <c r="AF1169" s="26">
        <v>11.3006562367865</v>
      </c>
      <c r="AG1169" s="26">
        <v>0</v>
      </c>
      <c r="AH1169" s="26">
        <v>0</v>
      </c>
      <c r="AI1169" s="26">
        <v>0</v>
      </c>
      <c r="AJ1169" s="26">
        <v>0</v>
      </c>
      <c r="AK1169" s="26">
        <v>0</v>
      </c>
      <c r="AL1169" s="26">
        <v>0</v>
      </c>
      <c r="AM1169" s="26">
        <v>0</v>
      </c>
      <c r="AN1169" s="26">
        <v>0</v>
      </c>
      <c r="AP1169" s="26">
        <v>44.865070469286302</v>
      </c>
      <c r="AU1169" s="26">
        <f t="shared" si="76"/>
        <v>-44.865070469286302</v>
      </c>
      <c r="AV1169" s="26">
        <f t="shared" si="77"/>
        <v>0</v>
      </c>
      <c r="AW1169" s="26">
        <f t="shared" si="78"/>
        <v>0</v>
      </c>
      <c r="AX1169" s="26">
        <v>-11.3006562367865</v>
      </c>
      <c r="AY1169" s="26">
        <v>0</v>
      </c>
      <c r="AZ1169" s="26">
        <v>0</v>
      </c>
      <c r="BA1169" s="26">
        <v>0</v>
      </c>
      <c r="BB1169" s="26">
        <v>0</v>
      </c>
      <c r="BC1169" s="26">
        <v>0</v>
      </c>
      <c r="BD1169" s="26">
        <v>0</v>
      </c>
      <c r="BE1169" s="26">
        <v>0</v>
      </c>
      <c r="BF1169" s="26">
        <v>0</v>
      </c>
      <c r="BG1169" s="26">
        <v>0</v>
      </c>
      <c r="BH1169" s="26">
        <v>0</v>
      </c>
      <c r="BI1169" s="26">
        <v>0</v>
      </c>
      <c r="BJ1169" s="26">
        <v>0</v>
      </c>
      <c r="BK1169" s="26">
        <v>0</v>
      </c>
      <c r="BL1169" s="26">
        <v>0</v>
      </c>
      <c r="BM1169" s="26" t="s">
        <v>342</v>
      </c>
      <c r="BN1169" s="4" t="s">
        <v>224</v>
      </c>
      <c r="BP1169" s="4" t="s">
        <v>253</v>
      </c>
      <c r="FC1169" s="4">
        <v>0</v>
      </c>
      <c r="FD1169" s="4">
        <v>0</v>
      </c>
      <c r="FF1169" s="4">
        <v>0</v>
      </c>
      <c r="FH1169" s="4">
        <v>0</v>
      </c>
      <c r="FI1169" s="4">
        <v>0</v>
      </c>
      <c r="FJ1169" s="4">
        <v>0</v>
      </c>
      <c r="FL1169" s="4">
        <v>0</v>
      </c>
      <c r="FN1169" s="4">
        <v>0</v>
      </c>
      <c r="FO1169" s="4">
        <v>0</v>
      </c>
      <c r="FP1169" s="4">
        <v>0</v>
      </c>
      <c r="FR1169" s="4">
        <v>0</v>
      </c>
      <c r="FT1169" s="4">
        <v>0</v>
      </c>
      <c r="FU1169" s="4">
        <v>0</v>
      </c>
      <c r="FV1169" s="4">
        <v>0</v>
      </c>
      <c r="FX1169" s="4">
        <v>0</v>
      </c>
      <c r="FZ1169" s="4">
        <v>0</v>
      </c>
      <c r="GA1169" s="4">
        <v>0</v>
      </c>
      <c r="GB1169" s="4">
        <v>0</v>
      </c>
      <c r="GD1169" s="4">
        <v>0</v>
      </c>
      <c r="GF1169" s="4">
        <v>0</v>
      </c>
      <c r="GG1169" s="4">
        <v>0</v>
      </c>
      <c r="GH1169" s="4">
        <v>0</v>
      </c>
      <c r="GJ1169" s="4">
        <v>0</v>
      </c>
      <c r="GL1169" s="4">
        <v>0</v>
      </c>
      <c r="GM1169" s="4">
        <v>0</v>
      </c>
      <c r="GN1169" s="4">
        <v>0</v>
      </c>
      <c r="GP1169" s="4">
        <v>0</v>
      </c>
      <c r="GR1169" s="4">
        <v>0</v>
      </c>
      <c r="GS1169" s="4">
        <v>0</v>
      </c>
      <c r="GT1169" s="4">
        <v>0</v>
      </c>
      <c r="GV1169" s="4">
        <v>0</v>
      </c>
      <c r="GX1169" s="4">
        <v>0</v>
      </c>
    </row>
    <row r="1170" spans="1:206" x14ac:dyDescent="0.25">
      <c r="A1170" s="4" t="s">
        <v>220</v>
      </c>
      <c r="B1170" s="4" t="s">
        <v>2471</v>
      </c>
      <c r="C1170" s="4" t="s">
        <v>2472</v>
      </c>
      <c r="D1170" s="25" t="s">
        <v>228</v>
      </c>
      <c r="H1170" s="26">
        <v>0</v>
      </c>
      <c r="AC1170" s="26">
        <v>0</v>
      </c>
      <c r="AD1170" s="26">
        <v>0</v>
      </c>
      <c r="AE1170" s="26">
        <v>0</v>
      </c>
      <c r="AF1170" s="26">
        <v>0</v>
      </c>
      <c r="AG1170" s="26">
        <v>0</v>
      </c>
      <c r="AH1170" s="26">
        <v>0</v>
      </c>
      <c r="AI1170" s="26">
        <v>0</v>
      </c>
      <c r="AJ1170" s="26">
        <v>0</v>
      </c>
      <c r="AK1170" s="26">
        <v>0</v>
      </c>
      <c r="AL1170" s="26">
        <v>0</v>
      </c>
      <c r="AM1170" s="26">
        <v>0</v>
      </c>
      <c r="AN1170" s="26">
        <v>0</v>
      </c>
      <c r="AO1170" s="26">
        <v>0</v>
      </c>
      <c r="AU1170" s="26">
        <f t="shared" si="76"/>
        <v>0</v>
      </c>
      <c r="AV1170" s="26">
        <f t="shared" si="77"/>
        <v>0</v>
      </c>
      <c r="AW1170" s="26">
        <f t="shared" si="78"/>
        <v>0</v>
      </c>
      <c r="AX1170" s="26">
        <v>0</v>
      </c>
      <c r="AY1170" s="26">
        <v>0</v>
      </c>
      <c r="AZ1170" s="26">
        <v>0</v>
      </c>
      <c r="BA1170" s="26">
        <v>0</v>
      </c>
      <c r="BB1170" s="26">
        <v>0</v>
      </c>
      <c r="BC1170" s="26">
        <v>0</v>
      </c>
      <c r="BD1170" s="26">
        <v>0</v>
      </c>
      <c r="BE1170" s="26">
        <v>0</v>
      </c>
      <c r="BF1170" s="26">
        <v>0</v>
      </c>
      <c r="BG1170" s="26">
        <v>0</v>
      </c>
      <c r="BH1170" s="26">
        <v>0</v>
      </c>
      <c r="BI1170" s="26">
        <v>0</v>
      </c>
      <c r="BJ1170" s="26">
        <v>0</v>
      </c>
      <c r="BK1170" s="26">
        <v>0</v>
      </c>
      <c r="BL1170" s="26">
        <v>0</v>
      </c>
      <c r="BM1170" s="26" t="s">
        <v>409</v>
      </c>
      <c r="BN1170" s="4" t="s">
        <v>409</v>
      </c>
      <c r="BP1170" s="4" t="s">
        <v>253</v>
      </c>
      <c r="FC1170" s="4">
        <v>0</v>
      </c>
      <c r="FD1170" s="4">
        <v>0</v>
      </c>
      <c r="FF1170" s="4">
        <v>0</v>
      </c>
      <c r="FH1170" s="4">
        <v>0</v>
      </c>
      <c r="FI1170" s="4">
        <v>0</v>
      </c>
      <c r="FJ1170" s="4">
        <v>0</v>
      </c>
      <c r="FL1170" s="4">
        <v>0</v>
      </c>
      <c r="FN1170" s="4">
        <v>0</v>
      </c>
      <c r="FO1170" s="4">
        <v>0</v>
      </c>
      <c r="FP1170" s="4">
        <v>0</v>
      </c>
      <c r="FR1170" s="4">
        <v>0</v>
      </c>
      <c r="FT1170" s="4">
        <v>0</v>
      </c>
      <c r="FU1170" s="4">
        <v>0</v>
      </c>
      <c r="FV1170" s="4">
        <v>0</v>
      </c>
      <c r="FX1170" s="4">
        <v>0</v>
      </c>
      <c r="FZ1170" s="4">
        <v>0</v>
      </c>
      <c r="GA1170" s="4">
        <v>0</v>
      </c>
      <c r="GB1170" s="4">
        <v>0</v>
      </c>
      <c r="GD1170" s="4">
        <v>0</v>
      </c>
      <c r="GF1170" s="4">
        <v>0</v>
      </c>
      <c r="GG1170" s="4">
        <v>0</v>
      </c>
      <c r="GH1170" s="4">
        <v>0</v>
      </c>
      <c r="GJ1170" s="4">
        <v>0</v>
      </c>
      <c r="GL1170" s="4">
        <v>0</v>
      </c>
      <c r="GM1170" s="4">
        <v>0</v>
      </c>
      <c r="GN1170" s="4">
        <v>0</v>
      </c>
      <c r="GP1170" s="4">
        <v>0</v>
      </c>
      <c r="GR1170" s="4">
        <v>0</v>
      </c>
      <c r="GS1170" s="4">
        <v>0</v>
      </c>
      <c r="GT1170" s="4">
        <v>0</v>
      </c>
      <c r="GV1170" s="4">
        <v>0</v>
      </c>
      <c r="GX1170" s="4">
        <v>0</v>
      </c>
    </row>
    <row r="1171" spans="1:206" x14ac:dyDescent="0.25">
      <c r="A1171" s="4" t="s">
        <v>220</v>
      </c>
      <c r="B1171" s="4" t="s">
        <v>2473</v>
      </c>
      <c r="C1171" s="4" t="s">
        <v>2474</v>
      </c>
      <c r="D1171" s="25" t="s">
        <v>240</v>
      </c>
      <c r="E1171" s="4" t="s">
        <v>245</v>
      </c>
      <c r="F1171" s="26">
        <v>15.3494243951626</v>
      </c>
      <c r="AC1171" s="26">
        <v>15.3494243951626</v>
      </c>
      <c r="AD1171" s="26">
        <v>0</v>
      </c>
      <c r="AE1171" s="26">
        <v>0</v>
      </c>
      <c r="AF1171" s="26">
        <v>0</v>
      </c>
      <c r="AG1171" s="26">
        <v>0</v>
      </c>
      <c r="AH1171" s="26">
        <v>0</v>
      </c>
      <c r="AI1171" s="26">
        <v>0</v>
      </c>
      <c r="AJ1171" s="26">
        <v>0</v>
      </c>
      <c r="AK1171" s="26">
        <v>0</v>
      </c>
      <c r="AL1171" s="26">
        <v>0</v>
      </c>
      <c r="AM1171" s="26">
        <v>0</v>
      </c>
      <c r="AN1171" s="26">
        <v>0</v>
      </c>
      <c r="AO1171" s="26">
        <v>15.3494243951626</v>
      </c>
      <c r="AU1171" s="26">
        <f t="shared" si="76"/>
        <v>0</v>
      </c>
      <c r="AV1171" s="26">
        <f t="shared" si="77"/>
        <v>0</v>
      </c>
      <c r="AW1171" s="26">
        <f t="shared" si="78"/>
        <v>0</v>
      </c>
      <c r="AX1171" s="26">
        <v>0</v>
      </c>
      <c r="AY1171" s="26">
        <v>0</v>
      </c>
      <c r="AZ1171" s="26">
        <v>0</v>
      </c>
      <c r="BA1171" s="26">
        <v>0</v>
      </c>
      <c r="BB1171" s="26">
        <v>0</v>
      </c>
      <c r="BC1171" s="26">
        <v>0</v>
      </c>
      <c r="BD1171" s="26">
        <v>0</v>
      </c>
      <c r="BE1171" s="26">
        <v>0</v>
      </c>
      <c r="BF1171" s="26">
        <v>0</v>
      </c>
      <c r="BG1171" s="26">
        <v>0</v>
      </c>
      <c r="BH1171" s="26">
        <v>0</v>
      </c>
      <c r="BI1171" s="26">
        <v>0</v>
      </c>
      <c r="BJ1171" s="26">
        <v>0</v>
      </c>
      <c r="BK1171" s="26">
        <v>0</v>
      </c>
      <c r="BL1171" s="26">
        <v>0</v>
      </c>
      <c r="BM1171" s="26" t="s">
        <v>409</v>
      </c>
      <c r="BN1171" s="4" t="s">
        <v>409</v>
      </c>
      <c r="BP1171" s="4" t="s">
        <v>253</v>
      </c>
      <c r="FC1171" s="4">
        <v>0</v>
      </c>
      <c r="FD1171" s="4">
        <v>0</v>
      </c>
      <c r="FF1171" s="4">
        <v>0</v>
      </c>
      <c r="FH1171" s="4">
        <v>0</v>
      </c>
      <c r="FI1171" s="4">
        <v>0</v>
      </c>
      <c r="FJ1171" s="4">
        <v>0</v>
      </c>
      <c r="FL1171" s="4">
        <v>0</v>
      </c>
      <c r="FN1171" s="4">
        <v>0</v>
      </c>
      <c r="FO1171" s="4">
        <v>0</v>
      </c>
      <c r="FP1171" s="4">
        <v>0</v>
      </c>
      <c r="FR1171" s="4">
        <v>0</v>
      </c>
      <c r="FT1171" s="4">
        <v>0</v>
      </c>
      <c r="FU1171" s="4">
        <v>0</v>
      </c>
      <c r="FV1171" s="4">
        <v>0</v>
      </c>
      <c r="FX1171" s="4">
        <v>0</v>
      </c>
      <c r="FZ1171" s="4">
        <v>0</v>
      </c>
      <c r="GA1171" s="4">
        <v>0</v>
      </c>
      <c r="GB1171" s="4">
        <v>0</v>
      </c>
      <c r="GD1171" s="4">
        <v>0</v>
      </c>
      <c r="GF1171" s="4">
        <v>0</v>
      </c>
      <c r="GG1171" s="4">
        <v>0</v>
      </c>
      <c r="GH1171" s="4">
        <v>0</v>
      </c>
      <c r="GJ1171" s="4">
        <v>0</v>
      </c>
      <c r="GL1171" s="4">
        <v>0</v>
      </c>
      <c r="GM1171" s="4">
        <v>0</v>
      </c>
      <c r="GN1171" s="4">
        <v>0</v>
      </c>
      <c r="GP1171" s="4">
        <v>0</v>
      </c>
      <c r="GR1171" s="4">
        <v>0</v>
      </c>
      <c r="GS1171" s="4">
        <v>0</v>
      </c>
      <c r="GT1171" s="4">
        <v>0</v>
      </c>
      <c r="GV1171" s="4">
        <v>0</v>
      </c>
      <c r="GX1171" s="4">
        <v>0</v>
      </c>
    </row>
    <row r="1172" spans="1:206" x14ac:dyDescent="0.25">
      <c r="A1172" s="4" t="s">
        <v>220</v>
      </c>
      <c r="B1172" s="4" t="s">
        <v>2475</v>
      </c>
      <c r="C1172" s="4" t="s">
        <v>2476</v>
      </c>
      <c r="D1172" s="25" t="s">
        <v>237</v>
      </c>
      <c r="F1172" s="26">
        <v>26.369345393828599</v>
      </c>
      <c r="G1172" s="26">
        <v>10.3306219118668</v>
      </c>
      <c r="H1172" s="26">
        <v>0</v>
      </c>
      <c r="I1172" s="26">
        <v>0</v>
      </c>
      <c r="J1172" s="26">
        <v>0</v>
      </c>
      <c r="K1172" s="26">
        <v>0</v>
      </c>
      <c r="L1172" s="26">
        <v>0</v>
      </c>
      <c r="M1172" s="26">
        <v>0</v>
      </c>
      <c r="N1172" s="26">
        <v>0</v>
      </c>
      <c r="O1172" s="26">
        <v>0</v>
      </c>
      <c r="AC1172" s="26">
        <v>36.699967305695402</v>
      </c>
      <c r="AD1172" s="26">
        <v>0</v>
      </c>
      <c r="AE1172" s="26">
        <v>0</v>
      </c>
      <c r="AF1172" s="26">
        <v>0</v>
      </c>
      <c r="AG1172" s="26">
        <v>0</v>
      </c>
      <c r="AH1172" s="26">
        <v>0</v>
      </c>
      <c r="AI1172" s="26">
        <v>0</v>
      </c>
      <c r="AJ1172" s="26">
        <v>0</v>
      </c>
      <c r="AK1172" s="26">
        <v>0</v>
      </c>
      <c r="AL1172" s="26">
        <v>0</v>
      </c>
      <c r="AM1172" s="26">
        <v>0</v>
      </c>
      <c r="AN1172" s="26">
        <v>0</v>
      </c>
      <c r="AO1172" s="26">
        <v>36.699967305695402</v>
      </c>
      <c r="AP1172" s="26">
        <v>0</v>
      </c>
      <c r="AQ1172" s="26">
        <v>0</v>
      </c>
      <c r="AU1172" s="26">
        <f t="shared" ref="AU1172:AU1235" si="79">AQ1172-AP1172</f>
        <v>0</v>
      </c>
      <c r="AV1172" s="26">
        <f t="shared" ref="AV1172:AV1235" si="80">AR1172-AQ1172</f>
        <v>0</v>
      </c>
      <c r="AW1172" s="26">
        <f t="shared" ref="AW1172:AW1235" si="81">AS1172-AR1172</f>
        <v>0</v>
      </c>
      <c r="AX1172" s="26">
        <v>0</v>
      </c>
      <c r="AY1172" s="26">
        <v>0</v>
      </c>
      <c r="AZ1172" s="26">
        <v>0</v>
      </c>
      <c r="BA1172" s="26">
        <v>0</v>
      </c>
      <c r="BB1172" s="26">
        <v>0</v>
      </c>
      <c r="BC1172" s="26">
        <v>0</v>
      </c>
      <c r="BD1172" s="26">
        <v>0</v>
      </c>
      <c r="BE1172" s="26">
        <v>0</v>
      </c>
      <c r="BF1172" s="26">
        <v>0</v>
      </c>
      <c r="BG1172" s="26">
        <v>0</v>
      </c>
      <c r="BH1172" s="26">
        <v>0</v>
      </c>
      <c r="BI1172" s="26">
        <v>0</v>
      </c>
      <c r="BJ1172" s="26">
        <v>0</v>
      </c>
      <c r="BK1172" s="26">
        <v>0</v>
      </c>
      <c r="BL1172" s="26">
        <v>0</v>
      </c>
      <c r="BM1172" s="26" t="s">
        <v>409</v>
      </c>
      <c r="BN1172" s="4" t="s">
        <v>409</v>
      </c>
      <c r="BP1172" s="4" t="s">
        <v>253</v>
      </c>
      <c r="BQ1172" s="26">
        <v>0</v>
      </c>
      <c r="BR1172" s="26">
        <v>0</v>
      </c>
      <c r="BT1172" s="4">
        <v>-0.52235433009449905</v>
      </c>
      <c r="BV1172" s="4">
        <v>0</v>
      </c>
      <c r="BW1172" s="26">
        <v>0</v>
      </c>
      <c r="BX1172" s="26">
        <v>0</v>
      </c>
      <c r="BZ1172" s="4">
        <v>-0.32428023086950702</v>
      </c>
      <c r="CB1172" s="4">
        <v>0</v>
      </c>
      <c r="FC1172" s="4">
        <v>0</v>
      </c>
      <c r="FD1172" s="4">
        <v>0</v>
      </c>
      <c r="FF1172" s="4">
        <v>-0.84663456096400602</v>
      </c>
      <c r="FH1172" s="4">
        <v>0</v>
      </c>
      <c r="FI1172" s="4">
        <v>0</v>
      </c>
      <c r="FJ1172" s="4">
        <v>0</v>
      </c>
      <c r="FL1172" s="4">
        <v>0</v>
      </c>
      <c r="FN1172" s="4">
        <v>0</v>
      </c>
      <c r="FO1172" s="4">
        <v>0</v>
      </c>
      <c r="FP1172" s="4">
        <v>0</v>
      </c>
      <c r="FR1172" s="4">
        <v>0</v>
      </c>
      <c r="FT1172" s="4">
        <v>0</v>
      </c>
      <c r="FU1172" s="4">
        <v>0</v>
      </c>
      <c r="FV1172" s="4">
        <v>0</v>
      </c>
      <c r="FX1172" s="4">
        <v>0</v>
      </c>
      <c r="FZ1172" s="4">
        <v>0</v>
      </c>
      <c r="GA1172" s="4">
        <v>0</v>
      </c>
      <c r="GB1172" s="4">
        <v>0</v>
      </c>
      <c r="GD1172" s="4">
        <v>0</v>
      </c>
      <c r="GF1172" s="4">
        <v>0</v>
      </c>
      <c r="GG1172" s="4">
        <v>0</v>
      </c>
      <c r="GH1172" s="4">
        <v>0</v>
      </c>
      <c r="GJ1172" s="4">
        <v>0</v>
      </c>
      <c r="GL1172" s="4">
        <v>0</v>
      </c>
      <c r="GM1172" s="4">
        <v>0</v>
      </c>
      <c r="GN1172" s="4">
        <v>0</v>
      </c>
      <c r="GP1172" s="4">
        <v>0</v>
      </c>
      <c r="GR1172" s="4">
        <v>0</v>
      </c>
      <c r="GS1172" s="4">
        <v>0</v>
      </c>
      <c r="GT1172" s="4">
        <v>0</v>
      </c>
      <c r="GV1172" s="4">
        <v>0</v>
      </c>
      <c r="GX1172" s="4">
        <v>0</v>
      </c>
    </row>
    <row r="1173" spans="1:206" x14ac:dyDescent="0.25">
      <c r="A1173" s="4" t="s">
        <v>220</v>
      </c>
      <c r="B1173" s="4" t="s">
        <v>2477</v>
      </c>
      <c r="C1173" s="4" t="s">
        <v>2478</v>
      </c>
      <c r="D1173" s="25" t="s">
        <v>237</v>
      </c>
      <c r="F1173" s="26">
        <v>80.1718803628941</v>
      </c>
      <c r="G1173" s="26">
        <v>36.4652261629519</v>
      </c>
      <c r="H1173" s="26">
        <v>-1.6293694387615899E-2</v>
      </c>
      <c r="I1173" s="26">
        <v>0</v>
      </c>
      <c r="J1173" s="26">
        <v>0</v>
      </c>
      <c r="K1173" s="26">
        <v>0</v>
      </c>
      <c r="L1173" s="26">
        <v>0</v>
      </c>
      <c r="M1173" s="26">
        <v>0</v>
      </c>
      <c r="O1173" s="26">
        <v>0</v>
      </c>
      <c r="AC1173" s="26">
        <v>116.63710652584599</v>
      </c>
      <c r="AD1173" s="26">
        <v>-1.6293694387615899E-2</v>
      </c>
      <c r="AE1173" s="26">
        <v>0</v>
      </c>
      <c r="AF1173" s="26">
        <v>0</v>
      </c>
      <c r="AG1173" s="26">
        <v>0</v>
      </c>
      <c r="AH1173" s="26">
        <v>0</v>
      </c>
      <c r="AI1173" s="26">
        <v>0</v>
      </c>
      <c r="AJ1173" s="26">
        <v>0</v>
      </c>
      <c r="AK1173" s="26">
        <v>0</v>
      </c>
      <c r="AL1173" s="26">
        <v>0</v>
      </c>
      <c r="AM1173" s="26">
        <v>0</v>
      </c>
      <c r="AN1173" s="26">
        <v>0</v>
      </c>
      <c r="AO1173" s="26">
        <v>116.620812831458</v>
      </c>
      <c r="AP1173" s="26">
        <v>0</v>
      </c>
      <c r="AQ1173" s="26">
        <v>0</v>
      </c>
      <c r="AU1173" s="26">
        <f t="shared" si="79"/>
        <v>0</v>
      </c>
      <c r="AV1173" s="26">
        <f t="shared" si="80"/>
        <v>0</v>
      </c>
      <c r="AW1173" s="26">
        <f t="shared" si="81"/>
        <v>0</v>
      </c>
      <c r="AX1173" s="26">
        <v>0</v>
      </c>
      <c r="AY1173" s="26">
        <v>0</v>
      </c>
      <c r="AZ1173" s="26">
        <v>0</v>
      </c>
      <c r="BA1173" s="26">
        <v>0</v>
      </c>
      <c r="BB1173" s="26">
        <v>0</v>
      </c>
      <c r="BC1173" s="26">
        <v>0</v>
      </c>
      <c r="BD1173" s="26">
        <v>0</v>
      </c>
      <c r="BE1173" s="26">
        <v>0</v>
      </c>
      <c r="BF1173" s="26">
        <v>0</v>
      </c>
      <c r="BG1173" s="26">
        <v>0</v>
      </c>
      <c r="BH1173" s="26">
        <v>0</v>
      </c>
      <c r="BI1173" s="26">
        <v>0</v>
      </c>
      <c r="BJ1173" s="26">
        <v>0</v>
      </c>
      <c r="BK1173" s="26">
        <v>0</v>
      </c>
      <c r="BL1173" s="26">
        <v>0</v>
      </c>
      <c r="BM1173" s="26" t="s">
        <v>409</v>
      </c>
      <c r="BN1173" s="4" t="s">
        <v>409</v>
      </c>
      <c r="BP1173" s="4" t="s">
        <v>253</v>
      </c>
      <c r="BW1173" s="26">
        <v>0</v>
      </c>
      <c r="BX1173" s="26">
        <v>0</v>
      </c>
      <c r="BZ1173" s="4">
        <v>1.1088463106395699E-4</v>
      </c>
      <c r="CB1173" s="4">
        <v>0</v>
      </c>
      <c r="FC1173" s="4">
        <v>0</v>
      </c>
      <c r="FD1173" s="4">
        <v>0</v>
      </c>
      <c r="FF1173" s="4">
        <v>1.1088463106395699E-4</v>
      </c>
      <c r="FH1173" s="4">
        <v>0</v>
      </c>
      <c r="FI1173" s="4">
        <v>0</v>
      </c>
      <c r="FJ1173" s="4">
        <v>0</v>
      </c>
      <c r="FL1173" s="4">
        <v>0</v>
      </c>
      <c r="FN1173" s="4">
        <v>0</v>
      </c>
      <c r="FO1173" s="4">
        <v>0</v>
      </c>
      <c r="FP1173" s="4">
        <v>0</v>
      </c>
      <c r="FR1173" s="4">
        <v>0</v>
      </c>
      <c r="FT1173" s="4">
        <v>0</v>
      </c>
      <c r="FU1173" s="4">
        <v>0</v>
      </c>
      <c r="FV1173" s="4">
        <v>0</v>
      </c>
      <c r="FX1173" s="4">
        <v>0</v>
      </c>
      <c r="FZ1173" s="4">
        <v>0</v>
      </c>
      <c r="GA1173" s="4">
        <v>0</v>
      </c>
      <c r="GB1173" s="4">
        <v>0</v>
      </c>
      <c r="GD1173" s="4">
        <v>0</v>
      </c>
      <c r="GF1173" s="4">
        <v>0</v>
      </c>
      <c r="GG1173" s="4">
        <v>0</v>
      </c>
      <c r="GH1173" s="4">
        <v>0</v>
      </c>
      <c r="GJ1173" s="4">
        <v>0</v>
      </c>
      <c r="GL1173" s="4">
        <v>0</v>
      </c>
      <c r="GM1173" s="4">
        <v>0</v>
      </c>
      <c r="GN1173" s="4">
        <v>0</v>
      </c>
      <c r="GP1173" s="4">
        <v>0</v>
      </c>
      <c r="GR1173" s="4">
        <v>0</v>
      </c>
      <c r="GS1173" s="4">
        <v>0</v>
      </c>
      <c r="GT1173" s="4">
        <v>0</v>
      </c>
      <c r="GV1173" s="4">
        <v>0</v>
      </c>
      <c r="GX1173" s="4">
        <v>0</v>
      </c>
    </row>
    <row r="1174" spans="1:206" x14ac:dyDescent="0.25">
      <c r="A1174" s="4" t="s">
        <v>220</v>
      </c>
      <c r="B1174" s="4" t="s">
        <v>2479</v>
      </c>
      <c r="C1174" s="4" t="s">
        <v>2480</v>
      </c>
      <c r="D1174" s="25" t="s">
        <v>248</v>
      </c>
      <c r="G1174" s="26">
        <v>74.6816701734367</v>
      </c>
      <c r="H1174" s="26">
        <v>153.06991403940299</v>
      </c>
      <c r="I1174" s="26">
        <v>78.937723531593903</v>
      </c>
      <c r="J1174" s="26">
        <v>1.42641116678597</v>
      </c>
      <c r="K1174" s="26">
        <v>0</v>
      </c>
      <c r="L1174" s="26">
        <v>0</v>
      </c>
      <c r="M1174" s="26">
        <v>15.084420029298199</v>
      </c>
      <c r="N1174" s="26">
        <v>31.227975707356801</v>
      </c>
      <c r="O1174" s="26">
        <v>0</v>
      </c>
      <c r="P1174" s="26">
        <v>0</v>
      </c>
      <c r="Q1174" s="26">
        <v>0</v>
      </c>
      <c r="AC1174" s="26">
        <v>74.6816701734367</v>
      </c>
      <c r="AD1174" s="26">
        <v>232.00763757099699</v>
      </c>
      <c r="AE1174" s="26">
        <v>1.42641116678597</v>
      </c>
      <c r="AF1174" s="26">
        <v>15.084420029298199</v>
      </c>
      <c r="AG1174" s="26">
        <v>31.227975707356801</v>
      </c>
      <c r="AH1174" s="26">
        <v>0</v>
      </c>
      <c r="AI1174" s="26">
        <v>0</v>
      </c>
      <c r="AJ1174" s="26">
        <v>0</v>
      </c>
      <c r="AK1174" s="26">
        <v>0</v>
      </c>
      <c r="AL1174" s="26">
        <v>0</v>
      </c>
      <c r="AM1174" s="26">
        <v>0</v>
      </c>
      <c r="AN1174" s="26">
        <v>0</v>
      </c>
      <c r="AO1174" s="26">
        <v>306.68930774443402</v>
      </c>
      <c r="AP1174" s="26">
        <v>16.510831196084101</v>
      </c>
      <c r="AQ1174" s="26">
        <v>31.227975707356801</v>
      </c>
      <c r="AU1174" s="26">
        <f t="shared" si="79"/>
        <v>14.7171445112727</v>
      </c>
      <c r="AV1174" s="26">
        <f t="shared" si="80"/>
        <v>-31.227975707356801</v>
      </c>
      <c r="AW1174" s="26">
        <f t="shared" si="81"/>
        <v>0</v>
      </c>
      <c r="AX1174" s="26">
        <v>15.084420029298199</v>
      </c>
      <c r="AY1174" s="26">
        <v>16.1435556780586</v>
      </c>
      <c r="AZ1174" s="26">
        <v>-31.227975707356801</v>
      </c>
      <c r="BA1174" s="26">
        <v>0</v>
      </c>
      <c r="BB1174" s="26">
        <v>0</v>
      </c>
      <c r="BC1174" s="26">
        <v>0</v>
      </c>
      <c r="BD1174" s="26">
        <v>0</v>
      </c>
      <c r="BE1174" s="26">
        <v>0</v>
      </c>
      <c r="BF1174" s="26">
        <v>0</v>
      </c>
      <c r="BG1174" s="26">
        <v>0</v>
      </c>
      <c r="BH1174" s="26">
        <v>0</v>
      </c>
      <c r="BI1174" s="26">
        <v>0</v>
      </c>
      <c r="BJ1174" s="26">
        <v>0</v>
      </c>
      <c r="BK1174" s="26">
        <v>0</v>
      </c>
      <c r="BL1174" s="26">
        <v>0</v>
      </c>
      <c r="BM1174" s="26" t="s">
        <v>409</v>
      </c>
      <c r="BN1174" s="4" t="s">
        <v>409</v>
      </c>
      <c r="BP1174" s="4" t="s">
        <v>253</v>
      </c>
      <c r="BQ1174" s="26">
        <v>31.227975707356801</v>
      </c>
      <c r="BR1174" s="26">
        <v>31.227975707356801</v>
      </c>
      <c r="BS1174" s="28">
        <v>1</v>
      </c>
      <c r="BT1174" s="4">
        <v>22.419998542088599</v>
      </c>
      <c r="BU1174" s="28">
        <v>0.71794594539814505</v>
      </c>
      <c r="BV1174" s="4">
        <v>2</v>
      </c>
      <c r="BW1174" s="26">
        <v>0</v>
      </c>
      <c r="BX1174" s="26">
        <v>0</v>
      </c>
      <c r="BZ1174" s="4">
        <v>-1.46724452487081E-2</v>
      </c>
      <c r="CB1174" s="4">
        <v>0</v>
      </c>
      <c r="CC1174" s="26">
        <v>0</v>
      </c>
      <c r="CD1174" s="26">
        <v>0</v>
      </c>
      <c r="CF1174" s="4">
        <v>-1.06342391649827E-3</v>
      </c>
      <c r="CH1174" s="4">
        <v>0</v>
      </c>
      <c r="CI1174" s="26">
        <v>0</v>
      </c>
      <c r="CJ1174" s="26">
        <v>0</v>
      </c>
      <c r="CL1174" s="4">
        <v>-2.0712542587983298E-3</v>
      </c>
      <c r="CN1174" s="4">
        <v>0</v>
      </c>
      <c r="FC1174" s="4">
        <v>31.227975707356801</v>
      </c>
      <c r="FD1174" s="4">
        <v>31.227975707356801</v>
      </c>
      <c r="FE1174" s="28">
        <v>1</v>
      </c>
      <c r="FF1174" s="4">
        <v>22.4053260968399</v>
      </c>
      <c r="FG1174" s="28">
        <v>0.71747609601097395</v>
      </c>
      <c r="FH1174" s="4">
        <v>2</v>
      </c>
      <c r="FI1174" s="4">
        <v>0</v>
      </c>
      <c r="FJ1174" s="4">
        <v>0</v>
      </c>
      <c r="FL1174" s="4">
        <v>-3.1346781752965998E-3</v>
      </c>
      <c r="FN1174" s="4">
        <v>0</v>
      </c>
      <c r="FO1174" s="4">
        <v>0</v>
      </c>
      <c r="FP1174" s="4">
        <v>0</v>
      </c>
      <c r="FR1174" s="4">
        <v>0</v>
      </c>
      <c r="FT1174" s="4">
        <v>0</v>
      </c>
      <c r="FU1174" s="4">
        <v>0</v>
      </c>
      <c r="FV1174" s="4">
        <v>0</v>
      </c>
      <c r="FX1174" s="4">
        <v>0</v>
      </c>
      <c r="FZ1174" s="4">
        <v>0</v>
      </c>
      <c r="GA1174" s="4">
        <v>0</v>
      </c>
      <c r="GB1174" s="4">
        <v>0</v>
      </c>
      <c r="GD1174" s="4">
        <v>0</v>
      </c>
      <c r="GF1174" s="4">
        <v>0</v>
      </c>
      <c r="GG1174" s="4">
        <v>0</v>
      </c>
      <c r="GH1174" s="4">
        <v>0</v>
      </c>
      <c r="GJ1174" s="4">
        <v>0</v>
      </c>
      <c r="GL1174" s="4">
        <v>0</v>
      </c>
      <c r="GM1174" s="4">
        <v>0</v>
      </c>
      <c r="GN1174" s="4">
        <v>0</v>
      </c>
      <c r="GP1174" s="4">
        <v>0</v>
      </c>
      <c r="GR1174" s="4">
        <v>0</v>
      </c>
      <c r="GS1174" s="4">
        <v>0</v>
      </c>
      <c r="GT1174" s="4">
        <v>0</v>
      </c>
      <c r="GV1174" s="4">
        <v>0</v>
      </c>
      <c r="GX1174" s="4">
        <v>0</v>
      </c>
    </row>
    <row r="1175" spans="1:206" x14ac:dyDescent="0.25">
      <c r="A1175" s="4" t="s">
        <v>220</v>
      </c>
      <c r="B1175" s="4" t="s">
        <v>2481</v>
      </c>
      <c r="C1175" s="4" t="s">
        <v>2482</v>
      </c>
      <c r="D1175" s="25" t="s">
        <v>223</v>
      </c>
      <c r="F1175" s="26">
        <v>-48.300190570768002</v>
      </c>
      <c r="G1175" s="26">
        <v>0</v>
      </c>
      <c r="J1175" s="26">
        <v>0</v>
      </c>
      <c r="L1175" s="26">
        <v>0</v>
      </c>
      <c r="P1175" s="26">
        <v>0</v>
      </c>
      <c r="AC1175" s="26">
        <v>-48.300190570768002</v>
      </c>
      <c r="AD1175" s="26">
        <v>0</v>
      </c>
      <c r="AE1175" s="26">
        <v>0</v>
      </c>
      <c r="AF1175" s="26">
        <v>0</v>
      </c>
      <c r="AG1175" s="26">
        <v>0</v>
      </c>
      <c r="AH1175" s="26">
        <v>0</v>
      </c>
      <c r="AI1175" s="26">
        <v>0</v>
      </c>
      <c r="AJ1175" s="26">
        <v>0</v>
      </c>
      <c r="AK1175" s="26">
        <v>0</v>
      </c>
      <c r="AL1175" s="26">
        <v>0</v>
      </c>
      <c r="AM1175" s="26">
        <v>0</v>
      </c>
      <c r="AN1175" s="26">
        <v>0</v>
      </c>
      <c r="AO1175" s="26">
        <v>-48.300190570768002</v>
      </c>
      <c r="AP1175" s="26">
        <v>0</v>
      </c>
      <c r="AQ1175" s="26">
        <v>0</v>
      </c>
      <c r="AU1175" s="26">
        <f t="shared" si="79"/>
        <v>0</v>
      </c>
      <c r="AV1175" s="26">
        <f t="shared" si="80"/>
        <v>0</v>
      </c>
      <c r="AW1175" s="26">
        <f t="shared" si="81"/>
        <v>0</v>
      </c>
      <c r="AX1175" s="26">
        <v>0</v>
      </c>
      <c r="AY1175" s="26">
        <v>0</v>
      </c>
      <c r="AZ1175" s="26">
        <v>0</v>
      </c>
      <c r="BA1175" s="26">
        <v>0</v>
      </c>
      <c r="BB1175" s="26">
        <v>0</v>
      </c>
      <c r="BC1175" s="26">
        <v>0</v>
      </c>
      <c r="BD1175" s="26">
        <v>0</v>
      </c>
      <c r="BE1175" s="26">
        <v>0</v>
      </c>
      <c r="BF1175" s="26">
        <v>0</v>
      </c>
      <c r="BG1175" s="26">
        <v>0</v>
      </c>
      <c r="BH1175" s="26">
        <v>0</v>
      </c>
      <c r="BI1175" s="26">
        <v>0</v>
      </c>
      <c r="BJ1175" s="26">
        <v>0</v>
      </c>
      <c r="BK1175" s="26">
        <v>0</v>
      </c>
      <c r="BL1175" s="26">
        <v>0</v>
      </c>
      <c r="BM1175" s="26" t="s">
        <v>409</v>
      </c>
      <c r="BN1175" s="4" t="s">
        <v>409</v>
      </c>
      <c r="BP1175" s="4" t="s">
        <v>253</v>
      </c>
      <c r="CC1175" s="26">
        <v>0</v>
      </c>
      <c r="CD1175" s="26">
        <v>0</v>
      </c>
      <c r="CF1175" s="4">
        <v>-5.4744066187440703E-2</v>
      </c>
      <c r="CH1175" s="4">
        <v>0</v>
      </c>
      <c r="FC1175" s="4">
        <v>0</v>
      </c>
      <c r="FD1175" s="4">
        <v>0</v>
      </c>
      <c r="FF1175" s="4">
        <v>0</v>
      </c>
      <c r="FH1175" s="4">
        <v>0</v>
      </c>
      <c r="FI1175" s="4">
        <v>0</v>
      </c>
      <c r="FJ1175" s="4">
        <v>0</v>
      </c>
      <c r="FL1175" s="4">
        <v>-5.4744066187440703E-2</v>
      </c>
      <c r="FN1175" s="4">
        <v>0</v>
      </c>
      <c r="FO1175" s="4">
        <v>0</v>
      </c>
      <c r="FP1175" s="4">
        <v>0</v>
      </c>
      <c r="FR1175" s="4">
        <v>0</v>
      </c>
      <c r="FT1175" s="4">
        <v>0</v>
      </c>
      <c r="FU1175" s="4">
        <v>0</v>
      </c>
      <c r="FV1175" s="4">
        <v>0</v>
      </c>
      <c r="FX1175" s="4">
        <v>0</v>
      </c>
      <c r="FZ1175" s="4">
        <v>0</v>
      </c>
      <c r="GA1175" s="4">
        <v>0</v>
      </c>
      <c r="GB1175" s="4">
        <v>0</v>
      </c>
      <c r="GD1175" s="4">
        <v>0</v>
      </c>
      <c r="GF1175" s="4">
        <v>0</v>
      </c>
      <c r="GG1175" s="4">
        <v>0</v>
      </c>
      <c r="GH1175" s="4">
        <v>0</v>
      </c>
      <c r="GJ1175" s="4">
        <v>0</v>
      </c>
      <c r="GL1175" s="4">
        <v>0</v>
      </c>
      <c r="GM1175" s="4">
        <v>0</v>
      </c>
      <c r="GN1175" s="4">
        <v>0</v>
      </c>
      <c r="GP1175" s="4">
        <v>0</v>
      </c>
      <c r="GR1175" s="4">
        <v>0</v>
      </c>
      <c r="GS1175" s="4">
        <v>0</v>
      </c>
      <c r="GT1175" s="4">
        <v>0</v>
      </c>
      <c r="GV1175" s="4">
        <v>0</v>
      </c>
      <c r="GX1175" s="4">
        <v>0</v>
      </c>
    </row>
    <row r="1176" spans="1:206" x14ac:dyDescent="0.25">
      <c r="A1176" s="4" t="s">
        <v>220</v>
      </c>
      <c r="B1176" s="4" t="s">
        <v>2483</v>
      </c>
      <c r="C1176" s="4" t="s">
        <v>2484</v>
      </c>
      <c r="D1176" s="25" t="s">
        <v>223</v>
      </c>
      <c r="F1176" s="26">
        <v>0</v>
      </c>
      <c r="AC1176" s="26">
        <v>0</v>
      </c>
      <c r="AD1176" s="26">
        <v>0</v>
      </c>
      <c r="AE1176" s="26">
        <v>0</v>
      </c>
      <c r="AF1176" s="26">
        <v>0</v>
      </c>
      <c r="AG1176" s="26">
        <v>0</v>
      </c>
      <c r="AH1176" s="26">
        <v>0</v>
      </c>
      <c r="AI1176" s="26">
        <v>0</v>
      </c>
      <c r="AJ1176" s="26">
        <v>0</v>
      </c>
      <c r="AK1176" s="26">
        <v>0</v>
      </c>
      <c r="AL1176" s="26">
        <v>0</v>
      </c>
      <c r="AM1176" s="26">
        <v>0</v>
      </c>
      <c r="AN1176" s="26">
        <v>0</v>
      </c>
      <c r="AO1176" s="26">
        <v>0</v>
      </c>
      <c r="AU1176" s="26">
        <f t="shared" si="79"/>
        <v>0</v>
      </c>
      <c r="AV1176" s="26">
        <f t="shared" si="80"/>
        <v>0</v>
      </c>
      <c r="AW1176" s="26">
        <f t="shared" si="81"/>
        <v>0</v>
      </c>
      <c r="AX1176" s="26">
        <v>0</v>
      </c>
      <c r="AY1176" s="26">
        <v>0</v>
      </c>
      <c r="AZ1176" s="26">
        <v>0</v>
      </c>
      <c r="BA1176" s="26">
        <v>0</v>
      </c>
      <c r="BB1176" s="26">
        <v>0</v>
      </c>
      <c r="BC1176" s="26">
        <v>0</v>
      </c>
      <c r="BD1176" s="26">
        <v>0</v>
      </c>
      <c r="BE1176" s="26">
        <v>0</v>
      </c>
      <c r="BF1176" s="26">
        <v>0</v>
      </c>
      <c r="BG1176" s="26">
        <v>0</v>
      </c>
      <c r="BH1176" s="26">
        <v>0</v>
      </c>
      <c r="BI1176" s="26">
        <v>0</v>
      </c>
      <c r="BJ1176" s="26">
        <v>0</v>
      </c>
      <c r="BK1176" s="26">
        <v>0</v>
      </c>
      <c r="BL1176" s="26">
        <v>0</v>
      </c>
      <c r="BM1176" s="26" t="s">
        <v>409</v>
      </c>
      <c r="BN1176" s="4" t="s">
        <v>409</v>
      </c>
      <c r="BP1176" s="4" t="s">
        <v>253</v>
      </c>
      <c r="FC1176" s="4">
        <v>0</v>
      </c>
      <c r="FD1176" s="4">
        <v>0</v>
      </c>
      <c r="FF1176" s="4">
        <v>0</v>
      </c>
      <c r="FH1176" s="4">
        <v>0</v>
      </c>
      <c r="FI1176" s="4">
        <v>0</v>
      </c>
      <c r="FJ1176" s="4">
        <v>0</v>
      </c>
      <c r="FL1176" s="4">
        <v>0</v>
      </c>
      <c r="FN1176" s="4">
        <v>0</v>
      </c>
      <c r="FO1176" s="4">
        <v>0</v>
      </c>
      <c r="FP1176" s="4">
        <v>0</v>
      </c>
      <c r="FR1176" s="4">
        <v>0</v>
      </c>
      <c r="FT1176" s="4">
        <v>0</v>
      </c>
      <c r="FU1176" s="4">
        <v>0</v>
      </c>
      <c r="FV1176" s="4">
        <v>0</v>
      </c>
      <c r="FX1176" s="4">
        <v>0</v>
      </c>
      <c r="FZ1176" s="4">
        <v>0</v>
      </c>
      <c r="GA1176" s="4">
        <v>0</v>
      </c>
      <c r="GB1176" s="4">
        <v>0</v>
      </c>
      <c r="GD1176" s="4">
        <v>0</v>
      </c>
      <c r="GF1176" s="4">
        <v>0</v>
      </c>
      <c r="GG1176" s="4">
        <v>0</v>
      </c>
      <c r="GH1176" s="4">
        <v>0</v>
      </c>
      <c r="GJ1176" s="4">
        <v>0</v>
      </c>
      <c r="GL1176" s="4">
        <v>0</v>
      </c>
      <c r="GM1176" s="4">
        <v>0</v>
      </c>
      <c r="GN1176" s="4">
        <v>0</v>
      </c>
      <c r="GP1176" s="4">
        <v>0</v>
      </c>
      <c r="GR1176" s="4">
        <v>0</v>
      </c>
      <c r="GS1176" s="4">
        <v>0</v>
      </c>
      <c r="GT1176" s="4">
        <v>0</v>
      </c>
      <c r="GV1176" s="4">
        <v>0</v>
      </c>
      <c r="GX1176" s="4">
        <v>0</v>
      </c>
    </row>
    <row r="1177" spans="1:206" x14ac:dyDescent="0.25">
      <c r="A1177" s="4" t="s">
        <v>220</v>
      </c>
      <c r="B1177" s="4" t="s">
        <v>2485</v>
      </c>
      <c r="C1177" s="4" t="s">
        <v>2486</v>
      </c>
      <c r="D1177" s="25" t="s">
        <v>223</v>
      </c>
      <c r="F1177" s="26">
        <v>0</v>
      </c>
      <c r="G1177" s="26">
        <v>0</v>
      </c>
      <c r="J1177" s="26">
        <v>0</v>
      </c>
      <c r="L1177" s="26">
        <v>0</v>
      </c>
      <c r="AC1177" s="26">
        <v>0</v>
      </c>
      <c r="AD1177" s="26">
        <v>0</v>
      </c>
      <c r="AE1177" s="26">
        <v>0</v>
      </c>
      <c r="AF1177" s="26">
        <v>0</v>
      </c>
      <c r="AG1177" s="26">
        <v>0</v>
      </c>
      <c r="AH1177" s="26">
        <v>0</v>
      </c>
      <c r="AI1177" s="26">
        <v>0</v>
      </c>
      <c r="AJ1177" s="26">
        <v>0</v>
      </c>
      <c r="AK1177" s="26">
        <v>0</v>
      </c>
      <c r="AL1177" s="26">
        <v>0</v>
      </c>
      <c r="AM1177" s="26">
        <v>0</v>
      </c>
      <c r="AN1177" s="26">
        <v>0</v>
      </c>
      <c r="AO1177" s="26">
        <v>0</v>
      </c>
      <c r="AP1177" s="26">
        <v>0</v>
      </c>
      <c r="AU1177" s="26">
        <f t="shared" si="79"/>
        <v>0</v>
      </c>
      <c r="AV1177" s="26">
        <f t="shared" si="80"/>
        <v>0</v>
      </c>
      <c r="AW1177" s="26">
        <f t="shared" si="81"/>
        <v>0</v>
      </c>
      <c r="AX1177" s="26">
        <v>0</v>
      </c>
      <c r="AY1177" s="26">
        <v>0</v>
      </c>
      <c r="AZ1177" s="26">
        <v>0</v>
      </c>
      <c r="BA1177" s="26">
        <v>0</v>
      </c>
      <c r="BB1177" s="26">
        <v>0</v>
      </c>
      <c r="BC1177" s="26">
        <v>0</v>
      </c>
      <c r="BD1177" s="26">
        <v>0</v>
      </c>
      <c r="BE1177" s="26">
        <v>0</v>
      </c>
      <c r="BF1177" s="26">
        <v>0</v>
      </c>
      <c r="BG1177" s="26">
        <v>0</v>
      </c>
      <c r="BH1177" s="26">
        <v>0</v>
      </c>
      <c r="BI1177" s="26">
        <v>0</v>
      </c>
      <c r="BJ1177" s="26">
        <v>0</v>
      </c>
      <c r="BK1177" s="26">
        <v>0</v>
      </c>
      <c r="BL1177" s="26">
        <v>0</v>
      </c>
      <c r="BM1177" s="26" t="s">
        <v>409</v>
      </c>
      <c r="BN1177" s="4" t="s">
        <v>409</v>
      </c>
      <c r="BP1177" s="4" t="s">
        <v>253</v>
      </c>
      <c r="FC1177" s="4">
        <v>0</v>
      </c>
      <c r="FD1177" s="4">
        <v>0</v>
      </c>
      <c r="FF1177" s="4">
        <v>0</v>
      </c>
      <c r="FH1177" s="4">
        <v>0</v>
      </c>
      <c r="FI1177" s="4">
        <v>0</v>
      </c>
      <c r="FJ1177" s="4">
        <v>0</v>
      </c>
      <c r="FL1177" s="4">
        <v>0</v>
      </c>
      <c r="FN1177" s="4">
        <v>0</v>
      </c>
      <c r="FO1177" s="4">
        <v>0</v>
      </c>
      <c r="FP1177" s="4">
        <v>0</v>
      </c>
      <c r="FR1177" s="4">
        <v>0</v>
      </c>
      <c r="FT1177" s="4">
        <v>0</v>
      </c>
      <c r="FU1177" s="4">
        <v>0</v>
      </c>
      <c r="FV1177" s="4">
        <v>0</v>
      </c>
      <c r="FX1177" s="4">
        <v>0</v>
      </c>
      <c r="FZ1177" s="4">
        <v>0</v>
      </c>
      <c r="GA1177" s="4">
        <v>0</v>
      </c>
      <c r="GB1177" s="4">
        <v>0</v>
      </c>
      <c r="GD1177" s="4">
        <v>0</v>
      </c>
      <c r="GF1177" s="4">
        <v>0</v>
      </c>
      <c r="GG1177" s="4">
        <v>0</v>
      </c>
      <c r="GH1177" s="4">
        <v>0</v>
      </c>
      <c r="GJ1177" s="4">
        <v>0</v>
      </c>
      <c r="GL1177" s="4">
        <v>0</v>
      </c>
      <c r="GM1177" s="4">
        <v>0</v>
      </c>
      <c r="GN1177" s="4">
        <v>0</v>
      </c>
      <c r="GP1177" s="4">
        <v>0</v>
      </c>
      <c r="GR1177" s="4">
        <v>0</v>
      </c>
      <c r="GS1177" s="4">
        <v>0</v>
      </c>
      <c r="GT1177" s="4">
        <v>0</v>
      </c>
      <c r="GV1177" s="4">
        <v>0</v>
      </c>
      <c r="GX1177" s="4">
        <v>0</v>
      </c>
    </row>
    <row r="1178" spans="1:206" x14ac:dyDescent="0.25">
      <c r="A1178" s="4" t="s">
        <v>220</v>
      </c>
      <c r="B1178" s="4" t="s">
        <v>2487</v>
      </c>
      <c r="C1178" s="4" t="s">
        <v>2488</v>
      </c>
      <c r="D1178" s="25" t="s">
        <v>240</v>
      </c>
      <c r="E1178" s="4" t="s">
        <v>241</v>
      </c>
      <c r="P1178" s="26">
        <v>34.334991842284197</v>
      </c>
      <c r="Q1178" s="26">
        <v>-2.72849271268311</v>
      </c>
      <c r="R1178" s="26">
        <v>9.3442494336077306</v>
      </c>
      <c r="S1178" s="26">
        <v>5.6633352142953104</v>
      </c>
      <c r="T1178" s="26">
        <v>11.9278165788553</v>
      </c>
      <c r="AC1178" s="26">
        <v>0</v>
      </c>
      <c r="AD1178" s="26">
        <v>0</v>
      </c>
      <c r="AE1178" s="26">
        <v>0</v>
      </c>
      <c r="AF1178" s="26">
        <v>0</v>
      </c>
      <c r="AG1178" s="26">
        <v>0</v>
      </c>
      <c r="AH1178" s="26">
        <v>31.606499129601001</v>
      </c>
      <c r="AI1178" s="26">
        <v>15.007584647903</v>
      </c>
      <c r="AJ1178" s="26">
        <v>11.9278165788553</v>
      </c>
      <c r="AK1178" s="26">
        <v>0</v>
      </c>
      <c r="AL1178" s="26">
        <v>0</v>
      </c>
      <c r="AM1178" s="26">
        <v>0</v>
      </c>
      <c r="AN1178" s="26">
        <v>0</v>
      </c>
      <c r="AQ1178" s="26">
        <v>31.606499129601001</v>
      </c>
      <c r="AR1178" s="26">
        <v>26.935401226758401</v>
      </c>
      <c r="AU1178" s="26">
        <f t="shared" si="79"/>
        <v>31.606499129601001</v>
      </c>
      <c r="AV1178" s="26">
        <f t="shared" si="80"/>
        <v>-4.6710979028426003</v>
      </c>
      <c r="AW1178" s="26">
        <f t="shared" si="81"/>
        <v>-26.935401226758401</v>
      </c>
      <c r="AX1178" s="26">
        <v>0</v>
      </c>
      <c r="AY1178" s="26">
        <v>0</v>
      </c>
      <c r="AZ1178" s="26">
        <v>0</v>
      </c>
      <c r="BA1178" s="26">
        <v>34.334991842284197</v>
      </c>
      <c r="BB1178" s="26">
        <v>-37.063484554967303</v>
      </c>
      <c r="BC1178" s="26">
        <v>12.0727421462908</v>
      </c>
      <c r="BD1178" s="26">
        <v>-3.6809142193124198</v>
      </c>
      <c r="BE1178" s="26">
        <v>6.2644813645600204</v>
      </c>
      <c r="BF1178" s="26">
        <v>-11.9278165788553</v>
      </c>
      <c r="BG1178" s="26">
        <v>0</v>
      </c>
      <c r="BH1178" s="26">
        <v>0</v>
      </c>
      <c r="BI1178" s="26">
        <v>0</v>
      </c>
      <c r="BJ1178" s="26">
        <v>0</v>
      </c>
      <c r="BK1178" s="26">
        <v>0</v>
      </c>
      <c r="BL1178" s="26">
        <v>0</v>
      </c>
      <c r="BM1178" s="26" t="s">
        <v>409</v>
      </c>
      <c r="BN1178" s="4" t="s">
        <v>409</v>
      </c>
      <c r="BP1178" s="4" t="s">
        <v>253</v>
      </c>
      <c r="CC1178" s="26">
        <v>34.334991842284197</v>
      </c>
      <c r="CD1178" s="26">
        <v>8.0728175390890602</v>
      </c>
      <c r="CE1178" s="28">
        <v>0.23511925024392299</v>
      </c>
      <c r="CF1178" s="4">
        <v>3.6247390890550601</v>
      </c>
      <c r="CG1178" s="28">
        <v>0.10556982525888201</v>
      </c>
      <c r="CH1178" s="4">
        <v>3.4838709677419399</v>
      </c>
      <c r="CI1178" s="26">
        <v>-2.72849271268311</v>
      </c>
      <c r="CJ1178" s="26">
        <v>-5.9437097960062198E-2</v>
      </c>
      <c r="CK1178" s="28">
        <v>2.1783858056052399E-2</v>
      </c>
      <c r="CL1178" s="4">
        <v>-3.8892548524918902</v>
      </c>
      <c r="CM1178" s="28">
        <v>-1.4254224812157601</v>
      </c>
      <c r="CN1178" s="4">
        <v>3.0322580645161299</v>
      </c>
      <c r="CO1178" s="26">
        <v>9.3442494336077306</v>
      </c>
      <c r="CP1178" s="26">
        <v>1.74362431286134</v>
      </c>
      <c r="CQ1178" s="28">
        <v>0.18659864821139999</v>
      </c>
      <c r="CR1178" s="4">
        <v>-0.86752455598729505</v>
      </c>
      <c r="CS1178" s="28">
        <v>-9.2840475005636899E-2</v>
      </c>
      <c r="CT1178" s="4">
        <v>2.43333333333333</v>
      </c>
      <c r="CU1178" s="26">
        <v>5.6633352142953104</v>
      </c>
      <c r="CV1178" s="26">
        <v>6.2076599996691098</v>
      </c>
      <c r="CW1178" s="28">
        <v>1.0961138207040699</v>
      </c>
      <c r="CX1178" s="4">
        <v>5.30999142970186</v>
      </c>
      <c r="CY1178" s="28">
        <v>0.93760853433122904</v>
      </c>
      <c r="CZ1178" s="4">
        <v>0.80645161290322598</v>
      </c>
      <c r="DA1178" s="26">
        <v>11.9278165788553</v>
      </c>
      <c r="DB1178" s="26">
        <v>9.6332400911981502</v>
      </c>
      <c r="DC1178" s="28">
        <v>0.80762812099870696</v>
      </c>
      <c r="DD1178" s="4">
        <v>7.2012182733345496</v>
      </c>
      <c r="DE1178" s="28">
        <v>0.60373314979543602</v>
      </c>
      <c r="DF1178" s="4">
        <v>1.9913978494623701</v>
      </c>
      <c r="FC1178" s="4">
        <v>0</v>
      </c>
      <c r="FD1178" s="4">
        <v>0</v>
      </c>
      <c r="FF1178" s="4">
        <v>0</v>
      </c>
      <c r="FH1178" s="4">
        <v>0</v>
      </c>
      <c r="FI1178" s="4">
        <v>31.606499129601001</v>
      </c>
      <c r="FJ1178" s="4">
        <v>8.0133804411289997</v>
      </c>
      <c r="FK1178" s="28">
        <v>0.25353584426641101</v>
      </c>
      <c r="FL1178" s="4">
        <v>-0.26451576343683098</v>
      </c>
      <c r="FM1178" s="28">
        <v>-8.3690307601672707E-3</v>
      </c>
      <c r="FN1178" s="4">
        <v>6.5161290322580596</v>
      </c>
      <c r="FO1178" s="4">
        <v>15.007584647903</v>
      </c>
      <c r="FP1178" s="4">
        <v>7.9512843125304498</v>
      </c>
      <c r="FQ1178" s="28">
        <v>0.52981772211036404</v>
      </c>
      <c r="FR1178" s="4">
        <v>4.4424668737145696</v>
      </c>
      <c r="FS1178" s="28">
        <v>0.29601478038874801</v>
      </c>
      <c r="FT1178" s="4">
        <v>3.23978494623656</v>
      </c>
      <c r="FU1178" s="4">
        <v>11.9278165788553</v>
      </c>
      <c r="FV1178" s="4">
        <v>9.6332400911981502</v>
      </c>
      <c r="FW1178" s="28">
        <v>0.80762812099870696</v>
      </c>
      <c r="FX1178" s="4">
        <v>7.2012182733345496</v>
      </c>
      <c r="FY1178" s="28">
        <v>0.60373314979543602</v>
      </c>
      <c r="FZ1178" s="4">
        <v>1.9913978494623701</v>
      </c>
      <c r="GA1178" s="4">
        <v>0</v>
      </c>
      <c r="GB1178" s="4">
        <v>6.2076599996691098</v>
      </c>
      <c r="GD1178" s="4">
        <v>0</v>
      </c>
      <c r="GF1178" s="4">
        <v>0</v>
      </c>
      <c r="GG1178" s="4">
        <v>0</v>
      </c>
      <c r="GH1178" s="4">
        <v>0</v>
      </c>
      <c r="GJ1178" s="4">
        <v>0</v>
      </c>
      <c r="GL1178" s="4">
        <v>0</v>
      </c>
      <c r="GM1178" s="4">
        <v>0</v>
      </c>
      <c r="GN1178" s="4">
        <v>0</v>
      </c>
      <c r="GP1178" s="4">
        <v>0</v>
      </c>
      <c r="GR1178" s="4">
        <v>0</v>
      </c>
      <c r="GS1178" s="4">
        <v>0</v>
      </c>
      <c r="GT1178" s="4">
        <v>0</v>
      </c>
      <c r="GV1178" s="4">
        <v>0</v>
      </c>
      <c r="GX1178" s="4">
        <v>0</v>
      </c>
    </row>
    <row r="1179" spans="1:206" x14ac:dyDescent="0.25">
      <c r="A1179" s="4" t="s">
        <v>220</v>
      </c>
      <c r="B1179" s="4" t="s">
        <v>2489</v>
      </c>
      <c r="D1179" s="25" t="s">
        <v>240</v>
      </c>
      <c r="E1179" s="4" t="s">
        <v>241</v>
      </c>
      <c r="Z1179" s="26">
        <v>74.751014450063394</v>
      </c>
      <c r="AA1179" s="26">
        <v>298.08230067446402</v>
      </c>
      <c r="AB1179" s="26">
        <v>297.080824365777</v>
      </c>
      <c r="AC1179" s="26">
        <v>0</v>
      </c>
      <c r="AD1179" s="26">
        <v>0</v>
      </c>
      <c r="AE1179" s="26">
        <v>0</v>
      </c>
      <c r="AF1179" s="26">
        <v>0</v>
      </c>
      <c r="AG1179" s="26">
        <v>0</v>
      </c>
      <c r="AH1179" s="26">
        <v>0</v>
      </c>
      <c r="AI1179" s="26">
        <v>0</v>
      </c>
      <c r="AJ1179" s="26">
        <v>0</v>
      </c>
      <c r="AK1179" s="26">
        <v>0</v>
      </c>
      <c r="AL1179" s="26">
        <v>0</v>
      </c>
      <c r="AM1179" s="26">
        <v>372.83331512452799</v>
      </c>
      <c r="AN1179" s="26">
        <v>297.080824365777</v>
      </c>
      <c r="AT1179" s="26">
        <v>669.91413949030505</v>
      </c>
      <c r="AU1179" s="26">
        <f t="shared" si="79"/>
        <v>0</v>
      </c>
      <c r="AV1179" s="26">
        <f t="shared" si="80"/>
        <v>0</v>
      </c>
      <c r="AW1179" s="26">
        <f t="shared" si="81"/>
        <v>0</v>
      </c>
      <c r="AX1179" s="26">
        <v>0</v>
      </c>
      <c r="AY1179" s="26">
        <v>0</v>
      </c>
      <c r="AZ1179" s="26">
        <v>0</v>
      </c>
      <c r="BA1179" s="26">
        <v>0</v>
      </c>
      <c r="BB1179" s="26">
        <v>0</v>
      </c>
      <c r="BC1179" s="26">
        <v>0</v>
      </c>
      <c r="BD1179" s="26">
        <v>0</v>
      </c>
      <c r="BE1179" s="26">
        <v>0</v>
      </c>
      <c r="BF1179" s="26">
        <v>0</v>
      </c>
      <c r="BG1179" s="26">
        <v>0</v>
      </c>
      <c r="BH1179" s="26">
        <v>0</v>
      </c>
      <c r="BI1179" s="26">
        <v>0</v>
      </c>
      <c r="BJ1179" s="26">
        <v>0</v>
      </c>
      <c r="BK1179" s="26">
        <v>74.751014450063394</v>
      </c>
      <c r="BL1179" s="26">
        <v>223.331286224401</v>
      </c>
      <c r="BM1179" s="26" t="s">
        <v>409</v>
      </c>
      <c r="BN1179" s="4" t="s">
        <v>409</v>
      </c>
      <c r="BP1179" s="4" t="s">
        <v>253</v>
      </c>
      <c r="EK1179" s="26">
        <v>73.043581523147097</v>
      </c>
      <c r="EL1179" s="26">
        <v>35.645119619065902</v>
      </c>
      <c r="EM1179" s="28">
        <v>0.48799797156400598</v>
      </c>
      <c r="EN1179" s="4">
        <v>30.479194363996999</v>
      </c>
      <c r="EO1179" s="28">
        <v>0.41727409484073902</v>
      </c>
      <c r="EP1179" s="4">
        <v>5.45231182795699</v>
      </c>
      <c r="EQ1179" s="26">
        <v>284.88174472350801</v>
      </c>
      <c r="ER1179" s="26">
        <v>130.57009265365201</v>
      </c>
      <c r="ES1179" s="28">
        <v>0.45833085156220399</v>
      </c>
      <c r="ET1179" s="4">
        <v>71.058013563770601</v>
      </c>
      <c r="EU1179" s="28">
        <v>0.249429859511483</v>
      </c>
      <c r="EV1179" s="4">
        <v>58.164096774193602</v>
      </c>
      <c r="EW1179" s="26">
        <v>284.18421831504702</v>
      </c>
      <c r="EX1179" s="26">
        <v>144.040395859558</v>
      </c>
      <c r="EY1179" s="28">
        <v>0.50685571744126501</v>
      </c>
      <c r="EZ1179" s="4">
        <v>88.824970018178604</v>
      </c>
      <c r="FA1179" s="28">
        <v>0.31256123420515602</v>
      </c>
      <c r="FB1179" s="4">
        <v>46.643075268817199</v>
      </c>
      <c r="FC1179" s="4">
        <v>0</v>
      </c>
      <c r="FD1179" s="4">
        <v>0</v>
      </c>
      <c r="FF1179" s="4">
        <v>0</v>
      </c>
      <c r="FH1179" s="4">
        <v>0</v>
      </c>
      <c r="FI1179" s="4">
        <v>0</v>
      </c>
      <c r="FJ1179" s="4">
        <v>0</v>
      </c>
      <c r="FL1179" s="4">
        <v>0</v>
      </c>
      <c r="FN1179" s="4">
        <v>0</v>
      </c>
      <c r="FO1179" s="4">
        <v>0</v>
      </c>
      <c r="FP1179" s="4">
        <v>0</v>
      </c>
      <c r="FR1179" s="4">
        <v>0</v>
      </c>
      <c r="FT1179" s="4">
        <v>0</v>
      </c>
      <c r="FU1179" s="4">
        <v>0</v>
      </c>
      <c r="FV1179" s="4">
        <v>0</v>
      </c>
      <c r="FX1179" s="4">
        <v>0</v>
      </c>
      <c r="FZ1179" s="4">
        <v>0</v>
      </c>
      <c r="GA1179" s="4">
        <v>0</v>
      </c>
      <c r="GB1179" s="4">
        <v>0</v>
      </c>
      <c r="GD1179" s="4">
        <v>0</v>
      </c>
      <c r="GF1179" s="4">
        <v>0</v>
      </c>
      <c r="GG1179" s="4">
        <v>0</v>
      </c>
      <c r="GH1179" s="4">
        <v>0</v>
      </c>
      <c r="GJ1179" s="4">
        <v>0</v>
      </c>
      <c r="GL1179" s="4">
        <v>0</v>
      </c>
      <c r="GM1179" s="4">
        <v>357.925326246655</v>
      </c>
      <c r="GN1179" s="4">
        <v>166.21521227271799</v>
      </c>
      <c r="GO1179" s="28">
        <v>0.464385166637174</v>
      </c>
      <c r="GP1179" s="4">
        <v>101.53720792776799</v>
      </c>
      <c r="GQ1179" s="28">
        <v>0.28368265803520099</v>
      </c>
      <c r="GR1179" s="4">
        <v>63.6164086021505</v>
      </c>
      <c r="GS1179" s="4">
        <v>284.18421831504702</v>
      </c>
      <c r="GT1179" s="4">
        <v>144.040395859558</v>
      </c>
      <c r="GU1179" s="28">
        <v>0.50685571744126501</v>
      </c>
      <c r="GV1179" s="4">
        <v>88.824970018178604</v>
      </c>
      <c r="GW1179" s="28">
        <v>0.31256123420515602</v>
      </c>
      <c r="GX1179" s="4">
        <v>46.643075268817199</v>
      </c>
    </row>
    <row r="1180" spans="1:206" x14ac:dyDescent="0.25">
      <c r="A1180" s="4" t="s">
        <v>220</v>
      </c>
      <c r="B1180" s="4" t="s">
        <v>2490</v>
      </c>
      <c r="C1180" s="4" t="s">
        <v>2491</v>
      </c>
      <c r="D1180" s="25" t="s">
        <v>223</v>
      </c>
      <c r="F1180" s="26">
        <v>109.528517174157</v>
      </c>
      <c r="G1180" s="26">
        <v>276.137621141848</v>
      </c>
      <c r="H1180" s="26">
        <v>125.99058596198699</v>
      </c>
      <c r="I1180" s="26">
        <v>63.609797550760703</v>
      </c>
      <c r="J1180" s="26">
        <v>0</v>
      </c>
      <c r="AC1180" s="26">
        <v>385.666138316005</v>
      </c>
      <c r="AD1180" s="26">
        <v>189.60038351274801</v>
      </c>
      <c r="AE1180" s="26">
        <v>0</v>
      </c>
      <c r="AF1180" s="26">
        <v>0</v>
      </c>
      <c r="AG1180" s="26">
        <v>0</v>
      </c>
      <c r="AH1180" s="26">
        <v>0</v>
      </c>
      <c r="AI1180" s="26">
        <v>0</v>
      </c>
      <c r="AJ1180" s="26">
        <v>0</v>
      </c>
      <c r="AK1180" s="26">
        <v>0</v>
      </c>
      <c r="AL1180" s="26">
        <v>0</v>
      </c>
      <c r="AM1180" s="26">
        <v>0</v>
      </c>
      <c r="AN1180" s="26">
        <v>0</v>
      </c>
      <c r="AO1180" s="26">
        <v>575.26652182875296</v>
      </c>
      <c r="AP1180" s="26">
        <v>0</v>
      </c>
      <c r="AU1180" s="26">
        <f t="shared" si="79"/>
        <v>0</v>
      </c>
      <c r="AV1180" s="26">
        <f t="shared" si="80"/>
        <v>0</v>
      </c>
      <c r="AW1180" s="26">
        <f t="shared" si="81"/>
        <v>0</v>
      </c>
      <c r="AX1180" s="26">
        <v>0</v>
      </c>
      <c r="AY1180" s="26">
        <v>0</v>
      </c>
      <c r="AZ1180" s="26">
        <v>0</v>
      </c>
      <c r="BA1180" s="26">
        <v>0</v>
      </c>
      <c r="BB1180" s="26">
        <v>0</v>
      </c>
      <c r="BC1180" s="26">
        <v>0</v>
      </c>
      <c r="BD1180" s="26">
        <v>0</v>
      </c>
      <c r="BE1180" s="26">
        <v>0</v>
      </c>
      <c r="BF1180" s="26">
        <v>0</v>
      </c>
      <c r="BG1180" s="26">
        <v>0</v>
      </c>
      <c r="BH1180" s="26">
        <v>0</v>
      </c>
      <c r="BI1180" s="26">
        <v>0</v>
      </c>
      <c r="BJ1180" s="26">
        <v>0</v>
      </c>
      <c r="BK1180" s="26">
        <v>0</v>
      </c>
      <c r="BL1180" s="26">
        <v>0</v>
      </c>
      <c r="BM1180" s="26" t="s">
        <v>409</v>
      </c>
      <c r="BN1180" s="4" t="s">
        <v>409</v>
      </c>
      <c r="BP1180" s="4" t="s">
        <v>253</v>
      </c>
      <c r="FC1180" s="4">
        <v>0</v>
      </c>
      <c r="FD1180" s="4">
        <v>0</v>
      </c>
      <c r="FF1180" s="4">
        <v>0</v>
      </c>
      <c r="FH1180" s="4">
        <v>0</v>
      </c>
      <c r="FI1180" s="4">
        <v>0</v>
      </c>
      <c r="FJ1180" s="4">
        <v>0</v>
      </c>
      <c r="FL1180" s="4">
        <v>0</v>
      </c>
      <c r="FN1180" s="4">
        <v>0</v>
      </c>
      <c r="FO1180" s="4">
        <v>0</v>
      </c>
      <c r="FP1180" s="4">
        <v>0</v>
      </c>
      <c r="FR1180" s="4">
        <v>0</v>
      </c>
      <c r="FT1180" s="4">
        <v>0</v>
      </c>
      <c r="FU1180" s="4">
        <v>0</v>
      </c>
      <c r="FV1180" s="4">
        <v>0</v>
      </c>
      <c r="FX1180" s="4">
        <v>0</v>
      </c>
      <c r="FZ1180" s="4">
        <v>0</v>
      </c>
      <c r="GA1180" s="4">
        <v>0</v>
      </c>
      <c r="GB1180" s="4">
        <v>0</v>
      </c>
      <c r="GD1180" s="4">
        <v>0</v>
      </c>
      <c r="GF1180" s="4">
        <v>0</v>
      </c>
      <c r="GG1180" s="4">
        <v>0</v>
      </c>
      <c r="GH1180" s="4">
        <v>0</v>
      </c>
      <c r="GJ1180" s="4">
        <v>0</v>
      </c>
      <c r="GL1180" s="4">
        <v>0</v>
      </c>
      <c r="GM1180" s="4">
        <v>0</v>
      </c>
      <c r="GN1180" s="4">
        <v>0</v>
      </c>
      <c r="GP1180" s="4">
        <v>0</v>
      </c>
      <c r="GR1180" s="4">
        <v>0</v>
      </c>
      <c r="GS1180" s="4">
        <v>0</v>
      </c>
      <c r="GT1180" s="4">
        <v>0</v>
      </c>
      <c r="GV1180" s="4">
        <v>0</v>
      </c>
      <c r="GX1180" s="4">
        <v>0</v>
      </c>
    </row>
    <row r="1181" spans="1:206" x14ac:dyDescent="0.25">
      <c r="A1181" s="4" t="s">
        <v>220</v>
      </c>
      <c r="B1181" s="4" t="s">
        <v>2492</v>
      </c>
      <c r="C1181" s="4" t="s">
        <v>2493</v>
      </c>
      <c r="D1181" s="25" t="s">
        <v>244</v>
      </c>
      <c r="E1181" s="4" t="s">
        <v>245</v>
      </c>
      <c r="F1181" s="26">
        <v>20.852753308975402</v>
      </c>
      <c r="G1181" s="26">
        <v>20.177913103310701</v>
      </c>
      <c r="H1181" s="26">
        <v>21.6901296144685</v>
      </c>
      <c r="I1181" s="26">
        <v>21.239541011388901</v>
      </c>
      <c r="J1181" s="26">
        <v>21.481803303869199</v>
      </c>
      <c r="K1181" s="26">
        <v>21.736627793731099</v>
      </c>
      <c r="L1181" s="26">
        <v>19.8309882637515</v>
      </c>
      <c r="AC1181" s="26">
        <v>41.030666412286202</v>
      </c>
      <c r="AD1181" s="26">
        <v>42.929670625857298</v>
      </c>
      <c r="AE1181" s="26">
        <v>43.218431097600302</v>
      </c>
      <c r="AF1181" s="26">
        <v>19.8309882637515</v>
      </c>
      <c r="AG1181" s="26">
        <v>0</v>
      </c>
      <c r="AH1181" s="26">
        <v>0</v>
      </c>
      <c r="AI1181" s="26">
        <v>0</v>
      </c>
      <c r="AJ1181" s="26">
        <v>0</v>
      </c>
      <c r="AK1181" s="26">
        <v>0</v>
      </c>
      <c r="AL1181" s="26">
        <v>0</v>
      </c>
      <c r="AM1181" s="26">
        <v>0</v>
      </c>
      <c r="AN1181" s="26">
        <v>0</v>
      </c>
      <c r="AO1181" s="26">
        <v>83.960337038143507</v>
      </c>
      <c r="AP1181" s="26">
        <v>63.049419361351902</v>
      </c>
      <c r="AU1181" s="26">
        <f t="shared" si="79"/>
        <v>-63.049419361351902</v>
      </c>
      <c r="AV1181" s="26">
        <f t="shared" si="80"/>
        <v>0</v>
      </c>
      <c r="AW1181" s="26">
        <f t="shared" si="81"/>
        <v>0</v>
      </c>
      <c r="AX1181" s="26">
        <v>-19.8309882637515</v>
      </c>
      <c r="AY1181" s="26">
        <v>0</v>
      </c>
      <c r="AZ1181" s="26">
        <v>0</v>
      </c>
      <c r="BA1181" s="26">
        <v>0</v>
      </c>
      <c r="BB1181" s="26">
        <v>0</v>
      </c>
      <c r="BC1181" s="26">
        <v>0</v>
      </c>
      <c r="BD1181" s="26">
        <v>0</v>
      </c>
      <c r="BE1181" s="26">
        <v>0</v>
      </c>
      <c r="BF1181" s="26">
        <v>0</v>
      </c>
      <c r="BG1181" s="26">
        <v>0</v>
      </c>
      <c r="BH1181" s="26">
        <v>0</v>
      </c>
      <c r="BI1181" s="26">
        <v>0</v>
      </c>
      <c r="BJ1181" s="26">
        <v>0</v>
      </c>
      <c r="BK1181" s="26">
        <v>0</v>
      </c>
      <c r="BL1181" s="26">
        <v>0</v>
      </c>
      <c r="BM1181" s="26" t="s">
        <v>409</v>
      </c>
      <c r="BN1181" s="4" t="s">
        <v>409</v>
      </c>
      <c r="BP1181" s="4" t="s">
        <v>253</v>
      </c>
      <c r="FC1181" s="4">
        <v>0</v>
      </c>
      <c r="FD1181" s="4">
        <v>0</v>
      </c>
      <c r="FF1181" s="4">
        <v>0</v>
      </c>
      <c r="FH1181" s="4">
        <v>0</v>
      </c>
      <c r="FI1181" s="4">
        <v>0</v>
      </c>
      <c r="FJ1181" s="4">
        <v>0</v>
      </c>
      <c r="FL1181" s="4">
        <v>0</v>
      </c>
      <c r="FN1181" s="4">
        <v>0</v>
      </c>
      <c r="FO1181" s="4">
        <v>0</v>
      </c>
      <c r="FP1181" s="4">
        <v>0</v>
      </c>
      <c r="FR1181" s="4">
        <v>0</v>
      </c>
      <c r="FT1181" s="4">
        <v>0</v>
      </c>
      <c r="FU1181" s="4">
        <v>0</v>
      </c>
      <c r="FV1181" s="4">
        <v>0</v>
      </c>
      <c r="FX1181" s="4">
        <v>0</v>
      </c>
      <c r="FZ1181" s="4">
        <v>0</v>
      </c>
      <c r="GA1181" s="4">
        <v>0</v>
      </c>
      <c r="GB1181" s="4">
        <v>0</v>
      </c>
      <c r="GD1181" s="4">
        <v>0</v>
      </c>
      <c r="GF1181" s="4">
        <v>0</v>
      </c>
      <c r="GG1181" s="4">
        <v>0</v>
      </c>
      <c r="GH1181" s="4">
        <v>0</v>
      </c>
      <c r="GJ1181" s="4">
        <v>0</v>
      </c>
      <c r="GL1181" s="4">
        <v>0</v>
      </c>
      <c r="GM1181" s="4">
        <v>0</v>
      </c>
      <c r="GN1181" s="4">
        <v>0</v>
      </c>
      <c r="GP1181" s="4">
        <v>0</v>
      </c>
      <c r="GR1181" s="4">
        <v>0</v>
      </c>
      <c r="GS1181" s="4">
        <v>0</v>
      </c>
      <c r="GT1181" s="4">
        <v>0</v>
      </c>
      <c r="GV1181" s="4">
        <v>0</v>
      </c>
      <c r="GX1181" s="4">
        <v>0</v>
      </c>
    </row>
    <row r="1182" spans="1:206" x14ac:dyDescent="0.25">
      <c r="A1182" s="4" t="s">
        <v>220</v>
      </c>
      <c r="B1182" s="4" t="s">
        <v>2494</v>
      </c>
      <c r="C1182" s="4" t="s">
        <v>2495</v>
      </c>
      <c r="D1182" s="25" t="s">
        <v>248</v>
      </c>
      <c r="AB1182" s="26">
        <v>0</v>
      </c>
      <c r="AC1182" s="26">
        <v>0</v>
      </c>
      <c r="AD1182" s="26">
        <v>0</v>
      </c>
      <c r="AE1182" s="26">
        <v>0</v>
      </c>
      <c r="AF1182" s="26">
        <v>0</v>
      </c>
      <c r="AG1182" s="26">
        <v>0</v>
      </c>
      <c r="AH1182" s="26">
        <v>0</v>
      </c>
      <c r="AI1182" s="26">
        <v>0</v>
      </c>
      <c r="AJ1182" s="26">
        <v>0</v>
      </c>
      <c r="AK1182" s="26">
        <v>0</v>
      </c>
      <c r="AL1182" s="26">
        <v>0</v>
      </c>
      <c r="AM1182" s="26">
        <v>0</v>
      </c>
      <c r="AN1182" s="26">
        <v>0</v>
      </c>
      <c r="AT1182" s="26">
        <v>0</v>
      </c>
      <c r="AU1182" s="26">
        <f t="shared" si="79"/>
        <v>0</v>
      </c>
      <c r="AV1182" s="26">
        <f t="shared" si="80"/>
        <v>0</v>
      </c>
      <c r="AW1182" s="26">
        <f t="shared" si="81"/>
        <v>0</v>
      </c>
      <c r="AX1182" s="26">
        <v>0</v>
      </c>
      <c r="AY1182" s="26">
        <v>0</v>
      </c>
      <c r="AZ1182" s="26">
        <v>0</v>
      </c>
      <c r="BA1182" s="26">
        <v>0</v>
      </c>
      <c r="BB1182" s="26">
        <v>0</v>
      </c>
      <c r="BC1182" s="26">
        <v>0</v>
      </c>
      <c r="BD1182" s="26">
        <v>0</v>
      </c>
      <c r="BE1182" s="26">
        <v>0</v>
      </c>
      <c r="BF1182" s="26">
        <v>0</v>
      </c>
      <c r="BG1182" s="26">
        <v>0</v>
      </c>
      <c r="BH1182" s="26">
        <v>0</v>
      </c>
      <c r="BI1182" s="26">
        <v>0</v>
      </c>
      <c r="BJ1182" s="26">
        <v>0</v>
      </c>
      <c r="BK1182" s="26">
        <v>0</v>
      </c>
      <c r="BL1182" s="26">
        <v>0</v>
      </c>
      <c r="BM1182" s="26" t="s">
        <v>409</v>
      </c>
      <c r="BN1182" s="4" t="s">
        <v>409</v>
      </c>
      <c r="BP1182" s="4" t="s">
        <v>253</v>
      </c>
      <c r="EW1182" s="26">
        <v>0</v>
      </c>
      <c r="EX1182" s="26">
        <v>-2.0884604922559702</v>
      </c>
      <c r="EZ1182" s="4">
        <v>-2.0884604922559702</v>
      </c>
      <c r="FB1182" s="4">
        <v>0</v>
      </c>
      <c r="FC1182" s="4">
        <v>0</v>
      </c>
      <c r="FD1182" s="4">
        <v>0</v>
      </c>
      <c r="FF1182" s="4">
        <v>0</v>
      </c>
      <c r="FH1182" s="4">
        <v>0</v>
      </c>
      <c r="FI1182" s="4">
        <v>0</v>
      </c>
      <c r="FJ1182" s="4">
        <v>0</v>
      </c>
      <c r="FL1182" s="4">
        <v>0</v>
      </c>
      <c r="FN1182" s="4">
        <v>0</v>
      </c>
      <c r="FO1182" s="4">
        <v>0</v>
      </c>
      <c r="FP1182" s="4">
        <v>0</v>
      </c>
      <c r="FR1182" s="4">
        <v>0</v>
      </c>
      <c r="FT1182" s="4">
        <v>0</v>
      </c>
      <c r="FU1182" s="4">
        <v>0</v>
      </c>
      <c r="FV1182" s="4">
        <v>0</v>
      </c>
      <c r="FX1182" s="4">
        <v>0</v>
      </c>
      <c r="FZ1182" s="4">
        <v>0</v>
      </c>
      <c r="GA1182" s="4">
        <v>0</v>
      </c>
      <c r="GB1182" s="4">
        <v>0</v>
      </c>
      <c r="GD1182" s="4">
        <v>0</v>
      </c>
      <c r="GF1182" s="4">
        <v>0</v>
      </c>
      <c r="GG1182" s="4">
        <v>0</v>
      </c>
      <c r="GH1182" s="4">
        <v>0</v>
      </c>
      <c r="GJ1182" s="4">
        <v>0</v>
      </c>
      <c r="GL1182" s="4">
        <v>0</v>
      </c>
      <c r="GM1182" s="4">
        <v>0</v>
      </c>
      <c r="GN1182" s="4">
        <v>0</v>
      </c>
      <c r="GP1182" s="4">
        <v>0</v>
      </c>
      <c r="GR1182" s="4">
        <v>0</v>
      </c>
      <c r="GS1182" s="4">
        <v>0</v>
      </c>
      <c r="GT1182" s="4">
        <v>-2.0884604922559702</v>
      </c>
      <c r="GV1182" s="4">
        <v>-2.0884604922559702</v>
      </c>
      <c r="GX1182" s="4">
        <v>0</v>
      </c>
    </row>
    <row r="1183" spans="1:206" x14ac:dyDescent="0.25">
      <c r="A1183" s="4" t="s">
        <v>220</v>
      </c>
      <c r="B1183" s="4" t="s">
        <v>2496</v>
      </c>
      <c r="C1183" s="4" t="s">
        <v>2497</v>
      </c>
      <c r="D1183" s="25" t="s">
        <v>228</v>
      </c>
      <c r="AA1183" s="26">
        <v>10.482688929001201</v>
      </c>
      <c r="AB1183" s="26">
        <v>145.55915062282901</v>
      </c>
      <c r="AC1183" s="26">
        <v>0</v>
      </c>
      <c r="AD1183" s="26">
        <v>0</v>
      </c>
      <c r="AE1183" s="26">
        <v>0</v>
      </c>
      <c r="AF1183" s="26">
        <v>0</v>
      </c>
      <c r="AG1183" s="26">
        <v>0</v>
      </c>
      <c r="AH1183" s="26">
        <v>0</v>
      </c>
      <c r="AI1183" s="26">
        <v>0</v>
      </c>
      <c r="AJ1183" s="26">
        <v>0</v>
      </c>
      <c r="AK1183" s="26">
        <v>0</v>
      </c>
      <c r="AL1183" s="26">
        <v>0</v>
      </c>
      <c r="AM1183" s="26">
        <v>10.482688929001201</v>
      </c>
      <c r="AN1183" s="26">
        <v>145.55915062282901</v>
      </c>
      <c r="AT1183" s="26">
        <v>156.041839551831</v>
      </c>
      <c r="AU1183" s="26">
        <f t="shared" si="79"/>
        <v>0</v>
      </c>
      <c r="AV1183" s="26">
        <f t="shared" si="80"/>
        <v>0</v>
      </c>
      <c r="AW1183" s="26">
        <f t="shared" si="81"/>
        <v>0</v>
      </c>
      <c r="AX1183" s="26">
        <v>0</v>
      </c>
      <c r="AY1183" s="26">
        <v>0</v>
      </c>
      <c r="AZ1183" s="26">
        <v>0</v>
      </c>
      <c r="BA1183" s="26">
        <v>0</v>
      </c>
      <c r="BB1183" s="26">
        <v>0</v>
      </c>
      <c r="BC1183" s="26">
        <v>0</v>
      </c>
      <c r="BD1183" s="26">
        <v>0</v>
      </c>
      <c r="BE1183" s="26">
        <v>0</v>
      </c>
      <c r="BF1183" s="26">
        <v>0</v>
      </c>
      <c r="BG1183" s="26">
        <v>0</v>
      </c>
      <c r="BH1183" s="26">
        <v>0</v>
      </c>
      <c r="BI1183" s="26">
        <v>0</v>
      </c>
      <c r="BJ1183" s="26">
        <v>0</v>
      </c>
      <c r="BK1183" s="26">
        <v>0</v>
      </c>
      <c r="BL1183" s="26">
        <v>10.482688929001201</v>
      </c>
      <c r="BM1183" s="26" t="s">
        <v>409</v>
      </c>
      <c r="BN1183" s="4" t="s">
        <v>409</v>
      </c>
      <c r="BP1183" s="4" t="s">
        <v>253</v>
      </c>
      <c r="EQ1183" s="26">
        <v>10.482688929001201</v>
      </c>
      <c r="ER1183" s="26">
        <v>1.6713809867629399</v>
      </c>
      <c r="ES1183" s="28">
        <v>0.15944200940074901</v>
      </c>
      <c r="ET1183" s="4">
        <v>0.39098170878459598</v>
      </c>
      <c r="EU1183" s="28">
        <v>3.7297845183873898E-2</v>
      </c>
      <c r="EV1183" s="4">
        <v>1.36666666666667</v>
      </c>
      <c r="EW1183" s="26">
        <v>145.55915062282901</v>
      </c>
      <c r="EX1183" s="26">
        <v>29.202050290002799</v>
      </c>
      <c r="EY1183" s="28">
        <v>0.200619817888816</v>
      </c>
      <c r="EZ1183" s="4">
        <v>5.03998916981464</v>
      </c>
      <c r="FA1183" s="28">
        <v>3.4625024591371699E-2</v>
      </c>
      <c r="FB1183" s="4">
        <v>21.160215053763402</v>
      </c>
      <c r="FC1183" s="4">
        <v>0</v>
      </c>
      <c r="FD1183" s="4">
        <v>0</v>
      </c>
      <c r="FF1183" s="4">
        <v>0</v>
      </c>
      <c r="FH1183" s="4">
        <v>0</v>
      </c>
      <c r="FI1183" s="4">
        <v>0</v>
      </c>
      <c r="FJ1183" s="4">
        <v>0</v>
      </c>
      <c r="FL1183" s="4">
        <v>0</v>
      </c>
      <c r="FN1183" s="4">
        <v>0</v>
      </c>
      <c r="FO1183" s="4">
        <v>0</v>
      </c>
      <c r="FP1183" s="4">
        <v>0</v>
      </c>
      <c r="FR1183" s="4">
        <v>0</v>
      </c>
      <c r="FT1183" s="4">
        <v>0</v>
      </c>
      <c r="FU1183" s="4">
        <v>0</v>
      </c>
      <c r="FV1183" s="4">
        <v>0</v>
      </c>
      <c r="FX1183" s="4">
        <v>0</v>
      </c>
      <c r="FZ1183" s="4">
        <v>0</v>
      </c>
      <c r="GA1183" s="4">
        <v>0</v>
      </c>
      <c r="GB1183" s="4">
        <v>0</v>
      </c>
      <c r="GD1183" s="4">
        <v>0</v>
      </c>
      <c r="GF1183" s="4">
        <v>0</v>
      </c>
      <c r="GG1183" s="4">
        <v>0</v>
      </c>
      <c r="GH1183" s="4">
        <v>0</v>
      </c>
      <c r="GJ1183" s="4">
        <v>0</v>
      </c>
      <c r="GL1183" s="4">
        <v>0</v>
      </c>
      <c r="GM1183" s="4">
        <v>10.482688929001201</v>
      </c>
      <c r="GN1183" s="4">
        <v>1.6713809867629399</v>
      </c>
      <c r="GO1183" s="28">
        <v>0.15944200940074901</v>
      </c>
      <c r="GP1183" s="4">
        <v>0.39098170878459598</v>
      </c>
      <c r="GQ1183" s="28">
        <v>3.7297845183873898E-2</v>
      </c>
      <c r="GR1183" s="4">
        <v>1.36666666666667</v>
      </c>
      <c r="GS1183" s="4">
        <v>145.55915062282901</v>
      </c>
      <c r="GT1183" s="4">
        <v>29.202050290002799</v>
      </c>
      <c r="GU1183" s="28">
        <v>0.200619817888816</v>
      </c>
      <c r="GV1183" s="4">
        <v>5.03998916981464</v>
      </c>
      <c r="GW1183" s="28">
        <v>3.4625024591371699E-2</v>
      </c>
      <c r="GX1183" s="4">
        <v>21.160215053763402</v>
      </c>
    </row>
    <row r="1184" spans="1:206" x14ac:dyDescent="0.25">
      <c r="A1184" s="4" t="s">
        <v>220</v>
      </c>
      <c r="B1184" s="4" t="s">
        <v>2498</v>
      </c>
      <c r="D1184" s="25" t="s">
        <v>228</v>
      </c>
      <c r="AB1184" s="26">
        <v>0</v>
      </c>
      <c r="AC1184" s="26">
        <v>0</v>
      </c>
      <c r="AD1184" s="26">
        <v>0</v>
      </c>
      <c r="AE1184" s="26">
        <v>0</v>
      </c>
      <c r="AF1184" s="26">
        <v>0</v>
      </c>
      <c r="AG1184" s="26">
        <v>0</v>
      </c>
      <c r="AH1184" s="26">
        <v>0</v>
      </c>
      <c r="AI1184" s="26">
        <v>0</v>
      </c>
      <c r="AJ1184" s="26">
        <v>0</v>
      </c>
      <c r="AK1184" s="26">
        <v>0</v>
      </c>
      <c r="AL1184" s="26">
        <v>0</v>
      </c>
      <c r="AM1184" s="26">
        <v>0</v>
      </c>
      <c r="AN1184" s="26">
        <v>0</v>
      </c>
      <c r="AT1184" s="26">
        <v>0</v>
      </c>
      <c r="AU1184" s="26">
        <f t="shared" si="79"/>
        <v>0</v>
      </c>
      <c r="AV1184" s="26">
        <f t="shared" si="80"/>
        <v>0</v>
      </c>
      <c r="AW1184" s="26">
        <f t="shared" si="81"/>
        <v>0</v>
      </c>
      <c r="AX1184" s="26">
        <v>0</v>
      </c>
      <c r="AY1184" s="26">
        <v>0</v>
      </c>
      <c r="AZ1184" s="26">
        <v>0</v>
      </c>
      <c r="BA1184" s="26">
        <v>0</v>
      </c>
      <c r="BB1184" s="26">
        <v>0</v>
      </c>
      <c r="BC1184" s="26">
        <v>0</v>
      </c>
      <c r="BD1184" s="26">
        <v>0</v>
      </c>
      <c r="BE1184" s="26">
        <v>0</v>
      </c>
      <c r="BF1184" s="26">
        <v>0</v>
      </c>
      <c r="BG1184" s="26">
        <v>0</v>
      </c>
      <c r="BH1184" s="26">
        <v>0</v>
      </c>
      <c r="BI1184" s="26">
        <v>0</v>
      </c>
      <c r="BJ1184" s="26">
        <v>0</v>
      </c>
      <c r="BK1184" s="26">
        <v>0</v>
      </c>
      <c r="BL1184" s="26">
        <v>0</v>
      </c>
      <c r="BM1184" s="26" t="s">
        <v>409</v>
      </c>
      <c r="BN1184" s="4" t="s">
        <v>409</v>
      </c>
      <c r="BP1184" s="4" t="s">
        <v>253</v>
      </c>
      <c r="EW1184" s="26">
        <v>0</v>
      </c>
      <c r="EX1184" s="26">
        <v>-3.97229187177332</v>
      </c>
      <c r="EZ1184" s="4">
        <v>-5.3981517589146302</v>
      </c>
      <c r="FB1184" s="4">
        <v>1.3333333333333299</v>
      </c>
      <c r="FC1184" s="4">
        <v>0</v>
      </c>
      <c r="FD1184" s="4">
        <v>0</v>
      </c>
      <c r="FF1184" s="4">
        <v>0</v>
      </c>
      <c r="FH1184" s="4">
        <v>0</v>
      </c>
      <c r="FI1184" s="4">
        <v>0</v>
      </c>
      <c r="FJ1184" s="4">
        <v>0</v>
      </c>
      <c r="FL1184" s="4">
        <v>0</v>
      </c>
      <c r="FN1184" s="4">
        <v>0</v>
      </c>
      <c r="FO1184" s="4">
        <v>0</v>
      </c>
      <c r="FP1184" s="4">
        <v>0</v>
      </c>
      <c r="FR1184" s="4">
        <v>0</v>
      </c>
      <c r="FT1184" s="4">
        <v>0</v>
      </c>
      <c r="FU1184" s="4">
        <v>0</v>
      </c>
      <c r="FV1184" s="4">
        <v>0</v>
      </c>
      <c r="FX1184" s="4">
        <v>0</v>
      </c>
      <c r="FZ1184" s="4">
        <v>0</v>
      </c>
      <c r="GA1184" s="4">
        <v>0</v>
      </c>
      <c r="GB1184" s="4">
        <v>0</v>
      </c>
      <c r="GD1184" s="4">
        <v>0</v>
      </c>
      <c r="GF1184" s="4">
        <v>0</v>
      </c>
      <c r="GG1184" s="4">
        <v>0</v>
      </c>
      <c r="GH1184" s="4">
        <v>0</v>
      </c>
      <c r="GJ1184" s="4">
        <v>0</v>
      </c>
      <c r="GL1184" s="4">
        <v>0</v>
      </c>
      <c r="GM1184" s="4">
        <v>0</v>
      </c>
      <c r="GN1184" s="4">
        <v>0</v>
      </c>
      <c r="GP1184" s="4">
        <v>0</v>
      </c>
      <c r="GR1184" s="4">
        <v>0</v>
      </c>
      <c r="GS1184" s="4">
        <v>0</v>
      </c>
      <c r="GT1184" s="4">
        <v>-3.97229187177332</v>
      </c>
      <c r="GV1184" s="4">
        <v>-5.3981517589146302</v>
      </c>
      <c r="GX1184" s="4">
        <v>1.3333333333333299</v>
      </c>
    </row>
    <row r="1185" spans="1:206" x14ac:dyDescent="0.25">
      <c r="A1185" s="4" t="s">
        <v>220</v>
      </c>
      <c r="B1185" s="4" t="s">
        <v>2499</v>
      </c>
      <c r="C1185" s="4" t="s">
        <v>2500</v>
      </c>
      <c r="D1185" s="25" t="s">
        <v>248</v>
      </c>
      <c r="F1185" s="26">
        <v>0</v>
      </c>
      <c r="H1185" s="26">
        <v>0</v>
      </c>
      <c r="AC1185" s="26">
        <v>0</v>
      </c>
      <c r="AD1185" s="26">
        <v>0</v>
      </c>
      <c r="AE1185" s="26">
        <v>0</v>
      </c>
      <c r="AF1185" s="26">
        <v>0</v>
      </c>
      <c r="AG1185" s="26">
        <v>0</v>
      </c>
      <c r="AH1185" s="26">
        <v>0</v>
      </c>
      <c r="AI1185" s="26">
        <v>0</v>
      </c>
      <c r="AJ1185" s="26">
        <v>0</v>
      </c>
      <c r="AK1185" s="26">
        <v>0</v>
      </c>
      <c r="AL1185" s="26">
        <v>0</v>
      </c>
      <c r="AM1185" s="26">
        <v>0</v>
      </c>
      <c r="AN1185" s="26">
        <v>0</v>
      </c>
      <c r="AO1185" s="26">
        <v>0</v>
      </c>
      <c r="AU1185" s="26">
        <f t="shared" si="79"/>
        <v>0</v>
      </c>
      <c r="AV1185" s="26">
        <f t="shared" si="80"/>
        <v>0</v>
      </c>
      <c r="AW1185" s="26">
        <f t="shared" si="81"/>
        <v>0</v>
      </c>
      <c r="AX1185" s="26">
        <v>0</v>
      </c>
      <c r="AY1185" s="26">
        <v>0</v>
      </c>
      <c r="AZ1185" s="26">
        <v>0</v>
      </c>
      <c r="BA1185" s="26">
        <v>0</v>
      </c>
      <c r="BB1185" s="26">
        <v>0</v>
      </c>
      <c r="BC1185" s="26">
        <v>0</v>
      </c>
      <c r="BD1185" s="26">
        <v>0</v>
      </c>
      <c r="BE1185" s="26">
        <v>0</v>
      </c>
      <c r="BF1185" s="26">
        <v>0</v>
      </c>
      <c r="BG1185" s="26">
        <v>0</v>
      </c>
      <c r="BH1185" s="26">
        <v>0</v>
      </c>
      <c r="BI1185" s="26">
        <v>0</v>
      </c>
      <c r="BJ1185" s="26">
        <v>0</v>
      </c>
      <c r="BK1185" s="26">
        <v>0</v>
      </c>
      <c r="BL1185" s="26">
        <v>0</v>
      </c>
      <c r="BM1185" s="26" t="s">
        <v>409</v>
      </c>
      <c r="BN1185" s="4" t="s">
        <v>409</v>
      </c>
      <c r="BP1185" s="4" t="s">
        <v>253</v>
      </c>
      <c r="FC1185" s="4">
        <v>0</v>
      </c>
      <c r="FD1185" s="4">
        <v>0</v>
      </c>
      <c r="FF1185" s="4">
        <v>0</v>
      </c>
      <c r="FH1185" s="4">
        <v>0</v>
      </c>
      <c r="FI1185" s="4">
        <v>0</v>
      </c>
      <c r="FJ1185" s="4">
        <v>0</v>
      </c>
      <c r="FL1185" s="4">
        <v>0</v>
      </c>
      <c r="FN1185" s="4">
        <v>0</v>
      </c>
      <c r="FO1185" s="4">
        <v>0</v>
      </c>
      <c r="FP1185" s="4">
        <v>0</v>
      </c>
      <c r="FR1185" s="4">
        <v>0</v>
      </c>
      <c r="FT1185" s="4">
        <v>0</v>
      </c>
      <c r="FU1185" s="4">
        <v>0</v>
      </c>
      <c r="FV1185" s="4">
        <v>0</v>
      </c>
      <c r="FX1185" s="4">
        <v>0</v>
      </c>
      <c r="FZ1185" s="4">
        <v>0</v>
      </c>
      <c r="GA1185" s="4">
        <v>0</v>
      </c>
      <c r="GB1185" s="4">
        <v>0</v>
      </c>
      <c r="GD1185" s="4">
        <v>0</v>
      </c>
      <c r="GF1185" s="4">
        <v>0</v>
      </c>
      <c r="GG1185" s="4">
        <v>0</v>
      </c>
      <c r="GH1185" s="4">
        <v>0</v>
      </c>
      <c r="GJ1185" s="4">
        <v>0</v>
      </c>
      <c r="GL1185" s="4">
        <v>0</v>
      </c>
      <c r="GM1185" s="4">
        <v>0</v>
      </c>
      <c r="GN1185" s="4">
        <v>0</v>
      </c>
      <c r="GP1185" s="4">
        <v>0</v>
      </c>
      <c r="GR1185" s="4">
        <v>0</v>
      </c>
      <c r="GS1185" s="4">
        <v>0</v>
      </c>
      <c r="GT1185" s="4">
        <v>0</v>
      </c>
      <c r="GV1185" s="4">
        <v>0</v>
      </c>
      <c r="GX1185" s="4">
        <v>0</v>
      </c>
    </row>
    <row r="1186" spans="1:206" x14ac:dyDescent="0.25">
      <c r="A1186" s="4" t="s">
        <v>220</v>
      </c>
      <c r="B1186" s="4" t="s">
        <v>2501</v>
      </c>
      <c r="C1186" s="4" t="s">
        <v>2502</v>
      </c>
      <c r="D1186" s="25" t="s">
        <v>237</v>
      </c>
      <c r="F1186" s="26">
        <v>0.25206687754179802</v>
      </c>
      <c r="I1186" s="26">
        <v>0</v>
      </c>
      <c r="AC1186" s="26">
        <v>0.25206687754179802</v>
      </c>
      <c r="AD1186" s="26">
        <v>0</v>
      </c>
      <c r="AE1186" s="26">
        <v>0</v>
      </c>
      <c r="AF1186" s="26">
        <v>0</v>
      </c>
      <c r="AG1186" s="26">
        <v>0</v>
      </c>
      <c r="AH1186" s="26">
        <v>0</v>
      </c>
      <c r="AI1186" s="26">
        <v>0</v>
      </c>
      <c r="AJ1186" s="26">
        <v>0</v>
      </c>
      <c r="AK1186" s="26">
        <v>0</v>
      </c>
      <c r="AL1186" s="26">
        <v>0</v>
      </c>
      <c r="AM1186" s="26">
        <v>0</v>
      </c>
      <c r="AN1186" s="26">
        <v>0</v>
      </c>
      <c r="AO1186" s="26">
        <v>0.25206687754179802</v>
      </c>
      <c r="AU1186" s="26">
        <f t="shared" si="79"/>
        <v>0</v>
      </c>
      <c r="AV1186" s="26">
        <f t="shared" si="80"/>
        <v>0</v>
      </c>
      <c r="AW1186" s="26">
        <f t="shared" si="81"/>
        <v>0</v>
      </c>
      <c r="AX1186" s="26">
        <v>0</v>
      </c>
      <c r="AY1186" s="26">
        <v>0</v>
      </c>
      <c r="AZ1186" s="26">
        <v>0</v>
      </c>
      <c r="BA1186" s="26">
        <v>0</v>
      </c>
      <c r="BB1186" s="26">
        <v>0</v>
      </c>
      <c r="BC1186" s="26">
        <v>0</v>
      </c>
      <c r="BD1186" s="26">
        <v>0</v>
      </c>
      <c r="BE1186" s="26">
        <v>0</v>
      </c>
      <c r="BF1186" s="26">
        <v>0</v>
      </c>
      <c r="BG1186" s="26">
        <v>0</v>
      </c>
      <c r="BH1186" s="26">
        <v>0</v>
      </c>
      <c r="BI1186" s="26">
        <v>0</v>
      </c>
      <c r="BJ1186" s="26">
        <v>0</v>
      </c>
      <c r="BK1186" s="26">
        <v>0</v>
      </c>
      <c r="BL1186" s="26">
        <v>0</v>
      </c>
      <c r="BM1186" s="26" t="s">
        <v>409</v>
      </c>
      <c r="BN1186" s="4" t="s">
        <v>409</v>
      </c>
      <c r="BP1186" s="4" t="s">
        <v>253</v>
      </c>
      <c r="FC1186" s="4">
        <v>0</v>
      </c>
      <c r="FD1186" s="4">
        <v>0</v>
      </c>
      <c r="FF1186" s="4">
        <v>0</v>
      </c>
      <c r="FH1186" s="4">
        <v>0</v>
      </c>
      <c r="FI1186" s="4">
        <v>0</v>
      </c>
      <c r="FJ1186" s="4">
        <v>0</v>
      </c>
      <c r="FL1186" s="4">
        <v>0</v>
      </c>
      <c r="FN1186" s="4">
        <v>0</v>
      </c>
      <c r="FO1186" s="4">
        <v>0</v>
      </c>
      <c r="FP1186" s="4">
        <v>0</v>
      </c>
      <c r="FR1186" s="4">
        <v>0</v>
      </c>
      <c r="FT1186" s="4">
        <v>0</v>
      </c>
      <c r="FU1186" s="4">
        <v>0</v>
      </c>
      <c r="FV1186" s="4">
        <v>0</v>
      </c>
      <c r="FX1186" s="4">
        <v>0</v>
      </c>
      <c r="FZ1186" s="4">
        <v>0</v>
      </c>
      <c r="GA1186" s="4">
        <v>0</v>
      </c>
      <c r="GB1186" s="4">
        <v>0</v>
      </c>
      <c r="GD1186" s="4">
        <v>0</v>
      </c>
      <c r="GF1186" s="4">
        <v>0</v>
      </c>
      <c r="GG1186" s="4">
        <v>0</v>
      </c>
      <c r="GH1186" s="4">
        <v>0</v>
      </c>
      <c r="GJ1186" s="4">
        <v>0</v>
      </c>
      <c r="GL1186" s="4">
        <v>0</v>
      </c>
      <c r="GM1186" s="4">
        <v>0</v>
      </c>
      <c r="GN1186" s="4">
        <v>0</v>
      </c>
      <c r="GP1186" s="4">
        <v>0</v>
      </c>
      <c r="GR1186" s="4">
        <v>0</v>
      </c>
      <c r="GS1186" s="4">
        <v>0</v>
      </c>
      <c r="GT1186" s="4">
        <v>0</v>
      </c>
      <c r="GV1186" s="4">
        <v>0</v>
      </c>
      <c r="GX1186" s="4">
        <v>0</v>
      </c>
    </row>
    <row r="1187" spans="1:206" x14ac:dyDescent="0.25">
      <c r="A1187" s="4" t="s">
        <v>220</v>
      </c>
      <c r="B1187" s="4" t="s">
        <v>2503</v>
      </c>
      <c r="C1187" s="4" t="s">
        <v>2504</v>
      </c>
      <c r="D1187" s="25" t="s">
        <v>240</v>
      </c>
      <c r="E1187" s="4" t="s">
        <v>241</v>
      </c>
      <c r="F1187" s="26">
        <v>390.38374831879503</v>
      </c>
      <c r="G1187" s="26">
        <v>519.74483532735201</v>
      </c>
      <c r="H1187" s="26">
        <v>504.288649004832</v>
      </c>
      <c r="I1187" s="26">
        <v>0</v>
      </c>
      <c r="J1187" s="26">
        <v>0</v>
      </c>
      <c r="AC1187" s="26">
        <v>910.12858364614601</v>
      </c>
      <c r="AD1187" s="26">
        <v>504.288649004832</v>
      </c>
      <c r="AE1187" s="26">
        <v>0</v>
      </c>
      <c r="AF1187" s="26">
        <v>0</v>
      </c>
      <c r="AG1187" s="26">
        <v>0</v>
      </c>
      <c r="AH1187" s="26">
        <v>0</v>
      </c>
      <c r="AI1187" s="26">
        <v>0</v>
      </c>
      <c r="AJ1187" s="26">
        <v>0</v>
      </c>
      <c r="AK1187" s="26">
        <v>0</v>
      </c>
      <c r="AL1187" s="26">
        <v>0</v>
      </c>
      <c r="AM1187" s="26">
        <v>0</v>
      </c>
      <c r="AN1187" s="26">
        <v>0</v>
      </c>
      <c r="AO1187" s="26">
        <v>1414.4172326509799</v>
      </c>
      <c r="AP1187" s="26">
        <v>0</v>
      </c>
      <c r="AU1187" s="26">
        <f t="shared" si="79"/>
        <v>0</v>
      </c>
      <c r="AV1187" s="26">
        <f t="shared" si="80"/>
        <v>0</v>
      </c>
      <c r="AW1187" s="26">
        <f t="shared" si="81"/>
        <v>0</v>
      </c>
      <c r="AX1187" s="26">
        <v>0</v>
      </c>
      <c r="AY1187" s="26">
        <v>0</v>
      </c>
      <c r="AZ1187" s="26">
        <v>0</v>
      </c>
      <c r="BA1187" s="26">
        <v>0</v>
      </c>
      <c r="BB1187" s="26">
        <v>0</v>
      </c>
      <c r="BC1187" s="26">
        <v>0</v>
      </c>
      <c r="BD1187" s="26">
        <v>0</v>
      </c>
      <c r="BE1187" s="26">
        <v>0</v>
      </c>
      <c r="BF1187" s="26">
        <v>0</v>
      </c>
      <c r="BG1187" s="26">
        <v>0</v>
      </c>
      <c r="BH1187" s="26">
        <v>0</v>
      </c>
      <c r="BI1187" s="26">
        <v>0</v>
      </c>
      <c r="BJ1187" s="26">
        <v>0</v>
      </c>
      <c r="BK1187" s="26">
        <v>0</v>
      </c>
      <c r="BL1187" s="26">
        <v>0</v>
      </c>
      <c r="BM1187" s="26" t="s">
        <v>409</v>
      </c>
      <c r="BN1187" s="4" t="s">
        <v>409</v>
      </c>
      <c r="BP1187" s="4" t="s">
        <v>253</v>
      </c>
      <c r="FC1187" s="4">
        <v>0</v>
      </c>
      <c r="FD1187" s="4">
        <v>0</v>
      </c>
      <c r="FF1187" s="4">
        <v>0</v>
      </c>
      <c r="FH1187" s="4">
        <v>0</v>
      </c>
      <c r="FI1187" s="4">
        <v>0</v>
      </c>
      <c r="FJ1187" s="4">
        <v>0</v>
      </c>
      <c r="FL1187" s="4">
        <v>0</v>
      </c>
      <c r="FN1187" s="4">
        <v>0</v>
      </c>
      <c r="FO1187" s="4">
        <v>0</v>
      </c>
      <c r="FP1187" s="4">
        <v>0</v>
      </c>
      <c r="FR1187" s="4">
        <v>0</v>
      </c>
      <c r="FT1187" s="4">
        <v>0</v>
      </c>
      <c r="FU1187" s="4">
        <v>0</v>
      </c>
      <c r="FV1187" s="4">
        <v>0</v>
      </c>
      <c r="FX1187" s="4">
        <v>0</v>
      </c>
      <c r="FZ1187" s="4">
        <v>0</v>
      </c>
      <c r="GA1187" s="4">
        <v>0</v>
      </c>
      <c r="GB1187" s="4">
        <v>0</v>
      </c>
      <c r="GD1187" s="4">
        <v>0</v>
      </c>
      <c r="GF1187" s="4">
        <v>0</v>
      </c>
      <c r="GG1187" s="4">
        <v>0</v>
      </c>
      <c r="GH1187" s="4">
        <v>0</v>
      </c>
      <c r="GJ1187" s="4">
        <v>0</v>
      </c>
      <c r="GL1187" s="4">
        <v>0</v>
      </c>
      <c r="GM1187" s="4">
        <v>0</v>
      </c>
      <c r="GN1187" s="4">
        <v>0</v>
      </c>
      <c r="GP1187" s="4">
        <v>0</v>
      </c>
      <c r="GR1187" s="4">
        <v>0</v>
      </c>
      <c r="GS1187" s="4">
        <v>0</v>
      </c>
      <c r="GT1187" s="4">
        <v>0</v>
      </c>
      <c r="GV1187" s="4">
        <v>0</v>
      </c>
      <c r="GX1187" s="4">
        <v>0</v>
      </c>
    </row>
    <row r="1188" spans="1:206" x14ac:dyDescent="0.25">
      <c r="A1188" s="4" t="s">
        <v>220</v>
      </c>
      <c r="B1188" s="4" t="s">
        <v>2505</v>
      </c>
      <c r="C1188" s="4" t="s">
        <v>2506</v>
      </c>
      <c r="D1188" s="25" t="s">
        <v>248</v>
      </c>
      <c r="G1188" s="26">
        <v>74.099044336130603</v>
      </c>
      <c r="H1188" s="26">
        <v>144.38487423113301</v>
      </c>
      <c r="I1188" s="26">
        <v>57.285228865926101</v>
      </c>
      <c r="J1188" s="26">
        <v>0</v>
      </c>
      <c r="AC1188" s="26">
        <v>74.099044336130603</v>
      </c>
      <c r="AD1188" s="26">
        <v>201.67010309705901</v>
      </c>
      <c r="AE1188" s="26">
        <v>0</v>
      </c>
      <c r="AF1188" s="26">
        <v>0</v>
      </c>
      <c r="AG1188" s="26">
        <v>0</v>
      </c>
      <c r="AH1188" s="26">
        <v>0</v>
      </c>
      <c r="AI1188" s="26">
        <v>0</v>
      </c>
      <c r="AJ1188" s="26">
        <v>0</v>
      </c>
      <c r="AK1188" s="26">
        <v>0</v>
      </c>
      <c r="AL1188" s="26">
        <v>0</v>
      </c>
      <c r="AM1188" s="26">
        <v>0</v>
      </c>
      <c r="AN1188" s="26">
        <v>0</v>
      </c>
      <c r="AO1188" s="26">
        <v>275.76914743319003</v>
      </c>
      <c r="AP1188" s="26">
        <v>0</v>
      </c>
      <c r="AU1188" s="26">
        <f t="shared" si="79"/>
        <v>0</v>
      </c>
      <c r="AV1188" s="26">
        <f t="shared" si="80"/>
        <v>0</v>
      </c>
      <c r="AW1188" s="26">
        <f t="shared" si="81"/>
        <v>0</v>
      </c>
      <c r="AX1188" s="26">
        <v>0</v>
      </c>
      <c r="AY1188" s="26">
        <v>0</v>
      </c>
      <c r="AZ1188" s="26">
        <v>0</v>
      </c>
      <c r="BA1188" s="26">
        <v>0</v>
      </c>
      <c r="BB1188" s="26">
        <v>0</v>
      </c>
      <c r="BC1188" s="26">
        <v>0</v>
      </c>
      <c r="BD1188" s="26">
        <v>0</v>
      </c>
      <c r="BE1188" s="26">
        <v>0</v>
      </c>
      <c r="BF1188" s="26">
        <v>0</v>
      </c>
      <c r="BG1188" s="26">
        <v>0</v>
      </c>
      <c r="BH1188" s="26">
        <v>0</v>
      </c>
      <c r="BI1188" s="26">
        <v>0</v>
      </c>
      <c r="BJ1188" s="26">
        <v>0</v>
      </c>
      <c r="BK1188" s="26">
        <v>0</v>
      </c>
      <c r="BL1188" s="26">
        <v>0</v>
      </c>
      <c r="BM1188" s="26" t="s">
        <v>409</v>
      </c>
      <c r="BN1188" s="4" t="s">
        <v>409</v>
      </c>
      <c r="BP1188" s="4" t="s">
        <v>253</v>
      </c>
      <c r="FC1188" s="4">
        <v>0</v>
      </c>
      <c r="FD1188" s="4">
        <v>0</v>
      </c>
      <c r="FF1188" s="4">
        <v>0</v>
      </c>
      <c r="FH1188" s="4">
        <v>0</v>
      </c>
      <c r="FI1188" s="4">
        <v>0</v>
      </c>
      <c r="FJ1188" s="4">
        <v>0</v>
      </c>
      <c r="FL1188" s="4">
        <v>0</v>
      </c>
      <c r="FN1188" s="4">
        <v>0</v>
      </c>
      <c r="FO1188" s="4">
        <v>0</v>
      </c>
      <c r="FP1188" s="4">
        <v>0</v>
      </c>
      <c r="FR1188" s="4">
        <v>0</v>
      </c>
      <c r="FT1188" s="4">
        <v>0</v>
      </c>
      <c r="FU1188" s="4">
        <v>0</v>
      </c>
      <c r="FV1188" s="4">
        <v>0</v>
      </c>
      <c r="FX1188" s="4">
        <v>0</v>
      </c>
      <c r="FZ1188" s="4">
        <v>0</v>
      </c>
      <c r="GA1188" s="4">
        <v>0</v>
      </c>
      <c r="GB1188" s="4">
        <v>0</v>
      </c>
      <c r="GD1188" s="4">
        <v>0</v>
      </c>
      <c r="GF1188" s="4">
        <v>0</v>
      </c>
      <c r="GG1188" s="4">
        <v>0</v>
      </c>
      <c r="GH1188" s="4">
        <v>0</v>
      </c>
      <c r="GJ1188" s="4">
        <v>0</v>
      </c>
      <c r="GL1188" s="4">
        <v>0</v>
      </c>
      <c r="GM1188" s="4">
        <v>0</v>
      </c>
      <c r="GN1188" s="4">
        <v>0</v>
      </c>
      <c r="GP1188" s="4">
        <v>0</v>
      </c>
      <c r="GR1188" s="4">
        <v>0</v>
      </c>
      <c r="GS1188" s="4">
        <v>0</v>
      </c>
      <c r="GT1188" s="4">
        <v>0</v>
      </c>
      <c r="GV1188" s="4">
        <v>0</v>
      </c>
      <c r="GX1188" s="4">
        <v>0</v>
      </c>
    </row>
    <row r="1189" spans="1:206" x14ac:dyDescent="0.25">
      <c r="A1189" s="4" t="s">
        <v>220</v>
      </c>
      <c r="B1189" s="4" t="s">
        <v>2507</v>
      </c>
      <c r="C1189" s="4" t="s">
        <v>2508</v>
      </c>
      <c r="D1189" s="25" t="s">
        <v>248</v>
      </c>
      <c r="AA1189" s="26">
        <v>8.0831850670668608</v>
      </c>
      <c r="AB1189" s="26">
        <v>5.8375598634562804</v>
      </c>
      <c r="AC1189" s="26">
        <v>0</v>
      </c>
      <c r="AD1189" s="26">
        <v>0</v>
      </c>
      <c r="AE1189" s="26">
        <v>0</v>
      </c>
      <c r="AF1189" s="26">
        <v>0</v>
      </c>
      <c r="AG1189" s="26">
        <v>0</v>
      </c>
      <c r="AH1189" s="26">
        <v>0</v>
      </c>
      <c r="AI1189" s="26">
        <v>0</v>
      </c>
      <c r="AJ1189" s="26">
        <v>0</v>
      </c>
      <c r="AK1189" s="26">
        <v>0</v>
      </c>
      <c r="AL1189" s="26">
        <v>0</v>
      </c>
      <c r="AM1189" s="26">
        <v>8.0831850670668608</v>
      </c>
      <c r="AN1189" s="26">
        <v>5.8375598634562804</v>
      </c>
      <c r="AT1189" s="26">
        <v>13.920744930523099</v>
      </c>
      <c r="AU1189" s="26">
        <f t="shared" si="79"/>
        <v>0</v>
      </c>
      <c r="AV1189" s="26">
        <f t="shared" si="80"/>
        <v>0</v>
      </c>
      <c r="AW1189" s="26">
        <f t="shared" si="81"/>
        <v>0</v>
      </c>
      <c r="AX1189" s="26">
        <v>0</v>
      </c>
      <c r="AY1189" s="26">
        <v>0</v>
      </c>
      <c r="AZ1189" s="26">
        <v>0</v>
      </c>
      <c r="BA1189" s="26">
        <v>0</v>
      </c>
      <c r="BB1189" s="26">
        <v>0</v>
      </c>
      <c r="BC1189" s="26">
        <v>0</v>
      </c>
      <c r="BD1189" s="26">
        <v>0</v>
      </c>
      <c r="BE1189" s="26">
        <v>0</v>
      </c>
      <c r="BF1189" s="26">
        <v>0</v>
      </c>
      <c r="BG1189" s="26">
        <v>0</v>
      </c>
      <c r="BH1189" s="26">
        <v>0</v>
      </c>
      <c r="BI1189" s="26">
        <v>0</v>
      </c>
      <c r="BJ1189" s="26">
        <v>0</v>
      </c>
      <c r="BK1189" s="26">
        <v>0</v>
      </c>
      <c r="BL1189" s="26">
        <v>8.0831850670668608</v>
      </c>
      <c r="BM1189" s="26" t="s">
        <v>409</v>
      </c>
      <c r="BN1189" s="4" t="s">
        <v>409</v>
      </c>
      <c r="BP1189" s="4" t="s">
        <v>253</v>
      </c>
      <c r="EQ1189" s="26">
        <v>8.0831850670668608</v>
      </c>
      <c r="ER1189" s="26">
        <v>6.2976641984863404</v>
      </c>
      <c r="ES1189" s="28">
        <v>0.77910676870986995</v>
      </c>
      <c r="ET1189" s="4">
        <v>4.0547981110718601</v>
      </c>
      <c r="EU1189" s="28">
        <v>0.50163370966133602</v>
      </c>
      <c r="EV1189" s="4">
        <v>2.0322580645161299</v>
      </c>
      <c r="EW1189" s="26">
        <v>5.8375598634562804</v>
      </c>
      <c r="EX1189" s="26">
        <v>4.1539461458898899</v>
      </c>
      <c r="EY1189" s="28">
        <v>0.71158947283676099</v>
      </c>
      <c r="EZ1189" s="4">
        <v>2.6536426143027398</v>
      </c>
      <c r="FA1189" s="28">
        <v>0.45458079683513097</v>
      </c>
      <c r="FB1189" s="4">
        <v>1.87096774193548</v>
      </c>
      <c r="FC1189" s="4">
        <v>0</v>
      </c>
      <c r="FD1189" s="4">
        <v>0</v>
      </c>
      <c r="FF1189" s="4">
        <v>0</v>
      </c>
      <c r="FH1189" s="4">
        <v>0</v>
      </c>
      <c r="FI1189" s="4">
        <v>0</v>
      </c>
      <c r="FJ1189" s="4">
        <v>0</v>
      </c>
      <c r="FL1189" s="4">
        <v>0</v>
      </c>
      <c r="FN1189" s="4">
        <v>0</v>
      </c>
      <c r="FO1189" s="4">
        <v>0</v>
      </c>
      <c r="FP1189" s="4">
        <v>0</v>
      </c>
      <c r="FR1189" s="4">
        <v>0</v>
      </c>
      <c r="FT1189" s="4">
        <v>0</v>
      </c>
      <c r="FU1189" s="4">
        <v>0</v>
      </c>
      <c r="FV1189" s="4">
        <v>0</v>
      </c>
      <c r="FX1189" s="4">
        <v>0</v>
      </c>
      <c r="FZ1189" s="4">
        <v>0</v>
      </c>
      <c r="GA1189" s="4">
        <v>0</v>
      </c>
      <c r="GB1189" s="4">
        <v>0</v>
      </c>
      <c r="GD1189" s="4">
        <v>0</v>
      </c>
      <c r="GF1189" s="4">
        <v>0</v>
      </c>
      <c r="GG1189" s="4">
        <v>0</v>
      </c>
      <c r="GH1189" s="4">
        <v>0</v>
      </c>
      <c r="GJ1189" s="4">
        <v>0</v>
      </c>
      <c r="GL1189" s="4">
        <v>0</v>
      </c>
      <c r="GM1189" s="4">
        <v>8.0831850670668608</v>
      </c>
      <c r="GN1189" s="4">
        <v>6.2976641984863404</v>
      </c>
      <c r="GO1189" s="28">
        <v>0.77910676870986995</v>
      </c>
      <c r="GP1189" s="4">
        <v>4.0547981110718601</v>
      </c>
      <c r="GQ1189" s="28">
        <v>0.50163370966133602</v>
      </c>
      <c r="GR1189" s="4">
        <v>2.0322580645161299</v>
      </c>
      <c r="GS1189" s="4">
        <v>5.8375598634562804</v>
      </c>
      <c r="GT1189" s="4">
        <v>4.1539461458898899</v>
      </c>
      <c r="GU1189" s="28">
        <v>0.71158947283676099</v>
      </c>
      <c r="GV1189" s="4">
        <v>2.6536426143027398</v>
      </c>
      <c r="GW1189" s="28">
        <v>0.45458079683513097</v>
      </c>
      <c r="GX1189" s="4">
        <v>1.87096774193548</v>
      </c>
    </row>
    <row r="1190" spans="1:206" x14ac:dyDescent="0.25">
      <c r="A1190" s="4" t="s">
        <v>220</v>
      </c>
      <c r="B1190" s="4" t="s">
        <v>2509</v>
      </c>
      <c r="C1190" s="4" t="s">
        <v>2510</v>
      </c>
      <c r="D1190" s="25" t="s">
        <v>240</v>
      </c>
      <c r="E1190" s="4" t="s">
        <v>241</v>
      </c>
      <c r="F1190" s="26">
        <v>45.578802687112002</v>
      </c>
      <c r="G1190" s="26">
        <v>-63.109776458561399</v>
      </c>
      <c r="H1190" s="26">
        <v>42.238990580503803</v>
      </c>
      <c r="AC1190" s="26">
        <v>-17.5309737714494</v>
      </c>
      <c r="AD1190" s="26">
        <v>42.238990580503803</v>
      </c>
      <c r="AE1190" s="26">
        <v>0</v>
      </c>
      <c r="AF1190" s="26">
        <v>0</v>
      </c>
      <c r="AG1190" s="26">
        <v>0</v>
      </c>
      <c r="AH1190" s="26">
        <v>0</v>
      </c>
      <c r="AI1190" s="26">
        <v>0</v>
      </c>
      <c r="AJ1190" s="26">
        <v>0</v>
      </c>
      <c r="AK1190" s="26">
        <v>0</v>
      </c>
      <c r="AL1190" s="26">
        <v>0</v>
      </c>
      <c r="AM1190" s="26">
        <v>0</v>
      </c>
      <c r="AN1190" s="26">
        <v>0</v>
      </c>
      <c r="AO1190" s="26">
        <v>24.708016809054399</v>
      </c>
      <c r="AU1190" s="26">
        <f t="shared" si="79"/>
        <v>0</v>
      </c>
      <c r="AV1190" s="26">
        <f t="shared" si="80"/>
        <v>0</v>
      </c>
      <c r="AW1190" s="26">
        <f t="shared" si="81"/>
        <v>0</v>
      </c>
      <c r="AX1190" s="26">
        <v>0</v>
      </c>
      <c r="AY1190" s="26">
        <v>0</v>
      </c>
      <c r="AZ1190" s="26">
        <v>0</v>
      </c>
      <c r="BA1190" s="26">
        <v>0</v>
      </c>
      <c r="BB1190" s="26">
        <v>0</v>
      </c>
      <c r="BC1190" s="26">
        <v>0</v>
      </c>
      <c r="BD1190" s="26">
        <v>0</v>
      </c>
      <c r="BE1190" s="26">
        <v>0</v>
      </c>
      <c r="BF1190" s="26">
        <v>0</v>
      </c>
      <c r="BG1190" s="26">
        <v>0</v>
      </c>
      <c r="BH1190" s="26">
        <v>0</v>
      </c>
      <c r="BI1190" s="26">
        <v>0</v>
      </c>
      <c r="BJ1190" s="26">
        <v>0</v>
      </c>
      <c r="BK1190" s="26">
        <v>0</v>
      </c>
      <c r="BL1190" s="26">
        <v>0</v>
      </c>
      <c r="BM1190" s="26" t="s">
        <v>409</v>
      </c>
      <c r="BN1190" s="4" t="s">
        <v>409</v>
      </c>
      <c r="BP1190" s="4" t="s">
        <v>253</v>
      </c>
      <c r="FC1190" s="4">
        <v>0</v>
      </c>
      <c r="FD1190" s="4">
        <v>0</v>
      </c>
      <c r="FF1190" s="4">
        <v>0</v>
      </c>
      <c r="FH1190" s="4">
        <v>0</v>
      </c>
      <c r="FI1190" s="4">
        <v>0</v>
      </c>
      <c r="FJ1190" s="4">
        <v>0</v>
      </c>
      <c r="FL1190" s="4">
        <v>0</v>
      </c>
      <c r="FN1190" s="4">
        <v>0</v>
      </c>
      <c r="FO1190" s="4">
        <v>0</v>
      </c>
      <c r="FP1190" s="4">
        <v>0</v>
      </c>
      <c r="FR1190" s="4">
        <v>0</v>
      </c>
      <c r="FT1190" s="4">
        <v>0</v>
      </c>
      <c r="FU1190" s="4">
        <v>0</v>
      </c>
      <c r="FV1190" s="4">
        <v>0</v>
      </c>
      <c r="FX1190" s="4">
        <v>0</v>
      </c>
      <c r="FZ1190" s="4">
        <v>0</v>
      </c>
      <c r="GA1190" s="4">
        <v>0</v>
      </c>
      <c r="GB1190" s="4">
        <v>0</v>
      </c>
      <c r="GD1190" s="4">
        <v>0</v>
      </c>
      <c r="GF1190" s="4">
        <v>0</v>
      </c>
      <c r="GG1190" s="4">
        <v>0</v>
      </c>
      <c r="GH1190" s="4">
        <v>0</v>
      </c>
      <c r="GJ1190" s="4">
        <v>0</v>
      </c>
      <c r="GL1190" s="4">
        <v>0</v>
      </c>
      <c r="GM1190" s="4">
        <v>0</v>
      </c>
      <c r="GN1190" s="4">
        <v>0</v>
      </c>
      <c r="GP1190" s="4">
        <v>0</v>
      </c>
      <c r="GR1190" s="4">
        <v>0</v>
      </c>
      <c r="GS1190" s="4">
        <v>0</v>
      </c>
      <c r="GT1190" s="4">
        <v>0</v>
      </c>
      <c r="GV1190" s="4">
        <v>0</v>
      </c>
      <c r="GX1190" s="4">
        <v>0</v>
      </c>
    </row>
    <row r="1191" spans="1:206" x14ac:dyDescent="0.25">
      <c r="A1191" s="4" t="s">
        <v>220</v>
      </c>
      <c r="B1191" s="4" t="s">
        <v>2511</v>
      </c>
      <c r="C1191" s="4" t="s">
        <v>2512</v>
      </c>
      <c r="D1191" s="25" t="s">
        <v>223</v>
      </c>
      <c r="F1191" s="26">
        <v>0</v>
      </c>
      <c r="G1191" s="26">
        <v>54.220325563842003</v>
      </c>
      <c r="H1191" s="26">
        <v>27.9704419159739</v>
      </c>
      <c r="I1191" s="26">
        <v>0.60813911114970198</v>
      </c>
      <c r="K1191" s="26">
        <v>0</v>
      </c>
      <c r="L1191" s="26">
        <v>0</v>
      </c>
      <c r="M1191" s="26">
        <v>0</v>
      </c>
      <c r="N1191" s="26">
        <v>0</v>
      </c>
      <c r="O1191" s="26">
        <v>0</v>
      </c>
      <c r="P1191" s="26">
        <v>0</v>
      </c>
      <c r="AC1191" s="26">
        <v>54.220325563842003</v>
      </c>
      <c r="AD1191" s="26">
        <v>28.578581027123601</v>
      </c>
      <c r="AE1191" s="26">
        <v>0</v>
      </c>
      <c r="AF1191" s="26">
        <v>0</v>
      </c>
      <c r="AG1191" s="26">
        <v>0</v>
      </c>
      <c r="AH1191" s="26">
        <v>0</v>
      </c>
      <c r="AI1191" s="26">
        <v>0</v>
      </c>
      <c r="AJ1191" s="26">
        <v>0</v>
      </c>
      <c r="AK1191" s="26">
        <v>0</v>
      </c>
      <c r="AL1191" s="26">
        <v>0</v>
      </c>
      <c r="AM1191" s="26">
        <v>0</v>
      </c>
      <c r="AN1191" s="26">
        <v>0</v>
      </c>
      <c r="AO1191" s="26">
        <v>82.798906590965601</v>
      </c>
      <c r="AP1191" s="26">
        <v>0</v>
      </c>
      <c r="AQ1191" s="26">
        <v>0</v>
      </c>
      <c r="AU1191" s="26">
        <f t="shared" si="79"/>
        <v>0</v>
      </c>
      <c r="AV1191" s="26">
        <f t="shared" si="80"/>
        <v>0</v>
      </c>
      <c r="AW1191" s="26">
        <f t="shared" si="81"/>
        <v>0</v>
      </c>
      <c r="AX1191" s="26">
        <v>0</v>
      </c>
      <c r="AY1191" s="26">
        <v>0</v>
      </c>
      <c r="AZ1191" s="26">
        <v>0</v>
      </c>
      <c r="BA1191" s="26">
        <v>0</v>
      </c>
      <c r="BB1191" s="26">
        <v>0</v>
      </c>
      <c r="BC1191" s="26">
        <v>0</v>
      </c>
      <c r="BD1191" s="26">
        <v>0</v>
      </c>
      <c r="BE1191" s="26">
        <v>0</v>
      </c>
      <c r="BF1191" s="26">
        <v>0</v>
      </c>
      <c r="BG1191" s="26">
        <v>0</v>
      </c>
      <c r="BH1191" s="26">
        <v>0</v>
      </c>
      <c r="BI1191" s="26">
        <v>0</v>
      </c>
      <c r="BJ1191" s="26">
        <v>0</v>
      </c>
      <c r="BK1191" s="26">
        <v>0</v>
      </c>
      <c r="BL1191" s="26">
        <v>0</v>
      </c>
      <c r="BM1191" s="26" t="s">
        <v>409</v>
      </c>
      <c r="BN1191" s="4" t="s">
        <v>409</v>
      </c>
      <c r="BP1191" s="4" t="s">
        <v>253</v>
      </c>
      <c r="BQ1191" s="26">
        <v>0</v>
      </c>
      <c r="BR1191" s="26">
        <v>0</v>
      </c>
      <c r="BT1191" s="4">
        <v>-0.20103031887162701</v>
      </c>
      <c r="BV1191" s="4">
        <v>0</v>
      </c>
      <c r="BW1191" s="26">
        <v>0</v>
      </c>
      <c r="BX1191" s="26">
        <v>0</v>
      </c>
      <c r="BZ1191" s="4">
        <v>-0.17353340851804699</v>
      </c>
      <c r="CB1191" s="4">
        <v>0</v>
      </c>
      <c r="CC1191" s="26">
        <v>0</v>
      </c>
      <c r="CD1191" s="26">
        <v>0</v>
      </c>
      <c r="CF1191" s="4">
        <v>8.9191892384238898</v>
      </c>
      <c r="CH1191" s="4">
        <v>0</v>
      </c>
      <c r="FC1191" s="4">
        <v>0</v>
      </c>
      <c r="FD1191" s="4">
        <v>0</v>
      </c>
      <c r="FF1191" s="4">
        <v>-0.37456372738967397</v>
      </c>
      <c r="FH1191" s="4">
        <v>0</v>
      </c>
      <c r="FI1191" s="4">
        <v>0</v>
      </c>
      <c r="FJ1191" s="4">
        <v>0</v>
      </c>
      <c r="FL1191" s="4">
        <v>8.9191892384238898</v>
      </c>
      <c r="FN1191" s="4">
        <v>0</v>
      </c>
      <c r="FO1191" s="4">
        <v>0</v>
      </c>
      <c r="FP1191" s="4">
        <v>0</v>
      </c>
      <c r="FR1191" s="4">
        <v>0</v>
      </c>
      <c r="FT1191" s="4">
        <v>0</v>
      </c>
      <c r="FU1191" s="4">
        <v>0</v>
      </c>
      <c r="FV1191" s="4">
        <v>0</v>
      </c>
      <c r="FX1191" s="4">
        <v>0</v>
      </c>
      <c r="FZ1191" s="4">
        <v>0</v>
      </c>
      <c r="GA1191" s="4">
        <v>0</v>
      </c>
      <c r="GB1191" s="4">
        <v>0</v>
      </c>
      <c r="GD1191" s="4">
        <v>0</v>
      </c>
      <c r="GF1191" s="4">
        <v>0</v>
      </c>
      <c r="GG1191" s="4">
        <v>0</v>
      </c>
      <c r="GH1191" s="4">
        <v>0</v>
      </c>
      <c r="GJ1191" s="4">
        <v>0</v>
      </c>
      <c r="GL1191" s="4">
        <v>0</v>
      </c>
      <c r="GM1191" s="4">
        <v>0</v>
      </c>
      <c r="GN1191" s="4">
        <v>0</v>
      </c>
      <c r="GP1191" s="4">
        <v>0</v>
      </c>
      <c r="GR1191" s="4">
        <v>0</v>
      </c>
      <c r="GS1191" s="4">
        <v>0</v>
      </c>
      <c r="GT1191" s="4">
        <v>0</v>
      </c>
      <c r="GV1191" s="4">
        <v>0</v>
      </c>
      <c r="GX1191" s="4">
        <v>0</v>
      </c>
    </row>
    <row r="1192" spans="1:206" x14ac:dyDescent="0.25">
      <c r="A1192" s="4" t="s">
        <v>220</v>
      </c>
      <c r="B1192" s="4" t="s">
        <v>2513</v>
      </c>
      <c r="C1192" s="4" t="s">
        <v>2514</v>
      </c>
      <c r="D1192" s="25" t="s">
        <v>223</v>
      </c>
      <c r="M1192" s="26">
        <v>0</v>
      </c>
      <c r="AC1192" s="26">
        <v>0</v>
      </c>
      <c r="AD1192" s="26">
        <v>0</v>
      </c>
      <c r="AE1192" s="26">
        <v>0</v>
      </c>
      <c r="AF1192" s="26">
        <v>0</v>
      </c>
      <c r="AG1192" s="26">
        <v>0</v>
      </c>
      <c r="AH1192" s="26">
        <v>0</v>
      </c>
      <c r="AI1192" s="26">
        <v>0</v>
      </c>
      <c r="AJ1192" s="26">
        <v>0</v>
      </c>
      <c r="AK1192" s="26">
        <v>0</v>
      </c>
      <c r="AL1192" s="26">
        <v>0</v>
      </c>
      <c r="AM1192" s="26">
        <v>0</v>
      </c>
      <c r="AN1192" s="26">
        <v>0</v>
      </c>
      <c r="AP1192" s="26">
        <v>0</v>
      </c>
      <c r="AU1192" s="26">
        <f t="shared" si="79"/>
        <v>0</v>
      </c>
      <c r="AV1192" s="26">
        <f t="shared" si="80"/>
        <v>0</v>
      </c>
      <c r="AW1192" s="26">
        <f t="shared" si="81"/>
        <v>0</v>
      </c>
      <c r="AX1192" s="26">
        <v>0</v>
      </c>
      <c r="AY1192" s="26">
        <v>0</v>
      </c>
      <c r="AZ1192" s="26">
        <v>0</v>
      </c>
      <c r="BA1192" s="26">
        <v>0</v>
      </c>
      <c r="BB1192" s="26">
        <v>0</v>
      </c>
      <c r="BC1192" s="26">
        <v>0</v>
      </c>
      <c r="BD1192" s="26">
        <v>0</v>
      </c>
      <c r="BE1192" s="26">
        <v>0</v>
      </c>
      <c r="BF1192" s="26">
        <v>0</v>
      </c>
      <c r="BG1192" s="26">
        <v>0</v>
      </c>
      <c r="BH1192" s="26">
        <v>0</v>
      </c>
      <c r="BI1192" s="26">
        <v>0</v>
      </c>
      <c r="BJ1192" s="26">
        <v>0</v>
      </c>
      <c r="BK1192" s="26">
        <v>0</v>
      </c>
      <c r="BL1192" s="26">
        <v>0</v>
      </c>
      <c r="BM1192" s="26" t="s">
        <v>409</v>
      </c>
      <c r="BN1192" s="4" t="s">
        <v>409</v>
      </c>
      <c r="BP1192" s="4" t="s">
        <v>253</v>
      </c>
      <c r="FC1192" s="4">
        <v>0</v>
      </c>
      <c r="FD1192" s="4">
        <v>0</v>
      </c>
      <c r="FF1192" s="4">
        <v>0</v>
      </c>
      <c r="FH1192" s="4">
        <v>0</v>
      </c>
      <c r="FI1192" s="4">
        <v>0</v>
      </c>
      <c r="FJ1192" s="4">
        <v>0</v>
      </c>
      <c r="FL1192" s="4">
        <v>0</v>
      </c>
      <c r="FN1192" s="4">
        <v>0</v>
      </c>
      <c r="FO1192" s="4">
        <v>0</v>
      </c>
      <c r="FP1192" s="4">
        <v>0</v>
      </c>
      <c r="FR1192" s="4">
        <v>0</v>
      </c>
      <c r="FT1192" s="4">
        <v>0</v>
      </c>
      <c r="FU1192" s="4">
        <v>0</v>
      </c>
      <c r="FV1192" s="4">
        <v>0</v>
      </c>
      <c r="FX1192" s="4">
        <v>0</v>
      </c>
      <c r="FZ1192" s="4">
        <v>0</v>
      </c>
      <c r="GA1192" s="4">
        <v>0</v>
      </c>
      <c r="GB1192" s="4">
        <v>0</v>
      </c>
      <c r="GD1192" s="4">
        <v>0</v>
      </c>
      <c r="GF1192" s="4">
        <v>0</v>
      </c>
      <c r="GG1192" s="4">
        <v>0</v>
      </c>
      <c r="GH1192" s="4">
        <v>0</v>
      </c>
      <c r="GJ1192" s="4">
        <v>0</v>
      </c>
      <c r="GL1192" s="4">
        <v>0</v>
      </c>
      <c r="GM1192" s="4">
        <v>0</v>
      </c>
      <c r="GN1192" s="4">
        <v>0</v>
      </c>
      <c r="GP1192" s="4">
        <v>0</v>
      </c>
      <c r="GR1192" s="4">
        <v>0</v>
      </c>
      <c r="GS1192" s="4">
        <v>0</v>
      </c>
      <c r="GT1192" s="4">
        <v>0</v>
      </c>
      <c r="GV1192" s="4">
        <v>0</v>
      </c>
      <c r="GX1192" s="4">
        <v>0</v>
      </c>
    </row>
    <row r="1193" spans="1:206" x14ac:dyDescent="0.25">
      <c r="A1193" s="4" t="s">
        <v>220</v>
      </c>
      <c r="B1193" s="4" t="s">
        <v>2515</v>
      </c>
      <c r="C1193" s="4" t="s">
        <v>2516</v>
      </c>
      <c r="D1193" s="25" t="s">
        <v>240</v>
      </c>
      <c r="E1193" s="4" t="s">
        <v>241</v>
      </c>
      <c r="G1193" s="26">
        <v>0</v>
      </c>
      <c r="P1193" s="26">
        <v>0</v>
      </c>
      <c r="AC1193" s="26">
        <v>0</v>
      </c>
      <c r="AD1193" s="26">
        <v>0</v>
      </c>
      <c r="AE1193" s="26">
        <v>0</v>
      </c>
      <c r="AF1193" s="26">
        <v>0</v>
      </c>
      <c r="AG1193" s="26">
        <v>0</v>
      </c>
      <c r="AH1193" s="26">
        <v>0</v>
      </c>
      <c r="AI1193" s="26">
        <v>0</v>
      </c>
      <c r="AJ1193" s="26">
        <v>0</v>
      </c>
      <c r="AK1193" s="26">
        <v>0</v>
      </c>
      <c r="AL1193" s="26">
        <v>0</v>
      </c>
      <c r="AM1193" s="26">
        <v>0</v>
      </c>
      <c r="AN1193" s="26">
        <v>0</v>
      </c>
      <c r="AO1193" s="26">
        <v>0</v>
      </c>
      <c r="AQ1193" s="26">
        <v>0</v>
      </c>
      <c r="AU1193" s="26">
        <f t="shared" si="79"/>
        <v>0</v>
      </c>
      <c r="AV1193" s="26">
        <f t="shared" si="80"/>
        <v>0</v>
      </c>
      <c r="AW1193" s="26">
        <f t="shared" si="81"/>
        <v>0</v>
      </c>
      <c r="AX1193" s="26">
        <v>0</v>
      </c>
      <c r="AY1193" s="26">
        <v>0</v>
      </c>
      <c r="AZ1193" s="26">
        <v>0</v>
      </c>
      <c r="BA1193" s="26">
        <v>0</v>
      </c>
      <c r="BB1193" s="26">
        <v>0</v>
      </c>
      <c r="BC1193" s="26">
        <v>0</v>
      </c>
      <c r="BD1193" s="26">
        <v>0</v>
      </c>
      <c r="BE1193" s="26">
        <v>0</v>
      </c>
      <c r="BF1193" s="26">
        <v>0</v>
      </c>
      <c r="BG1193" s="26">
        <v>0</v>
      </c>
      <c r="BH1193" s="26">
        <v>0</v>
      </c>
      <c r="BI1193" s="26">
        <v>0</v>
      </c>
      <c r="BJ1193" s="26">
        <v>0</v>
      </c>
      <c r="BK1193" s="26">
        <v>0</v>
      </c>
      <c r="BL1193" s="26">
        <v>0</v>
      </c>
      <c r="BM1193" s="26" t="s">
        <v>409</v>
      </c>
      <c r="BN1193" s="4" t="s">
        <v>409</v>
      </c>
      <c r="BP1193" s="4" t="s">
        <v>253</v>
      </c>
      <c r="CC1193" s="26">
        <v>0</v>
      </c>
      <c r="CD1193" s="26">
        <v>-2.08456869659569</v>
      </c>
      <c r="CF1193" s="4">
        <v>-2.08456869659569</v>
      </c>
      <c r="CH1193" s="4">
        <v>0</v>
      </c>
      <c r="FC1193" s="4">
        <v>0</v>
      </c>
      <c r="FD1193" s="4">
        <v>0</v>
      </c>
      <c r="FF1193" s="4">
        <v>0</v>
      </c>
      <c r="FH1193" s="4">
        <v>0</v>
      </c>
      <c r="FI1193" s="4">
        <v>0</v>
      </c>
      <c r="FJ1193" s="4">
        <v>-2.08456869659569</v>
      </c>
      <c r="FL1193" s="4">
        <v>-2.08456869659569</v>
      </c>
      <c r="FN1193" s="4">
        <v>0</v>
      </c>
      <c r="FO1193" s="4">
        <v>0</v>
      </c>
      <c r="FP1193" s="4">
        <v>0</v>
      </c>
      <c r="FR1193" s="4">
        <v>0</v>
      </c>
      <c r="FT1193" s="4">
        <v>0</v>
      </c>
      <c r="FU1193" s="4">
        <v>0</v>
      </c>
      <c r="FV1193" s="4">
        <v>0</v>
      </c>
      <c r="FX1193" s="4">
        <v>0</v>
      </c>
      <c r="FZ1193" s="4">
        <v>0</v>
      </c>
      <c r="GA1193" s="4">
        <v>0</v>
      </c>
      <c r="GB1193" s="4">
        <v>0</v>
      </c>
      <c r="GD1193" s="4">
        <v>0</v>
      </c>
      <c r="GF1193" s="4">
        <v>0</v>
      </c>
      <c r="GG1193" s="4">
        <v>0</v>
      </c>
      <c r="GH1193" s="4">
        <v>0</v>
      </c>
      <c r="GJ1193" s="4">
        <v>0</v>
      </c>
      <c r="GL1193" s="4">
        <v>0</v>
      </c>
      <c r="GM1193" s="4">
        <v>0</v>
      </c>
      <c r="GN1193" s="4">
        <v>0</v>
      </c>
      <c r="GP1193" s="4">
        <v>0</v>
      </c>
      <c r="GR1193" s="4">
        <v>0</v>
      </c>
      <c r="GS1193" s="4">
        <v>0</v>
      </c>
      <c r="GT1193" s="4">
        <v>0</v>
      </c>
      <c r="GV1193" s="4">
        <v>0</v>
      </c>
      <c r="GX1193" s="4">
        <v>0</v>
      </c>
    </row>
    <row r="1194" spans="1:206" x14ac:dyDescent="0.25">
      <c r="A1194" s="4" t="s">
        <v>220</v>
      </c>
      <c r="B1194" s="4" t="s">
        <v>2517</v>
      </c>
      <c r="C1194" s="4" t="s">
        <v>2518</v>
      </c>
      <c r="D1194" s="25" t="s">
        <v>228</v>
      </c>
      <c r="G1194" s="26">
        <v>-5.8853596189845101E-6</v>
      </c>
      <c r="H1194" s="26">
        <v>8.1684338274309205</v>
      </c>
      <c r="I1194" s="26">
        <v>4.9137887598323697</v>
      </c>
      <c r="J1194" s="26">
        <v>20.262496687355402</v>
      </c>
      <c r="K1194" s="26">
        <v>13.015874966532801</v>
      </c>
      <c r="L1194" s="26">
        <v>30.624535484970099</v>
      </c>
      <c r="M1194" s="26">
        <v>0</v>
      </c>
      <c r="AC1194" s="26">
        <v>-5.8853596189845101E-6</v>
      </c>
      <c r="AD1194" s="26">
        <v>13.082222587263299</v>
      </c>
      <c r="AE1194" s="26">
        <v>33.2783716538882</v>
      </c>
      <c r="AF1194" s="26">
        <v>30.624535484970099</v>
      </c>
      <c r="AG1194" s="26">
        <v>0</v>
      </c>
      <c r="AH1194" s="26">
        <v>0</v>
      </c>
      <c r="AI1194" s="26">
        <v>0</v>
      </c>
      <c r="AJ1194" s="26">
        <v>0</v>
      </c>
      <c r="AK1194" s="26">
        <v>0</v>
      </c>
      <c r="AL1194" s="26">
        <v>0</v>
      </c>
      <c r="AM1194" s="26">
        <v>0</v>
      </c>
      <c r="AN1194" s="26">
        <v>0</v>
      </c>
      <c r="AO1194" s="26">
        <v>13.0822167019037</v>
      </c>
      <c r="AP1194" s="26">
        <v>63.902907138858403</v>
      </c>
      <c r="AU1194" s="26">
        <f t="shared" si="79"/>
        <v>-63.902907138858403</v>
      </c>
      <c r="AV1194" s="26">
        <f t="shared" si="80"/>
        <v>0</v>
      </c>
      <c r="AW1194" s="26">
        <f t="shared" si="81"/>
        <v>0</v>
      </c>
      <c r="AX1194" s="26">
        <v>-30.624535484970099</v>
      </c>
      <c r="AY1194" s="26">
        <v>0</v>
      </c>
      <c r="AZ1194" s="26">
        <v>0</v>
      </c>
      <c r="BA1194" s="26">
        <v>0</v>
      </c>
      <c r="BB1194" s="26">
        <v>0</v>
      </c>
      <c r="BC1194" s="26">
        <v>0</v>
      </c>
      <c r="BD1194" s="26">
        <v>0</v>
      </c>
      <c r="BE1194" s="26">
        <v>0</v>
      </c>
      <c r="BF1194" s="26">
        <v>0</v>
      </c>
      <c r="BG1194" s="26">
        <v>0</v>
      </c>
      <c r="BH1194" s="26">
        <v>0</v>
      </c>
      <c r="BI1194" s="26">
        <v>0</v>
      </c>
      <c r="BJ1194" s="26">
        <v>0</v>
      </c>
      <c r="BK1194" s="26">
        <v>0</v>
      </c>
      <c r="BL1194" s="26">
        <v>0</v>
      </c>
      <c r="BM1194" s="26" t="s">
        <v>409</v>
      </c>
      <c r="BN1194" s="4" t="s">
        <v>409</v>
      </c>
      <c r="BP1194" s="4" t="s">
        <v>253</v>
      </c>
      <c r="FC1194" s="4">
        <v>0</v>
      </c>
      <c r="FD1194" s="4">
        <v>0</v>
      </c>
      <c r="FF1194" s="4">
        <v>0</v>
      </c>
      <c r="FH1194" s="4">
        <v>0</v>
      </c>
      <c r="FI1194" s="4">
        <v>0</v>
      </c>
      <c r="FJ1194" s="4">
        <v>0</v>
      </c>
      <c r="FL1194" s="4">
        <v>0</v>
      </c>
      <c r="FN1194" s="4">
        <v>0</v>
      </c>
      <c r="FO1194" s="4">
        <v>0</v>
      </c>
      <c r="FP1194" s="4">
        <v>0</v>
      </c>
      <c r="FR1194" s="4">
        <v>0</v>
      </c>
      <c r="FT1194" s="4">
        <v>0</v>
      </c>
      <c r="FU1194" s="4">
        <v>0</v>
      </c>
      <c r="FV1194" s="4">
        <v>0</v>
      </c>
      <c r="FX1194" s="4">
        <v>0</v>
      </c>
      <c r="FZ1194" s="4">
        <v>0</v>
      </c>
      <c r="GA1194" s="4">
        <v>0</v>
      </c>
      <c r="GB1194" s="4">
        <v>0</v>
      </c>
      <c r="GD1194" s="4">
        <v>0</v>
      </c>
      <c r="GF1194" s="4">
        <v>0</v>
      </c>
      <c r="GG1194" s="4">
        <v>0</v>
      </c>
      <c r="GH1194" s="4">
        <v>0</v>
      </c>
      <c r="GJ1194" s="4">
        <v>0</v>
      </c>
      <c r="GL1194" s="4">
        <v>0</v>
      </c>
      <c r="GM1194" s="4">
        <v>0</v>
      </c>
      <c r="GN1194" s="4">
        <v>0</v>
      </c>
      <c r="GP1194" s="4">
        <v>0</v>
      </c>
      <c r="GR1194" s="4">
        <v>0</v>
      </c>
      <c r="GS1194" s="4">
        <v>0</v>
      </c>
      <c r="GT1194" s="4">
        <v>0</v>
      </c>
      <c r="GV1194" s="4">
        <v>0</v>
      </c>
      <c r="GX1194" s="4">
        <v>0</v>
      </c>
    </row>
    <row r="1195" spans="1:206" x14ac:dyDescent="0.25">
      <c r="A1195" s="4" t="s">
        <v>220</v>
      </c>
      <c r="B1195" s="4" t="s">
        <v>2519</v>
      </c>
      <c r="C1195" s="4" t="s">
        <v>2520</v>
      </c>
      <c r="D1195" s="25" t="s">
        <v>244</v>
      </c>
      <c r="E1195" s="4" t="s">
        <v>245</v>
      </c>
      <c r="F1195" s="26">
        <v>95.906771774356599</v>
      </c>
      <c r="G1195" s="26">
        <v>111.983955171069</v>
      </c>
      <c r="H1195" s="26">
        <v>107.322137244955</v>
      </c>
      <c r="I1195" s="26">
        <v>107.901952508847</v>
      </c>
      <c r="J1195" s="26">
        <v>99.351080755001306</v>
      </c>
      <c r="K1195" s="26">
        <v>108.911119150381</v>
      </c>
      <c r="L1195" s="26">
        <v>108.15297797582301</v>
      </c>
      <c r="M1195" s="26">
        <v>9.6874364044313594</v>
      </c>
      <c r="N1195" s="26">
        <v>0</v>
      </c>
      <c r="O1195" s="26">
        <v>0</v>
      </c>
      <c r="P1195" s="26">
        <v>0</v>
      </c>
      <c r="Q1195" s="26">
        <v>0</v>
      </c>
      <c r="AC1195" s="26">
        <v>207.890726945425</v>
      </c>
      <c r="AD1195" s="26">
        <v>215.22408975380199</v>
      </c>
      <c r="AE1195" s="26">
        <v>208.262199905383</v>
      </c>
      <c r="AF1195" s="26">
        <v>117.840414380255</v>
      </c>
      <c r="AG1195" s="26">
        <v>0</v>
      </c>
      <c r="AH1195" s="26">
        <v>0</v>
      </c>
      <c r="AI1195" s="26">
        <v>0</v>
      </c>
      <c r="AJ1195" s="26">
        <v>0</v>
      </c>
      <c r="AK1195" s="26">
        <v>0</v>
      </c>
      <c r="AL1195" s="26">
        <v>0</v>
      </c>
      <c r="AM1195" s="26">
        <v>0</v>
      </c>
      <c r="AN1195" s="26">
        <v>0</v>
      </c>
      <c r="AO1195" s="26">
        <v>423.11481669922699</v>
      </c>
      <c r="AP1195" s="26">
        <v>326.102614285637</v>
      </c>
      <c r="AQ1195" s="26">
        <v>0</v>
      </c>
      <c r="AU1195" s="26">
        <f t="shared" si="79"/>
        <v>-326.102614285637</v>
      </c>
      <c r="AV1195" s="26">
        <f t="shared" si="80"/>
        <v>0</v>
      </c>
      <c r="AW1195" s="26">
        <f t="shared" si="81"/>
        <v>0</v>
      </c>
      <c r="AX1195" s="26">
        <v>-98.465541571391796</v>
      </c>
      <c r="AY1195" s="26">
        <v>-9.6874364044313594</v>
      </c>
      <c r="AZ1195" s="26">
        <v>0</v>
      </c>
      <c r="BA1195" s="26">
        <v>0</v>
      </c>
      <c r="BB1195" s="26">
        <v>0</v>
      </c>
      <c r="BC1195" s="26">
        <v>0</v>
      </c>
      <c r="BD1195" s="26">
        <v>0</v>
      </c>
      <c r="BE1195" s="26">
        <v>0</v>
      </c>
      <c r="BF1195" s="26">
        <v>0</v>
      </c>
      <c r="BG1195" s="26">
        <v>0</v>
      </c>
      <c r="BH1195" s="26">
        <v>0</v>
      </c>
      <c r="BI1195" s="26">
        <v>0</v>
      </c>
      <c r="BJ1195" s="26">
        <v>0</v>
      </c>
      <c r="BK1195" s="26">
        <v>0</v>
      </c>
      <c r="BL1195" s="26">
        <v>0</v>
      </c>
      <c r="BM1195" s="26" t="s">
        <v>409</v>
      </c>
      <c r="BN1195" s="4" t="s">
        <v>409</v>
      </c>
      <c r="BP1195" s="4" t="s">
        <v>253</v>
      </c>
      <c r="BQ1195" s="26">
        <v>0</v>
      </c>
      <c r="BR1195" s="26">
        <v>0</v>
      </c>
      <c r="BT1195" s="4">
        <v>-15.265594494871401</v>
      </c>
      <c r="BV1195" s="4">
        <v>0</v>
      </c>
      <c r="BW1195" s="26">
        <v>0</v>
      </c>
      <c r="BX1195" s="26">
        <v>0</v>
      </c>
      <c r="BZ1195" s="4">
        <v>15.649487439871701</v>
      </c>
      <c r="CB1195" s="4">
        <v>0</v>
      </c>
      <c r="CC1195" s="26">
        <v>0</v>
      </c>
      <c r="CD1195" s="26">
        <v>0</v>
      </c>
      <c r="CF1195" s="4">
        <v>0</v>
      </c>
      <c r="CH1195" s="4">
        <v>0</v>
      </c>
      <c r="CI1195" s="26">
        <v>0</v>
      </c>
      <c r="CJ1195" s="26">
        <v>0</v>
      </c>
      <c r="CL1195" s="4">
        <v>0</v>
      </c>
      <c r="CN1195" s="4">
        <v>0</v>
      </c>
      <c r="FC1195" s="4">
        <v>0</v>
      </c>
      <c r="FD1195" s="4">
        <v>0</v>
      </c>
      <c r="FF1195" s="4">
        <v>0.38389294500037102</v>
      </c>
      <c r="FH1195" s="4">
        <v>0</v>
      </c>
      <c r="FI1195" s="4">
        <v>0</v>
      </c>
      <c r="FJ1195" s="4">
        <v>0</v>
      </c>
      <c r="FL1195" s="4">
        <v>0</v>
      </c>
      <c r="FN1195" s="4">
        <v>0</v>
      </c>
      <c r="FO1195" s="4">
        <v>0</v>
      </c>
      <c r="FP1195" s="4">
        <v>0</v>
      </c>
      <c r="FR1195" s="4">
        <v>0</v>
      </c>
      <c r="FT1195" s="4">
        <v>0</v>
      </c>
      <c r="FU1195" s="4">
        <v>0</v>
      </c>
      <c r="FV1195" s="4">
        <v>0</v>
      </c>
      <c r="FX1195" s="4">
        <v>0</v>
      </c>
      <c r="FZ1195" s="4">
        <v>0</v>
      </c>
      <c r="GA1195" s="4">
        <v>0</v>
      </c>
      <c r="GB1195" s="4">
        <v>0</v>
      </c>
      <c r="GD1195" s="4">
        <v>0</v>
      </c>
      <c r="GF1195" s="4">
        <v>0</v>
      </c>
      <c r="GG1195" s="4">
        <v>0</v>
      </c>
      <c r="GH1195" s="4">
        <v>0</v>
      </c>
      <c r="GJ1195" s="4">
        <v>0</v>
      </c>
      <c r="GL1195" s="4">
        <v>0</v>
      </c>
      <c r="GM1195" s="4">
        <v>0</v>
      </c>
      <c r="GN1195" s="4">
        <v>0</v>
      </c>
      <c r="GP1195" s="4">
        <v>0</v>
      </c>
      <c r="GR1195" s="4">
        <v>0</v>
      </c>
      <c r="GS1195" s="4">
        <v>0</v>
      </c>
      <c r="GT1195" s="4">
        <v>0</v>
      </c>
      <c r="GV1195" s="4">
        <v>0</v>
      </c>
      <c r="GX1195" s="4">
        <v>0</v>
      </c>
    </row>
    <row r="1196" spans="1:206" x14ac:dyDescent="0.25">
      <c r="A1196" s="4" t="s">
        <v>220</v>
      </c>
      <c r="B1196" s="4" t="s">
        <v>2521</v>
      </c>
      <c r="C1196" s="4" t="s">
        <v>2522</v>
      </c>
      <c r="D1196" s="25" t="s">
        <v>248</v>
      </c>
      <c r="I1196" s="26">
        <v>0</v>
      </c>
      <c r="J1196" s="26">
        <v>0</v>
      </c>
      <c r="L1196" s="26">
        <v>-4.2790488012656197E-2</v>
      </c>
      <c r="M1196" s="26">
        <v>4.3316737252038502</v>
      </c>
      <c r="N1196" s="26">
        <v>0</v>
      </c>
      <c r="O1196" s="26">
        <v>0</v>
      </c>
      <c r="AC1196" s="26">
        <v>0</v>
      </c>
      <c r="AD1196" s="26">
        <v>0</v>
      </c>
      <c r="AE1196" s="26">
        <v>0</v>
      </c>
      <c r="AF1196" s="26">
        <v>4.2888832371911896</v>
      </c>
      <c r="AG1196" s="26">
        <v>0</v>
      </c>
      <c r="AH1196" s="26">
        <v>0</v>
      </c>
      <c r="AI1196" s="26">
        <v>0</v>
      </c>
      <c r="AJ1196" s="26">
        <v>0</v>
      </c>
      <c r="AK1196" s="26">
        <v>0</v>
      </c>
      <c r="AL1196" s="26">
        <v>0</v>
      </c>
      <c r="AM1196" s="26">
        <v>0</v>
      </c>
      <c r="AN1196" s="26">
        <v>0</v>
      </c>
      <c r="AO1196" s="26">
        <v>0</v>
      </c>
      <c r="AP1196" s="26">
        <v>4.2888832371911896</v>
      </c>
      <c r="AQ1196" s="26">
        <v>0</v>
      </c>
      <c r="AU1196" s="26">
        <f t="shared" si="79"/>
        <v>-4.2888832371911896</v>
      </c>
      <c r="AV1196" s="26">
        <f t="shared" si="80"/>
        <v>0</v>
      </c>
      <c r="AW1196" s="26">
        <f t="shared" si="81"/>
        <v>0</v>
      </c>
      <c r="AX1196" s="26">
        <v>4.3744642132165001</v>
      </c>
      <c r="AY1196" s="26">
        <v>-4.3316737252038502</v>
      </c>
      <c r="AZ1196" s="26">
        <v>0</v>
      </c>
      <c r="BA1196" s="26">
        <v>0</v>
      </c>
      <c r="BB1196" s="26">
        <v>0</v>
      </c>
      <c r="BC1196" s="26">
        <v>0</v>
      </c>
      <c r="BD1196" s="26">
        <v>0</v>
      </c>
      <c r="BE1196" s="26">
        <v>0</v>
      </c>
      <c r="BF1196" s="26">
        <v>0</v>
      </c>
      <c r="BG1196" s="26">
        <v>0</v>
      </c>
      <c r="BH1196" s="26">
        <v>0</v>
      </c>
      <c r="BI1196" s="26">
        <v>0</v>
      </c>
      <c r="BJ1196" s="26">
        <v>0</v>
      </c>
      <c r="BK1196" s="26">
        <v>0</v>
      </c>
      <c r="BL1196" s="26">
        <v>0</v>
      </c>
      <c r="BM1196" s="26" t="s">
        <v>409</v>
      </c>
      <c r="BN1196" s="4" t="s">
        <v>409</v>
      </c>
      <c r="BP1196" s="4" t="s">
        <v>253</v>
      </c>
      <c r="BQ1196" s="26">
        <v>0</v>
      </c>
      <c r="BR1196" s="26">
        <v>0</v>
      </c>
      <c r="BT1196" s="4">
        <v>-4.1196476906310302</v>
      </c>
      <c r="BV1196" s="4">
        <v>0</v>
      </c>
      <c r="BW1196" s="26">
        <v>0</v>
      </c>
      <c r="BX1196" s="26">
        <v>0</v>
      </c>
      <c r="BZ1196" s="4">
        <v>4.0308792306655903</v>
      </c>
      <c r="CB1196" s="4">
        <v>0</v>
      </c>
      <c r="FC1196" s="4">
        <v>0</v>
      </c>
      <c r="FD1196" s="4">
        <v>0</v>
      </c>
      <c r="FF1196" s="4">
        <v>-8.8768459965439903E-2</v>
      </c>
      <c r="FH1196" s="4">
        <v>0</v>
      </c>
      <c r="FI1196" s="4">
        <v>0</v>
      </c>
      <c r="FJ1196" s="4">
        <v>0</v>
      </c>
      <c r="FL1196" s="4">
        <v>0</v>
      </c>
      <c r="FN1196" s="4">
        <v>0</v>
      </c>
      <c r="FO1196" s="4">
        <v>0</v>
      </c>
      <c r="FP1196" s="4">
        <v>0</v>
      </c>
      <c r="FR1196" s="4">
        <v>0</v>
      </c>
      <c r="FT1196" s="4">
        <v>0</v>
      </c>
      <c r="FU1196" s="4">
        <v>0</v>
      </c>
      <c r="FV1196" s="4">
        <v>0</v>
      </c>
      <c r="FX1196" s="4">
        <v>0</v>
      </c>
      <c r="FZ1196" s="4">
        <v>0</v>
      </c>
      <c r="GA1196" s="4">
        <v>0</v>
      </c>
      <c r="GB1196" s="4">
        <v>0</v>
      </c>
      <c r="GD1196" s="4">
        <v>0</v>
      </c>
      <c r="GF1196" s="4">
        <v>0</v>
      </c>
      <c r="GG1196" s="4">
        <v>0</v>
      </c>
      <c r="GH1196" s="4">
        <v>0</v>
      </c>
      <c r="GJ1196" s="4">
        <v>0</v>
      </c>
      <c r="GL1196" s="4">
        <v>0</v>
      </c>
      <c r="GM1196" s="4">
        <v>0</v>
      </c>
      <c r="GN1196" s="4">
        <v>0</v>
      </c>
      <c r="GP1196" s="4">
        <v>0</v>
      </c>
      <c r="GR1196" s="4">
        <v>0</v>
      </c>
      <c r="GS1196" s="4">
        <v>0</v>
      </c>
      <c r="GT1196" s="4">
        <v>0</v>
      </c>
      <c r="GV1196" s="4">
        <v>0</v>
      </c>
      <c r="GX1196" s="4">
        <v>0</v>
      </c>
    </row>
    <row r="1197" spans="1:206" x14ac:dyDescent="0.25">
      <c r="A1197" s="4" t="s">
        <v>220</v>
      </c>
      <c r="B1197" s="4" t="s">
        <v>2523</v>
      </c>
      <c r="C1197" s="4" t="s">
        <v>2524</v>
      </c>
      <c r="D1197" s="25" t="s">
        <v>237</v>
      </c>
      <c r="AA1197" s="26">
        <v>0</v>
      </c>
      <c r="AC1197" s="26">
        <v>0</v>
      </c>
      <c r="AD1197" s="26">
        <v>0</v>
      </c>
      <c r="AE1197" s="26">
        <v>0</v>
      </c>
      <c r="AF1197" s="26">
        <v>0</v>
      </c>
      <c r="AG1197" s="26">
        <v>0</v>
      </c>
      <c r="AH1197" s="26">
        <v>0</v>
      </c>
      <c r="AI1197" s="26">
        <v>0</v>
      </c>
      <c r="AJ1197" s="26">
        <v>0</v>
      </c>
      <c r="AK1197" s="26">
        <v>0</v>
      </c>
      <c r="AL1197" s="26">
        <v>0</v>
      </c>
      <c r="AM1197" s="26">
        <v>0</v>
      </c>
      <c r="AN1197" s="26">
        <v>0</v>
      </c>
      <c r="AT1197" s="26">
        <v>0</v>
      </c>
      <c r="AU1197" s="26">
        <f t="shared" si="79"/>
        <v>0</v>
      </c>
      <c r="AV1197" s="26">
        <f t="shared" si="80"/>
        <v>0</v>
      </c>
      <c r="AW1197" s="26">
        <f t="shared" si="81"/>
        <v>0</v>
      </c>
      <c r="AX1197" s="26">
        <v>0</v>
      </c>
      <c r="AY1197" s="26">
        <v>0</v>
      </c>
      <c r="AZ1197" s="26">
        <v>0</v>
      </c>
      <c r="BA1197" s="26">
        <v>0</v>
      </c>
      <c r="BB1197" s="26">
        <v>0</v>
      </c>
      <c r="BC1197" s="26">
        <v>0</v>
      </c>
      <c r="BD1197" s="26">
        <v>0</v>
      </c>
      <c r="BE1197" s="26">
        <v>0</v>
      </c>
      <c r="BF1197" s="26">
        <v>0</v>
      </c>
      <c r="BG1197" s="26">
        <v>0</v>
      </c>
      <c r="BH1197" s="26">
        <v>0</v>
      </c>
      <c r="BI1197" s="26">
        <v>0</v>
      </c>
      <c r="BJ1197" s="26">
        <v>0</v>
      </c>
      <c r="BK1197" s="26">
        <v>0</v>
      </c>
      <c r="BL1197" s="26">
        <v>0</v>
      </c>
      <c r="BM1197" s="26" t="s">
        <v>409</v>
      </c>
      <c r="BN1197" s="4" t="s">
        <v>409</v>
      </c>
      <c r="BP1197" s="4" t="s">
        <v>253</v>
      </c>
      <c r="EQ1197" s="26">
        <v>0</v>
      </c>
      <c r="ER1197" s="26">
        <v>0.34422923467537198</v>
      </c>
      <c r="ET1197" s="4">
        <v>0.34422923467537198</v>
      </c>
      <c r="EV1197" s="4">
        <v>0</v>
      </c>
      <c r="FC1197" s="4">
        <v>0</v>
      </c>
      <c r="FD1197" s="4">
        <v>0</v>
      </c>
      <c r="FF1197" s="4">
        <v>0</v>
      </c>
      <c r="FH1197" s="4">
        <v>0</v>
      </c>
      <c r="FI1197" s="4">
        <v>0</v>
      </c>
      <c r="FJ1197" s="4">
        <v>0</v>
      </c>
      <c r="FL1197" s="4">
        <v>0</v>
      </c>
      <c r="FN1197" s="4">
        <v>0</v>
      </c>
      <c r="FO1197" s="4">
        <v>0</v>
      </c>
      <c r="FP1197" s="4">
        <v>0</v>
      </c>
      <c r="FR1197" s="4">
        <v>0</v>
      </c>
      <c r="FT1197" s="4">
        <v>0</v>
      </c>
      <c r="FU1197" s="4">
        <v>0</v>
      </c>
      <c r="FV1197" s="4">
        <v>0</v>
      </c>
      <c r="FX1197" s="4">
        <v>0</v>
      </c>
      <c r="FZ1197" s="4">
        <v>0</v>
      </c>
      <c r="GA1197" s="4">
        <v>0</v>
      </c>
      <c r="GB1197" s="4">
        <v>0</v>
      </c>
      <c r="GD1197" s="4">
        <v>0</v>
      </c>
      <c r="GF1197" s="4">
        <v>0</v>
      </c>
      <c r="GG1197" s="4">
        <v>0</v>
      </c>
      <c r="GH1197" s="4">
        <v>0</v>
      </c>
      <c r="GJ1197" s="4">
        <v>0</v>
      </c>
      <c r="GL1197" s="4">
        <v>0</v>
      </c>
      <c r="GM1197" s="4">
        <v>0</v>
      </c>
      <c r="GN1197" s="4">
        <v>0.34422923467537198</v>
      </c>
      <c r="GP1197" s="4">
        <v>0.34422923467537198</v>
      </c>
      <c r="GR1197" s="4">
        <v>0</v>
      </c>
      <c r="GS1197" s="4">
        <v>0</v>
      </c>
      <c r="GT1197" s="4">
        <v>0</v>
      </c>
      <c r="GV1197" s="4">
        <v>0</v>
      </c>
      <c r="GX1197" s="4">
        <v>0</v>
      </c>
    </row>
    <row r="1198" spans="1:206" x14ac:dyDescent="0.25">
      <c r="A1198" s="4" t="s">
        <v>220</v>
      </c>
      <c r="B1198" s="4" t="s">
        <v>2525</v>
      </c>
      <c r="C1198" s="4" t="s">
        <v>2526</v>
      </c>
      <c r="D1198" s="25" t="s">
        <v>228</v>
      </c>
      <c r="F1198" s="26">
        <v>0</v>
      </c>
      <c r="G1198" s="26">
        <v>0</v>
      </c>
      <c r="H1198" s="26">
        <v>0</v>
      </c>
      <c r="L1198" s="26">
        <v>0</v>
      </c>
      <c r="M1198" s="26">
        <v>0</v>
      </c>
      <c r="N1198" s="26">
        <v>0</v>
      </c>
      <c r="T1198" s="26">
        <v>0</v>
      </c>
      <c r="AC1198" s="26">
        <v>0</v>
      </c>
      <c r="AD1198" s="26">
        <v>0</v>
      </c>
      <c r="AE1198" s="26">
        <v>0</v>
      </c>
      <c r="AF1198" s="26">
        <v>0</v>
      </c>
      <c r="AG1198" s="26">
        <v>0</v>
      </c>
      <c r="AH1198" s="26">
        <v>0</v>
      </c>
      <c r="AI1198" s="26">
        <v>0</v>
      </c>
      <c r="AJ1198" s="26">
        <v>0</v>
      </c>
      <c r="AK1198" s="26">
        <v>0</v>
      </c>
      <c r="AL1198" s="26">
        <v>0</v>
      </c>
      <c r="AM1198" s="26">
        <v>0</v>
      </c>
      <c r="AN1198" s="26">
        <v>0</v>
      </c>
      <c r="AO1198" s="26">
        <v>0</v>
      </c>
      <c r="AP1198" s="26">
        <v>0</v>
      </c>
      <c r="AQ1198" s="26">
        <v>0</v>
      </c>
      <c r="AR1198" s="26">
        <v>0</v>
      </c>
      <c r="AU1198" s="26">
        <f t="shared" si="79"/>
        <v>0</v>
      </c>
      <c r="AV1198" s="26">
        <f t="shared" si="80"/>
        <v>0</v>
      </c>
      <c r="AW1198" s="26">
        <f t="shared" si="81"/>
        <v>0</v>
      </c>
      <c r="AX1198" s="26">
        <v>0</v>
      </c>
      <c r="AY1198" s="26">
        <v>0</v>
      </c>
      <c r="AZ1198" s="26">
        <v>0</v>
      </c>
      <c r="BA1198" s="26">
        <v>0</v>
      </c>
      <c r="BB1198" s="26">
        <v>0</v>
      </c>
      <c r="BC1198" s="26">
        <v>0</v>
      </c>
      <c r="BD1198" s="26">
        <v>0</v>
      </c>
      <c r="BE1198" s="26">
        <v>0</v>
      </c>
      <c r="BF1198" s="26">
        <v>0</v>
      </c>
      <c r="BG1198" s="26">
        <v>0</v>
      </c>
      <c r="BH1198" s="26">
        <v>0</v>
      </c>
      <c r="BI1198" s="26">
        <v>0</v>
      </c>
      <c r="BJ1198" s="26">
        <v>0</v>
      </c>
      <c r="BK1198" s="26">
        <v>0</v>
      </c>
      <c r="BL1198" s="26">
        <v>0</v>
      </c>
      <c r="BM1198" s="26" t="s">
        <v>409</v>
      </c>
      <c r="BN1198" s="4" t="s">
        <v>409</v>
      </c>
      <c r="BP1198" s="4" t="s">
        <v>253</v>
      </c>
      <c r="BQ1198" s="26">
        <v>0</v>
      </c>
      <c r="BR1198" s="26">
        <v>0</v>
      </c>
      <c r="BT1198" s="4">
        <v>-3.6947048725736203E-2</v>
      </c>
      <c r="BV1198" s="4">
        <v>0</v>
      </c>
      <c r="DA1198" s="26">
        <v>0</v>
      </c>
      <c r="DB1198" s="26">
        <v>0</v>
      </c>
      <c r="DD1198" s="4">
        <v>-9.0573111944295705E-4</v>
      </c>
      <c r="DF1198" s="4">
        <v>0</v>
      </c>
      <c r="FC1198" s="4">
        <v>0</v>
      </c>
      <c r="FD1198" s="4">
        <v>0</v>
      </c>
      <c r="FF1198" s="4">
        <v>-3.6947048725736203E-2</v>
      </c>
      <c r="FH1198" s="4">
        <v>0</v>
      </c>
      <c r="FI1198" s="4">
        <v>0</v>
      </c>
      <c r="FJ1198" s="4">
        <v>0</v>
      </c>
      <c r="FL1198" s="4">
        <v>0</v>
      </c>
      <c r="FN1198" s="4">
        <v>0</v>
      </c>
      <c r="FO1198" s="4">
        <v>0</v>
      </c>
      <c r="FP1198" s="4">
        <v>0</v>
      </c>
      <c r="FR1198" s="4">
        <v>0</v>
      </c>
      <c r="FT1198" s="4">
        <v>0</v>
      </c>
      <c r="FU1198" s="4">
        <v>0</v>
      </c>
      <c r="FV1198" s="4">
        <v>0</v>
      </c>
      <c r="FX1198" s="4">
        <v>-9.0573111944295705E-4</v>
      </c>
      <c r="FZ1198" s="4">
        <v>0</v>
      </c>
      <c r="GA1198" s="4">
        <v>0</v>
      </c>
      <c r="GB1198" s="4">
        <v>0</v>
      </c>
      <c r="GD1198" s="4">
        <v>0</v>
      </c>
      <c r="GF1198" s="4">
        <v>0</v>
      </c>
      <c r="GG1198" s="4">
        <v>0</v>
      </c>
      <c r="GH1198" s="4">
        <v>0</v>
      </c>
      <c r="GJ1198" s="4">
        <v>0</v>
      </c>
      <c r="GL1198" s="4">
        <v>0</v>
      </c>
      <c r="GM1198" s="4">
        <v>0</v>
      </c>
      <c r="GN1198" s="4">
        <v>0</v>
      </c>
      <c r="GP1198" s="4">
        <v>0</v>
      </c>
      <c r="GR1198" s="4">
        <v>0</v>
      </c>
      <c r="GS1198" s="4">
        <v>0</v>
      </c>
      <c r="GT1198" s="4">
        <v>0</v>
      </c>
      <c r="GV1198" s="4">
        <v>0</v>
      </c>
      <c r="GX1198" s="4">
        <v>0</v>
      </c>
    </row>
    <row r="1199" spans="1:206" x14ac:dyDescent="0.25">
      <c r="A1199" s="4" t="s">
        <v>220</v>
      </c>
      <c r="B1199" s="4" t="s">
        <v>2527</v>
      </c>
      <c r="C1199" s="4" t="s">
        <v>2528</v>
      </c>
      <c r="D1199" s="25" t="s">
        <v>228</v>
      </c>
      <c r="F1199" s="26">
        <v>179.80124673613</v>
      </c>
      <c r="G1199" s="26">
        <v>3.4586646784986899</v>
      </c>
      <c r="H1199" s="26">
        <v>0</v>
      </c>
      <c r="I1199" s="26">
        <v>0</v>
      </c>
      <c r="J1199" s="26">
        <v>0</v>
      </c>
      <c r="K1199" s="26">
        <v>0</v>
      </c>
      <c r="L1199" s="26">
        <v>0</v>
      </c>
      <c r="M1199" s="26">
        <v>0</v>
      </c>
      <c r="N1199" s="26">
        <v>0</v>
      </c>
      <c r="O1199" s="26">
        <v>0</v>
      </c>
      <c r="P1199" s="26">
        <v>0</v>
      </c>
      <c r="Q1199" s="26">
        <v>0</v>
      </c>
      <c r="AC1199" s="26">
        <v>183.25991141462799</v>
      </c>
      <c r="AD1199" s="26">
        <v>0</v>
      </c>
      <c r="AE1199" s="26">
        <v>0</v>
      </c>
      <c r="AF1199" s="26">
        <v>0</v>
      </c>
      <c r="AG1199" s="26">
        <v>0</v>
      </c>
      <c r="AH1199" s="26">
        <v>0</v>
      </c>
      <c r="AI1199" s="26">
        <v>0</v>
      </c>
      <c r="AJ1199" s="26">
        <v>0</v>
      </c>
      <c r="AK1199" s="26">
        <v>0</v>
      </c>
      <c r="AL1199" s="26">
        <v>0</v>
      </c>
      <c r="AM1199" s="26">
        <v>0</v>
      </c>
      <c r="AN1199" s="26">
        <v>0</v>
      </c>
      <c r="AO1199" s="26">
        <v>183.25991141462799</v>
      </c>
      <c r="AP1199" s="26">
        <v>0</v>
      </c>
      <c r="AQ1199" s="26">
        <v>0</v>
      </c>
      <c r="AU1199" s="26">
        <f t="shared" si="79"/>
        <v>0</v>
      </c>
      <c r="AV1199" s="26">
        <f t="shared" si="80"/>
        <v>0</v>
      </c>
      <c r="AW1199" s="26">
        <f t="shared" si="81"/>
        <v>0</v>
      </c>
      <c r="AX1199" s="26">
        <v>0</v>
      </c>
      <c r="AY1199" s="26">
        <v>0</v>
      </c>
      <c r="AZ1199" s="26">
        <v>0</v>
      </c>
      <c r="BA1199" s="26">
        <v>0</v>
      </c>
      <c r="BB1199" s="26">
        <v>0</v>
      </c>
      <c r="BC1199" s="26">
        <v>0</v>
      </c>
      <c r="BD1199" s="26">
        <v>0</v>
      </c>
      <c r="BE1199" s="26">
        <v>0</v>
      </c>
      <c r="BF1199" s="26">
        <v>0</v>
      </c>
      <c r="BG1199" s="26">
        <v>0</v>
      </c>
      <c r="BH1199" s="26">
        <v>0</v>
      </c>
      <c r="BI1199" s="26">
        <v>0</v>
      </c>
      <c r="BJ1199" s="26">
        <v>0</v>
      </c>
      <c r="BK1199" s="26">
        <v>0</v>
      </c>
      <c r="BL1199" s="26">
        <v>0</v>
      </c>
      <c r="BM1199" s="26" t="s">
        <v>409</v>
      </c>
      <c r="BN1199" s="4" t="s">
        <v>409</v>
      </c>
      <c r="BP1199" s="4" t="s">
        <v>253</v>
      </c>
      <c r="BQ1199" s="26">
        <v>0</v>
      </c>
      <c r="BR1199" s="26">
        <v>0</v>
      </c>
      <c r="BT1199" s="4">
        <v>1.58043359545878E-2</v>
      </c>
      <c r="BV1199" s="4">
        <v>0</v>
      </c>
      <c r="BW1199" s="26">
        <v>0</v>
      </c>
      <c r="BX1199" s="26">
        <v>0</v>
      </c>
      <c r="BZ1199" s="4">
        <v>-3.62604165380273E-2</v>
      </c>
      <c r="CB1199" s="4">
        <v>0</v>
      </c>
      <c r="CC1199" s="26">
        <v>0</v>
      </c>
      <c r="CD1199" s="26">
        <v>0</v>
      </c>
      <c r="CF1199" s="4">
        <v>1.22087623433337E-2</v>
      </c>
      <c r="CH1199" s="4">
        <v>0</v>
      </c>
      <c r="CI1199" s="26">
        <v>0</v>
      </c>
      <c r="CJ1199" s="26">
        <v>0</v>
      </c>
      <c r="CL1199" s="4">
        <v>4.9326367885619997E-2</v>
      </c>
      <c r="CN1199" s="4">
        <v>0</v>
      </c>
      <c r="FC1199" s="4">
        <v>0</v>
      </c>
      <c r="FD1199" s="4">
        <v>0</v>
      </c>
      <c r="FF1199" s="4">
        <v>-2.04560805834395E-2</v>
      </c>
      <c r="FH1199" s="4">
        <v>0</v>
      </c>
      <c r="FI1199" s="4">
        <v>0</v>
      </c>
      <c r="FJ1199" s="4">
        <v>0</v>
      </c>
      <c r="FL1199" s="4">
        <v>6.1535130228953801E-2</v>
      </c>
      <c r="FN1199" s="4">
        <v>0</v>
      </c>
      <c r="FO1199" s="4">
        <v>0</v>
      </c>
      <c r="FP1199" s="4">
        <v>0</v>
      </c>
      <c r="FR1199" s="4">
        <v>0</v>
      </c>
      <c r="FT1199" s="4">
        <v>0</v>
      </c>
      <c r="FU1199" s="4">
        <v>0</v>
      </c>
      <c r="FV1199" s="4">
        <v>0</v>
      </c>
      <c r="FX1199" s="4">
        <v>0</v>
      </c>
      <c r="FZ1199" s="4">
        <v>0</v>
      </c>
      <c r="GA1199" s="4">
        <v>0</v>
      </c>
      <c r="GB1199" s="4">
        <v>0</v>
      </c>
      <c r="GD1199" s="4">
        <v>0</v>
      </c>
      <c r="GF1199" s="4">
        <v>0</v>
      </c>
      <c r="GG1199" s="4">
        <v>0</v>
      </c>
      <c r="GH1199" s="4">
        <v>0</v>
      </c>
      <c r="GJ1199" s="4">
        <v>0</v>
      </c>
      <c r="GL1199" s="4">
        <v>0</v>
      </c>
      <c r="GM1199" s="4">
        <v>0</v>
      </c>
      <c r="GN1199" s="4">
        <v>0</v>
      </c>
      <c r="GP1199" s="4">
        <v>0</v>
      </c>
      <c r="GR1199" s="4">
        <v>0</v>
      </c>
      <c r="GS1199" s="4">
        <v>0</v>
      </c>
      <c r="GT1199" s="4">
        <v>0</v>
      </c>
      <c r="GV1199" s="4">
        <v>0</v>
      </c>
      <c r="GX1199" s="4">
        <v>0</v>
      </c>
    </row>
    <row r="1200" spans="1:206" x14ac:dyDescent="0.25">
      <c r="A1200" s="4" t="s">
        <v>220</v>
      </c>
      <c r="B1200" s="4" t="s">
        <v>2529</v>
      </c>
      <c r="C1200" s="4" t="s">
        <v>2530</v>
      </c>
      <c r="D1200" s="25" t="s">
        <v>223</v>
      </c>
      <c r="F1200" s="26">
        <v>0</v>
      </c>
      <c r="G1200" s="26">
        <v>0</v>
      </c>
      <c r="H1200" s="26">
        <v>11.4541104344651</v>
      </c>
      <c r="I1200" s="26">
        <v>-5.0015218157478296</v>
      </c>
      <c r="J1200" s="26">
        <v>-2.1579651942803699E-5</v>
      </c>
      <c r="K1200" s="26">
        <v>28.911171936229699</v>
      </c>
      <c r="L1200" s="26">
        <v>-0.25635841791407998</v>
      </c>
      <c r="M1200" s="26">
        <v>5.3238649239381797</v>
      </c>
      <c r="N1200" s="26">
        <v>0</v>
      </c>
      <c r="O1200" s="26">
        <v>0</v>
      </c>
      <c r="AC1200" s="26">
        <v>0</v>
      </c>
      <c r="AD1200" s="26">
        <v>6.4525886187172796</v>
      </c>
      <c r="AE1200" s="26">
        <v>28.911150356577799</v>
      </c>
      <c r="AF1200" s="26">
        <v>5.0675065060240998</v>
      </c>
      <c r="AG1200" s="26">
        <v>0</v>
      </c>
      <c r="AH1200" s="26">
        <v>0</v>
      </c>
      <c r="AI1200" s="26">
        <v>0</v>
      </c>
      <c r="AJ1200" s="26">
        <v>0</v>
      </c>
      <c r="AK1200" s="26">
        <v>0</v>
      </c>
      <c r="AL1200" s="26">
        <v>0</v>
      </c>
      <c r="AM1200" s="26">
        <v>0</v>
      </c>
      <c r="AN1200" s="26">
        <v>0</v>
      </c>
      <c r="AO1200" s="26">
        <v>6.4525886187172796</v>
      </c>
      <c r="AP1200" s="26">
        <v>33.978656862601902</v>
      </c>
      <c r="AQ1200" s="26">
        <v>0</v>
      </c>
      <c r="AU1200" s="26">
        <f t="shared" si="79"/>
        <v>-33.978656862601902</v>
      </c>
      <c r="AV1200" s="26">
        <f t="shared" si="80"/>
        <v>0</v>
      </c>
      <c r="AW1200" s="26">
        <f t="shared" si="81"/>
        <v>0</v>
      </c>
      <c r="AX1200" s="26">
        <v>5.5802233418522604</v>
      </c>
      <c r="AY1200" s="26">
        <v>-5.3238649239381797</v>
      </c>
      <c r="AZ1200" s="26">
        <v>0</v>
      </c>
      <c r="BA1200" s="26">
        <v>0</v>
      </c>
      <c r="BB1200" s="26">
        <v>0</v>
      </c>
      <c r="BC1200" s="26">
        <v>0</v>
      </c>
      <c r="BD1200" s="26">
        <v>0</v>
      </c>
      <c r="BE1200" s="26">
        <v>0</v>
      </c>
      <c r="BF1200" s="26">
        <v>0</v>
      </c>
      <c r="BG1200" s="26">
        <v>0</v>
      </c>
      <c r="BH1200" s="26">
        <v>0</v>
      </c>
      <c r="BI1200" s="26">
        <v>0</v>
      </c>
      <c r="BJ1200" s="26">
        <v>0</v>
      </c>
      <c r="BK1200" s="26">
        <v>0</v>
      </c>
      <c r="BL1200" s="26">
        <v>0</v>
      </c>
      <c r="BM1200" s="26" t="s">
        <v>409</v>
      </c>
      <c r="BN1200" s="4" t="s">
        <v>224</v>
      </c>
      <c r="BP1200" s="4" t="s">
        <v>253</v>
      </c>
      <c r="BQ1200" s="26">
        <v>0</v>
      </c>
      <c r="BR1200" s="26">
        <v>0</v>
      </c>
      <c r="BT1200" s="4">
        <v>52.192896285716998</v>
      </c>
      <c r="BV1200" s="4">
        <v>0</v>
      </c>
      <c r="BW1200" s="26">
        <v>0</v>
      </c>
      <c r="BX1200" s="26">
        <v>0</v>
      </c>
      <c r="BZ1200" s="4">
        <v>2.1626138963121302</v>
      </c>
      <c r="CB1200" s="4">
        <v>0</v>
      </c>
      <c r="FC1200" s="4">
        <v>0</v>
      </c>
      <c r="FD1200" s="4">
        <v>0</v>
      </c>
      <c r="FF1200" s="4">
        <v>54.355510182029199</v>
      </c>
      <c r="FH1200" s="4">
        <v>0</v>
      </c>
      <c r="FI1200" s="4">
        <v>0</v>
      </c>
      <c r="FJ1200" s="4">
        <v>0</v>
      </c>
      <c r="FL1200" s="4">
        <v>0</v>
      </c>
      <c r="FN1200" s="4">
        <v>0</v>
      </c>
      <c r="FO1200" s="4">
        <v>0</v>
      </c>
      <c r="FP1200" s="4">
        <v>0</v>
      </c>
      <c r="FR1200" s="4">
        <v>0</v>
      </c>
      <c r="FT1200" s="4">
        <v>0</v>
      </c>
      <c r="FU1200" s="4">
        <v>0</v>
      </c>
      <c r="FV1200" s="4">
        <v>0</v>
      </c>
      <c r="FX1200" s="4">
        <v>0</v>
      </c>
      <c r="FZ1200" s="4">
        <v>0</v>
      </c>
      <c r="GA1200" s="4">
        <v>0</v>
      </c>
      <c r="GB1200" s="4">
        <v>0</v>
      </c>
      <c r="GD1200" s="4">
        <v>0</v>
      </c>
      <c r="GF1200" s="4">
        <v>0</v>
      </c>
      <c r="GG1200" s="4">
        <v>0</v>
      </c>
      <c r="GH1200" s="4">
        <v>0</v>
      </c>
      <c r="GJ1200" s="4">
        <v>0</v>
      </c>
      <c r="GL1200" s="4">
        <v>0</v>
      </c>
      <c r="GM1200" s="4">
        <v>0</v>
      </c>
      <c r="GN1200" s="4">
        <v>0</v>
      </c>
      <c r="GP1200" s="4">
        <v>0</v>
      </c>
      <c r="GR1200" s="4">
        <v>0</v>
      </c>
      <c r="GS1200" s="4">
        <v>0</v>
      </c>
      <c r="GT1200" s="4">
        <v>0</v>
      </c>
      <c r="GV1200" s="4">
        <v>0</v>
      </c>
      <c r="GX1200" s="4">
        <v>0</v>
      </c>
    </row>
    <row r="1201" spans="1:206" x14ac:dyDescent="0.25">
      <c r="A1201" s="4" t="s">
        <v>220</v>
      </c>
      <c r="B1201" s="4" t="s">
        <v>2531</v>
      </c>
      <c r="C1201" s="4" t="s">
        <v>2532</v>
      </c>
      <c r="D1201" s="25" t="s">
        <v>244</v>
      </c>
      <c r="E1201" s="4" t="s">
        <v>245</v>
      </c>
      <c r="F1201" s="26">
        <v>524.66727670463104</v>
      </c>
      <c r="G1201" s="26">
        <v>548.78866575916595</v>
      </c>
      <c r="H1201" s="26">
        <v>492.42584832343999</v>
      </c>
      <c r="I1201" s="26">
        <v>270.42531558058897</v>
      </c>
      <c r="J1201" s="26">
        <v>250.92467960401899</v>
      </c>
      <c r="K1201" s="26">
        <v>232.915598403161</v>
      </c>
      <c r="L1201" s="26">
        <v>253.15089209651799</v>
      </c>
      <c r="M1201" s="26">
        <v>194.646485639655</v>
      </c>
      <c r="N1201" s="26">
        <v>196.879316684625</v>
      </c>
      <c r="O1201" s="26">
        <v>197.46226212923801</v>
      </c>
      <c r="P1201" s="26">
        <v>127.40971640776699</v>
      </c>
      <c r="Q1201" s="26">
        <v>0</v>
      </c>
      <c r="AC1201" s="26">
        <v>1073.4559424638001</v>
      </c>
      <c r="AD1201" s="26">
        <v>762.85116390402902</v>
      </c>
      <c r="AE1201" s="26">
        <v>483.84027800718002</v>
      </c>
      <c r="AF1201" s="26">
        <v>447.79737773617302</v>
      </c>
      <c r="AG1201" s="26">
        <v>394.34157881386301</v>
      </c>
      <c r="AH1201" s="26">
        <v>127.40971640776699</v>
      </c>
      <c r="AI1201" s="26">
        <v>0</v>
      </c>
      <c r="AJ1201" s="26">
        <v>0</v>
      </c>
      <c r="AK1201" s="26">
        <v>0</v>
      </c>
      <c r="AL1201" s="26">
        <v>0</v>
      </c>
      <c r="AM1201" s="26">
        <v>0</v>
      </c>
      <c r="AN1201" s="26">
        <v>0</v>
      </c>
      <c r="AO1201" s="26">
        <v>1836.3071063678301</v>
      </c>
      <c r="AP1201" s="26">
        <v>931.63765574335298</v>
      </c>
      <c r="AQ1201" s="26">
        <v>521.75129522163002</v>
      </c>
      <c r="AU1201" s="26">
        <f t="shared" si="79"/>
        <v>-409.88636052172296</v>
      </c>
      <c r="AV1201" s="26">
        <f t="shared" si="80"/>
        <v>-521.75129522163002</v>
      </c>
      <c r="AW1201" s="26">
        <f t="shared" si="81"/>
        <v>0</v>
      </c>
      <c r="AX1201" s="26">
        <v>-58.5044064568634</v>
      </c>
      <c r="AY1201" s="26">
        <v>2.2328310449701698</v>
      </c>
      <c r="AZ1201" s="26">
        <v>0.58294544461242004</v>
      </c>
      <c r="BA1201" s="26">
        <v>-70.052545721470594</v>
      </c>
      <c r="BB1201" s="26">
        <v>-127.40971640776699</v>
      </c>
      <c r="BC1201" s="26">
        <v>0</v>
      </c>
      <c r="BD1201" s="26">
        <v>0</v>
      </c>
      <c r="BE1201" s="26">
        <v>0</v>
      </c>
      <c r="BF1201" s="26">
        <v>0</v>
      </c>
      <c r="BG1201" s="26">
        <v>0</v>
      </c>
      <c r="BH1201" s="26">
        <v>0</v>
      </c>
      <c r="BI1201" s="26">
        <v>0</v>
      </c>
      <c r="BJ1201" s="26">
        <v>0</v>
      </c>
      <c r="BK1201" s="26">
        <v>0</v>
      </c>
      <c r="BL1201" s="26">
        <v>0</v>
      </c>
      <c r="BM1201" s="26" t="s">
        <v>409</v>
      </c>
      <c r="BN1201" s="4" t="s">
        <v>409</v>
      </c>
      <c r="BP1201" s="4" t="s">
        <v>253</v>
      </c>
      <c r="BQ1201" s="26">
        <v>199.48587954037899</v>
      </c>
      <c r="BR1201" s="26">
        <v>161.77499650057899</v>
      </c>
      <c r="BS1201" s="28">
        <v>0.81095963720997699</v>
      </c>
      <c r="BT1201" s="4">
        <v>226.87895167893501</v>
      </c>
      <c r="BU1201" s="28">
        <v>1.13731835156288</v>
      </c>
      <c r="BV1201" s="4">
        <v>27.6666666666667</v>
      </c>
      <c r="BW1201" s="26">
        <v>213.095006598574</v>
      </c>
      <c r="BX1201" s="26">
        <v>150.93496920029901</v>
      </c>
      <c r="BY1201" s="28">
        <v>0.70829894895016998</v>
      </c>
      <c r="BZ1201" s="4">
        <v>118.24117699551999</v>
      </c>
      <c r="CA1201" s="28">
        <v>0.55487539986453605</v>
      </c>
      <c r="CB1201" s="4">
        <v>34.0322580645161</v>
      </c>
      <c r="CC1201" s="26">
        <v>138.51600463803601</v>
      </c>
      <c r="CD1201" s="26">
        <v>107.51558319588899</v>
      </c>
      <c r="CE1201" s="28">
        <v>0.77619610439128095</v>
      </c>
      <c r="CF1201" s="4">
        <v>86.587742312517506</v>
      </c>
      <c r="CG1201" s="28">
        <v>0.62511001915471498</v>
      </c>
      <c r="CH1201" s="4">
        <v>22</v>
      </c>
      <c r="CI1201" s="26">
        <v>0</v>
      </c>
      <c r="CJ1201" s="26">
        <v>9.5683255430299707E-3</v>
      </c>
      <c r="CL1201" s="4">
        <v>-0.12992849387142</v>
      </c>
      <c r="CN1201" s="4">
        <v>0</v>
      </c>
      <c r="FC1201" s="4">
        <v>412.58088613895302</v>
      </c>
      <c r="FD1201" s="4">
        <v>312.709965700878</v>
      </c>
      <c r="FE1201" s="28">
        <v>0.75793614344887705</v>
      </c>
      <c r="FF1201" s="4">
        <v>345.12012867445497</v>
      </c>
      <c r="FG1201" s="28">
        <v>0.83649083190495199</v>
      </c>
      <c r="FH1201" s="4">
        <v>61.6989247311828</v>
      </c>
      <c r="FI1201" s="4">
        <v>138.51600463803601</v>
      </c>
      <c r="FJ1201" s="4">
        <v>107.52515152143199</v>
      </c>
      <c r="FK1201" s="28">
        <v>0.77626518179188897</v>
      </c>
      <c r="FL1201" s="4">
        <v>86.457813818646102</v>
      </c>
      <c r="FM1201" s="28">
        <v>0.62417201567843095</v>
      </c>
      <c r="FN1201" s="4">
        <v>22</v>
      </c>
      <c r="FO1201" s="4">
        <v>0</v>
      </c>
      <c r="FP1201" s="4">
        <v>0</v>
      </c>
      <c r="FR1201" s="4">
        <v>0</v>
      </c>
      <c r="FT1201" s="4">
        <v>0</v>
      </c>
      <c r="FU1201" s="4">
        <v>0</v>
      </c>
      <c r="FV1201" s="4">
        <v>0</v>
      </c>
      <c r="FX1201" s="4">
        <v>0</v>
      </c>
      <c r="FZ1201" s="4">
        <v>0</v>
      </c>
      <c r="GA1201" s="4">
        <v>0</v>
      </c>
      <c r="GB1201" s="4">
        <v>0</v>
      </c>
      <c r="GD1201" s="4">
        <v>0</v>
      </c>
      <c r="GF1201" s="4">
        <v>0</v>
      </c>
      <c r="GG1201" s="4">
        <v>0</v>
      </c>
      <c r="GH1201" s="4">
        <v>0</v>
      </c>
      <c r="GJ1201" s="4">
        <v>0</v>
      </c>
      <c r="GL1201" s="4">
        <v>0</v>
      </c>
      <c r="GM1201" s="4">
        <v>0</v>
      </c>
      <c r="GN1201" s="4">
        <v>0</v>
      </c>
      <c r="GP1201" s="4">
        <v>0</v>
      </c>
      <c r="GR1201" s="4">
        <v>0</v>
      </c>
      <c r="GS1201" s="4">
        <v>0</v>
      </c>
      <c r="GT1201" s="4">
        <v>0</v>
      </c>
      <c r="GV1201" s="4">
        <v>0</v>
      </c>
      <c r="GX1201" s="4">
        <v>0</v>
      </c>
    </row>
    <row r="1202" spans="1:206" x14ac:dyDescent="0.25">
      <c r="A1202" s="4" t="s">
        <v>220</v>
      </c>
      <c r="B1202" s="4" t="s">
        <v>2533</v>
      </c>
      <c r="C1202" s="4" t="s">
        <v>2534</v>
      </c>
      <c r="D1202" s="25" t="s">
        <v>237</v>
      </c>
      <c r="N1202" s="26">
        <v>23.831305456467199</v>
      </c>
      <c r="O1202" s="26">
        <v>75.705880459270304</v>
      </c>
      <c r="P1202" s="26">
        <v>69.148092303272506</v>
      </c>
      <c r="Q1202" s="26">
        <v>39.036031867683903</v>
      </c>
      <c r="R1202" s="26">
        <v>27.787674441193499</v>
      </c>
      <c r="S1202" s="26">
        <v>32.410898001183902</v>
      </c>
      <c r="T1202" s="26">
        <v>1.1427442605445799</v>
      </c>
      <c r="U1202" s="26">
        <v>0</v>
      </c>
      <c r="AC1202" s="26">
        <v>0</v>
      </c>
      <c r="AD1202" s="26">
        <v>0</v>
      </c>
      <c r="AE1202" s="26">
        <v>0</v>
      </c>
      <c r="AF1202" s="26">
        <v>0</v>
      </c>
      <c r="AG1202" s="26">
        <v>99.537185915737496</v>
      </c>
      <c r="AH1202" s="26">
        <v>108.184124170956</v>
      </c>
      <c r="AI1202" s="26">
        <v>60.198572442377497</v>
      </c>
      <c r="AJ1202" s="26">
        <v>1.1427442605445799</v>
      </c>
      <c r="AK1202" s="26">
        <v>0</v>
      </c>
      <c r="AL1202" s="26">
        <v>0</v>
      </c>
      <c r="AM1202" s="26">
        <v>0</v>
      </c>
      <c r="AN1202" s="26">
        <v>0</v>
      </c>
      <c r="AQ1202" s="26">
        <v>207.72131008669399</v>
      </c>
      <c r="AR1202" s="26">
        <v>61.341316702922001</v>
      </c>
      <c r="AU1202" s="26">
        <f t="shared" si="79"/>
        <v>207.72131008669399</v>
      </c>
      <c r="AV1202" s="26">
        <f t="shared" si="80"/>
        <v>-146.37999338377199</v>
      </c>
      <c r="AW1202" s="26">
        <f t="shared" si="81"/>
        <v>-61.341316702922001</v>
      </c>
      <c r="AX1202" s="26">
        <v>0</v>
      </c>
      <c r="AY1202" s="26">
        <v>23.831305456467199</v>
      </c>
      <c r="AZ1202" s="26">
        <v>51.874575002803098</v>
      </c>
      <c r="BA1202" s="26">
        <v>-6.5577881559978</v>
      </c>
      <c r="BB1202" s="26">
        <v>-30.112060435588599</v>
      </c>
      <c r="BC1202" s="26">
        <v>-11.248357426490401</v>
      </c>
      <c r="BD1202" s="26">
        <v>4.6232235599904099</v>
      </c>
      <c r="BE1202" s="26">
        <v>-31.268153740639399</v>
      </c>
      <c r="BF1202" s="26">
        <v>-1.1427442605445799</v>
      </c>
      <c r="BG1202" s="26">
        <v>0</v>
      </c>
      <c r="BH1202" s="26">
        <v>0</v>
      </c>
      <c r="BI1202" s="26">
        <v>0</v>
      </c>
      <c r="BJ1202" s="26">
        <v>0</v>
      </c>
      <c r="BK1202" s="26">
        <v>0</v>
      </c>
      <c r="BL1202" s="26">
        <v>0</v>
      </c>
      <c r="BM1202" s="26" t="s">
        <v>409</v>
      </c>
      <c r="BN1202" s="4" t="s">
        <v>409</v>
      </c>
      <c r="BP1202" s="4" t="s">
        <v>253</v>
      </c>
      <c r="BQ1202" s="26">
        <v>23.831305456467199</v>
      </c>
      <c r="BR1202" s="26">
        <v>18.463788082970002</v>
      </c>
      <c r="BS1202" s="28">
        <v>0.77477031699744503</v>
      </c>
      <c r="BT1202" s="4">
        <v>15.7236678557273</v>
      </c>
      <c r="BU1202" s="28">
        <v>0.65979045438571804</v>
      </c>
      <c r="BV1202" s="4">
        <v>2</v>
      </c>
      <c r="BW1202" s="26">
        <v>75.705880459270304</v>
      </c>
      <c r="BX1202" s="26">
        <v>54.184999725328197</v>
      </c>
      <c r="BY1202" s="28">
        <v>0.71573039500517699</v>
      </c>
      <c r="BZ1202" s="4">
        <v>45.795835055430999</v>
      </c>
      <c r="CA1202" s="28">
        <v>0.60491780529610495</v>
      </c>
      <c r="CB1202" s="4">
        <v>7</v>
      </c>
      <c r="CC1202" s="26">
        <v>69.148092303272506</v>
      </c>
      <c r="CD1202" s="26">
        <v>49.355019790081897</v>
      </c>
      <c r="CE1202" s="28">
        <v>0.71375822739431105</v>
      </c>
      <c r="CF1202" s="4">
        <v>44.095895667528097</v>
      </c>
      <c r="CG1202" s="28">
        <v>0.63770227346447295</v>
      </c>
      <c r="CH1202" s="4">
        <v>5.2903225806451601</v>
      </c>
      <c r="CI1202" s="26">
        <v>39.036031867683903</v>
      </c>
      <c r="CJ1202" s="26">
        <v>23.0452614709572</v>
      </c>
      <c r="CK1202" s="28">
        <v>0.59035871138416796</v>
      </c>
      <c r="CL1202" s="4">
        <v>19.807462735133399</v>
      </c>
      <c r="CM1202" s="28">
        <v>0.507414862306512</v>
      </c>
      <c r="CN1202" s="4">
        <v>3</v>
      </c>
      <c r="CO1202" s="26">
        <v>27.787674441193499</v>
      </c>
      <c r="CP1202" s="26">
        <v>16.658840305327399</v>
      </c>
      <c r="CQ1202" s="28">
        <v>0.59950465954184795</v>
      </c>
      <c r="CR1202" s="4">
        <v>-10.858047242250001</v>
      </c>
      <c r="CS1202" s="28">
        <v>-0.39075048418422598</v>
      </c>
      <c r="CT1202" s="4">
        <v>3</v>
      </c>
      <c r="CU1202" s="26">
        <v>32.410898001183902</v>
      </c>
      <c r="CV1202" s="26">
        <v>24.923901460219302</v>
      </c>
      <c r="CW1202" s="28">
        <v>0.76899755937983605</v>
      </c>
      <c r="CX1202" s="4">
        <v>32.2142699698936</v>
      </c>
      <c r="CY1202" s="28">
        <v>0.99393327419427902</v>
      </c>
      <c r="CZ1202" s="4">
        <v>4.8064516129032304</v>
      </c>
      <c r="DA1202" s="26">
        <v>1.1427442605445799</v>
      </c>
      <c r="DB1202" s="26">
        <v>0.91389709022957799</v>
      </c>
      <c r="DC1202" s="28">
        <v>0.79973894578482096</v>
      </c>
      <c r="DD1202" s="4">
        <v>7.0916668971715699</v>
      </c>
      <c r="DE1202" s="28">
        <v>6.2058214965717697</v>
      </c>
      <c r="DF1202" s="4">
        <v>9.6774193548387094E-2</v>
      </c>
      <c r="DG1202" s="26">
        <v>0</v>
      </c>
      <c r="DH1202" s="26">
        <v>0</v>
      </c>
      <c r="DJ1202" s="4">
        <v>2.8642033444816102</v>
      </c>
      <c r="DL1202" s="4">
        <v>0</v>
      </c>
      <c r="FC1202" s="4">
        <v>99.537185915737496</v>
      </c>
      <c r="FD1202" s="4">
        <v>72.648787808298195</v>
      </c>
      <c r="FE1202" s="28">
        <v>0.72986579980067501</v>
      </c>
      <c r="FF1202" s="4">
        <v>61.519502911158298</v>
      </c>
      <c r="FG1202" s="28">
        <v>0.61805547690726603</v>
      </c>
      <c r="FH1202" s="4">
        <v>9</v>
      </c>
      <c r="FI1202" s="4">
        <v>108.184124170956</v>
      </c>
      <c r="FJ1202" s="4">
        <v>72.400281261039098</v>
      </c>
      <c r="FK1202" s="28">
        <v>0.66923203211064197</v>
      </c>
      <c r="FL1202" s="4">
        <v>63.903358402661503</v>
      </c>
      <c r="FM1202" s="28">
        <v>0.59069072188151395</v>
      </c>
      <c r="FN1202" s="4">
        <v>8.2903225806451601</v>
      </c>
      <c r="FO1202" s="4">
        <v>60.198572442377497</v>
      </c>
      <c r="FP1202" s="4">
        <v>41.5827417655467</v>
      </c>
      <c r="FQ1202" s="28">
        <v>0.69075959908102502</v>
      </c>
      <c r="FR1202" s="4">
        <v>21.356222727643601</v>
      </c>
      <c r="FS1202" s="28">
        <v>0.354762943059587</v>
      </c>
      <c r="FT1202" s="4">
        <v>7.8064516129032304</v>
      </c>
      <c r="FU1202" s="4">
        <v>1.1427442605445799</v>
      </c>
      <c r="FV1202" s="4">
        <v>0.91389709022957799</v>
      </c>
      <c r="FW1202" s="28">
        <v>0.79973894578482096</v>
      </c>
      <c r="FX1202" s="4">
        <v>9.9558702416531695</v>
      </c>
      <c r="FY1202" s="28">
        <v>8.7122469877106603</v>
      </c>
      <c r="FZ1202" s="4">
        <v>9.6774193548387094E-2</v>
      </c>
      <c r="GA1202" s="4">
        <v>0</v>
      </c>
      <c r="GB1202" s="4">
        <v>24.923901460219302</v>
      </c>
      <c r="GD1202" s="4">
        <v>0</v>
      </c>
      <c r="GF1202" s="4">
        <v>0</v>
      </c>
      <c r="GG1202" s="4">
        <v>0</v>
      </c>
      <c r="GH1202" s="4">
        <v>0</v>
      </c>
      <c r="GJ1202" s="4">
        <v>0</v>
      </c>
      <c r="GL1202" s="4">
        <v>0</v>
      </c>
      <c r="GM1202" s="4">
        <v>0</v>
      </c>
      <c r="GN1202" s="4">
        <v>0</v>
      </c>
      <c r="GP1202" s="4">
        <v>0</v>
      </c>
      <c r="GR1202" s="4">
        <v>0</v>
      </c>
      <c r="GS1202" s="4">
        <v>0</v>
      </c>
      <c r="GT1202" s="4">
        <v>0</v>
      </c>
      <c r="GV1202" s="4">
        <v>0</v>
      </c>
      <c r="GX1202" s="4">
        <v>0</v>
      </c>
    </row>
    <row r="1203" spans="1:206" x14ac:dyDescent="0.25">
      <c r="A1203" s="4" t="s">
        <v>220</v>
      </c>
      <c r="B1203" s="4" t="s">
        <v>2535</v>
      </c>
      <c r="C1203" s="4" t="s">
        <v>2536</v>
      </c>
      <c r="D1203" s="25" t="s">
        <v>244</v>
      </c>
      <c r="E1203" s="4" t="s">
        <v>245</v>
      </c>
      <c r="F1203" s="26">
        <v>0</v>
      </c>
      <c r="G1203" s="26">
        <v>-20.135001377790001</v>
      </c>
      <c r="H1203" s="26">
        <v>17.520292152472798</v>
      </c>
      <c r="I1203" s="26">
        <v>54.255584509177901</v>
      </c>
      <c r="J1203" s="26">
        <v>0</v>
      </c>
      <c r="M1203" s="26">
        <v>0</v>
      </c>
      <c r="AC1203" s="26">
        <v>-20.135001377790001</v>
      </c>
      <c r="AD1203" s="26">
        <v>71.775876661650699</v>
      </c>
      <c r="AE1203" s="26">
        <v>0</v>
      </c>
      <c r="AF1203" s="26">
        <v>0</v>
      </c>
      <c r="AG1203" s="26">
        <v>0</v>
      </c>
      <c r="AH1203" s="26">
        <v>0</v>
      </c>
      <c r="AI1203" s="26">
        <v>0</v>
      </c>
      <c r="AJ1203" s="26">
        <v>0</v>
      </c>
      <c r="AK1203" s="26">
        <v>0</v>
      </c>
      <c r="AL1203" s="26">
        <v>0</v>
      </c>
      <c r="AM1203" s="26">
        <v>0</v>
      </c>
      <c r="AN1203" s="26">
        <v>0</v>
      </c>
      <c r="AO1203" s="26">
        <v>51.640875283860701</v>
      </c>
      <c r="AP1203" s="26">
        <v>0</v>
      </c>
      <c r="AU1203" s="26">
        <f t="shared" si="79"/>
        <v>0</v>
      </c>
      <c r="AV1203" s="26">
        <f t="shared" si="80"/>
        <v>0</v>
      </c>
      <c r="AW1203" s="26">
        <f t="shared" si="81"/>
        <v>0</v>
      </c>
      <c r="AX1203" s="26">
        <v>0</v>
      </c>
      <c r="AY1203" s="26">
        <v>0</v>
      </c>
      <c r="AZ1203" s="26">
        <v>0</v>
      </c>
      <c r="BA1203" s="26">
        <v>0</v>
      </c>
      <c r="BB1203" s="26">
        <v>0</v>
      </c>
      <c r="BC1203" s="26">
        <v>0</v>
      </c>
      <c r="BD1203" s="26">
        <v>0</v>
      </c>
      <c r="BE1203" s="26">
        <v>0</v>
      </c>
      <c r="BF1203" s="26">
        <v>0</v>
      </c>
      <c r="BG1203" s="26">
        <v>0</v>
      </c>
      <c r="BH1203" s="26">
        <v>0</v>
      </c>
      <c r="BI1203" s="26">
        <v>0</v>
      </c>
      <c r="BJ1203" s="26">
        <v>0</v>
      </c>
      <c r="BK1203" s="26">
        <v>0</v>
      </c>
      <c r="BL1203" s="26">
        <v>0</v>
      </c>
      <c r="BM1203" s="26" t="s">
        <v>409</v>
      </c>
      <c r="BN1203" s="4" t="s">
        <v>409</v>
      </c>
      <c r="BP1203" s="4" t="s">
        <v>253</v>
      </c>
      <c r="FC1203" s="4">
        <v>0</v>
      </c>
      <c r="FD1203" s="4">
        <v>0</v>
      </c>
      <c r="FF1203" s="4">
        <v>0</v>
      </c>
      <c r="FH1203" s="4">
        <v>0</v>
      </c>
      <c r="FI1203" s="4">
        <v>0</v>
      </c>
      <c r="FJ1203" s="4">
        <v>0</v>
      </c>
      <c r="FL1203" s="4">
        <v>0</v>
      </c>
      <c r="FN1203" s="4">
        <v>0</v>
      </c>
      <c r="FO1203" s="4">
        <v>0</v>
      </c>
      <c r="FP1203" s="4">
        <v>0</v>
      </c>
      <c r="FR1203" s="4">
        <v>0</v>
      </c>
      <c r="FT1203" s="4">
        <v>0</v>
      </c>
      <c r="FU1203" s="4">
        <v>0</v>
      </c>
      <c r="FV1203" s="4">
        <v>0</v>
      </c>
      <c r="FX1203" s="4">
        <v>0</v>
      </c>
      <c r="FZ1203" s="4">
        <v>0</v>
      </c>
      <c r="GA1203" s="4">
        <v>0</v>
      </c>
      <c r="GB1203" s="4">
        <v>0</v>
      </c>
      <c r="GD1203" s="4">
        <v>0</v>
      </c>
      <c r="GF1203" s="4">
        <v>0</v>
      </c>
      <c r="GG1203" s="4">
        <v>0</v>
      </c>
      <c r="GH1203" s="4">
        <v>0</v>
      </c>
      <c r="GJ1203" s="4">
        <v>0</v>
      </c>
      <c r="GL1203" s="4">
        <v>0</v>
      </c>
      <c r="GM1203" s="4">
        <v>0</v>
      </c>
      <c r="GN1203" s="4">
        <v>0</v>
      </c>
      <c r="GP1203" s="4">
        <v>0</v>
      </c>
      <c r="GR1203" s="4">
        <v>0</v>
      </c>
      <c r="GS1203" s="4">
        <v>0</v>
      </c>
      <c r="GT1203" s="4">
        <v>0</v>
      </c>
      <c r="GV1203" s="4">
        <v>0</v>
      </c>
      <c r="GX1203" s="4">
        <v>0</v>
      </c>
    </row>
    <row r="1204" spans="1:206" x14ac:dyDescent="0.25">
      <c r="A1204" s="4" t="s">
        <v>220</v>
      </c>
      <c r="B1204" s="4" t="s">
        <v>2537</v>
      </c>
      <c r="C1204" s="4" t="s">
        <v>2538</v>
      </c>
      <c r="D1204" s="25" t="s">
        <v>237</v>
      </c>
      <c r="J1204" s="26">
        <v>10.991026393896</v>
      </c>
      <c r="K1204" s="26">
        <v>114.56340592878399</v>
      </c>
      <c r="L1204" s="26">
        <v>105.590992517538</v>
      </c>
      <c r="M1204" s="26">
        <v>0</v>
      </c>
      <c r="AC1204" s="26">
        <v>0</v>
      </c>
      <c r="AD1204" s="26">
        <v>0</v>
      </c>
      <c r="AE1204" s="26">
        <v>125.55443232268</v>
      </c>
      <c r="AF1204" s="26">
        <v>105.590992517538</v>
      </c>
      <c r="AG1204" s="26">
        <v>0</v>
      </c>
      <c r="AH1204" s="26">
        <v>0</v>
      </c>
      <c r="AI1204" s="26">
        <v>0</v>
      </c>
      <c r="AJ1204" s="26">
        <v>0</v>
      </c>
      <c r="AK1204" s="26">
        <v>0</v>
      </c>
      <c r="AL1204" s="26">
        <v>0</v>
      </c>
      <c r="AM1204" s="26">
        <v>0</v>
      </c>
      <c r="AN1204" s="26">
        <v>0</v>
      </c>
      <c r="AP1204" s="26">
        <v>231.145424840218</v>
      </c>
      <c r="AU1204" s="26">
        <f t="shared" si="79"/>
        <v>-231.145424840218</v>
      </c>
      <c r="AV1204" s="26">
        <f t="shared" si="80"/>
        <v>0</v>
      </c>
      <c r="AW1204" s="26">
        <f t="shared" si="81"/>
        <v>0</v>
      </c>
      <c r="AX1204" s="26">
        <v>-105.590992517538</v>
      </c>
      <c r="AY1204" s="26">
        <v>0</v>
      </c>
      <c r="AZ1204" s="26">
        <v>0</v>
      </c>
      <c r="BA1204" s="26">
        <v>0</v>
      </c>
      <c r="BB1204" s="26">
        <v>0</v>
      </c>
      <c r="BC1204" s="26">
        <v>0</v>
      </c>
      <c r="BD1204" s="26">
        <v>0</v>
      </c>
      <c r="BE1204" s="26">
        <v>0</v>
      </c>
      <c r="BF1204" s="26">
        <v>0</v>
      </c>
      <c r="BG1204" s="26">
        <v>0</v>
      </c>
      <c r="BH1204" s="26">
        <v>0</v>
      </c>
      <c r="BI1204" s="26">
        <v>0</v>
      </c>
      <c r="BJ1204" s="26">
        <v>0</v>
      </c>
      <c r="BK1204" s="26">
        <v>0</v>
      </c>
      <c r="BL1204" s="26">
        <v>0</v>
      </c>
      <c r="BM1204" s="26" t="s">
        <v>409</v>
      </c>
      <c r="BN1204" s="4" t="s">
        <v>409</v>
      </c>
      <c r="BP1204" s="4" t="s">
        <v>253</v>
      </c>
      <c r="FC1204" s="4">
        <v>0</v>
      </c>
      <c r="FD1204" s="4">
        <v>0</v>
      </c>
      <c r="FF1204" s="4">
        <v>0</v>
      </c>
      <c r="FH1204" s="4">
        <v>0</v>
      </c>
      <c r="FI1204" s="4">
        <v>0</v>
      </c>
      <c r="FJ1204" s="4">
        <v>0</v>
      </c>
      <c r="FL1204" s="4">
        <v>0</v>
      </c>
      <c r="FN1204" s="4">
        <v>0</v>
      </c>
      <c r="FO1204" s="4">
        <v>0</v>
      </c>
      <c r="FP1204" s="4">
        <v>0</v>
      </c>
      <c r="FR1204" s="4">
        <v>0</v>
      </c>
      <c r="FT1204" s="4">
        <v>0</v>
      </c>
      <c r="FU1204" s="4">
        <v>0</v>
      </c>
      <c r="FV1204" s="4">
        <v>0</v>
      </c>
      <c r="FX1204" s="4">
        <v>0</v>
      </c>
      <c r="FZ1204" s="4">
        <v>0</v>
      </c>
      <c r="GA1204" s="4">
        <v>0</v>
      </c>
      <c r="GB1204" s="4">
        <v>0</v>
      </c>
      <c r="GD1204" s="4">
        <v>0</v>
      </c>
      <c r="GF1204" s="4">
        <v>0</v>
      </c>
      <c r="GG1204" s="4">
        <v>0</v>
      </c>
      <c r="GH1204" s="4">
        <v>0</v>
      </c>
      <c r="GJ1204" s="4">
        <v>0</v>
      </c>
      <c r="GL1204" s="4">
        <v>0</v>
      </c>
      <c r="GM1204" s="4">
        <v>0</v>
      </c>
      <c r="GN1204" s="4">
        <v>0</v>
      </c>
      <c r="GP1204" s="4">
        <v>0</v>
      </c>
      <c r="GR1204" s="4">
        <v>0</v>
      </c>
      <c r="GS1204" s="4">
        <v>0</v>
      </c>
      <c r="GT1204" s="4">
        <v>0</v>
      </c>
      <c r="GV1204" s="4">
        <v>0</v>
      </c>
      <c r="GX1204" s="4">
        <v>0</v>
      </c>
    </row>
    <row r="1205" spans="1:206" x14ac:dyDescent="0.25">
      <c r="A1205" s="4" t="s">
        <v>220</v>
      </c>
      <c r="B1205" s="4" t="s">
        <v>2539</v>
      </c>
      <c r="C1205" s="4" t="s">
        <v>2540</v>
      </c>
      <c r="D1205" s="25" t="s">
        <v>248</v>
      </c>
      <c r="J1205" s="26">
        <v>38.096628940002503</v>
      </c>
      <c r="K1205" s="26">
        <v>0</v>
      </c>
      <c r="AC1205" s="26">
        <v>0</v>
      </c>
      <c r="AD1205" s="26">
        <v>0</v>
      </c>
      <c r="AE1205" s="26">
        <v>38.096628940002503</v>
      </c>
      <c r="AF1205" s="26">
        <v>0</v>
      </c>
      <c r="AG1205" s="26">
        <v>0</v>
      </c>
      <c r="AH1205" s="26">
        <v>0</v>
      </c>
      <c r="AI1205" s="26">
        <v>0</v>
      </c>
      <c r="AJ1205" s="26">
        <v>0</v>
      </c>
      <c r="AK1205" s="26">
        <v>0</v>
      </c>
      <c r="AL1205" s="26">
        <v>0</v>
      </c>
      <c r="AM1205" s="26">
        <v>0</v>
      </c>
      <c r="AN1205" s="26">
        <v>0</v>
      </c>
      <c r="AP1205" s="26">
        <v>38.096628940002503</v>
      </c>
      <c r="AU1205" s="26">
        <f t="shared" si="79"/>
        <v>-38.096628940002503</v>
      </c>
      <c r="AV1205" s="26">
        <f t="shared" si="80"/>
        <v>0</v>
      </c>
      <c r="AW1205" s="26">
        <f t="shared" si="81"/>
        <v>0</v>
      </c>
      <c r="AX1205" s="26">
        <v>0</v>
      </c>
      <c r="AY1205" s="26">
        <v>0</v>
      </c>
      <c r="AZ1205" s="26">
        <v>0</v>
      </c>
      <c r="BA1205" s="26">
        <v>0</v>
      </c>
      <c r="BB1205" s="26">
        <v>0</v>
      </c>
      <c r="BC1205" s="26">
        <v>0</v>
      </c>
      <c r="BD1205" s="26">
        <v>0</v>
      </c>
      <c r="BE1205" s="26">
        <v>0</v>
      </c>
      <c r="BF1205" s="26">
        <v>0</v>
      </c>
      <c r="BG1205" s="26">
        <v>0</v>
      </c>
      <c r="BH1205" s="26">
        <v>0</v>
      </c>
      <c r="BI1205" s="26">
        <v>0</v>
      </c>
      <c r="BJ1205" s="26">
        <v>0</v>
      </c>
      <c r="BK1205" s="26">
        <v>0</v>
      </c>
      <c r="BL1205" s="26">
        <v>0</v>
      </c>
      <c r="BM1205" s="26" t="s">
        <v>409</v>
      </c>
      <c r="BN1205" s="4" t="s">
        <v>409</v>
      </c>
      <c r="BP1205" s="4" t="s">
        <v>253</v>
      </c>
      <c r="FC1205" s="4">
        <v>0</v>
      </c>
      <c r="FD1205" s="4">
        <v>0</v>
      </c>
      <c r="FF1205" s="4">
        <v>0</v>
      </c>
      <c r="FH1205" s="4">
        <v>0</v>
      </c>
      <c r="FI1205" s="4">
        <v>0</v>
      </c>
      <c r="FJ1205" s="4">
        <v>0</v>
      </c>
      <c r="FL1205" s="4">
        <v>0</v>
      </c>
      <c r="FN1205" s="4">
        <v>0</v>
      </c>
      <c r="FO1205" s="4">
        <v>0</v>
      </c>
      <c r="FP1205" s="4">
        <v>0</v>
      </c>
      <c r="FR1205" s="4">
        <v>0</v>
      </c>
      <c r="FT1205" s="4">
        <v>0</v>
      </c>
      <c r="FU1205" s="4">
        <v>0</v>
      </c>
      <c r="FV1205" s="4">
        <v>0</v>
      </c>
      <c r="FX1205" s="4">
        <v>0</v>
      </c>
      <c r="FZ1205" s="4">
        <v>0</v>
      </c>
      <c r="GA1205" s="4">
        <v>0</v>
      </c>
      <c r="GB1205" s="4">
        <v>0</v>
      </c>
      <c r="GD1205" s="4">
        <v>0</v>
      </c>
      <c r="GF1205" s="4">
        <v>0</v>
      </c>
      <c r="GG1205" s="4">
        <v>0</v>
      </c>
      <c r="GH1205" s="4">
        <v>0</v>
      </c>
      <c r="GJ1205" s="4">
        <v>0</v>
      </c>
      <c r="GL1205" s="4">
        <v>0</v>
      </c>
      <c r="GM1205" s="4">
        <v>0</v>
      </c>
      <c r="GN1205" s="4">
        <v>0</v>
      </c>
      <c r="GP1205" s="4">
        <v>0</v>
      </c>
      <c r="GR1205" s="4">
        <v>0</v>
      </c>
      <c r="GS1205" s="4">
        <v>0</v>
      </c>
      <c r="GT1205" s="4">
        <v>0</v>
      </c>
      <c r="GV1205" s="4">
        <v>0</v>
      </c>
      <c r="GX1205" s="4">
        <v>0</v>
      </c>
    </row>
    <row r="1206" spans="1:206" x14ac:dyDescent="0.25">
      <c r="A1206" s="4" t="s">
        <v>220</v>
      </c>
      <c r="B1206" s="4" t="s">
        <v>2541</v>
      </c>
      <c r="C1206" s="4" t="s">
        <v>2542</v>
      </c>
      <c r="D1206" s="25" t="s">
        <v>274</v>
      </c>
      <c r="E1206" s="4" t="s">
        <v>245</v>
      </c>
      <c r="L1206" s="26">
        <v>45.014182674729298</v>
      </c>
      <c r="M1206" s="26">
        <v>242.30198133644399</v>
      </c>
      <c r="N1206" s="26">
        <v>76.630096758705804</v>
      </c>
      <c r="O1206" s="26">
        <v>38.456735857298597</v>
      </c>
      <c r="P1206" s="26">
        <v>0</v>
      </c>
      <c r="AC1206" s="26">
        <v>0</v>
      </c>
      <c r="AD1206" s="26">
        <v>0</v>
      </c>
      <c r="AE1206" s="26">
        <v>0</v>
      </c>
      <c r="AF1206" s="26">
        <v>287.31616401117299</v>
      </c>
      <c r="AG1206" s="26">
        <v>115.086832616004</v>
      </c>
      <c r="AH1206" s="26">
        <v>0</v>
      </c>
      <c r="AI1206" s="26">
        <v>0</v>
      </c>
      <c r="AJ1206" s="26">
        <v>0</v>
      </c>
      <c r="AK1206" s="26">
        <v>0</v>
      </c>
      <c r="AL1206" s="26">
        <v>0</v>
      </c>
      <c r="AM1206" s="26">
        <v>0</v>
      </c>
      <c r="AN1206" s="26">
        <v>0</v>
      </c>
      <c r="AP1206" s="26">
        <v>287.31616401117299</v>
      </c>
      <c r="AQ1206" s="26">
        <v>115.086832616004</v>
      </c>
      <c r="AU1206" s="26">
        <f t="shared" si="79"/>
        <v>-172.22933139516897</v>
      </c>
      <c r="AV1206" s="26">
        <f t="shared" si="80"/>
        <v>-115.086832616004</v>
      </c>
      <c r="AW1206" s="26">
        <f t="shared" si="81"/>
        <v>0</v>
      </c>
      <c r="AX1206" s="26">
        <v>197.28779866171499</v>
      </c>
      <c r="AY1206" s="26">
        <v>-165.67188457773801</v>
      </c>
      <c r="AZ1206" s="26">
        <v>-38.1733609014072</v>
      </c>
      <c r="BA1206" s="26">
        <v>-38.456735857298597</v>
      </c>
      <c r="BB1206" s="26">
        <v>0</v>
      </c>
      <c r="BC1206" s="26">
        <v>0</v>
      </c>
      <c r="BD1206" s="26">
        <v>0</v>
      </c>
      <c r="BE1206" s="26">
        <v>0</v>
      </c>
      <c r="BF1206" s="26">
        <v>0</v>
      </c>
      <c r="BG1206" s="26">
        <v>0</v>
      </c>
      <c r="BH1206" s="26">
        <v>0</v>
      </c>
      <c r="BI1206" s="26">
        <v>0</v>
      </c>
      <c r="BJ1206" s="26">
        <v>0</v>
      </c>
      <c r="BK1206" s="26">
        <v>0</v>
      </c>
      <c r="BL1206" s="26">
        <v>0</v>
      </c>
      <c r="BM1206" s="26" t="s">
        <v>409</v>
      </c>
      <c r="BN1206" s="4" t="s">
        <v>409</v>
      </c>
      <c r="BP1206" s="4" t="s">
        <v>253</v>
      </c>
      <c r="BQ1206" s="26">
        <v>76.630096758705804</v>
      </c>
      <c r="BR1206" s="26">
        <v>15.530243185962499</v>
      </c>
      <c r="BS1206" s="28">
        <v>0.202665060372616</v>
      </c>
      <c r="BT1206" s="4">
        <v>9.6981995529695304</v>
      </c>
      <c r="BU1206" s="28">
        <v>0.12655862335013601</v>
      </c>
      <c r="BV1206" s="4">
        <v>3</v>
      </c>
      <c r="BW1206" s="26">
        <v>38.456735857298597</v>
      </c>
      <c r="BX1206" s="26">
        <v>8.4631755257164691</v>
      </c>
      <c r="BY1206" s="28">
        <v>0.220070043311028</v>
      </c>
      <c r="BZ1206" s="4">
        <v>5.6895539892933504</v>
      </c>
      <c r="CA1206" s="28">
        <v>0.14794687750945801</v>
      </c>
      <c r="CB1206" s="4">
        <v>1.45161290322581</v>
      </c>
      <c r="CC1206" s="26">
        <v>0</v>
      </c>
      <c r="CD1206" s="26">
        <v>7.4260138342602006E-2</v>
      </c>
      <c r="CF1206" s="4">
        <v>7.4260138342602006E-2</v>
      </c>
      <c r="CH1206" s="4">
        <v>0</v>
      </c>
      <c r="FC1206" s="4">
        <v>115.086832616004</v>
      </c>
      <c r="FD1206" s="4">
        <v>23.993418711678999</v>
      </c>
      <c r="FE1206" s="28">
        <v>0.208481006612935</v>
      </c>
      <c r="FF1206" s="4">
        <v>15.387753542262899</v>
      </c>
      <c r="FG1206" s="28">
        <v>0.13370559596166201</v>
      </c>
      <c r="FH1206" s="4">
        <v>4.4516129032258096</v>
      </c>
      <c r="FI1206" s="4">
        <v>0</v>
      </c>
      <c r="FJ1206" s="4">
        <v>7.4260138342602006E-2</v>
      </c>
      <c r="FL1206" s="4">
        <v>7.4260138342602006E-2</v>
      </c>
      <c r="FN1206" s="4">
        <v>0</v>
      </c>
      <c r="FO1206" s="4">
        <v>0</v>
      </c>
      <c r="FP1206" s="4">
        <v>0</v>
      </c>
      <c r="FR1206" s="4">
        <v>0</v>
      </c>
      <c r="FT1206" s="4">
        <v>0</v>
      </c>
      <c r="FU1206" s="4">
        <v>0</v>
      </c>
      <c r="FV1206" s="4">
        <v>0</v>
      </c>
      <c r="FX1206" s="4">
        <v>0</v>
      </c>
      <c r="FZ1206" s="4">
        <v>0</v>
      </c>
      <c r="GA1206" s="4">
        <v>0</v>
      </c>
      <c r="GB1206" s="4">
        <v>0</v>
      </c>
      <c r="GD1206" s="4">
        <v>0</v>
      </c>
      <c r="GF1206" s="4">
        <v>0</v>
      </c>
      <c r="GG1206" s="4">
        <v>0</v>
      </c>
      <c r="GH1206" s="4">
        <v>0</v>
      </c>
      <c r="GJ1206" s="4">
        <v>0</v>
      </c>
      <c r="GL1206" s="4">
        <v>0</v>
      </c>
      <c r="GM1206" s="4">
        <v>0</v>
      </c>
      <c r="GN1206" s="4">
        <v>0</v>
      </c>
      <c r="GP1206" s="4">
        <v>0</v>
      </c>
      <c r="GR1206" s="4">
        <v>0</v>
      </c>
      <c r="GS1206" s="4">
        <v>0</v>
      </c>
      <c r="GT1206" s="4">
        <v>0</v>
      </c>
      <c r="GV1206" s="4">
        <v>0</v>
      </c>
      <c r="GX1206" s="4">
        <v>0</v>
      </c>
    </row>
    <row r="1207" spans="1:206" x14ac:dyDescent="0.25">
      <c r="A1207" s="4" t="s">
        <v>220</v>
      </c>
      <c r="B1207" s="4" t="s">
        <v>2543</v>
      </c>
      <c r="C1207" s="4" t="s">
        <v>2544</v>
      </c>
      <c r="D1207" s="25" t="s">
        <v>493</v>
      </c>
      <c r="E1207" s="4" t="s">
        <v>245</v>
      </c>
      <c r="F1207" s="26">
        <v>20.6965367660247</v>
      </c>
      <c r="G1207" s="26">
        <v>-7.86490768806834E-2</v>
      </c>
      <c r="H1207" s="26">
        <v>1.67447140627217E-2</v>
      </c>
      <c r="AC1207" s="26">
        <v>20.617887689143998</v>
      </c>
      <c r="AD1207" s="26">
        <v>1.67447140627217E-2</v>
      </c>
      <c r="AE1207" s="26">
        <v>0</v>
      </c>
      <c r="AF1207" s="26">
        <v>0</v>
      </c>
      <c r="AG1207" s="26">
        <v>0</v>
      </c>
      <c r="AH1207" s="26">
        <v>0</v>
      </c>
      <c r="AI1207" s="26">
        <v>0</v>
      </c>
      <c r="AJ1207" s="26">
        <v>0</v>
      </c>
      <c r="AK1207" s="26">
        <v>0</v>
      </c>
      <c r="AL1207" s="26">
        <v>0</v>
      </c>
      <c r="AM1207" s="26">
        <v>0</v>
      </c>
      <c r="AN1207" s="26">
        <v>0</v>
      </c>
      <c r="AO1207" s="26">
        <v>20.634632403206702</v>
      </c>
      <c r="AU1207" s="26">
        <f t="shared" si="79"/>
        <v>0</v>
      </c>
      <c r="AV1207" s="26">
        <f t="shared" si="80"/>
        <v>0</v>
      </c>
      <c r="AW1207" s="26">
        <f t="shared" si="81"/>
        <v>0</v>
      </c>
      <c r="AX1207" s="26">
        <v>0</v>
      </c>
      <c r="AY1207" s="26">
        <v>0</v>
      </c>
      <c r="AZ1207" s="26">
        <v>0</v>
      </c>
      <c r="BA1207" s="26">
        <v>0</v>
      </c>
      <c r="BB1207" s="26">
        <v>0</v>
      </c>
      <c r="BC1207" s="26">
        <v>0</v>
      </c>
      <c r="BD1207" s="26">
        <v>0</v>
      </c>
      <c r="BE1207" s="26">
        <v>0</v>
      </c>
      <c r="BF1207" s="26">
        <v>0</v>
      </c>
      <c r="BG1207" s="26">
        <v>0</v>
      </c>
      <c r="BH1207" s="26">
        <v>0</v>
      </c>
      <c r="BI1207" s="26">
        <v>0</v>
      </c>
      <c r="BJ1207" s="26">
        <v>0</v>
      </c>
      <c r="BK1207" s="26">
        <v>0</v>
      </c>
      <c r="BL1207" s="26">
        <v>0</v>
      </c>
      <c r="BM1207" s="26" t="s">
        <v>409</v>
      </c>
      <c r="BN1207" s="4" t="s">
        <v>342</v>
      </c>
      <c r="BP1207" s="4" t="s">
        <v>253</v>
      </c>
      <c r="FC1207" s="4">
        <v>0</v>
      </c>
      <c r="FD1207" s="4">
        <v>0</v>
      </c>
      <c r="FF1207" s="4">
        <v>0</v>
      </c>
      <c r="FH1207" s="4">
        <v>0</v>
      </c>
      <c r="FI1207" s="4">
        <v>0</v>
      </c>
      <c r="FJ1207" s="4">
        <v>0</v>
      </c>
      <c r="FL1207" s="4">
        <v>0</v>
      </c>
      <c r="FN1207" s="4">
        <v>0</v>
      </c>
      <c r="FO1207" s="4">
        <v>0</v>
      </c>
      <c r="FP1207" s="4">
        <v>0</v>
      </c>
      <c r="FR1207" s="4">
        <v>0</v>
      </c>
      <c r="FT1207" s="4">
        <v>0</v>
      </c>
      <c r="FU1207" s="4">
        <v>0</v>
      </c>
      <c r="FV1207" s="4">
        <v>0</v>
      </c>
      <c r="FX1207" s="4">
        <v>0</v>
      </c>
      <c r="FZ1207" s="4">
        <v>0</v>
      </c>
      <c r="GA1207" s="4">
        <v>0</v>
      </c>
      <c r="GB1207" s="4">
        <v>0</v>
      </c>
      <c r="GD1207" s="4">
        <v>0</v>
      </c>
      <c r="GF1207" s="4">
        <v>0</v>
      </c>
      <c r="GG1207" s="4">
        <v>0</v>
      </c>
      <c r="GH1207" s="4">
        <v>0</v>
      </c>
      <c r="GJ1207" s="4">
        <v>0</v>
      </c>
      <c r="GL1207" s="4">
        <v>0</v>
      </c>
      <c r="GM1207" s="4">
        <v>0</v>
      </c>
      <c r="GN1207" s="4">
        <v>0</v>
      </c>
      <c r="GP1207" s="4">
        <v>0</v>
      </c>
      <c r="GR1207" s="4">
        <v>0</v>
      </c>
      <c r="GS1207" s="4">
        <v>0</v>
      </c>
      <c r="GT1207" s="4">
        <v>0</v>
      </c>
      <c r="GV1207" s="4">
        <v>0</v>
      </c>
      <c r="GX1207" s="4">
        <v>0</v>
      </c>
    </row>
    <row r="1208" spans="1:206" x14ac:dyDescent="0.25">
      <c r="A1208" s="4" t="s">
        <v>220</v>
      </c>
      <c r="B1208" s="4" t="s">
        <v>2545</v>
      </c>
      <c r="C1208" s="4" t="s">
        <v>2546</v>
      </c>
      <c r="D1208" s="25" t="s">
        <v>538</v>
      </c>
      <c r="F1208" s="26">
        <v>157.245751067105</v>
      </c>
      <c r="G1208" s="26">
        <v>108.864875231982</v>
      </c>
      <c r="H1208" s="26">
        <v>113.700141425673</v>
      </c>
      <c r="I1208" s="26">
        <v>74.756535580096099</v>
      </c>
      <c r="J1208" s="26">
        <v>60.997571941216798</v>
      </c>
      <c r="K1208" s="26">
        <v>0</v>
      </c>
      <c r="AC1208" s="26">
        <v>266.11062629908702</v>
      </c>
      <c r="AD1208" s="26">
        <v>188.456677005769</v>
      </c>
      <c r="AE1208" s="26">
        <v>60.997571941216798</v>
      </c>
      <c r="AF1208" s="26">
        <v>0</v>
      </c>
      <c r="AG1208" s="26">
        <v>0</v>
      </c>
      <c r="AH1208" s="26">
        <v>0</v>
      </c>
      <c r="AI1208" s="26">
        <v>0</v>
      </c>
      <c r="AJ1208" s="26">
        <v>0</v>
      </c>
      <c r="AK1208" s="26">
        <v>0</v>
      </c>
      <c r="AL1208" s="26">
        <v>0</v>
      </c>
      <c r="AM1208" s="26">
        <v>0</v>
      </c>
      <c r="AN1208" s="26">
        <v>0</v>
      </c>
      <c r="AO1208" s="26">
        <v>454.56730330485601</v>
      </c>
      <c r="AP1208" s="26">
        <v>60.997571941216798</v>
      </c>
      <c r="AU1208" s="26">
        <f t="shared" si="79"/>
        <v>-60.997571941216798</v>
      </c>
      <c r="AV1208" s="26">
        <f t="shared" si="80"/>
        <v>0</v>
      </c>
      <c r="AW1208" s="26">
        <f t="shared" si="81"/>
        <v>0</v>
      </c>
      <c r="AX1208" s="26">
        <v>0</v>
      </c>
      <c r="AY1208" s="26">
        <v>0</v>
      </c>
      <c r="AZ1208" s="26">
        <v>0</v>
      </c>
      <c r="BA1208" s="26">
        <v>0</v>
      </c>
      <c r="BB1208" s="26">
        <v>0</v>
      </c>
      <c r="BC1208" s="26">
        <v>0</v>
      </c>
      <c r="BD1208" s="26">
        <v>0</v>
      </c>
      <c r="BE1208" s="26">
        <v>0</v>
      </c>
      <c r="BF1208" s="26">
        <v>0</v>
      </c>
      <c r="BG1208" s="26">
        <v>0</v>
      </c>
      <c r="BH1208" s="26">
        <v>0</v>
      </c>
      <c r="BI1208" s="26">
        <v>0</v>
      </c>
      <c r="BJ1208" s="26">
        <v>0</v>
      </c>
      <c r="BK1208" s="26">
        <v>0</v>
      </c>
      <c r="BL1208" s="26">
        <v>0</v>
      </c>
      <c r="BM1208" s="26" t="s">
        <v>409</v>
      </c>
      <c r="BN1208" s="4" t="s">
        <v>409</v>
      </c>
      <c r="BP1208" s="4" t="s">
        <v>253</v>
      </c>
      <c r="FC1208" s="4">
        <v>0</v>
      </c>
      <c r="FD1208" s="4">
        <v>0</v>
      </c>
      <c r="FF1208" s="4">
        <v>0</v>
      </c>
      <c r="FH1208" s="4">
        <v>0</v>
      </c>
      <c r="FI1208" s="4">
        <v>0</v>
      </c>
      <c r="FJ1208" s="4">
        <v>0</v>
      </c>
      <c r="FL1208" s="4">
        <v>0</v>
      </c>
      <c r="FN1208" s="4">
        <v>0</v>
      </c>
      <c r="FO1208" s="4">
        <v>0</v>
      </c>
      <c r="FP1208" s="4">
        <v>0</v>
      </c>
      <c r="FR1208" s="4">
        <v>0</v>
      </c>
      <c r="FT1208" s="4">
        <v>0</v>
      </c>
      <c r="FU1208" s="4">
        <v>0</v>
      </c>
      <c r="FV1208" s="4">
        <v>0</v>
      </c>
      <c r="FX1208" s="4">
        <v>0</v>
      </c>
      <c r="FZ1208" s="4">
        <v>0</v>
      </c>
      <c r="GA1208" s="4">
        <v>0</v>
      </c>
      <c r="GB1208" s="4">
        <v>0</v>
      </c>
      <c r="GD1208" s="4">
        <v>0</v>
      </c>
      <c r="GF1208" s="4">
        <v>0</v>
      </c>
      <c r="GG1208" s="4">
        <v>0</v>
      </c>
      <c r="GH1208" s="4">
        <v>0</v>
      </c>
      <c r="GJ1208" s="4">
        <v>0</v>
      </c>
      <c r="GL1208" s="4">
        <v>0</v>
      </c>
      <c r="GM1208" s="4">
        <v>0</v>
      </c>
      <c r="GN1208" s="4">
        <v>0</v>
      </c>
      <c r="GP1208" s="4">
        <v>0</v>
      </c>
      <c r="GR1208" s="4">
        <v>0</v>
      </c>
      <c r="GS1208" s="4">
        <v>0</v>
      </c>
      <c r="GT1208" s="4">
        <v>0</v>
      </c>
      <c r="GV1208" s="4">
        <v>0</v>
      </c>
      <c r="GX1208" s="4">
        <v>0</v>
      </c>
    </row>
    <row r="1209" spans="1:206" x14ac:dyDescent="0.25">
      <c r="A1209" s="4" t="s">
        <v>220</v>
      </c>
      <c r="B1209" s="4" t="s">
        <v>2547</v>
      </c>
      <c r="C1209" s="4" t="s">
        <v>2548</v>
      </c>
      <c r="D1209" s="25" t="s">
        <v>2436</v>
      </c>
      <c r="E1209" s="4" t="s">
        <v>241</v>
      </c>
      <c r="F1209" s="26">
        <v>0</v>
      </c>
      <c r="AC1209" s="26">
        <v>0</v>
      </c>
      <c r="AD1209" s="26">
        <v>0</v>
      </c>
      <c r="AE1209" s="26">
        <v>0</v>
      </c>
      <c r="AF1209" s="26">
        <v>0</v>
      </c>
      <c r="AG1209" s="26">
        <v>0</v>
      </c>
      <c r="AH1209" s="26">
        <v>0</v>
      </c>
      <c r="AI1209" s="26">
        <v>0</v>
      </c>
      <c r="AJ1209" s="26">
        <v>0</v>
      </c>
      <c r="AK1209" s="26">
        <v>0</v>
      </c>
      <c r="AL1209" s="26">
        <v>0</v>
      </c>
      <c r="AM1209" s="26">
        <v>0</v>
      </c>
      <c r="AN1209" s="26">
        <v>0</v>
      </c>
      <c r="AO1209" s="26">
        <v>0</v>
      </c>
      <c r="AU1209" s="26">
        <f t="shared" si="79"/>
        <v>0</v>
      </c>
      <c r="AV1209" s="26">
        <f t="shared" si="80"/>
        <v>0</v>
      </c>
      <c r="AW1209" s="26">
        <f t="shared" si="81"/>
        <v>0</v>
      </c>
      <c r="AX1209" s="26">
        <v>0</v>
      </c>
      <c r="AY1209" s="26">
        <v>0</v>
      </c>
      <c r="AZ1209" s="26">
        <v>0</v>
      </c>
      <c r="BA1209" s="26">
        <v>0</v>
      </c>
      <c r="BB1209" s="26">
        <v>0</v>
      </c>
      <c r="BC1209" s="26">
        <v>0</v>
      </c>
      <c r="BD1209" s="26">
        <v>0</v>
      </c>
      <c r="BE1209" s="26">
        <v>0</v>
      </c>
      <c r="BF1209" s="26">
        <v>0</v>
      </c>
      <c r="BG1209" s="26">
        <v>0</v>
      </c>
      <c r="BH1209" s="26">
        <v>0</v>
      </c>
      <c r="BI1209" s="26">
        <v>0</v>
      </c>
      <c r="BJ1209" s="26">
        <v>0</v>
      </c>
      <c r="BK1209" s="26">
        <v>0</v>
      </c>
      <c r="BL1209" s="26">
        <v>0</v>
      </c>
      <c r="BM1209" s="26" t="s">
        <v>409</v>
      </c>
      <c r="BN1209" s="4" t="s">
        <v>271</v>
      </c>
      <c r="BP1209" s="4" t="s">
        <v>253</v>
      </c>
      <c r="FC1209" s="4">
        <v>0</v>
      </c>
      <c r="FD1209" s="4">
        <v>0</v>
      </c>
      <c r="FF1209" s="4">
        <v>0</v>
      </c>
      <c r="FH1209" s="4">
        <v>0</v>
      </c>
      <c r="FI1209" s="4">
        <v>0</v>
      </c>
      <c r="FJ1209" s="4">
        <v>0</v>
      </c>
      <c r="FL1209" s="4">
        <v>0</v>
      </c>
      <c r="FN1209" s="4">
        <v>0</v>
      </c>
      <c r="FO1209" s="4">
        <v>0</v>
      </c>
      <c r="FP1209" s="4">
        <v>0</v>
      </c>
      <c r="FR1209" s="4">
        <v>0</v>
      </c>
      <c r="FT1209" s="4">
        <v>0</v>
      </c>
      <c r="FU1209" s="4">
        <v>0</v>
      </c>
      <c r="FV1209" s="4">
        <v>0</v>
      </c>
      <c r="FX1209" s="4">
        <v>0</v>
      </c>
      <c r="FZ1209" s="4">
        <v>0</v>
      </c>
      <c r="GA1209" s="4">
        <v>0</v>
      </c>
      <c r="GB1209" s="4">
        <v>0</v>
      </c>
      <c r="GD1209" s="4">
        <v>0</v>
      </c>
      <c r="GF1209" s="4">
        <v>0</v>
      </c>
      <c r="GG1209" s="4">
        <v>0</v>
      </c>
      <c r="GH1209" s="4">
        <v>0</v>
      </c>
      <c r="GJ1209" s="4">
        <v>0</v>
      </c>
      <c r="GL1209" s="4">
        <v>0</v>
      </c>
      <c r="GM1209" s="4">
        <v>0</v>
      </c>
      <c r="GN1209" s="4">
        <v>0</v>
      </c>
      <c r="GP1209" s="4">
        <v>0</v>
      </c>
      <c r="GR1209" s="4">
        <v>0</v>
      </c>
      <c r="GS1209" s="4">
        <v>0</v>
      </c>
      <c r="GT1209" s="4">
        <v>0</v>
      </c>
      <c r="GV1209" s="4">
        <v>0</v>
      </c>
      <c r="GX1209" s="4">
        <v>0</v>
      </c>
    </row>
    <row r="1210" spans="1:206" x14ac:dyDescent="0.25">
      <c r="A1210" s="4" t="s">
        <v>220</v>
      </c>
      <c r="B1210" s="4" t="s">
        <v>2549</v>
      </c>
      <c r="C1210" s="4" t="s">
        <v>2550</v>
      </c>
      <c r="D1210" s="25" t="s">
        <v>237</v>
      </c>
      <c r="Z1210" s="26">
        <v>117.965947412386</v>
      </c>
      <c r="AA1210" s="26">
        <v>55.969867414571098</v>
      </c>
      <c r="AB1210" s="26">
        <v>0</v>
      </c>
      <c r="AC1210" s="26">
        <v>0</v>
      </c>
      <c r="AD1210" s="26">
        <v>0</v>
      </c>
      <c r="AE1210" s="26">
        <v>0</v>
      </c>
      <c r="AF1210" s="26">
        <v>0</v>
      </c>
      <c r="AG1210" s="26">
        <v>0</v>
      </c>
      <c r="AH1210" s="26">
        <v>0</v>
      </c>
      <c r="AI1210" s="26">
        <v>0</v>
      </c>
      <c r="AJ1210" s="26">
        <v>0</v>
      </c>
      <c r="AK1210" s="26">
        <v>0</v>
      </c>
      <c r="AL1210" s="26">
        <v>0</v>
      </c>
      <c r="AM1210" s="26">
        <v>173.935814826957</v>
      </c>
      <c r="AN1210" s="26">
        <v>0</v>
      </c>
      <c r="AT1210" s="26">
        <v>173.935814826957</v>
      </c>
      <c r="AU1210" s="26">
        <f t="shared" si="79"/>
        <v>0</v>
      </c>
      <c r="AV1210" s="26">
        <f t="shared" si="80"/>
        <v>0</v>
      </c>
      <c r="AW1210" s="26">
        <f t="shared" si="81"/>
        <v>0</v>
      </c>
      <c r="AX1210" s="26">
        <v>0</v>
      </c>
      <c r="AY1210" s="26">
        <v>0</v>
      </c>
      <c r="AZ1210" s="26">
        <v>0</v>
      </c>
      <c r="BA1210" s="26">
        <v>0</v>
      </c>
      <c r="BB1210" s="26">
        <v>0</v>
      </c>
      <c r="BC1210" s="26">
        <v>0</v>
      </c>
      <c r="BD1210" s="26">
        <v>0</v>
      </c>
      <c r="BE1210" s="26">
        <v>0</v>
      </c>
      <c r="BF1210" s="26">
        <v>0</v>
      </c>
      <c r="BG1210" s="26">
        <v>0</v>
      </c>
      <c r="BH1210" s="26">
        <v>0</v>
      </c>
      <c r="BI1210" s="26">
        <v>0</v>
      </c>
      <c r="BJ1210" s="26">
        <v>0</v>
      </c>
      <c r="BK1210" s="26">
        <v>117.965947412386</v>
      </c>
      <c r="BL1210" s="26">
        <v>-61.996079997814597</v>
      </c>
      <c r="BM1210" s="26" t="s">
        <v>409</v>
      </c>
      <c r="BN1210" s="4" t="s">
        <v>409</v>
      </c>
      <c r="BP1210" s="4" t="s">
        <v>253</v>
      </c>
      <c r="EK1210" s="26">
        <v>117.965947412386</v>
      </c>
      <c r="EL1210" s="26">
        <v>37.252641198685197</v>
      </c>
      <c r="EM1210" s="28">
        <v>0.31579148064192902</v>
      </c>
      <c r="EN1210" s="4">
        <v>19.3987114200619</v>
      </c>
      <c r="EO1210" s="28">
        <v>0.164443314749533</v>
      </c>
      <c r="EP1210" s="4">
        <v>18.769892473118301</v>
      </c>
      <c r="EQ1210" s="26">
        <v>55.969867414571098</v>
      </c>
      <c r="ER1210" s="26">
        <v>27.896724697486899</v>
      </c>
      <c r="ES1210" s="28">
        <v>0.49842399108889601</v>
      </c>
      <c r="ET1210" s="4">
        <v>19.3963522891823</v>
      </c>
      <c r="EU1210" s="28">
        <v>0.34654990596123297</v>
      </c>
      <c r="EV1210" s="4">
        <v>6.7419354838709697</v>
      </c>
      <c r="EW1210" s="26">
        <v>0</v>
      </c>
      <c r="EX1210" s="26">
        <v>1.1774975790535001</v>
      </c>
      <c r="EZ1210" s="4">
        <v>1.4125459774453899</v>
      </c>
      <c r="FB1210" s="4">
        <v>0</v>
      </c>
      <c r="FC1210" s="4">
        <v>0</v>
      </c>
      <c r="FD1210" s="4">
        <v>0</v>
      </c>
      <c r="FF1210" s="4">
        <v>0</v>
      </c>
      <c r="FH1210" s="4">
        <v>0</v>
      </c>
      <c r="FI1210" s="4">
        <v>0</v>
      </c>
      <c r="FJ1210" s="4">
        <v>0</v>
      </c>
      <c r="FL1210" s="4">
        <v>0</v>
      </c>
      <c r="FN1210" s="4">
        <v>0</v>
      </c>
      <c r="FO1210" s="4">
        <v>0</v>
      </c>
      <c r="FP1210" s="4">
        <v>0</v>
      </c>
      <c r="FR1210" s="4">
        <v>0</v>
      </c>
      <c r="FT1210" s="4">
        <v>0</v>
      </c>
      <c r="FU1210" s="4">
        <v>0</v>
      </c>
      <c r="FV1210" s="4">
        <v>0</v>
      </c>
      <c r="FX1210" s="4">
        <v>0</v>
      </c>
      <c r="FZ1210" s="4">
        <v>0</v>
      </c>
      <c r="GA1210" s="4">
        <v>0</v>
      </c>
      <c r="GB1210" s="4">
        <v>0</v>
      </c>
      <c r="GD1210" s="4">
        <v>0</v>
      </c>
      <c r="GF1210" s="4">
        <v>0</v>
      </c>
      <c r="GG1210" s="4">
        <v>0</v>
      </c>
      <c r="GH1210" s="4">
        <v>0</v>
      </c>
      <c r="GJ1210" s="4">
        <v>0</v>
      </c>
      <c r="GL1210" s="4">
        <v>0</v>
      </c>
      <c r="GM1210" s="4">
        <v>173.935814826957</v>
      </c>
      <c r="GN1210" s="4">
        <v>65.1493658961721</v>
      </c>
      <c r="GO1210" s="28">
        <v>0.37455981081864598</v>
      </c>
      <c r="GP1210" s="4">
        <v>38.795063709244197</v>
      </c>
      <c r="GQ1210" s="28">
        <v>0.223042412213035</v>
      </c>
      <c r="GR1210" s="4">
        <v>25.511827956989201</v>
      </c>
      <c r="GS1210" s="4">
        <v>0</v>
      </c>
      <c r="GT1210" s="4">
        <v>1.1774975790535001</v>
      </c>
      <c r="GV1210" s="4">
        <v>1.4125459774453899</v>
      </c>
      <c r="GX1210" s="4">
        <v>0</v>
      </c>
    </row>
    <row r="1211" spans="1:206" x14ac:dyDescent="0.25">
      <c r="A1211" s="4" t="s">
        <v>220</v>
      </c>
      <c r="B1211" s="4" t="s">
        <v>2551</v>
      </c>
      <c r="C1211" s="4" t="s">
        <v>2552</v>
      </c>
      <c r="D1211" s="25" t="s">
        <v>248</v>
      </c>
      <c r="F1211" s="26">
        <v>29.876996723865101</v>
      </c>
      <c r="G1211" s="26">
        <v>5.7544025216015502</v>
      </c>
      <c r="H1211" s="26">
        <v>-5.0138791091639199</v>
      </c>
      <c r="I1211" s="26">
        <v>31.193924410230402</v>
      </c>
      <c r="J1211" s="26">
        <v>3.5668221978824199</v>
      </c>
      <c r="K1211" s="26">
        <v>-13.6857897578191</v>
      </c>
      <c r="L1211" s="26">
        <v>142.74402621881401</v>
      </c>
      <c r="M1211" s="26">
        <v>0</v>
      </c>
      <c r="AC1211" s="26">
        <v>35.631399245466703</v>
      </c>
      <c r="AD1211" s="26">
        <v>26.1800453010665</v>
      </c>
      <c r="AE1211" s="26">
        <v>-10.118967559936699</v>
      </c>
      <c r="AF1211" s="26">
        <v>142.74402621881401</v>
      </c>
      <c r="AG1211" s="26">
        <v>0</v>
      </c>
      <c r="AH1211" s="26">
        <v>0</v>
      </c>
      <c r="AI1211" s="26">
        <v>0</v>
      </c>
      <c r="AJ1211" s="26">
        <v>0</v>
      </c>
      <c r="AK1211" s="26">
        <v>0</v>
      </c>
      <c r="AL1211" s="26">
        <v>0</v>
      </c>
      <c r="AM1211" s="26">
        <v>0</v>
      </c>
      <c r="AN1211" s="26">
        <v>0</v>
      </c>
      <c r="AO1211" s="26">
        <v>61.811444546533203</v>
      </c>
      <c r="AP1211" s="26">
        <v>132.625058658878</v>
      </c>
      <c r="AU1211" s="26">
        <f t="shared" si="79"/>
        <v>-132.625058658878</v>
      </c>
      <c r="AV1211" s="26">
        <f t="shared" si="80"/>
        <v>0</v>
      </c>
      <c r="AW1211" s="26">
        <f t="shared" si="81"/>
        <v>0</v>
      </c>
      <c r="AX1211" s="26">
        <v>-142.74402621881401</v>
      </c>
      <c r="AY1211" s="26">
        <v>0</v>
      </c>
      <c r="AZ1211" s="26">
        <v>0</v>
      </c>
      <c r="BA1211" s="26">
        <v>0</v>
      </c>
      <c r="BB1211" s="26">
        <v>0</v>
      </c>
      <c r="BC1211" s="26">
        <v>0</v>
      </c>
      <c r="BD1211" s="26">
        <v>0</v>
      </c>
      <c r="BE1211" s="26">
        <v>0</v>
      </c>
      <c r="BF1211" s="26">
        <v>0</v>
      </c>
      <c r="BG1211" s="26">
        <v>0</v>
      </c>
      <c r="BH1211" s="26">
        <v>0</v>
      </c>
      <c r="BI1211" s="26">
        <v>0</v>
      </c>
      <c r="BJ1211" s="26">
        <v>0</v>
      </c>
      <c r="BK1211" s="26">
        <v>0</v>
      </c>
      <c r="BL1211" s="26">
        <v>0</v>
      </c>
      <c r="BM1211" s="26" t="s">
        <v>409</v>
      </c>
      <c r="BN1211" s="4" t="s">
        <v>409</v>
      </c>
      <c r="BP1211" s="4" t="s">
        <v>253</v>
      </c>
      <c r="FC1211" s="4">
        <v>0</v>
      </c>
      <c r="FD1211" s="4">
        <v>0</v>
      </c>
      <c r="FF1211" s="4">
        <v>0</v>
      </c>
      <c r="FH1211" s="4">
        <v>0</v>
      </c>
      <c r="FI1211" s="4">
        <v>0</v>
      </c>
      <c r="FJ1211" s="4">
        <v>0</v>
      </c>
      <c r="FL1211" s="4">
        <v>0</v>
      </c>
      <c r="FN1211" s="4">
        <v>0</v>
      </c>
      <c r="FO1211" s="4">
        <v>0</v>
      </c>
      <c r="FP1211" s="4">
        <v>0</v>
      </c>
      <c r="FR1211" s="4">
        <v>0</v>
      </c>
      <c r="FT1211" s="4">
        <v>0</v>
      </c>
      <c r="FU1211" s="4">
        <v>0</v>
      </c>
      <c r="FV1211" s="4">
        <v>0</v>
      </c>
      <c r="FX1211" s="4">
        <v>0</v>
      </c>
      <c r="FZ1211" s="4">
        <v>0</v>
      </c>
      <c r="GA1211" s="4">
        <v>0</v>
      </c>
      <c r="GB1211" s="4">
        <v>0</v>
      </c>
      <c r="GD1211" s="4">
        <v>0</v>
      </c>
      <c r="GF1211" s="4">
        <v>0</v>
      </c>
      <c r="GG1211" s="4">
        <v>0</v>
      </c>
      <c r="GH1211" s="4">
        <v>0</v>
      </c>
      <c r="GJ1211" s="4">
        <v>0</v>
      </c>
      <c r="GL1211" s="4">
        <v>0</v>
      </c>
      <c r="GM1211" s="4">
        <v>0</v>
      </c>
      <c r="GN1211" s="4">
        <v>0</v>
      </c>
      <c r="GP1211" s="4">
        <v>0</v>
      </c>
      <c r="GR1211" s="4">
        <v>0</v>
      </c>
      <c r="GS1211" s="4">
        <v>0</v>
      </c>
      <c r="GT1211" s="4">
        <v>0</v>
      </c>
      <c r="GV1211" s="4">
        <v>0</v>
      </c>
      <c r="GX1211" s="4">
        <v>0</v>
      </c>
    </row>
    <row r="1212" spans="1:206" x14ac:dyDescent="0.25">
      <c r="A1212" s="4" t="s">
        <v>220</v>
      </c>
      <c r="B1212" s="4" t="s">
        <v>2553</v>
      </c>
      <c r="C1212" s="4" t="s">
        <v>2553</v>
      </c>
      <c r="D1212" s="25" t="s">
        <v>223</v>
      </c>
      <c r="Z1212" s="26">
        <v>-1.19183216105467E-4</v>
      </c>
      <c r="AA1212" s="26">
        <v>71.716323171862598</v>
      </c>
      <c r="AB1212" s="26">
        <v>55.849598320279497</v>
      </c>
      <c r="AC1212" s="26">
        <v>0</v>
      </c>
      <c r="AD1212" s="26">
        <v>0</v>
      </c>
      <c r="AE1212" s="26">
        <v>0</v>
      </c>
      <c r="AF1212" s="26">
        <v>0</v>
      </c>
      <c r="AG1212" s="26">
        <v>0</v>
      </c>
      <c r="AH1212" s="26">
        <v>0</v>
      </c>
      <c r="AI1212" s="26">
        <v>0</v>
      </c>
      <c r="AJ1212" s="26">
        <v>0</v>
      </c>
      <c r="AK1212" s="26">
        <v>0</v>
      </c>
      <c r="AL1212" s="26">
        <v>0</v>
      </c>
      <c r="AM1212" s="26">
        <v>71.716203988646498</v>
      </c>
      <c r="AN1212" s="26">
        <v>55.849598320279497</v>
      </c>
      <c r="AT1212" s="26">
        <v>127.565802308926</v>
      </c>
      <c r="AU1212" s="26">
        <f t="shared" si="79"/>
        <v>0</v>
      </c>
      <c r="AV1212" s="26">
        <f t="shared" si="80"/>
        <v>0</v>
      </c>
      <c r="AW1212" s="26">
        <f t="shared" si="81"/>
        <v>0</v>
      </c>
      <c r="AX1212" s="26">
        <v>0</v>
      </c>
      <c r="AY1212" s="26">
        <v>0</v>
      </c>
      <c r="AZ1212" s="26">
        <v>0</v>
      </c>
      <c r="BA1212" s="26">
        <v>0</v>
      </c>
      <c r="BB1212" s="26">
        <v>0</v>
      </c>
      <c r="BC1212" s="26">
        <v>0</v>
      </c>
      <c r="BD1212" s="26">
        <v>0</v>
      </c>
      <c r="BE1212" s="26">
        <v>0</v>
      </c>
      <c r="BF1212" s="26">
        <v>0</v>
      </c>
      <c r="BG1212" s="26">
        <v>0</v>
      </c>
      <c r="BH1212" s="26">
        <v>0</v>
      </c>
      <c r="BI1212" s="26">
        <v>0</v>
      </c>
      <c r="BJ1212" s="26">
        <v>0</v>
      </c>
      <c r="BK1212" s="26">
        <v>-1.19183216105467E-4</v>
      </c>
      <c r="BL1212" s="26">
        <v>71.716442355078698</v>
      </c>
      <c r="BM1212" s="26" t="s">
        <v>409</v>
      </c>
      <c r="BN1212" s="4" t="s">
        <v>409</v>
      </c>
      <c r="BP1212" s="4" t="s">
        <v>253</v>
      </c>
      <c r="EK1212" s="26">
        <v>-1.1927387914134601E-4</v>
      </c>
      <c r="EL1212" s="26">
        <v>-13.719881457114999</v>
      </c>
      <c r="EM1212" s="28">
        <v>115028.383044842</v>
      </c>
      <c r="EN1212" s="4">
        <v>-14.571130847953199</v>
      </c>
      <c r="EO1212" s="28">
        <v>-122165.31358626801</v>
      </c>
      <c r="EP1212" s="4">
        <v>1</v>
      </c>
      <c r="EQ1212" s="26">
        <v>71.492387118808296</v>
      </c>
      <c r="ER1212" s="26">
        <v>31.758795922265399</v>
      </c>
      <c r="ES1212" s="28">
        <v>0.44422626243389501</v>
      </c>
      <c r="ET1212" s="4">
        <v>28.763334062157501</v>
      </c>
      <c r="EU1212" s="28">
        <v>0.40232722981200397</v>
      </c>
      <c r="EV1212" s="4">
        <v>2.5354838709677399</v>
      </c>
      <c r="EW1212" s="26">
        <v>54.8017028478166</v>
      </c>
      <c r="EX1212" s="26">
        <v>30.498680860638899</v>
      </c>
      <c r="EY1212" s="28">
        <v>0.55652797770414597</v>
      </c>
      <c r="EZ1212" s="4">
        <v>28.915740428555299</v>
      </c>
      <c r="FA1212" s="28">
        <v>0.52764310096082001</v>
      </c>
      <c r="FB1212" s="4">
        <v>1.7333333333333301</v>
      </c>
      <c r="FC1212" s="4">
        <v>0</v>
      </c>
      <c r="FD1212" s="4">
        <v>0</v>
      </c>
      <c r="FF1212" s="4">
        <v>0</v>
      </c>
      <c r="FH1212" s="4">
        <v>0</v>
      </c>
      <c r="FI1212" s="4">
        <v>0</v>
      </c>
      <c r="FJ1212" s="4">
        <v>0</v>
      </c>
      <c r="FL1212" s="4">
        <v>0</v>
      </c>
      <c r="FN1212" s="4">
        <v>0</v>
      </c>
      <c r="FO1212" s="4">
        <v>0</v>
      </c>
      <c r="FP1212" s="4">
        <v>0</v>
      </c>
      <c r="FR1212" s="4">
        <v>0</v>
      </c>
      <c r="FT1212" s="4">
        <v>0</v>
      </c>
      <c r="FU1212" s="4">
        <v>0</v>
      </c>
      <c r="FV1212" s="4">
        <v>0</v>
      </c>
      <c r="FX1212" s="4">
        <v>0</v>
      </c>
      <c r="FZ1212" s="4">
        <v>0</v>
      </c>
      <c r="GA1212" s="4">
        <v>0</v>
      </c>
      <c r="GB1212" s="4">
        <v>0</v>
      </c>
      <c r="GD1212" s="4">
        <v>0</v>
      </c>
      <c r="GF1212" s="4">
        <v>0</v>
      </c>
      <c r="GG1212" s="4">
        <v>0</v>
      </c>
      <c r="GH1212" s="4">
        <v>0</v>
      </c>
      <c r="GJ1212" s="4">
        <v>0</v>
      </c>
      <c r="GL1212" s="4">
        <v>0</v>
      </c>
      <c r="GM1212" s="4">
        <v>71.492267844929103</v>
      </c>
      <c r="GN1212" s="4">
        <v>18.038914465150299</v>
      </c>
      <c r="GO1212" s="28">
        <v>0.25231979637683</v>
      </c>
      <c r="GP1212" s="4">
        <v>14.1922032142043</v>
      </c>
      <c r="GQ1212" s="28">
        <v>0.198513820333522</v>
      </c>
      <c r="GR1212" s="4">
        <v>3.5354838709677399</v>
      </c>
      <c r="GS1212" s="4">
        <v>54.8017028478166</v>
      </c>
      <c r="GT1212" s="4">
        <v>30.498680860638899</v>
      </c>
      <c r="GU1212" s="28">
        <v>0.55652797770414597</v>
      </c>
      <c r="GV1212" s="4">
        <v>28.915740428555299</v>
      </c>
      <c r="GW1212" s="28">
        <v>0.52764310096082001</v>
      </c>
      <c r="GX1212" s="4">
        <v>1.7333333333333301</v>
      </c>
    </row>
    <row r="1213" spans="1:206" x14ac:dyDescent="0.25">
      <c r="A1213" s="4" t="s">
        <v>220</v>
      </c>
      <c r="B1213" s="4" t="s">
        <v>2554</v>
      </c>
      <c r="C1213" s="4" t="s">
        <v>2555</v>
      </c>
      <c r="D1213" s="25" t="s">
        <v>237</v>
      </c>
      <c r="Q1213" s="26">
        <v>0</v>
      </c>
      <c r="AC1213" s="26">
        <v>0</v>
      </c>
      <c r="AD1213" s="26">
        <v>0</v>
      </c>
      <c r="AE1213" s="26">
        <v>0</v>
      </c>
      <c r="AF1213" s="26">
        <v>0</v>
      </c>
      <c r="AG1213" s="26">
        <v>0</v>
      </c>
      <c r="AH1213" s="26">
        <v>0</v>
      </c>
      <c r="AI1213" s="26">
        <v>0</v>
      </c>
      <c r="AJ1213" s="26">
        <v>0</v>
      </c>
      <c r="AK1213" s="26">
        <v>0</v>
      </c>
      <c r="AL1213" s="26">
        <v>0</v>
      </c>
      <c r="AM1213" s="26">
        <v>0</v>
      </c>
      <c r="AN1213" s="26">
        <v>0</v>
      </c>
      <c r="AQ1213" s="26">
        <v>0</v>
      </c>
      <c r="AU1213" s="26">
        <f t="shared" si="79"/>
        <v>0</v>
      </c>
      <c r="AV1213" s="26">
        <f t="shared" si="80"/>
        <v>0</v>
      </c>
      <c r="AW1213" s="26">
        <f t="shared" si="81"/>
        <v>0</v>
      </c>
      <c r="AX1213" s="26">
        <v>0</v>
      </c>
      <c r="AY1213" s="26">
        <v>0</v>
      </c>
      <c r="AZ1213" s="26">
        <v>0</v>
      </c>
      <c r="BA1213" s="26">
        <v>0</v>
      </c>
      <c r="BB1213" s="26">
        <v>0</v>
      </c>
      <c r="BC1213" s="26">
        <v>0</v>
      </c>
      <c r="BD1213" s="26">
        <v>0</v>
      </c>
      <c r="BE1213" s="26">
        <v>0</v>
      </c>
      <c r="BF1213" s="26">
        <v>0</v>
      </c>
      <c r="BG1213" s="26">
        <v>0</v>
      </c>
      <c r="BH1213" s="26">
        <v>0</v>
      </c>
      <c r="BI1213" s="26">
        <v>0</v>
      </c>
      <c r="BJ1213" s="26">
        <v>0</v>
      </c>
      <c r="BK1213" s="26">
        <v>0</v>
      </c>
      <c r="BL1213" s="26">
        <v>0</v>
      </c>
      <c r="BM1213" s="26" t="s">
        <v>409</v>
      </c>
      <c r="BN1213" s="4" t="s">
        <v>409</v>
      </c>
      <c r="BP1213" s="4" t="s">
        <v>253</v>
      </c>
      <c r="CI1213" s="26">
        <v>0</v>
      </c>
      <c r="CJ1213" s="26">
        <v>0</v>
      </c>
      <c r="CL1213" s="4">
        <v>-1.96293308088367</v>
      </c>
      <c r="CN1213" s="4">
        <v>0</v>
      </c>
      <c r="FC1213" s="4">
        <v>0</v>
      </c>
      <c r="FD1213" s="4">
        <v>0</v>
      </c>
      <c r="FF1213" s="4">
        <v>0</v>
      </c>
      <c r="FH1213" s="4">
        <v>0</v>
      </c>
      <c r="FI1213" s="4">
        <v>0</v>
      </c>
      <c r="FJ1213" s="4">
        <v>0</v>
      </c>
      <c r="FL1213" s="4">
        <v>-1.96293308088367</v>
      </c>
      <c r="FN1213" s="4">
        <v>0</v>
      </c>
      <c r="FO1213" s="4">
        <v>0</v>
      </c>
      <c r="FP1213" s="4">
        <v>0</v>
      </c>
      <c r="FR1213" s="4">
        <v>0</v>
      </c>
      <c r="FT1213" s="4">
        <v>0</v>
      </c>
      <c r="FU1213" s="4">
        <v>0</v>
      </c>
      <c r="FV1213" s="4">
        <v>0</v>
      </c>
      <c r="FX1213" s="4">
        <v>0</v>
      </c>
      <c r="FZ1213" s="4">
        <v>0</v>
      </c>
      <c r="GA1213" s="4">
        <v>0</v>
      </c>
      <c r="GB1213" s="4">
        <v>0</v>
      </c>
      <c r="GD1213" s="4">
        <v>0</v>
      </c>
      <c r="GF1213" s="4">
        <v>0</v>
      </c>
      <c r="GG1213" s="4">
        <v>0</v>
      </c>
      <c r="GH1213" s="4">
        <v>0</v>
      </c>
      <c r="GJ1213" s="4">
        <v>0</v>
      </c>
      <c r="GL1213" s="4">
        <v>0</v>
      </c>
      <c r="GM1213" s="4">
        <v>0</v>
      </c>
      <c r="GN1213" s="4">
        <v>0</v>
      </c>
      <c r="GP1213" s="4">
        <v>0</v>
      </c>
      <c r="GR1213" s="4">
        <v>0</v>
      </c>
      <c r="GS1213" s="4">
        <v>0</v>
      </c>
      <c r="GT1213" s="4">
        <v>0</v>
      </c>
      <c r="GV1213" s="4">
        <v>0</v>
      </c>
      <c r="GX1213" s="4">
        <v>0</v>
      </c>
    </row>
    <row r="1214" spans="1:206" x14ac:dyDescent="0.25">
      <c r="A1214" s="4" t="s">
        <v>220</v>
      </c>
      <c r="B1214" s="4" t="s">
        <v>2556</v>
      </c>
      <c r="C1214" s="4" t="s">
        <v>2557</v>
      </c>
      <c r="D1214" s="25" t="s">
        <v>237</v>
      </c>
      <c r="L1214" s="26">
        <v>27.039369105141301</v>
      </c>
      <c r="AB1214" s="26">
        <v>-83.109617000840402</v>
      </c>
      <c r="AC1214" s="26">
        <v>0</v>
      </c>
      <c r="AD1214" s="26">
        <v>0</v>
      </c>
      <c r="AE1214" s="26">
        <v>0</v>
      </c>
      <c r="AF1214" s="26">
        <v>27.039369105141301</v>
      </c>
      <c r="AG1214" s="26">
        <v>0</v>
      </c>
      <c r="AH1214" s="26">
        <v>0</v>
      </c>
      <c r="AI1214" s="26">
        <v>0</v>
      </c>
      <c r="AJ1214" s="26">
        <v>0</v>
      </c>
      <c r="AK1214" s="26">
        <v>0</v>
      </c>
      <c r="AL1214" s="26">
        <v>0</v>
      </c>
      <c r="AM1214" s="26">
        <v>0</v>
      </c>
      <c r="AN1214" s="26">
        <v>-83.109617000840402</v>
      </c>
      <c r="AP1214" s="26">
        <v>27.039369105141301</v>
      </c>
      <c r="AT1214" s="26">
        <v>-83.109617000840402</v>
      </c>
      <c r="AU1214" s="26">
        <f t="shared" si="79"/>
        <v>-27.039369105141301</v>
      </c>
      <c r="AV1214" s="26">
        <f t="shared" si="80"/>
        <v>0</v>
      </c>
      <c r="AW1214" s="26">
        <f t="shared" si="81"/>
        <v>0</v>
      </c>
      <c r="AX1214" s="26">
        <v>-27.039369105141301</v>
      </c>
      <c r="AY1214" s="26">
        <v>0</v>
      </c>
      <c r="AZ1214" s="26">
        <v>0</v>
      </c>
      <c r="BA1214" s="26">
        <v>0</v>
      </c>
      <c r="BB1214" s="26">
        <v>0</v>
      </c>
      <c r="BC1214" s="26">
        <v>0</v>
      </c>
      <c r="BD1214" s="26">
        <v>0</v>
      </c>
      <c r="BE1214" s="26">
        <v>0</v>
      </c>
      <c r="BF1214" s="26">
        <v>0</v>
      </c>
      <c r="BG1214" s="26">
        <v>0</v>
      </c>
      <c r="BH1214" s="26">
        <v>0</v>
      </c>
      <c r="BI1214" s="26">
        <v>0</v>
      </c>
      <c r="BJ1214" s="26">
        <v>0</v>
      </c>
      <c r="BK1214" s="26">
        <v>0</v>
      </c>
      <c r="BL1214" s="26">
        <v>0</v>
      </c>
      <c r="BM1214" s="26" t="s">
        <v>409</v>
      </c>
      <c r="BN1214" s="4" t="s">
        <v>409</v>
      </c>
      <c r="BP1214" s="4" t="s">
        <v>253</v>
      </c>
      <c r="EW1214" s="26">
        <v>-83.109617000840402</v>
      </c>
      <c r="EX1214" s="26">
        <v>-83.109617000840402</v>
      </c>
      <c r="EY1214" s="28">
        <v>1</v>
      </c>
      <c r="EZ1214" s="4">
        <v>-83.109617000840402</v>
      </c>
      <c r="FA1214" s="28">
        <v>-1</v>
      </c>
      <c r="FB1214" s="4">
        <v>0</v>
      </c>
      <c r="FC1214" s="4">
        <v>0</v>
      </c>
      <c r="FD1214" s="4">
        <v>0</v>
      </c>
      <c r="FF1214" s="4">
        <v>0</v>
      </c>
      <c r="FH1214" s="4">
        <v>0</v>
      </c>
      <c r="FI1214" s="4">
        <v>0</v>
      </c>
      <c r="FJ1214" s="4">
        <v>0</v>
      </c>
      <c r="FL1214" s="4">
        <v>0</v>
      </c>
      <c r="FN1214" s="4">
        <v>0</v>
      </c>
      <c r="FO1214" s="4">
        <v>0</v>
      </c>
      <c r="FP1214" s="4">
        <v>0</v>
      </c>
      <c r="FR1214" s="4">
        <v>0</v>
      </c>
      <c r="FT1214" s="4">
        <v>0</v>
      </c>
      <c r="FU1214" s="4">
        <v>0</v>
      </c>
      <c r="FV1214" s="4">
        <v>0</v>
      </c>
      <c r="FX1214" s="4">
        <v>0</v>
      </c>
      <c r="FZ1214" s="4">
        <v>0</v>
      </c>
      <c r="GA1214" s="4">
        <v>0</v>
      </c>
      <c r="GB1214" s="4">
        <v>0</v>
      </c>
      <c r="GD1214" s="4">
        <v>0</v>
      </c>
      <c r="GF1214" s="4">
        <v>0</v>
      </c>
      <c r="GG1214" s="4">
        <v>0</v>
      </c>
      <c r="GH1214" s="4">
        <v>0</v>
      </c>
      <c r="GJ1214" s="4">
        <v>0</v>
      </c>
      <c r="GL1214" s="4">
        <v>0</v>
      </c>
      <c r="GM1214" s="4">
        <v>0</v>
      </c>
      <c r="GN1214" s="4">
        <v>0</v>
      </c>
      <c r="GP1214" s="4">
        <v>0</v>
      </c>
      <c r="GR1214" s="4">
        <v>0</v>
      </c>
      <c r="GS1214" s="4">
        <v>-83.109617000840402</v>
      </c>
      <c r="GT1214" s="4">
        <v>-83.109617000840402</v>
      </c>
      <c r="GU1214" s="28">
        <v>1</v>
      </c>
      <c r="GV1214" s="4">
        <v>-83.109617000840402</v>
      </c>
      <c r="GW1214" s="28">
        <v>-1</v>
      </c>
      <c r="GX1214" s="4">
        <v>0</v>
      </c>
    </row>
    <row r="1215" spans="1:206" x14ac:dyDescent="0.25">
      <c r="A1215" s="4" t="s">
        <v>220</v>
      </c>
      <c r="B1215" s="4" t="s">
        <v>2558</v>
      </c>
      <c r="C1215" s="4" t="s">
        <v>2559</v>
      </c>
      <c r="D1215" s="25" t="s">
        <v>240</v>
      </c>
      <c r="E1215" s="4" t="s">
        <v>241</v>
      </c>
      <c r="G1215" s="26">
        <v>23.932191375426999</v>
      </c>
      <c r="H1215" s="26">
        <v>-1.8308238299169299</v>
      </c>
      <c r="I1215" s="26">
        <v>128.93858614628201</v>
      </c>
      <c r="J1215" s="26">
        <v>51.001538827452102</v>
      </c>
      <c r="K1215" s="26">
        <v>46.957876761579897</v>
      </c>
      <c r="L1215" s="26">
        <v>68.6530735816918</v>
      </c>
      <c r="M1215" s="26">
        <v>48.696797431917197</v>
      </c>
      <c r="N1215" s="26">
        <v>5.6003713684763996</v>
      </c>
      <c r="O1215" s="26">
        <v>-14.2289820139427</v>
      </c>
      <c r="P1215" s="26">
        <v>0</v>
      </c>
      <c r="Q1215" s="26">
        <v>0</v>
      </c>
      <c r="R1215" s="26">
        <v>0</v>
      </c>
      <c r="S1215" s="26">
        <v>0</v>
      </c>
      <c r="T1215" s="26">
        <v>0</v>
      </c>
      <c r="U1215" s="26">
        <v>0</v>
      </c>
      <c r="AC1215" s="26">
        <v>23.932191375426999</v>
      </c>
      <c r="AD1215" s="26">
        <v>127.107762316365</v>
      </c>
      <c r="AE1215" s="26">
        <v>97.959415589031906</v>
      </c>
      <c r="AF1215" s="26">
        <v>117.349871013609</v>
      </c>
      <c r="AG1215" s="26">
        <v>-8.6286106454662796</v>
      </c>
      <c r="AH1215" s="26">
        <v>0</v>
      </c>
      <c r="AI1215" s="26">
        <v>0</v>
      </c>
      <c r="AJ1215" s="26">
        <v>0</v>
      </c>
      <c r="AK1215" s="26">
        <v>0</v>
      </c>
      <c r="AL1215" s="26">
        <v>0</v>
      </c>
      <c r="AM1215" s="26">
        <v>0</v>
      </c>
      <c r="AN1215" s="26">
        <v>0</v>
      </c>
      <c r="AO1215" s="26">
        <v>151.03995369179199</v>
      </c>
      <c r="AP1215" s="26">
        <v>215.30928660264101</v>
      </c>
      <c r="AQ1215" s="26">
        <v>-8.6286106454662796</v>
      </c>
      <c r="AR1215" s="26">
        <v>0</v>
      </c>
      <c r="AU1215" s="26">
        <f t="shared" si="79"/>
        <v>-223.93789724810728</v>
      </c>
      <c r="AV1215" s="26">
        <f t="shared" si="80"/>
        <v>8.6286106454662796</v>
      </c>
      <c r="AW1215" s="26">
        <f t="shared" si="81"/>
        <v>0</v>
      </c>
      <c r="AX1215" s="26">
        <v>-19.956276149774599</v>
      </c>
      <c r="AY1215" s="26">
        <v>-43.096426063440802</v>
      </c>
      <c r="AZ1215" s="26">
        <v>-19.8293533824191</v>
      </c>
      <c r="BA1215" s="26">
        <v>14.2289820139427</v>
      </c>
      <c r="BB1215" s="26">
        <v>0</v>
      </c>
      <c r="BC1215" s="26">
        <v>0</v>
      </c>
      <c r="BD1215" s="26">
        <v>0</v>
      </c>
      <c r="BE1215" s="26">
        <v>0</v>
      </c>
      <c r="BF1215" s="26">
        <v>0</v>
      </c>
      <c r="BG1215" s="26">
        <v>0</v>
      </c>
      <c r="BH1215" s="26">
        <v>0</v>
      </c>
      <c r="BI1215" s="26">
        <v>0</v>
      </c>
      <c r="BJ1215" s="26">
        <v>0</v>
      </c>
      <c r="BK1215" s="26">
        <v>0</v>
      </c>
      <c r="BL1215" s="26">
        <v>0</v>
      </c>
      <c r="BM1215" s="26" t="s">
        <v>409</v>
      </c>
      <c r="BN1215" s="4" t="s">
        <v>224</v>
      </c>
      <c r="BP1215" s="4" t="s">
        <v>253</v>
      </c>
      <c r="BQ1215" s="26">
        <v>5.6003713684763996</v>
      </c>
      <c r="BR1215" s="26">
        <v>-1.2454756555283499</v>
      </c>
      <c r="BS1215" s="28">
        <v>-0.22239161898065099</v>
      </c>
      <c r="BT1215" s="4">
        <v>-24.068193389622301</v>
      </c>
      <c r="BU1215" s="28">
        <v>-4.2976066774961197</v>
      </c>
      <c r="BV1215" s="4">
        <v>0.56666666666666698</v>
      </c>
      <c r="BW1215" s="26">
        <v>-14.2289820139427</v>
      </c>
      <c r="BX1215" s="26">
        <v>-14.3505732627537</v>
      </c>
      <c r="BY1215" s="28">
        <v>1.0085453231082799</v>
      </c>
      <c r="BZ1215" s="4">
        <v>-9.7312948366588792</v>
      </c>
      <c r="CA1215" s="28">
        <v>-0.68390660885813104</v>
      </c>
      <c r="CB1215" s="4">
        <v>0</v>
      </c>
      <c r="CC1215" s="26">
        <v>0</v>
      </c>
      <c r="CD1215" s="26">
        <v>0</v>
      </c>
      <c r="CF1215" s="4">
        <v>7.7818576733877398</v>
      </c>
      <c r="CH1215" s="4">
        <v>0</v>
      </c>
      <c r="CI1215" s="26">
        <v>0</v>
      </c>
      <c r="CJ1215" s="26">
        <v>0</v>
      </c>
      <c r="CL1215" s="4">
        <v>-5.6137069877480999E-3</v>
      </c>
      <c r="CN1215" s="4">
        <v>0</v>
      </c>
      <c r="CO1215" s="26">
        <v>0</v>
      </c>
      <c r="CP1215" s="26">
        <v>0</v>
      </c>
      <c r="CR1215" s="4">
        <v>-0.16259138127255199</v>
      </c>
      <c r="CT1215" s="4">
        <v>0</v>
      </c>
      <c r="CU1215" s="26">
        <v>0</v>
      </c>
      <c r="CV1215" s="26">
        <v>0</v>
      </c>
      <c r="CX1215" s="4">
        <v>1.3576831206543301E-2</v>
      </c>
      <c r="CZ1215" s="4">
        <v>0</v>
      </c>
      <c r="DA1215" s="26">
        <v>0</v>
      </c>
      <c r="DB1215" s="26">
        <v>0</v>
      </c>
      <c r="DD1215" s="4">
        <v>5.1100699963317604</v>
      </c>
      <c r="DF1215" s="4">
        <v>0</v>
      </c>
      <c r="DG1215" s="26">
        <v>0</v>
      </c>
      <c r="DH1215" s="26">
        <v>0</v>
      </c>
      <c r="DJ1215" s="4">
        <v>4.83939538767578</v>
      </c>
      <c r="DL1215" s="4">
        <v>0</v>
      </c>
      <c r="FC1215" s="4">
        <v>-8.6286106454662796</v>
      </c>
      <c r="FD1215" s="4">
        <v>-15.596048918281999</v>
      </c>
      <c r="FE1215" s="28">
        <v>1.80748089803735</v>
      </c>
      <c r="FF1215" s="4">
        <v>-33.799488226281198</v>
      </c>
      <c r="FG1215" s="28">
        <v>-3.9171414280977399</v>
      </c>
      <c r="FH1215" s="4">
        <v>0.56666666666666698</v>
      </c>
      <c r="FI1215" s="4">
        <v>0</v>
      </c>
      <c r="FJ1215" s="4">
        <v>0</v>
      </c>
      <c r="FL1215" s="4">
        <v>7.7762439663999903</v>
      </c>
      <c r="FN1215" s="4">
        <v>0</v>
      </c>
      <c r="FO1215" s="4">
        <v>0</v>
      </c>
      <c r="FP1215" s="4">
        <v>0</v>
      </c>
      <c r="FR1215" s="4">
        <v>-0.149014550066009</v>
      </c>
      <c r="FT1215" s="4">
        <v>0</v>
      </c>
      <c r="FU1215" s="4">
        <v>0</v>
      </c>
      <c r="FV1215" s="4">
        <v>0</v>
      </c>
      <c r="FX1215" s="4">
        <v>9.9494653840075404</v>
      </c>
      <c r="FZ1215" s="4">
        <v>0</v>
      </c>
      <c r="GA1215" s="4">
        <v>0</v>
      </c>
      <c r="GB1215" s="4">
        <v>0</v>
      </c>
      <c r="GD1215" s="4">
        <v>0</v>
      </c>
      <c r="GF1215" s="4">
        <v>0</v>
      </c>
      <c r="GG1215" s="4">
        <v>0</v>
      </c>
      <c r="GH1215" s="4">
        <v>0</v>
      </c>
      <c r="GJ1215" s="4">
        <v>0</v>
      </c>
      <c r="GL1215" s="4">
        <v>0</v>
      </c>
      <c r="GM1215" s="4">
        <v>0</v>
      </c>
      <c r="GN1215" s="4">
        <v>0</v>
      </c>
      <c r="GP1215" s="4">
        <v>0</v>
      </c>
      <c r="GR1215" s="4">
        <v>0</v>
      </c>
      <c r="GS1215" s="4">
        <v>0</v>
      </c>
      <c r="GT1215" s="4">
        <v>0</v>
      </c>
      <c r="GV1215" s="4">
        <v>0</v>
      </c>
      <c r="GX1215" s="4">
        <v>0</v>
      </c>
    </row>
    <row r="1216" spans="1:206" x14ac:dyDescent="0.25">
      <c r="A1216" s="4" t="s">
        <v>220</v>
      </c>
      <c r="B1216" s="4" t="s">
        <v>2560</v>
      </c>
      <c r="C1216" s="4" t="s">
        <v>2561</v>
      </c>
      <c r="D1216" s="25" t="s">
        <v>228</v>
      </c>
      <c r="F1216" s="26">
        <v>152.85548838330701</v>
      </c>
      <c r="G1216" s="26">
        <v>370.848769429936</v>
      </c>
      <c r="H1216" s="26">
        <v>472.67338107711203</v>
      </c>
      <c r="I1216" s="26">
        <v>269.38604091054799</v>
      </c>
      <c r="J1216" s="26">
        <v>270.17666675134598</v>
      </c>
      <c r="K1216" s="26">
        <v>440.12496105831798</v>
      </c>
      <c r="L1216" s="26">
        <v>387.08315460283802</v>
      </c>
      <c r="M1216" s="26">
        <v>350.50534636137002</v>
      </c>
      <c r="N1216" s="26">
        <v>226.194094559268</v>
      </c>
      <c r="O1216" s="26">
        <v>186.59196762374799</v>
      </c>
      <c r="P1216" s="26">
        <v>137.30136526909999</v>
      </c>
      <c r="Q1216" s="26">
        <v>111.28838598741</v>
      </c>
      <c r="R1216" s="26">
        <v>187.094034900412</v>
      </c>
      <c r="S1216" s="26">
        <v>106.001979981936</v>
      </c>
      <c r="T1216" s="26">
        <v>0</v>
      </c>
      <c r="U1216" s="26">
        <v>0</v>
      </c>
      <c r="AC1216" s="26">
        <v>523.70425781324298</v>
      </c>
      <c r="AD1216" s="26">
        <v>742.05942198766002</v>
      </c>
      <c r="AE1216" s="26">
        <v>710.30162780966396</v>
      </c>
      <c r="AF1216" s="26">
        <v>737.58850096420804</v>
      </c>
      <c r="AG1216" s="26">
        <v>412.78606218301701</v>
      </c>
      <c r="AH1216" s="26">
        <v>248.589751256509</v>
      </c>
      <c r="AI1216" s="26">
        <v>293.09601488234699</v>
      </c>
      <c r="AJ1216" s="26">
        <v>0</v>
      </c>
      <c r="AK1216" s="26">
        <v>0</v>
      </c>
      <c r="AL1216" s="26">
        <v>0</v>
      </c>
      <c r="AM1216" s="26">
        <v>0</v>
      </c>
      <c r="AN1216" s="26">
        <v>0</v>
      </c>
      <c r="AO1216" s="26">
        <v>1265.7636798009</v>
      </c>
      <c r="AP1216" s="26">
        <v>1447.8901287738699</v>
      </c>
      <c r="AQ1216" s="26">
        <v>661.37581343952604</v>
      </c>
      <c r="AR1216" s="26">
        <v>293.09601488234699</v>
      </c>
      <c r="AU1216" s="26">
        <f t="shared" si="79"/>
        <v>-786.51431533434391</v>
      </c>
      <c r="AV1216" s="26">
        <f t="shared" si="80"/>
        <v>-368.27979855717905</v>
      </c>
      <c r="AW1216" s="26">
        <f t="shared" si="81"/>
        <v>-293.09601488234699</v>
      </c>
      <c r="AX1216" s="26">
        <v>-36.5778082414678</v>
      </c>
      <c r="AY1216" s="26">
        <v>-124.31125180210201</v>
      </c>
      <c r="AZ1216" s="26">
        <v>-39.602126935520197</v>
      </c>
      <c r="BA1216" s="26">
        <v>-49.290602354648499</v>
      </c>
      <c r="BB1216" s="26">
        <v>-26.012979281690001</v>
      </c>
      <c r="BC1216" s="26">
        <v>75.805648913001804</v>
      </c>
      <c r="BD1216" s="26">
        <v>-81.092054918475796</v>
      </c>
      <c r="BE1216" s="26">
        <v>-106.001979981936</v>
      </c>
      <c r="BF1216" s="26">
        <v>0</v>
      </c>
      <c r="BG1216" s="26">
        <v>0</v>
      </c>
      <c r="BH1216" s="26">
        <v>0</v>
      </c>
      <c r="BI1216" s="26">
        <v>0</v>
      </c>
      <c r="BJ1216" s="26">
        <v>0</v>
      </c>
      <c r="BK1216" s="26">
        <v>0</v>
      </c>
      <c r="BL1216" s="26">
        <v>0</v>
      </c>
      <c r="BM1216" s="26" t="s">
        <v>409</v>
      </c>
      <c r="BN1216" s="4" t="s">
        <v>409</v>
      </c>
      <c r="BP1216" s="4" t="s">
        <v>253</v>
      </c>
      <c r="BQ1216" s="26">
        <v>226.194094559268</v>
      </c>
      <c r="BR1216" s="26">
        <v>90.777686410816401</v>
      </c>
      <c r="BS1216" s="28">
        <v>0.40132650937547099</v>
      </c>
      <c r="BT1216" s="4">
        <v>40.8427418886208</v>
      </c>
      <c r="BU1216" s="28">
        <v>0.180565023009117</v>
      </c>
      <c r="BV1216" s="4">
        <v>41.617204301075297</v>
      </c>
      <c r="BW1216" s="26">
        <v>186.59196762374799</v>
      </c>
      <c r="BX1216" s="26">
        <v>53.679754730310997</v>
      </c>
      <c r="BY1216" s="28">
        <v>0.287685238619452</v>
      </c>
      <c r="BZ1216" s="4">
        <v>20.035983954642401</v>
      </c>
      <c r="CA1216" s="28">
        <v>0.107378598391994</v>
      </c>
      <c r="CB1216" s="4">
        <v>30.25</v>
      </c>
      <c r="CC1216" s="26">
        <v>137.30136526909999</v>
      </c>
      <c r="CD1216" s="26">
        <v>-0.14004232152276899</v>
      </c>
      <c r="CE1216" s="28">
        <v>-1.0199630662688401E-3</v>
      </c>
      <c r="CF1216" s="4">
        <v>-32.319455858156999</v>
      </c>
      <c r="CG1216" s="28">
        <v>-0.23539063719296199</v>
      </c>
      <c r="CH1216" s="4">
        <v>34.5</v>
      </c>
      <c r="CI1216" s="26">
        <v>111.28838598741</v>
      </c>
      <c r="CJ1216" s="26">
        <v>-31.247656358418599</v>
      </c>
      <c r="CK1216" s="28">
        <v>-0.28078092858632803</v>
      </c>
      <c r="CL1216" s="4">
        <v>-67.389247495025003</v>
      </c>
      <c r="CM1216" s="28">
        <v>-0.605537108810697</v>
      </c>
      <c r="CN1216" s="4">
        <v>37.153225806451601</v>
      </c>
      <c r="CO1216" s="26">
        <v>187.094034900412</v>
      </c>
      <c r="CP1216" s="26">
        <v>74.029281953850699</v>
      </c>
      <c r="CQ1216" s="28">
        <v>0.395679541537793</v>
      </c>
      <c r="CR1216" s="4">
        <v>47.455827756186601</v>
      </c>
      <c r="CS1216" s="28">
        <v>0.25364693097482699</v>
      </c>
      <c r="CT1216" s="4">
        <v>30.0440860215054</v>
      </c>
      <c r="CU1216" s="26">
        <v>106.001979981936</v>
      </c>
      <c r="CV1216" s="26">
        <v>69.808339993321496</v>
      </c>
      <c r="CW1216" s="28">
        <v>0.65855694398555398</v>
      </c>
      <c r="CX1216" s="4">
        <v>48.093971732252498</v>
      </c>
      <c r="CY1216" s="28">
        <v>0.45370823960503798</v>
      </c>
      <c r="CZ1216" s="4">
        <v>24.252688172043001</v>
      </c>
      <c r="DA1216" s="26">
        <v>0</v>
      </c>
      <c r="DB1216" s="26">
        <v>-2.4629161400991002</v>
      </c>
      <c r="DD1216" s="4">
        <v>-2.5247941904815798</v>
      </c>
      <c r="DF1216" s="4">
        <v>0</v>
      </c>
      <c r="DG1216" s="26">
        <v>0</v>
      </c>
      <c r="DH1216" s="26">
        <v>0.44831193621675303</v>
      </c>
      <c r="DJ1216" s="4">
        <v>0.43005983621968702</v>
      </c>
      <c r="DL1216" s="4">
        <v>0</v>
      </c>
      <c r="FC1216" s="4">
        <v>412.78606218301701</v>
      </c>
      <c r="FD1216" s="4">
        <v>144.45744114112699</v>
      </c>
      <c r="FE1216" s="28">
        <v>0.34995716758740603</v>
      </c>
      <c r="FF1216" s="4">
        <v>60.878725843263098</v>
      </c>
      <c r="FG1216" s="28">
        <v>0.14748251314811001</v>
      </c>
      <c r="FH1216" s="4">
        <v>71.867204301075304</v>
      </c>
      <c r="FI1216" s="4">
        <v>248.589751256509</v>
      </c>
      <c r="FJ1216" s="4">
        <v>-31.387698679941298</v>
      </c>
      <c r="FK1216" s="28">
        <v>-0.12626304391589199</v>
      </c>
      <c r="FL1216" s="4">
        <v>-99.708703353182003</v>
      </c>
      <c r="FM1216" s="28">
        <v>-0.40109740184058001</v>
      </c>
      <c r="FN1216" s="4">
        <v>71.653225806451601</v>
      </c>
      <c r="FO1216" s="4">
        <v>293.09601488234699</v>
      </c>
      <c r="FP1216" s="4">
        <v>143.83762194717201</v>
      </c>
      <c r="FQ1216" s="28">
        <v>0.49075256790820099</v>
      </c>
      <c r="FR1216" s="4">
        <v>95.549799488439106</v>
      </c>
      <c r="FS1216" s="28">
        <v>0.32600170127456002</v>
      </c>
      <c r="FT1216" s="4">
        <v>54.296774193548401</v>
      </c>
      <c r="FU1216" s="4">
        <v>0</v>
      </c>
      <c r="FV1216" s="4">
        <v>-2.01460420388235</v>
      </c>
      <c r="FX1216" s="4">
        <v>-2.0947343542618899</v>
      </c>
      <c r="FZ1216" s="4">
        <v>0</v>
      </c>
      <c r="GA1216" s="4">
        <v>0</v>
      </c>
      <c r="GB1216" s="4">
        <v>69.808339993321496</v>
      </c>
      <c r="GD1216" s="4">
        <v>0</v>
      </c>
      <c r="GF1216" s="4">
        <v>0</v>
      </c>
      <c r="GG1216" s="4">
        <v>0</v>
      </c>
      <c r="GH1216" s="4">
        <v>0</v>
      </c>
      <c r="GJ1216" s="4">
        <v>0</v>
      </c>
      <c r="GL1216" s="4">
        <v>0</v>
      </c>
      <c r="GM1216" s="4">
        <v>0</v>
      </c>
      <c r="GN1216" s="4">
        <v>0</v>
      </c>
      <c r="GP1216" s="4">
        <v>0</v>
      </c>
      <c r="GR1216" s="4">
        <v>0</v>
      </c>
      <c r="GS1216" s="4">
        <v>0</v>
      </c>
      <c r="GT1216" s="4">
        <v>0</v>
      </c>
      <c r="GV1216" s="4">
        <v>0</v>
      </c>
      <c r="GX1216" s="4">
        <v>0</v>
      </c>
    </row>
    <row r="1217" spans="1:206" x14ac:dyDescent="0.25">
      <c r="A1217" s="4" t="s">
        <v>220</v>
      </c>
      <c r="B1217" s="4" t="s">
        <v>2562</v>
      </c>
      <c r="C1217" s="4" t="s">
        <v>2563</v>
      </c>
      <c r="D1217" s="25" t="s">
        <v>248</v>
      </c>
      <c r="N1217" s="26">
        <v>9.1274553783005097E-4</v>
      </c>
      <c r="O1217" s="26">
        <v>0</v>
      </c>
      <c r="AC1217" s="26">
        <v>0</v>
      </c>
      <c r="AD1217" s="26">
        <v>0</v>
      </c>
      <c r="AE1217" s="26">
        <v>0</v>
      </c>
      <c r="AF1217" s="26">
        <v>0</v>
      </c>
      <c r="AG1217" s="26">
        <v>9.1274553783005097E-4</v>
      </c>
      <c r="AH1217" s="26">
        <v>0</v>
      </c>
      <c r="AI1217" s="26">
        <v>0</v>
      </c>
      <c r="AJ1217" s="26">
        <v>0</v>
      </c>
      <c r="AK1217" s="26">
        <v>0</v>
      </c>
      <c r="AL1217" s="26">
        <v>0</v>
      </c>
      <c r="AM1217" s="26">
        <v>0</v>
      </c>
      <c r="AN1217" s="26">
        <v>0</v>
      </c>
      <c r="AQ1217" s="26">
        <v>9.1274553783005097E-4</v>
      </c>
      <c r="AU1217" s="26">
        <f t="shared" si="79"/>
        <v>9.1274553783005097E-4</v>
      </c>
      <c r="AV1217" s="26">
        <f t="shared" si="80"/>
        <v>-9.1274553783005097E-4</v>
      </c>
      <c r="AW1217" s="26">
        <f t="shared" si="81"/>
        <v>0</v>
      </c>
      <c r="AX1217" s="26">
        <v>0</v>
      </c>
      <c r="AY1217" s="26">
        <v>9.1274553783005097E-4</v>
      </c>
      <c r="AZ1217" s="26">
        <v>-9.1274553783005097E-4</v>
      </c>
      <c r="BA1217" s="26">
        <v>0</v>
      </c>
      <c r="BB1217" s="26">
        <v>0</v>
      </c>
      <c r="BC1217" s="26">
        <v>0</v>
      </c>
      <c r="BD1217" s="26">
        <v>0</v>
      </c>
      <c r="BE1217" s="26">
        <v>0</v>
      </c>
      <c r="BF1217" s="26">
        <v>0</v>
      </c>
      <c r="BG1217" s="26">
        <v>0</v>
      </c>
      <c r="BH1217" s="26">
        <v>0</v>
      </c>
      <c r="BI1217" s="26">
        <v>0</v>
      </c>
      <c r="BJ1217" s="26">
        <v>0</v>
      </c>
      <c r="BK1217" s="26">
        <v>0</v>
      </c>
      <c r="BL1217" s="26">
        <v>0</v>
      </c>
      <c r="BM1217" s="26" t="s">
        <v>409</v>
      </c>
      <c r="BN1217" s="4" t="s">
        <v>409</v>
      </c>
      <c r="BP1217" s="4" t="s">
        <v>253</v>
      </c>
      <c r="BQ1217" s="26">
        <v>9.1274553783005097E-4</v>
      </c>
      <c r="BR1217" s="26">
        <v>-0.84508593248116703</v>
      </c>
      <c r="BS1217" s="28">
        <v>-925.87243372371097</v>
      </c>
      <c r="BT1217" s="4">
        <v>-2.4199767330049502</v>
      </c>
      <c r="BU1217" s="28">
        <v>-2651.3158735984298</v>
      </c>
      <c r="BV1217" s="4">
        <v>0.58064516129032295</v>
      </c>
      <c r="BW1217" s="26">
        <v>0</v>
      </c>
      <c r="BX1217" s="26">
        <v>0</v>
      </c>
      <c r="BZ1217" s="4">
        <v>-5.35589730561099E-7</v>
      </c>
      <c r="CB1217" s="4">
        <v>0</v>
      </c>
      <c r="FC1217" s="4">
        <v>9.1274553783005097E-4</v>
      </c>
      <c r="FD1217" s="4">
        <v>-0.84508593248116703</v>
      </c>
      <c r="FE1217" s="28">
        <v>-925.87243372371097</v>
      </c>
      <c r="FF1217" s="4">
        <v>-2.4199772685946801</v>
      </c>
      <c r="FG1217" s="28">
        <v>-2651.3164603881801</v>
      </c>
      <c r="FH1217" s="4">
        <v>0.58064516129032295</v>
      </c>
      <c r="FI1217" s="4">
        <v>0</v>
      </c>
      <c r="FJ1217" s="4">
        <v>0</v>
      </c>
      <c r="FL1217" s="4">
        <v>0</v>
      </c>
      <c r="FN1217" s="4">
        <v>0</v>
      </c>
      <c r="FO1217" s="4">
        <v>0</v>
      </c>
      <c r="FP1217" s="4">
        <v>0</v>
      </c>
      <c r="FR1217" s="4">
        <v>0</v>
      </c>
      <c r="FT1217" s="4">
        <v>0</v>
      </c>
      <c r="FU1217" s="4">
        <v>0</v>
      </c>
      <c r="FV1217" s="4">
        <v>0</v>
      </c>
      <c r="FX1217" s="4">
        <v>0</v>
      </c>
      <c r="FZ1217" s="4">
        <v>0</v>
      </c>
      <c r="GA1217" s="4">
        <v>0</v>
      </c>
      <c r="GB1217" s="4">
        <v>0</v>
      </c>
      <c r="GD1217" s="4">
        <v>0</v>
      </c>
      <c r="GF1217" s="4">
        <v>0</v>
      </c>
      <c r="GG1217" s="4">
        <v>0</v>
      </c>
      <c r="GH1217" s="4">
        <v>0</v>
      </c>
      <c r="GJ1217" s="4">
        <v>0</v>
      </c>
      <c r="GL1217" s="4">
        <v>0</v>
      </c>
      <c r="GM1217" s="4">
        <v>0</v>
      </c>
      <c r="GN1217" s="4">
        <v>0</v>
      </c>
      <c r="GP1217" s="4">
        <v>0</v>
      </c>
      <c r="GR1217" s="4">
        <v>0</v>
      </c>
      <c r="GS1217" s="4">
        <v>0</v>
      </c>
      <c r="GT1217" s="4">
        <v>0</v>
      </c>
      <c r="GV1217" s="4">
        <v>0</v>
      </c>
      <c r="GX1217" s="4">
        <v>0</v>
      </c>
    </row>
    <row r="1218" spans="1:206" x14ac:dyDescent="0.25">
      <c r="A1218" s="4" t="s">
        <v>220</v>
      </c>
      <c r="B1218" s="4" t="s">
        <v>2564</v>
      </c>
      <c r="C1218" s="4" t="s">
        <v>2565</v>
      </c>
      <c r="D1218" s="25" t="s">
        <v>248</v>
      </c>
      <c r="F1218" s="26">
        <v>79.117569533252095</v>
      </c>
      <c r="G1218" s="26">
        <v>180.03608400268701</v>
      </c>
      <c r="H1218" s="26">
        <v>70.2418466978135</v>
      </c>
      <c r="I1218" s="26">
        <v>0</v>
      </c>
      <c r="J1218" s="26">
        <v>0</v>
      </c>
      <c r="AC1218" s="26">
        <v>259.15365353593899</v>
      </c>
      <c r="AD1218" s="26">
        <v>70.2418466978135</v>
      </c>
      <c r="AE1218" s="26">
        <v>0</v>
      </c>
      <c r="AF1218" s="26">
        <v>0</v>
      </c>
      <c r="AG1218" s="26">
        <v>0</v>
      </c>
      <c r="AH1218" s="26">
        <v>0</v>
      </c>
      <c r="AI1218" s="26">
        <v>0</v>
      </c>
      <c r="AJ1218" s="26">
        <v>0</v>
      </c>
      <c r="AK1218" s="26">
        <v>0</v>
      </c>
      <c r="AL1218" s="26">
        <v>0</v>
      </c>
      <c r="AM1218" s="26">
        <v>0</v>
      </c>
      <c r="AN1218" s="26">
        <v>0</v>
      </c>
      <c r="AO1218" s="26">
        <v>329.39550023375301</v>
      </c>
      <c r="AP1218" s="26">
        <v>0</v>
      </c>
      <c r="AU1218" s="26">
        <f t="shared" si="79"/>
        <v>0</v>
      </c>
      <c r="AV1218" s="26">
        <f t="shared" si="80"/>
        <v>0</v>
      </c>
      <c r="AW1218" s="26">
        <f t="shared" si="81"/>
        <v>0</v>
      </c>
      <c r="AX1218" s="26">
        <v>0</v>
      </c>
      <c r="AY1218" s="26">
        <v>0</v>
      </c>
      <c r="AZ1218" s="26">
        <v>0</v>
      </c>
      <c r="BA1218" s="26">
        <v>0</v>
      </c>
      <c r="BB1218" s="26">
        <v>0</v>
      </c>
      <c r="BC1218" s="26">
        <v>0</v>
      </c>
      <c r="BD1218" s="26">
        <v>0</v>
      </c>
      <c r="BE1218" s="26">
        <v>0</v>
      </c>
      <c r="BF1218" s="26">
        <v>0</v>
      </c>
      <c r="BG1218" s="26">
        <v>0</v>
      </c>
      <c r="BH1218" s="26">
        <v>0</v>
      </c>
      <c r="BI1218" s="26">
        <v>0</v>
      </c>
      <c r="BJ1218" s="26">
        <v>0</v>
      </c>
      <c r="BK1218" s="26">
        <v>0</v>
      </c>
      <c r="BL1218" s="26">
        <v>0</v>
      </c>
      <c r="BM1218" s="26" t="s">
        <v>409</v>
      </c>
      <c r="BN1218" s="4" t="s">
        <v>409</v>
      </c>
      <c r="BP1218" s="4" t="s">
        <v>253</v>
      </c>
      <c r="FC1218" s="4">
        <v>0</v>
      </c>
      <c r="FD1218" s="4">
        <v>0</v>
      </c>
      <c r="FF1218" s="4">
        <v>0</v>
      </c>
      <c r="FH1218" s="4">
        <v>0</v>
      </c>
      <c r="FI1218" s="4">
        <v>0</v>
      </c>
      <c r="FJ1218" s="4">
        <v>0</v>
      </c>
      <c r="FL1218" s="4">
        <v>0</v>
      </c>
      <c r="FN1218" s="4">
        <v>0</v>
      </c>
      <c r="FO1218" s="4">
        <v>0</v>
      </c>
      <c r="FP1218" s="4">
        <v>0</v>
      </c>
      <c r="FR1218" s="4">
        <v>0</v>
      </c>
      <c r="FT1218" s="4">
        <v>0</v>
      </c>
      <c r="FU1218" s="4">
        <v>0</v>
      </c>
      <c r="FV1218" s="4">
        <v>0</v>
      </c>
      <c r="FX1218" s="4">
        <v>0</v>
      </c>
      <c r="FZ1218" s="4">
        <v>0</v>
      </c>
      <c r="GA1218" s="4">
        <v>0</v>
      </c>
      <c r="GB1218" s="4">
        <v>0</v>
      </c>
      <c r="GD1218" s="4">
        <v>0</v>
      </c>
      <c r="GF1218" s="4">
        <v>0</v>
      </c>
      <c r="GG1218" s="4">
        <v>0</v>
      </c>
      <c r="GH1218" s="4">
        <v>0</v>
      </c>
      <c r="GJ1218" s="4">
        <v>0</v>
      </c>
      <c r="GL1218" s="4">
        <v>0</v>
      </c>
      <c r="GM1218" s="4">
        <v>0</v>
      </c>
      <c r="GN1218" s="4">
        <v>0</v>
      </c>
      <c r="GP1218" s="4">
        <v>0</v>
      </c>
      <c r="GR1218" s="4">
        <v>0</v>
      </c>
      <c r="GS1218" s="4">
        <v>0</v>
      </c>
      <c r="GT1218" s="4">
        <v>0</v>
      </c>
      <c r="GV1218" s="4">
        <v>0</v>
      </c>
      <c r="GX1218" s="4">
        <v>0</v>
      </c>
    </row>
    <row r="1219" spans="1:206" x14ac:dyDescent="0.25">
      <c r="A1219" s="4" t="s">
        <v>220</v>
      </c>
      <c r="B1219" s="4" t="s">
        <v>2566</v>
      </c>
      <c r="C1219" s="4" t="s">
        <v>2567</v>
      </c>
      <c r="D1219" s="25" t="s">
        <v>248</v>
      </c>
      <c r="F1219" s="26">
        <v>240.074041647001</v>
      </c>
      <c r="G1219" s="26">
        <v>197.19196448750699</v>
      </c>
      <c r="H1219" s="26">
        <v>153.59523626990401</v>
      </c>
      <c r="I1219" s="26">
        <v>132.00843231242399</v>
      </c>
      <c r="J1219" s="26">
        <v>79.315830036264103</v>
      </c>
      <c r="K1219" s="26">
        <v>16.538349796629898</v>
      </c>
      <c r="L1219" s="26">
        <v>0</v>
      </c>
      <c r="M1219" s="26">
        <v>0</v>
      </c>
      <c r="AC1219" s="26">
        <v>437.26600613450802</v>
      </c>
      <c r="AD1219" s="26">
        <v>285.603668582328</v>
      </c>
      <c r="AE1219" s="26">
        <v>95.854179832894005</v>
      </c>
      <c r="AF1219" s="26">
        <v>0</v>
      </c>
      <c r="AG1219" s="26">
        <v>0</v>
      </c>
      <c r="AH1219" s="26">
        <v>0</v>
      </c>
      <c r="AI1219" s="26">
        <v>0</v>
      </c>
      <c r="AJ1219" s="26">
        <v>0</v>
      </c>
      <c r="AK1219" s="26">
        <v>0</v>
      </c>
      <c r="AL1219" s="26">
        <v>0</v>
      </c>
      <c r="AM1219" s="26">
        <v>0</v>
      </c>
      <c r="AN1219" s="26">
        <v>0</v>
      </c>
      <c r="AO1219" s="26">
        <v>722.86967471683602</v>
      </c>
      <c r="AP1219" s="26">
        <v>95.854179832894005</v>
      </c>
      <c r="AU1219" s="26">
        <f t="shared" si="79"/>
        <v>-95.854179832894005</v>
      </c>
      <c r="AV1219" s="26">
        <f t="shared" si="80"/>
        <v>0</v>
      </c>
      <c r="AW1219" s="26">
        <f t="shared" si="81"/>
        <v>0</v>
      </c>
      <c r="AX1219" s="26">
        <v>0</v>
      </c>
      <c r="AY1219" s="26">
        <v>0</v>
      </c>
      <c r="AZ1219" s="26">
        <v>0</v>
      </c>
      <c r="BA1219" s="26">
        <v>0</v>
      </c>
      <c r="BB1219" s="26">
        <v>0</v>
      </c>
      <c r="BC1219" s="26">
        <v>0</v>
      </c>
      <c r="BD1219" s="26">
        <v>0</v>
      </c>
      <c r="BE1219" s="26">
        <v>0</v>
      </c>
      <c r="BF1219" s="26">
        <v>0</v>
      </c>
      <c r="BG1219" s="26">
        <v>0</v>
      </c>
      <c r="BH1219" s="26">
        <v>0</v>
      </c>
      <c r="BI1219" s="26">
        <v>0</v>
      </c>
      <c r="BJ1219" s="26">
        <v>0</v>
      </c>
      <c r="BK1219" s="26">
        <v>0</v>
      </c>
      <c r="BL1219" s="26">
        <v>0</v>
      </c>
      <c r="BM1219" s="26" t="s">
        <v>409</v>
      </c>
      <c r="BN1219" s="4" t="s">
        <v>409</v>
      </c>
      <c r="BP1219" s="4" t="s">
        <v>253</v>
      </c>
      <c r="FC1219" s="4">
        <v>0</v>
      </c>
      <c r="FD1219" s="4">
        <v>0</v>
      </c>
      <c r="FF1219" s="4">
        <v>0</v>
      </c>
      <c r="FH1219" s="4">
        <v>0</v>
      </c>
      <c r="FI1219" s="4">
        <v>0</v>
      </c>
      <c r="FJ1219" s="4">
        <v>0</v>
      </c>
      <c r="FL1219" s="4">
        <v>0</v>
      </c>
      <c r="FN1219" s="4">
        <v>0</v>
      </c>
      <c r="FO1219" s="4">
        <v>0</v>
      </c>
      <c r="FP1219" s="4">
        <v>0</v>
      </c>
      <c r="FR1219" s="4">
        <v>0</v>
      </c>
      <c r="FT1219" s="4">
        <v>0</v>
      </c>
      <c r="FU1219" s="4">
        <v>0</v>
      </c>
      <c r="FV1219" s="4">
        <v>0</v>
      </c>
      <c r="FX1219" s="4">
        <v>0</v>
      </c>
      <c r="FZ1219" s="4">
        <v>0</v>
      </c>
      <c r="GA1219" s="4">
        <v>0</v>
      </c>
      <c r="GB1219" s="4">
        <v>0</v>
      </c>
      <c r="GD1219" s="4">
        <v>0</v>
      </c>
      <c r="GF1219" s="4">
        <v>0</v>
      </c>
      <c r="GG1219" s="4">
        <v>0</v>
      </c>
      <c r="GH1219" s="4">
        <v>0</v>
      </c>
      <c r="GJ1219" s="4">
        <v>0</v>
      </c>
      <c r="GL1219" s="4">
        <v>0</v>
      </c>
      <c r="GM1219" s="4">
        <v>0</v>
      </c>
      <c r="GN1219" s="4">
        <v>0</v>
      </c>
      <c r="GP1219" s="4">
        <v>0</v>
      </c>
      <c r="GR1219" s="4">
        <v>0</v>
      </c>
      <c r="GS1219" s="4">
        <v>0</v>
      </c>
      <c r="GT1219" s="4">
        <v>0</v>
      </c>
      <c r="GV1219" s="4">
        <v>0</v>
      </c>
      <c r="GX1219" s="4">
        <v>0</v>
      </c>
    </row>
    <row r="1220" spans="1:206" x14ac:dyDescent="0.25">
      <c r="A1220" s="4" t="s">
        <v>220</v>
      </c>
      <c r="B1220" s="4" t="s">
        <v>2568</v>
      </c>
      <c r="C1220" s="4" t="s">
        <v>2569</v>
      </c>
      <c r="D1220" s="25" t="s">
        <v>248</v>
      </c>
      <c r="F1220" s="26">
        <v>0</v>
      </c>
      <c r="Z1220" s="26">
        <v>0</v>
      </c>
      <c r="AA1220" s="26">
        <v>163.841319374248</v>
      </c>
      <c r="AB1220" s="26">
        <v>66.403452702679203</v>
      </c>
      <c r="AC1220" s="26">
        <v>0</v>
      </c>
      <c r="AD1220" s="26">
        <v>0</v>
      </c>
      <c r="AE1220" s="26">
        <v>0</v>
      </c>
      <c r="AF1220" s="26">
        <v>0</v>
      </c>
      <c r="AG1220" s="26">
        <v>0</v>
      </c>
      <c r="AH1220" s="26">
        <v>0</v>
      </c>
      <c r="AI1220" s="26">
        <v>0</v>
      </c>
      <c r="AJ1220" s="26">
        <v>0</v>
      </c>
      <c r="AK1220" s="26">
        <v>0</v>
      </c>
      <c r="AL1220" s="26">
        <v>0</v>
      </c>
      <c r="AM1220" s="26">
        <v>163.841319374248</v>
      </c>
      <c r="AN1220" s="26">
        <v>66.403452702679203</v>
      </c>
      <c r="AO1220" s="26">
        <v>0</v>
      </c>
      <c r="AT1220" s="26">
        <v>230.24477207692701</v>
      </c>
      <c r="AU1220" s="26">
        <f t="shared" si="79"/>
        <v>0</v>
      </c>
      <c r="AV1220" s="26">
        <f t="shared" si="80"/>
        <v>0</v>
      </c>
      <c r="AW1220" s="26">
        <f t="shared" si="81"/>
        <v>0</v>
      </c>
      <c r="AX1220" s="26">
        <v>0</v>
      </c>
      <c r="AY1220" s="26">
        <v>0</v>
      </c>
      <c r="AZ1220" s="26">
        <v>0</v>
      </c>
      <c r="BA1220" s="26">
        <v>0</v>
      </c>
      <c r="BB1220" s="26">
        <v>0</v>
      </c>
      <c r="BC1220" s="26">
        <v>0</v>
      </c>
      <c r="BD1220" s="26">
        <v>0</v>
      </c>
      <c r="BE1220" s="26">
        <v>0</v>
      </c>
      <c r="BF1220" s="26">
        <v>0</v>
      </c>
      <c r="BG1220" s="26">
        <v>0</v>
      </c>
      <c r="BH1220" s="26">
        <v>0</v>
      </c>
      <c r="BI1220" s="26">
        <v>0</v>
      </c>
      <c r="BJ1220" s="26">
        <v>0</v>
      </c>
      <c r="BK1220" s="26">
        <v>0</v>
      </c>
      <c r="BL1220" s="26">
        <v>163.841319374248</v>
      </c>
      <c r="BM1220" s="26" t="s">
        <v>409</v>
      </c>
      <c r="BN1220" s="4" t="s">
        <v>409</v>
      </c>
      <c r="BP1220" s="4" t="s">
        <v>253</v>
      </c>
      <c r="EK1220" s="26">
        <v>0</v>
      </c>
      <c r="EL1220" s="26">
        <v>-15.918779266925201</v>
      </c>
      <c r="EN1220" s="4">
        <v>-25.683228637417699</v>
      </c>
      <c r="EP1220" s="4">
        <v>3.54838709677419</v>
      </c>
      <c r="EQ1220" s="26">
        <v>163.841319374248</v>
      </c>
      <c r="ER1220" s="26">
        <v>123.877642471717</v>
      </c>
      <c r="ES1220" s="28">
        <v>0.75608303781266994</v>
      </c>
      <c r="ET1220" s="4">
        <v>114.216223923146</v>
      </c>
      <c r="EU1220" s="28">
        <v>0.69711489360172996</v>
      </c>
      <c r="EV1220" s="4">
        <v>8.5806451612903203</v>
      </c>
      <c r="EW1220" s="26">
        <v>66.403452702679203</v>
      </c>
      <c r="EX1220" s="26">
        <v>32.122981940377102</v>
      </c>
      <c r="EY1220" s="28">
        <v>0.48375469396459603</v>
      </c>
      <c r="EZ1220" s="4">
        <v>23.355717858357401</v>
      </c>
      <c r="FA1220" s="28">
        <v>0.35172444967481398</v>
      </c>
      <c r="FB1220" s="4">
        <v>6.7118279569892501</v>
      </c>
      <c r="FC1220" s="4">
        <v>0</v>
      </c>
      <c r="FD1220" s="4">
        <v>0</v>
      </c>
      <c r="FF1220" s="4">
        <v>0</v>
      </c>
      <c r="FH1220" s="4">
        <v>0</v>
      </c>
      <c r="FI1220" s="4">
        <v>0</v>
      </c>
      <c r="FJ1220" s="4">
        <v>0</v>
      </c>
      <c r="FL1220" s="4">
        <v>0</v>
      </c>
      <c r="FN1220" s="4">
        <v>0</v>
      </c>
      <c r="FO1220" s="4">
        <v>0</v>
      </c>
      <c r="FP1220" s="4">
        <v>0</v>
      </c>
      <c r="FR1220" s="4">
        <v>0</v>
      </c>
      <c r="FT1220" s="4">
        <v>0</v>
      </c>
      <c r="FU1220" s="4">
        <v>0</v>
      </c>
      <c r="FV1220" s="4">
        <v>0</v>
      </c>
      <c r="FX1220" s="4">
        <v>0</v>
      </c>
      <c r="FZ1220" s="4">
        <v>0</v>
      </c>
      <c r="GA1220" s="4">
        <v>0</v>
      </c>
      <c r="GB1220" s="4">
        <v>0</v>
      </c>
      <c r="GD1220" s="4">
        <v>0</v>
      </c>
      <c r="GF1220" s="4">
        <v>0</v>
      </c>
      <c r="GG1220" s="4">
        <v>0</v>
      </c>
      <c r="GH1220" s="4">
        <v>0</v>
      </c>
      <c r="GJ1220" s="4">
        <v>0</v>
      </c>
      <c r="GL1220" s="4">
        <v>0</v>
      </c>
      <c r="GM1220" s="4">
        <v>163.841319374248</v>
      </c>
      <c r="GN1220" s="4">
        <v>107.958863204792</v>
      </c>
      <c r="GO1220" s="28">
        <v>0.65892330223605799</v>
      </c>
      <c r="GP1220" s="4">
        <v>88.532995285728205</v>
      </c>
      <c r="GQ1220" s="28">
        <v>0.54035816864670305</v>
      </c>
      <c r="GR1220" s="4">
        <v>12.1290322580645</v>
      </c>
      <c r="GS1220" s="4">
        <v>66.403452702679203</v>
      </c>
      <c r="GT1220" s="4">
        <v>32.122981940377102</v>
      </c>
      <c r="GU1220" s="28">
        <v>0.48375469396459603</v>
      </c>
      <c r="GV1220" s="4">
        <v>23.355717858357401</v>
      </c>
      <c r="GW1220" s="28">
        <v>0.35172444967481398</v>
      </c>
      <c r="GX1220" s="4">
        <v>6.7118279569892501</v>
      </c>
    </row>
    <row r="1221" spans="1:206" x14ac:dyDescent="0.25">
      <c r="A1221" s="4" t="s">
        <v>220</v>
      </c>
      <c r="B1221" s="4" t="s">
        <v>2570</v>
      </c>
      <c r="C1221" s="4" t="s">
        <v>2571</v>
      </c>
      <c r="D1221" s="25" t="s">
        <v>248</v>
      </c>
      <c r="Q1221" s="26">
        <v>4.9868579873522103</v>
      </c>
      <c r="R1221" s="26">
        <v>41.638011498319102</v>
      </c>
      <c r="S1221" s="26">
        <v>18.692741931143999</v>
      </c>
      <c r="T1221" s="26">
        <v>0</v>
      </c>
      <c r="U1221" s="26">
        <v>0</v>
      </c>
      <c r="AC1221" s="26">
        <v>0</v>
      </c>
      <c r="AD1221" s="26">
        <v>0</v>
      </c>
      <c r="AE1221" s="26">
        <v>0</v>
      </c>
      <c r="AF1221" s="26">
        <v>0</v>
      </c>
      <c r="AG1221" s="26">
        <v>0</v>
      </c>
      <c r="AH1221" s="26">
        <v>4.9868579873522103</v>
      </c>
      <c r="AI1221" s="26">
        <v>60.330753429463002</v>
      </c>
      <c r="AJ1221" s="26">
        <v>0</v>
      </c>
      <c r="AK1221" s="26">
        <v>0</v>
      </c>
      <c r="AL1221" s="26">
        <v>0</v>
      </c>
      <c r="AM1221" s="26">
        <v>0</v>
      </c>
      <c r="AN1221" s="26">
        <v>0</v>
      </c>
      <c r="AQ1221" s="26">
        <v>4.9868579873522103</v>
      </c>
      <c r="AR1221" s="26">
        <v>60.330753429463101</v>
      </c>
      <c r="AU1221" s="26">
        <f t="shared" si="79"/>
        <v>4.9868579873522103</v>
      </c>
      <c r="AV1221" s="26">
        <f t="shared" si="80"/>
        <v>55.343895442110892</v>
      </c>
      <c r="AW1221" s="26">
        <f t="shared" si="81"/>
        <v>-60.330753429463101</v>
      </c>
      <c r="AX1221" s="26">
        <v>0</v>
      </c>
      <c r="AY1221" s="26">
        <v>0</v>
      </c>
      <c r="AZ1221" s="26">
        <v>0</v>
      </c>
      <c r="BA1221" s="26">
        <v>0</v>
      </c>
      <c r="BB1221" s="26">
        <v>4.9868579873522103</v>
      </c>
      <c r="BC1221" s="26">
        <v>36.6511535109668</v>
      </c>
      <c r="BD1221" s="26">
        <v>-22.945269567175099</v>
      </c>
      <c r="BE1221" s="26">
        <v>-18.692741931143999</v>
      </c>
      <c r="BF1221" s="26">
        <v>0</v>
      </c>
      <c r="BG1221" s="26">
        <v>0</v>
      </c>
      <c r="BH1221" s="26">
        <v>0</v>
      </c>
      <c r="BI1221" s="26">
        <v>0</v>
      </c>
      <c r="BJ1221" s="26">
        <v>0</v>
      </c>
      <c r="BK1221" s="26">
        <v>0</v>
      </c>
      <c r="BL1221" s="26">
        <v>0</v>
      </c>
      <c r="BM1221" s="26" t="s">
        <v>409</v>
      </c>
      <c r="BN1221" s="4" t="s">
        <v>409</v>
      </c>
      <c r="BP1221" s="4" t="s">
        <v>253</v>
      </c>
      <c r="CI1221" s="26">
        <v>4.9868579873522103</v>
      </c>
      <c r="CJ1221" s="26">
        <v>3.2052357712400301</v>
      </c>
      <c r="CK1221" s="28">
        <v>0.64273652455498598</v>
      </c>
      <c r="CL1221" s="4">
        <v>2.2742517184492699</v>
      </c>
      <c r="CM1221" s="28">
        <v>0.45604902409839698</v>
      </c>
      <c r="CN1221" s="4">
        <v>0.61290322580645196</v>
      </c>
      <c r="CO1221" s="26">
        <v>41.638011498319102</v>
      </c>
      <c r="CP1221" s="26">
        <v>24.266176744729901</v>
      </c>
      <c r="CQ1221" s="28">
        <v>0.58278903990670905</v>
      </c>
      <c r="CR1221" s="4">
        <v>16.0241536337175</v>
      </c>
      <c r="CS1221" s="28">
        <v>0.38484435392320199</v>
      </c>
      <c r="CT1221" s="4">
        <v>6.4946236559139798</v>
      </c>
      <c r="CU1221" s="26">
        <v>18.692741931143999</v>
      </c>
      <c r="CV1221" s="26">
        <v>12.2907013480167</v>
      </c>
      <c r="CW1221" s="28">
        <v>0.65751195802575901</v>
      </c>
      <c r="CX1221" s="4">
        <v>9.5164826179108601</v>
      </c>
      <c r="CY1221" s="28">
        <v>0.50910041196553601</v>
      </c>
      <c r="CZ1221" s="4">
        <v>2.2258064516128999</v>
      </c>
      <c r="DA1221" s="26">
        <v>0</v>
      </c>
      <c r="DB1221" s="26">
        <v>1.9991965720407099E-2</v>
      </c>
      <c r="DD1221" s="4">
        <v>-9.7352826598239503E-2</v>
      </c>
      <c r="DF1221" s="4">
        <v>0</v>
      </c>
      <c r="DG1221" s="26">
        <v>0</v>
      </c>
      <c r="DH1221" s="26">
        <v>0</v>
      </c>
      <c r="DJ1221" s="4">
        <v>-1.8264680189856101E-3</v>
      </c>
      <c r="DL1221" s="4">
        <v>0</v>
      </c>
      <c r="FC1221" s="4">
        <v>0</v>
      </c>
      <c r="FD1221" s="4">
        <v>0</v>
      </c>
      <c r="FF1221" s="4">
        <v>0</v>
      </c>
      <c r="FH1221" s="4">
        <v>0</v>
      </c>
      <c r="FI1221" s="4">
        <v>4.9868579873522103</v>
      </c>
      <c r="FJ1221" s="4">
        <v>3.2052357712400301</v>
      </c>
      <c r="FK1221" s="28">
        <v>0.64273652455498598</v>
      </c>
      <c r="FL1221" s="4">
        <v>2.2742517184492699</v>
      </c>
      <c r="FM1221" s="28">
        <v>0.45604902409839698</v>
      </c>
      <c r="FN1221" s="4">
        <v>0.61290322580645196</v>
      </c>
      <c r="FO1221" s="4">
        <v>60.330753429463002</v>
      </c>
      <c r="FP1221" s="4">
        <v>36.556878092746601</v>
      </c>
      <c r="FQ1221" s="28">
        <v>0.60594101705505499</v>
      </c>
      <c r="FR1221" s="4">
        <v>25.5406362516283</v>
      </c>
      <c r="FS1221" s="28">
        <v>0.42334356525962602</v>
      </c>
      <c r="FT1221" s="4">
        <v>8.7204301075268802</v>
      </c>
      <c r="FU1221" s="4">
        <v>0</v>
      </c>
      <c r="FV1221" s="4">
        <v>1.9991965720407099E-2</v>
      </c>
      <c r="FX1221" s="4">
        <v>-9.9179294617225106E-2</v>
      </c>
      <c r="FZ1221" s="4">
        <v>0</v>
      </c>
      <c r="GA1221" s="4">
        <v>0</v>
      </c>
      <c r="GB1221" s="4">
        <v>12.2907013480167</v>
      </c>
      <c r="GD1221" s="4">
        <v>0</v>
      </c>
      <c r="GF1221" s="4">
        <v>0</v>
      </c>
      <c r="GG1221" s="4">
        <v>0</v>
      </c>
      <c r="GH1221" s="4">
        <v>0</v>
      </c>
      <c r="GJ1221" s="4">
        <v>0</v>
      </c>
      <c r="GL1221" s="4">
        <v>0</v>
      </c>
      <c r="GM1221" s="4">
        <v>0</v>
      </c>
      <c r="GN1221" s="4">
        <v>0</v>
      </c>
      <c r="GP1221" s="4">
        <v>0</v>
      </c>
      <c r="GR1221" s="4">
        <v>0</v>
      </c>
      <c r="GS1221" s="4">
        <v>0</v>
      </c>
      <c r="GT1221" s="4">
        <v>0</v>
      </c>
      <c r="GV1221" s="4">
        <v>0</v>
      </c>
      <c r="GX1221" s="4">
        <v>0</v>
      </c>
    </row>
    <row r="1222" spans="1:206" x14ac:dyDescent="0.25">
      <c r="A1222" s="4" t="s">
        <v>220</v>
      </c>
      <c r="B1222" s="4" t="s">
        <v>2572</v>
      </c>
      <c r="C1222" s="4" t="s">
        <v>2573</v>
      </c>
      <c r="D1222" s="25" t="s">
        <v>244</v>
      </c>
      <c r="E1222" s="4" t="s">
        <v>245</v>
      </c>
      <c r="F1222" s="26">
        <v>0</v>
      </c>
      <c r="G1222" s="26">
        <v>2.8421709430404001E-14</v>
      </c>
      <c r="H1222" s="26">
        <v>0</v>
      </c>
      <c r="I1222" s="26">
        <v>0</v>
      </c>
      <c r="AC1222" s="26">
        <v>2.8421709430404001E-14</v>
      </c>
      <c r="AD1222" s="26">
        <v>0</v>
      </c>
      <c r="AE1222" s="26">
        <v>0</v>
      </c>
      <c r="AF1222" s="26">
        <v>0</v>
      </c>
      <c r="AG1222" s="26">
        <v>0</v>
      </c>
      <c r="AH1222" s="26">
        <v>0</v>
      </c>
      <c r="AI1222" s="26">
        <v>0</v>
      </c>
      <c r="AJ1222" s="26">
        <v>0</v>
      </c>
      <c r="AK1222" s="26">
        <v>0</v>
      </c>
      <c r="AL1222" s="26">
        <v>0</v>
      </c>
      <c r="AM1222" s="26">
        <v>0</v>
      </c>
      <c r="AN1222" s="26">
        <v>0</v>
      </c>
      <c r="AO1222" s="26">
        <v>2.8421709430404001E-14</v>
      </c>
      <c r="AU1222" s="26">
        <f t="shared" si="79"/>
        <v>0</v>
      </c>
      <c r="AV1222" s="26">
        <f t="shared" si="80"/>
        <v>0</v>
      </c>
      <c r="AW1222" s="26">
        <f t="shared" si="81"/>
        <v>0</v>
      </c>
      <c r="AX1222" s="26">
        <v>0</v>
      </c>
      <c r="AY1222" s="26">
        <v>0</v>
      </c>
      <c r="AZ1222" s="26">
        <v>0</v>
      </c>
      <c r="BA1222" s="26">
        <v>0</v>
      </c>
      <c r="BB1222" s="26">
        <v>0</v>
      </c>
      <c r="BC1222" s="26">
        <v>0</v>
      </c>
      <c r="BD1222" s="26">
        <v>0</v>
      </c>
      <c r="BE1222" s="26">
        <v>0</v>
      </c>
      <c r="BF1222" s="26">
        <v>0</v>
      </c>
      <c r="BG1222" s="26">
        <v>0</v>
      </c>
      <c r="BH1222" s="26">
        <v>0</v>
      </c>
      <c r="BI1222" s="26">
        <v>0</v>
      </c>
      <c r="BJ1222" s="26">
        <v>0</v>
      </c>
      <c r="BK1222" s="26">
        <v>0</v>
      </c>
      <c r="BL1222" s="26">
        <v>0</v>
      </c>
      <c r="BM1222" s="26" t="s">
        <v>409</v>
      </c>
      <c r="BN1222" s="4" t="s">
        <v>409</v>
      </c>
      <c r="BP1222" s="4" t="s">
        <v>253</v>
      </c>
      <c r="FC1222" s="4">
        <v>0</v>
      </c>
      <c r="FD1222" s="4">
        <v>0</v>
      </c>
      <c r="FF1222" s="4">
        <v>0</v>
      </c>
      <c r="FH1222" s="4">
        <v>0</v>
      </c>
      <c r="FI1222" s="4">
        <v>0</v>
      </c>
      <c r="FJ1222" s="4">
        <v>0</v>
      </c>
      <c r="FL1222" s="4">
        <v>0</v>
      </c>
      <c r="FN1222" s="4">
        <v>0</v>
      </c>
      <c r="FO1222" s="4">
        <v>0</v>
      </c>
      <c r="FP1222" s="4">
        <v>0</v>
      </c>
      <c r="FR1222" s="4">
        <v>0</v>
      </c>
      <c r="FT1222" s="4">
        <v>0</v>
      </c>
      <c r="FU1222" s="4">
        <v>0</v>
      </c>
      <c r="FV1222" s="4">
        <v>0</v>
      </c>
      <c r="FX1222" s="4">
        <v>0</v>
      </c>
      <c r="FZ1222" s="4">
        <v>0</v>
      </c>
      <c r="GA1222" s="4">
        <v>0</v>
      </c>
      <c r="GB1222" s="4">
        <v>0</v>
      </c>
      <c r="GD1222" s="4">
        <v>0</v>
      </c>
      <c r="GF1222" s="4">
        <v>0</v>
      </c>
      <c r="GG1222" s="4">
        <v>0</v>
      </c>
      <c r="GH1222" s="4">
        <v>0</v>
      </c>
      <c r="GJ1222" s="4">
        <v>0</v>
      </c>
      <c r="GL1222" s="4">
        <v>0</v>
      </c>
      <c r="GM1222" s="4">
        <v>0</v>
      </c>
      <c r="GN1222" s="4">
        <v>0</v>
      </c>
      <c r="GP1222" s="4">
        <v>0</v>
      </c>
      <c r="GR1222" s="4">
        <v>0</v>
      </c>
      <c r="GS1222" s="4">
        <v>0</v>
      </c>
      <c r="GT1222" s="4">
        <v>0</v>
      </c>
      <c r="GV1222" s="4">
        <v>0</v>
      </c>
      <c r="GX1222" s="4">
        <v>0</v>
      </c>
    </row>
    <row r="1223" spans="1:206" x14ac:dyDescent="0.25">
      <c r="A1223" s="4" t="s">
        <v>220</v>
      </c>
      <c r="B1223" s="4" t="s">
        <v>2574</v>
      </c>
      <c r="C1223" s="4" t="s">
        <v>2575</v>
      </c>
      <c r="D1223" s="25" t="s">
        <v>248</v>
      </c>
      <c r="F1223" s="26">
        <v>21.856017514506998</v>
      </c>
      <c r="G1223" s="26">
        <v>19.3509551512184</v>
      </c>
      <c r="H1223" s="26">
        <v>5.7751660851698201</v>
      </c>
      <c r="I1223" s="26">
        <v>0</v>
      </c>
      <c r="M1223" s="26">
        <v>0</v>
      </c>
      <c r="AC1223" s="26">
        <v>41.206972665725502</v>
      </c>
      <c r="AD1223" s="26">
        <v>5.7751660851698201</v>
      </c>
      <c r="AE1223" s="26">
        <v>0</v>
      </c>
      <c r="AF1223" s="26">
        <v>0</v>
      </c>
      <c r="AG1223" s="26">
        <v>0</v>
      </c>
      <c r="AH1223" s="26">
        <v>0</v>
      </c>
      <c r="AI1223" s="26">
        <v>0</v>
      </c>
      <c r="AJ1223" s="26">
        <v>0</v>
      </c>
      <c r="AK1223" s="26">
        <v>0</v>
      </c>
      <c r="AL1223" s="26">
        <v>0</v>
      </c>
      <c r="AM1223" s="26">
        <v>0</v>
      </c>
      <c r="AN1223" s="26">
        <v>0</v>
      </c>
      <c r="AO1223" s="26">
        <v>46.982138750895302</v>
      </c>
      <c r="AP1223" s="26">
        <v>0</v>
      </c>
      <c r="AU1223" s="26">
        <f t="shared" si="79"/>
        <v>0</v>
      </c>
      <c r="AV1223" s="26">
        <f t="shared" si="80"/>
        <v>0</v>
      </c>
      <c r="AW1223" s="26">
        <f t="shared" si="81"/>
        <v>0</v>
      </c>
      <c r="AX1223" s="26">
        <v>0</v>
      </c>
      <c r="AY1223" s="26">
        <v>0</v>
      </c>
      <c r="AZ1223" s="26">
        <v>0</v>
      </c>
      <c r="BA1223" s="26">
        <v>0</v>
      </c>
      <c r="BB1223" s="26">
        <v>0</v>
      </c>
      <c r="BC1223" s="26">
        <v>0</v>
      </c>
      <c r="BD1223" s="26">
        <v>0</v>
      </c>
      <c r="BE1223" s="26">
        <v>0</v>
      </c>
      <c r="BF1223" s="26">
        <v>0</v>
      </c>
      <c r="BG1223" s="26">
        <v>0</v>
      </c>
      <c r="BH1223" s="26">
        <v>0</v>
      </c>
      <c r="BI1223" s="26">
        <v>0</v>
      </c>
      <c r="BJ1223" s="26">
        <v>0</v>
      </c>
      <c r="BK1223" s="26">
        <v>0</v>
      </c>
      <c r="BL1223" s="26">
        <v>0</v>
      </c>
      <c r="BM1223" s="26" t="s">
        <v>409</v>
      </c>
      <c r="BN1223" s="4" t="s">
        <v>409</v>
      </c>
      <c r="BP1223" s="4" t="s">
        <v>253</v>
      </c>
      <c r="FC1223" s="4">
        <v>0</v>
      </c>
      <c r="FD1223" s="4">
        <v>0</v>
      </c>
      <c r="FF1223" s="4">
        <v>0</v>
      </c>
      <c r="FH1223" s="4">
        <v>0</v>
      </c>
      <c r="FI1223" s="4">
        <v>0</v>
      </c>
      <c r="FJ1223" s="4">
        <v>0</v>
      </c>
      <c r="FL1223" s="4">
        <v>0</v>
      </c>
      <c r="FN1223" s="4">
        <v>0</v>
      </c>
      <c r="FO1223" s="4">
        <v>0</v>
      </c>
      <c r="FP1223" s="4">
        <v>0</v>
      </c>
      <c r="FR1223" s="4">
        <v>0</v>
      </c>
      <c r="FT1223" s="4">
        <v>0</v>
      </c>
      <c r="FU1223" s="4">
        <v>0</v>
      </c>
      <c r="FV1223" s="4">
        <v>0</v>
      </c>
      <c r="FX1223" s="4">
        <v>0</v>
      </c>
      <c r="FZ1223" s="4">
        <v>0</v>
      </c>
      <c r="GA1223" s="4">
        <v>0</v>
      </c>
      <c r="GB1223" s="4">
        <v>0</v>
      </c>
      <c r="GD1223" s="4">
        <v>0</v>
      </c>
      <c r="GF1223" s="4">
        <v>0</v>
      </c>
      <c r="GG1223" s="4">
        <v>0</v>
      </c>
      <c r="GH1223" s="4">
        <v>0</v>
      </c>
      <c r="GJ1223" s="4">
        <v>0</v>
      </c>
      <c r="GL1223" s="4">
        <v>0</v>
      </c>
      <c r="GM1223" s="4">
        <v>0</v>
      </c>
      <c r="GN1223" s="4">
        <v>0</v>
      </c>
      <c r="GP1223" s="4">
        <v>0</v>
      </c>
      <c r="GR1223" s="4">
        <v>0</v>
      </c>
      <c r="GS1223" s="4">
        <v>0</v>
      </c>
      <c r="GT1223" s="4">
        <v>0</v>
      </c>
      <c r="GV1223" s="4">
        <v>0</v>
      </c>
      <c r="GX1223" s="4">
        <v>0</v>
      </c>
    </row>
    <row r="1224" spans="1:206" x14ac:dyDescent="0.25">
      <c r="A1224" s="4" t="s">
        <v>220</v>
      </c>
      <c r="B1224" s="4" t="s">
        <v>2576</v>
      </c>
      <c r="D1224" s="25" t="s">
        <v>223</v>
      </c>
      <c r="Z1224" s="26">
        <v>30.380800000000001</v>
      </c>
      <c r="AA1224" s="26">
        <v>212.17920000000001</v>
      </c>
      <c r="AB1224" s="26">
        <v>0</v>
      </c>
      <c r="AC1224" s="26">
        <v>0</v>
      </c>
      <c r="AD1224" s="26">
        <v>0</v>
      </c>
      <c r="AE1224" s="26">
        <v>0</v>
      </c>
      <c r="AF1224" s="26">
        <v>0</v>
      </c>
      <c r="AG1224" s="26">
        <v>0</v>
      </c>
      <c r="AH1224" s="26">
        <v>0</v>
      </c>
      <c r="AI1224" s="26">
        <v>0</v>
      </c>
      <c r="AJ1224" s="26">
        <v>0</v>
      </c>
      <c r="AK1224" s="26">
        <v>0</v>
      </c>
      <c r="AL1224" s="26">
        <v>0</v>
      </c>
      <c r="AM1224" s="26">
        <v>242.56</v>
      </c>
      <c r="AN1224" s="26">
        <v>0</v>
      </c>
      <c r="AT1224" s="26">
        <v>242.56</v>
      </c>
      <c r="AU1224" s="26">
        <f t="shared" si="79"/>
        <v>0</v>
      </c>
      <c r="AV1224" s="26">
        <f t="shared" si="80"/>
        <v>0</v>
      </c>
      <c r="AW1224" s="26">
        <f t="shared" si="81"/>
        <v>0</v>
      </c>
      <c r="AX1224" s="26">
        <v>0</v>
      </c>
      <c r="AY1224" s="26">
        <v>0</v>
      </c>
      <c r="AZ1224" s="26">
        <v>0</v>
      </c>
      <c r="BA1224" s="26">
        <v>0</v>
      </c>
      <c r="BB1224" s="26">
        <v>0</v>
      </c>
      <c r="BC1224" s="26">
        <v>0</v>
      </c>
      <c r="BD1224" s="26">
        <v>0</v>
      </c>
      <c r="BE1224" s="26">
        <v>0</v>
      </c>
      <c r="BF1224" s="26">
        <v>0</v>
      </c>
      <c r="BG1224" s="26">
        <v>0</v>
      </c>
      <c r="BH1224" s="26">
        <v>0</v>
      </c>
      <c r="BI1224" s="26">
        <v>0</v>
      </c>
      <c r="BJ1224" s="26">
        <v>0</v>
      </c>
      <c r="BK1224" s="26">
        <v>30.380800000000001</v>
      </c>
      <c r="BL1224" s="26">
        <v>181.79839999999999</v>
      </c>
      <c r="BM1224" s="26" t="s">
        <v>409</v>
      </c>
      <c r="BN1224" s="4" t="s">
        <v>409</v>
      </c>
      <c r="BP1224" s="4" t="s">
        <v>253</v>
      </c>
      <c r="EK1224" s="26">
        <v>30.380800000000001</v>
      </c>
      <c r="EL1224" s="26">
        <v>3.80688</v>
      </c>
      <c r="EM1224" s="28">
        <v>0.125305456077523</v>
      </c>
      <c r="EN1224" s="4">
        <v>2.42102096003899</v>
      </c>
      <c r="EO1224" s="28">
        <v>7.9689177376467593E-2</v>
      </c>
      <c r="EP1224" s="4">
        <v>1.4</v>
      </c>
      <c r="EQ1224" s="26">
        <v>212.17920000000001</v>
      </c>
      <c r="ER1224" s="26">
        <v>60.510359999999999</v>
      </c>
      <c r="ES1224" s="28">
        <v>0.28518516423853002</v>
      </c>
      <c r="ET1224" s="4">
        <v>43.511481855967098</v>
      </c>
      <c r="EU1224" s="28">
        <v>0.205069497179587</v>
      </c>
      <c r="EV1224" s="4">
        <v>8</v>
      </c>
      <c r="EW1224" s="26">
        <v>0</v>
      </c>
      <c r="EX1224" s="26">
        <v>2.92632</v>
      </c>
      <c r="EZ1224" s="4">
        <v>0.61102999999999996</v>
      </c>
      <c r="FB1224" s="4">
        <v>0</v>
      </c>
      <c r="FC1224" s="4">
        <v>0</v>
      </c>
      <c r="FD1224" s="4">
        <v>0</v>
      </c>
      <c r="FF1224" s="4">
        <v>0</v>
      </c>
      <c r="FH1224" s="4">
        <v>0</v>
      </c>
      <c r="FI1224" s="4">
        <v>0</v>
      </c>
      <c r="FJ1224" s="4">
        <v>0</v>
      </c>
      <c r="FL1224" s="4">
        <v>0</v>
      </c>
      <c r="FN1224" s="4">
        <v>0</v>
      </c>
      <c r="FO1224" s="4">
        <v>0</v>
      </c>
      <c r="FP1224" s="4">
        <v>0</v>
      </c>
      <c r="FR1224" s="4">
        <v>0</v>
      </c>
      <c r="FT1224" s="4">
        <v>0</v>
      </c>
      <c r="FU1224" s="4">
        <v>0</v>
      </c>
      <c r="FV1224" s="4">
        <v>0</v>
      </c>
      <c r="FX1224" s="4">
        <v>0</v>
      </c>
      <c r="FZ1224" s="4">
        <v>0</v>
      </c>
      <c r="GA1224" s="4">
        <v>0</v>
      </c>
      <c r="GB1224" s="4">
        <v>0</v>
      </c>
      <c r="GD1224" s="4">
        <v>0</v>
      </c>
      <c r="GF1224" s="4">
        <v>0</v>
      </c>
      <c r="GG1224" s="4">
        <v>0</v>
      </c>
      <c r="GH1224" s="4">
        <v>0</v>
      </c>
      <c r="GJ1224" s="4">
        <v>0</v>
      </c>
      <c r="GL1224" s="4">
        <v>0</v>
      </c>
      <c r="GM1224" s="4">
        <v>242.56</v>
      </c>
      <c r="GN1224" s="4">
        <v>64.317239999999998</v>
      </c>
      <c r="GO1224" s="28">
        <v>0.26516012532981498</v>
      </c>
      <c r="GP1224" s="4">
        <v>45.9325028160061</v>
      </c>
      <c r="GQ1224" s="28">
        <v>0.18936552941955001</v>
      </c>
      <c r="GR1224" s="4">
        <v>9.4</v>
      </c>
      <c r="GS1224" s="4">
        <v>0</v>
      </c>
      <c r="GT1224" s="4">
        <v>2.92632</v>
      </c>
      <c r="GV1224" s="4">
        <v>0.61102999999999996</v>
      </c>
      <c r="GX1224" s="4">
        <v>0</v>
      </c>
    </row>
    <row r="1225" spans="1:206" x14ac:dyDescent="0.25">
      <c r="A1225" s="4" t="s">
        <v>220</v>
      </c>
      <c r="B1225" s="4" t="s">
        <v>2577</v>
      </c>
      <c r="C1225" s="4" t="s">
        <v>2578</v>
      </c>
      <c r="D1225" s="25" t="s">
        <v>274</v>
      </c>
      <c r="E1225" s="4" t="s">
        <v>245</v>
      </c>
      <c r="U1225" s="26">
        <v>0</v>
      </c>
      <c r="AC1225" s="26">
        <v>0</v>
      </c>
      <c r="AD1225" s="26">
        <v>0</v>
      </c>
      <c r="AE1225" s="26">
        <v>0</v>
      </c>
      <c r="AF1225" s="26">
        <v>0</v>
      </c>
      <c r="AG1225" s="26">
        <v>0</v>
      </c>
      <c r="AH1225" s="26">
        <v>0</v>
      </c>
      <c r="AI1225" s="26">
        <v>0</v>
      </c>
      <c r="AJ1225" s="26">
        <v>0</v>
      </c>
      <c r="AK1225" s="26">
        <v>0</v>
      </c>
      <c r="AL1225" s="26">
        <v>0</v>
      </c>
      <c r="AM1225" s="26">
        <v>0</v>
      </c>
      <c r="AN1225" s="26">
        <v>0</v>
      </c>
      <c r="AR1225" s="26">
        <v>0</v>
      </c>
      <c r="AU1225" s="26">
        <f t="shared" si="79"/>
        <v>0</v>
      </c>
      <c r="AV1225" s="26">
        <f t="shared" si="80"/>
        <v>0</v>
      </c>
      <c r="AW1225" s="26">
        <f t="shared" si="81"/>
        <v>0</v>
      </c>
      <c r="AX1225" s="26">
        <v>0</v>
      </c>
      <c r="AY1225" s="26">
        <v>0</v>
      </c>
      <c r="AZ1225" s="26">
        <v>0</v>
      </c>
      <c r="BA1225" s="26">
        <v>0</v>
      </c>
      <c r="BB1225" s="26">
        <v>0</v>
      </c>
      <c r="BC1225" s="26">
        <v>0</v>
      </c>
      <c r="BD1225" s="26">
        <v>0</v>
      </c>
      <c r="BE1225" s="26">
        <v>0</v>
      </c>
      <c r="BF1225" s="26">
        <v>0</v>
      </c>
      <c r="BG1225" s="26">
        <v>0</v>
      </c>
      <c r="BH1225" s="26">
        <v>0</v>
      </c>
      <c r="BI1225" s="26">
        <v>0</v>
      </c>
      <c r="BJ1225" s="26">
        <v>0</v>
      </c>
      <c r="BK1225" s="26">
        <v>0</v>
      </c>
      <c r="BL1225" s="26">
        <v>0</v>
      </c>
      <c r="BM1225" s="26" t="s">
        <v>409</v>
      </c>
      <c r="BN1225" s="4" t="s">
        <v>224</v>
      </c>
      <c r="BP1225" s="4" t="s">
        <v>253</v>
      </c>
      <c r="DG1225" s="26">
        <v>0</v>
      </c>
      <c r="DH1225" s="26">
        <v>0</v>
      </c>
      <c r="DJ1225" s="4">
        <v>-2.1311036789297699E-2</v>
      </c>
      <c r="DL1225" s="4">
        <v>0</v>
      </c>
      <c r="FC1225" s="4">
        <v>0</v>
      </c>
      <c r="FD1225" s="4">
        <v>0</v>
      </c>
      <c r="FF1225" s="4">
        <v>0</v>
      </c>
      <c r="FH1225" s="4">
        <v>0</v>
      </c>
      <c r="FI1225" s="4">
        <v>0</v>
      </c>
      <c r="FJ1225" s="4">
        <v>0</v>
      </c>
      <c r="FL1225" s="4">
        <v>0</v>
      </c>
      <c r="FN1225" s="4">
        <v>0</v>
      </c>
      <c r="FO1225" s="4">
        <v>0</v>
      </c>
      <c r="FP1225" s="4">
        <v>0</v>
      </c>
      <c r="FR1225" s="4">
        <v>0</v>
      </c>
      <c r="FT1225" s="4">
        <v>0</v>
      </c>
      <c r="FU1225" s="4">
        <v>0</v>
      </c>
      <c r="FV1225" s="4">
        <v>0</v>
      </c>
      <c r="FX1225" s="4">
        <v>-2.1311036789297699E-2</v>
      </c>
      <c r="FZ1225" s="4">
        <v>0</v>
      </c>
      <c r="GA1225" s="4">
        <v>0</v>
      </c>
      <c r="GB1225" s="4">
        <v>0</v>
      </c>
      <c r="GD1225" s="4">
        <v>0</v>
      </c>
      <c r="GF1225" s="4">
        <v>0</v>
      </c>
      <c r="GG1225" s="4">
        <v>0</v>
      </c>
      <c r="GH1225" s="4">
        <v>0</v>
      </c>
      <c r="GJ1225" s="4">
        <v>0</v>
      </c>
      <c r="GL1225" s="4">
        <v>0</v>
      </c>
      <c r="GM1225" s="4">
        <v>0</v>
      </c>
      <c r="GN1225" s="4">
        <v>0</v>
      </c>
      <c r="GP1225" s="4">
        <v>0</v>
      </c>
      <c r="GR1225" s="4">
        <v>0</v>
      </c>
      <c r="GS1225" s="4">
        <v>0</v>
      </c>
      <c r="GT1225" s="4">
        <v>0</v>
      </c>
      <c r="GV1225" s="4">
        <v>0</v>
      </c>
      <c r="GX1225" s="4">
        <v>0</v>
      </c>
    </row>
    <row r="1226" spans="1:206" x14ac:dyDescent="0.25">
      <c r="A1226" s="4" t="s">
        <v>220</v>
      </c>
      <c r="B1226" s="4" t="s">
        <v>2579</v>
      </c>
      <c r="C1226" s="4" t="s">
        <v>2580</v>
      </c>
      <c r="D1226" s="25" t="s">
        <v>223</v>
      </c>
      <c r="Z1226" s="26">
        <v>45.683486111111101</v>
      </c>
      <c r="AA1226" s="26">
        <v>330.452958652333</v>
      </c>
      <c r="AB1226" s="26">
        <v>203.69288516165</v>
      </c>
      <c r="AC1226" s="26">
        <v>0</v>
      </c>
      <c r="AD1226" s="26">
        <v>0</v>
      </c>
      <c r="AE1226" s="26">
        <v>0</v>
      </c>
      <c r="AF1226" s="26">
        <v>0</v>
      </c>
      <c r="AG1226" s="26">
        <v>0</v>
      </c>
      <c r="AH1226" s="26">
        <v>0</v>
      </c>
      <c r="AI1226" s="26">
        <v>0</v>
      </c>
      <c r="AJ1226" s="26">
        <v>0</v>
      </c>
      <c r="AK1226" s="26">
        <v>0</v>
      </c>
      <c r="AL1226" s="26">
        <v>0</v>
      </c>
      <c r="AM1226" s="26">
        <v>376.13644476344399</v>
      </c>
      <c r="AN1226" s="26">
        <v>203.69288516165</v>
      </c>
      <c r="AT1226" s="26">
        <v>579.82932992509495</v>
      </c>
      <c r="AU1226" s="26">
        <f t="shared" si="79"/>
        <v>0</v>
      </c>
      <c r="AV1226" s="26">
        <f t="shared" si="80"/>
        <v>0</v>
      </c>
      <c r="AW1226" s="26">
        <f t="shared" si="81"/>
        <v>0</v>
      </c>
      <c r="AX1226" s="26">
        <v>0</v>
      </c>
      <c r="AY1226" s="26">
        <v>0</v>
      </c>
      <c r="AZ1226" s="26">
        <v>0</v>
      </c>
      <c r="BA1226" s="26">
        <v>0</v>
      </c>
      <c r="BB1226" s="26">
        <v>0</v>
      </c>
      <c r="BC1226" s="26">
        <v>0</v>
      </c>
      <c r="BD1226" s="26">
        <v>0</v>
      </c>
      <c r="BE1226" s="26">
        <v>0</v>
      </c>
      <c r="BF1226" s="26">
        <v>0</v>
      </c>
      <c r="BG1226" s="26">
        <v>0</v>
      </c>
      <c r="BH1226" s="26">
        <v>0</v>
      </c>
      <c r="BI1226" s="26">
        <v>0</v>
      </c>
      <c r="BJ1226" s="26">
        <v>0</v>
      </c>
      <c r="BK1226" s="26">
        <v>45.683486111111101</v>
      </c>
      <c r="BL1226" s="26">
        <v>284.769472541222</v>
      </c>
      <c r="BM1226" s="26" t="s">
        <v>409</v>
      </c>
      <c r="BN1226" s="4" t="s">
        <v>409</v>
      </c>
      <c r="BP1226" s="4" t="s">
        <v>253</v>
      </c>
      <c r="EK1226" s="26">
        <v>45.683486111111101</v>
      </c>
      <c r="EL1226" s="26">
        <v>20.930051656920099</v>
      </c>
      <c r="EM1226" s="28">
        <v>0.45815355697711302</v>
      </c>
      <c r="EN1226" s="4">
        <v>14.911357334308001</v>
      </c>
      <c r="EO1226" s="28">
        <v>0.32640585479927398</v>
      </c>
      <c r="EP1226" s="4">
        <v>5.8333333333333304</v>
      </c>
      <c r="EQ1226" s="26">
        <v>330.452958652333</v>
      </c>
      <c r="ER1226" s="26">
        <v>187.120542502803</v>
      </c>
      <c r="ES1226" s="28">
        <v>0.56625470465123395</v>
      </c>
      <c r="ET1226" s="4">
        <v>151.20766643003799</v>
      </c>
      <c r="EU1226" s="28">
        <v>0.45757697872247599</v>
      </c>
      <c r="EV1226" s="4">
        <v>26.277419354838699</v>
      </c>
      <c r="EW1226" s="26">
        <v>203.691894445027</v>
      </c>
      <c r="EX1226" s="26">
        <v>85.871466228996795</v>
      </c>
      <c r="EY1226" s="28">
        <v>0.42157527408225798</v>
      </c>
      <c r="EZ1226" s="4">
        <v>53.4487967029633</v>
      </c>
      <c r="FA1226" s="28">
        <v>0.26240021405165997</v>
      </c>
      <c r="FB1226" s="4">
        <v>25.381720430107499</v>
      </c>
      <c r="FC1226" s="4">
        <v>0</v>
      </c>
      <c r="FD1226" s="4">
        <v>0</v>
      </c>
      <c r="FF1226" s="4">
        <v>0</v>
      </c>
      <c r="FH1226" s="4">
        <v>0</v>
      </c>
      <c r="FI1226" s="4">
        <v>0</v>
      </c>
      <c r="FJ1226" s="4">
        <v>0</v>
      </c>
      <c r="FL1226" s="4">
        <v>0</v>
      </c>
      <c r="FN1226" s="4">
        <v>0</v>
      </c>
      <c r="FO1226" s="4">
        <v>0</v>
      </c>
      <c r="FP1226" s="4">
        <v>0</v>
      </c>
      <c r="FR1226" s="4">
        <v>0</v>
      </c>
      <c r="FT1226" s="4">
        <v>0</v>
      </c>
      <c r="FU1226" s="4">
        <v>0</v>
      </c>
      <c r="FV1226" s="4">
        <v>0</v>
      </c>
      <c r="FX1226" s="4">
        <v>0</v>
      </c>
      <c r="FZ1226" s="4">
        <v>0</v>
      </c>
      <c r="GA1226" s="4">
        <v>0</v>
      </c>
      <c r="GB1226" s="4">
        <v>0</v>
      </c>
      <c r="GD1226" s="4">
        <v>0</v>
      </c>
      <c r="GF1226" s="4">
        <v>0</v>
      </c>
      <c r="GG1226" s="4">
        <v>0</v>
      </c>
      <c r="GH1226" s="4">
        <v>0</v>
      </c>
      <c r="GJ1226" s="4">
        <v>0</v>
      </c>
      <c r="GL1226" s="4">
        <v>0</v>
      </c>
      <c r="GM1226" s="4">
        <v>376.13644476344399</v>
      </c>
      <c r="GN1226" s="4">
        <v>208.050594159723</v>
      </c>
      <c r="GO1226" s="28">
        <v>0.55312532740763398</v>
      </c>
      <c r="GP1226" s="4">
        <v>166.119023764346</v>
      </c>
      <c r="GQ1226" s="28">
        <v>0.44164564768197301</v>
      </c>
      <c r="GR1226" s="4">
        <v>32.110752688171999</v>
      </c>
      <c r="GS1226" s="4">
        <v>203.691894445027</v>
      </c>
      <c r="GT1226" s="4">
        <v>85.871466228996795</v>
      </c>
      <c r="GU1226" s="28">
        <v>0.42157527408225798</v>
      </c>
      <c r="GV1226" s="4">
        <v>53.4487967029633</v>
      </c>
      <c r="GW1226" s="28">
        <v>0.26240021405165997</v>
      </c>
      <c r="GX1226" s="4">
        <v>25.381720430107499</v>
      </c>
    </row>
    <row r="1227" spans="1:206" x14ac:dyDescent="0.25">
      <c r="A1227" s="4" t="s">
        <v>220</v>
      </c>
      <c r="B1227" s="4" t="s">
        <v>2581</v>
      </c>
      <c r="C1227" s="4" t="s">
        <v>2582</v>
      </c>
      <c r="D1227" s="25" t="s">
        <v>538</v>
      </c>
      <c r="F1227" s="26">
        <v>24.6133739766939</v>
      </c>
      <c r="G1227" s="26">
        <v>34.801741060044399</v>
      </c>
      <c r="H1227" s="26">
        <v>38.785022798590802</v>
      </c>
      <c r="I1227" s="26">
        <v>26.128435243372</v>
      </c>
      <c r="J1227" s="26">
        <v>5.8347226557936596</v>
      </c>
      <c r="K1227" s="26">
        <v>32.762374394341499</v>
      </c>
      <c r="L1227" s="26">
        <v>-32.9577198201236</v>
      </c>
      <c r="AC1227" s="26">
        <v>59.415115036738399</v>
      </c>
      <c r="AD1227" s="26">
        <v>64.913458041962798</v>
      </c>
      <c r="AE1227" s="26">
        <v>38.597097050135098</v>
      </c>
      <c r="AF1227" s="26">
        <v>-32.9577198201236</v>
      </c>
      <c r="AG1227" s="26">
        <v>0</v>
      </c>
      <c r="AH1227" s="26">
        <v>0</v>
      </c>
      <c r="AI1227" s="26">
        <v>0</v>
      </c>
      <c r="AJ1227" s="26">
        <v>0</v>
      </c>
      <c r="AK1227" s="26">
        <v>0</v>
      </c>
      <c r="AL1227" s="26">
        <v>0</v>
      </c>
      <c r="AM1227" s="26">
        <v>0</v>
      </c>
      <c r="AN1227" s="26">
        <v>0</v>
      </c>
      <c r="AO1227" s="26">
        <v>124.328573078701</v>
      </c>
      <c r="AP1227" s="26">
        <v>5.6393772300115597</v>
      </c>
      <c r="AU1227" s="26">
        <f t="shared" si="79"/>
        <v>-5.6393772300115597</v>
      </c>
      <c r="AV1227" s="26">
        <f t="shared" si="80"/>
        <v>0</v>
      </c>
      <c r="AW1227" s="26">
        <f t="shared" si="81"/>
        <v>0</v>
      </c>
      <c r="AX1227" s="26">
        <v>32.9577198201236</v>
      </c>
      <c r="AY1227" s="26">
        <v>0</v>
      </c>
      <c r="AZ1227" s="26">
        <v>0</v>
      </c>
      <c r="BA1227" s="26">
        <v>0</v>
      </c>
      <c r="BB1227" s="26">
        <v>0</v>
      </c>
      <c r="BC1227" s="26">
        <v>0</v>
      </c>
      <c r="BD1227" s="26">
        <v>0</v>
      </c>
      <c r="BE1227" s="26">
        <v>0</v>
      </c>
      <c r="BF1227" s="26">
        <v>0</v>
      </c>
      <c r="BG1227" s="26">
        <v>0</v>
      </c>
      <c r="BH1227" s="26">
        <v>0</v>
      </c>
      <c r="BI1227" s="26">
        <v>0</v>
      </c>
      <c r="BJ1227" s="26">
        <v>0</v>
      </c>
      <c r="BK1227" s="26">
        <v>0</v>
      </c>
      <c r="BL1227" s="26">
        <v>0</v>
      </c>
      <c r="BM1227" s="26" t="s">
        <v>409</v>
      </c>
      <c r="BN1227" s="4" t="s">
        <v>224</v>
      </c>
      <c r="BP1227" s="4" t="s">
        <v>253</v>
      </c>
      <c r="FC1227" s="4">
        <v>0</v>
      </c>
      <c r="FD1227" s="4">
        <v>0</v>
      </c>
      <c r="FF1227" s="4">
        <v>0</v>
      </c>
      <c r="FH1227" s="4">
        <v>0</v>
      </c>
      <c r="FI1227" s="4">
        <v>0</v>
      </c>
      <c r="FJ1227" s="4">
        <v>0</v>
      </c>
      <c r="FL1227" s="4">
        <v>0</v>
      </c>
      <c r="FN1227" s="4">
        <v>0</v>
      </c>
      <c r="FO1227" s="4">
        <v>0</v>
      </c>
      <c r="FP1227" s="4">
        <v>0</v>
      </c>
      <c r="FR1227" s="4">
        <v>0</v>
      </c>
      <c r="FT1227" s="4">
        <v>0</v>
      </c>
      <c r="FU1227" s="4">
        <v>0</v>
      </c>
      <c r="FV1227" s="4">
        <v>0</v>
      </c>
      <c r="FX1227" s="4">
        <v>0</v>
      </c>
      <c r="FZ1227" s="4">
        <v>0</v>
      </c>
      <c r="GA1227" s="4">
        <v>0</v>
      </c>
      <c r="GB1227" s="4">
        <v>0</v>
      </c>
      <c r="GD1227" s="4">
        <v>0</v>
      </c>
      <c r="GF1227" s="4">
        <v>0</v>
      </c>
      <c r="GG1227" s="4">
        <v>0</v>
      </c>
      <c r="GH1227" s="4">
        <v>0</v>
      </c>
      <c r="GJ1227" s="4">
        <v>0</v>
      </c>
      <c r="GL1227" s="4">
        <v>0</v>
      </c>
      <c r="GM1227" s="4">
        <v>0</v>
      </c>
      <c r="GN1227" s="4">
        <v>0</v>
      </c>
      <c r="GP1227" s="4">
        <v>0</v>
      </c>
      <c r="GR1227" s="4">
        <v>0</v>
      </c>
      <c r="GS1227" s="4">
        <v>0</v>
      </c>
      <c r="GT1227" s="4">
        <v>0</v>
      </c>
      <c r="GV1227" s="4">
        <v>0</v>
      </c>
      <c r="GX1227" s="4">
        <v>0</v>
      </c>
    </row>
    <row r="1228" spans="1:206" x14ac:dyDescent="0.25">
      <c r="A1228" s="4" t="s">
        <v>220</v>
      </c>
      <c r="B1228" s="4" t="s">
        <v>2583</v>
      </c>
      <c r="C1228" s="4" t="s">
        <v>2584</v>
      </c>
      <c r="D1228" s="25" t="s">
        <v>237</v>
      </c>
      <c r="F1228" s="26">
        <v>0</v>
      </c>
      <c r="J1228" s="26">
        <v>0</v>
      </c>
      <c r="AC1228" s="26">
        <v>0</v>
      </c>
      <c r="AD1228" s="26">
        <v>0</v>
      </c>
      <c r="AE1228" s="26">
        <v>0</v>
      </c>
      <c r="AF1228" s="26">
        <v>0</v>
      </c>
      <c r="AG1228" s="26">
        <v>0</v>
      </c>
      <c r="AH1228" s="26">
        <v>0</v>
      </c>
      <c r="AI1228" s="26">
        <v>0</v>
      </c>
      <c r="AJ1228" s="26">
        <v>0</v>
      </c>
      <c r="AK1228" s="26">
        <v>0</v>
      </c>
      <c r="AL1228" s="26">
        <v>0</v>
      </c>
      <c r="AM1228" s="26">
        <v>0</v>
      </c>
      <c r="AN1228" s="26">
        <v>0</v>
      </c>
      <c r="AO1228" s="26">
        <v>0</v>
      </c>
      <c r="AP1228" s="26">
        <v>0</v>
      </c>
      <c r="AU1228" s="26">
        <f t="shared" si="79"/>
        <v>0</v>
      </c>
      <c r="AV1228" s="26">
        <f t="shared" si="80"/>
        <v>0</v>
      </c>
      <c r="AW1228" s="26">
        <f t="shared" si="81"/>
        <v>0</v>
      </c>
      <c r="AX1228" s="26">
        <v>0</v>
      </c>
      <c r="AY1228" s="26">
        <v>0</v>
      </c>
      <c r="AZ1228" s="26">
        <v>0</v>
      </c>
      <c r="BA1228" s="26">
        <v>0</v>
      </c>
      <c r="BB1228" s="26">
        <v>0</v>
      </c>
      <c r="BC1228" s="26">
        <v>0</v>
      </c>
      <c r="BD1228" s="26">
        <v>0</v>
      </c>
      <c r="BE1228" s="26">
        <v>0</v>
      </c>
      <c r="BF1228" s="26">
        <v>0</v>
      </c>
      <c r="BG1228" s="26">
        <v>0</v>
      </c>
      <c r="BH1228" s="26">
        <v>0</v>
      </c>
      <c r="BI1228" s="26">
        <v>0</v>
      </c>
      <c r="BJ1228" s="26">
        <v>0</v>
      </c>
      <c r="BK1228" s="26">
        <v>0</v>
      </c>
      <c r="BL1228" s="26">
        <v>0</v>
      </c>
      <c r="BM1228" s="26" t="s">
        <v>409</v>
      </c>
      <c r="BN1228" s="4" t="s">
        <v>409</v>
      </c>
      <c r="BP1228" s="4" t="s">
        <v>253</v>
      </c>
      <c r="FC1228" s="4">
        <v>0</v>
      </c>
      <c r="FD1228" s="4">
        <v>0</v>
      </c>
      <c r="FF1228" s="4">
        <v>0</v>
      </c>
      <c r="FH1228" s="4">
        <v>0</v>
      </c>
      <c r="FI1228" s="4">
        <v>0</v>
      </c>
      <c r="FJ1228" s="4">
        <v>0</v>
      </c>
      <c r="FL1228" s="4">
        <v>0</v>
      </c>
      <c r="FN1228" s="4">
        <v>0</v>
      </c>
      <c r="FO1228" s="4">
        <v>0</v>
      </c>
      <c r="FP1228" s="4">
        <v>0</v>
      </c>
      <c r="FR1228" s="4">
        <v>0</v>
      </c>
      <c r="FT1228" s="4">
        <v>0</v>
      </c>
      <c r="FU1228" s="4">
        <v>0</v>
      </c>
      <c r="FV1228" s="4">
        <v>0</v>
      </c>
      <c r="FX1228" s="4">
        <v>0</v>
      </c>
      <c r="FZ1228" s="4">
        <v>0</v>
      </c>
      <c r="GA1228" s="4">
        <v>0</v>
      </c>
      <c r="GB1228" s="4">
        <v>0</v>
      </c>
      <c r="GD1228" s="4">
        <v>0</v>
      </c>
      <c r="GF1228" s="4">
        <v>0</v>
      </c>
      <c r="GG1228" s="4">
        <v>0</v>
      </c>
      <c r="GH1228" s="4">
        <v>0</v>
      </c>
      <c r="GJ1228" s="4">
        <v>0</v>
      </c>
      <c r="GL1228" s="4">
        <v>0</v>
      </c>
      <c r="GM1228" s="4">
        <v>0</v>
      </c>
      <c r="GN1228" s="4">
        <v>0</v>
      </c>
      <c r="GP1228" s="4">
        <v>0</v>
      </c>
      <c r="GR1228" s="4">
        <v>0</v>
      </c>
      <c r="GS1228" s="4">
        <v>0</v>
      </c>
      <c r="GT1228" s="4">
        <v>0</v>
      </c>
      <c r="GV1228" s="4">
        <v>0</v>
      </c>
      <c r="GX1228" s="4">
        <v>0</v>
      </c>
    </row>
    <row r="1229" spans="1:206" x14ac:dyDescent="0.25">
      <c r="A1229" s="4" t="s">
        <v>220</v>
      </c>
      <c r="B1229" s="4" t="s">
        <v>2585</v>
      </c>
      <c r="C1229" s="4" t="s">
        <v>2586</v>
      </c>
      <c r="D1229" s="25" t="s">
        <v>228</v>
      </c>
      <c r="F1229" s="26">
        <v>38.727579161837603</v>
      </c>
      <c r="G1229" s="26">
        <v>14.2921326213709</v>
      </c>
      <c r="H1229" s="26">
        <v>6.8642629378382794E-2</v>
      </c>
      <c r="I1229" s="26">
        <v>0</v>
      </c>
      <c r="J1229" s="26">
        <v>0</v>
      </c>
      <c r="K1229" s="26">
        <v>0</v>
      </c>
      <c r="AC1229" s="26">
        <v>53.0197117832085</v>
      </c>
      <c r="AD1229" s="26">
        <v>6.8642629378382794E-2</v>
      </c>
      <c r="AE1229" s="26">
        <v>0</v>
      </c>
      <c r="AF1229" s="26">
        <v>0</v>
      </c>
      <c r="AG1229" s="26">
        <v>0</v>
      </c>
      <c r="AH1229" s="26">
        <v>0</v>
      </c>
      <c r="AI1229" s="26">
        <v>0</v>
      </c>
      <c r="AJ1229" s="26">
        <v>0</v>
      </c>
      <c r="AK1229" s="26">
        <v>0</v>
      </c>
      <c r="AL1229" s="26">
        <v>0</v>
      </c>
      <c r="AM1229" s="26">
        <v>0</v>
      </c>
      <c r="AN1229" s="26">
        <v>0</v>
      </c>
      <c r="AO1229" s="26">
        <v>53.088354412586902</v>
      </c>
      <c r="AP1229" s="26">
        <v>0</v>
      </c>
      <c r="AU1229" s="26">
        <f t="shared" si="79"/>
        <v>0</v>
      </c>
      <c r="AV1229" s="26">
        <f t="shared" si="80"/>
        <v>0</v>
      </c>
      <c r="AW1229" s="26">
        <f t="shared" si="81"/>
        <v>0</v>
      </c>
      <c r="AX1229" s="26">
        <v>0</v>
      </c>
      <c r="AY1229" s="26">
        <v>0</v>
      </c>
      <c r="AZ1229" s="26">
        <v>0</v>
      </c>
      <c r="BA1229" s="26">
        <v>0</v>
      </c>
      <c r="BB1229" s="26">
        <v>0</v>
      </c>
      <c r="BC1229" s="26">
        <v>0</v>
      </c>
      <c r="BD1229" s="26">
        <v>0</v>
      </c>
      <c r="BE1229" s="26">
        <v>0</v>
      </c>
      <c r="BF1229" s="26">
        <v>0</v>
      </c>
      <c r="BG1229" s="26">
        <v>0</v>
      </c>
      <c r="BH1229" s="26">
        <v>0</v>
      </c>
      <c r="BI1229" s="26">
        <v>0</v>
      </c>
      <c r="BJ1229" s="26">
        <v>0</v>
      </c>
      <c r="BK1229" s="26">
        <v>0</v>
      </c>
      <c r="BL1229" s="26">
        <v>0</v>
      </c>
      <c r="BM1229" s="26" t="s">
        <v>409</v>
      </c>
      <c r="BN1229" s="4" t="s">
        <v>409</v>
      </c>
      <c r="BP1229" s="4" t="s">
        <v>253</v>
      </c>
      <c r="FC1229" s="4">
        <v>0</v>
      </c>
      <c r="FD1229" s="4">
        <v>0</v>
      </c>
      <c r="FF1229" s="4">
        <v>0</v>
      </c>
      <c r="FH1229" s="4">
        <v>0</v>
      </c>
      <c r="FI1229" s="4">
        <v>0</v>
      </c>
      <c r="FJ1229" s="4">
        <v>0</v>
      </c>
      <c r="FL1229" s="4">
        <v>0</v>
      </c>
      <c r="FN1229" s="4">
        <v>0</v>
      </c>
      <c r="FO1229" s="4">
        <v>0</v>
      </c>
      <c r="FP1229" s="4">
        <v>0</v>
      </c>
      <c r="FR1229" s="4">
        <v>0</v>
      </c>
      <c r="FT1229" s="4">
        <v>0</v>
      </c>
      <c r="FU1229" s="4">
        <v>0</v>
      </c>
      <c r="FV1229" s="4">
        <v>0</v>
      </c>
      <c r="FX1229" s="4">
        <v>0</v>
      </c>
      <c r="FZ1229" s="4">
        <v>0</v>
      </c>
      <c r="GA1229" s="4">
        <v>0</v>
      </c>
      <c r="GB1229" s="4">
        <v>0</v>
      </c>
      <c r="GD1229" s="4">
        <v>0</v>
      </c>
      <c r="GF1229" s="4">
        <v>0</v>
      </c>
      <c r="GG1229" s="4">
        <v>0</v>
      </c>
      <c r="GH1229" s="4">
        <v>0</v>
      </c>
      <c r="GJ1229" s="4">
        <v>0</v>
      </c>
      <c r="GL1229" s="4">
        <v>0</v>
      </c>
      <c r="GM1229" s="4">
        <v>0</v>
      </c>
      <c r="GN1229" s="4">
        <v>0</v>
      </c>
      <c r="GP1229" s="4">
        <v>0</v>
      </c>
      <c r="GR1229" s="4">
        <v>0</v>
      </c>
      <c r="GS1229" s="4">
        <v>0</v>
      </c>
      <c r="GT1229" s="4">
        <v>0</v>
      </c>
      <c r="GV1229" s="4">
        <v>0</v>
      </c>
      <c r="GX1229" s="4">
        <v>0</v>
      </c>
    </row>
    <row r="1230" spans="1:206" x14ac:dyDescent="0.25">
      <c r="A1230" s="4" t="s">
        <v>220</v>
      </c>
      <c r="B1230" s="4" t="s">
        <v>2587</v>
      </c>
      <c r="C1230" s="4" t="s">
        <v>2588</v>
      </c>
      <c r="D1230" s="25" t="s">
        <v>240</v>
      </c>
      <c r="E1230" s="4" t="s">
        <v>241</v>
      </c>
      <c r="J1230" s="26">
        <v>0</v>
      </c>
      <c r="K1230" s="26">
        <v>234.20905961819599</v>
      </c>
      <c r="L1230" s="26">
        <v>308.77612453548801</v>
      </c>
      <c r="M1230" s="26">
        <v>279.79836146984098</v>
      </c>
      <c r="N1230" s="26">
        <v>257.52137122096701</v>
      </c>
      <c r="O1230" s="26">
        <v>226.563742974413</v>
      </c>
      <c r="P1230" s="26">
        <v>144.069231475148</v>
      </c>
      <c r="Q1230" s="26">
        <v>80.198811003753605</v>
      </c>
      <c r="R1230" s="26">
        <v>4.6036611451776501</v>
      </c>
      <c r="S1230" s="26">
        <v>0</v>
      </c>
      <c r="AC1230" s="26">
        <v>0</v>
      </c>
      <c r="AD1230" s="26">
        <v>0</v>
      </c>
      <c r="AE1230" s="26">
        <v>234.20905961819599</v>
      </c>
      <c r="AF1230" s="26">
        <v>588.57448600532905</v>
      </c>
      <c r="AG1230" s="26">
        <v>484.08511419538002</v>
      </c>
      <c r="AH1230" s="26">
        <v>224.268042478902</v>
      </c>
      <c r="AI1230" s="26">
        <v>4.6036611451776501</v>
      </c>
      <c r="AJ1230" s="26">
        <v>0</v>
      </c>
      <c r="AK1230" s="26">
        <v>0</v>
      </c>
      <c r="AL1230" s="26">
        <v>0</v>
      </c>
      <c r="AM1230" s="26">
        <v>0</v>
      </c>
      <c r="AN1230" s="26">
        <v>0</v>
      </c>
      <c r="AP1230" s="26">
        <v>822.78354562352501</v>
      </c>
      <c r="AQ1230" s="26">
        <v>708.35315667428097</v>
      </c>
      <c r="AR1230" s="26">
        <v>4.6036611451776501</v>
      </c>
      <c r="AU1230" s="26">
        <f t="shared" si="79"/>
        <v>-114.43038894924405</v>
      </c>
      <c r="AV1230" s="26">
        <f t="shared" si="80"/>
        <v>-703.74949552910334</v>
      </c>
      <c r="AW1230" s="26">
        <f t="shared" si="81"/>
        <v>-4.6036611451776501</v>
      </c>
      <c r="AX1230" s="26">
        <v>-28.977763065647402</v>
      </c>
      <c r="AY1230" s="26">
        <v>-22.2769902488741</v>
      </c>
      <c r="AZ1230" s="26">
        <v>-30.957628246553799</v>
      </c>
      <c r="BA1230" s="26">
        <v>-82.494511499265002</v>
      </c>
      <c r="BB1230" s="26">
        <v>-63.870420471394397</v>
      </c>
      <c r="BC1230" s="26">
        <v>-75.595149858575994</v>
      </c>
      <c r="BD1230" s="26">
        <v>-4.6036611451776501</v>
      </c>
      <c r="BE1230" s="26">
        <v>0</v>
      </c>
      <c r="BF1230" s="26">
        <v>0</v>
      </c>
      <c r="BG1230" s="26">
        <v>0</v>
      </c>
      <c r="BH1230" s="26">
        <v>0</v>
      </c>
      <c r="BI1230" s="26">
        <v>0</v>
      </c>
      <c r="BJ1230" s="26">
        <v>0</v>
      </c>
      <c r="BK1230" s="26">
        <v>0</v>
      </c>
      <c r="BL1230" s="26">
        <v>0</v>
      </c>
      <c r="BM1230" s="26" t="s">
        <v>409</v>
      </c>
      <c r="BN1230" s="4" t="s">
        <v>409</v>
      </c>
      <c r="BP1230" s="4" t="s">
        <v>253</v>
      </c>
      <c r="BQ1230" s="26">
        <v>257.52497524833802</v>
      </c>
      <c r="BR1230" s="26">
        <v>178.13381643903301</v>
      </c>
      <c r="BS1230" s="28">
        <v>0.69171472113434396</v>
      </c>
      <c r="BT1230" s="4">
        <v>91.912054313043797</v>
      </c>
      <c r="BU1230" s="28">
        <v>0.35690540004677501</v>
      </c>
      <c r="BV1230" s="4">
        <v>60.13</v>
      </c>
      <c r="BW1230" s="26">
        <v>226.563742974413</v>
      </c>
      <c r="BX1230" s="26">
        <v>153.71491073350501</v>
      </c>
      <c r="BY1230" s="28">
        <v>0.67846209069235297</v>
      </c>
      <c r="BZ1230" s="4">
        <v>89.355267997439398</v>
      </c>
      <c r="CA1230" s="28">
        <v>0.39439350190966199</v>
      </c>
      <c r="CB1230" s="4">
        <v>52.463333333333303</v>
      </c>
      <c r="CC1230" s="26">
        <v>144.069231475148</v>
      </c>
      <c r="CD1230" s="26">
        <v>86.570902341668102</v>
      </c>
      <c r="CE1230" s="28">
        <v>0.60089792563793598</v>
      </c>
      <c r="CF1230" s="4">
        <v>39.722893632236001</v>
      </c>
      <c r="CG1230" s="28">
        <v>0.27572086854012501</v>
      </c>
      <c r="CH1230" s="4">
        <v>40.271935483870998</v>
      </c>
      <c r="CI1230" s="26">
        <v>80.198811003753605</v>
      </c>
      <c r="CJ1230" s="26">
        <v>46.8787137622869</v>
      </c>
      <c r="CK1230" s="28">
        <v>0.58453128139384503</v>
      </c>
      <c r="CL1230" s="4">
        <v>21.1279426057141</v>
      </c>
      <c r="CM1230" s="28">
        <v>0.26344458653788799</v>
      </c>
      <c r="CN1230" s="4">
        <v>20.850645161290299</v>
      </c>
      <c r="CO1230" s="26">
        <v>4.6036611451776501</v>
      </c>
      <c r="CP1230" s="26">
        <v>3.1588894604901099</v>
      </c>
      <c r="CQ1230" s="28">
        <v>0.68616897744506</v>
      </c>
      <c r="CR1230" s="4">
        <v>1.98401385284718</v>
      </c>
      <c r="CS1230" s="28">
        <v>0.43096435429993402</v>
      </c>
      <c r="CT1230" s="4">
        <v>1.2</v>
      </c>
      <c r="CU1230" s="26">
        <v>0</v>
      </c>
      <c r="CV1230" s="26">
        <v>0</v>
      </c>
      <c r="CX1230" s="4">
        <v>1.8246573533716101E-2</v>
      </c>
      <c r="CZ1230" s="4">
        <v>0</v>
      </c>
      <c r="FC1230" s="4">
        <v>484.08871822275103</v>
      </c>
      <c r="FD1230" s="4">
        <v>331.84872717253802</v>
      </c>
      <c r="FE1230" s="28">
        <v>0.68551221022225906</v>
      </c>
      <c r="FF1230" s="4">
        <v>181.267322310483</v>
      </c>
      <c r="FG1230" s="28">
        <v>0.374450623381547</v>
      </c>
      <c r="FH1230" s="4">
        <v>112.59333333333301</v>
      </c>
      <c r="FI1230" s="4">
        <v>224.268042478902</v>
      </c>
      <c r="FJ1230" s="4">
        <v>133.44961610395501</v>
      </c>
      <c r="FK1230" s="28">
        <v>0.59504517286054903</v>
      </c>
      <c r="FL1230" s="4">
        <v>60.850836237950197</v>
      </c>
      <c r="FM1230" s="28">
        <v>0.27133083949611198</v>
      </c>
      <c r="FN1230" s="4">
        <v>61.1225806451613</v>
      </c>
      <c r="FO1230" s="4">
        <v>4.6036611451776501</v>
      </c>
      <c r="FP1230" s="4">
        <v>3.1588894604901099</v>
      </c>
      <c r="FQ1230" s="28">
        <v>0.68616897744506</v>
      </c>
      <c r="FR1230" s="4">
        <v>2.0022604263809001</v>
      </c>
      <c r="FS1230" s="28">
        <v>0.434927846172665</v>
      </c>
      <c r="FT1230" s="4">
        <v>1.2</v>
      </c>
      <c r="FU1230" s="4">
        <v>0</v>
      </c>
      <c r="FV1230" s="4">
        <v>0</v>
      </c>
      <c r="FX1230" s="4">
        <v>0</v>
      </c>
      <c r="FZ1230" s="4">
        <v>0</v>
      </c>
      <c r="GA1230" s="4">
        <v>0</v>
      </c>
      <c r="GB1230" s="4">
        <v>0</v>
      </c>
      <c r="GD1230" s="4">
        <v>0</v>
      </c>
      <c r="GF1230" s="4">
        <v>0</v>
      </c>
      <c r="GG1230" s="4">
        <v>0</v>
      </c>
      <c r="GH1230" s="4">
        <v>0</v>
      </c>
      <c r="GJ1230" s="4">
        <v>0</v>
      </c>
      <c r="GL1230" s="4">
        <v>0</v>
      </c>
      <c r="GM1230" s="4">
        <v>0</v>
      </c>
      <c r="GN1230" s="4">
        <v>0</v>
      </c>
      <c r="GP1230" s="4">
        <v>0</v>
      </c>
      <c r="GR1230" s="4">
        <v>0</v>
      </c>
      <c r="GS1230" s="4">
        <v>0</v>
      </c>
      <c r="GT1230" s="4">
        <v>0</v>
      </c>
      <c r="GV1230" s="4">
        <v>0</v>
      </c>
      <c r="GX1230" s="4">
        <v>0</v>
      </c>
    </row>
    <row r="1231" spans="1:206" x14ac:dyDescent="0.25">
      <c r="A1231" s="4" t="s">
        <v>220</v>
      </c>
      <c r="B1231" s="4" t="s">
        <v>2589</v>
      </c>
      <c r="C1231" s="4" t="s">
        <v>2590</v>
      </c>
      <c r="D1231" s="25" t="s">
        <v>950</v>
      </c>
      <c r="F1231" s="26">
        <v>15.7221686746988</v>
      </c>
      <c r="G1231" s="26">
        <v>67.509821285140802</v>
      </c>
      <c r="H1231" s="26">
        <v>32.370146038700298</v>
      </c>
      <c r="I1231" s="26">
        <v>23.3591886939905</v>
      </c>
      <c r="J1231" s="26">
        <v>23.862444103687601</v>
      </c>
      <c r="K1231" s="26">
        <v>24.4192425520264</v>
      </c>
      <c r="L1231" s="26">
        <v>2.8775620360228902</v>
      </c>
      <c r="AC1231" s="26">
        <v>83.231989959839595</v>
      </c>
      <c r="AD1231" s="26">
        <v>55.729334732690901</v>
      </c>
      <c r="AE1231" s="26">
        <v>48.281686655713898</v>
      </c>
      <c r="AF1231" s="26">
        <v>2.8775620360228902</v>
      </c>
      <c r="AG1231" s="26">
        <v>0</v>
      </c>
      <c r="AH1231" s="26">
        <v>0</v>
      </c>
      <c r="AI1231" s="26">
        <v>0</v>
      </c>
      <c r="AJ1231" s="26">
        <v>0</v>
      </c>
      <c r="AK1231" s="26">
        <v>0</v>
      </c>
      <c r="AL1231" s="26">
        <v>0</v>
      </c>
      <c r="AM1231" s="26">
        <v>0</v>
      </c>
      <c r="AN1231" s="26">
        <v>0</v>
      </c>
      <c r="AO1231" s="26">
        <v>138.96132469253101</v>
      </c>
      <c r="AP1231" s="26">
        <v>51.159248691736799</v>
      </c>
      <c r="AU1231" s="26">
        <f t="shared" si="79"/>
        <v>-51.159248691736799</v>
      </c>
      <c r="AV1231" s="26">
        <f t="shared" si="80"/>
        <v>0</v>
      </c>
      <c r="AW1231" s="26">
        <f t="shared" si="81"/>
        <v>0</v>
      </c>
      <c r="AX1231" s="26">
        <v>-2.8775620360228902</v>
      </c>
      <c r="AY1231" s="26">
        <v>0</v>
      </c>
      <c r="AZ1231" s="26">
        <v>0</v>
      </c>
      <c r="BA1231" s="26">
        <v>0</v>
      </c>
      <c r="BB1231" s="26">
        <v>0</v>
      </c>
      <c r="BC1231" s="26">
        <v>0</v>
      </c>
      <c r="BD1231" s="26">
        <v>0</v>
      </c>
      <c r="BE1231" s="26">
        <v>0</v>
      </c>
      <c r="BF1231" s="26">
        <v>0</v>
      </c>
      <c r="BG1231" s="26">
        <v>0</v>
      </c>
      <c r="BH1231" s="26">
        <v>0</v>
      </c>
      <c r="BI1231" s="26">
        <v>0</v>
      </c>
      <c r="BJ1231" s="26">
        <v>0</v>
      </c>
      <c r="BK1231" s="26">
        <v>0</v>
      </c>
      <c r="BL1231" s="26">
        <v>0</v>
      </c>
      <c r="BM1231" s="26" t="s">
        <v>409</v>
      </c>
      <c r="BN1231" s="4" t="s">
        <v>409</v>
      </c>
      <c r="BP1231" s="4" t="s">
        <v>253</v>
      </c>
      <c r="FC1231" s="4">
        <v>0</v>
      </c>
      <c r="FD1231" s="4">
        <v>0</v>
      </c>
      <c r="FF1231" s="4">
        <v>0</v>
      </c>
      <c r="FH1231" s="4">
        <v>0</v>
      </c>
      <c r="FI1231" s="4">
        <v>0</v>
      </c>
      <c r="FJ1231" s="4">
        <v>0</v>
      </c>
      <c r="FL1231" s="4">
        <v>0</v>
      </c>
      <c r="FN1231" s="4">
        <v>0</v>
      </c>
      <c r="FO1231" s="4">
        <v>0</v>
      </c>
      <c r="FP1231" s="4">
        <v>0</v>
      </c>
      <c r="FR1231" s="4">
        <v>0</v>
      </c>
      <c r="FT1231" s="4">
        <v>0</v>
      </c>
      <c r="FU1231" s="4">
        <v>0</v>
      </c>
      <c r="FV1231" s="4">
        <v>0</v>
      </c>
      <c r="FX1231" s="4">
        <v>0</v>
      </c>
      <c r="FZ1231" s="4">
        <v>0</v>
      </c>
      <c r="GA1231" s="4">
        <v>0</v>
      </c>
      <c r="GB1231" s="4">
        <v>0</v>
      </c>
      <c r="GD1231" s="4">
        <v>0</v>
      </c>
      <c r="GF1231" s="4">
        <v>0</v>
      </c>
      <c r="GG1231" s="4">
        <v>0</v>
      </c>
      <c r="GH1231" s="4">
        <v>0</v>
      </c>
      <c r="GJ1231" s="4">
        <v>0</v>
      </c>
      <c r="GL1231" s="4">
        <v>0</v>
      </c>
      <c r="GM1231" s="4">
        <v>0</v>
      </c>
      <c r="GN1231" s="4">
        <v>0</v>
      </c>
      <c r="GP1231" s="4">
        <v>0</v>
      </c>
      <c r="GR1231" s="4">
        <v>0</v>
      </c>
      <c r="GS1231" s="4">
        <v>0</v>
      </c>
      <c r="GT1231" s="4">
        <v>0</v>
      </c>
      <c r="GV1231" s="4">
        <v>0</v>
      </c>
      <c r="GX1231" s="4">
        <v>0</v>
      </c>
    </row>
    <row r="1232" spans="1:206" x14ac:dyDescent="0.25">
      <c r="A1232" s="4" t="s">
        <v>220</v>
      </c>
      <c r="B1232" s="4" t="s">
        <v>2591</v>
      </c>
      <c r="C1232" s="4" t="s">
        <v>2584</v>
      </c>
      <c r="D1232" s="25" t="s">
        <v>248</v>
      </c>
      <c r="F1232" s="26">
        <v>0</v>
      </c>
      <c r="G1232" s="26">
        <v>0</v>
      </c>
      <c r="H1232" s="26">
        <v>0</v>
      </c>
      <c r="I1232" s="26">
        <v>0</v>
      </c>
      <c r="J1232" s="26">
        <v>0</v>
      </c>
      <c r="K1232" s="26">
        <v>0</v>
      </c>
      <c r="L1232" s="26">
        <v>0</v>
      </c>
      <c r="M1232" s="26">
        <v>0</v>
      </c>
      <c r="AA1232" s="26">
        <v>0</v>
      </c>
      <c r="AC1232" s="26">
        <v>0</v>
      </c>
      <c r="AD1232" s="26">
        <v>0</v>
      </c>
      <c r="AE1232" s="26">
        <v>0</v>
      </c>
      <c r="AF1232" s="26">
        <v>0</v>
      </c>
      <c r="AG1232" s="26">
        <v>0</v>
      </c>
      <c r="AH1232" s="26">
        <v>0</v>
      </c>
      <c r="AI1232" s="26">
        <v>0</v>
      </c>
      <c r="AJ1232" s="26">
        <v>0</v>
      </c>
      <c r="AK1232" s="26">
        <v>0</v>
      </c>
      <c r="AL1232" s="26">
        <v>0</v>
      </c>
      <c r="AM1232" s="26">
        <v>0</v>
      </c>
      <c r="AN1232" s="26">
        <v>0</v>
      </c>
      <c r="AO1232" s="26">
        <v>0</v>
      </c>
      <c r="AP1232" s="26">
        <v>0</v>
      </c>
      <c r="AT1232" s="26">
        <v>0</v>
      </c>
      <c r="AU1232" s="26">
        <f t="shared" si="79"/>
        <v>0</v>
      </c>
      <c r="AV1232" s="26">
        <f t="shared" si="80"/>
        <v>0</v>
      </c>
      <c r="AW1232" s="26">
        <f t="shared" si="81"/>
        <v>0</v>
      </c>
      <c r="AX1232" s="26">
        <v>0</v>
      </c>
      <c r="AY1232" s="26">
        <v>0</v>
      </c>
      <c r="AZ1232" s="26">
        <v>0</v>
      </c>
      <c r="BA1232" s="26">
        <v>0</v>
      </c>
      <c r="BB1232" s="26">
        <v>0</v>
      </c>
      <c r="BC1232" s="26">
        <v>0</v>
      </c>
      <c r="BD1232" s="26">
        <v>0</v>
      </c>
      <c r="BE1232" s="26">
        <v>0</v>
      </c>
      <c r="BF1232" s="26">
        <v>0</v>
      </c>
      <c r="BG1232" s="26">
        <v>0</v>
      </c>
      <c r="BH1232" s="26">
        <v>0</v>
      </c>
      <c r="BI1232" s="26">
        <v>0</v>
      </c>
      <c r="BJ1232" s="26">
        <v>0</v>
      </c>
      <c r="BK1232" s="26">
        <v>0</v>
      </c>
      <c r="BL1232" s="26">
        <v>0</v>
      </c>
      <c r="BM1232" s="26" t="s">
        <v>409</v>
      </c>
      <c r="BN1232" s="4" t="s">
        <v>409</v>
      </c>
      <c r="BP1232" s="4" t="s">
        <v>253</v>
      </c>
      <c r="EQ1232" s="26">
        <v>0</v>
      </c>
      <c r="ER1232" s="26">
        <v>0</v>
      </c>
      <c r="ET1232" s="4">
        <v>-7.6709386281588507E-2</v>
      </c>
      <c r="EV1232" s="4">
        <v>0</v>
      </c>
      <c r="FC1232" s="4">
        <v>0</v>
      </c>
      <c r="FD1232" s="4">
        <v>0</v>
      </c>
      <c r="FF1232" s="4">
        <v>0</v>
      </c>
      <c r="FH1232" s="4">
        <v>0</v>
      </c>
      <c r="FI1232" s="4">
        <v>0</v>
      </c>
      <c r="FJ1232" s="4">
        <v>0</v>
      </c>
      <c r="FL1232" s="4">
        <v>0</v>
      </c>
      <c r="FN1232" s="4">
        <v>0</v>
      </c>
      <c r="FO1232" s="4">
        <v>0</v>
      </c>
      <c r="FP1232" s="4">
        <v>0</v>
      </c>
      <c r="FR1232" s="4">
        <v>0</v>
      </c>
      <c r="FT1232" s="4">
        <v>0</v>
      </c>
      <c r="FU1232" s="4">
        <v>0</v>
      </c>
      <c r="FV1232" s="4">
        <v>0</v>
      </c>
      <c r="FX1232" s="4">
        <v>0</v>
      </c>
      <c r="FZ1232" s="4">
        <v>0</v>
      </c>
      <c r="GA1232" s="4">
        <v>0</v>
      </c>
      <c r="GB1232" s="4">
        <v>0</v>
      </c>
      <c r="GD1232" s="4">
        <v>0</v>
      </c>
      <c r="GF1232" s="4">
        <v>0</v>
      </c>
      <c r="GG1232" s="4">
        <v>0</v>
      </c>
      <c r="GH1232" s="4">
        <v>0</v>
      </c>
      <c r="GJ1232" s="4">
        <v>0</v>
      </c>
      <c r="GL1232" s="4">
        <v>0</v>
      </c>
      <c r="GM1232" s="4">
        <v>0</v>
      </c>
      <c r="GN1232" s="4">
        <v>0</v>
      </c>
      <c r="GP1232" s="4">
        <v>-7.6709386281588507E-2</v>
      </c>
      <c r="GR1232" s="4">
        <v>0</v>
      </c>
      <c r="GS1232" s="4">
        <v>0</v>
      </c>
      <c r="GT1232" s="4">
        <v>0</v>
      </c>
      <c r="GV1232" s="4">
        <v>0</v>
      </c>
      <c r="GX1232" s="4">
        <v>0</v>
      </c>
    </row>
    <row r="1233" spans="1:206" x14ac:dyDescent="0.25">
      <c r="A1233" s="4" t="s">
        <v>220</v>
      </c>
      <c r="B1233" s="4" t="s">
        <v>2592</v>
      </c>
      <c r="C1233" s="4" t="s">
        <v>2593</v>
      </c>
      <c r="D1233" s="25" t="s">
        <v>228</v>
      </c>
      <c r="F1233" s="26">
        <v>0</v>
      </c>
      <c r="G1233" s="26">
        <v>0</v>
      </c>
      <c r="H1233" s="26">
        <v>0</v>
      </c>
      <c r="L1233" s="26">
        <v>0</v>
      </c>
      <c r="M1233" s="26">
        <v>0</v>
      </c>
      <c r="AC1233" s="26">
        <v>0</v>
      </c>
      <c r="AD1233" s="26">
        <v>0</v>
      </c>
      <c r="AE1233" s="26">
        <v>0</v>
      </c>
      <c r="AF1233" s="26">
        <v>0</v>
      </c>
      <c r="AG1233" s="26">
        <v>0</v>
      </c>
      <c r="AH1233" s="26">
        <v>0</v>
      </c>
      <c r="AI1233" s="26">
        <v>0</v>
      </c>
      <c r="AJ1233" s="26">
        <v>0</v>
      </c>
      <c r="AK1233" s="26">
        <v>0</v>
      </c>
      <c r="AL1233" s="26">
        <v>0</v>
      </c>
      <c r="AM1233" s="26">
        <v>0</v>
      </c>
      <c r="AN1233" s="26">
        <v>0</v>
      </c>
      <c r="AO1233" s="26">
        <v>0</v>
      </c>
      <c r="AP1233" s="26">
        <v>0</v>
      </c>
      <c r="AU1233" s="26">
        <f t="shared" si="79"/>
        <v>0</v>
      </c>
      <c r="AV1233" s="26">
        <f t="shared" si="80"/>
        <v>0</v>
      </c>
      <c r="AW1233" s="26">
        <f t="shared" si="81"/>
        <v>0</v>
      </c>
      <c r="AX1233" s="26">
        <v>0</v>
      </c>
      <c r="AY1233" s="26">
        <v>0</v>
      </c>
      <c r="AZ1233" s="26">
        <v>0</v>
      </c>
      <c r="BA1233" s="26">
        <v>0</v>
      </c>
      <c r="BB1233" s="26">
        <v>0</v>
      </c>
      <c r="BC1233" s="26">
        <v>0</v>
      </c>
      <c r="BD1233" s="26">
        <v>0</v>
      </c>
      <c r="BE1233" s="26">
        <v>0</v>
      </c>
      <c r="BF1233" s="26">
        <v>0</v>
      </c>
      <c r="BG1233" s="26">
        <v>0</v>
      </c>
      <c r="BH1233" s="26">
        <v>0</v>
      </c>
      <c r="BI1233" s="26">
        <v>0</v>
      </c>
      <c r="BJ1233" s="26">
        <v>0</v>
      </c>
      <c r="BK1233" s="26">
        <v>0</v>
      </c>
      <c r="BL1233" s="26">
        <v>0</v>
      </c>
      <c r="BM1233" s="26" t="s">
        <v>409</v>
      </c>
      <c r="BN1233" s="4" t="s">
        <v>342</v>
      </c>
      <c r="BP1233" s="4" t="s">
        <v>253</v>
      </c>
      <c r="FC1233" s="4">
        <v>0</v>
      </c>
      <c r="FD1233" s="4">
        <v>0</v>
      </c>
      <c r="FF1233" s="4">
        <v>0</v>
      </c>
      <c r="FH1233" s="4">
        <v>0</v>
      </c>
      <c r="FI1233" s="4">
        <v>0</v>
      </c>
      <c r="FJ1233" s="4">
        <v>0</v>
      </c>
      <c r="FL1233" s="4">
        <v>0</v>
      </c>
      <c r="FN1233" s="4">
        <v>0</v>
      </c>
      <c r="FO1233" s="4">
        <v>0</v>
      </c>
      <c r="FP1233" s="4">
        <v>0</v>
      </c>
      <c r="FR1233" s="4">
        <v>0</v>
      </c>
      <c r="FT1233" s="4">
        <v>0</v>
      </c>
      <c r="FU1233" s="4">
        <v>0</v>
      </c>
      <c r="FV1233" s="4">
        <v>0</v>
      </c>
      <c r="FX1233" s="4">
        <v>0</v>
      </c>
      <c r="FZ1233" s="4">
        <v>0</v>
      </c>
      <c r="GA1233" s="4">
        <v>0</v>
      </c>
      <c r="GB1233" s="4">
        <v>0</v>
      </c>
      <c r="GD1233" s="4">
        <v>0</v>
      </c>
      <c r="GF1233" s="4">
        <v>0</v>
      </c>
      <c r="GG1233" s="4">
        <v>0</v>
      </c>
      <c r="GH1233" s="4">
        <v>0</v>
      </c>
      <c r="GJ1233" s="4">
        <v>0</v>
      </c>
      <c r="GL1233" s="4">
        <v>0</v>
      </c>
      <c r="GM1233" s="4">
        <v>0</v>
      </c>
      <c r="GN1233" s="4">
        <v>0</v>
      </c>
      <c r="GP1233" s="4">
        <v>0</v>
      </c>
      <c r="GR1233" s="4">
        <v>0</v>
      </c>
      <c r="GS1233" s="4">
        <v>0</v>
      </c>
      <c r="GT1233" s="4">
        <v>0</v>
      </c>
      <c r="GV1233" s="4">
        <v>0</v>
      </c>
      <c r="GX1233" s="4">
        <v>0</v>
      </c>
    </row>
    <row r="1234" spans="1:206" x14ac:dyDescent="0.25">
      <c r="A1234" s="4" t="s">
        <v>220</v>
      </c>
      <c r="B1234" s="4" t="s">
        <v>2594</v>
      </c>
      <c r="D1234" s="25" t="s">
        <v>228</v>
      </c>
      <c r="AA1234" s="26">
        <v>1.42900120336842E-3</v>
      </c>
      <c r="AB1234" s="26">
        <v>128.61463050754</v>
      </c>
      <c r="AC1234" s="26">
        <v>0</v>
      </c>
      <c r="AD1234" s="26">
        <v>0</v>
      </c>
      <c r="AE1234" s="26">
        <v>0</v>
      </c>
      <c r="AF1234" s="26">
        <v>0</v>
      </c>
      <c r="AG1234" s="26">
        <v>0</v>
      </c>
      <c r="AH1234" s="26">
        <v>0</v>
      </c>
      <c r="AI1234" s="26">
        <v>0</v>
      </c>
      <c r="AJ1234" s="26">
        <v>0</v>
      </c>
      <c r="AK1234" s="26">
        <v>0</v>
      </c>
      <c r="AL1234" s="26">
        <v>0</v>
      </c>
      <c r="AM1234" s="26">
        <v>1.42900120336842E-3</v>
      </c>
      <c r="AN1234" s="26">
        <v>128.61463050754</v>
      </c>
      <c r="AT1234" s="26">
        <v>128.61605950874301</v>
      </c>
      <c r="AU1234" s="26">
        <f t="shared" si="79"/>
        <v>0</v>
      </c>
      <c r="AV1234" s="26">
        <f t="shared" si="80"/>
        <v>0</v>
      </c>
      <c r="AW1234" s="26">
        <f t="shared" si="81"/>
        <v>0</v>
      </c>
      <c r="AX1234" s="26">
        <v>0</v>
      </c>
      <c r="AY1234" s="26">
        <v>0</v>
      </c>
      <c r="AZ1234" s="26">
        <v>0</v>
      </c>
      <c r="BA1234" s="26">
        <v>0</v>
      </c>
      <c r="BB1234" s="26">
        <v>0</v>
      </c>
      <c r="BC1234" s="26">
        <v>0</v>
      </c>
      <c r="BD1234" s="26">
        <v>0</v>
      </c>
      <c r="BE1234" s="26">
        <v>0</v>
      </c>
      <c r="BF1234" s="26">
        <v>0</v>
      </c>
      <c r="BG1234" s="26">
        <v>0</v>
      </c>
      <c r="BH1234" s="26">
        <v>0</v>
      </c>
      <c r="BI1234" s="26">
        <v>0</v>
      </c>
      <c r="BJ1234" s="26">
        <v>0</v>
      </c>
      <c r="BK1234" s="26">
        <v>0</v>
      </c>
      <c r="BL1234" s="26">
        <v>1.42900120336842E-3</v>
      </c>
      <c r="BM1234" s="26" t="s">
        <v>409</v>
      </c>
      <c r="BN1234" s="4" t="s">
        <v>409</v>
      </c>
      <c r="BP1234" s="4" t="s">
        <v>253</v>
      </c>
      <c r="EQ1234" s="26">
        <v>1.42900120336842E-3</v>
      </c>
      <c r="ER1234" s="26">
        <v>-2.93016401925391</v>
      </c>
      <c r="ES1234" s="28">
        <v>-2050.4979368435602</v>
      </c>
      <c r="ET1234" s="4">
        <v>-4.8153516245487404</v>
      </c>
      <c r="EU1234" s="28">
        <v>-3369.73237894977</v>
      </c>
      <c r="EV1234" s="4">
        <v>1.6666666666666701</v>
      </c>
      <c r="EW1234" s="26">
        <v>128.61463050754</v>
      </c>
      <c r="EX1234" s="26">
        <v>77.046690636574297</v>
      </c>
      <c r="EY1234" s="28">
        <v>0.59905074821217696</v>
      </c>
      <c r="EZ1234" s="4">
        <v>53.507519528230503</v>
      </c>
      <c r="FA1234" s="28">
        <v>0.416029804051677</v>
      </c>
      <c r="FB1234" s="4">
        <v>22.0241935483871</v>
      </c>
      <c r="FC1234" s="4">
        <v>0</v>
      </c>
      <c r="FD1234" s="4">
        <v>0</v>
      </c>
      <c r="FF1234" s="4">
        <v>0</v>
      </c>
      <c r="FH1234" s="4">
        <v>0</v>
      </c>
      <c r="FI1234" s="4">
        <v>0</v>
      </c>
      <c r="FJ1234" s="4">
        <v>0</v>
      </c>
      <c r="FL1234" s="4">
        <v>0</v>
      </c>
      <c r="FN1234" s="4">
        <v>0</v>
      </c>
      <c r="FO1234" s="4">
        <v>0</v>
      </c>
      <c r="FP1234" s="4">
        <v>0</v>
      </c>
      <c r="FR1234" s="4">
        <v>0</v>
      </c>
      <c r="FT1234" s="4">
        <v>0</v>
      </c>
      <c r="FU1234" s="4">
        <v>0</v>
      </c>
      <c r="FV1234" s="4">
        <v>0</v>
      </c>
      <c r="FX1234" s="4">
        <v>0</v>
      </c>
      <c r="FZ1234" s="4">
        <v>0</v>
      </c>
      <c r="GA1234" s="4">
        <v>0</v>
      </c>
      <c r="GB1234" s="4">
        <v>0</v>
      </c>
      <c r="GD1234" s="4">
        <v>0</v>
      </c>
      <c r="GF1234" s="4">
        <v>0</v>
      </c>
      <c r="GG1234" s="4">
        <v>0</v>
      </c>
      <c r="GH1234" s="4">
        <v>0</v>
      </c>
      <c r="GJ1234" s="4">
        <v>0</v>
      </c>
      <c r="GL1234" s="4">
        <v>0</v>
      </c>
      <c r="GM1234" s="4">
        <v>1.42900120336842E-3</v>
      </c>
      <c r="GN1234" s="4">
        <v>-2.93016401925391</v>
      </c>
      <c r="GO1234" s="28">
        <v>-2050.4979368435602</v>
      </c>
      <c r="GP1234" s="4">
        <v>-4.8153516245487404</v>
      </c>
      <c r="GQ1234" s="28">
        <v>-3369.73237894977</v>
      </c>
      <c r="GR1234" s="4">
        <v>1.6666666666666701</v>
      </c>
      <c r="GS1234" s="4">
        <v>128.61463050754</v>
      </c>
      <c r="GT1234" s="4">
        <v>77.046690636574297</v>
      </c>
      <c r="GU1234" s="28">
        <v>0.59905074821217696</v>
      </c>
      <c r="GV1234" s="4">
        <v>53.507519528230503</v>
      </c>
      <c r="GW1234" s="28">
        <v>0.416029804051677</v>
      </c>
      <c r="GX1234" s="4">
        <v>22.0241935483871</v>
      </c>
    </row>
    <row r="1235" spans="1:206" x14ac:dyDescent="0.25">
      <c r="A1235" s="4" t="s">
        <v>220</v>
      </c>
      <c r="B1235" s="4" t="s">
        <v>2595</v>
      </c>
      <c r="C1235" s="4" t="s">
        <v>2596</v>
      </c>
      <c r="D1235" s="25" t="s">
        <v>237</v>
      </c>
      <c r="F1235" s="26">
        <v>9.7449789005139493</v>
      </c>
      <c r="G1235" s="26">
        <v>0</v>
      </c>
      <c r="J1235" s="26">
        <v>0</v>
      </c>
      <c r="AC1235" s="26">
        <v>9.7449789005139493</v>
      </c>
      <c r="AD1235" s="26">
        <v>0</v>
      </c>
      <c r="AE1235" s="26">
        <v>0</v>
      </c>
      <c r="AF1235" s="26">
        <v>0</v>
      </c>
      <c r="AG1235" s="26">
        <v>0</v>
      </c>
      <c r="AH1235" s="26">
        <v>0</v>
      </c>
      <c r="AI1235" s="26">
        <v>0</v>
      </c>
      <c r="AJ1235" s="26">
        <v>0</v>
      </c>
      <c r="AK1235" s="26">
        <v>0</v>
      </c>
      <c r="AL1235" s="26">
        <v>0</v>
      </c>
      <c r="AM1235" s="26">
        <v>0</v>
      </c>
      <c r="AN1235" s="26">
        <v>0</v>
      </c>
      <c r="AO1235" s="26">
        <v>9.7449789005139493</v>
      </c>
      <c r="AP1235" s="26">
        <v>0</v>
      </c>
      <c r="AU1235" s="26">
        <f t="shared" si="79"/>
        <v>0</v>
      </c>
      <c r="AV1235" s="26">
        <f t="shared" si="80"/>
        <v>0</v>
      </c>
      <c r="AW1235" s="26">
        <f t="shared" si="81"/>
        <v>0</v>
      </c>
      <c r="AX1235" s="26">
        <v>0</v>
      </c>
      <c r="AY1235" s="26">
        <v>0</v>
      </c>
      <c r="AZ1235" s="26">
        <v>0</v>
      </c>
      <c r="BA1235" s="26">
        <v>0</v>
      </c>
      <c r="BB1235" s="26">
        <v>0</v>
      </c>
      <c r="BC1235" s="26">
        <v>0</v>
      </c>
      <c r="BD1235" s="26">
        <v>0</v>
      </c>
      <c r="BE1235" s="26">
        <v>0</v>
      </c>
      <c r="BF1235" s="26">
        <v>0</v>
      </c>
      <c r="BG1235" s="26">
        <v>0</v>
      </c>
      <c r="BH1235" s="26">
        <v>0</v>
      </c>
      <c r="BI1235" s="26">
        <v>0</v>
      </c>
      <c r="BJ1235" s="26">
        <v>0</v>
      </c>
      <c r="BK1235" s="26">
        <v>0</v>
      </c>
      <c r="BL1235" s="26">
        <v>0</v>
      </c>
      <c r="BM1235" s="26" t="s">
        <v>409</v>
      </c>
      <c r="BN1235" s="4" t="s">
        <v>409</v>
      </c>
      <c r="BP1235" s="4" t="s">
        <v>253</v>
      </c>
      <c r="FC1235" s="4">
        <v>0</v>
      </c>
      <c r="FD1235" s="4">
        <v>0</v>
      </c>
      <c r="FF1235" s="4">
        <v>0</v>
      </c>
      <c r="FH1235" s="4">
        <v>0</v>
      </c>
      <c r="FI1235" s="4">
        <v>0</v>
      </c>
      <c r="FJ1235" s="4">
        <v>0</v>
      </c>
      <c r="FL1235" s="4">
        <v>0</v>
      </c>
      <c r="FN1235" s="4">
        <v>0</v>
      </c>
      <c r="FO1235" s="4">
        <v>0</v>
      </c>
      <c r="FP1235" s="4">
        <v>0</v>
      </c>
      <c r="FR1235" s="4">
        <v>0</v>
      </c>
      <c r="FT1235" s="4">
        <v>0</v>
      </c>
      <c r="FU1235" s="4">
        <v>0</v>
      </c>
      <c r="FV1235" s="4">
        <v>0</v>
      </c>
      <c r="FX1235" s="4">
        <v>0</v>
      </c>
      <c r="FZ1235" s="4">
        <v>0</v>
      </c>
      <c r="GA1235" s="4">
        <v>0</v>
      </c>
      <c r="GB1235" s="4">
        <v>0</v>
      </c>
      <c r="GD1235" s="4">
        <v>0</v>
      </c>
      <c r="GF1235" s="4">
        <v>0</v>
      </c>
      <c r="GG1235" s="4">
        <v>0</v>
      </c>
      <c r="GH1235" s="4">
        <v>0</v>
      </c>
      <c r="GJ1235" s="4">
        <v>0</v>
      </c>
      <c r="GL1235" s="4">
        <v>0</v>
      </c>
      <c r="GM1235" s="4">
        <v>0</v>
      </c>
      <c r="GN1235" s="4">
        <v>0</v>
      </c>
      <c r="GP1235" s="4">
        <v>0</v>
      </c>
      <c r="GR1235" s="4">
        <v>0</v>
      </c>
      <c r="GS1235" s="4">
        <v>0</v>
      </c>
      <c r="GT1235" s="4">
        <v>0</v>
      </c>
      <c r="GV1235" s="4">
        <v>0</v>
      </c>
      <c r="GX1235" s="4">
        <v>0</v>
      </c>
    </row>
    <row r="1236" spans="1:206" x14ac:dyDescent="0.25">
      <c r="A1236" s="4" t="s">
        <v>220</v>
      </c>
      <c r="B1236" s="4" t="s">
        <v>2597</v>
      </c>
      <c r="C1236" s="4" t="s">
        <v>2598</v>
      </c>
      <c r="D1236" s="25" t="s">
        <v>248</v>
      </c>
      <c r="F1236" s="26">
        <v>429.66277166984798</v>
      </c>
      <c r="G1236" s="26">
        <v>530.69380003468302</v>
      </c>
      <c r="H1236" s="26">
        <v>510.48132557677701</v>
      </c>
      <c r="I1236" s="26">
        <v>451.58171523230499</v>
      </c>
      <c r="J1236" s="26">
        <v>623.65661095918597</v>
      </c>
      <c r="K1236" s="26">
        <v>-3.2224669897295901</v>
      </c>
      <c r="L1236" s="26">
        <v>250.347471865579</v>
      </c>
      <c r="M1236" s="26">
        <v>86.287337598589701</v>
      </c>
      <c r="N1236" s="26">
        <v>29.5495496263249</v>
      </c>
      <c r="O1236" s="26">
        <v>-1.5789195164721099</v>
      </c>
      <c r="P1236" s="26">
        <v>0</v>
      </c>
      <c r="Q1236" s="26">
        <v>0</v>
      </c>
      <c r="AC1236" s="26">
        <v>960.35657170453101</v>
      </c>
      <c r="AD1236" s="26">
        <v>962.06304080908296</v>
      </c>
      <c r="AE1236" s="26">
        <v>620.43414396945604</v>
      </c>
      <c r="AF1236" s="26">
        <v>336.634809464169</v>
      </c>
      <c r="AG1236" s="26">
        <v>27.970630109852799</v>
      </c>
      <c r="AH1236" s="26">
        <v>0</v>
      </c>
      <c r="AI1236" s="26">
        <v>0</v>
      </c>
      <c r="AJ1236" s="26">
        <v>0</v>
      </c>
      <c r="AK1236" s="26">
        <v>0</v>
      </c>
      <c r="AL1236" s="26">
        <v>0</v>
      </c>
      <c r="AM1236" s="26">
        <v>0</v>
      </c>
      <c r="AN1236" s="26">
        <v>0</v>
      </c>
      <c r="AO1236" s="26">
        <v>1922.41961251361</v>
      </c>
      <c r="AP1236" s="26">
        <v>957.06895343362498</v>
      </c>
      <c r="AQ1236" s="26">
        <v>27.970630109852799</v>
      </c>
      <c r="AU1236" s="26">
        <f t="shared" ref="AU1236:AU1299" si="82">AQ1236-AP1236</f>
        <v>-929.09832332377221</v>
      </c>
      <c r="AV1236" s="26">
        <f t="shared" ref="AV1236:AV1299" si="83">AR1236-AQ1236</f>
        <v>-27.970630109852799</v>
      </c>
      <c r="AW1236" s="26">
        <f t="shared" ref="AW1236:AW1299" si="84">AS1236-AR1236</f>
        <v>0</v>
      </c>
      <c r="AX1236" s="26">
        <v>-164.06013426698999</v>
      </c>
      <c r="AY1236" s="26">
        <v>-56.737787972264798</v>
      </c>
      <c r="AZ1236" s="26">
        <v>-31.128469142797002</v>
      </c>
      <c r="BA1236" s="26">
        <v>1.5789195164721099</v>
      </c>
      <c r="BB1236" s="26">
        <v>0</v>
      </c>
      <c r="BC1236" s="26">
        <v>0</v>
      </c>
      <c r="BD1236" s="26">
        <v>0</v>
      </c>
      <c r="BE1236" s="26">
        <v>0</v>
      </c>
      <c r="BF1236" s="26">
        <v>0</v>
      </c>
      <c r="BG1236" s="26">
        <v>0</v>
      </c>
      <c r="BH1236" s="26">
        <v>0</v>
      </c>
      <c r="BI1236" s="26">
        <v>0</v>
      </c>
      <c r="BJ1236" s="26">
        <v>0</v>
      </c>
      <c r="BK1236" s="26">
        <v>0</v>
      </c>
      <c r="BL1236" s="26">
        <v>0</v>
      </c>
      <c r="BM1236" s="26" t="s">
        <v>409</v>
      </c>
      <c r="BN1236" s="4" t="s">
        <v>409</v>
      </c>
      <c r="BP1236" s="4" t="s">
        <v>253</v>
      </c>
      <c r="BQ1236" s="26">
        <v>29.5495496263249</v>
      </c>
      <c r="BR1236" s="26">
        <v>17.2013367926582</v>
      </c>
      <c r="BS1236" s="28">
        <v>0.582118408239088</v>
      </c>
      <c r="BT1236" s="4">
        <v>9.0250490926285902</v>
      </c>
      <c r="BU1236" s="28">
        <v>0.30542086788992601</v>
      </c>
      <c r="BV1236" s="4">
        <v>9.4</v>
      </c>
      <c r="BW1236" s="26">
        <v>-1.5789195164721099</v>
      </c>
      <c r="BX1236" s="26">
        <v>-0.44922498294898</v>
      </c>
      <c r="BY1236" s="28">
        <v>0.284514174574721</v>
      </c>
      <c r="BZ1236" s="4">
        <v>3.1431734440958401</v>
      </c>
      <c r="CA1236" s="28">
        <v>1.99071162988652</v>
      </c>
      <c r="CB1236" s="4">
        <v>0</v>
      </c>
      <c r="CC1236" s="26">
        <v>0</v>
      </c>
      <c r="CD1236" s="26">
        <v>0</v>
      </c>
      <c r="CF1236" s="4">
        <v>-3.1903235679028598E-3</v>
      </c>
      <c r="CH1236" s="4">
        <v>0</v>
      </c>
      <c r="CI1236" s="26">
        <v>0</v>
      </c>
      <c r="CJ1236" s="26">
        <v>0</v>
      </c>
      <c r="CL1236" s="4">
        <v>-2.1971920115294499E-3</v>
      </c>
      <c r="CN1236" s="4">
        <v>0</v>
      </c>
      <c r="FC1236" s="4">
        <v>27.970630109852799</v>
      </c>
      <c r="FD1236" s="4">
        <v>16.752111809709199</v>
      </c>
      <c r="FE1236" s="28">
        <v>0.59891792726572102</v>
      </c>
      <c r="FF1236" s="4">
        <v>12.1682225367244</v>
      </c>
      <c r="FG1236" s="28">
        <v>0.43503569597590502</v>
      </c>
      <c r="FH1236" s="4">
        <v>9.4</v>
      </c>
      <c r="FI1236" s="4">
        <v>0</v>
      </c>
      <c r="FJ1236" s="4">
        <v>0</v>
      </c>
      <c r="FL1236" s="4">
        <v>-5.3875155794323101E-3</v>
      </c>
      <c r="FN1236" s="4">
        <v>0</v>
      </c>
      <c r="FO1236" s="4">
        <v>0</v>
      </c>
      <c r="FP1236" s="4">
        <v>0</v>
      </c>
      <c r="FR1236" s="4">
        <v>0</v>
      </c>
      <c r="FT1236" s="4">
        <v>0</v>
      </c>
      <c r="FU1236" s="4">
        <v>0</v>
      </c>
      <c r="FV1236" s="4">
        <v>0</v>
      </c>
      <c r="FX1236" s="4">
        <v>0</v>
      </c>
      <c r="FZ1236" s="4">
        <v>0</v>
      </c>
      <c r="GA1236" s="4">
        <v>0</v>
      </c>
      <c r="GB1236" s="4">
        <v>0</v>
      </c>
      <c r="GD1236" s="4">
        <v>0</v>
      </c>
      <c r="GF1236" s="4">
        <v>0</v>
      </c>
      <c r="GG1236" s="4">
        <v>0</v>
      </c>
      <c r="GH1236" s="4">
        <v>0</v>
      </c>
      <c r="GJ1236" s="4">
        <v>0</v>
      </c>
      <c r="GL1236" s="4">
        <v>0</v>
      </c>
      <c r="GM1236" s="4">
        <v>0</v>
      </c>
      <c r="GN1236" s="4">
        <v>0</v>
      </c>
      <c r="GP1236" s="4">
        <v>0</v>
      </c>
      <c r="GR1236" s="4">
        <v>0</v>
      </c>
      <c r="GS1236" s="4">
        <v>0</v>
      </c>
      <c r="GT1236" s="4">
        <v>0</v>
      </c>
      <c r="GV1236" s="4">
        <v>0</v>
      </c>
      <c r="GX1236" s="4">
        <v>0</v>
      </c>
    </row>
    <row r="1237" spans="1:206" x14ac:dyDescent="0.25">
      <c r="A1237" s="4" t="s">
        <v>220</v>
      </c>
      <c r="B1237" s="4" t="s">
        <v>2599</v>
      </c>
      <c r="C1237" s="4" t="s">
        <v>2600</v>
      </c>
      <c r="D1237" s="25" t="s">
        <v>248</v>
      </c>
      <c r="N1237" s="26">
        <v>5.0794993685864496</v>
      </c>
      <c r="O1237" s="26">
        <v>3.2398884250792199</v>
      </c>
      <c r="P1237" s="26">
        <v>85.553463639859004</v>
      </c>
      <c r="Q1237" s="26">
        <v>16.2605640781786</v>
      </c>
      <c r="R1237" s="26">
        <v>28.6824706833264</v>
      </c>
      <c r="S1237" s="26">
        <v>8.1878118640360306E-2</v>
      </c>
      <c r="T1237" s="26">
        <v>-0.33067875631503102</v>
      </c>
      <c r="U1237" s="26">
        <v>0</v>
      </c>
      <c r="AC1237" s="26">
        <v>0</v>
      </c>
      <c r="AD1237" s="26">
        <v>0</v>
      </c>
      <c r="AE1237" s="26">
        <v>0</v>
      </c>
      <c r="AF1237" s="26">
        <v>0</v>
      </c>
      <c r="AG1237" s="26">
        <v>8.3193877936656797</v>
      </c>
      <c r="AH1237" s="26">
        <v>101.81402771803801</v>
      </c>
      <c r="AI1237" s="26">
        <v>28.764348801966701</v>
      </c>
      <c r="AJ1237" s="26">
        <v>-0.33067875631503102</v>
      </c>
      <c r="AK1237" s="26">
        <v>0</v>
      </c>
      <c r="AL1237" s="26">
        <v>0</v>
      </c>
      <c r="AM1237" s="26">
        <v>0</v>
      </c>
      <c r="AN1237" s="26">
        <v>0</v>
      </c>
      <c r="AQ1237" s="26">
        <v>110.13341551170301</v>
      </c>
      <c r="AR1237" s="26">
        <v>28.433670045651699</v>
      </c>
      <c r="AU1237" s="26">
        <f t="shared" si="82"/>
        <v>110.13341551170301</v>
      </c>
      <c r="AV1237" s="26">
        <f t="shared" si="83"/>
        <v>-81.699745466051311</v>
      </c>
      <c r="AW1237" s="26">
        <f t="shared" si="84"/>
        <v>-28.433670045651699</v>
      </c>
      <c r="AX1237" s="26">
        <v>0</v>
      </c>
      <c r="AY1237" s="26">
        <v>5.0794993685864496</v>
      </c>
      <c r="AZ1237" s="26">
        <v>-1.8396109435072301</v>
      </c>
      <c r="BA1237" s="26">
        <v>82.313575214779803</v>
      </c>
      <c r="BB1237" s="26">
        <v>-69.2928995616804</v>
      </c>
      <c r="BC1237" s="26">
        <v>12.421906605147701</v>
      </c>
      <c r="BD1237" s="26">
        <v>-28.600592564686</v>
      </c>
      <c r="BE1237" s="26">
        <v>-0.41255687495539201</v>
      </c>
      <c r="BF1237" s="26">
        <v>0.33067875631503102</v>
      </c>
      <c r="BG1237" s="26">
        <v>0</v>
      </c>
      <c r="BH1237" s="26">
        <v>0</v>
      </c>
      <c r="BI1237" s="26">
        <v>0</v>
      </c>
      <c r="BJ1237" s="26">
        <v>0</v>
      </c>
      <c r="BK1237" s="26">
        <v>0</v>
      </c>
      <c r="BL1237" s="26">
        <v>0</v>
      </c>
      <c r="BM1237" s="26" t="s">
        <v>409</v>
      </c>
      <c r="BN1237" s="4" t="s">
        <v>409</v>
      </c>
      <c r="BP1237" s="4" t="s">
        <v>253</v>
      </c>
      <c r="BQ1237" s="26">
        <v>5.1798866474737304</v>
      </c>
      <c r="BR1237" s="26">
        <v>3.4296544548636598</v>
      </c>
      <c r="BS1237" s="28">
        <v>0.66210994337807205</v>
      </c>
      <c r="BT1237" s="4">
        <v>3.0620000949031398</v>
      </c>
      <c r="BU1237" s="28">
        <v>0.59113264503509999</v>
      </c>
      <c r="BV1237" s="4">
        <v>0.391129032258065</v>
      </c>
      <c r="BW1237" s="26">
        <v>3.4906278026905802</v>
      </c>
      <c r="BX1237" s="26">
        <v>2.7371169778945501</v>
      </c>
      <c r="BY1237" s="28">
        <v>0.78413315100073999</v>
      </c>
      <c r="BZ1237" s="4">
        <v>2.6361877540005501</v>
      </c>
      <c r="CA1237" s="28">
        <v>0.75521880389784601</v>
      </c>
      <c r="CB1237" s="4">
        <v>0.33333333333333298</v>
      </c>
      <c r="CC1237" s="26">
        <v>92.876987121085406</v>
      </c>
      <c r="CD1237" s="26">
        <v>71.159736137189299</v>
      </c>
      <c r="CE1237" s="28">
        <v>0.76617188329351205</v>
      </c>
      <c r="CF1237" s="4">
        <v>57.8561213922966</v>
      </c>
      <c r="CG1237" s="28">
        <v>0.62293279730175299</v>
      </c>
      <c r="CH1237" s="4">
        <v>16.5</v>
      </c>
      <c r="CI1237" s="26">
        <v>17.959996429315598</v>
      </c>
      <c r="CJ1237" s="26">
        <v>9.0773247763502507</v>
      </c>
      <c r="CK1237" s="28">
        <v>0.50541907466827596</v>
      </c>
      <c r="CL1237" s="4">
        <v>3.0758443808815299</v>
      </c>
      <c r="CM1237" s="28">
        <v>0.17126085703786101</v>
      </c>
      <c r="CN1237" s="4">
        <v>6</v>
      </c>
      <c r="CO1237" s="26">
        <v>31.998231026188801</v>
      </c>
      <c r="CP1237" s="26">
        <v>22.5863850363612</v>
      </c>
      <c r="CQ1237" s="28">
        <v>0.70586355282813895</v>
      </c>
      <c r="CR1237" s="4">
        <v>18.713675603031501</v>
      </c>
      <c r="CS1237" s="28">
        <v>0.58483469250895104</v>
      </c>
      <c r="CT1237" s="4">
        <v>3.7322580645161301</v>
      </c>
      <c r="CU1237" s="26">
        <v>8.8052018423176601E-2</v>
      </c>
      <c r="CV1237" s="26">
        <v>-0.68386629408522004</v>
      </c>
      <c r="CW1237" s="28">
        <v>-7.7666168968276201</v>
      </c>
      <c r="CX1237" s="4">
        <v>-0.70790156004792404</v>
      </c>
      <c r="CY1237" s="28">
        <v>-8.0395835634994803</v>
      </c>
      <c r="CZ1237" s="4">
        <v>0</v>
      </c>
      <c r="DA1237" s="26">
        <v>-0.326822445801074</v>
      </c>
      <c r="DB1237" s="26">
        <v>-0.31846686651650402</v>
      </c>
      <c r="DC1237" s="28">
        <v>0.97443388790482199</v>
      </c>
      <c r="DD1237" s="4">
        <v>-0.31950079863304898</v>
      </c>
      <c r="DE1237" s="28">
        <v>-0.97759747758426097</v>
      </c>
      <c r="DF1237" s="4">
        <v>0</v>
      </c>
      <c r="DG1237" s="26">
        <v>0</v>
      </c>
      <c r="DH1237" s="26">
        <v>0</v>
      </c>
      <c r="DJ1237" s="4">
        <v>-8.8985236102072495E-3</v>
      </c>
      <c r="DL1237" s="4">
        <v>0</v>
      </c>
      <c r="FC1237" s="4">
        <v>8.6705144501643101</v>
      </c>
      <c r="FD1237" s="4">
        <v>6.1667714327582202</v>
      </c>
      <c r="FE1237" s="28">
        <v>0.71123477945894598</v>
      </c>
      <c r="FF1237" s="4">
        <v>5.6981878489036903</v>
      </c>
      <c r="FG1237" s="28">
        <v>0.65719143675444802</v>
      </c>
      <c r="FH1237" s="4">
        <v>0.72446236559139798</v>
      </c>
      <c r="FI1237" s="4">
        <v>110.836983550401</v>
      </c>
      <c r="FJ1237" s="4">
        <v>80.237060913539594</v>
      </c>
      <c r="FK1237" s="28">
        <v>0.72391956496229704</v>
      </c>
      <c r="FL1237" s="4">
        <v>60.931965773178199</v>
      </c>
      <c r="FM1237" s="28">
        <v>0.54974399177392297</v>
      </c>
      <c r="FN1237" s="4">
        <v>22.5</v>
      </c>
      <c r="FO1237" s="4">
        <v>32.086283044612003</v>
      </c>
      <c r="FP1237" s="4">
        <v>21.902518742276001</v>
      </c>
      <c r="FQ1237" s="28">
        <v>0.68261315004368905</v>
      </c>
      <c r="FR1237" s="4">
        <v>18.0057740429836</v>
      </c>
      <c r="FS1237" s="28">
        <v>0.561167338016335</v>
      </c>
      <c r="FT1237" s="4">
        <v>3.7322580645161301</v>
      </c>
      <c r="FU1237" s="4">
        <v>-0.326822445801074</v>
      </c>
      <c r="FV1237" s="4">
        <v>-0.31846686651650402</v>
      </c>
      <c r="FW1237" s="28">
        <v>0.97443388790482199</v>
      </c>
      <c r="FX1237" s="4">
        <v>-0.32839932224325602</v>
      </c>
      <c r="FY1237" s="28">
        <v>-1.00482487192187</v>
      </c>
      <c r="FZ1237" s="4">
        <v>0</v>
      </c>
      <c r="GA1237" s="4">
        <v>0</v>
      </c>
      <c r="GB1237" s="4">
        <v>-0.68386629408522004</v>
      </c>
      <c r="GD1237" s="4">
        <v>0</v>
      </c>
      <c r="GF1237" s="4">
        <v>0</v>
      </c>
      <c r="GG1237" s="4">
        <v>0</v>
      </c>
      <c r="GH1237" s="4">
        <v>0</v>
      </c>
      <c r="GJ1237" s="4">
        <v>0</v>
      </c>
      <c r="GL1237" s="4">
        <v>0</v>
      </c>
      <c r="GM1237" s="4">
        <v>0</v>
      </c>
      <c r="GN1237" s="4">
        <v>0</v>
      </c>
      <c r="GP1237" s="4">
        <v>0</v>
      </c>
      <c r="GR1237" s="4">
        <v>0</v>
      </c>
      <c r="GS1237" s="4">
        <v>0</v>
      </c>
      <c r="GT1237" s="4">
        <v>0</v>
      </c>
      <c r="GV1237" s="4">
        <v>0</v>
      </c>
      <c r="GX1237" s="4">
        <v>0</v>
      </c>
    </row>
    <row r="1238" spans="1:206" x14ac:dyDescent="0.25">
      <c r="A1238" s="4" t="s">
        <v>220</v>
      </c>
      <c r="B1238" s="4" t="s">
        <v>2601</v>
      </c>
      <c r="C1238" s="4" t="s">
        <v>2602</v>
      </c>
      <c r="D1238" s="25" t="s">
        <v>237</v>
      </c>
      <c r="G1238" s="26">
        <v>0</v>
      </c>
      <c r="H1238" s="26">
        <v>0</v>
      </c>
      <c r="K1238" s="26">
        <v>0</v>
      </c>
      <c r="L1238" s="26">
        <v>0</v>
      </c>
      <c r="M1238" s="26">
        <v>0</v>
      </c>
      <c r="AC1238" s="26">
        <v>0</v>
      </c>
      <c r="AD1238" s="26">
        <v>0</v>
      </c>
      <c r="AE1238" s="26">
        <v>0</v>
      </c>
      <c r="AF1238" s="26">
        <v>0</v>
      </c>
      <c r="AG1238" s="26">
        <v>0</v>
      </c>
      <c r="AH1238" s="26">
        <v>0</v>
      </c>
      <c r="AI1238" s="26">
        <v>0</v>
      </c>
      <c r="AJ1238" s="26">
        <v>0</v>
      </c>
      <c r="AK1238" s="26">
        <v>0</v>
      </c>
      <c r="AL1238" s="26">
        <v>0</v>
      </c>
      <c r="AM1238" s="26">
        <v>0</v>
      </c>
      <c r="AN1238" s="26">
        <v>0</v>
      </c>
      <c r="AO1238" s="26">
        <v>0</v>
      </c>
      <c r="AP1238" s="26">
        <v>0</v>
      </c>
      <c r="AU1238" s="26">
        <f t="shared" si="82"/>
        <v>0</v>
      </c>
      <c r="AV1238" s="26">
        <f t="shared" si="83"/>
        <v>0</v>
      </c>
      <c r="AW1238" s="26">
        <f t="shared" si="84"/>
        <v>0</v>
      </c>
      <c r="AX1238" s="26">
        <v>0</v>
      </c>
      <c r="AY1238" s="26">
        <v>0</v>
      </c>
      <c r="AZ1238" s="26">
        <v>0</v>
      </c>
      <c r="BA1238" s="26">
        <v>0</v>
      </c>
      <c r="BB1238" s="26">
        <v>0</v>
      </c>
      <c r="BC1238" s="26">
        <v>0</v>
      </c>
      <c r="BD1238" s="26">
        <v>0</v>
      </c>
      <c r="BE1238" s="26">
        <v>0</v>
      </c>
      <c r="BF1238" s="26">
        <v>0</v>
      </c>
      <c r="BG1238" s="26">
        <v>0</v>
      </c>
      <c r="BH1238" s="26">
        <v>0</v>
      </c>
      <c r="BI1238" s="26">
        <v>0</v>
      </c>
      <c r="BJ1238" s="26">
        <v>0</v>
      </c>
      <c r="BK1238" s="26">
        <v>0</v>
      </c>
      <c r="BL1238" s="26">
        <v>0</v>
      </c>
      <c r="BM1238" s="26" t="s">
        <v>409</v>
      </c>
      <c r="BN1238" s="4" t="s">
        <v>409</v>
      </c>
      <c r="BP1238" s="4" t="s">
        <v>253</v>
      </c>
      <c r="FC1238" s="4">
        <v>0</v>
      </c>
      <c r="FD1238" s="4">
        <v>0</v>
      </c>
      <c r="FF1238" s="4">
        <v>0</v>
      </c>
      <c r="FH1238" s="4">
        <v>0</v>
      </c>
      <c r="FI1238" s="4">
        <v>0</v>
      </c>
      <c r="FJ1238" s="4">
        <v>0</v>
      </c>
      <c r="FL1238" s="4">
        <v>0</v>
      </c>
      <c r="FN1238" s="4">
        <v>0</v>
      </c>
      <c r="FO1238" s="4">
        <v>0</v>
      </c>
      <c r="FP1238" s="4">
        <v>0</v>
      </c>
      <c r="FR1238" s="4">
        <v>0</v>
      </c>
      <c r="FT1238" s="4">
        <v>0</v>
      </c>
      <c r="FU1238" s="4">
        <v>0</v>
      </c>
      <c r="FV1238" s="4">
        <v>0</v>
      </c>
      <c r="FX1238" s="4">
        <v>0</v>
      </c>
      <c r="FZ1238" s="4">
        <v>0</v>
      </c>
      <c r="GA1238" s="4">
        <v>0</v>
      </c>
      <c r="GB1238" s="4">
        <v>0</v>
      </c>
      <c r="GD1238" s="4">
        <v>0</v>
      </c>
      <c r="GF1238" s="4">
        <v>0</v>
      </c>
      <c r="GG1238" s="4">
        <v>0</v>
      </c>
      <c r="GH1238" s="4">
        <v>0</v>
      </c>
      <c r="GJ1238" s="4">
        <v>0</v>
      </c>
      <c r="GL1238" s="4">
        <v>0</v>
      </c>
      <c r="GM1238" s="4">
        <v>0</v>
      </c>
      <c r="GN1238" s="4">
        <v>0</v>
      </c>
      <c r="GP1238" s="4">
        <v>0</v>
      </c>
      <c r="GR1238" s="4">
        <v>0</v>
      </c>
      <c r="GS1238" s="4">
        <v>0</v>
      </c>
      <c r="GT1238" s="4">
        <v>0</v>
      </c>
      <c r="GV1238" s="4">
        <v>0</v>
      </c>
      <c r="GX1238" s="4">
        <v>0</v>
      </c>
    </row>
    <row r="1239" spans="1:206" x14ac:dyDescent="0.25">
      <c r="A1239" s="4" t="s">
        <v>220</v>
      </c>
      <c r="B1239" s="4" t="s">
        <v>2603</v>
      </c>
      <c r="D1239" s="25" t="s">
        <v>223</v>
      </c>
      <c r="AB1239" s="26">
        <v>38.142122080017302</v>
      </c>
      <c r="AC1239" s="26">
        <v>0</v>
      </c>
      <c r="AD1239" s="26">
        <v>0</v>
      </c>
      <c r="AE1239" s="26">
        <v>0</v>
      </c>
      <c r="AF1239" s="26">
        <v>0</v>
      </c>
      <c r="AG1239" s="26">
        <v>0</v>
      </c>
      <c r="AH1239" s="26">
        <v>0</v>
      </c>
      <c r="AI1239" s="26">
        <v>0</v>
      </c>
      <c r="AJ1239" s="26">
        <v>0</v>
      </c>
      <c r="AK1239" s="26">
        <v>0</v>
      </c>
      <c r="AL1239" s="26">
        <v>0</v>
      </c>
      <c r="AM1239" s="26">
        <v>0</v>
      </c>
      <c r="AN1239" s="26">
        <v>38.142122080017302</v>
      </c>
      <c r="AT1239" s="26">
        <v>38.142122080017302</v>
      </c>
      <c r="AU1239" s="26">
        <f t="shared" si="82"/>
        <v>0</v>
      </c>
      <c r="AV1239" s="26">
        <f t="shared" si="83"/>
        <v>0</v>
      </c>
      <c r="AW1239" s="26">
        <f t="shared" si="84"/>
        <v>0</v>
      </c>
      <c r="AX1239" s="26">
        <v>0</v>
      </c>
      <c r="AY1239" s="26">
        <v>0</v>
      </c>
      <c r="AZ1239" s="26">
        <v>0</v>
      </c>
      <c r="BA1239" s="26">
        <v>0</v>
      </c>
      <c r="BB1239" s="26">
        <v>0</v>
      </c>
      <c r="BC1239" s="26">
        <v>0</v>
      </c>
      <c r="BD1239" s="26">
        <v>0</v>
      </c>
      <c r="BE1239" s="26">
        <v>0</v>
      </c>
      <c r="BF1239" s="26">
        <v>0</v>
      </c>
      <c r="BG1239" s="26">
        <v>0</v>
      </c>
      <c r="BH1239" s="26">
        <v>0</v>
      </c>
      <c r="BI1239" s="26">
        <v>0</v>
      </c>
      <c r="BJ1239" s="26">
        <v>0</v>
      </c>
      <c r="BK1239" s="26">
        <v>0</v>
      </c>
      <c r="BL1239" s="26">
        <v>0</v>
      </c>
      <c r="BM1239" s="26" t="s">
        <v>409</v>
      </c>
      <c r="BN1239" s="4" t="s">
        <v>409</v>
      </c>
      <c r="BP1239" s="4" t="s">
        <v>253</v>
      </c>
      <c r="EW1239" s="26">
        <v>38.104639212390403</v>
      </c>
      <c r="EX1239" s="26">
        <v>33.355897226557801</v>
      </c>
      <c r="EY1239" s="28">
        <v>0.87537627743005897</v>
      </c>
      <c r="EZ1239" s="4">
        <v>32.460660463441002</v>
      </c>
      <c r="FA1239" s="28">
        <v>0.85188211027296101</v>
      </c>
      <c r="FB1239" s="4">
        <v>0.96666666666666701</v>
      </c>
      <c r="FC1239" s="4">
        <v>0</v>
      </c>
      <c r="FD1239" s="4">
        <v>0</v>
      </c>
      <c r="FF1239" s="4">
        <v>0</v>
      </c>
      <c r="FH1239" s="4">
        <v>0</v>
      </c>
      <c r="FI1239" s="4">
        <v>0</v>
      </c>
      <c r="FJ1239" s="4">
        <v>0</v>
      </c>
      <c r="FL1239" s="4">
        <v>0</v>
      </c>
      <c r="FN1239" s="4">
        <v>0</v>
      </c>
      <c r="FO1239" s="4">
        <v>0</v>
      </c>
      <c r="FP1239" s="4">
        <v>0</v>
      </c>
      <c r="FR1239" s="4">
        <v>0</v>
      </c>
      <c r="FT1239" s="4">
        <v>0</v>
      </c>
      <c r="FU1239" s="4">
        <v>0</v>
      </c>
      <c r="FV1239" s="4">
        <v>0</v>
      </c>
      <c r="FX1239" s="4">
        <v>0</v>
      </c>
      <c r="FZ1239" s="4">
        <v>0</v>
      </c>
      <c r="GA1239" s="4">
        <v>0</v>
      </c>
      <c r="GB1239" s="4">
        <v>0</v>
      </c>
      <c r="GD1239" s="4">
        <v>0</v>
      </c>
      <c r="GF1239" s="4">
        <v>0</v>
      </c>
      <c r="GG1239" s="4">
        <v>0</v>
      </c>
      <c r="GH1239" s="4">
        <v>0</v>
      </c>
      <c r="GJ1239" s="4">
        <v>0</v>
      </c>
      <c r="GL1239" s="4">
        <v>0</v>
      </c>
      <c r="GM1239" s="4">
        <v>0</v>
      </c>
      <c r="GN1239" s="4">
        <v>0</v>
      </c>
      <c r="GP1239" s="4">
        <v>0</v>
      </c>
      <c r="GR1239" s="4">
        <v>0</v>
      </c>
      <c r="GS1239" s="4">
        <v>38.104639212390403</v>
      </c>
      <c r="GT1239" s="4">
        <v>33.355897226557801</v>
      </c>
      <c r="GU1239" s="28">
        <v>0.87537627743005897</v>
      </c>
      <c r="GV1239" s="4">
        <v>32.460660463441002</v>
      </c>
      <c r="GW1239" s="28">
        <v>0.85188211027296101</v>
      </c>
      <c r="GX1239" s="4">
        <v>0.96666666666666701</v>
      </c>
    </row>
    <row r="1240" spans="1:206" x14ac:dyDescent="0.25">
      <c r="A1240" s="4" t="s">
        <v>220</v>
      </c>
      <c r="B1240" s="4" t="s">
        <v>2604</v>
      </c>
      <c r="D1240" s="25" t="s">
        <v>228</v>
      </c>
      <c r="AA1240" s="26">
        <v>48.1395655707137</v>
      </c>
      <c r="AB1240" s="26">
        <v>31.9708075184558</v>
      </c>
      <c r="AC1240" s="26">
        <v>0</v>
      </c>
      <c r="AD1240" s="26">
        <v>0</v>
      </c>
      <c r="AE1240" s="26">
        <v>0</v>
      </c>
      <c r="AF1240" s="26">
        <v>0</v>
      </c>
      <c r="AG1240" s="26">
        <v>0</v>
      </c>
      <c r="AH1240" s="26">
        <v>0</v>
      </c>
      <c r="AI1240" s="26">
        <v>0</v>
      </c>
      <c r="AJ1240" s="26">
        <v>0</v>
      </c>
      <c r="AK1240" s="26">
        <v>0</v>
      </c>
      <c r="AL1240" s="26">
        <v>0</v>
      </c>
      <c r="AM1240" s="26">
        <v>48.1395655707137</v>
      </c>
      <c r="AN1240" s="26">
        <v>31.9708075184558</v>
      </c>
      <c r="AT1240" s="26">
        <v>80.110373089169499</v>
      </c>
      <c r="AU1240" s="26">
        <f t="shared" si="82"/>
        <v>0</v>
      </c>
      <c r="AV1240" s="26">
        <f t="shared" si="83"/>
        <v>0</v>
      </c>
      <c r="AW1240" s="26">
        <f t="shared" si="84"/>
        <v>0</v>
      </c>
      <c r="AX1240" s="26">
        <v>0</v>
      </c>
      <c r="AY1240" s="26">
        <v>0</v>
      </c>
      <c r="AZ1240" s="26">
        <v>0</v>
      </c>
      <c r="BA1240" s="26">
        <v>0</v>
      </c>
      <c r="BB1240" s="26">
        <v>0</v>
      </c>
      <c r="BC1240" s="26">
        <v>0</v>
      </c>
      <c r="BD1240" s="26">
        <v>0</v>
      </c>
      <c r="BE1240" s="26">
        <v>0</v>
      </c>
      <c r="BF1240" s="26">
        <v>0</v>
      </c>
      <c r="BG1240" s="26">
        <v>0</v>
      </c>
      <c r="BH1240" s="26">
        <v>0</v>
      </c>
      <c r="BI1240" s="26">
        <v>0</v>
      </c>
      <c r="BJ1240" s="26">
        <v>0</v>
      </c>
      <c r="BK1240" s="26">
        <v>0</v>
      </c>
      <c r="BL1240" s="26">
        <v>48.1395655707137</v>
      </c>
      <c r="BM1240" s="26" t="s">
        <v>409</v>
      </c>
      <c r="BN1240" s="4" t="s">
        <v>409</v>
      </c>
      <c r="BP1240" s="4" t="s">
        <v>253</v>
      </c>
      <c r="EQ1240" s="26">
        <v>48.1395655707137</v>
      </c>
      <c r="ER1240" s="26">
        <v>39.228083170889299</v>
      </c>
      <c r="ES1240" s="28">
        <v>0.81488236767043498</v>
      </c>
      <c r="ET1240" s="4">
        <v>31.0373164480336</v>
      </c>
      <c r="EU1240" s="28">
        <v>0.64473611425599497</v>
      </c>
      <c r="EV1240" s="4">
        <v>7.4370967741935496</v>
      </c>
      <c r="EW1240" s="26">
        <v>31.9708075184558</v>
      </c>
      <c r="EX1240" s="26">
        <v>25.880460428349799</v>
      </c>
      <c r="EY1240" s="28">
        <v>0.80950286956029505</v>
      </c>
      <c r="EZ1240" s="4">
        <v>20.507370468925899</v>
      </c>
      <c r="FA1240" s="28">
        <v>0.64144049089431299</v>
      </c>
      <c r="FB1240" s="4">
        <v>5.1333333333333302</v>
      </c>
      <c r="FC1240" s="4">
        <v>0</v>
      </c>
      <c r="FD1240" s="4">
        <v>0</v>
      </c>
      <c r="FF1240" s="4">
        <v>0</v>
      </c>
      <c r="FH1240" s="4">
        <v>0</v>
      </c>
      <c r="FI1240" s="4">
        <v>0</v>
      </c>
      <c r="FJ1240" s="4">
        <v>0</v>
      </c>
      <c r="FL1240" s="4">
        <v>0</v>
      </c>
      <c r="FN1240" s="4">
        <v>0</v>
      </c>
      <c r="FO1240" s="4">
        <v>0</v>
      </c>
      <c r="FP1240" s="4">
        <v>0</v>
      </c>
      <c r="FR1240" s="4">
        <v>0</v>
      </c>
      <c r="FT1240" s="4">
        <v>0</v>
      </c>
      <c r="FU1240" s="4">
        <v>0</v>
      </c>
      <c r="FV1240" s="4">
        <v>0</v>
      </c>
      <c r="FX1240" s="4">
        <v>0</v>
      </c>
      <c r="FZ1240" s="4">
        <v>0</v>
      </c>
      <c r="GA1240" s="4">
        <v>0</v>
      </c>
      <c r="GB1240" s="4">
        <v>0</v>
      </c>
      <c r="GD1240" s="4">
        <v>0</v>
      </c>
      <c r="GF1240" s="4">
        <v>0</v>
      </c>
      <c r="GG1240" s="4">
        <v>0</v>
      </c>
      <c r="GH1240" s="4">
        <v>0</v>
      </c>
      <c r="GJ1240" s="4">
        <v>0</v>
      </c>
      <c r="GL1240" s="4">
        <v>0</v>
      </c>
      <c r="GM1240" s="4">
        <v>48.1395655707137</v>
      </c>
      <c r="GN1240" s="4">
        <v>39.228083170889299</v>
      </c>
      <c r="GO1240" s="28">
        <v>0.81488236767043498</v>
      </c>
      <c r="GP1240" s="4">
        <v>31.0373164480336</v>
      </c>
      <c r="GQ1240" s="28">
        <v>0.64473611425599497</v>
      </c>
      <c r="GR1240" s="4">
        <v>7.4370967741935496</v>
      </c>
      <c r="GS1240" s="4">
        <v>31.9708075184558</v>
      </c>
      <c r="GT1240" s="4">
        <v>25.880460428349799</v>
      </c>
      <c r="GU1240" s="28">
        <v>0.80950286956029505</v>
      </c>
      <c r="GV1240" s="4">
        <v>20.507370468925899</v>
      </c>
      <c r="GW1240" s="28">
        <v>0.64144049089431299</v>
      </c>
      <c r="GX1240" s="4">
        <v>5.1333333333333302</v>
      </c>
    </row>
    <row r="1241" spans="1:206" x14ac:dyDescent="0.25">
      <c r="A1241" s="4" t="s">
        <v>220</v>
      </c>
      <c r="B1241" s="4" t="s">
        <v>2605</v>
      </c>
      <c r="C1241" s="4" t="s">
        <v>2606</v>
      </c>
      <c r="D1241" s="25" t="s">
        <v>228</v>
      </c>
      <c r="F1241" s="26">
        <v>1.7766900205049101</v>
      </c>
      <c r="G1241" s="26">
        <v>0</v>
      </c>
      <c r="H1241" s="26">
        <v>0</v>
      </c>
      <c r="I1241" s="26">
        <v>0</v>
      </c>
      <c r="AC1241" s="26">
        <v>1.7766900205049101</v>
      </c>
      <c r="AD1241" s="26">
        <v>0</v>
      </c>
      <c r="AE1241" s="26">
        <v>0</v>
      </c>
      <c r="AF1241" s="26">
        <v>0</v>
      </c>
      <c r="AG1241" s="26">
        <v>0</v>
      </c>
      <c r="AH1241" s="26">
        <v>0</v>
      </c>
      <c r="AI1241" s="26">
        <v>0</v>
      </c>
      <c r="AJ1241" s="26">
        <v>0</v>
      </c>
      <c r="AK1241" s="26">
        <v>0</v>
      </c>
      <c r="AL1241" s="26">
        <v>0</v>
      </c>
      <c r="AM1241" s="26">
        <v>0</v>
      </c>
      <c r="AN1241" s="26">
        <v>0</v>
      </c>
      <c r="AO1241" s="26">
        <v>1.7766900205049101</v>
      </c>
      <c r="AU1241" s="26">
        <f t="shared" si="82"/>
        <v>0</v>
      </c>
      <c r="AV1241" s="26">
        <f t="shared" si="83"/>
        <v>0</v>
      </c>
      <c r="AW1241" s="26">
        <f t="shared" si="84"/>
        <v>0</v>
      </c>
      <c r="AX1241" s="26">
        <v>0</v>
      </c>
      <c r="AY1241" s="26">
        <v>0</v>
      </c>
      <c r="AZ1241" s="26">
        <v>0</v>
      </c>
      <c r="BA1241" s="26">
        <v>0</v>
      </c>
      <c r="BB1241" s="26">
        <v>0</v>
      </c>
      <c r="BC1241" s="26">
        <v>0</v>
      </c>
      <c r="BD1241" s="26">
        <v>0</v>
      </c>
      <c r="BE1241" s="26">
        <v>0</v>
      </c>
      <c r="BF1241" s="26">
        <v>0</v>
      </c>
      <c r="BG1241" s="26">
        <v>0</v>
      </c>
      <c r="BH1241" s="26">
        <v>0</v>
      </c>
      <c r="BI1241" s="26">
        <v>0</v>
      </c>
      <c r="BJ1241" s="26">
        <v>0</v>
      </c>
      <c r="BK1241" s="26">
        <v>0</v>
      </c>
      <c r="BL1241" s="26">
        <v>0</v>
      </c>
      <c r="BM1241" s="26" t="s">
        <v>409</v>
      </c>
      <c r="BN1241" s="4" t="s">
        <v>409</v>
      </c>
      <c r="BP1241" s="4" t="s">
        <v>253</v>
      </c>
      <c r="FC1241" s="4">
        <v>0</v>
      </c>
      <c r="FD1241" s="4">
        <v>0</v>
      </c>
      <c r="FF1241" s="4">
        <v>0</v>
      </c>
      <c r="FH1241" s="4">
        <v>0</v>
      </c>
      <c r="FI1241" s="4">
        <v>0</v>
      </c>
      <c r="FJ1241" s="4">
        <v>0</v>
      </c>
      <c r="FL1241" s="4">
        <v>0</v>
      </c>
      <c r="FN1241" s="4">
        <v>0</v>
      </c>
      <c r="FO1241" s="4">
        <v>0</v>
      </c>
      <c r="FP1241" s="4">
        <v>0</v>
      </c>
      <c r="FR1241" s="4">
        <v>0</v>
      </c>
      <c r="FT1241" s="4">
        <v>0</v>
      </c>
      <c r="FU1241" s="4">
        <v>0</v>
      </c>
      <c r="FV1241" s="4">
        <v>0</v>
      </c>
      <c r="FX1241" s="4">
        <v>0</v>
      </c>
      <c r="FZ1241" s="4">
        <v>0</v>
      </c>
      <c r="GA1241" s="4">
        <v>0</v>
      </c>
      <c r="GB1241" s="4">
        <v>0</v>
      </c>
      <c r="GD1241" s="4">
        <v>0</v>
      </c>
      <c r="GF1241" s="4">
        <v>0</v>
      </c>
      <c r="GG1241" s="4">
        <v>0</v>
      </c>
      <c r="GH1241" s="4">
        <v>0</v>
      </c>
      <c r="GJ1241" s="4">
        <v>0</v>
      </c>
      <c r="GL1241" s="4">
        <v>0</v>
      </c>
      <c r="GM1241" s="4">
        <v>0</v>
      </c>
      <c r="GN1241" s="4">
        <v>0</v>
      </c>
      <c r="GP1241" s="4">
        <v>0</v>
      </c>
      <c r="GR1241" s="4">
        <v>0</v>
      </c>
      <c r="GS1241" s="4">
        <v>0</v>
      </c>
      <c r="GT1241" s="4">
        <v>0</v>
      </c>
      <c r="GV1241" s="4">
        <v>0</v>
      </c>
      <c r="GX1241" s="4">
        <v>0</v>
      </c>
    </row>
    <row r="1242" spans="1:206" x14ac:dyDescent="0.25">
      <c r="A1242" s="4" t="s">
        <v>220</v>
      </c>
      <c r="B1242" s="4" t="s">
        <v>2607</v>
      </c>
      <c r="C1242" s="4" t="s">
        <v>2608</v>
      </c>
      <c r="D1242" s="25" t="s">
        <v>228</v>
      </c>
      <c r="F1242" s="26">
        <v>215.10095612842301</v>
      </c>
      <c r="G1242" s="26">
        <v>201.07189425933001</v>
      </c>
      <c r="H1242" s="26">
        <v>225.10639167708899</v>
      </c>
      <c r="I1242" s="26">
        <v>174.29164073404101</v>
      </c>
      <c r="J1242" s="26">
        <v>155.07808838855399</v>
      </c>
      <c r="K1242" s="26">
        <v>0.12244622577195401</v>
      </c>
      <c r="L1242" s="26">
        <v>0</v>
      </c>
      <c r="M1242" s="26">
        <v>0</v>
      </c>
      <c r="N1242" s="26">
        <v>0</v>
      </c>
      <c r="O1242" s="26">
        <v>0</v>
      </c>
      <c r="AC1242" s="26">
        <v>416.17285038775299</v>
      </c>
      <c r="AD1242" s="26">
        <v>399.39803241112998</v>
      </c>
      <c r="AE1242" s="26">
        <v>155.20053461432499</v>
      </c>
      <c r="AF1242" s="26">
        <v>0</v>
      </c>
      <c r="AG1242" s="26">
        <v>0</v>
      </c>
      <c r="AH1242" s="26">
        <v>0</v>
      </c>
      <c r="AI1242" s="26">
        <v>0</v>
      </c>
      <c r="AJ1242" s="26">
        <v>0</v>
      </c>
      <c r="AK1242" s="26">
        <v>0</v>
      </c>
      <c r="AL1242" s="26">
        <v>0</v>
      </c>
      <c r="AM1242" s="26">
        <v>0</v>
      </c>
      <c r="AN1242" s="26">
        <v>0</v>
      </c>
      <c r="AO1242" s="26">
        <v>815.57088279888296</v>
      </c>
      <c r="AP1242" s="26">
        <v>155.20053461432499</v>
      </c>
      <c r="AQ1242" s="26">
        <v>0</v>
      </c>
      <c r="AU1242" s="26">
        <f t="shared" si="82"/>
        <v>-155.20053461432499</v>
      </c>
      <c r="AV1242" s="26">
        <f t="shared" si="83"/>
        <v>0</v>
      </c>
      <c r="AW1242" s="26">
        <f t="shared" si="84"/>
        <v>0</v>
      </c>
      <c r="AX1242" s="26">
        <v>0</v>
      </c>
      <c r="AY1242" s="26">
        <v>0</v>
      </c>
      <c r="AZ1242" s="26">
        <v>0</v>
      </c>
      <c r="BA1242" s="26">
        <v>0</v>
      </c>
      <c r="BB1242" s="26">
        <v>0</v>
      </c>
      <c r="BC1242" s="26">
        <v>0</v>
      </c>
      <c r="BD1242" s="26">
        <v>0</v>
      </c>
      <c r="BE1242" s="26">
        <v>0</v>
      </c>
      <c r="BF1242" s="26">
        <v>0</v>
      </c>
      <c r="BG1242" s="26">
        <v>0</v>
      </c>
      <c r="BH1242" s="26">
        <v>0</v>
      </c>
      <c r="BI1242" s="26">
        <v>0</v>
      </c>
      <c r="BJ1242" s="26">
        <v>0</v>
      </c>
      <c r="BK1242" s="26">
        <v>0</v>
      </c>
      <c r="BL1242" s="26">
        <v>0</v>
      </c>
      <c r="BM1242" s="26" t="s">
        <v>409</v>
      </c>
      <c r="BN1242" s="4" t="s">
        <v>409</v>
      </c>
      <c r="BP1242" s="4" t="s">
        <v>253</v>
      </c>
      <c r="BQ1242" s="26">
        <v>0</v>
      </c>
      <c r="BR1242" s="26">
        <v>0</v>
      </c>
      <c r="BT1242" s="4">
        <v>-1.38577843767019</v>
      </c>
      <c r="BV1242" s="4">
        <v>0</v>
      </c>
      <c r="BW1242" s="26">
        <v>0</v>
      </c>
      <c r="BX1242" s="26">
        <v>0</v>
      </c>
      <c r="BZ1242" s="4">
        <v>59.570288348476801</v>
      </c>
      <c r="CB1242" s="4">
        <v>0</v>
      </c>
      <c r="FC1242" s="4">
        <v>0</v>
      </c>
      <c r="FD1242" s="4">
        <v>0</v>
      </c>
      <c r="FF1242" s="4">
        <v>58.184509910806597</v>
      </c>
      <c r="FH1242" s="4">
        <v>0</v>
      </c>
      <c r="FI1242" s="4">
        <v>0</v>
      </c>
      <c r="FJ1242" s="4">
        <v>0</v>
      </c>
      <c r="FL1242" s="4">
        <v>0</v>
      </c>
      <c r="FN1242" s="4">
        <v>0</v>
      </c>
      <c r="FO1242" s="4">
        <v>0</v>
      </c>
      <c r="FP1242" s="4">
        <v>0</v>
      </c>
      <c r="FR1242" s="4">
        <v>0</v>
      </c>
      <c r="FT1242" s="4">
        <v>0</v>
      </c>
      <c r="FU1242" s="4">
        <v>0</v>
      </c>
      <c r="FV1242" s="4">
        <v>0</v>
      </c>
      <c r="FX1242" s="4">
        <v>0</v>
      </c>
      <c r="FZ1242" s="4">
        <v>0</v>
      </c>
      <c r="GA1242" s="4">
        <v>0</v>
      </c>
      <c r="GB1242" s="4">
        <v>0</v>
      </c>
      <c r="GD1242" s="4">
        <v>0</v>
      </c>
      <c r="GF1242" s="4">
        <v>0</v>
      </c>
      <c r="GG1242" s="4">
        <v>0</v>
      </c>
      <c r="GH1242" s="4">
        <v>0</v>
      </c>
      <c r="GJ1242" s="4">
        <v>0</v>
      </c>
      <c r="GL1242" s="4">
        <v>0</v>
      </c>
      <c r="GM1242" s="4">
        <v>0</v>
      </c>
      <c r="GN1242" s="4">
        <v>0</v>
      </c>
      <c r="GP1242" s="4">
        <v>0</v>
      </c>
      <c r="GR1242" s="4">
        <v>0</v>
      </c>
      <c r="GS1242" s="4">
        <v>0</v>
      </c>
      <c r="GT1242" s="4">
        <v>0</v>
      </c>
      <c r="GV1242" s="4">
        <v>0</v>
      </c>
      <c r="GX1242" s="4">
        <v>0</v>
      </c>
    </row>
    <row r="1243" spans="1:206" x14ac:dyDescent="0.25">
      <c r="A1243" s="4" t="s">
        <v>220</v>
      </c>
      <c r="B1243" s="4" t="s">
        <v>2609</v>
      </c>
      <c r="C1243" s="4" t="s">
        <v>2610</v>
      </c>
      <c r="D1243" s="25" t="s">
        <v>248</v>
      </c>
      <c r="J1243" s="26">
        <v>0</v>
      </c>
      <c r="K1243" s="26">
        <v>94.268904455776195</v>
      </c>
      <c r="L1243" s="26">
        <v>107.80661767408</v>
      </c>
      <c r="M1243" s="26">
        <v>92.797057253781304</v>
      </c>
      <c r="N1243" s="26">
        <v>91.642126105572103</v>
      </c>
      <c r="O1243" s="26">
        <v>91.648347077952906</v>
      </c>
      <c r="P1243" s="26">
        <v>87.2986644043594</v>
      </c>
      <c r="Q1243" s="26">
        <v>85.667256452614595</v>
      </c>
      <c r="R1243" s="26">
        <v>19.771915642548599</v>
      </c>
      <c r="S1243" s="26">
        <v>0</v>
      </c>
      <c r="T1243" s="26">
        <v>0</v>
      </c>
      <c r="U1243" s="26">
        <v>0</v>
      </c>
      <c r="AC1243" s="26">
        <v>0</v>
      </c>
      <c r="AD1243" s="26">
        <v>0</v>
      </c>
      <c r="AE1243" s="26">
        <v>94.268904455776195</v>
      </c>
      <c r="AF1243" s="26">
        <v>200.60367492786099</v>
      </c>
      <c r="AG1243" s="26">
        <v>183.29047318352499</v>
      </c>
      <c r="AH1243" s="26">
        <v>172.96592085697401</v>
      </c>
      <c r="AI1243" s="26">
        <v>19.771915642548599</v>
      </c>
      <c r="AJ1243" s="26">
        <v>0</v>
      </c>
      <c r="AK1243" s="26">
        <v>0</v>
      </c>
      <c r="AL1243" s="26">
        <v>0</v>
      </c>
      <c r="AM1243" s="26">
        <v>0</v>
      </c>
      <c r="AN1243" s="26">
        <v>0</v>
      </c>
      <c r="AP1243" s="26">
        <v>294.872579383637</v>
      </c>
      <c r="AQ1243" s="26">
        <v>356.256394040499</v>
      </c>
      <c r="AR1243" s="26">
        <v>19.771915642548599</v>
      </c>
      <c r="AU1243" s="26">
        <f t="shared" si="82"/>
        <v>61.383814656862</v>
      </c>
      <c r="AV1243" s="26">
        <f t="shared" si="83"/>
        <v>-336.4844783979504</v>
      </c>
      <c r="AW1243" s="26">
        <f t="shared" si="84"/>
        <v>-19.771915642548599</v>
      </c>
      <c r="AX1243" s="26">
        <v>-15.009560420298699</v>
      </c>
      <c r="AY1243" s="26">
        <v>-1.15493114820919</v>
      </c>
      <c r="AZ1243" s="26">
        <v>6.2209723808592798E-3</v>
      </c>
      <c r="BA1243" s="26">
        <v>-4.3496826735935299</v>
      </c>
      <c r="BB1243" s="26">
        <v>-1.6314079517447899</v>
      </c>
      <c r="BC1243" s="26">
        <v>-65.895340810066102</v>
      </c>
      <c r="BD1243" s="26">
        <v>-19.771915642548599</v>
      </c>
      <c r="BE1243" s="26">
        <v>0</v>
      </c>
      <c r="BF1243" s="26">
        <v>0</v>
      </c>
      <c r="BG1243" s="26">
        <v>0</v>
      </c>
      <c r="BH1243" s="26">
        <v>0</v>
      </c>
      <c r="BI1243" s="26">
        <v>0</v>
      </c>
      <c r="BJ1243" s="26">
        <v>0</v>
      </c>
      <c r="BK1243" s="26">
        <v>0</v>
      </c>
      <c r="BL1243" s="26">
        <v>0</v>
      </c>
      <c r="BM1243" s="26" t="s">
        <v>409</v>
      </c>
      <c r="BN1243" s="4" t="s">
        <v>409</v>
      </c>
      <c r="BP1243" s="4" t="s">
        <v>253</v>
      </c>
      <c r="BQ1243" s="26">
        <v>91.642126105572103</v>
      </c>
      <c r="BR1243" s="26">
        <v>50.347003295571703</v>
      </c>
      <c r="BS1243" s="28">
        <v>0.54938711523968498</v>
      </c>
      <c r="BT1243" s="4">
        <v>33.269013308837202</v>
      </c>
      <c r="BU1243" s="28">
        <v>0.36303187979850099</v>
      </c>
      <c r="BV1243" s="4">
        <v>11.4838709677419</v>
      </c>
      <c r="BW1243" s="26">
        <v>91.648347077952906</v>
      </c>
      <c r="BX1243" s="26">
        <v>52.276533501755502</v>
      </c>
      <c r="BY1243" s="28">
        <v>0.57040345154605798</v>
      </c>
      <c r="BZ1243" s="4">
        <v>27.664935457045001</v>
      </c>
      <c r="CA1243" s="28">
        <v>0.30185962255832199</v>
      </c>
      <c r="CB1243" s="4">
        <v>10.548387096774199</v>
      </c>
      <c r="CC1243" s="26">
        <v>87.2986644043594</v>
      </c>
      <c r="CD1243" s="26">
        <v>45.512348055004097</v>
      </c>
      <c r="CE1243" s="28">
        <v>0.521340714265628</v>
      </c>
      <c r="CF1243" s="4">
        <v>27.760542712392201</v>
      </c>
      <c r="CG1243" s="28">
        <v>0.31799504496206199</v>
      </c>
      <c r="CH1243" s="4">
        <v>12</v>
      </c>
      <c r="CI1243" s="26">
        <v>85.667256452614595</v>
      </c>
      <c r="CJ1243" s="26">
        <v>44.943523619805198</v>
      </c>
      <c r="CK1243" s="28">
        <v>0.52462895954494504</v>
      </c>
      <c r="CL1243" s="4">
        <v>30.2657278172973</v>
      </c>
      <c r="CM1243" s="28">
        <v>0.35329400135556199</v>
      </c>
      <c r="CN1243" s="4">
        <v>10.935483870967699</v>
      </c>
      <c r="CO1243" s="26">
        <v>19.771915642548599</v>
      </c>
      <c r="CP1243" s="26">
        <v>-14.1187663151566</v>
      </c>
      <c r="CQ1243" s="28">
        <v>-0.71408186087813397</v>
      </c>
      <c r="CR1243" s="4">
        <v>-23.753831347553</v>
      </c>
      <c r="CS1243" s="28">
        <v>-1.2013925093042299</v>
      </c>
      <c r="CT1243" s="4">
        <v>4.3268817204301104</v>
      </c>
      <c r="CU1243" s="26">
        <v>0</v>
      </c>
      <c r="CV1243" s="26">
        <v>0.81503836887907799</v>
      </c>
      <c r="CX1243" s="4">
        <v>1.22111432856882</v>
      </c>
      <c r="CZ1243" s="4">
        <v>0</v>
      </c>
      <c r="DA1243" s="26">
        <v>0</v>
      </c>
      <c r="DB1243" s="26">
        <v>0</v>
      </c>
      <c r="DD1243" s="4">
        <v>9.1564962323791108E-3</v>
      </c>
      <c r="DF1243" s="4">
        <v>0</v>
      </c>
      <c r="DG1243" s="26">
        <v>0</v>
      </c>
      <c r="DH1243" s="26">
        <v>0</v>
      </c>
      <c r="DJ1243" s="4">
        <v>2.2712588294813499E-2</v>
      </c>
      <c r="DL1243" s="4">
        <v>0</v>
      </c>
      <c r="FC1243" s="4">
        <v>183.29047318352499</v>
      </c>
      <c r="FD1243" s="4">
        <v>102.62353679732701</v>
      </c>
      <c r="FE1243" s="28">
        <v>0.55989564004547199</v>
      </c>
      <c r="FF1243" s="4">
        <v>60.9339487658821</v>
      </c>
      <c r="FG1243" s="28">
        <v>0.33244471306956702</v>
      </c>
      <c r="FH1243" s="4">
        <v>22.0322580645161</v>
      </c>
      <c r="FI1243" s="4">
        <v>172.96592085697401</v>
      </c>
      <c r="FJ1243" s="4">
        <v>90.455871674809302</v>
      </c>
      <c r="FK1243" s="28">
        <v>0.52296932960341602</v>
      </c>
      <c r="FL1243" s="4">
        <v>58.026270529689498</v>
      </c>
      <c r="FM1243" s="28">
        <v>0.33547805395533098</v>
      </c>
      <c r="FN1243" s="4">
        <v>22.935483870967701</v>
      </c>
      <c r="FO1243" s="4">
        <v>19.771915642548599</v>
      </c>
      <c r="FP1243" s="4">
        <v>-13.303727946277499</v>
      </c>
      <c r="FQ1243" s="28">
        <v>-0.67285983749840905</v>
      </c>
      <c r="FR1243" s="4">
        <v>-22.532717018984201</v>
      </c>
      <c r="FS1243" s="28">
        <v>-1.13963246790789</v>
      </c>
      <c r="FT1243" s="4">
        <v>4.3268817204301104</v>
      </c>
      <c r="FU1243" s="4">
        <v>0</v>
      </c>
      <c r="FV1243" s="4">
        <v>0</v>
      </c>
      <c r="FX1243" s="4">
        <v>3.1869084527192601E-2</v>
      </c>
      <c r="FZ1243" s="4">
        <v>0</v>
      </c>
      <c r="GA1243" s="4">
        <v>0</v>
      </c>
      <c r="GB1243" s="4">
        <v>0.81503836887907799</v>
      </c>
      <c r="GD1243" s="4">
        <v>0</v>
      </c>
      <c r="GF1243" s="4">
        <v>0</v>
      </c>
      <c r="GG1243" s="4">
        <v>0</v>
      </c>
      <c r="GH1243" s="4">
        <v>0</v>
      </c>
      <c r="GJ1243" s="4">
        <v>0</v>
      </c>
      <c r="GL1243" s="4">
        <v>0</v>
      </c>
      <c r="GM1243" s="4">
        <v>0</v>
      </c>
      <c r="GN1243" s="4">
        <v>0</v>
      </c>
      <c r="GP1243" s="4">
        <v>0</v>
      </c>
      <c r="GR1243" s="4">
        <v>0</v>
      </c>
      <c r="GS1243" s="4">
        <v>0</v>
      </c>
      <c r="GT1243" s="4">
        <v>0</v>
      </c>
      <c r="GV1243" s="4">
        <v>0</v>
      </c>
      <c r="GX1243" s="4">
        <v>0</v>
      </c>
    </row>
    <row r="1244" spans="1:206" x14ac:dyDescent="0.25">
      <c r="A1244" s="4" t="s">
        <v>220</v>
      </c>
      <c r="B1244" s="4" t="s">
        <v>2611</v>
      </c>
      <c r="C1244" s="4" t="s">
        <v>2612</v>
      </c>
      <c r="D1244" s="25" t="s">
        <v>228</v>
      </c>
      <c r="F1244" s="26">
        <v>2.3039664430012698</v>
      </c>
      <c r="G1244" s="26">
        <v>0</v>
      </c>
      <c r="H1244" s="26">
        <v>0</v>
      </c>
      <c r="I1244" s="26">
        <v>0</v>
      </c>
      <c r="J1244" s="26">
        <v>0</v>
      </c>
      <c r="AC1244" s="26">
        <v>2.3039664430012698</v>
      </c>
      <c r="AD1244" s="26">
        <v>0</v>
      </c>
      <c r="AE1244" s="26">
        <v>0</v>
      </c>
      <c r="AF1244" s="26">
        <v>0</v>
      </c>
      <c r="AG1244" s="26">
        <v>0</v>
      </c>
      <c r="AH1244" s="26">
        <v>0</v>
      </c>
      <c r="AI1244" s="26">
        <v>0</v>
      </c>
      <c r="AJ1244" s="26">
        <v>0</v>
      </c>
      <c r="AK1244" s="26">
        <v>0</v>
      </c>
      <c r="AL1244" s="26">
        <v>0</v>
      </c>
      <c r="AM1244" s="26">
        <v>0</v>
      </c>
      <c r="AN1244" s="26">
        <v>0</v>
      </c>
      <c r="AO1244" s="26">
        <v>2.3039664430012698</v>
      </c>
      <c r="AP1244" s="26">
        <v>0</v>
      </c>
      <c r="AU1244" s="26">
        <f t="shared" si="82"/>
        <v>0</v>
      </c>
      <c r="AV1244" s="26">
        <f t="shared" si="83"/>
        <v>0</v>
      </c>
      <c r="AW1244" s="26">
        <f t="shared" si="84"/>
        <v>0</v>
      </c>
      <c r="AX1244" s="26">
        <v>0</v>
      </c>
      <c r="AY1244" s="26">
        <v>0</v>
      </c>
      <c r="AZ1244" s="26">
        <v>0</v>
      </c>
      <c r="BA1244" s="26">
        <v>0</v>
      </c>
      <c r="BB1244" s="26">
        <v>0</v>
      </c>
      <c r="BC1244" s="26">
        <v>0</v>
      </c>
      <c r="BD1244" s="26">
        <v>0</v>
      </c>
      <c r="BE1244" s="26">
        <v>0</v>
      </c>
      <c r="BF1244" s="26">
        <v>0</v>
      </c>
      <c r="BG1244" s="26">
        <v>0</v>
      </c>
      <c r="BH1244" s="26">
        <v>0</v>
      </c>
      <c r="BI1244" s="26">
        <v>0</v>
      </c>
      <c r="BJ1244" s="26">
        <v>0</v>
      </c>
      <c r="BK1244" s="26">
        <v>0</v>
      </c>
      <c r="BL1244" s="26">
        <v>0</v>
      </c>
      <c r="BM1244" s="26" t="s">
        <v>409</v>
      </c>
      <c r="BN1244" s="4" t="s">
        <v>409</v>
      </c>
      <c r="BP1244" s="4" t="s">
        <v>253</v>
      </c>
      <c r="FC1244" s="4">
        <v>0</v>
      </c>
      <c r="FD1244" s="4">
        <v>0</v>
      </c>
      <c r="FF1244" s="4">
        <v>0</v>
      </c>
      <c r="FH1244" s="4">
        <v>0</v>
      </c>
      <c r="FI1244" s="4">
        <v>0</v>
      </c>
      <c r="FJ1244" s="4">
        <v>0</v>
      </c>
      <c r="FL1244" s="4">
        <v>0</v>
      </c>
      <c r="FN1244" s="4">
        <v>0</v>
      </c>
      <c r="FO1244" s="4">
        <v>0</v>
      </c>
      <c r="FP1244" s="4">
        <v>0</v>
      </c>
      <c r="FR1244" s="4">
        <v>0</v>
      </c>
      <c r="FT1244" s="4">
        <v>0</v>
      </c>
      <c r="FU1244" s="4">
        <v>0</v>
      </c>
      <c r="FV1244" s="4">
        <v>0</v>
      </c>
      <c r="FX1244" s="4">
        <v>0</v>
      </c>
      <c r="FZ1244" s="4">
        <v>0</v>
      </c>
      <c r="GA1244" s="4">
        <v>0</v>
      </c>
      <c r="GB1244" s="4">
        <v>0</v>
      </c>
      <c r="GD1244" s="4">
        <v>0</v>
      </c>
      <c r="GF1244" s="4">
        <v>0</v>
      </c>
      <c r="GG1244" s="4">
        <v>0</v>
      </c>
      <c r="GH1244" s="4">
        <v>0</v>
      </c>
      <c r="GJ1244" s="4">
        <v>0</v>
      </c>
      <c r="GL1244" s="4">
        <v>0</v>
      </c>
      <c r="GM1244" s="4">
        <v>0</v>
      </c>
      <c r="GN1244" s="4">
        <v>0</v>
      </c>
      <c r="GP1244" s="4">
        <v>0</v>
      </c>
      <c r="GR1244" s="4">
        <v>0</v>
      </c>
      <c r="GS1244" s="4">
        <v>0</v>
      </c>
      <c r="GT1244" s="4">
        <v>0</v>
      </c>
      <c r="GV1244" s="4">
        <v>0</v>
      </c>
      <c r="GX1244" s="4">
        <v>0</v>
      </c>
    </row>
    <row r="1245" spans="1:206" x14ac:dyDescent="0.25">
      <c r="A1245" s="4" t="s">
        <v>220</v>
      </c>
      <c r="B1245" s="4" t="s">
        <v>2613</v>
      </c>
      <c r="C1245" s="4" t="s">
        <v>2614</v>
      </c>
      <c r="D1245" s="25" t="s">
        <v>228</v>
      </c>
      <c r="J1245" s="26">
        <v>49.932677275393203</v>
      </c>
      <c r="K1245" s="26">
        <v>7.5213771063335297</v>
      </c>
      <c r="L1245" s="26">
        <v>0</v>
      </c>
      <c r="M1245" s="26">
        <v>0</v>
      </c>
      <c r="AC1245" s="26">
        <v>0</v>
      </c>
      <c r="AD1245" s="26">
        <v>0</v>
      </c>
      <c r="AE1245" s="26">
        <v>57.454054381726699</v>
      </c>
      <c r="AF1245" s="26">
        <v>0</v>
      </c>
      <c r="AG1245" s="26">
        <v>0</v>
      </c>
      <c r="AH1245" s="26">
        <v>0</v>
      </c>
      <c r="AI1245" s="26">
        <v>0</v>
      </c>
      <c r="AJ1245" s="26">
        <v>0</v>
      </c>
      <c r="AK1245" s="26">
        <v>0</v>
      </c>
      <c r="AL1245" s="26">
        <v>0</v>
      </c>
      <c r="AM1245" s="26">
        <v>0</v>
      </c>
      <c r="AN1245" s="26">
        <v>0</v>
      </c>
      <c r="AP1245" s="26">
        <v>57.454054381726699</v>
      </c>
      <c r="AU1245" s="26">
        <f t="shared" si="82"/>
        <v>-57.454054381726699</v>
      </c>
      <c r="AV1245" s="26">
        <f t="shared" si="83"/>
        <v>0</v>
      </c>
      <c r="AW1245" s="26">
        <f t="shared" si="84"/>
        <v>0</v>
      </c>
      <c r="AX1245" s="26">
        <v>0</v>
      </c>
      <c r="AY1245" s="26">
        <v>0</v>
      </c>
      <c r="AZ1245" s="26">
        <v>0</v>
      </c>
      <c r="BA1245" s="26">
        <v>0</v>
      </c>
      <c r="BB1245" s="26">
        <v>0</v>
      </c>
      <c r="BC1245" s="26">
        <v>0</v>
      </c>
      <c r="BD1245" s="26">
        <v>0</v>
      </c>
      <c r="BE1245" s="26">
        <v>0</v>
      </c>
      <c r="BF1245" s="26">
        <v>0</v>
      </c>
      <c r="BG1245" s="26">
        <v>0</v>
      </c>
      <c r="BH1245" s="26">
        <v>0</v>
      </c>
      <c r="BI1245" s="26">
        <v>0</v>
      </c>
      <c r="BJ1245" s="26">
        <v>0</v>
      </c>
      <c r="BK1245" s="26">
        <v>0</v>
      </c>
      <c r="BL1245" s="26">
        <v>0</v>
      </c>
      <c r="BM1245" s="26" t="s">
        <v>409</v>
      </c>
      <c r="BN1245" s="4" t="s">
        <v>409</v>
      </c>
      <c r="BP1245" s="4" t="s">
        <v>253</v>
      </c>
      <c r="FC1245" s="4">
        <v>0</v>
      </c>
      <c r="FD1245" s="4">
        <v>0</v>
      </c>
      <c r="FF1245" s="4">
        <v>0</v>
      </c>
      <c r="FH1245" s="4">
        <v>0</v>
      </c>
      <c r="FI1245" s="4">
        <v>0</v>
      </c>
      <c r="FJ1245" s="4">
        <v>0</v>
      </c>
      <c r="FL1245" s="4">
        <v>0</v>
      </c>
      <c r="FN1245" s="4">
        <v>0</v>
      </c>
      <c r="FO1245" s="4">
        <v>0</v>
      </c>
      <c r="FP1245" s="4">
        <v>0</v>
      </c>
      <c r="FR1245" s="4">
        <v>0</v>
      </c>
      <c r="FT1245" s="4">
        <v>0</v>
      </c>
      <c r="FU1245" s="4">
        <v>0</v>
      </c>
      <c r="FV1245" s="4">
        <v>0</v>
      </c>
      <c r="FX1245" s="4">
        <v>0</v>
      </c>
      <c r="FZ1245" s="4">
        <v>0</v>
      </c>
      <c r="GA1245" s="4">
        <v>0</v>
      </c>
      <c r="GB1245" s="4">
        <v>0</v>
      </c>
      <c r="GD1245" s="4">
        <v>0</v>
      </c>
      <c r="GF1245" s="4">
        <v>0</v>
      </c>
      <c r="GG1245" s="4">
        <v>0</v>
      </c>
      <c r="GH1245" s="4">
        <v>0</v>
      </c>
      <c r="GJ1245" s="4">
        <v>0</v>
      </c>
      <c r="GL1245" s="4">
        <v>0</v>
      </c>
      <c r="GM1245" s="4">
        <v>0</v>
      </c>
      <c r="GN1245" s="4">
        <v>0</v>
      </c>
      <c r="GP1245" s="4">
        <v>0</v>
      </c>
      <c r="GR1245" s="4">
        <v>0</v>
      </c>
      <c r="GS1245" s="4">
        <v>0</v>
      </c>
      <c r="GT1245" s="4">
        <v>0</v>
      </c>
      <c r="GV1245" s="4">
        <v>0</v>
      </c>
      <c r="GX1245" s="4">
        <v>0</v>
      </c>
    </row>
    <row r="1246" spans="1:206" x14ac:dyDescent="0.25">
      <c r="A1246" s="4" t="s">
        <v>220</v>
      </c>
      <c r="B1246" s="4" t="s">
        <v>2615</v>
      </c>
      <c r="C1246" s="4" t="s">
        <v>2615</v>
      </c>
      <c r="D1246" s="25" t="s">
        <v>538</v>
      </c>
      <c r="G1246" s="26">
        <v>139.14266820716</v>
      </c>
      <c r="H1246" s="26">
        <v>0</v>
      </c>
      <c r="I1246" s="26">
        <v>0</v>
      </c>
      <c r="AC1246" s="26">
        <v>139.14266820716</v>
      </c>
      <c r="AD1246" s="26">
        <v>0</v>
      </c>
      <c r="AE1246" s="26">
        <v>0</v>
      </c>
      <c r="AF1246" s="26">
        <v>0</v>
      </c>
      <c r="AG1246" s="26">
        <v>0</v>
      </c>
      <c r="AH1246" s="26">
        <v>0</v>
      </c>
      <c r="AI1246" s="26">
        <v>0</v>
      </c>
      <c r="AJ1246" s="26">
        <v>0</v>
      </c>
      <c r="AK1246" s="26">
        <v>0</v>
      </c>
      <c r="AL1246" s="26">
        <v>0</v>
      </c>
      <c r="AM1246" s="26">
        <v>0</v>
      </c>
      <c r="AN1246" s="26">
        <v>0</v>
      </c>
      <c r="AO1246" s="26">
        <v>139.14266820716</v>
      </c>
      <c r="AU1246" s="26">
        <f t="shared" si="82"/>
        <v>0</v>
      </c>
      <c r="AV1246" s="26">
        <f t="shared" si="83"/>
        <v>0</v>
      </c>
      <c r="AW1246" s="26">
        <f t="shared" si="84"/>
        <v>0</v>
      </c>
      <c r="AX1246" s="26">
        <v>0</v>
      </c>
      <c r="AY1246" s="26">
        <v>0</v>
      </c>
      <c r="AZ1246" s="26">
        <v>0</v>
      </c>
      <c r="BA1246" s="26">
        <v>0</v>
      </c>
      <c r="BB1246" s="26">
        <v>0</v>
      </c>
      <c r="BC1246" s="26">
        <v>0</v>
      </c>
      <c r="BD1246" s="26">
        <v>0</v>
      </c>
      <c r="BE1246" s="26">
        <v>0</v>
      </c>
      <c r="BF1246" s="26">
        <v>0</v>
      </c>
      <c r="BG1246" s="26">
        <v>0</v>
      </c>
      <c r="BH1246" s="26">
        <v>0</v>
      </c>
      <c r="BI1246" s="26">
        <v>0</v>
      </c>
      <c r="BJ1246" s="26">
        <v>0</v>
      </c>
      <c r="BK1246" s="26">
        <v>0</v>
      </c>
      <c r="BL1246" s="26">
        <v>0</v>
      </c>
      <c r="BM1246" s="26" t="s">
        <v>409</v>
      </c>
      <c r="BN1246" s="4" t="s">
        <v>409</v>
      </c>
      <c r="BP1246" s="4" t="s">
        <v>253</v>
      </c>
      <c r="FC1246" s="4">
        <v>0</v>
      </c>
      <c r="FD1246" s="4">
        <v>0</v>
      </c>
      <c r="FF1246" s="4">
        <v>0</v>
      </c>
      <c r="FH1246" s="4">
        <v>0</v>
      </c>
      <c r="FI1246" s="4">
        <v>0</v>
      </c>
      <c r="FJ1246" s="4">
        <v>0</v>
      </c>
      <c r="FL1246" s="4">
        <v>0</v>
      </c>
      <c r="FN1246" s="4">
        <v>0</v>
      </c>
      <c r="FO1246" s="4">
        <v>0</v>
      </c>
      <c r="FP1246" s="4">
        <v>0</v>
      </c>
      <c r="FR1246" s="4">
        <v>0</v>
      </c>
      <c r="FT1246" s="4">
        <v>0</v>
      </c>
      <c r="FU1246" s="4">
        <v>0</v>
      </c>
      <c r="FV1246" s="4">
        <v>0</v>
      </c>
      <c r="FX1246" s="4">
        <v>0</v>
      </c>
      <c r="FZ1246" s="4">
        <v>0</v>
      </c>
      <c r="GA1246" s="4">
        <v>0</v>
      </c>
      <c r="GB1246" s="4">
        <v>0</v>
      </c>
      <c r="GD1246" s="4">
        <v>0</v>
      </c>
      <c r="GF1246" s="4">
        <v>0</v>
      </c>
      <c r="GG1246" s="4">
        <v>0</v>
      </c>
      <c r="GH1246" s="4">
        <v>0</v>
      </c>
      <c r="GJ1246" s="4">
        <v>0</v>
      </c>
      <c r="GL1246" s="4">
        <v>0</v>
      </c>
      <c r="GM1246" s="4">
        <v>0</v>
      </c>
      <c r="GN1246" s="4">
        <v>0</v>
      </c>
      <c r="GP1246" s="4">
        <v>0</v>
      </c>
      <c r="GR1246" s="4">
        <v>0</v>
      </c>
      <c r="GS1246" s="4">
        <v>0</v>
      </c>
      <c r="GT1246" s="4">
        <v>0</v>
      </c>
      <c r="GV1246" s="4">
        <v>0</v>
      </c>
      <c r="GX1246" s="4">
        <v>0</v>
      </c>
    </row>
    <row r="1247" spans="1:206" x14ac:dyDescent="0.25">
      <c r="A1247" s="4" t="s">
        <v>220</v>
      </c>
      <c r="B1247" s="4" t="s">
        <v>2616</v>
      </c>
      <c r="C1247" s="4" t="s">
        <v>2617</v>
      </c>
      <c r="D1247" s="25" t="s">
        <v>223</v>
      </c>
      <c r="F1247" s="26">
        <v>41.855769366576602</v>
      </c>
      <c r="G1247" s="26">
        <v>74.770994489194706</v>
      </c>
      <c r="H1247" s="26">
        <v>76.782099196956395</v>
      </c>
      <c r="I1247" s="26">
        <v>122.314280529754</v>
      </c>
      <c r="J1247" s="26">
        <v>262.438457308664</v>
      </c>
      <c r="K1247" s="26">
        <v>187.54420377113999</v>
      </c>
      <c r="L1247" s="26">
        <v>237.30088453316799</v>
      </c>
      <c r="M1247" s="26">
        <v>315.89432760058099</v>
      </c>
      <c r="N1247" s="26">
        <v>456.54582671867098</v>
      </c>
      <c r="O1247" s="26">
        <v>319.85697862428202</v>
      </c>
      <c r="P1247" s="26">
        <v>156.40916276179399</v>
      </c>
      <c r="Q1247" s="26">
        <v>59.829598714692203</v>
      </c>
      <c r="R1247" s="26">
        <v>19.881947368421098</v>
      </c>
      <c r="S1247" s="26">
        <v>0</v>
      </c>
      <c r="AC1247" s="26">
        <v>116.626763855771</v>
      </c>
      <c r="AD1247" s="26">
        <v>199.09637972671101</v>
      </c>
      <c r="AE1247" s="26">
        <v>449.98266107980402</v>
      </c>
      <c r="AF1247" s="26">
        <v>553.19521213374901</v>
      </c>
      <c r="AG1247" s="26">
        <v>776.40280534295198</v>
      </c>
      <c r="AH1247" s="26">
        <v>216.23876147648701</v>
      </c>
      <c r="AI1247" s="26">
        <v>19.881947368421098</v>
      </c>
      <c r="AJ1247" s="26">
        <v>0</v>
      </c>
      <c r="AK1247" s="26">
        <v>0</v>
      </c>
      <c r="AL1247" s="26">
        <v>0</v>
      </c>
      <c r="AM1247" s="26">
        <v>0</v>
      </c>
      <c r="AN1247" s="26">
        <v>0</v>
      </c>
      <c r="AO1247" s="26">
        <v>315.72314358248201</v>
      </c>
      <c r="AP1247" s="26">
        <v>1003.17787321355</v>
      </c>
      <c r="AQ1247" s="26">
        <v>992.64156681943905</v>
      </c>
      <c r="AR1247" s="26">
        <v>19.881947368421098</v>
      </c>
      <c r="AU1247" s="26">
        <f t="shared" si="82"/>
        <v>-10.536306394110966</v>
      </c>
      <c r="AV1247" s="26">
        <f t="shared" si="83"/>
        <v>-972.7596194510179</v>
      </c>
      <c r="AW1247" s="26">
        <f t="shared" si="84"/>
        <v>-19.881947368421098</v>
      </c>
      <c r="AX1247" s="26">
        <v>78.593443067412906</v>
      </c>
      <c r="AY1247" s="26">
        <v>140.65149911808899</v>
      </c>
      <c r="AZ1247" s="26">
        <v>-136.68884809438899</v>
      </c>
      <c r="BA1247" s="26">
        <v>-163.447815862487</v>
      </c>
      <c r="BB1247" s="26">
        <v>-96.579564047102195</v>
      </c>
      <c r="BC1247" s="26">
        <v>-39.947651346271201</v>
      </c>
      <c r="BD1247" s="26">
        <v>-19.881947368421098</v>
      </c>
      <c r="BE1247" s="26">
        <v>0</v>
      </c>
      <c r="BF1247" s="26">
        <v>0</v>
      </c>
      <c r="BG1247" s="26">
        <v>0</v>
      </c>
      <c r="BH1247" s="26">
        <v>0</v>
      </c>
      <c r="BI1247" s="26">
        <v>0</v>
      </c>
      <c r="BJ1247" s="26">
        <v>0</v>
      </c>
      <c r="BK1247" s="26">
        <v>0</v>
      </c>
      <c r="BL1247" s="26">
        <v>0</v>
      </c>
      <c r="BM1247" s="26" t="s">
        <v>409</v>
      </c>
      <c r="BN1247" s="4" t="s">
        <v>409</v>
      </c>
      <c r="BP1247" s="4" t="s">
        <v>253</v>
      </c>
      <c r="BQ1247" s="26">
        <v>456.54582671867098</v>
      </c>
      <c r="BR1247" s="26">
        <v>238.10332276882099</v>
      </c>
      <c r="BS1247" s="28">
        <v>0.52153214164751005</v>
      </c>
      <c r="BT1247" s="4">
        <v>158.81004899267501</v>
      </c>
      <c r="BU1247" s="28">
        <v>0.347851277349504</v>
      </c>
      <c r="BV1247" s="4">
        <v>61.977419354838702</v>
      </c>
      <c r="BW1247" s="26">
        <v>319.85697862428202</v>
      </c>
      <c r="BX1247" s="26">
        <v>131.05886408199001</v>
      </c>
      <c r="BY1247" s="28">
        <v>0.40974208111912902</v>
      </c>
      <c r="BZ1247" s="4">
        <v>48.366555629006101</v>
      </c>
      <c r="CA1247" s="28">
        <v>0.151213069782103</v>
      </c>
      <c r="CB1247" s="4">
        <v>63.458064516128999</v>
      </c>
      <c r="CC1247" s="26">
        <v>156.40916276179399</v>
      </c>
      <c r="CD1247" s="26">
        <v>80.298381193593301</v>
      </c>
      <c r="CE1247" s="28">
        <v>0.51338668256849396</v>
      </c>
      <c r="CF1247" s="4">
        <v>54.810295865278597</v>
      </c>
      <c r="CG1247" s="28">
        <v>0.35042893202332898</v>
      </c>
      <c r="CH1247" s="4">
        <v>24.072043010752701</v>
      </c>
      <c r="CI1247" s="26">
        <v>59.829598714692203</v>
      </c>
      <c r="CJ1247" s="26">
        <v>13.336270163044</v>
      </c>
      <c r="CK1247" s="28">
        <v>0.22290422214998101</v>
      </c>
      <c r="CL1247" s="4">
        <v>10.157197358800801</v>
      </c>
      <c r="CM1247" s="28">
        <v>0.16976876958906501</v>
      </c>
      <c r="CN1247" s="4">
        <v>3</v>
      </c>
      <c r="CO1247" s="26">
        <v>19.881947368421098</v>
      </c>
      <c r="CP1247" s="26">
        <v>3.7239190299285601</v>
      </c>
      <c r="CQ1247" s="28">
        <v>0.18730152338313399</v>
      </c>
      <c r="CR1247" s="4">
        <v>2.8079170102370101</v>
      </c>
      <c r="CS1247" s="28">
        <v>0.141229476077222</v>
      </c>
      <c r="CT1247" s="4">
        <v>1</v>
      </c>
      <c r="CU1247" s="26">
        <v>0</v>
      </c>
      <c r="CV1247" s="26">
        <v>0.108389715832206</v>
      </c>
      <c r="CX1247" s="4">
        <v>0.123118139032719</v>
      </c>
      <c r="CZ1247" s="4">
        <v>0</v>
      </c>
      <c r="FC1247" s="4">
        <v>776.40280534295198</v>
      </c>
      <c r="FD1247" s="4">
        <v>369.162186850811</v>
      </c>
      <c r="FE1247" s="28">
        <v>0.47547765710061402</v>
      </c>
      <c r="FF1247" s="4">
        <v>207.17660462168101</v>
      </c>
      <c r="FG1247" s="28">
        <v>0.266841648685397</v>
      </c>
      <c r="FH1247" s="4">
        <v>125.435483870968</v>
      </c>
      <c r="FI1247" s="4">
        <v>216.23876147648701</v>
      </c>
      <c r="FJ1247" s="4">
        <v>93.634651356637306</v>
      </c>
      <c r="FK1247" s="28">
        <v>0.43301511124692099</v>
      </c>
      <c r="FL1247" s="4">
        <v>64.967493224079405</v>
      </c>
      <c r="FM1247" s="28">
        <v>0.30044332838608001</v>
      </c>
      <c r="FN1247" s="4">
        <v>27.072043010752701</v>
      </c>
      <c r="FO1247" s="4">
        <v>19.881947368421098</v>
      </c>
      <c r="FP1247" s="4">
        <v>3.8323087457607699</v>
      </c>
      <c r="FQ1247" s="28">
        <v>0.192753188344503</v>
      </c>
      <c r="FR1247" s="4">
        <v>2.93103514926973</v>
      </c>
      <c r="FS1247" s="28">
        <v>0.147421934831452</v>
      </c>
      <c r="FT1247" s="4">
        <v>1</v>
      </c>
      <c r="FU1247" s="4">
        <v>0</v>
      </c>
      <c r="FV1247" s="4">
        <v>0</v>
      </c>
      <c r="FX1247" s="4">
        <v>0</v>
      </c>
      <c r="FZ1247" s="4">
        <v>0</v>
      </c>
      <c r="GA1247" s="4">
        <v>0</v>
      </c>
      <c r="GB1247" s="4">
        <v>0.108389715832206</v>
      </c>
      <c r="GD1247" s="4">
        <v>0</v>
      </c>
      <c r="GF1247" s="4">
        <v>0</v>
      </c>
      <c r="GG1247" s="4">
        <v>0</v>
      </c>
      <c r="GH1247" s="4">
        <v>0</v>
      </c>
      <c r="GJ1247" s="4">
        <v>0</v>
      </c>
      <c r="GL1247" s="4">
        <v>0</v>
      </c>
      <c r="GM1247" s="4">
        <v>0</v>
      </c>
      <c r="GN1247" s="4">
        <v>0</v>
      </c>
      <c r="GP1247" s="4">
        <v>0</v>
      </c>
      <c r="GR1247" s="4">
        <v>0</v>
      </c>
      <c r="GS1247" s="4">
        <v>0</v>
      </c>
      <c r="GT1247" s="4">
        <v>0</v>
      </c>
      <c r="GV1247" s="4">
        <v>0</v>
      </c>
      <c r="GX1247" s="4">
        <v>0</v>
      </c>
    </row>
    <row r="1248" spans="1:206" x14ac:dyDescent="0.25">
      <c r="A1248" s="4" t="s">
        <v>220</v>
      </c>
      <c r="B1248" s="4" t="s">
        <v>2618</v>
      </c>
      <c r="C1248" s="4" t="s">
        <v>2618</v>
      </c>
      <c r="D1248" s="25" t="s">
        <v>223</v>
      </c>
      <c r="R1248" s="26">
        <v>-7.9585453562254997</v>
      </c>
      <c r="S1248" s="26">
        <v>7.9747168788946103</v>
      </c>
      <c r="T1248" s="26">
        <v>0</v>
      </c>
      <c r="AC1248" s="26">
        <v>0</v>
      </c>
      <c r="AD1248" s="26">
        <v>0</v>
      </c>
      <c r="AE1248" s="26">
        <v>0</v>
      </c>
      <c r="AF1248" s="26">
        <v>0</v>
      </c>
      <c r="AG1248" s="26">
        <v>0</v>
      </c>
      <c r="AH1248" s="26">
        <v>0</v>
      </c>
      <c r="AI1248" s="26">
        <v>1.6171522669112402E-2</v>
      </c>
      <c r="AJ1248" s="26">
        <v>0</v>
      </c>
      <c r="AK1248" s="26">
        <v>0</v>
      </c>
      <c r="AL1248" s="26">
        <v>0</v>
      </c>
      <c r="AM1248" s="26">
        <v>0</v>
      </c>
      <c r="AN1248" s="26">
        <v>0</v>
      </c>
      <c r="AR1248" s="26">
        <v>1.6171522669112402E-2</v>
      </c>
      <c r="AU1248" s="26">
        <f t="shared" si="82"/>
        <v>0</v>
      </c>
      <c r="AV1248" s="26">
        <f t="shared" si="83"/>
        <v>1.6171522669112402E-2</v>
      </c>
      <c r="AW1248" s="26">
        <f t="shared" si="84"/>
        <v>-1.6171522669112402E-2</v>
      </c>
      <c r="AX1248" s="26">
        <v>0</v>
      </c>
      <c r="AY1248" s="26">
        <v>0</v>
      </c>
      <c r="AZ1248" s="26">
        <v>0</v>
      </c>
      <c r="BA1248" s="26">
        <v>0</v>
      </c>
      <c r="BB1248" s="26">
        <v>0</v>
      </c>
      <c r="BC1248" s="26">
        <v>-7.9585453562254997</v>
      </c>
      <c r="BD1248" s="26">
        <v>15.9332622351201</v>
      </c>
      <c r="BE1248" s="26">
        <v>-7.9747168788946103</v>
      </c>
      <c r="BF1248" s="26">
        <v>0</v>
      </c>
      <c r="BG1248" s="26">
        <v>0</v>
      </c>
      <c r="BH1248" s="26">
        <v>0</v>
      </c>
      <c r="BI1248" s="26">
        <v>0</v>
      </c>
      <c r="BJ1248" s="26">
        <v>0</v>
      </c>
      <c r="BK1248" s="26">
        <v>0</v>
      </c>
      <c r="BL1248" s="26">
        <v>0</v>
      </c>
      <c r="BM1248" s="26" t="s">
        <v>409</v>
      </c>
      <c r="BN1248" s="4" t="s">
        <v>342</v>
      </c>
      <c r="BP1248" s="4" t="s">
        <v>253</v>
      </c>
      <c r="CO1248" s="26">
        <v>-7.9585453562254997</v>
      </c>
      <c r="CP1248" s="26">
        <v>-7.9585453562254997</v>
      </c>
      <c r="CQ1248" s="28">
        <v>1</v>
      </c>
      <c r="CR1248" s="4">
        <v>-7.9585453562254997</v>
      </c>
      <c r="CS1248" s="28">
        <v>-1</v>
      </c>
      <c r="CT1248" s="4">
        <v>0</v>
      </c>
      <c r="CU1248" s="26">
        <v>7.9747168788946103</v>
      </c>
      <c r="CV1248" s="26">
        <v>7.9747168788946103</v>
      </c>
      <c r="CW1248" s="28">
        <v>1</v>
      </c>
      <c r="CX1248" s="4">
        <v>7.9747168788946103</v>
      </c>
      <c r="CY1248" s="28">
        <v>1</v>
      </c>
      <c r="CZ1248" s="4">
        <v>0</v>
      </c>
      <c r="DA1248" s="26">
        <v>0</v>
      </c>
      <c r="DB1248" s="26">
        <v>0</v>
      </c>
      <c r="DD1248" s="4">
        <v>6.8529679162441196E-2</v>
      </c>
      <c r="DF1248" s="4">
        <v>0</v>
      </c>
      <c r="FC1248" s="4">
        <v>0</v>
      </c>
      <c r="FD1248" s="4">
        <v>0</v>
      </c>
      <c r="FF1248" s="4">
        <v>0</v>
      </c>
      <c r="FH1248" s="4">
        <v>0</v>
      </c>
      <c r="FI1248" s="4">
        <v>0</v>
      </c>
      <c r="FJ1248" s="4">
        <v>0</v>
      </c>
      <c r="FL1248" s="4">
        <v>0</v>
      </c>
      <c r="FN1248" s="4">
        <v>0</v>
      </c>
      <c r="FO1248" s="4">
        <v>1.6171522669112402E-2</v>
      </c>
      <c r="FP1248" s="4">
        <v>1.6171522669112402E-2</v>
      </c>
      <c r="FQ1248" s="28">
        <v>1</v>
      </c>
      <c r="FR1248" s="4">
        <v>1.6171522669112402E-2</v>
      </c>
      <c r="FS1248" s="28">
        <v>1</v>
      </c>
      <c r="FT1248" s="4">
        <v>0</v>
      </c>
      <c r="FU1248" s="4">
        <v>0</v>
      </c>
      <c r="FV1248" s="4">
        <v>0</v>
      </c>
      <c r="FX1248" s="4">
        <v>6.8529679162441196E-2</v>
      </c>
      <c r="FZ1248" s="4">
        <v>0</v>
      </c>
      <c r="GA1248" s="4">
        <v>0</v>
      </c>
      <c r="GB1248" s="4">
        <v>7.9747168788946103</v>
      </c>
      <c r="GD1248" s="4">
        <v>0</v>
      </c>
      <c r="GF1248" s="4">
        <v>0</v>
      </c>
      <c r="GG1248" s="4">
        <v>0</v>
      </c>
      <c r="GH1248" s="4">
        <v>0</v>
      </c>
      <c r="GJ1248" s="4">
        <v>0</v>
      </c>
      <c r="GL1248" s="4">
        <v>0</v>
      </c>
      <c r="GM1248" s="4">
        <v>0</v>
      </c>
      <c r="GN1248" s="4">
        <v>0</v>
      </c>
      <c r="GP1248" s="4">
        <v>0</v>
      </c>
      <c r="GR1248" s="4">
        <v>0</v>
      </c>
      <c r="GS1248" s="4">
        <v>0</v>
      </c>
      <c r="GT1248" s="4">
        <v>0</v>
      </c>
      <c r="GV1248" s="4">
        <v>0</v>
      </c>
      <c r="GX1248" s="4">
        <v>0</v>
      </c>
    </row>
    <row r="1249" spans="1:206" x14ac:dyDescent="0.25">
      <c r="A1249" s="4" t="s">
        <v>220</v>
      </c>
      <c r="B1249" s="4" t="s">
        <v>2619</v>
      </c>
      <c r="C1249" s="4" t="s">
        <v>2620</v>
      </c>
      <c r="D1249" s="25" t="s">
        <v>248</v>
      </c>
      <c r="F1249" s="26">
        <v>15.5594781572279</v>
      </c>
      <c r="G1249" s="26">
        <v>34.2424863530225</v>
      </c>
      <c r="H1249" s="26">
        <v>31.586025264290001</v>
      </c>
      <c r="I1249" s="26">
        <v>33.815876970755298</v>
      </c>
      <c r="J1249" s="26">
        <v>32.881072134883503</v>
      </c>
      <c r="K1249" s="26">
        <v>34.918028536368602</v>
      </c>
      <c r="L1249" s="26">
        <v>23.333904690733402</v>
      </c>
      <c r="M1249" s="26">
        <v>8.9500216426585997</v>
      </c>
      <c r="N1249" s="26">
        <v>0</v>
      </c>
      <c r="AC1249" s="26">
        <v>49.801964510250301</v>
      </c>
      <c r="AD1249" s="26">
        <v>65.401902235045199</v>
      </c>
      <c r="AE1249" s="26">
        <v>67.799100671252106</v>
      </c>
      <c r="AF1249" s="26">
        <v>32.283926333392003</v>
      </c>
      <c r="AG1249" s="26">
        <v>0</v>
      </c>
      <c r="AH1249" s="26">
        <v>0</v>
      </c>
      <c r="AI1249" s="26">
        <v>0</v>
      </c>
      <c r="AJ1249" s="26">
        <v>0</v>
      </c>
      <c r="AK1249" s="26">
        <v>0</v>
      </c>
      <c r="AL1249" s="26">
        <v>0</v>
      </c>
      <c r="AM1249" s="26">
        <v>0</v>
      </c>
      <c r="AN1249" s="26">
        <v>0</v>
      </c>
      <c r="AO1249" s="26">
        <v>115.203866745296</v>
      </c>
      <c r="AP1249" s="26">
        <v>100.08302700464399</v>
      </c>
      <c r="AQ1249" s="26">
        <v>0</v>
      </c>
      <c r="AU1249" s="26">
        <f t="shared" si="82"/>
        <v>-100.08302700464399</v>
      </c>
      <c r="AV1249" s="26">
        <f t="shared" si="83"/>
        <v>0</v>
      </c>
      <c r="AW1249" s="26">
        <f t="shared" si="84"/>
        <v>0</v>
      </c>
      <c r="AX1249" s="26">
        <v>-14.3838830480748</v>
      </c>
      <c r="AY1249" s="26">
        <v>-8.9500216426585997</v>
      </c>
      <c r="AZ1249" s="26">
        <v>0</v>
      </c>
      <c r="BA1249" s="26">
        <v>0</v>
      </c>
      <c r="BB1249" s="26">
        <v>0</v>
      </c>
      <c r="BC1249" s="26">
        <v>0</v>
      </c>
      <c r="BD1249" s="26">
        <v>0</v>
      </c>
      <c r="BE1249" s="26">
        <v>0</v>
      </c>
      <c r="BF1249" s="26">
        <v>0</v>
      </c>
      <c r="BG1249" s="26">
        <v>0</v>
      </c>
      <c r="BH1249" s="26">
        <v>0</v>
      </c>
      <c r="BI1249" s="26">
        <v>0</v>
      </c>
      <c r="BJ1249" s="26">
        <v>0</v>
      </c>
      <c r="BK1249" s="26">
        <v>0</v>
      </c>
      <c r="BL1249" s="26">
        <v>0</v>
      </c>
      <c r="BM1249" s="26" t="s">
        <v>409</v>
      </c>
      <c r="BN1249" s="4" t="s">
        <v>409</v>
      </c>
      <c r="BP1249" s="4" t="s">
        <v>253</v>
      </c>
      <c r="BQ1249" s="26">
        <v>0</v>
      </c>
      <c r="BR1249" s="26">
        <v>0</v>
      </c>
      <c r="BT1249" s="4">
        <v>9.9920072216264108E-16</v>
      </c>
      <c r="BV1249" s="4">
        <v>0</v>
      </c>
      <c r="FC1249" s="4">
        <v>0</v>
      </c>
      <c r="FD1249" s="4">
        <v>0</v>
      </c>
      <c r="FF1249" s="4">
        <v>9.9920072216264108E-16</v>
      </c>
      <c r="FH1249" s="4">
        <v>0</v>
      </c>
      <c r="FI1249" s="4">
        <v>0</v>
      </c>
      <c r="FJ1249" s="4">
        <v>0</v>
      </c>
      <c r="FL1249" s="4">
        <v>0</v>
      </c>
      <c r="FN1249" s="4">
        <v>0</v>
      </c>
      <c r="FO1249" s="4">
        <v>0</v>
      </c>
      <c r="FP1249" s="4">
        <v>0</v>
      </c>
      <c r="FR1249" s="4">
        <v>0</v>
      </c>
      <c r="FT1249" s="4">
        <v>0</v>
      </c>
      <c r="FU1249" s="4">
        <v>0</v>
      </c>
      <c r="FV1249" s="4">
        <v>0</v>
      </c>
      <c r="FX1249" s="4">
        <v>0</v>
      </c>
      <c r="FZ1249" s="4">
        <v>0</v>
      </c>
      <c r="GA1249" s="4">
        <v>0</v>
      </c>
      <c r="GB1249" s="4">
        <v>0</v>
      </c>
      <c r="GD1249" s="4">
        <v>0</v>
      </c>
      <c r="GF1249" s="4">
        <v>0</v>
      </c>
      <c r="GG1249" s="4">
        <v>0</v>
      </c>
      <c r="GH1249" s="4">
        <v>0</v>
      </c>
      <c r="GJ1249" s="4">
        <v>0</v>
      </c>
      <c r="GL1249" s="4">
        <v>0</v>
      </c>
      <c r="GM1249" s="4">
        <v>0</v>
      </c>
      <c r="GN1249" s="4">
        <v>0</v>
      </c>
      <c r="GP1249" s="4">
        <v>0</v>
      </c>
      <c r="GR1249" s="4">
        <v>0</v>
      </c>
      <c r="GS1249" s="4">
        <v>0</v>
      </c>
      <c r="GT1249" s="4">
        <v>0</v>
      </c>
      <c r="GV1249" s="4">
        <v>0</v>
      </c>
      <c r="GX1249" s="4">
        <v>0</v>
      </c>
    </row>
    <row r="1250" spans="1:206" x14ac:dyDescent="0.25">
      <c r="A1250" s="4" t="s">
        <v>220</v>
      </c>
      <c r="B1250" s="4" t="s">
        <v>2621</v>
      </c>
      <c r="C1250" s="4" t="s">
        <v>2622</v>
      </c>
      <c r="D1250" s="25" t="s">
        <v>223</v>
      </c>
      <c r="P1250" s="26">
        <v>0</v>
      </c>
      <c r="Q1250" s="26">
        <v>54.587135742972102</v>
      </c>
      <c r="R1250" s="26">
        <v>10.7214798588293</v>
      </c>
      <c r="S1250" s="26">
        <v>0</v>
      </c>
      <c r="T1250" s="26">
        <v>0</v>
      </c>
      <c r="U1250" s="26">
        <v>0</v>
      </c>
      <c r="AC1250" s="26">
        <v>0</v>
      </c>
      <c r="AD1250" s="26">
        <v>0</v>
      </c>
      <c r="AE1250" s="26">
        <v>0</v>
      </c>
      <c r="AF1250" s="26">
        <v>0</v>
      </c>
      <c r="AG1250" s="26">
        <v>0</v>
      </c>
      <c r="AH1250" s="26">
        <v>54.587135742972102</v>
      </c>
      <c r="AI1250" s="26">
        <v>10.7214798588293</v>
      </c>
      <c r="AJ1250" s="26">
        <v>0</v>
      </c>
      <c r="AK1250" s="26">
        <v>0</v>
      </c>
      <c r="AL1250" s="26">
        <v>0</v>
      </c>
      <c r="AM1250" s="26">
        <v>0</v>
      </c>
      <c r="AN1250" s="26">
        <v>0</v>
      </c>
      <c r="AQ1250" s="26">
        <v>54.587135742972102</v>
      </c>
      <c r="AR1250" s="26">
        <v>10.7214798588293</v>
      </c>
      <c r="AU1250" s="26">
        <f t="shared" si="82"/>
        <v>54.587135742972102</v>
      </c>
      <c r="AV1250" s="26">
        <f t="shared" si="83"/>
        <v>-43.865655884142804</v>
      </c>
      <c r="AW1250" s="26">
        <f t="shared" si="84"/>
        <v>-10.7214798588293</v>
      </c>
      <c r="AX1250" s="26">
        <v>0</v>
      </c>
      <c r="AY1250" s="26">
        <v>0</v>
      </c>
      <c r="AZ1250" s="26">
        <v>0</v>
      </c>
      <c r="BA1250" s="26">
        <v>0</v>
      </c>
      <c r="BB1250" s="26">
        <v>54.587135742972102</v>
      </c>
      <c r="BC1250" s="26">
        <v>-43.865655884142797</v>
      </c>
      <c r="BD1250" s="26">
        <v>-10.7214798588293</v>
      </c>
      <c r="BE1250" s="26">
        <v>0</v>
      </c>
      <c r="BF1250" s="26">
        <v>0</v>
      </c>
      <c r="BG1250" s="26">
        <v>0</v>
      </c>
      <c r="BH1250" s="26">
        <v>0</v>
      </c>
      <c r="BI1250" s="26">
        <v>0</v>
      </c>
      <c r="BJ1250" s="26">
        <v>0</v>
      </c>
      <c r="BK1250" s="26">
        <v>0</v>
      </c>
      <c r="BL1250" s="26">
        <v>0</v>
      </c>
      <c r="BM1250" s="26" t="s">
        <v>409</v>
      </c>
      <c r="BN1250" s="4" t="s">
        <v>409</v>
      </c>
      <c r="BP1250" s="4" t="s">
        <v>253</v>
      </c>
      <c r="CC1250" s="26">
        <v>0</v>
      </c>
      <c r="CD1250" s="26">
        <v>-8.7530289764477498</v>
      </c>
      <c r="CF1250" s="4">
        <v>-13.0895172627091</v>
      </c>
      <c r="CH1250" s="4">
        <v>4</v>
      </c>
      <c r="CI1250" s="26">
        <v>60.042784561451697</v>
      </c>
      <c r="CJ1250" s="26">
        <v>37.604431070515503</v>
      </c>
      <c r="CK1250" s="28">
        <v>0.62629392266157502</v>
      </c>
      <c r="CL1250" s="4">
        <v>22.896020344101</v>
      </c>
      <c r="CM1250" s="28">
        <v>0.38132842291262697</v>
      </c>
      <c r="CN1250" s="4">
        <v>8.67741935483871</v>
      </c>
      <c r="CO1250" s="26">
        <v>11.7795187238069</v>
      </c>
      <c r="CP1250" s="26">
        <v>10.5088165218735</v>
      </c>
      <c r="CQ1250" s="28">
        <v>0.89212613590356105</v>
      </c>
      <c r="CR1250" s="4">
        <v>8.1963033262788194</v>
      </c>
      <c r="CS1250" s="28">
        <v>0.69580969464513998</v>
      </c>
      <c r="CT1250" s="4">
        <v>0.7</v>
      </c>
      <c r="CU1250" s="26">
        <v>0</v>
      </c>
      <c r="CV1250" s="26">
        <v>0</v>
      </c>
      <c r="CX1250" s="4">
        <v>-1.0894205206743199</v>
      </c>
      <c r="CZ1250" s="4">
        <v>0</v>
      </c>
      <c r="DA1250" s="26">
        <v>0</v>
      </c>
      <c r="DB1250" s="26">
        <v>0</v>
      </c>
      <c r="DD1250" s="4">
        <v>-0.79931355817304195</v>
      </c>
      <c r="DF1250" s="4">
        <v>0</v>
      </c>
      <c r="DG1250" s="26">
        <v>0</v>
      </c>
      <c r="DH1250" s="26">
        <v>0</v>
      </c>
      <c r="DJ1250" s="4">
        <v>-0.67771944619368596</v>
      </c>
      <c r="DL1250" s="4">
        <v>0</v>
      </c>
      <c r="FC1250" s="4">
        <v>0</v>
      </c>
      <c r="FD1250" s="4">
        <v>0</v>
      </c>
      <c r="FF1250" s="4">
        <v>0</v>
      </c>
      <c r="FH1250" s="4">
        <v>0</v>
      </c>
      <c r="FI1250" s="4">
        <v>60.042784561451697</v>
      </c>
      <c r="FJ1250" s="4">
        <v>28.851402094067701</v>
      </c>
      <c r="FK1250" s="28">
        <v>0.48051405851338103</v>
      </c>
      <c r="FL1250" s="4">
        <v>9.8065030813919503</v>
      </c>
      <c r="FM1250" s="28">
        <v>0.16332525469992701</v>
      </c>
      <c r="FN1250" s="4">
        <v>12.677419354838699</v>
      </c>
      <c r="FO1250" s="4">
        <v>11.7795187238069</v>
      </c>
      <c r="FP1250" s="4">
        <v>10.5088165218735</v>
      </c>
      <c r="FQ1250" s="28">
        <v>0.89212613590356105</v>
      </c>
      <c r="FR1250" s="4">
        <v>7.1068828056045001</v>
      </c>
      <c r="FS1250" s="28">
        <v>0.60332539658357698</v>
      </c>
      <c r="FT1250" s="4">
        <v>0.7</v>
      </c>
      <c r="FU1250" s="4">
        <v>0</v>
      </c>
      <c r="FV1250" s="4">
        <v>0</v>
      </c>
      <c r="FX1250" s="4">
        <v>-1.4770330043667299</v>
      </c>
      <c r="FZ1250" s="4">
        <v>0</v>
      </c>
      <c r="GA1250" s="4">
        <v>0</v>
      </c>
      <c r="GB1250" s="4">
        <v>0</v>
      </c>
      <c r="GD1250" s="4">
        <v>0</v>
      </c>
      <c r="GF1250" s="4">
        <v>0</v>
      </c>
      <c r="GG1250" s="4">
        <v>0</v>
      </c>
      <c r="GH1250" s="4">
        <v>0</v>
      </c>
      <c r="GJ1250" s="4">
        <v>0</v>
      </c>
      <c r="GL1250" s="4">
        <v>0</v>
      </c>
      <c r="GM1250" s="4">
        <v>0</v>
      </c>
      <c r="GN1250" s="4">
        <v>0</v>
      </c>
      <c r="GP1250" s="4">
        <v>0</v>
      </c>
      <c r="GR1250" s="4">
        <v>0</v>
      </c>
      <c r="GS1250" s="4">
        <v>0</v>
      </c>
      <c r="GT1250" s="4">
        <v>0</v>
      </c>
      <c r="GV1250" s="4">
        <v>0</v>
      </c>
      <c r="GX1250" s="4">
        <v>0</v>
      </c>
    </row>
    <row r="1251" spans="1:206" x14ac:dyDescent="0.25">
      <c r="A1251" s="4" t="s">
        <v>220</v>
      </c>
      <c r="B1251" s="4" t="s">
        <v>2623</v>
      </c>
      <c r="D1251" s="25" t="s">
        <v>223</v>
      </c>
      <c r="AA1251" s="26">
        <v>194.66599358622199</v>
      </c>
      <c r="AB1251" s="26">
        <v>53.267349532288797</v>
      </c>
      <c r="AC1251" s="26">
        <v>0</v>
      </c>
      <c r="AD1251" s="26">
        <v>0</v>
      </c>
      <c r="AE1251" s="26">
        <v>0</v>
      </c>
      <c r="AF1251" s="26">
        <v>0</v>
      </c>
      <c r="AG1251" s="26">
        <v>0</v>
      </c>
      <c r="AH1251" s="26">
        <v>0</v>
      </c>
      <c r="AI1251" s="26">
        <v>0</v>
      </c>
      <c r="AJ1251" s="26">
        <v>0</v>
      </c>
      <c r="AK1251" s="26">
        <v>0</v>
      </c>
      <c r="AL1251" s="26">
        <v>0</v>
      </c>
      <c r="AM1251" s="26">
        <v>194.66599358622199</v>
      </c>
      <c r="AN1251" s="26">
        <v>53.267349532288797</v>
      </c>
      <c r="AT1251" s="26">
        <v>247.93334311851001</v>
      </c>
      <c r="AU1251" s="26">
        <f t="shared" si="82"/>
        <v>0</v>
      </c>
      <c r="AV1251" s="26">
        <f t="shared" si="83"/>
        <v>0</v>
      </c>
      <c r="AW1251" s="26">
        <f t="shared" si="84"/>
        <v>0</v>
      </c>
      <c r="AX1251" s="26">
        <v>0</v>
      </c>
      <c r="AY1251" s="26">
        <v>0</v>
      </c>
      <c r="AZ1251" s="26">
        <v>0</v>
      </c>
      <c r="BA1251" s="26">
        <v>0</v>
      </c>
      <c r="BB1251" s="26">
        <v>0</v>
      </c>
      <c r="BC1251" s="26">
        <v>0</v>
      </c>
      <c r="BD1251" s="26">
        <v>0</v>
      </c>
      <c r="BE1251" s="26">
        <v>0</v>
      </c>
      <c r="BF1251" s="26">
        <v>0</v>
      </c>
      <c r="BG1251" s="26">
        <v>0</v>
      </c>
      <c r="BH1251" s="26">
        <v>0</v>
      </c>
      <c r="BI1251" s="26">
        <v>0</v>
      </c>
      <c r="BJ1251" s="26">
        <v>0</v>
      </c>
      <c r="BK1251" s="26">
        <v>0</v>
      </c>
      <c r="BL1251" s="26">
        <v>194.66599358622199</v>
      </c>
      <c r="BM1251" s="26" t="s">
        <v>409</v>
      </c>
      <c r="BN1251" s="4" t="s">
        <v>409</v>
      </c>
      <c r="BP1251" s="4" t="s">
        <v>253</v>
      </c>
      <c r="EQ1251" s="26">
        <v>193.751360132625</v>
      </c>
      <c r="ER1251" s="26">
        <v>151.30396439102199</v>
      </c>
      <c r="ES1251" s="28">
        <v>0.78091820510293897</v>
      </c>
      <c r="ET1251" s="4">
        <v>130.98976053135101</v>
      </c>
      <c r="EU1251" s="28">
        <v>0.67607143733952002</v>
      </c>
      <c r="EV1251" s="4">
        <v>21.5913978494624</v>
      </c>
      <c r="EW1251" s="26">
        <v>52.881666680577602</v>
      </c>
      <c r="EX1251" s="26">
        <v>49.139381071914499</v>
      </c>
      <c r="EY1251" s="28">
        <v>0.92923283543108204</v>
      </c>
      <c r="EZ1251" s="4">
        <v>47.284771023466199</v>
      </c>
      <c r="FA1251" s="28">
        <v>0.89416188996238699</v>
      </c>
      <c r="FB1251" s="4">
        <v>2.63225806451613</v>
      </c>
      <c r="FC1251" s="4">
        <v>0</v>
      </c>
      <c r="FD1251" s="4">
        <v>0</v>
      </c>
      <c r="FF1251" s="4">
        <v>0</v>
      </c>
      <c r="FH1251" s="4">
        <v>0</v>
      </c>
      <c r="FI1251" s="4">
        <v>0</v>
      </c>
      <c r="FJ1251" s="4">
        <v>0</v>
      </c>
      <c r="FL1251" s="4">
        <v>0</v>
      </c>
      <c r="FN1251" s="4">
        <v>0</v>
      </c>
      <c r="FO1251" s="4">
        <v>0</v>
      </c>
      <c r="FP1251" s="4">
        <v>0</v>
      </c>
      <c r="FR1251" s="4">
        <v>0</v>
      </c>
      <c r="FT1251" s="4">
        <v>0</v>
      </c>
      <c r="FU1251" s="4">
        <v>0</v>
      </c>
      <c r="FV1251" s="4">
        <v>0</v>
      </c>
      <c r="FX1251" s="4">
        <v>0</v>
      </c>
      <c r="FZ1251" s="4">
        <v>0</v>
      </c>
      <c r="GA1251" s="4">
        <v>0</v>
      </c>
      <c r="GB1251" s="4">
        <v>0</v>
      </c>
      <c r="GD1251" s="4">
        <v>0</v>
      </c>
      <c r="GF1251" s="4">
        <v>0</v>
      </c>
      <c r="GG1251" s="4">
        <v>0</v>
      </c>
      <c r="GH1251" s="4">
        <v>0</v>
      </c>
      <c r="GJ1251" s="4">
        <v>0</v>
      </c>
      <c r="GL1251" s="4">
        <v>0</v>
      </c>
      <c r="GM1251" s="4">
        <v>193.751360132625</v>
      </c>
      <c r="GN1251" s="4">
        <v>151.30396439102199</v>
      </c>
      <c r="GO1251" s="28">
        <v>0.78091820510293897</v>
      </c>
      <c r="GP1251" s="4">
        <v>130.98976053135101</v>
      </c>
      <c r="GQ1251" s="28">
        <v>0.67607143733952002</v>
      </c>
      <c r="GR1251" s="4">
        <v>21.5913978494624</v>
      </c>
      <c r="GS1251" s="4">
        <v>52.881666680577602</v>
      </c>
      <c r="GT1251" s="4">
        <v>49.139381071914499</v>
      </c>
      <c r="GU1251" s="28">
        <v>0.92923283543108204</v>
      </c>
      <c r="GV1251" s="4">
        <v>47.284771023466199</v>
      </c>
      <c r="GW1251" s="28">
        <v>0.89416188996238699</v>
      </c>
      <c r="GX1251" s="4">
        <v>2.63225806451613</v>
      </c>
    </row>
    <row r="1252" spans="1:206" x14ac:dyDescent="0.25">
      <c r="A1252" s="4" t="s">
        <v>220</v>
      </c>
      <c r="B1252" s="4" t="s">
        <v>2624</v>
      </c>
      <c r="C1252" s="4" t="s">
        <v>2625</v>
      </c>
      <c r="D1252" s="25" t="s">
        <v>223</v>
      </c>
      <c r="M1252" s="26">
        <v>0</v>
      </c>
      <c r="AC1252" s="26">
        <v>0</v>
      </c>
      <c r="AD1252" s="26">
        <v>0</v>
      </c>
      <c r="AE1252" s="26">
        <v>0</v>
      </c>
      <c r="AF1252" s="26">
        <v>0</v>
      </c>
      <c r="AG1252" s="26">
        <v>0</v>
      </c>
      <c r="AH1252" s="26">
        <v>0</v>
      </c>
      <c r="AI1252" s="26">
        <v>0</v>
      </c>
      <c r="AJ1252" s="26">
        <v>0</v>
      </c>
      <c r="AK1252" s="26">
        <v>0</v>
      </c>
      <c r="AL1252" s="26">
        <v>0</v>
      </c>
      <c r="AM1252" s="26">
        <v>0</v>
      </c>
      <c r="AN1252" s="26">
        <v>0</v>
      </c>
      <c r="AP1252" s="26">
        <v>0</v>
      </c>
      <c r="AU1252" s="26">
        <f t="shared" si="82"/>
        <v>0</v>
      </c>
      <c r="AV1252" s="26">
        <f t="shared" si="83"/>
        <v>0</v>
      </c>
      <c r="AW1252" s="26">
        <f t="shared" si="84"/>
        <v>0</v>
      </c>
      <c r="AX1252" s="26">
        <v>0</v>
      </c>
      <c r="AY1252" s="26">
        <v>0</v>
      </c>
      <c r="AZ1252" s="26">
        <v>0</v>
      </c>
      <c r="BA1252" s="26">
        <v>0</v>
      </c>
      <c r="BB1252" s="26">
        <v>0</v>
      </c>
      <c r="BC1252" s="26">
        <v>0</v>
      </c>
      <c r="BD1252" s="26">
        <v>0</v>
      </c>
      <c r="BE1252" s="26">
        <v>0</v>
      </c>
      <c r="BF1252" s="26">
        <v>0</v>
      </c>
      <c r="BG1252" s="26">
        <v>0</v>
      </c>
      <c r="BH1252" s="26">
        <v>0</v>
      </c>
      <c r="BI1252" s="26">
        <v>0</v>
      </c>
      <c r="BJ1252" s="26">
        <v>0</v>
      </c>
      <c r="BK1252" s="26">
        <v>0</v>
      </c>
      <c r="BL1252" s="26">
        <v>0</v>
      </c>
      <c r="BM1252" s="26" t="s">
        <v>409</v>
      </c>
      <c r="BN1252" s="4" t="s">
        <v>409</v>
      </c>
      <c r="BP1252" s="4" t="s">
        <v>253</v>
      </c>
      <c r="FC1252" s="4">
        <v>0</v>
      </c>
      <c r="FD1252" s="4">
        <v>0</v>
      </c>
      <c r="FF1252" s="4">
        <v>0</v>
      </c>
      <c r="FH1252" s="4">
        <v>0</v>
      </c>
      <c r="FI1252" s="4">
        <v>0</v>
      </c>
      <c r="FJ1252" s="4">
        <v>0</v>
      </c>
      <c r="FL1252" s="4">
        <v>0</v>
      </c>
      <c r="FN1252" s="4">
        <v>0</v>
      </c>
      <c r="FO1252" s="4">
        <v>0</v>
      </c>
      <c r="FP1252" s="4">
        <v>0</v>
      </c>
      <c r="FR1252" s="4">
        <v>0</v>
      </c>
      <c r="FT1252" s="4">
        <v>0</v>
      </c>
      <c r="FU1252" s="4">
        <v>0</v>
      </c>
      <c r="FV1252" s="4">
        <v>0</v>
      </c>
      <c r="FX1252" s="4">
        <v>0</v>
      </c>
      <c r="FZ1252" s="4">
        <v>0</v>
      </c>
      <c r="GA1252" s="4">
        <v>0</v>
      </c>
      <c r="GB1252" s="4">
        <v>0</v>
      </c>
      <c r="GD1252" s="4">
        <v>0</v>
      </c>
      <c r="GF1252" s="4">
        <v>0</v>
      </c>
      <c r="GG1252" s="4">
        <v>0</v>
      </c>
      <c r="GH1252" s="4">
        <v>0</v>
      </c>
      <c r="GJ1252" s="4">
        <v>0</v>
      </c>
      <c r="GL1252" s="4">
        <v>0</v>
      </c>
      <c r="GM1252" s="4">
        <v>0</v>
      </c>
      <c r="GN1252" s="4">
        <v>0</v>
      </c>
      <c r="GP1252" s="4">
        <v>0</v>
      </c>
      <c r="GR1252" s="4">
        <v>0</v>
      </c>
      <c r="GS1252" s="4">
        <v>0</v>
      </c>
      <c r="GT1252" s="4">
        <v>0</v>
      </c>
      <c r="GV1252" s="4">
        <v>0</v>
      </c>
      <c r="GX1252" s="4">
        <v>0</v>
      </c>
    </row>
    <row r="1253" spans="1:206" x14ac:dyDescent="0.25">
      <c r="A1253" s="4" t="s">
        <v>220</v>
      </c>
      <c r="B1253" s="4" t="s">
        <v>2626</v>
      </c>
      <c r="C1253" s="4" t="s">
        <v>2627</v>
      </c>
      <c r="D1253" s="25" t="s">
        <v>223</v>
      </c>
      <c r="O1253" s="26">
        <v>0</v>
      </c>
      <c r="R1253" s="26">
        <v>-0.61661922466715102</v>
      </c>
      <c r="S1253" s="26">
        <v>43.715239144727398</v>
      </c>
      <c r="T1253" s="26">
        <v>0</v>
      </c>
      <c r="AC1253" s="26">
        <v>0</v>
      </c>
      <c r="AD1253" s="26">
        <v>0</v>
      </c>
      <c r="AE1253" s="26">
        <v>0</v>
      </c>
      <c r="AF1253" s="26">
        <v>0</v>
      </c>
      <c r="AG1253" s="26">
        <v>0</v>
      </c>
      <c r="AH1253" s="26">
        <v>0</v>
      </c>
      <c r="AI1253" s="26">
        <v>43.098619920060301</v>
      </c>
      <c r="AJ1253" s="26">
        <v>0</v>
      </c>
      <c r="AK1253" s="26">
        <v>0</v>
      </c>
      <c r="AL1253" s="26">
        <v>0</v>
      </c>
      <c r="AM1253" s="26">
        <v>0</v>
      </c>
      <c r="AN1253" s="26">
        <v>0</v>
      </c>
      <c r="AQ1253" s="26">
        <v>0</v>
      </c>
      <c r="AR1253" s="26">
        <v>43.098619920060301</v>
      </c>
      <c r="AU1253" s="26">
        <f t="shared" si="82"/>
        <v>0</v>
      </c>
      <c r="AV1253" s="26">
        <f t="shared" si="83"/>
        <v>43.098619920060301</v>
      </c>
      <c r="AW1253" s="26">
        <f t="shared" si="84"/>
        <v>-43.098619920060301</v>
      </c>
      <c r="AX1253" s="26">
        <v>0</v>
      </c>
      <c r="AY1253" s="26">
        <v>0</v>
      </c>
      <c r="AZ1253" s="26">
        <v>0</v>
      </c>
      <c r="BA1253" s="26">
        <v>0</v>
      </c>
      <c r="BB1253" s="26">
        <v>0</v>
      </c>
      <c r="BC1253" s="26">
        <v>-0.61661922466715102</v>
      </c>
      <c r="BD1253" s="26">
        <v>44.331858369394602</v>
      </c>
      <c r="BE1253" s="26">
        <v>-43.715239144727398</v>
      </c>
      <c r="BF1253" s="26">
        <v>0</v>
      </c>
      <c r="BG1253" s="26">
        <v>0</v>
      </c>
      <c r="BH1253" s="26">
        <v>0</v>
      </c>
      <c r="BI1253" s="26">
        <v>0</v>
      </c>
      <c r="BJ1253" s="26">
        <v>0</v>
      </c>
      <c r="BK1253" s="26">
        <v>0</v>
      </c>
      <c r="BL1253" s="26">
        <v>0</v>
      </c>
      <c r="BM1253" s="26" t="s">
        <v>409</v>
      </c>
      <c r="BN1253" s="4" t="s">
        <v>271</v>
      </c>
      <c r="BP1253" s="4" t="s">
        <v>253</v>
      </c>
      <c r="BW1253" s="26">
        <v>0</v>
      </c>
      <c r="BX1253" s="26">
        <v>0</v>
      </c>
      <c r="BZ1253" s="4">
        <v>0</v>
      </c>
      <c r="CB1253" s="4">
        <v>0</v>
      </c>
      <c r="CO1253" s="26">
        <v>-0.29788711640045001</v>
      </c>
      <c r="CP1253" s="26">
        <v>-14.894722574270901</v>
      </c>
      <c r="CQ1253" s="28">
        <v>50.001231185332401</v>
      </c>
      <c r="CR1253" s="4">
        <v>-19.5758451321595</v>
      </c>
      <c r="CS1253" s="28">
        <v>-65.715648829349604</v>
      </c>
      <c r="CT1253" s="4">
        <v>5.3870967741935498</v>
      </c>
      <c r="CU1253" s="26">
        <v>47.117114600966801</v>
      </c>
      <c r="CV1253" s="26">
        <v>41.079725776982599</v>
      </c>
      <c r="CW1253" s="28">
        <v>0.87186420740924597</v>
      </c>
      <c r="CX1253" s="4">
        <v>39.323785982975899</v>
      </c>
      <c r="CY1253" s="28">
        <v>0.83459664956158097</v>
      </c>
      <c r="CZ1253" s="4">
        <v>2</v>
      </c>
      <c r="DA1253" s="26">
        <v>0</v>
      </c>
      <c r="DB1253" s="26">
        <v>0</v>
      </c>
      <c r="DD1253" s="4">
        <v>0.120273368658336</v>
      </c>
      <c r="DF1253" s="4">
        <v>0</v>
      </c>
      <c r="FC1253" s="4">
        <v>0</v>
      </c>
      <c r="FD1253" s="4">
        <v>0</v>
      </c>
      <c r="FF1253" s="4">
        <v>0</v>
      </c>
      <c r="FH1253" s="4">
        <v>0</v>
      </c>
      <c r="FI1253" s="4">
        <v>0</v>
      </c>
      <c r="FJ1253" s="4">
        <v>0</v>
      </c>
      <c r="FL1253" s="4">
        <v>0</v>
      </c>
      <c r="FN1253" s="4">
        <v>0</v>
      </c>
      <c r="FO1253" s="4">
        <v>46.819227484566397</v>
      </c>
      <c r="FP1253" s="4">
        <v>26.185003202711702</v>
      </c>
      <c r="FQ1253" s="28">
        <v>0.55927883926199695</v>
      </c>
      <c r="FR1253" s="4">
        <v>19.747940850816398</v>
      </c>
      <c r="FS1253" s="28">
        <v>0.421791257818728</v>
      </c>
      <c r="FT1253" s="4">
        <v>7.3870967741935498</v>
      </c>
      <c r="FU1253" s="4">
        <v>0</v>
      </c>
      <c r="FV1253" s="4">
        <v>0</v>
      </c>
      <c r="FX1253" s="4">
        <v>0.120273368658336</v>
      </c>
      <c r="FZ1253" s="4">
        <v>0</v>
      </c>
      <c r="GA1253" s="4">
        <v>0</v>
      </c>
      <c r="GB1253" s="4">
        <v>41.079725776982599</v>
      </c>
      <c r="GD1253" s="4">
        <v>0</v>
      </c>
      <c r="GF1253" s="4">
        <v>0</v>
      </c>
      <c r="GG1253" s="4">
        <v>0</v>
      </c>
      <c r="GH1253" s="4">
        <v>0</v>
      </c>
      <c r="GJ1253" s="4">
        <v>0</v>
      </c>
      <c r="GL1253" s="4">
        <v>0</v>
      </c>
      <c r="GM1253" s="4">
        <v>0</v>
      </c>
      <c r="GN1253" s="4">
        <v>0</v>
      </c>
      <c r="GP1253" s="4">
        <v>0</v>
      </c>
      <c r="GR1253" s="4">
        <v>0</v>
      </c>
      <c r="GS1253" s="4">
        <v>0</v>
      </c>
      <c r="GT1253" s="4">
        <v>0</v>
      </c>
      <c r="GV1253" s="4">
        <v>0</v>
      </c>
      <c r="GX1253" s="4">
        <v>0</v>
      </c>
    </row>
    <row r="1254" spans="1:206" x14ac:dyDescent="0.25">
      <c r="A1254" s="4" t="s">
        <v>220</v>
      </c>
      <c r="B1254" s="4" t="s">
        <v>2628</v>
      </c>
      <c r="C1254" s="4" t="s">
        <v>2629</v>
      </c>
      <c r="D1254" s="25" t="s">
        <v>223</v>
      </c>
      <c r="I1254" s="26">
        <v>98.879067386295006</v>
      </c>
      <c r="J1254" s="26">
        <v>-25.434751828830699</v>
      </c>
      <c r="K1254" s="26">
        <v>-40.2340798364759</v>
      </c>
      <c r="L1254" s="26">
        <v>3.83787753868691</v>
      </c>
      <c r="AC1254" s="26">
        <v>0</v>
      </c>
      <c r="AD1254" s="26">
        <v>98.879067386295006</v>
      </c>
      <c r="AE1254" s="26">
        <v>-65.668831665306598</v>
      </c>
      <c r="AF1254" s="26">
        <v>3.83787753868691</v>
      </c>
      <c r="AG1254" s="26">
        <v>0</v>
      </c>
      <c r="AH1254" s="26">
        <v>0</v>
      </c>
      <c r="AI1254" s="26">
        <v>0</v>
      </c>
      <c r="AJ1254" s="26">
        <v>0</v>
      </c>
      <c r="AK1254" s="26">
        <v>0</v>
      </c>
      <c r="AL1254" s="26">
        <v>0</v>
      </c>
      <c r="AM1254" s="26">
        <v>0</v>
      </c>
      <c r="AN1254" s="26">
        <v>0</v>
      </c>
      <c r="AO1254" s="26">
        <v>98.879067386295006</v>
      </c>
      <c r="AP1254" s="26">
        <v>-61.830954126619702</v>
      </c>
      <c r="AU1254" s="26">
        <f t="shared" si="82"/>
        <v>61.830954126619702</v>
      </c>
      <c r="AV1254" s="26">
        <f t="shared" si="83"/>
        <v>0</v>
      </c>
      <c r="AW1254" s="26">
        <f t="shared" si="84"/>
        <v>0</v>
      </c>
      <c r="AX1254" s="26">
        <v>-3.83787753868691</v>
      </c>
      <c r="AY1254" s="26">
        <v>0</v>
      </c>
      <c r="AZ1254" s="26">
        <v>0</v>
      </c>
      <c r="BA1254" s="26">
        <v>0</v>
      </c>
      <c r="BB1254" s="26">
        <v>0</v>
      </c>
      <c r="BC1254" s="26">
        <v>0</v>
      </c>
      <c r="BD1254" s="26">
        <v>0</v>
      </c>
      <c r="BE1254" s="26">
        <v>0</v>
      </c>
      <c r="BF1254" s="26">
        <v>0</v>
      </c>
      <c r="BG1254" s="26">
        <v>0</v>
      </c>
      <c r="BH1254" s="26">
        <v>0</v>
      </c>
      <c r="BI1254" s="26">
        <v>0</v>
      </c>
      <c r="BJ1254" s="26">
        <v>0</v>
      </c>
      <c r="BK1254" s="26">
        <v>0</v>
      </c>
      <c r="BL1254" s="26">
        <v>0</v>
      </c>
      <c r="BM1254" s="26" t="s">
        <v>409</v>
      </c>
      <c r="BN1254" s="4" t="s">
        <v>409</v>
      </c>
      <c r="BP1254" s="4" t="s">
        <v>253</v>
      </c>
      <c r="FC1254" s="4">
        <v>0</v>
      </c>
      <c r="FD1254" s="4">
        <v>0</v>
      </c>
      <c r="FF1254" s="4">
        <v>0</v>
      </c>
      <c r="FH1254" s="4">
        <v>0</v>
      </c>
      <c r="FI1254" s="4">
        <v>0</v>
      </c>
      <c r="FJ1254" s="4">
        <v>0</v>
      </c>
      <c r="FL1254" s="4">
        <v>0</v>
      </c>
      <c r="FN1254" s="4">
        <v>0</v>
      </c>
      <c r="FO1254" s="4">
        <v>0</v>
      </c>
      <c r="FP1254" s="4">
        <v>0</v>
      </c>
      <c r="FR1254" s="4">
        <v>0</v>
      </c>
      <c r="FT1254" s="4">
        <v>0</v>
      </c>
      <c r="FU1254" s="4">
        <v>0</v>
      </c>
      <c r="FV1254" s="4">
        <v>0</v>
      </c>
      <c r="FX1254" s="4">
        <v>0</v>
      </c>
      <c r="FZ1254" s="4">
        <v>0</v>
      </c>
      <c r="GA1254" s="4">
        <v>0</v>
      </c>
      <c r="GB1254" s="4">
        <v>0</v>
      </c>
      <c r="GD1254" s="4">
        <v>0</v>
      </c>
      <c r="GF1254" s="4">
        <v>0</v>
      </c>
      <c r="GG1254" s="4">
        <v>0</v>
      </c>
      <c r="GH1254" s="4">
        <v>0</v>
      </c>
      <c r="GJ1254" s="4">
        <v>0</v>
      </c>
      <c r="GL1254" s="4">
        <v>0</v>
      </c>
      <c r="GM1254" s="4">
        <v>0</v>
      </c>
      <c r="GN1254" s="4">
        <v>0</v>
      </c>
      <c r="GP1254" s="4">
        <v>0</v>
      </c>
      <c r="GR1254" s="4">
        <v>0</v>
      </c>
      <c r="GS1254" s="4">
        <v>0</v>
      </c>
      <c r="GT1254" s="4">
        <v>0</v>
      </c>
      <c r="GV1254" s="4">
        <v>0</v>
      </c>
      <c r="GX1254" s="4">
        <v>0</v>
      </c>
    </row>
    <row r="1255" spans="1:206" x14ac:dyDescent="0.25">
      <c r="A1255" s="4" t="s">
        <v>220</v>
      </c>
      <c r="B1255" s="4" t="s">
        <v>2630</v>
      </c>
      <c r="C1255" s="4" t="s">
        <v>2631</v>
      </c>
      <c r="D1255" s="25" t="s">
        <v>223</v>
      </c>
      <c r="T1255" s="26">
        <v>0</v>
      </c>
      <c r="AC1255" s="26">
        <v>0</v>
      </c>
      <c r="AD1255" s="26">
        <v>0</v>
      </c>
      <c r="AE1255" s="26">
        <v>0</v>
      </c>
      <c r="AF1255" s="26">
        <v>0</v>
      </c>
      <c r="AG1255" s="26">
        <v>0</v>
      </c>
      <c r="AH1255" s="26">
        <v>0</v>
      </c>
      <c r="AI1255" s="26">
        <v>0</v>
      </c>
      <c r="AJ1255" s="26">
        <v>0</v>
      </c>
      <c r="AK1255" s="26">
        <v>0</v>
      </c>
      <c r="AL1255" s="26">
        <v>0</v>
      </c>
      <c r="AM1255" s="26">
        <v>0</v>
      </c>
      <c r="AN1255" s="26">
        <v>0</v>
      </c>
      <c r="AR1255" s="26">
        <v>0</v>
      </c>
      <c r="AU1255" s="26">
        <f t="shared" si="82"/>
        <v>0</v>
      </c>
      <c r="AV1255" s="26">
        <f t="shared" si="83"/>
        <v>0</v>
      </c>
      <c r="AW1255" s="26">
        <f t="shared" si="84"/>
        <v>0</v>
      </c>
      <c r="AX1255" s="26">
        <v>0</v>
      </c>
      <c r="AY1255" s="26">
        <v>0</v>
      </c>
      <c r="AZ1255" s="26">
        <v>0</v>
      </c>
      <c r="BA1255" s="26">
        <v>0</v>
      </c>
      <c r="BB1255" s="26">
        <v>0</v>
      </c>
      <c r="BC1255" s="26">
        <v>0</v>
      </c>
      <c r="BD1255" s="26">
        <v>0</v>
      </c>
      <c r="BE1255" s="26">
        <v>0</v>
      </c>
      <c r="BF1255" s="26">
        <v>0</v>
      </c>
      <c r="BG1255" s="26">
        <v>0</v>
      </c>
      <c r="BH1255" s="26">
        <v>0</v>
      </c>
      <c r="BI1255" s="26">
        <v>0</v>
      </c>
      <c r="BJ1255" s="26">
        <v>0</v>
      </c>
      <c r="BK1255" s="26">
        <v>0</v>
      </c>
      <c r="BL1255" s="26">
        <v>0</v>
      </c>
      <c r="BM1255" s="26" t="s">
        <v>409</v>
      </c>
      <c r="BN1255" s="4" t="s">
        <v>409</v>
      </c>
      <c r="BP1255" s="4" t="s">
        <v>253</v>
      </c>
      <c r="DA1255" s="26">
        <v>0</v>
      </c>
      <c r="DB1255" s="26">
        <v>0</v>
      </c>
      <c r="DD1255" s="4">
        <v>-1.81146223888591E-3</v>
      </c>
      <c r="DF1255" s="4">
        <v>0</v>
      </c>
      <c r="FC1255" s="4">
        <v>0</v>
      </c>
      <c r="FD1255" s="4">
        <v>0</v>
      </c>
      <c r="FF1255" s="4">
        <v>0</v>
      </c>
      <c r="FH1255" s="4">
        <v>0</v>
      </c>
      <c r="FI1255" s="4">
        <v>0</v>
      </c>
      <c r="FJ1255" s="4">
        <v>0</v>
      </c>
      <c r="FL1255" s="4">
        <v>0</v>
      </c>
      <c r="FN1255" s="4">
        <v>0</v>
      </c>
      <c r="FO1255" s="4">
        <v>0</v>
      </c>
      <c r="FP1255" s="4">
        <v>0</v>
      </c>
      <c r="FR1255" s="4">
        <v>0</v>
      </c>
      <c r="FT1255" s="4">
        <v>0</v>
      </c>
      <c r="FU1255" s="4">
        <v>0</v>
      </c>
      <c r="FV1255" s="4">
        <v>0</v>
      </c>
      <c r="FX1255" s="4">
        <v>-1.81146223888591E-3</v>
      </c>
      <c r="FZ1255" s="4">
        <v>0</v>
      </c>
      <c r="GA1255" s="4">
        <v>0</v>
      </c>
      <c r="GB1255" s="4">
        <v>0</v>
      </c>
      <c r="GD1255" s="4">
        <v>0</v>
      </c>
      <c r="GF1255" s="4">
        <v>0</v>
      </c>
      <c r="GG1255" s="4">
        <v>0</v>
      </c>
      <c r="GH1255" s="4">
        <v>0</v>
      </c>
      <c r="GJ1255" s="4">
        <v>0</v>
      </c>
      <c r="GL1255" s="4">
        <v>0</v>
      </c>
      <c r="GM1255" s="4">
        <v>0</v>
      </c>
      <c r="GN1255" s="4">
        <v>0</v>
      </c>
      <c r="GP1255" s="4">
        <v>0</v>
      </c>
      <c r="GR1255" s="4">
        <v>0</v>
      </c>
      <c r="GS1255" s="4">
        <v>0</v>
      </c>
      <c r="GT1255" s="4">
        <v>0</v>
      </c>
      <c r="GV1255" s="4">
        <v>0</v>
      </c>
      <c r="GX1255" s="4">
        <v>0</v>
      </c>
    </row>
    <row r="1256" spans="1:206" x14ac:dyDescent="0.25">
      <c r="A1256" s="4" t="s">
        <v>220</v>
      </c>
      <c r="B1256" s="4" t="s">
        <v>2632</v>
      </c>
      <c r="F1256" s="26">
        <v>0</v>
      </c>
      <c r="G1256" s="26">
        <v>0</v>
      </c>
      <c r="AC1256" s="26">
        <v>0</v>
      </c>
      <c r="AD1256" s="26">
        <v>0</v>
      </c>
      <c r="AE1256" s="26">
        <v>0</v>
      </c>
      <c r="AF1256" s="26">
        <v>0</v>
      </c>
      <c r="AG1256" s="26">
        <v>0</v>
      </c>
      <c r="AH1256" s="26">
        <v>0</v>
      </c>
      <c r="AI1256" s="26">
        <v>0</v>
      </c>
      <c r="AJ1256" s="26">
        <v>0</v>
      </c>
      <c r="AK1256" s="26">
        <v>0</v>
      </c>
      <c r="AL1256" s="26">
        <v>0</v>
      </c>
      <c r="AM1256" s="26">
        <v>0</v>
      </c>
      <c r="AN1256" s="26">
        <v>0</v>
      </c>
      <c r="AO1256" s="26">
        <v>0</v>
      </c>
      <c r="AU1256" s="26">
        <f t="shared" si="82"/>
        <v>0</v>
      </c>
      <c r="AV1256" s="26">
        <f t="shared" si="83"/>
        <v>0</v>
      </c>
      <c r="AW1256" s="26">
        <f t="shared" si="84"/>
        <v>0</v>
      </c>
      <c r="AX1256" s="26">
        <v>0</v>
      </c>
      <c r="AY1256" s="26">
        <v>0</v>
      </c>
      <c r="AZ1256" s="26">
        <v>0</v>
      </c>
      <c r="BA1256" s="26">
        <v>0</v>
      </c>
      <c r="BB1256" s="26">
        <v>0</v>
      </c>
      <c r="BC1256" s="26">
        <v>0</v>
      </c>
      <c r="BD1256" s="26">
        <v>0</v>
      </c>
      <c r="BE1256" s="26">
        <v>0</v>
      </c>
      <c r="BF1256" s="26">
        <v>0</v>
      </c>
      <c r="BG1256" s="26">
        <v>0</v>
      </c>
      <c r="BH1256" s="26">
        <v>0</v>
      </c>
      <c r="BI1256" s="26">
        <v>0</v>
      </c>
      <c r="BJ1256" s="26">
        <v>0</v>
      </c>
      <c r="BK1256" s="26">
        <v>0</v>
      </c>
      <c r="BL1256" s="26">
        <v>0</v>
      </c>
      <c r="BM1256" s="26" t="s">
        <v>409</v>
      </c>
      <c r="BN1256" s="4" t="s">
        <v>409</v>
      </c>
      <c r="BP1256" s="4" t="s">
        <v>253</v>
      </c>
      <c r="FC1256" s="4">
        <v>0</v>
      </c>
      <c r="FD1256" s="4">
        <v>0</v>
      </c>
      <c r="FF1256" s="4">
        <v>0</v>
      </c>
      <c r="FH1256" s="4">
        <v>0</v>
      </c>
      <c r="FI1256" s="4">
        <v>0</v>
      </c>
      <c r="FJ1256" s="4">
        <v>0</v>
      </c>
      <c r="FL1256" s="4">
        <v>0</v>
      </c>
      <c r="FN1256" s="4">
        <v>0</v>
      </c>
      <c r="FO1256" s="4">
        <v>0</v>
      </c>
      <c r="FP1256" s="4">
        <v>0</v>
      </c>
      <c r="FR1256" s="4">
        <v>0</v>
      </c>
      <c r="FT1256" s="4">
        <v>0</v>
      </c>
      <c r="FU1256" s="4">
        <v>0</v>
      </c>
      <c r="FV1256" s="4">
        <v>0</v>
      </c>
      <c r="FX1256" s="4">
        <v>0</v>
      </c>
      <c r="FZ1256" s="4">
        <v>0</v>
      </c>
      <c r="GA1256" s="4">
        <v>0</v>
      </c>
      <c r="GB1256" s="4">
        <v>0</v>
      </c>
      <c r="GD1256" s="4">
        <v>0</v>
      </c>
      <c r="GF1256" s="4">
        <v>0</v>
      </c>
      <c r="GG1256" s="4">
        <v>0</v>
      </c>
      <c r="GH1256" s="4">
        <v>0</v>
      </c>
      <c r="GJ1256" s="4">
        <v>0</v>
      </c>
      <c r="GL1256" s="4">
        <v>0</v>
      </c>
      <c r="GM1256" s="4">
        <v>0</v>
      </c>
      <c r="GN1256" s="4">
        <v>0</v>
      </c>
      <c r="GP1256" s="4">
        <v>0</v>
      </c>
      <c r="GR1256" s="4">
        <v>0</v>
      </c>
      <c r="GS1256" s="4">
        <v>0</v>
      </c>
      <c r="GT1256" s="4">
        <v>0</v>
      </c>
      <c r="GV1256" s="4">
        <v>0</v>
      </c>
      <c r="GX1256" s="4">
        <v>0</v>
      </c>
    </row>
    <row r="1257" spans="1:206" x14ac:dyDescent="0.25">
      <c r="A1257" s="4" t="s">
        <v>220</v>
      </c>
      <c r="B1257" s="4" t="s">
        <v>2633</v>
      </c>
      <c r="C1257" s="4" t="s">
        <v>2633</v>
      </c>
      <c r="D1257" s="25" t="s">
        <v>248</v>
      </c>
      <c r="P1257" s="26">
        <v>1.7680418645222499E-5</v>
      </c>
      <c r="Q1257" s="26">
        <v>11.8986609614215</v>
      </c>
      <c r="R1257" s="26">
        <v>0</v>
      </c>
      <c r="AC1257" s="26">
        <v>0</v>
      </c>
      <c r="AD1257" s="26">
        <v>0</v>
      </c>
      <c r="AE1257" s="26">
        <v>0</v>
      </c>
      <c r="AF1257" s="26">
        <v>0</v>
      </c>
      <c r="AG1257" s="26">
        <v>0</v>
      </c>
      <c r="AH1257" s="26">
        <v>11.8986786418401</v>
      </c>
      <c r="AI1257" s="26">
        <v>0</v>
      </c>
      <c r="AJ1257" s="26">
        <v>0</v>
      </c>
      <c r="AK1257" s="26">
        <v>0</v>
      </c>
      <c r="AL1257" s="26">
        <v>0</v>
      </c>
      <c r="AM1257" s="26">
        <v>0</v>
      </c>
      <c r="AN1257" s="26">
        <v>0</v>
      </c>
      <c r="AQ1257" s="26">
        <v>11.8986786418401</v>
      </c>
      <c r="AR1257" s="26">
        <v>0</v>
      </c>
      <c r="AU1257" s="26">
        <f t="shared" si="82"/>
        <v>11.8986786418401</v>
      </c>
      <c r="AV1257" s="26">
        <f t="shared" si="83"/>
        <v>-11.8986786418401</v>
      </c>
      <c r="AW1257" s="26">
        <f t="shared" si="84"/>
        <v>0</v>
      </c>
      <c r="AX1257" s="26">
        <v>0</v>
      </c>
      <c r="AY1257" s="26">
        <v>0</v>
      </c>
      <c r="AZ1257" s="26">
        <v>0</v>
      </c>
      <c r="BA1257" s="26">
        <v>1.7680418645222499E-5</v>
      </c>
      <c r="BB1257" s="26">
        <v>11.8986432810028</v>
      </c>
      <c r="BC1257" s="26">
        <v>-11.8986609614215</v>
      </c>
      <c r="BD1257" s="26">
        <v>0</v>
      </c>
      <c r="BE1257" s="26">
        <v>0</v>
      </c>
      <c r="BF1257" s="26">
        <v>0</v>
      </c>
      <c r="BG1257" s="26">
        <v>0</v>
      </c>
      <c r="BH1257" s="26">
        <v>0</v>
      </c>
      <c r="BI1257" s="26">
        <v>0</v>
      </c>
      <c r="BJ1257" s="26">
        <v>0</v>
      </c>
      <c r="BK1257" s="26">
        <v>0</v>
      </c>
      <c r="BL1257" s="26">
        <v>0</v>
      </c>
      <c r="BM1257" s="26" t="s">
        <v>409</v>
      </c>
      <c r="BN1257" s="4" t="s">
        <v>409</v>
      </c>
      <c r="BP1257" s="4" t="s">
        <v>253</v>
      </c>
      <c r="CC1257" s="26">
        <v>1.6097892590938301E-5</v>
      </c>
      <c r="CD1257" s="26">
        <v>-1.7395272603670999</v>
      </c>
      <c r="CE1257" s="28">
        <v>-108059.315872582</v>
      </c>
      <c r="CF1257" s="4">
        <v>-3.33065071380013</v>
      </c>
      <c r="CG1257" s="28">
        <v>-206899.797286199</v>
      </c>
      <c r="CH1257" s="4">
        <v>1.1677419354838701</v>
      </c>
      <c r="CI1257" s="26">
        <v>10.5501511069671</v>
      </c>
      <c r="CJ1257" s="26">
        <v>9.1199446712626795</v>
      </c>
      <c r="CK1257" s="28">
        <v>0.86443735059301996</v>
      </c>
      <c r="CL1257" s="4">
        <v>7.6445997500618299</v>
      </c>
      <c r="CM1257" s="28">
        <v>0.72459623303532295</v>
      </c>
      <c r="CN1257" s="4">
        <v>1.2</v>
      </c>
      <c r="CO1257" s="26">
        <v>0</v>
      </c>
      <c r="CP1257" s="26">
        <v>0</v>
      </c>
      <c r="CR1257" s="4">
        <v>4.3456806150777801E-2</v>
      </c>
      <c r="CT1257" s="4">
        <v>0</v>
      </c>
      <c r="FC1257" s="4">
        <v>0</v>
      </c>
      <c r="FD1257" s="4">
        <v>0</v>
      </c>
      <c r="FF1257" s="4">
        <v>0</v>
      </c>
      <c r="FH1257" s="4">
        <v>0</v>
      </c>
      <c r="FI1257" s="4">
        <v>10.550167204859701</v>
      </c>
      <c r="FJ1257" s="4">
        <v>7.3804174108955802</v>
      </c>
      <c r="FK1257" s="28">
        <v>0.69955454426314201</v>
      </c>
      <c r="FL1257" s="4">
        <v>4.3139490362616897</v>
      </c>
      <c r="FM1257" s="28">
        <v>0.408898641366988</v>
      </c>
      <c r="FN1257" s="4">
        <v>2.36774193548387</v>
      </c>
      <c r="FO1257" s="4">
        <v>0</v>
      </c>
      <c r="FP1257" s="4">
        <v>0</v>
      </c>
      <c r="FR1257" s="4">
        <v>4.3456806150777801E-2</v>
      </c>
      <c r="FT1257" s="4">
        <v>0</v>
      </c>
      <c r="FU1257" s="4">
        <v>0</v>
      </c>
      <c r="FV1257" s="4">
        <v>0</v>
      </c>
      <c r="FX1257" s="4">
        <v>0</v>
      </c>
      <c r="FZ1257" s="4">
        <v>0</v>
      </c>
      <c r="GA1257" s="4">
        <v>0</v>
      </c>
      <c r="GB1257" s="4">
        <v>0</v>
      </c>
      <c r="GD1257" s="4">
        <v>0</v>
      </c>
      <c r="GF1257" s="4">
        <v>0</v>
      </c>
      <c r="GG1257" s="4">
        <v>0</v>
      </c>
      <c r="GH1257" s="4">
        <v>0</v>
      </c>
      <c r="GJ1257" s="4">
        <v>0</v>
      </c>
      <c r="GL1257" s="4">
        <v>0</v>
      </c>
      <c r="GM1257" s="4">
        <v>0</v>
      </c>
      <c r="GN1257" s="4">
        <v>0</v>
      </c>
      <c r="GP1257" s="4">
        <v>0</v>
      </c>
      <c r="GR1257" s="4">
        <v>0</v>
      </c>
      <c r="GS1257" s="4">
        <v>0</v>
      </c>
      <c r="GT1257" s="4">
        <v>0</v>
      </c>
      <c r="GV1257" s="4">
        <v>0</v>
      </c>
      <c r="GX1257" s="4">
        <v>0</v>
      </c>
    </row>
    <row r="1258" spans="1:206" x14ac:dyDescent="0.25">
      <c r="A1258" s="4" t="s">
        <v>220</v>
      </c>
      <c r="B1258" s="4" t="s">
        <v>2634</v>
      </c>
      <c r="C1258" s="4" t="s">
        <v>2635</v>
      </c>
      <c r="D1258" s="25" t="s">
        <v>228</v>
      </c>
      <c r="J1258" s="26">
        <v>138.65809444631401</v>
      </c>
      <c r="K1258" s="26">
        <v>218.86082524563199</v>
      </c>
      <c r="L1258" s="26">
        <v>272.72421197376701</v>
      </c>
      <c r="M1258" s="26">
        <v>232.12349563033399</v>
      </c>
      <c r="N1258" s="26">
        <v>453.42935549448902</v>
      </c>
      <c r="O1258" s="26">
        <v>517.506425768231</v>
      </c>
      <c r="P1258" s="26">
        <v>352.06457892106499</v>
      </c>
      <c r="Q1258" s="26">
        <v>112.26294058731099</v>
      </c>
      <c r="R1258" s="26">
        <v>0</v>
      </c>
      <c r="AC1258" s="26">
        <v>0</v>
      </c>
      <c r="AD1258" s="26">
        <v>0</v>
      </c>
      <c r="AE1258" s="26">
        <v>357.518919691946</v>
      </c>
      <c r="AF1258" s="26">
        <v>504.84770760409998</v>
      </c>
      <c r="AG1258" s="26">
        <v>970.93578126271996</v>
      </c>
      <c r="AH1258" s="26">
        <v>464.32751950837599</v>
      </c>
      <c r="AI1258" s="26">
        <v>0</v>
      </c>
      <c r="AJ1258" s="26">
        <v>0</v>
      </c>
      <c r="AK1258" s="26">
        <v>0</v>
      </c>
      <c r="AL1258" s="26">
        <v>0</v>
      </c>
      <c r="AM1258" s="26">
        <v>0</v>
      </c>
      <c r="AN1258" s="26">
        <v>0</v>
      </c>
      <c r="AP1258" s="26">
        <v>862.366627296047</v>
      </c>
      <c r="AQ1258" s="26">
        <v>1435.2633007710999</v>
      </c>
      <c r="AR1258" s="26">
        <v>0</v>
      </c>
      <c r="AU1258" s="26">
        <f t="shared" si="82"/>
        <v>572.89667347505292</v>
      </c>
      <c r="AV1258" s="26">
        <f t="shared" si="83"/>
        <v>-1435.2633007710999</v>
      </c>
      <c r="AW1258" s="26">
        <f t="shared" si="84"/>
        <v>0</v>
      </c>
      <c r="AX1258" s="26">
        <v>-40.600716343432801</v>
      </c>
      <c r="AY1258" s="26">
        <v>221.305859864155</v>
      </c>
      <c r="AZ1258" s="26">
        <v>64.077070273742294</v>
      </c>
      <c r="BA1258" s="26">
        <v>-165.441846847166</v>
      </c>
      <c r="BB1258" s="26">
        <v>-239.801638333754</v>
      </c>
      <c r="BC1258" s="26">
        <v>-112.26294058731099</v>
      </c>
      <c r="BD1258" s="26">
        <v>0</v>
      </c>
      <c r="BE1258" s="26">
        <v>0</v>
      </c>
      <c r="BF1258" s="26">
        <v>0</v>
      </c>
      <c r="BG1258" s="26">
        <v>0</v>
      </c>
      <c r="BH1258" s="26">
        <v>0</v>
      </c>
      <c r="BI1258" s="26">
        <v>0</v>
      </c>
      <c r="BJ1258" s="26">
        <v>0</v>
      </c>
      <c r="BK1258" s="26">
        <v>0</v>
      </c>
      <c r="BL1258" s="26">
        <v>0</v>
      </c>
      <c r="BM1258" s="26" t="s">
        <v>409</v>
      </c>
      <c r="BN1258" s="4" t="s">
        <v>409</v>
      </c>
      <c r="BP1258" s="4" t="s">
        <v>253</v>
      </c>
      <c r="BQ1258" s="26">
        <v>453.42935549448902</v>
      </c>
      <c r="BR1258" s="26">
        <v>270.220052012601</v>
      </c>
      <c r="BS1258" s="28">
        <v>0.59594741438368304</v>
      </c>
      <c r="BT1258" s="4">
        <v>137.287519387461</v>
      </c>
      <c r="BU1258" s="28">
        <v>0.302775984227446</v>
      </c>
      <c r="BV1258" s="4">
        <v>72.254451612903196</v>
      </c>
      <c r="BW1258" s="26">
        <v>517.506425768231</v>
      </c>
      <c r="BX1258" s="26">
        <v>326.96103996640102</v>
      </c>
      <c r="BY1258" s="28">
        <v>0.63180092784554598</v>
      </c>
      <c r="BZ1258" s="4">
        <v>202.140940445544</v>
      </c>
      <c r="CA1258" s="28">
        <v>0.390605662809826</v>
      </c>
      <c r="CB1258" s="4">
        <v>71.533870967741905</v>
      </c>
      <c r="CC1258" s="26">
        <v>352.06457892106499</v>
      </c>
      <c r="CD1258" s="26">
        <v>189.48018887956101</v>
      </c>
      <c r="CE1258" s="28">
        <v>0.538197251936678</v>
      </c>
      <c r="CF1258" s="4">
        <v>99.867448428403094</v>
      </c>
      <c r="CG1258" s="28">
        <v>0.28366230063375403</v>
      </c>
      <c r="CH1258" s="4">
        <v>58.072043010752701</v>
      </c>
      <c r="CI1258" s="26">
        <v>112.26294058731099</v>
      </c>
      <c r="CJ1258" s="26">
        <v>78.005713662578202</v>
      </c>
      <c r="CK1258" s="28">
        <v>0.69484830215996596</v>
      </c>
      <c r="CL1258" s="4">
        <v>53.571681102380197</v>
      </c>
      <c r="CM1258" s="28">
        <v>0.47719827061465198</v>
      </c>
      <c r="CN1258" s="4">
        <v>16.7132258064516</v>
      </c>
      <c r="CO1258" s="26">
        <v>0</v>
      </c>
      <c r="CP1258" s="26">
        <v>1.02212889366273</v>
      </c>
      <c r="CR1258" s="4">
        <v>2.4793176923228502</v>
      </c>
      <c r="CT1258" s="4">
        <v>0</v>
      </c>
      <c r="FC1258" s="4">
        <v>970.93578126271996</v>
      </c>
      <c r="FD1258" s="4">
        <v>597.18109197900105</v>
      </c>
      <c r="FE1258" s="28">
        <v>0.61505725044179105</v>
      </c>
      <c r="FF1258" s="4">
        <v>339.42845983300401</v>
      </c>
      <c r="FG1258" s="28">
        <v>0.34958899072765798</v>
      </c>
      <c r="FH1258" s="4">
        <v>143.788322580645</v>
      </c>
      <c r="FI1258" s="4">
        <v>464.32751950837599</v>
      </c>
      <c r="FJ1258" s="4">
        <v>267.485902542139</v>
      </c>
      <c r="FK1258" s="28">
        <v>0.57607161174799504</v>
      </c>
      <c r="FL1258" s="4">
        <v>153.43912953078299</v>
      </c>
      <c r="FM1258" s="28">
        <v>0.33045452419714999</v>
      </c>
      <c r="FN1258" s="4">
        <v>74.785268817204297</v>
      </c>
      <c r="FO1258" s="4">
        <v>0</v>
      </c>
      <c r="FP1258" s="4">
        <v>1.02212889366273</v>
      </c>
      <c r="FR1258" s="4">
        <v>2.4793176923228502</v>
      </c>
      <c r="FT1258" s="4">
        <v>0</v>
      </c>
      <c r="FU1258" s="4">
        <v>0</v>
      </c>
      <c r="FV1258" s="4">
        <v>0</v>
      </c>
      <c r="FX1258" s="4">
        <v>0</v>
      </c>
      <c r="FZ1258" s="4">
        <v>0</v>
      </c>
      <c r="GA1258" s="4">
        <v>0</v>
      </c>
      <c r="GB1258" s="4">
        <v>0</v>
      </c>
      <c r="GD1258" s="4">
        <v>0</v>
      </c>
      <c r="GF1258" s="4">
        <v>0</v>
      </c>
      <c r="GG1258" s="4">
        <v>0</v>
      </c>
      <c r="GH1258" s="4">
        <v>0</v>
      </c>
      <c r="GJ1258" s="4">
        <v>0</v>
      </c>
      <c r="GL1258" s="4">
        <v>0</v>
      </c>
      <c r="GM1258" s="4">
        <v>0</v>
      </c>
      <c r="GN1258" s="4">
        <v>0</v>
      </c>
      <c r="GP1258" s="4">
        <v>0</v>
      </c>
      <c r="GR1258" s="4">
        <v>0</v>
      </c>
      <c r="GS1258" s="4">
        <v>0</v>
      </c>
      <c r="GT1258" s="4">
        <v>0</v>
      </c>
      <c r="GV1258" s="4">
        <v>0</v>
      </c>
      <c r="GX1258" s="4">
        <v>0</v>
      </c>
    </row>
    <row r="1259" spans="1:206" x14ac:dyDescent="0.25">
      <c r="A1259" s="4" t="s">
        <v>220</v>
      </c>
      <c r="B1259" s="4" t="s">
        <v>2636</v>
      </c>
      <c r="C1259" s="4" t="s">
        <v>2637</v>
      </c>
      <c r="D1259" s="25" t="s">
        <v>228</v>
      </c>
      <c r="F1259" s="26">
        <v>0</v>
      </c>
      <c r="G1259" s="26">
        <v>0</v>
      </c>
      <c r="AC1259" s="26">
        <v>0</v>
      </c>
      <c r="AD1259" s="26">
        <v>0</v>
      </c>
      <c r="AE1259" s="26">
        <v>0</v>
      </c>
      <c r="AF1259" s="26">
        <v>0</v>
      </c>
      <c r="AG1259" s="26">
        <v>0</v>
      </c>
      <c r="AH1259" s="26">
        <v>0</v>
      </c>
      <c r="AI1259" s="26">
        <v>0</v>
      </c>
      <c r="AJ1259" s="26">
        <v>0</v>
      </c>
      <c r="AK1259" s="26">
        <v>0</v>
      </c>
      <c r="AL1259" s="26">
        <v>0</v>
      </c>
      <c r="AM1259" s="26">
        <v>0</v>
      </c>
      <c r="AN1259" s="26">
        <v>0</v>
      </c>
      <c r="AO1259" s="26">
        <v>0</v>
      </c>
      <c r="AU1259" s="26">
        <f t="shared" si="82"/>
        <v>0</v>
      </c>
      <c r="AV1259" s="26">
        <f t="shared" si="83"/>
        <v>0</v>
      </c>
      <c r="AW1259" s="26">
        <f t="shared" si="84"/>
        <v>0</v>
      </c>
      <c r="AX1259" s="26">
        <v>0</v>
      </c>
      <c r="AY1259" s="26">
        <v>0</v>
      </c>
      <c r="AZ1259" s="26">
        <v>0</v>
      </c>
      <c r="BA1259" s="26">
        <v>0</v>
      </c>
      <c r="BB1259" s="26">
        <v>0</v>
      </c>
      <c r="BC1259" s="26">
        <v>0</v>
      </c>
      <c r="BD1259" s="26">
        <v>0</v>
      </c>
      <c r="BE1259" s="26">
        <v>0</v>
      </c>
      <c r="BF1259" s="26">
        <v>0</v>
      </c>
      <c r="BG1259" s="26">
        <v>0</v>
      </c>
      <c r="BH1259" s="26">
        <v>0</v>
      </c>
      <c r="BI1259" s="26">
        <v>0</v>
      </c>
      <c r="BJ1259" s="26">
        <v>0</v>
      </c>
      <c r="BK1259" s="26">
        <v>0</v>
      </c>
      <c r="BL1259" s="26">
        <v>0</v>
      </c>
      <c r="BM1259" s="26" t="s">
        <v>409</v>
      </c>
      <c r="BN1259" s="4" t="s">
        <v>409</v>
      </c>
      <c r="BP1259" s="4" t="s">
        <v>253</v>
      </c>
      <c r="FC1259" s="4">
        <v>0</v>
      </c>
      <c r="FD1259" s="4">
        <v>0</v>
      </c>
      <c r="FF1259" s="4">
        <v>0</v>
      </c>
      <c r="FH1259" s="4">
        <v>0</v>
      </c>
      <c r="FI1259" s="4">
        <v>0</v>
      </c>
      <c r="FJ1259" s="4">
        <v>0</v>
      </c>
      <c r="FL1259" s="4">
        <v>0</v>
      </c>
      <c r="FN1259" s="4">
        <v>0</v>
      </c>
      <c r="FO1259" s="4">
        <v>0</v>
      </c>
      <c r="FP1259" s="4">
        <v>0</v>
      </c>
      <c r="FR1259" s="4">
        <v>0</v>
      </c>
      <c r="FT1259" s="4">
        <v>0</v>
      </c>
      <c r="FU1259" s="4">
        <v>0</v>
      </c>
      <c r="FV1259" s="4">
        <v>0</v>
      </c>
      <c r="FX1259" s="4">
        <v>0</v>
      </c>
      <c r="FZ1259" s="4">
        <v>0</v>
      </c>
      <c r="GA1259" s="4">
        <v>0</v>
      </c>
      <c r="GB1259" s="4">
        <v>0</v>
      </c>
      <c r="GD1259" s="4">
        <v>0</v>
      </c>
      <c r="GF1259" s="4">
        <v>0</v>
      </c>
      <c r="GG1259" s="4">
        <v>0</v>
      </c>
      <c r="GH1259" s="4">
        <v>0</v>
      </c>
      <c r="GJ1259" s="4">
        <v>0</v>
      </c>
      <c r="GL1259" s="4">
        <v>0</v>
      </c>
      <c r="GM1259" s="4">
        <v>0</v>
      </c>
      <c r="GN1259" s="4">
        <v>0</v>
      </c>
      <c r="GP1259" s="4">
        <v>0</v>
      </c>
      <c r="GR1259" s="4">
        <v>0</v>
      </c>
      <c r="GS1259" s="4">
        <v>0</v>
      </c>
      <c r="GT1259" s="4">
        <v>0</v>
      </c>
      <c r="GV1259" s="4">
        <v>0</v>
      </c>
      <c r="GX1259" s="4">
        <v>0</v>
      </c>
    </row>
    <row r="1260" spans="1:206" x14ac:dyDescent="0.25">
      <c r="A1260" s="4" t="s">
        <v>220</v>
      </c>
      <c r="B1260" s="4" t="s">
        <v>2638</v>
      </c>
      <c r="C1260" s="4" t="s">
        <v>2639</v>
      </c>
      <c r="D1260" s="25" t="s">
        <v>248</v>
      </c>
      <c r="AB1260" s="26">
        <v>0</v>
      </c>
      <c r="AC1260" s="26">
        <v>0</v>
      </c>
      <c r="AD1260" s="26">
        <v>0</v>
      </c>
      <c r="AE1260" s="26">
        <v>0</v>
      </c>
      <c r="AF1260" s="26">
        <v>0</v>
      </c>
      <c r="AG1260" s="26">
        <v>0</v>
      </c>
      <c r="AH1260" s="26">
        <v>0</v>
      </c>
      <c r="AI1260" s="26">
        <v>0</v>
      </c>
      <c r="AJ1260" s="26">
        <v>0</v>
      </c>
      <c r="AK1260" s="26">
        <v>0</v>
      </c>
      <c r="AL1260" s="26">
        <v>0</v>
      </c>
      <c r="AM1260" s="26">
        <v>0</v>
      </c>
      <c r="AN1260" s="26">
        <v>0</v>
      </c>
      <c r="AT1260" s="26">
        <v>0</v>
      </c>
      <c r="AU1260" s="26">
        <f t="shared" si="82"/>
        <v>0</v>
      </c>
      <c r="AV1260" s="26">
        <f t="shared" si="83"/>
        <v>0</v>
      </c>
      <c r="AW1260" s="26">
        <f t="shared" si="84"/>
        <v>0</v>
      </c>
      <c r="AX1260" s="26">
        <v>0</v>
      </c>
      <c r="AY1260" s="26">
        <v>0</v>
      </c>
      <c r="AZ1260" s="26">
        <v>0</v>
      </c>
      <c r="BA1260" s="26">
        <v>0</v>
      </c>
      <c r="BB1260" s="26">
        <v>0</v>
      </c>
      <c r="BC1260" s="26">
        <v>0</v>
      </c>
      <c r="BD1260" s="26">
        <v>0</v>
      </c>
      <c r="BE1260" s="26">
        <v>0</v>
      </c>
      <c r="BF1260" s="26">
        <v>0</v>
      </c>
      <c r="BG1260" s="26">
        <v>0</v>
      </c>
      <c r="BH1260" s="26">
        <v>0</v>
      </c>
      <c r="BI1260" s="26">
        <v>0</v>
      </c>
      <c r="BJ1260" s="26">
        <v>0</v>
      </c>
      <c r="BK1260" s="26">
        <v>0</v>
      </c>
      <c r="BL1260" s="26">
        <v>0</v>
      </c>
      <c r="BM1260" s="26" t="s">
        <v>409</v>
      </c>
      <c r="BN1260" s="4" t="s">
        <v>409</v>
      </c>
      <c r="BP1260" s="4" t="s">
        <v>253</v>
      </c>
      <c r="EW1260" s="26">
        <v>0</v>
      </c>
      <c r="EX1260" s="26">
        <v>-61.055963731985301</v>
      </c>
      <c r="EZ1260" s="4">
        <v>-83.653222749841703</v>
      </c>
      <c r="FB1260" s="4">
        <v>20.125268817204301</v>
      </c>
      <c r="FC1260" s="4">
        <v>0</v>
      </c>
      <c r="FD1260" s="4">
        <v>0</v>
      </c>
      <c r="FF1260" s="4">
        <v>0</v>
      </c>
      <c r="FH1260" s="4">
        <v>0</v>
      </c>
      <c r="FI1260" s="4">
        <v>0</v>
      </c>
      <c r="FJ1260" s="4">
        <v>0</v>
      </c>
      <c r="FL1260" s="4">
        <v>0</v>
      </c>
      <c r="FN1260" s="4">
        <v>0</v>
      </c>
      <c r="FO1260" s="4">
        <v>0</v>
      </c>
      <c r="FP1260" s="4">
        <v>0</v>
      </c>
      <c r="FR1260" s="4">
        <v>0</v>
      </c>
      <c r="FT1260" s="4">
        <v>0</v>
      </c>
      <c r="FU1260" s="4">
        <v>0</v>
      </c>
      <c r="FV1260" s="4">
        <v>0</v>
      </c>
      <c r="FX1260" s="4">
        <v>0</v>
      </c>
      <c r="FZ1260" s="4">
        <v>0</v>
      </c>
      <c r="GA1260" s="4">
        <v>0</v>
      </c>
      <c r="GB1260" s="4">
        <v>0</v>
      </c>
      <c r="GD1260" s="4">
        <v>0</v>
      </c>
      <c r="GF1260" s="4">
        <v>0</v>
      </c>
      <c r="GG1260" s="4">
        <v>0</v>
      </c>
      <c r="GH1260" s="4">
        <v>0</v>
      </c>
      <c r="GJ1260" s="4">
        <v>0</v>
      </c>
      <c r="GL1260" s="4">
        <v>0</v>
      </c>
      <c r="GM1260" s="4">
        <v>0</v>
      </c>
      <c r="GN1260" s="4">
        <v>0</v>
      </c>
      <c r="GP1260" s="4">
        <v>0</v>
      </c>
      <c r="GR1260" s="4">
        <v>0</v>
      </c>
      <c r="GS1260" s="4">
        <v>0</v>
      </c>
      <c r="GT1260" s="4">
        <v>-61.055963731985301</v>
      </c>
      <c r="GV1260" s="4">
        <v>-83.653222749841703</v>
      </c>
      <c r="GX1260" s="4">
        <v>20.125268817204301</v>
      </c>
    </row>
    <row r="1261" spans="1:206" x14ac:dyDescent="0.25">
      <c r="A1261" s="4" t="s">
        <v>220</v>
      </c>
      <c r="B1261" s="4" t="s">
        <v>2640</v>
      </c>
      <c r="C1261" s="4" t="s">
        <v>2641</v>
      </c>
      <c r="D1261" s="25" t="s">
        <v>244</v>
      </c>
      <c r="E1261" s="4" t="s">
        <v>245</v>
      </c>
      <c r="Z1261" s="26">
        <v>0</v>
      </c>
      <c r="AA1261" s="26">
        <v>26.682977082906099</v>
      </c>
      <c r="AB1261" s="26">
        <v>16.004585522628702</v>
      </c>
      <c r="AC1261" s="26">
        <v>0</v>
      </c>
      <c r="AD1261" s="26">
        <v>0</v>
      </c>
      <c r="AE1261" s="26">
        <v>0</v>
      </c>
      <c r="AF1261" s="26">
        <v>0</v>
      </c>
      <c r="AG1261" s="26">
        <v>0</v>
      </c>
      <c r="AH1261" s="26">
        <v>0</v>
      </c>
      <c r="AI1261" s="26">
        <v>0</v>
      </c>
      <c r="AJ1261" s="26">
        <v>0</v>
      </c>
      <c r="AK1261" s="26">
        <v>0</v>
      </c>
      <c r="AL1261" s="26">
        <v>0</v>
      </c>
      <c r="AM1261" s="26">
        <v>26.682977082906099</v>
      </c>
      <c r="AN1261" s="26">
        <v>16.004585522628702</v>
      </c>
      <c r="AT1261" s="26">
        <v>42.687562605534801</v>
      </c>
      <c r="AU1261" s="26">
        <f t="shared" si="82"/>
        <v>0</v>
      </c>
      <c r="AV1261" s="26">
        <f t="shared" si="83"/>
        <v>0</v>
      </c>
      <c r="AW1261" s="26">
        <f t="shared" si="84"/>
        <v>0</v>
      </c>
      <c r="AX1261" s="26">
        <v>0</v>
      </c>
      <c r="AY1261" s="26">
        <v>0</v>
      </c>
      <c r="AZ1261" s="26">
        <v>0</v>
      </c>
      <c r="BA1261" s="26">
        <v>0</v>
      </c>
      <c r="BB1261" s="26">
        <v>0</v>
      </c>
      <c r="BC1261" s="26">
        <v>0</v>
      </c>
      <c r="BD1261" s="26">
        <v>0</v>
      </c>
      <c r="BE1261" s="26">
        <v>0</v>
      </c>
      <c r="BF1261" s="26">
        <v>0</v>
      </c>
      <c r="BG1261" s="26">
        <v>0</v>
      </c>
      <c r="BH1261" s="26">
        <v>0</v>
      </c>
      <c r="BI1261" s="26">
        <v>0</v>
      </c>
      <c r="BJ1261" s="26">
        <v>0</v>
      </c>
      <c r="BK1261" s="26">
        <v>0</v>
      </c>
      <c r="BL1261" s="26">
        <v>26.682977082906099</v>
      </c>
      <c r="BM1261" s="26" t="s">
        <v>409</v>
      </c>
      <c r="BN1261" s="4" t="s">
        <v>409</v>
      </c>
      <c r="BP1261" s="4" t="s">
        <v>253</v>
      </c>
      <c r="EK1261" s="26">
        <v>0</v>
      </c>
      <c r="EL1261" s="26">
        <v>-0.42229081384015599</v>
      </c>
      <c r="EN1261" s="4">
        <v>-0.77522027290448403</v>
      </c>
      <c r="EP1261" s="4">
        <v>0.33333333333333298</v>
      </c>
      <c r="EQ1261" s="26">
        <v>26.682977082906099</v>
      </c>
      <c r="ER1261" s="26">
        <v>16.740404702545799</v>
      </c>
      <c r="ES1261" s="28">
        <v>0.62738144437676502</v>
      </c>
      <c r="ET1261" s="4">
        <v>11.067954633453899</v>
      </c>
      <c r="EU1261" s="28">
        <v>0.41479459353672998</v>
      </c>
      <c r="EV1261" s="4">
        <v>5.1612903225806503</v>
      </c>
      <c r="EW1261" s="26">
        <v>16.004585522628702</v>
      </c>
      <c r="EX1261" s="26">
        <v>7.18012799832412</v>
      </c>
      <c r="EY1261" s="28">
        <v>0.44862942487153001</v>
      </c>
      <c r="EZ1261" s="4">
        <v>2.8394385880686901</v>
      </c>
      <c r="FA1261" s="28">
        <v>0.17741406574097399</v>
      </c>
      <c r="FB1261" s="4">
        <v>4.5653333333333297</v>
      </c>
      <c r="FC1261" s="4">
        <v>0</v>
      </c>
      <c r="FD1261" s="4">
        <v>0</v>
      </c>
      <c r="FF1261" s="4">
        <v>0</v>
      </c>
      <c r="FH1261" s="4">
        <v>0</v>
      </c>
      <c r="FI1261" s="4">
        <v>0</v>
      </c>
      <c r="FJ1261" s="4">
        <v>0</v>
      </c>
      <c r="FL1261" s="4">
        <v>0</v>
      </c>
      <c r="FN1261" s="4">
        <v>0</v>
      </c>
      <c r="FO1261" s="4">
        <v>0</v>
      </c>
      <c r="FP1261" s="4">
        <v>0</v>
      </c>
      <c r="FR1261" s="4">
        <v>0</v>
      </c>
      <c r="FT1261" s="4">
        <v>0</v>
      </c>
      <c r="FU1261" s="4">
        <v>0</v>
      </c>
      <c r="FV1261" s="4">
        <v>0</v>
      </c>
      <c r="FX1261" s="4">
        <v>0</v>
      </c>
      <c r="FZ1261" s="4">
        <v>0</v>
      </c>
      <c r="GA1261" s="4">
        <v>0</v>
      </c>
      <c r="GB1261" s="4">
        <v>0</v>
      </c>
      <c r="GD1261" s="4">
        <v>0</v>
      </c>
      <c r="GF1261" s="4">
        <v>0</v>
      </c>
      <c r="GG1261" s="4">
        <v>0</v>
      </c>
      <c r="GH1261" s="4">
        <v>0</v>
      </c>
      <c r="GJ1261" s="4">
        <v>0</v>
      </c>
      <c r="GL1261" s="4">
        <v>0</v>
      </c>
      <c r="GM1261" s="4">
        <v>26.682977082906099</v>
      </c>
      <c r="GN1261" s="4">
        <v>16.3181138887056</v>
      </c>
      <c r="GO1261" s="28">
        <v>0.61155521881999697</v>
      </c>
      <c r="GP1261" s="4">
        <v>10.292734360549501</v>
      </c>
      <c r="GQ1261" s="28">
        <v>0.38574160329145801</v>
      </c>
      <c r="GR1261" s="4">
        <v>5.4946236559139798</v>
      </c>
      <c r="GS1261" s="4">
        <v>16.004585522628702</v>
      </c>
      <c r="GT1261" s="4">
        <v>7.18012799832412</v>
      </c>
      <c r="GU1261" s="28">
        <v>0.44862942487153001</v>
      </c>
      <c r="GV1261" s="4">
        <v>2.8394385880686901</v>
      </c>
      <c r="GW1261" s="28">
        <v>0.17741406574097399</v>
      </c>
      <c r="GX1261" s="4">
        <v>4.5653333333333297</v>
      </c>
    </row>
    <row r="1262" spans="1:206" x14ac:dyDescent="0.25">
      <c r="A1262" s="4" t="s">
        <v>220</v>
      </c>
      <c r="B1262" s="4" t="s">
        <v>2642</v>
      </c>
      <c r="C1262" s="4" t="s">
        <v>2643</v>
      </c>
      <c r="D1262" s="25" t="s">
        <v>237</v>
      </c>
      <c r="F1262" s="26">
        <v>30.736665318242601</v>
      </c>
      <c r="G1262" s="26">
        <v>31.572943531702499</v>
      </c>
      <c r="H1262" s="26">
        <v>-6.8838461920408802</v>
      </c>
      <c r="I1262" s="26">
        <v>0</v>
      </c>
      <c r="J1262" s="26">
        <v>0</v>
      </c>
      <c r="AC1262" s="26">
        <v>62.3096088499451</v>
      </c>
      <c r="AD1262" s="26">
        <v>-6.8838461920408802</v>
      </c>
      <c r="AE1262" s="26">
        <v>0</v>
      </c>
      <c r="AF1262" s="26">
        <v>0</v>
      </c>
      <c r="AG1262" s="26">
        <v>0</v>
      </c>
      <c r="AH1262" s="26">
        <v>0</v>
      </c>
      <c r="AI1262" s="26">
        <v>0</v>
      </c>
      <c r="AJ1262" s="26">
        <v>0</v>
      </c>
      <c r="AK1262" s="26">
        <v>0</v>
      </c>
      <c r="AL1262" s="26">
        <v>0</v>
      </c>
      <c r="AM1262" s="26">
        <v>0</v>
      </c>
      <c r="AN1262" s="26">
        <v>0</v>
      </c>
      <c r="AO1262" s="26">
        <v>55.425762657904301</v>
      </c>
      <c r="AP1262" s="26">
        <v>0</v>
      </c>
      <c r="AU1262" s="26">
        <f t="shared" si="82"/>
        <v>0</v>
      </c>
      <c r="AV1262" s="26">
        <f t="shared" si="83"/>
        <v>0</v>
      </c>
      <c r="AW1262" s="26">
        <f t="shared" si="84"/>
        <v>0</v>
      </c>
      <c r="AX1262" s="26">
        <v>0</v>
      </c>
      <c r="AY1262" s="26">
        <v>0</v>
      </c>
      <c r="AZ1262" s="26">
        <v>0</v>
      </c>
      <c r="BA1262" s="26">
        <v>0</v>
      </c>
      <c r="BB1262" s="26">
        <v>0</v>
      </c>
      <c r="BC1262" s="26">
        <v>0</v>
      </c>
      <c r="BD1262" s="26">
        <v>0</v>
      </c>
      <c r="BE1262" s="26">
        <v>0</v>
      </c>
      <c r="BF1262" s="26">
        <v>0</v>
      </c>
      <c r="BG1262" s="26">
        <v>0</v>
      </c>
      <c r="BH1262" s="26">
        <v>0</v>
      </c>
      <c r="BI1262" s="26">
        <v>0</v>
      </c>
      <c r="BJ1262" s="26">
        <v>0</v>
      </c>
      <c r="BK1262" s="26">
        <v>0</v>
      </c>
      <c r="BL1262" s="26">
        <v>0</v>
      </c>
      <c r="BM1262" s="26" t="s">
        <v>409</v>
      </c>
      <c r="BN1262" s="4" t="s">
        <v>409</v>
      </c>
      <c r="BP1262" s="4" t="s">
        <v>253</v>
      </c>
      <c r="FC1262" s="4">
        <v>0</v>
      </c>
      <c r="FD1262" s="4">
        <v>0</v>
      </c>
      <c r="FF1262" s="4">
        <v>0</v>
      </c>
      <c r="FH1262" s="4">
        <v>0</v>
      </c>
      <c r="FI1262" s="4">
        <v>0</v>
      </c>
      <c r="FJ1262" s="4">
        <v>0</v>
      </c>
      <c r="FL1262" s="4">
        <v>0</v>
      </c>
      <c r="FN1262" s="4">
        <v>0</v>
      </c>
      <c r="FO1262" s="4">
        <v>0</v>
      </c>
      <c r="FP1262" s="4">
        <v>0</v>
      </c>
      <c r="FR1262" s="4">
        <v>0</v>
      </c>
      <c r="FT1262" s="4">
        <v>0</v>
      </c>
      <c r="FU1262" s="4">
        <v>0</v>
      </c>
      <c r="FV1262" s="4">
        <v>0</v>
      </c>
      <c r="FX1262" s="4">
        <v>0</v>
      </c>
      <c r="FZ1262" s="4">
        <v>0</v>
      </c>
      <c r="GA1262" s="4">
        <v>0</v>
      </c>
      <c r="GB1262" s="4">
        <v>0</v>
      </c>
      <c r="GD1262" s="4">
        <v>0</v>
      </c>
      <c r="GF1262" s="4">
        <v>0</v>
      </c>
      <c r="GG1262" s="4">
        <v>0</v>
      </c>
      <c r="GH1262" s="4">
        <v>0</v>
      </c>
      <c r="GJ1262" s="4">
        <v>0</v>
      </c>
      <c r="GL1262" s="4">
        <v>0</v>
      </c>
      <c r="GM1262" s="4">
        <v>0</v>
      </c>
      <c r="GN1262" s="4">
        <v>0</v>
      </c>
      <c r="GP1262" s="4">
        <v>0</v>
      </c>
      <c r="GR1262" s="4">
        <v>0</v>
      </c>
      <c r="GS1262" s="4">
        <v>0</v>
      </c>
      <c r="GT1262" s="4">
        <v>0</v>
      </c>
      <c r="GV1262" s="4">
        <v>0</v>
      </c>
      <c r="GX1262" s="4">
        <v>0</v>
      </c>
    </row>
    <row r="1263" spans="1:206" x14ac:dyDescent="0.25">
      <c r="A1263" s="4" t="s">
        <v>220</v>
      </c>
      <c r="B1263" s="4" t="s">
        <v>2644</v>
      </c>
      <c r="C1263" s="4" t="s">
        <v>2645</v>
      </c>
      <c r="D1263" s="25" t="s">
        <v>493</v>
      </c>
      <c r="R1263" s="26">
        <v>43.699960659726898</v>
      </c>
      <c r="S1263" s="26">
        <v>69.731621110012199</v>
      </c>
      <c r="T1263" s="26">
        <v>30.3440643018467</v>
      </c>
      <c r="U1263" s="26">
        <v>0</v>
      </c>
      <c r="AC1263" s="26">
        <v>0</v>
      </c>
      <c r="AD1263" s="26">
        <v>0</v>
      </c>
      <c r="AE1263" s="26">
        <v>0</v>
      </c>
      <c r="AF1263" s="26">
        <v>0</v>
      </c>
      <c r="AG1263" s="26">
        <v>0</v>
      </c>
      <c r="AH1263" s="26">
        <v>0</v>
      </c>
      <c r="AI1263" s="26">
        <v>113.431581769739</v>
      </c>
      <c r="AJ1263" s="26">
        <v>30.3440643018467</v>
      </c>
      <c r="AK1263" s="26">
        <v>0</v>
      </c>
      <c r="AL1263" s="26">
        <v>0</v>
      </c>
      <c r="AM1263" s="26">
        <v>0</v>
      </c>
      <c r="AN1263" s="26">
        <v>0</v>
      </c>
      <c r="AR1263" s="26">
        <v>143.77564607158601</v>
      </c>
      <c r="AU1263" s="26">
        <f t="shared" si="82"/>
        <v>0</v>
      </c>
      <c r="AV1263" s="26">
        <f t="shared" si="83"/>
        <v>143.77564607158601</v>
      </c>
      <c r="AW1263" s="26">
        <f t="shared" si="84"/>
        <v>-143.77564607158601</v>
      </c>
      <c r="AX1263" s="26">
        <v>0</v>
      </c>
      <c r="AY1263" s="26">
        <v>0</v>
      </c>
      <c r="AZ1263" s="26">
        <v>0</v>
      </c>
      <c r="BA1263" s="26">
        <v>0</v>
      </c>
      <c r="BB1263" s="26">
        <v>0</v>
      </c>
      <c r="BC1263" s="26">
        <v>43.699960659726898</v>
      </c>
      <c r="BD1263" s="26">
        <v>26.031660450285301</v>
      </c>
      <c r="BE1263" s="26">
        <v>-39.387556808165499</v>
      </c>
      <c r="BF1263" s="26">
        <v>-30.3440643018467</v>
      </c>
      <c r="BG1263" s="26">
        <v>0</v>
      </c>
      <c r="BH1263" s="26">
        <v>0</v>
      </c>
      <c r="BI1263" s="26">
        <v>0</v>
      </c>
      <c r="BJ1263" s="26">
        <v>0</v>
      </c>
      <c r="BK1263" s="26">
        <v>0</v>
      </c>
      <c r="BL1263" s="26">
        <v>0</v>
      </c>
      <c r="BM1263" s="26" t="s">
        <v>409</v>
      </c>
      <c r="BN1263" s="4" t="s">
        <v>409</v>
      </c>
      <c r="BP1263" s="4" t="s">
        <v>253</v>
      </c>
      <c r="CO1263" s="26">
        <v>43.699960659726898</v>
      </c>
      <c r="CP1263" s="26">
        <v>26.409997701771001</v>
      </c>
      <c r="CQ1263" s="28">
        <v>0.60434831755146101</v>
      </c>
      <c r="CR1263" s="4">
        <v>22.832777477355702</v>
      </c>
      <c r="CS1263" s="28">
        <v>0.52248965748836396</v>
      </c>
      <c r="CT1263" s="4">
        <v>2.3333333333333299</v>
      </c>
      <c r="CU1263" s="26">
        <v>69.731621110012199</v>
      </c>
      <c r="CV1263" s="26">
        <v>23.371294267681801</v>
      </c>
      <c r="CW1263" s="28">
        <v>0.33516063294742598</v>
      </c>
      <c r="CX1263" s="4">
        <v>19.289378068351301</v>
      </c>
      <c r="CY1263" s="28">
        <v>0.276623112460262</v>
      </c>
      <c r="CZ1263" s="4">
        <v>5.5161290322580596</v>
      </c>
      <c r="DA1263" s="26">
        <v>30.3440643018467</v>
      </c>
      <c r="DB1263" s="26">
        <v>31.0535669235326</v>
      </c>
      <c r="DC1263" s="28">
        <v>1.0233819245381299</v>
      </c>
      <c r="DD1263" s="4">
        <v>30.7770051015642</v>
      </c>
      <c r="DE1263" s="28">
        <v>1.01426772614937</v>
      </c>
      <c r="DF1263" s="4">
        <v>0</v>
      </c>
      <c r="DG1263" s="26">
        <v>0</v>
      </c>
      <c r="DH1263" s="26">
        <v>0</v>
      </c>
      <c r="DJ1263" s="4">
        <v>-0.26172307929004102</v>
      </c>
      <c r="DL1263" s="4">
        <v>0</v>
      </c>
      <c r="FC1263" s="4">
        <v>0</v>
      </c>
      <c r="FD1263" s="4">
        <v>0</v>
      </c>
      <c r="FF1263" s="4">
        <v>0</v>
      </c>
      <c r="FH1263" s="4">
        <v>0</v>
      </c>
      <c r="FI1263" s="4">
        <v>0</v>
      </c>
      <c r="FJ1263" s="4">
        <v>0</v>
      </c>
      <c r="FL1263" s="4">
        <v>0</v>
      </c>
      <c r="FN1263" s="4">
        <v>0</v>
      </c>
      <c r="FO1263" s="4">
        <v>113.431581769739</v>
      </c>
      <c r="FP1263" s="4">
        <v>49.781291969452703</v>
      </c>
      <c r="FQ1263" s="28">
        <v>0.43886624159492399</v>
      </c>
      <c r="FR1263" s="4">
        <v>42.122155545706903</v>
      </c>
      <c r="FS1263" s="28">
        <v>0.37134416084590099</v>
      </c>
      <c r="FT1263" s="4">
        <v>7.8494623655913998</v>
      </c>
      <c r="FU1263" s="4">
        <v>30.3440643018467</v>
      </c>
      <c r="FV1263" s="4">
        <v>31.0535669235326</v>
      </c>
      <c r="FW1263" s="28">
        <v>1.0233819245381299</v>
      </c>
      <c r="FX1263" s="4">
        <v>30.515282022274199</v>
      </c>
      <c r="FY1263" s="28">
        <v>1.00564254408125</v>
      </c>
      <c r="FZ1263" s="4">
        <v>0</v>
      </c>
      <c r="GA1263" s="4">
        <v>0</v>
      </c>
      <c r="GB1263" s="4">
        <v>23.371294267681801</v>
      </c>
      <c r="GD1263" s="4">
        <v>0</v>
      </c>
      <c r="GF1263" s="4">
        <v>0</v>
      </c>
      <c r="GG1263" s="4">
        <v>0</v>
      </c>
      <c r="GH1263" s="4">
        <v>0</v>
      </c>
      <c r="GJ1263" s="4">
        <v>0</v>
      </c>
      <c r="GL1263" s="4">
        <v>0</v>
      </c>
      <c r="GM1263" s="4">
        <v>0</v>
      </c>
      <c r="GN1263" s="4">
        <v>0</v>
      </c>
      <c r="GP1263" s="4">
        <v>0</v>
      </c>
      <c r="GR1263" s="4">
        <v>0</v>
      </c>
      <c r="GS1263" s="4">
        <v>0</v>
      </c>
      <c r="GT1263" s="4">
        <v>0</v>
      </c>
      <c r="GV1263" s="4">
        <v>0</v>
      </c>
      <c r="GX1263" s="4">
        <v>0</v>
      </c>
    </row>
    <row r="1264" spans="1:206" x14ac:dyDescent="0.25">
      <c r="A1264" s="4" t="s">
        <v>220</v>
      </c>
      <c r="B1264" s="4" t="s">
        <v>2646</v>
      </c>
      <c r="C1264" s="4" t="s">
        <v>2647</v>
      </c>
      <c r="D1264" s="25" t="s">
        <v>244</v>
      </c>
      <c r="E1264" s="4" t="s">
        <v>245</v>
      </c>
      <c r="Q1264" s="26">
        <v>0</v>
      </c>
      <c r="AC1264" s="26">
        <v>0</v>
      </c>
      <c r="AD1264" s="26">
        <v>0</v>
      </c>
      <c r="AE1264" s="26">
        <v>0</v>
      </c>
      <c r="AF1264" s="26">
        <v>0</v>
      </c>
      <c r="AG1264" s="26">
        <v>0</v>
      </c>
      <c r="AH1264" s="26">
        <v>0</v>
      </c>
      <c r="AI1264" s="26">
        <v>0</v>
      </c>
      <c r="AJ1264" s="26">
        <v>0</v>
      </c>
      <c r="AK1264" s="26">
        <v>0</v>
      </c>
      <c r="AL1264" s="26">
        <v>0</v>
      </c>
      <c r="AM1264" s="26">
        <v>0</v>
      </c>
      <c r="AN1264" s="26">
        <v>0</v>
      </c>
      <c r="AQ1264" s="26">
        <v>0</v>
      </c>
      <c r="AU1264" s="26">
        <f t="shared" si="82"/>
        <v>0</v>
      </c>
      <c r="AV1264" s="26">
        <f t="shared" si="83"/>
        <v>0</v>
      </c>
      <c r="AW1264" s="26">
        <f t="shared" si="84"/>
        <v>0</v>
      </c>
      <c r="AX1264" s="26">
        <v>0</v>
      </c>
      <c r="AY1264" s="26">
        <v>0</v>
      </c>
      <c r="AZ1264" s="26">
        <v>0</v>
      </c>
      <c r="BA1264" s="26">
        <v>0</v>
      </c>
      <c r="BB1264" s="26">
        <v>0</v>
      </c>
      <c r="BC1264" s="26">
        <v>0</v>
      </c>
      <c r="BD1264" s="26">
        <v>0</v>
      </c>
      <c r="BE1264" s="26">
        <v>0</v>
      </c>
      <c r="BF1264" s="26">
        <v>0</v>
      </c>
      <c r="BG1264" s="26">
        <v>0</v>
      </c>
      <c r="BH1264" s="26">
        <v>0</v>
      </c>
      <c r="BI1264" s="26">
        <v>0</v>
      </c>
      <c r="BJ1264" s="26">
        <v>0</v>
      </c>
      <c r="BK1264" s="26">
        <v>0</v>
      </c>
      <c r="BL1264" s="26">
        <v>0</v>
      </c>
      <c r="BM1264" s="26" t="s">
        <v>409</v>
      </c>
      <c r="BN1264" s="4" t="s">
        <v>409</v>
      </c>
      <c r="BP1264" s="4" t="s">
        <v>253</v>
      </c>
      <c r="CI1264" s="26">
        <v>0</v>
      </c>
      <c r="CJ1264" s="26">
        <v>-1.95074653141534</v>
      </c>
      <c r="CL1264" s="4">
        <v>-2.8983966272794901</v>
      </c>
      <c r="CN1264" s="4">
        <v>0.87096774193548399</v>
      </c>
      <c r="FC1264" s="4">
        <v>0</v>
      </c>
      <c r="FD1264" s="4">
        <v>0</v>
      </c>
      <c r="FF1264" s="4">
        <v>0</v>
      </c>
      <c r="FH1264" s="4">
        <v>0</v>
      </c>
      <c r="FI1264" s="4">
        <v>0</v>
      </c>
      <c r="FJ1264" s="4">
        <v>-1.95074653141534</v>
      </c>
      <c r="FL1264" s="4">
        <v>-2.8983966272794901</v>
      </c>
      <c r="FN1264" s="4">
        <v>0.87096774193548399</v>
      </c>
      <c r="FO1264" s="4">
        <v>0</v>
      </c>
      <c r="FP1264" s="4">
        <v>0</v>
      </c>
      <c r="FR1264" s="4">
        <v>0</v>
      </c>
      <c r="FT1264" s="4">
        <v>0</v>
      </c>
      <c r="FU1264" s="4">
        <v>0</v>
      </c>
      <c r="FV1264" s="4">
        <v>0</v>
      </c>
      <c r="FX1264" s="4">
        <v>0</v>
      </c>
      <c r="FZ1264" s="4">
        <v>0</v>
      </c>
      <c r="GA1264" s="4">
        <v>0</v>
      </c>
      <c r="GB1264" s="4">
        <v>0</v>
      </c>
      <c r="GD1264" s="4">
        <v>0</v>
      </c>
      <c r="GF1264" s="4">
        <v>0</v>
      </c>
      <c r="GG1264" s="4">
        <v>0</v>
      </c>
      <c r="GH1264" s="4">
        <v>0</v>
      </c>
      <c r="GJ1264" s="4">
        <v>0</v>
      </c>
      <c r="GL1264" s="4">
        <v>0</v>
      </c>
      <c r="GM1264" s="4">
        <v>0</v>
      </c>
      <c r="GN1264" s="4">
        <v>0</v>
      </c>
      <c r="GP1264" s="4">
        <v>0</v>
      </c>
      <c r="GR1264" s="4">
        <v>0</v>
      </c>
      <c r="GS1264" s="4">
        <v>0</v>
      </c>
      <c r="GT1264" s="4">
        <v>0</v>
      </c>
      <c r="GV1264" s="4">
        <v>0</v>
      </c>
      <c r="GX1264" s="4">
        <v>0</v>
      </c>
    </row>
    <row r="1265" spans="1:206" x14ac:dyDescent="0.25">
      <c r="A1265" s="4" t="s">
        <v>220</v>
      </c>
      <c r="B1265" s="4" t="s">
        <v>2648</v>
      </c>
      <c r="C1265" s="4" t="s">
        <v>2649</v>
      </c>
      <c r="D1265" s="25" t="s">
        <v>2436</v>
      </c>
      <c r="E1265" s="4" t="s">
        <v>241</v>
      </c>
      <c r="F1265" s="26">
        <v>0</v>
      </c>
      <c r="AC1265" s="26">
        <v>0</v>
      </c>
      <c r="AD1265" s="26">
        <v>0</v>
      </c>
      <c r="AE1265" s="26">
        <v>0</v>
      </c>
      <c r="AF1265" s="26">
        <v>0</v>
      </c>
      <c r="AG1265" s="26">
        <v>0</v>
      </c>
      <c r="AH1265" s="26">
        <v>0</v>
      </c>
      <c r="AI1265" s="26">
        <v>0</v>
      </c>
      <c r="AJ1265" s="26">
        <v>0</v>
      </c>
      <c r="AK1265" s="26">
        <v>0</v>
      </c>
      <c r="AL1265" s="26">
        <v>0</v>
      </c>
      <c r="AM1265" s="26">
        <v>0</v>
      </c>
      <c r="AN1265" s="26">
        <v>0</v>
      </c>
      <c r="AO1265" s="26">
        <v>0</v>
      </c>
      <c r="AU1265" s="26">
        <f t="shared" si="82"/>
        <v>0</v>
      </c>
      <c r="AV1265" s="26">
        <f t="shared" si="83"/>
        <v>0</v>
      </c>
      <c r="AW1265" s="26">
        <f t="shared" si="84"/>
        <v>0</v>
      </c>
      <c r="AX1265" s="26">
        <v>0</v>
      </c>
      <c r="AY1265" s="26">
        <v>0</v>
      </c>
      <c r="AZ1265" s="26">
        <v>0</v>
      </c>
      <c r="BA1265" s="26">
        <v>0</v>
      </c>
      <c r="BB1265" s="26">
        <v>0</v>
      </c>
      <c r="BC1265" s="26">
        <v>0</v>
      </c>
      <c r="BD1265" s="26">
        <v>0</v>
      </c>
      <c r="BE1265" s="26">
        <v>0</v>
      </c>
      <c r="BF1265" s="26">
        <v>0</v>
      </c>
      <c r="BG1265" s="26">
        <v>0</v>
      </c>
      <c r="BH1265" s="26">
        <v>0</v>
      </c>
      <c r="BI1265" s="26">
        <v>0</v>
      </c>
      <c r="BJ1265" s="26">
        <v>0</v>
      </c>
      <c r="BK1265" s="26">
        <v>0</v>
      </c>
      <c r="BL1265" s="26">
        <v>0</v>
      </c>
      <c r="BM1265" s="26" t="s">
        <v>409</v>
      </c>
      <c r="BN1265" s="4" t="s">
        <v>409</v>
      </c>
      <c r="BP1265" s="4" t="s">
        <v>253</v>
      </c>
      <c r="FC1265" s="4">
        <v>0</v>
      </c>
      <c r="FD1265" s="4">
        <v>0</v>
      </c>
      <c r="FF1265" s="4">
        <v>0</v>
      </c>
      <c r="FH1265" s="4">
        <v>0</v>
      </c>
      <c r="FI1265" s="4">
        <v>0</v>
      </c>
      <c r="FJ1265" s="4">
        <v>0</v>
      </c>
      <c r="FL1265" s="4">
        <v>0</v>
      </c>
      <c r="FN1265" s="4">
        <v>0</v>
      </c>
      <c r="FO1265" s="4">
        <v>0</v>
      </c>
      <c r="FP1265" s="4">
        <v>0</v>
      </c>
      <c r="FR1265" s="4">
        <v>0</v>
      </c>
      <c r="FT1265" s="4">
        <v>0</v>
      </c>
      <c r="FU1265" s="4">
        <v>0</v>
      </c>
      <c r="FV1265" s="4">
        <v>0</v>
      </c>
      <c r="FX1265" s="4">
        <v>0</v>
      </c>
      <c r="FZ1265" s="4">
        <v>0</v>
      </c>
      <c r="GA1265" s="4">
        <v>0</v>
      </c>
      <c r="GB1265" s="4">
        <v>0</v>
      </c>
      <c r="GD1265" s="4">
        <v>0</v>
      </c>
      <c r="GF1265" s="4">
        <v>0</v>
      </c>
      <c r="GG1265" s="4">
        <v>0</v>
      </c>
      <c r="GH1265" s="4">
        <v>0</v>
      </c>
      <c r="GJ1265" s="4">
        <v>0</v>
      </c>
      <c r="GL1265" s="4">
        <v>0</v>
      </c>
      <c r="GM1265" s="4">
        <v>0</v>
      </c>
      <c r="GN1265" s="4">
        <v>0</v>
      </c>
      <c r="GP1265" s="4">
        <v>0</v>
      </c>
      <c r="GR1265" s="4">
        <v>0</v>
      </c>
      <c r="GS1265" s="4">
        <v>0</v>
      </c>
      <c r="GT1265" s="4">
        <v>0</v>
      </c>
      <c r="GV1265" s="4">
        <v>0</v>
      </c>
      <c r="GX1265" s="4">
        <v>0</v>
      </c>
    </row>
    <row r="1266" spans="1:206" x14ac:dyDescent="0.25">
      <c r="A1266" s="4" t="s">
        <v>220</v>
      </c>
      <c r="B1266" s="4" t="s">
        <v>2650</v>
      </c>
      <c r="C1266" s="4" t="s">
        <v>2651</v>
      </c>
      <c r="D1266" s="25" t="s">
        <v>228</v>
      </c>
      <c r="F1266" s="26">
        <v>478.961844393131</v>
      </c>
      <c r="G1266" s="26">
        <v>351.55292048204399</v>
      </c>
      <c r="H1266" s="26">
        <v>319.86168031207598</v>
      </c>
      <c r="I1266" s="26">
        <v>98.381753070681995</v>
      </c>
      <c r="J1266" s="26">
        <v>6.5092535433070902</v>
      </c>
      <c r="K1266" s="26">
        <v>0</v>
      </c>
      <c r="L1266" s="26">
        <v>0</v>
      </c>
      <c r="M1266" s="26">
        <v>0</v>
      </c>
      <c r="N1266" s="26">
        <v>0</v>
      </c>
      <c r="O1266" s="26">
        <v>0</v>
      </c>
      <c r="P1266" s="26">
        <v>0</v>
      </c>
      <c r="Q1266" s="26">
        <v>0</v>
      </c>
      <c r="AC1266" s="26">
        <v>830.51476487517505</v>
      </c>
      <c r="AD1266" s="26">
        <v>418.24343338275798</v>
      </c>
      <c r="AE1266" s="26">
        <v>6.5092535433070902</v>
      </c>
      <c r="AF1266" s="26">
        <v>0</v>
      </c>
      <c r="AG1266" s="26">
        <v>0</v>
      </c>
      <c r="AH1266" s="26">
        <v>0</v>
      </c>
      <c r="AI1266" s="26">
        <v>0</v>
      </c>
      <c r="AJ1266" s="26">
        <v>0</v>
      </c>
      <c r="AK1266" s="26">
        <v>0</v>
      </c>
      <c r="AL1266" s="26">
        <v>0</v>
      </c>
      <c r="AM1266" s="26">
        <v>0</v>
      </c>
      <c r="AN1266" s="26">
        <v>0</v>
      </c>
      <c r="AO1266" s="26">
        <v>1248.75819825793</v>
      </c>
      <c r="AP1266" s="26">
        <v>6.5092535433070902</v>
      </c>
      <c r="AQ1266" s="26">
        <v>0</v>
      </c>
      <c r="AU1266" s="26">
        <f t="shared" si="82"/>
        <v>-6.5092535433070902</v>
      </c>
      <c r="AV1266" s="26">
        <f t="shared" si="83"/>
        <v>0</v>
      </c>
      <c r="AW1266" s="26">
        <f t="shared" si="84"/>
        <v>0</v>
      </c>
      <c r="AX1266" s="26">
        <v>0</v>
      </c>
      <c r="AY1266" s="26">
        <v>0</v>
      </c>
      <c r="AZ1266" s="26">
        <v>0</v>
      </c>
      <c r="BA1266" s="26">
        <v>0</v>
      </c>
      <c r="BB1266" s="26">
        <v>0</v>
      </c>
      <c r="BC1266" s="26">
        <v>0</v>
      </c>
      <c r="BD1266" s="26">
        <v>0</v>
      </c>
      <c r="BE1266" s="26">
        <v>0</v>
      </c>
      <c r="BF1266" s="26">
        <v>0</v>
      </c>
      <c r="BG1266" s="26">
        <v>0</v>
      </c>
      <c r="BH1266" s="26">
        <v>0</v>
      </c>
      <c r="BI1266" s="26">
        <v>0</v>
      </c>
      <c r="BJ1266" s="26">
        <v>0</v>
      </c>
      <c r="BK1266" s="26">
        <v>0</v>
      </c>
      <c r="BL1266" s="26">
        <v>0</v>
      </c>
      <c r="BM1266" s="26" t="s">
        <v>409</v>
      </c>
      <c r="BN1266" s="4" t="s">
        <v>409</v>
      </c>
      <c r="BP1266" s="4" t="s">
        <v>253</v>
      </c>
      <c r="BQ1266" s="26">
        <v>0</v>
      </c>
      <c r="BR1266" s="26">
        <v>0</v>
      </c>
      <c r="BT1266" s="4">
        <v>2.49065793141146E-3</v>
      </c>
      <c r="BV1266" s="4">
        <v>0</v>
      </c>
      <c r="BW1266" s="26">
        <v>0</v>
      </c>
      <c r="BX1266" s="26">
        <v>0</v>
      </c>
      <c r="BZ1266" s="4">
        <v>-6.3120412600264396E-3</v>
      </c>
      <c r="CB1266" s="4">
        <v>0</v>
      </c>
      <c r="CC1266" s="26">
        <v>0</v>
      </c>
      <c r="CD1266" s="26">
        <v>0</v>
      </c>
      <c r="CF1266" s="4">
        <v>1.13990149853924E-2</v>
      </c>
      <c r="CH1266" s="4">
        <v>0</v>
      </c>
      <c r="CI1266" s="26">
        <v>0</v>
      </c>
      <c r="CJ1266" s="26">
        <v>0</v>
      </c>
      <c r="CL1266" s="4">
        <v>-7.0817269809886297E-3</v>
      </c>
      <c r="CN1266" s="4">
        <v>0</v>
      </c>
      <c r="FC1266" s="4">
        <v>0</v>
      </c>
      <c r="FD1266" s="4">
        <v>0</v>
      </c>
      <c r="FF1266" s="4">
        <v>-3.8213833286149801E-3</v>
      </c>
      <c r="FH1266" s="4">
        <v>0</v>
      </c>
      <c r="FI1266" s="4">
        <v>0</v>
      </c>
      <c r="FJ1266" s="4">
        <v>0</v>
      </c>
      <c r="FL1266" s="4">
        <v>4.3172880044037897E-3</v>
      </c>
      <c r="FN1266" s="4">
        <v>0</v>
      </c>
      <c r="FO1266" s="4">
        <v>0</v>
      </c>
      <c r="FP1266" s="4">
        <v>0</v>
      </c>
      <c r="FR1266" s="4">
        <v>0</v>
      </c>
      <c r="FT1266" s="4">
        <v>0</v>
      </c>
      <c r="FU1266" s="4">
        <v>0</v>
      </c>
      <c r="FV1266" s="4">
        <v>0</v>
      </c>
      <c r="FX1266" s="4">
        <v>0</v>
      </c>
      <c r="FZ1266" s="4">
        <v>0</v>
      </c>
      <c r="GA1266" s="4">
        <v>0</v>
      </c>
      <c r="GB1266" s="4">
        <v>0</v>
      </c>
      <c r="GD1266" s="4">
        <v>0</v>
      </c>
      <c r="GF1266" s="4">
        <v>0</v>
      </c>
      <c r="GG1266" s="4">
        <v>0</v>
      </c>
      <c r="GH1266" s="4">
        <v>0</v>
      </c>
      <c r="GJ1266" s="4">
        <v>0</v>
      </c>
      <c r="GL1266" s="4">
        <v>0</v>
      </c>
      <c r="GM1266" s="4">
        <v>0</v>
      </c>
      <c r="GN1266" s="4">
        <v>0</v>
      </c>
      <c r="GP1266" s="4">
        <v>0</v>
      </c>
      <c r="GR1266" s="4">
        <v>0</v>
      </c>
      <c r="GS1266" s="4">
        <v>0</v>
      </c>
      <c r="GT1266" s="4">
        <v>0</v>
      </c>
      <c r="GV1266" s="4">
        <v>0</v>
      </c>
      <c r="GX1266" s="4">
        <v>0</v>
      </c>
    </row>
    <row r="1267" spans="1:206" x14ac:dyDescent="0.25">
      <c r="A1267" s="4" t="s">
        <v>220</v>
      </c>
      <c r="B1267" s="4" t="s">
        <v>2652</v>
      </c>
      <c r="C1267" s="4" t="s">
        <v>2653</v>
      </c>
      <c r="D1267" s="25" t="s">
        <v>228</v>
      </c>
      <c r="O1267" s="26">
        <v>18.435480313647599</v>
      </c>
      <c r="P1267" s="26">
        <v>32.970416206235001</v>
      </c>
      <c r="Q1267" s="26">
        <v>32.369589395397298</v>
      </c>
      <c r="R1267" s="26">
        <v>20.1451123933224</v>
      </c>
      <c r="S1267" s="26">
        <v>11.7647201666359</v>
      </c>
      <c r="T1267" s="26">
        <v>0</v>
      </c>
      <c r="U1267" s="26">
        <v>0</v>
      </c>
      <c r="AC1267" s="26">
        <v>0</v>
      </c>
      <c r="AD1267" s="26">
        <v>0</v>
      </c>
      <c r="AE1267" s="26">
        <v>0</v>
      </c>
      <c r="AF1267" s="26">
        <v>0</v>
      </c>
      <c r="AG1267" s="26">
        <v>18.435480313647599</v>
      </c>
      <c r="AH1267" s="26">
        <v>65.340005601632299</v>
      </c>
      <c r="AI1267" s="26">
        <v>31.9098325599583</v>
      </c>
      <c r="AJ1267" s="26">
        <v>0</v>
      </c>
      <c r="AK1267" s="26">
        <v>0</v>
      </c>
      <c r="AL1267" s="26">
        <v>0</v>
      </c>
      <c r="AM1267" s="26">
        <v>0</v>
      </c>
      <c r="AN1267" s="26">
        <v>0</v>
      </c>
      <c r="AQ1267" s="26">
        <v>83.775485915279901</v>
      </c>
      <c r="AR1267" s="26">
        <v>31.9098325599583</v>
      </c>
      <c r="AU1267" s="26">
        <f t="shared" si="82"/>
        <v>83.775485915279901</v>
      </c>
      <c r="AV1267" s="26">
        <f t="shared" si="83"/>
        <v>-51.865653355321598</v>
      </c>
      <c r="AW1267" s="26">
        <f t="shared" si="84"/>
        <v>-31.9098325599583</v>
      </c>
      <c r="AX1267" s="26">
        <v>0</v>
      </c>
      <c r="AY1267" s="26">
        <v>0</v>
      </c>
      <c r="AZ1267" s="26">
        <v>18.435480313647599</v>
      </c>
      <c r="BA1267" s="26">
        <v>14.5349358925874</v>
      </c>
      <c r="BB1267" s="26">
        <v>-0.60082681083770195</v>
      </c>
      <c r="BC1267" s="26">
        <v>-12.224477002074901</v>
      </c>
      <c r="BD1267" s="26">
        <v>-8.38039222668659</v>
      </c>
      <c r="BE1267" s="26">
        <v>-11.7647201666359</v>
      </c>
      <c r="BF1267" s="26">
        <v>0</v>
      </c>
      <c r="BG1267" s="26">
        <v>0</v>
      </c>
      <c r="BH1267" s="26">
        <v>0</v>
      </c>
      <c r="BI1267" s="26">
        <v>0</v>
      </c>
      <c r="BJ1267" s="26">
        <v>0</v>
      </c>
      <c r="BK1267" s="26">
        <v>0</v>
      </c>
      <c r="BL1267" s="26">
        <v>0</v>
      </c>
      <c r="BM1267" s="26" t="s">
        <v>409</v>
      </c>
      <c r="BN1267" s="4" t="s">
        <v>409</v>
      </c>
      <c r="BP1267" s="4" t="s">
        <v>253</v>
      </c>
      <c r="BW1267" s="26">
        <v>18.435480313647599</v>
      </c>
      <c r="BX1267" s="26">
        <v>15.871610852773699</v>
      </c>
      <c r="BY1267" s="28">
        <v>0.86092743897885604</v>
      </c>
      <c r="BZ1267" s="4">
        <v>14.058049074609499</v>
      </c>
      <c r="CA1267" s="28">
        <v>0.76255399020997905</v>
      </c>
      <c r="CB1267" s="4">
        <v>1.4838709677419399</v>
      </c>
      <c r="CC1267" s="26">
        <v>32.970416206235001</v>
      </c>
      <c r="CD1267" s="26">
        <v>14.546639951318999</v>
      </c>
      <c r="CE1267" s="28">
        <v>0.44120280012019197</v>
      </c>
      <c r="CF1267" s="4">
        <v>11.027457220197901</v>
      </c>
      <c r="CG1267" s="28">
        <v>0.33446521121297101</v>
      </c>
      <c r="CH1267" s="4">
        <v>3</v>
      </c>
      <c r="CI1267" s="26">
        <v>32.369589395397298</v>
      </c>
      <c r="CJ1267" s="26">
        <v>19.1997178385935</v>
      </c>
      <c r="CK1267" s="28">
        <v>0.59314060503107802</v>
      </c>
      <c r="CL1267" s="4">
        <v>9.5971856370845998</v>
      </c>
      <c r="CM1267" s="28">
        <v>0.29648771628994602</v>
      </c>
      <c r="CN1267" s="4">
        <v>3</v>
      </c>
      <c r="CO1267" s="26">
        <v>20.1451123933224</v>
      </c>
      <c r="CP1267" s="26">
        <v>6.4586154995842602</v>
      </c>
      <c r="CQ1267" s="28">
        <v>0.32060459001088099</v>
      </c>
      <c r="CR1267" s="4">
        <v>2.9671289218746799</v>
      </c>
      <c r="CS1267" s="28">
        <v>0.14728778196632</v>
      </c>
      <c r="CT1267" s="4">
        <v>3</v>
      </c>
      <c r="CU1267" s="26">
        <v>11.7647201666359</v>
      </c>
      <c r="CV1267" s="26">
        <v>11.7647201666359</v>
      </c>
      <c r="CW1267" s="28">
        <v>1</v>
      </c>
      <c r="CX1267" s="4">
        <v>11.597679628834401</v>
      </c>
      <c r="CY1267" s="28">
        <v>0.98580157152609404</v>
      </c>
      <c r="CZ1267" s="4">
        <v>0</v>
      </c>
      <c r="DA1267" s="26">
        <v>0</v>
      </c>
      <c r="DB1267" s="26">
        <v>0</v>
      </c>
      <c r="DD1267" s="4">
        <v>6.0689511634962399</v>
      </c>
      <c r="DF1267" s="4">
        <v>0</v>
      </c>
      <c r="DG1267" s="26">
        <v>0</v>
      </c>
      <c r="DH1267" s="26">
        <v>0</v>
      </c>
      <c r="DJ1267" s="4">
        <v>-2.59709059161358E-3</v>
      </c>
      <c r="DL1267" s="4">
        <v>0</v>
      </c>
      <c r="FC1267" s="4">
        <v>18.435480313647599</v>
      </c>
      <c r="FD1267" s="4">
        <v>15.871610852773699</v>
      </c>
      <c r="FE1267" s="28">
        <v>0.86092743897885604</v>
      </c>
      <c r="FF1267" s="4">
        <v>14.058049074609499</v>
      </c>
      <c r="FG1267" s="28">
        <v>0.76255399020997905</v>
      </c>
      <c r="FH1267" s="4">
        <v>1.4838709677419399</v>
      </c>
      <c r="FI1267" s="4">
        <v>65.340005601632299</v>
      </c>
      <c r="FJ1267" s="4">
        <v>33.746357789912601</v>
      </c>
      <c r="FK1267" s="28">
        <v>0.51647313891674296</v>
      </c>
      <c r="FL1267" s="4">
        <v>20.624642857282598</v>
      </c>
      <c r="FM1267" s="28">
        <v>0.31565107268321602</v>
      </c>
      <c r="FN1267" s="4">
        <v>6</v>
      </c>
      <c r="FO1267" s="4">
        <v>31.9098325599583</v>
      </c>
      <c r="FP1267" s="4">
        <v>18.223335666220098</v>
      </c>
      <c r="FQ1267" s="28">
        <v>0.57108841395449605</v>
      </c>
      <c r="FR1267" s="4">
        <v>14.564808550708999</v>
      </c>
      <c r="FS1267" s="28">
        <v>0.45643638284036397</v>
      </c>
      <c r="FT1267" s="4">
        <v>3</v>
      </c>
      <c r="FU1267" s="4">
        <v>0</v>
      </c>
      <c r="FV1267" s="4">
        <v>0</v>
      </c>
      <c r="FX1267" s="4">
        <v>6.0663540729046304</v>
      </c>
      <c r="FZ1267" s="4">
        <v>0</v>
      </c>
      <c r="GA1267" s="4">
        <v>0</v>
      </c>
      <c r="GB1267" s="4">
        <v>11.7647201666359</v>
      </c>
      <c r="GD1267" s="4">
        <v>0</v>
      </c>
      <c r="GF1267" s="4">
        <v>0</v>
      </c>
      <c r="GG1267" s="4">
        <v>0</v>
      </c>
      <c r="GH1267" s="4">
        <v>0</v>
      </c>
      <c r="GJ1267" s="4">
        <v>0</v>
      </c>
      <c r="GL1267" s="4">
        <v>0</v>
      </c>
      <c r="GM1267" s="4">
        <v>0</v>
      </c>
      <c r="GN1267" s="4">
        <v>0</v>
      </c>
      <c r="GP1267" s="4">
        <v>0</v>
      </c>
      <c r="GR1267" s="4">
        <v>0</v>
      </c>
      <c r="GS1267" s="4">
        <v>0</v>
      </c>
      <c r="GT1267" s="4">
        <v>0</v>
      </c>
      <c r="GV1267" s="4">
        <v>0</v>
      </c>
      <c r="GX1267" s="4">
        <v>0</v>
      </c>
    </row>
    <row r="1268" spans="1:206" x14ac:dyDescent="0.25">
      <c r="A1268" s="4" t="s">
        <v>220</v>
      </c>
      <c r="B1268" s="4" t="s">
        <v>2654</v>
      </c>
      <c r="C1268" s="4" t="s">
        <v>2655</v>
      </c>
      <c r="D1268" s="25" t="s">
        <v>248</v>
      </c>
      <c r="F1268" s="26">
        <v>156.25135167873799</v>
      </c>
      <c r="G1268" s="26">
        <v>143.234199407202</v>
      </c>
      <c r="H1268" s="26">
        <v>118.53332753738999</v>
      </c>
      <c r="I1268" s="26">
        <v>127.065740017753</v>
      </c>
      <c r="J1268" s="26">
        <v>133.52906139733801</v>
      </c>
      <c r="K1268" s="26">
        <v>186.097794119892</v>
      </c>
      <c r="L1268" s="26">
        <v>183.223956037943</v>
      </c>
      <c r="M1268" s="26">
        <v>186.56437474343801</v>
      </c>
      <c r="N1268" s="26">
        <v>182.539429500788</v>
      </c>
      <c r="O1268" s="26">
        <v>198.264893552746</v>
      </c>
      <c r="P1268" s="26">
        <v>180.28500925898899</v>
      </c>
      <c r="Q1268" s="26">
        <v>71.1083324548203</v>
      </c>
      <c r="AC1268" s="26">
        <v>299.48555108594002</v>
      </c>
      <c r="AD1268" s="26">
        <v>245.59906755514299</v>
      </c>
      <c r="AE1268" s="26">
        <v>319.62685551723001</v>
      </c>
      <c r="AF1268" s="26">
        <v>369.78833078138098</v>
      </c>
      <c r="AG1268" s="26">
        <v>380.80432305353497</v>
      </c>
      <c r="AH1268" s="26">
        <v>251.39334171380901</v>
      </c>
      <c r="AI1268" s="26">
        <v>0</v>
      </c>
      <c r="AJ1268" s="26">
        <v>0</v>
      </c>
      <c r="AK1268" s="26">
        <v>0</v>
      </c>
      <c r="AL1268" s="26">
        <v>0</v>
      </c>
      <c r="AM1268" s="26">
        <v>0</v>
      </c>
      <c r="AN1268" s="26">
        <v>0</v>
      </c>
      <c r="AO1268" s="26">
        <v>545.08461864108301</v>
      </c>
      <c r="AP1268" s="26">
        <v>689.41518629861002</v>
      </c>
      <c r="AQ1268" s="26">
        <v>632.19766476734401</v>
      </c>
      <c r="AU1268" s="26">
        <f t="shared" si="82"/>
        <v>-57.217521531266016</v>
      </c>
      <c r="AV1268" s="26">
        <f t="shared" si="83"/>
        <v>-632.19766476734401</v>
      </c>
      <c r="AW1268" s="26">
        <f t="shared" si="84"/>
        <v>0</v>
      </c>
      <c r="AX1268" s="26">
        <v>3.3404187054946699</v>
      </c>
      <c r="AY1268" s="26">
        <v>-4.0249452426493804</v>
      </c>
      <c r="AZ1268" s="26">
        <v>15.7254640519582</v>
      </c>
      <c r="BA1268" s="26">
        <v>-17.9798842937576</v>
      </c>
      <c r="BB1268" s="26">
        <v>-109.17667680416901</v>
      </c>
      <c r="BC1268" s="26">
        <v>-71.1083324548203</v>
      </c>
      <c r="BD1268" s="26">
        <v>0</v>
      </c>
      <c r="BE1268" s="26">
        <v>0</v>
      </c>
      <c r="BF1268" s="26">
        <v>0</v>
      </c>
      <c r="BG1268" s="26">
        <v>0</v>
      </c>
      <c r="BH1268" s="26">
        <v>0</v>
      </c>
      <c r="BI1268" s="26">
        <v>0</v>
      </c>
      <c r="BJ1268" s="26">
        <v>0</v>
      </c>
      <c r="BK1268" s="26">
        <v>0</v>
      </c>
      <c r="BL1268" s="26">
        <v>0</v>
      </c>
      <c r="BM1268" s="26" t="s">
        <v>409</v>
      </c>
      <c r="BN1268" s="4" t="s">
        <v>409</v>
      </c>
      <c r="BP1268" s="4" t="s">
        <v>253</v>
      </c>
      <c r="BQ1268" s="26">
        <v>182.539429500788</v>
      </c>
      <c r="BR1268" s="26">
        <v>147.418016204389</v>
      </c>
      <c r="BS1268" s="28">
        <v>0.80759546914083302</v>
      </c>
      <c r="BT1268" s="4">
        <v>115.79939881232499</v>
      </c>
      <c r="BU1268" s="28">
        <v>0.63438019461885398</v>
      </c>
      <c r="BV1268" s="4">
        <v>22.241935483871</v>
      </c>
      <c r="BW1268" s="26">
        <v>198.264893552746</v>
      </c>
      <c r="BX1268" s="26">
        <v>161.16221684437201</v>
      </c>
      <c r="BY1268" s="28">
        <v>0.812863104286775</v>
      </c>
      <c r="BZ1268" s="4">
        <v>127.04822148218101</v>
      </c>
      <c r="CA1268" s="28">
        <v>0.64080039186756499</v>
      </c>
      <c r="CB1268" s="4">
        <v>26.466666666666701</v>
      </c>
      <c r="CC1268" s="26">
        <v>180.28500925898899</v>
      </c>
      <c r="CD1268" s="26">
        <v>145.021098814266</v>
      </c>
      <c r="CE1268" s="28">
        <v>0.80439909790800201</v>
      </c>
      <c r="CF1268" s="4">
        <v>115.867324914675</v>
      </c>
      <c r="CG1268" s="28">
        <v>0.64268973549667197</v>
      </c>
      <c r="CH1268" s="4">
        <v>23.868817204301099</v>
      </c>
      <c r="CI1268" s="26">
        <v>71.1083324548203</v>
      </c>
      <c r="CJ1268" s="26">
        <v>53.660155309067797</v>
      </c>
      <c r="CK1268" s="28">
        <v>0.75462542091198104</v>
      </c>
      <c r="CL1268" s="4">
        <v>46.892044888189297</v>
      </c>
      <c r="CM1268" s="28">
        <v>0.65944514896313799</v>
      </c>
      <c r="CN1268" s="4">
        <v>8.4953917050691192</v>
      </c>
      <c r="FC1268" s="4">
        <v>380.80432305353497</v>
      </c>
      <c r="FD1268" s="4">
        <v>308.58023304876099</v>
      </c>
      <c r="FE1268" s="28">
        <v>0.81033805124470804</v>
      </c>
      <c r="FF1268" s="4">
        <v>242.84762029450599</v>
      </c>
      <c r="FG1268" s="28">
        <v>0.63772285552642005</v>
      </c>
      <c r="FH1268" s="4">
        <v>48.708602150537601</v>
      </c>
      <c r="FI1268" s="4">
        <v>251.39334171380901</v>
      </c>
      <c r="FJ1268" s="4">
        <v>198.68125412333401</v>
      </c>
      <c r="FK1268" s="28">
        <v>0.79032027168609997</v>
      </c>
      <c r="FL1268" s="4">
        <v>162.759369802864</v>
      </c>
      <c r="FM1268" s="28">
        <v>0.64742911921729496</v>
      </c>
      <c r="FN1268" s="4">
        <v>32.364208909370198</v>
      </c>
      <c r="FO1268" s="4">
        <v>0</v>
      </c>
      <c r="FP1268" s="4">
        <v>0</v>
      </c>
      <c r="FR1268" s="4">
        <v>0</v>
      </c>
      <c r="FT1268" s="4">
        <v>0</v>
      </c>
      <c r="FU1268" s="4">
        <v>0</v>
      </c>
      <c r="FV1268" s="4">
        <v>0</v>
      </c>
      <c r="FX1268" s="4">
        <v>0</v>
      </c>
      <c r="FZ1268" s="4">
        <v>0</v>
      </c>
      <c r="GA1268" s="4">
        <v>0</v>
      </c>
      <c r="GB1268" s="4">
        <v>0</v>
      </c>
      <c r="GD1268" s="4">
        <v>0</v>
      </c>
      <c r="GF1268" s="4">
        <v>0</v>
      </c>
      <c r="GG1268" s="4">
        <v>0</v>
      </c>
      <c r="GH1268" s="4">
        <v>0</v>
      </c>
      <c r="GJ1268" s="4">
        <v>0</v>
      </c>
      <c r="GL1268" s="4">
        <v>0</v>
      </c>
      <c r="GM1268" s="4">
        <v>0</v>
      </c>
      <c r="GN1268" s="4">
        <v>0</v>
      </c>
      <c r="GP1268" s="4">
        <v>0</v>
      </c>
      <c r="GR1268" s="4">
        <v>0</v>
      </c>
      <c r="GS1268" s="4">
        <v>0</v>
      </c>
      <c r="GT1268" s="4">
        <v>0</v>
      </c>
      <c r="GV1268" s="4">
        <v>0</v>
      </c>
      <c r="GX1268" s="4">
        <v>0</v>
      </c>
    </row>
    <row r="1269" spans="1:206" x14ac:dyDescent="0.25">
      <c r="A1269" s="4" t="s">
        <v>220</v>
      </c>
      <c r="B1269" s="4" t="s">
        <v>2656</v>
      </c>
      <c r="C1269" s="4" t="s">
        <v>2657</v>
      </c>
      <c r="D1269" s="25" t="s">
        <v>228</v>
      </c>
      <c r="F1269" s="26">
        <v>7.1062050677666502</v>
      </c>
      <c r="G1269" s="26">
        <v>20.612338936346099</v>
      </c>
      <c r="H1269" s="26">
        <v>36.730725745222799</v>
      </c>
      <c r="I1269" s="26">
        <v>5.5141370094247702E-2</v>
      </c>
      <c r="J1269" s="26">
        <v>0</v>
      </c>
      <c r="N1269" s="26">
        <v>15.183183243028999</v>
      </c>
      <c r="O1269" s="26">
        <v>-0.12198868229587501</v>
      </c>
      <c r="P1269" s="26">
        <v>0</v>
      </c>
      <c r="Q1269" s="26">
        <v>0</v>
      </c>
      <c r="AC1269" s="26">
        <v>27.7185440041128</v>
      </c>
      <c r="AD1269" s="26">
        <v>36.785867115317103</v>
      </c>
      <c r="AE1269" s="26">
        <v>0</v>
      </c>
      <c r="AF1269" s="26">
        <v>0</v>
      </c>
      <c r="AG1269" s="26">
        <v>15.061194560733201</v>
      </c>
      <c r="AH1269" s="26">
        <v>0</v>
      </c>
      <c r="AI1269" s="26">
        <v>0</v>
      </c>
      <c r="AJ1269" s="26">
        <v>0</v>
      </c>
      <c r="AK1269" s="26">
        <v>0</v>
      </c>
      <c r="AL1269" s="26">
        <v>0</v>
      </c>
      <c r="AM1269" s="26">
        <v>0</v>
      </c>
      <c r="AN1269" s="26">
        <v>0</v>
      </c>
      <c r="AO1269" s="26">
        <v>64.504411119429804</v>
      </c>
      <c r="AP1269" s="26">
        <v>0</v>
      </c>
      <c r="AQ1269" s="26">
        <v>15.061194560733201</v>
      </c>
      <c r="AU1269" s="26">
        <f t="shared" si="82"/>
        <v>15.061194560733201</v>
      </c>
      <c r="AV1269" s="26">
        <f t="shared" si="83"/>
        <v>-15.061194560733201</v>
      </c>
      <c r="AW1269" s="26">
        <f t="shared" si="84"/>
        <v>0</v>
      </c>
      <c r="AX1269" s="26">
        <v>0</v>
      </c>
      <c r="AY1269" s="26">
        <v>15.183183243028999</v>
      </c>
      <c r="AZ1269" s="26">
        <v>-15.305171925324901</v>
      </c>
      <c r="BA1269" s="26">
        <v>0.12198868229587501</v>
      </c>
      <c r="BB1269" s="26">
        <v>0</v>
      </c>
      <c r="BC1269" s="26">
        <v>0</v>
      </c>
      <c r="BD1269" s="26">
        <v>0</v>
      </c>
      <c r="BE1269" s="26">
        <v>0</v>
      </c>
      <c r="BF1269" s="26">
        <v>0</v>
      </c>
      <c r="BG1269" s="26">
        <v>0</v>
      </c>
      <c r="BH1269" s="26">
        <v>0</v>
      </c>
      <c r="BI1269" s="26">
        <v>0</v>
      </c>
      <c r="BJ1269" s="26">
        <v>0</v>
      </c>
      <c r="BK1269" s="26">
        <v>0</v>
      </c>
      <c r="BL1269" s="26">
        <v>0</v>
      </c>
      <c r="BM1269" s="26" t="s">
        <v>409</v>
      </c>
      <c r="BN1269" s="4" t="s">
        <v>409</v>
      </c>
      <c r="BP1269" s="4" t="s">
        <v>253</v>
      </c>
      <c r="BQ1269" s="26">
        <v>15.183183243028999</v>
      </c>
      <c r="BR1269" s="26">
        <v>11.678423042514799</v>
      </c>
      <c r="BS1269" s="28">
        <v>0.76916828675414195</v>
      </c>
      <c r="BT1269" s="4">
        <v>5.9467665791433202</v>
      </c>
      <c r="BU1269" s="28">
        <v>0.39166797133095399</v>
      </c>
      <c r="BV1269" s="4">
        <v>4.7666666666666702</v>
      </c>
      <c r="BW1269" s="26">
        <v>-0.12198868229587501</v>
      </c>
      <c r="BX1269" s="26">
        <v>2.88710183989405E-2</v>
      </c>
      <c r="BY1269" s="28">
        <v>-0.23666964718018499</v>
      </c>
      <c r="BZ1269" s="4">
        <v>1.36012974838577E-2</v>
      </c>
      <c r="CA1269" s="28">
        <v>0.111496388254024</v>
      </c>
      <c r="CB1269" s="4">
        <v>0</v>
      </c>
      <c r="CC1269" s="26">
        <v>0</v>
      </c>
      <c r="CD1269" s="26">
        <v>0</v>
      </c>
      <c r="CF1269" s="4">
        <v>-2.8791769696294698E-3</v>
      </c>
      <c r="CH1269" s="4">
        <v>0</v>
      </c>
      <c r="CI1269" s="26">
        <v>0</v>
      </c>
      <c r="CJ1269" s="26">
        <v>0</v>
      </c>
      <c r="CL1269" s="4">
        <v>-3.1829164284089199E-3</v>
      </c>
      <c r="CN1269" s="4">
        <v>0</v>
      </c>
      <c r="FC1269" s="4">
        <v>15.061194560733201</v>
      </c>
      <c r="FD1269" s="4">
        <v>11.707294060913799</v>
      </c>
      <c r="FE1269" s="28">
        <v>0.77731510695947603</v>
      </c>
      <c r="FF1269" s="4">
        <v>5.9603678766271697</v>
      </c>
      <c r="FG1269" s="28">
        <v>0.395743368999878</v>
      </c>
      <c r="FH1269" s="4">
        <v>4.7666666666666702</v>
      </c>
      <c r="FI1269" s="4">
        <v>0</v>
      </c>
      <c r="FJ1269" s="4">
        <v>0</v>
      </c>
      <c r="FL1269" s="4">
        <v>-6.0620933980383897E-3</v>
      </c>
      <c r="FN1269" s="4">
        <v>0</v>
      </c>
      <c r="FO1269" s="4">
        <v>0</v>
      </c>
      <c r="FP1269" s="4">
        <v>0</v>
      </c>
      <c r="FR1269" s="4">
        <v>0</v>
      </c>
      <c r="FT1269" s="4">
        <v>0</v>
      </c>
      <c r="FU1269" s="4">
        <v>0</v>
      </c>
      <c r="FV1269" s="4">
        <v>0</v>
      </c>
      <c r="FX1269" s="4">
        <v>0</v>
      </c>
      <c r="FZ1269" s="4">
        <v>0</v>
      </c>
      <c r="GA1269" s="4">
        <v>0</v>
      </c>
      <c r="GB1269" s="4">
        <v>0</v>
      </c>
      <c r="GD1269" s="4">
        <v>0</v>
      </c>
      <c r="GF1269" s="4">
        <v>0</v>
      </c>
      <c r="GG1269" s="4">
        <v>0</v>
      </c>
      <c r="GH1269" s="4">
        <v>0</v>
      </c>
      <c r="GJ1269" s="4">
        <v>0</v>
      </c>
      <c r="GL1269" s="4">
        <v>0</v>
      </c>
      <c r="GM1269" s="4">
        <v>0</v>
      </c>
      <c r="GN1269" s="4">
        <v>0</v>
      </c>
      <c r="GP1269" s="4">
        <v>0</v>
      </c>
      <c r="GR1269" s="4">
        <v>0</v>
      </c>
      <c r="GS1269" s="4">
        <v>0</v>
      </c>
      <c r="GT1269" s="4">
        <v>0</v>
      </c>
      <c r="GV1269" s="4">
        <v>0</v>
      </c>
      <c r="GX1269" s="4">
        <v>0</v>
      </c>
    </row>
    <row r="1270" spans="1:206" x14ac:dyDescent="0.25">
      <c r="A1270" s="4" t="s">
        <v>220</v>
      </c>
      <c r="B1270" s="4" t="s">
        <v>2658</v>
      </c>
      <c r="C1270" s="4" t="s">
        <v>2659</v>
      </c>
      <c r="D1270" s="25" t="s">
        <v>228</v>
      </c>
      <c r="Z1270" s="26">
        <v>81.196261656732304</v>
      </c>
      <c r="AA1270" s="26">
        <v>251.89533719187801</v>
      </c>
      <c r="AB1270" s="26">
        <v>76.590860929259605</v>
      </c>
      <c r="AC1270" s="26">
        <v>0</v>
      </c>
      <c r="AD1270" s="26">
        <v>0</v>
      </c>
      <c r="AE1270" s="26">
        <v>0</v>
      </c>
      <c r="AF1270" s="26">
        <v>0</v>
      </c>
      <c r="AG1270" s="26">
        <v>0</v>
      </c>
      <c r="AH1270" s="26">
        <v>0</v>
      </c>
      <c r="AI1270" s="26">
        <v>0</v>
      </c>
      <c r="AJ1270" s="26">
        <v>0</v>
      </c>
      <c r="AK1270" s="26">
        <v>0</v>
      </c>
      <c r="AL1270" s="26">
        <v>0</v>
      </c>
      <c r="AM1270" s="26">
        <v>333.09159884860998</v>
      </c>
      <c r="AN1270" s="26">
        <v>76.590860929259605</v>
      </c>
      <c r="AT1270" s="26">
        <v>409.68245977787001</v>
      </c>
      <c r="AU1270" s="26">
        <f t="shared" si="82"/>
        <v>0</v>
      </c>
      <c r="AV1270" s="26">
        <f t="shared" si="83"/>
        <v>0</v>
      </c>
      <c r="AW1270" s="26">
        <f t="shared" si="84"/>
        <v>0</v>
      </c>
      <c r="AX1270" s="26">
        <v>0</v>
      </c>
      <c r="AY1270" s="26">
        <v>0</v>
      </c>
      <c r="AZ1270" s="26">
        <v>0</v>
      </c>
      <c r="BA1270" s="26">
        <v>0</v>
      </c>
      <c r="BB1270" s="26">
        <v>0</v>
      </c>
      <c r="BC1270" s="26">
        <v>0</v>
      </c>
      <c r="BD1270" s="26">
        <v>0</v>
      </c>
      <c r="BE1270" s="26">
        <v>0</v>
      </c>
      <c r="BF1270" s="26">
        <v>0</v>
      </c>
      <c r="BG1270" s="26">
        <v>0</v>
      </c>
      <c r="BH1270" s="26">
        <v>0</v>
      </c>
      <c r="BI1270" s="26">
        <v>0</v>
      </c>
      <c r="BJ1270" s="26">
        <v>0</v>
      </c>
      <c r="BK1270" s="26">
        <v>81.196261656732304</v>
      </c>
      <c r="BL1270" s="26">
        <v>170.69907553514599</v>
      </c>
      <c r="BM1270" s="26" t="s">
        <v>409</v>
      </c>
      <c r="BN1270" s="4" t="s">
        <v>409</v>
      </c>
      <c r="BP1270" s="4" t="s">
        <v>253</v>
      </c>
      <c r="EK1270" s="26">
        <v>81.196261656732304</v>
      </c>
      <c r="EL1270" s="26">
        <v>21.279739305025998</v>
      </c>
      <c r="EM1270" s="28">
        <v>0.26207782071284003</v>
      </c>
      <c r="EN1270" s="4">
        <v>16.672311635734498</v>
      </c>
      <c r="EO1270" s="28">
        <v>0.20533348821179501</v>
      </c>
      <c r="EP1270" s="4">
        <v>5.5612903225806498</v>
      </c>
      <c r="EQ1270" s="26">
        <v>251.893840292465</v>
      </c>
      <c r="ER1270" s="26">
        <v>134.17957378499801</v>
      </c>
      <c r="ES1270" s="28">
        <v>0.53268302880772</v>
      </c>
      <c r="ET1270" s="4">
        <v>118.727032599187</v>
      </c>
      <c r="EU1270" s="28">
        <v>0.471337578010394</v>
      </c>
      <c r="EV1270" s="4">
        <v>11.709677419354801</v>
      </c>
      <c r="EW1270" s="26">
        <v>76.590860929259605</v>
      </c>
      <c r="EX1270" s="26">
        <v>2.2101964946126098</v>
      </c>
      <c r="EY1270" s="28">
        <v>2.8857183060704599E-2</v>
      </c>
      <c r="EZ1270" s="4">
        <v>-16.109017086677198</v>
      </c>
      <c r="FA1270" s="28">
        <v>-0.21032557789833101</v>
      </c>
      <c r="FB1270" s="4">
        <v>7.0494623655913999</v>
      </c>
      <c r="FC1270" s="4">
        <v>0</v>
      </c>
      <c r="FD1270" s="4">
        <v>0</v>
      </c>
      <c r="FF1270" s="4">
        <v>0</v>
      </c>
      <c r="FH1270" s="4">
        <v>0</v>
      </c>
      <c r="FI1270" s="4">
        <v>0</v>
      </c>
      <c r="FJ1270" s="4">
        <v>0</v>
      </c>
      <c r="FL1270" s="4">
        <v>0</v>
      </c>
      <c r="FN1270" s="4">
        <v>0</v>
      </c>
      <c r="FO1270" s="4">
        <v>0</v>
      </c>
      <c r="FP1270" s="4">
        <v>0</v>
      </c>
      <c r="FR1270" s="4">
        <v>0</v>
      </c>
      <c r="FT1270" s="4">
        <v>0</v>
      </c>
      <c r="FU1270" s="4">
        <v>0</v>
      </c>
      <c r="FV1270" s="4">
        <v>0</v>
      </c>
      <c r="FX1270" s="4">
        <v>0</v>
      </c>
      <c r="FZ1270" s="4">
        <v>0</v>
      </c>
      <c r="GA1270" s="4">
        <v>0</v>
      </c>
      <c r="GB1270" s="4">
        <v>0</v>
      </c>
      <c r="GD1270" s="4">
        <v>0</v>
      </c>
      <c r="GF1270" s="4">
        <v>0</v>
      </c>
      <c r="GG1270" s="4">
        <v>0</v>
      </c>
      <c r="GH1270" s="4">
        <v>0</v>
      </c>
      <c r="GJ1270" s="4">
        <v>0</v>
      </c>
      <c r="GL1270" s="4">
        <v>0</v>
      </c>
      <c r="GM1270" s="4">
        <v>333.09010194919699</v>
      </c>
      <c r="GN1270" s="4">
        <v>155.45931309002401</v>
      </c>
      <c r="GO1270" s="28">
        <v>0.46671850103109602</v>
      </c>
      <c r="GP1270" s="4">
        <v>135.39934423492201</v>
      </c>
      <c r="GQ1270" s="28">
        <v>0.40649464947347203</v>
      </c>
      <c r="GR1270" s="4">
        <v>17.2709677419355</v>
      </c>
      <c r="GS1270" s="4">
        <v>76.590860929259605</v>
      </c>
      <c r="GT1270" s="4">
        <v>2.2101964946126098</v>
      </c>
      <c r="GU1270" s="28">
        <v>2.8857183060704599E-2</v>
      </c>
      <c r="GV1270" s="4">
        <v>-16.109017086677198</v>
      </c>
      <c r="GW1270" s="28">
        <v>-0.21032557789833101</v>
      </c>
      <c r="GX1270" s="4">
        <v>7.0494623655913999</v>
      </c>
    </row>
    <row r="1271" spans="1:206" x14ac:dyDescent="0.25">
      <c r="A1271" s="4" t="s">
        <v>220</v>
      </c>
      <c r="B1271" s="4" t="s">
        <v>2660</v>
      </c>
      <c r="C1271" s="4" t="s">
        <v>2661</v>
      </c>
      <c r="D1271" s="25" t="s">
        <v>237</v>
      </c>
      <c r="F1271" s="26">
        <v>28.085786618860102</v>
      </c>
      <c r="G1271" s="26">
        <v>27.8562445993349</v>
      </c>
      <c r="H1271" s="26">
        <v>27.693550591007</v>
      </c>
      <c r="AC1271" s="26">
        <v>55.942031218194998</v>
      </c>
      <c r="AD1271" s="26">
        <v>27.693550591007</v>
      </c>
      <c r="AE1271" s="26">
        <v>0</v>
      </c>
      <c r="AF1271" s="26">
        <v>0</v>
      </c>
      <c r="AG1271" s="26">
        <v>0</v>
      </c>
      <c r="AH1271" s="26">
        <v>0</v>
      </c>
      <c r="AI1271" s="26">
        <v>0</v>
      </c>
      <c r="AJ1271" s="26">
        <v>0</v>
      </c>
      <c r="AK1271" s="26">
        <v>0</v>
      </c>
      <c r="AL1271" s="26">
        <v>0</v>
      </c>
      <c r="AM1271" s="26">
        <v>0</v>
      </c>
      <c r="AN1271" s="26">
        <v>0</v>
      </c>
      <c r="AO1271" s="26">
        <v>83.635581809201994</v>
      </c>
      <c r="AU1271" s="26">
        <f t="shared" si="82"/>
        <v>0</v>
      </c>
      <c r="AV1271" s="26">
        <f t="shared" si="83"/>
        <v>0</v>
      </c>
      <c r="AW1271" s="26">
        <f t="shared" si="84"/>
        <v>0</v>
      </c>
      <c r="AX1271" s="26">
        <v>0</v>
      </c>
      <c r="AY1271" s="26">
        <v>0</v>
      </c>
      <c r="AZ1271" s="26">
        <v>0</v>
      </c>
      <c r="BA1271" s="26">
        <v>0</v>
      </c>
      <c r="BB1271" s="26">
        <v>0</v>
      </c>
      <c r="BC1271" s="26">
        <v>0</v>
      </c>
      <c r="BD1271" s="26">
        <v>0</v>
      </c>
      <c r="BE1271" s="26">
        <v>0</v>
      </c>
      <c r="BF1271" s="26">
        <v>0</v>
      </c>
      <c r="BG1271" s="26">
        <v>0</v>
      </c>
      <c r="BH1271" s="26">
        <v>0</v>
      </c>
      <c r="BI1271" s="26">
        <v>0</v>
      </c>
      <c r="BJ1271" s="26">
        <v>0</v>
      </c>
      <c r="BK1271" s="26">
        <v>0</v>
      </c>
      <c r="BL1271" s="26">
        <v>0</v>
      </c>
      <c r="BM1271" s="26" t="s">
        <v>409</v>
      </c>
      <c r="BN1271" s="4" t="s">
        <v>409</v>
      </c>
      <c r="BP1271" s="4" t="s">
        <v>253</v>
      </c>
      <c r="FC1271" s="4">
        <v>0</v>
      </c>
      <c r="FD1271" s="4">
        <v>0</v>
      </c>
      <c r="FF1271" s="4">
        <v>0</v>
      </c>
      <c r="FH1271" s="4">
        <v>0</v>
      </c>
      <c r="FI1271" s="4">
        <v>0</v>
      </c>
      <c r="FJ1271" s="4">
        <v>0</v>
      </c>
      <c r="FL1271" s="4">
        <v>0</v>
      </c>
      <c r="FN1271" s="4">
        <v>0</v>
      </c>
      <c r="FO1271" s="4">
        <v>0</v>
      </c>
      <c r="FP1271" s="4">
        <v>0</v>
      </c>
      <c r="FR1271" s="4">
        <v>0</v>
      </c>
      <c r="FT1271" s="4">
        <v>0</v>
      </c>
      <c r="FU1271" s="4">
        <v>0</v>
      </c>
      <c r="FV1271" s="4">
        <v>0</v>
      </c>
      <c r="FX1271" s="4">
        <v>0</v>
      </c>
      <c r="FZ1271" s="4">
        <v>0</v>
      </c>
      <c r="GA1271" s="4">
        <v>0</v>
      </c>
      <c r="GB1271" s="4">
        <v>0</v>
      </c>
      <c r="GD1271" s="4">
        <v>0</v>
      </c>
      <c r="GF1271" s="4">
        <v>0</v>
      </c>
      <c r="GG1271" s="4">
        <v>0</v>
      </c>
      <c r="GH1271" s="4">
        <v>0</v>
      </c>
      <c r="GJ1271" s="4">
        <v>0</v>
      </c>
      <c r="GL1271" s="4">
        <v>0</v>
      </c>
      <c r="GM1271" s="4">
        <v>0</v>
      </c>
      <c r="GN1271" s="4">
        <v>0</v>
      </c>
      <c r="GP1271" s="4">
        <v>0</v>
      </c>
      <c r="GR1271" s="4">
        <v>0</v>
      </c>
      <c r="GS1271" s="4">
        <v>0</v>
      </c>
      <c r="GT1271" s="4">
        <v>0</v>
      </c>
      <c r="GV1271" s="4">
        <v>0</v>
      </c>
      <c r="GX1271" s="4">
        <v>0</v>
      </c>
    </row>
    <row r="1272" spans="1:206" x14ac:dyDescent="0.25">
      <c r="A1272" s="4" t="s">
        <v>220</v>
      </c>
      <c r="B1272" s="4" t="s">
        <v>2662</v>
      </c>
      <c r="F1272" s="26">
        <v>0</v>
      </c>
      <c r="AC1272" s="26">
        <v>0</v>
      </c>
      <c r="AD1272" s="26">
        <v>0</v>
      </c>
      <c r="AE1272" s="26">
        <v>0</v>
      </c>
      <c r="AF1272" s="26">
        <v>0</v>
      </c>
      <c r="AG1272" s="26">
        <v>0</v>
      </c>
      <c r="AH1272" s="26">
        <v>0</v>
      </c>
      <c r="AI1272" s="26">
        <v>0</v>
      </c>
      <c r="AJ1272" s="26">
        <v>0</v>
      </c>
      <c r="AK1272" s="26">
        <v>0</v>
      </c>
      <c r="AL1272" s="26">
        <v>0</v>
      </c>
      <c r="AM1272" s="26">
        <v>0</v>
      </c>
      <c r="AN1272" s="26">
        <v>0</v>
      </c>
      <c r="AO1272" s="26">
        <v>0</v>
      </c>
      <c r="AU1272" s="26">
        <f t="shared" si="82"/>
        <v>0</v>
      </c>
      <c r="AV1272" s="26">
        <f t="shared" si="83"/>
        <v>0</v>
      </c>
      <c r="AW1272" s="26">
        <f t="shared" si="84"/>
        <v>0</v>
      </c>
      <c r="AX1272" s="26">
        <v>0</v>
      </c>
      <c r="AY1272" s="26">
        <v>0</v>
      </c>
      <c r="AZ1272" s="26">
        <v>0</v>
      </c>
      <c r="BA1272" s="26">
        <v>0</v>
      </c>
      <c r="BB1272" s="26">
        <v>0</v>
      </c>
      <c r="BC1272" s="26">
        <v>0</v>
      </c>
      <c r="BD1272" s="26">
        <v>0</v>
      </c>
      <c r="BE1272" s="26">
        <v>0</v>
      </c>
      <c r="BF1272" s="26">
        <v>0</v>
      </c>
      <c r="BG1272" s="26">
        <v>0</v>
      </c>
      <c r="BH1272" s="26">
        <v>0</v>
      </c>
      <c r="BI1272" s="26">
        <v>0</v>
      </c>
      <c r="BJ1272" s="26">
        <v>0</v>
      </c>
      <c r="BK1272" s="26">
        <v>0</v>
      </c>
      <c r="BL1272" s="26">
        <v>0</v>
      </c>
      <c r="BM1272" s="26" t="s">
        <v>409</v>
      </c>
      <c r="BN1272" s="4" t="s">
        <v>409</v>
      </c>
      <c r="BP1272" s="4" t="s">
        <v>253</v>
      </c>
      <c r="FC1272" s="4">
        <v>0</v>
      </c>
      <c r="FD1272" s="4">
        <v>0</v>
      </c>
      <c r="FF1272" s="4">
        <v>0</v>
      </c>
      <c r="FH1272" s="4">
        <v>0</v>
      </c>
      <c r="FI1272" s="4">
        <v>0</v>
      </c>
      <c r="FJ1272" s="4">
        <v>0</v>
      </c>
      <c r="FL1272" s="4">
        <v>0</v>
      </c>
      <c r="FN1272" s="4">
        <v>0</v>
      </c>
      <c r="FO1272" s="4">
        <v>0</v>
      </c>
      <c r="FP1272" s="4">
        <v>0</v>
      </c>
      <c r="FR1272" s="4">
        <v>0</v>
      </c>
      <c r="FT1272" s="4">
        <v>0</v>
      </c>
      <c r="FU1272" s="4">
        <v>0</v>
      </c>
      <c r="FV1272" s="4">
        <v>0</v>
      </c>
      <c r="FX1272" s="4">
        <v>0</v>
      </c>
      <c r="FZ1272" s="4">
        <v>0</v>
      </c>
      <c r="GA1272" s="4">
        <v>0</v>
      </c>
      <c r="GB1272" s="4">
        <v>0</v>
      </c>
      <c r="GD1272" s="4">
        <v>0</v>
      </c>
      <c r="GF1272" s="4">
        <v>0</v>
      </c>
      <c r="GG1272" s="4">
        <v>0</v>
      </c>
      <c r="GH1272" s="4">
        <v>0</v>
      </c>
      <c r="GJ1272" s="4">
        <v>0</v>
      </c>
      <c r="GL1272" s="4">
        <v>0</v>
      </c>
      <c r="GM1272" s="4">
        <v>0</v>
      </c>
      <c r="GN1272" s="4">
        <v>0</v>
      </c>
      <c r="GP1272" s="4">
        <v>0</v>
      </c>
      <c r="GR1272" s="4">
        <v>0</v>
      </c>
      <c r="GS1272" s="4">
        <v>0</v>
      </c>
      <c r="GT1272" s="4">
        <v>0</v>
      </c>
      <c r="GV1272" s="4">
        <v>0</v>
      </c>
      <c r="GX1272" s="4">
        <v>0</v>
      </c>
    </row>
    <row r="1273" spans="1:206" x14ac:dyDescent="0.25">
      <c r="A1273" s="4" t="s">
        <v>220</v>
      </c>
      <c r="B1273" s="4" t="s">
        <v>2663</v>
      </c>
      <c r="C1273" s="4" t="s">
        <v>2664</v>
      </c>
      <c r="D1273" s="25" t="s">
        <v>240</v>
      </c>
      <c r="E1273" s="4" t="s">
        <v>241</v>
      </c>
      <c r="I1273" s="26">
        <v>0</v>
      </c>
      <c r="J1273" s="26">
        <v>0</v>
      </c>
      <c r="AC1273" s="26">
        <v>0</v>
      </c>
      <c r="AD1273" s="26">
        <v>0</v>
      </c>
      <c r="AE1273" s="26">
        <v>0</v>
      </c>
      <c r="AF1273" s="26">
        <v>0</v>
      </c>
      <c r="AG1273" s="26">
        <v>0</v>
      </c>
      <c r="AH1273" s="26">
        <v>0</v>
      </c>
      <c r="AI1273" s="26">
        <v>0</v>
      </c>
      <c r="AJ1273" s="26">
        <v>0</v>
      </c>
      <c r="AK1273" s="26">
        <v>0</v>
      </c>
      <c r="AL1273" s="26">
        <v>0</v>
      </c>
      <c r="AM1273" s="26">
        <v>0</v>
      </c>
      <c r="AN1273" s="26">
        <v>0</v>
      </c>
      <c r="AO1273" s="26">
        <v>0</v>
      </c>
      <c r="AP1273" s="26">
        <v>0</v>
      </c>
      <c r="AU1273" s="26">
        <f t="shared" si="82"/>
        <v>0</v>
      </c>
      <c r="AV1273" s="26">
        <f t="shared" si="83"/>
        <v>0</v>
      </c>
      <c r="AW1273" s="26">
        <f t="shared" si="84"/>
        <v>0</v>
      </c>
      <c r="AX1273" s="26">
        <v>0</v>
      </c>
      <c r="AY1273" s="26">
        <v>0</v>
      </c>
      <c r="AZ1273" s="26">
        <v>0</v>
      </c>
      <c r="BA1273" s="26">
        <v>0</v>
      </c>
      <c r="BB1273" s="26">
        <v>0</v>
      </c>
      <c r="BC1273" s="26">
        <v>0</v>
      </c>
      <c r="BD1273" s="26">
        <v>0</v>
      </c>
      <c r="BE1273" s="26">
        <v>0</v>
      </c>
      <c r="BF1273" s="26">
        <v>0</v>
      </c>
      <c r="BG1273" s="26">
        <v>0</v>
      </c>
      <c r="BH1273" s="26">
        <v>0</v>
      </c>
      <c r="BI1273" s="26">
        <v>0</v>
      </c>
      <c r="BJ1273" s="26">
        <v>0</v>
      </c>
      <c r="BK1273" s="26">
        <v>0</v>
      </c>
      <c r="BL1273" s="26">
        <v>0</v>
      </c>
      <c r="BM1273" s="26" t="s">
        <v>409</v>
      </c>
      <c r="BN1273" s="4" t="s">
        <v>409</v>
      </c>
      <c r="BP1273" s="4" t="s">
        <v>253</v>
      </c>
      <c r="FC1273" s="4">
        <v>0</v>
      </c>
      <c r="FD1273" s="4">
        <v>0</v>
      </c>
      <c r="FF1273" s="4">
        <v>0</v>
      </c>
      <c r="FH1273" s="4">
        <v>0</v>
      </c>
      <c r="FI1273" s="4">
        <v>0</v>
      </c>
      <c r="FJ1273" s="4">
        <v>0</v>
      </c>
      <c r="FL1273" s="4">
        <v>0</v>
      </c>
      <c r="FN1273" s="4">
        <v>0</v>
      </c>
      <c r="FO1273" s="4">
        <v>0</v>
      </c>
      <c r="FP1273" s="4">
        <v>0</v>
      </c>
      <c r="FR1273" s="4">
        <v>0</v>
      </c>
      <c r="FT1273" s="4">
        <v>0</v>
      </c>
      <c r="FU1273" s="4">
        <v>0</v>
      </c>
      <c r="FV1273" s="4">
        <v>0</v>
      </c>
      <c r="FX1273" s="4">
        <v>0</v>
      </c>
      <c r="FZ1273" s="4">
        <v>0</v>
      </c>
      <c r="GA1273" s="4">
        <v>0</v>
      </c>
      <c r="GB1273" s="4">
        <v>0</v>
      </c>
      <c r="GD1273" s="4">
        <v>0</v>
      </c>
      <c r="GF1273" s="4">
        <v>0</v>
      </c>
      <c r="GG1273" s="4">
        <v>0</v>
      </c>
      <c r="GH1273" s="4">
        <v>0</v>
      </c>
      <c r="GJ1273" s="4">
        <v>0</v>
      </c>
      <c r="GL1273" s="4">
        <v>0</v>
      </c>
      <c r="GM1273" s="4">
        <v>0</v>
      </c>
      <c r="GN1273" s="4">
        <v>0</v>
      </c>
      <c r="GP1273" s="4">
        <v>0</v>
      </c>
      <c r="GR1273" s="4">
        <v>0</v>
      </c>
      <c r="GS1273" s="4">
        <v>0</v>
      </c>
      <c r="GT1273" s="4">
        <v>0</v>
      </c>
      <c r="GV1273" s="4">
        <v>0</v>
      </c>
      <c r="GX1273" s="4">
        <v>0</v>
      </c>
    </row>
    <row r="1274" spans="1:206" x14ac:dyDescent="0.25">
      <c r="A1274" s="4" t="s">
        <v>220</v>
      </c>
      <c r="B1274" s="4" t="s">
        <v>2665</v>
      </c>
      <c r="C1274" s="4" t="s">
        <v>2666</v>
      </c>
      <c r="D1274" s="25" t="s">
        <v>493</v>
      </c>
      <c r="E1274" s="4" t="s">
        <v>245</v>
      </c>
      <c r="AB1274" s="26">
        <v>0</v>
      </c>
      <c r="AC1274" s="26">
        <v>0</v>
      </c>
      <c r="AD1274" s="26">
        <v>0</v>
      </c>
      <c r="AE1274" s="26">
        <v>0</v>
      </c>
      <c r="AF1274" s="26">
        <v>0</v>
      </c>
      <c r="AG1274" s="26">
        <v>0</v>
      </c>
      <c r="AH1274" s="26">
        <v>0</v>
      </c>
      <c r="AI1274" s="26">
        <v>0</v>
      </c>
      <c r="AJ1274" s="26">
        <v>0</v>
      </c>
      <c r="AK1274" s="26">
        <v>0</v>
      </c>
      <c r="AL1274" s="26">
        <v>0</v>
      </c>
      <c r="AM1274" s="26">
        <v>0</v>
      </c>
      <c r="AN1274" s="26">
        <v>0</v>
      </c>
      <c r="AT1274" s="26">
        <v>0</v>
      </c>
      <c r="AU1274" s="26">
        <f t="shared" si="82"/>
        <v>0</v>
      </c>
      <c r="AV1274" s="26">
        <f t="shared" si="83"/>
        <v>0</v>
      </c>
      <c r="AW1274" s="26">
        <f t="shared" si="84"/>
        <v>0</v>
      </c>
      <c r="AX1274" s="26">
        <v>0</v>
      </c>
      <c r="AY1274" s="26">
        <v>0</v>
      </c>
      <c r="AZ1274" s="26">
        <v>0</v>
      </c>
      <c r="BA1274" s="26">
        <v>0</v>
      </c>
      <c r="BB1274" s="26">
        <v>0</v>
      </c>
      <c r="BC1274" s="26">
        <v>0</v>
      </c>
      <c r="BD1274" s="26">
        <v>0</v>
      </c>
      <c r="BE1274" s="26">
        <v>0</v>
      </c>
      <c r="BF1274" s="26">
        <v>0</v>
      </c>
      <c r="BG1274" s="26">
        <v>0</v>
      </c>
      <c r="BH1274" s="26">
        <v>0</v>
      </c>
      <c r="BI1274" s="26">
        <v>0</v>
      </c>
      <c r="BJ1274" s="26">
        <v>0</v>
      </c>
      <c r="BK1274" s="26">
        <v>0</v>
      </c>
      <c r="BL1274" s="26">
        <v>0</v>
      </c>
      <c r="BM1274" s="26" t="s">
        <v>342</v>
      </c>
      <c r="BN1274" s="4" t="s">
        <v>342</v>
      </c>
      <c r="BP1274" s="4" t="s">
        <v>253</v>
      </c>
      <c r="EW1274" s="26">
        <v>0</v>
      </c>
      <c r="EX1274" s="26">
        <v>-0.80919834313843197</v>
      </c>
      <c r="EZ1274" s="4">
        <v>-1.0503888822187499</v>
      </c>
      <c r="FB1274" s="4">
        <v>0.233333333333333</v>
      </c>
      <c r="FC1274" s="4">
        <v>0</v>
      </c>
      <c r="FD1274" s="4">
        <v>0</v>
      </c>
      <c r="FF1274" s="4">
        <v>0</v>
      </c>
      <c r="FH1274" s="4">
        <v>0</v>
      </c>
      <c r="FI1274" s="4">
        <v>0</v>
      </c>
      <c r="FJ1274" s="4">
        <v>0</v>
      </c>
      <c r="FL1274" s="4">
        <v>0</v>
      </c>
      <c r="FN1274" s="4">
        <v>0</v>
      </c>
      <c r="FO1274" s="4">
        <v>0</v>
      </c>
      <c r="FP1274" s="4">
        <v>0</v>
      </c>
      <c r="FR1274" s="4">
        <v>0</v>
      </c>
      <c r="FT1274" s="4">
        <v>0</v>
      </c>
      <c r="FU1274" s="4">
        <v>0</v>
      </c>
      <c r="FV1274" s="4">
        <v>0</v>
      </c>
      <c r="FX1274" s="4">
        <v>0</v>
      </c>
      <c r="FZ1274" s="4">
        <v>0</v>
      </c>
      <c r="GA1274" s="4">
        <v>0</v>
      </c>
      <c r="GB1274" s="4">
        <v>0</v>
      </c>
      <c r="GD1274" s="4">
        <v>0</v>
      </c>
      <c r="GF1274" s="4">
        <v>0</v>
      </c>
      <c r="GG1274" s="4">
        <v>0</v>
      </c>
      <c r="GH1274" s="4">
        <v>0</v>
      </c>
      <c r="GJ1274" s="4">
        <v>0</v>
      </c>
      <c r="GL1274" s="4">
        <v>0</v>
      </c>
      <c r="GM1274" s="4">
        <v>0</v>
      </c>
      <c r="GN1274" s="4">
        <v>0</v>
      </c>
      <c r="GP1274" s="4">
        <v>0</v>
      </c>
      <c r="GR1274" s="4">
        <v>0</v>
      </c>
      <c r="GS1274" s="4">
        <v>0</v>
      </c>
      <c r="GT1274" s="4">
        <v>-0.80919834313843197</v>
      </c>
      <c r="GV1274" s="4">
        <v>-1.0503888822187499</v>
      </c>
      <c r="GX1274" s="4">
        <v>0.233333333333333</v>
      </c>
    </row>
    <row r="1275" spans="1:206" x14ac:dyDescent="0.25">
      <c r="A1275" s="4" t="s">
        <v>220</v>
      </c>
      <c r="B1275" s="4" t="s">
        <v>2667</v>
      </c>
      <c r="C1275" s="4" t="s">
        <v>2668</v>
      </c>
      <c r="D1275" s="25" t="s">
        <v>240</v>
      </c>
      <c r="Z1275" s="26">
        <v>6.5435003018133102</v>
      </c>
      <c r="AA1275" s="26">
        <v>58.805311150054798</v>
      </c>
      <c r="AB1275" s="26">
        <v>49.988248775708897</v>
      </c>
      <c r="AC1275" s="26">
        <v>0</v>
      </c>
      <c r="AD1275" s="26">
        <v>0</v>
      </c>
      <c r="AE1275" s="26">
        <v>0</v>
      </c>
      <c r="AF1275" s="26">
        <v>0</v>
      </c>
      <c r="AG1275" s="26">
        <v>0</v>
      </c>
      <c r="AH1275" s="26">
        <v>0</v>
      </c>
      <c r="AI1275" s="26">
        <v>0</v>
      </c>
      <c r="AJ1275" s="26">
        <v>0</v>
      </c>
      <c r="AK1275" s="26">
        <v>0</v>
      </c>
      <c r="AL1275" s="26">
        <v>0</v>
      </c>
      <c r="AM1275" s="26">
        <v>65.348811451868102</v>
      </c>
      <c r="AN1275" s="26">
        <v>49.988248775708897</v>
      </c>
      <c r="AT1275" s="26">
        <v>115.337060227577</v>
      </c>
      <c r="AU1275" s="26">
        <f t="shared" si="82"/>
        <v>0</v>
      </c>
      <c r="AV1275" s="26">
        <f t="shared" si="83"/>
        <v>0</v>
      </c>
      <c r="AW1275" s="26">
        <f t="shared" si="84"/>
        <v>0</v>
      </c>
      <c r="AX1275" s="26">
        <v>0</v>
      </c>
      <c r="AY1275" s="26">
        <v>0</v>
      </c>
      <c r="AZ1275" s="26">
        <v>0</v>
      </c>
      <c r="BA1275" s="26">
        <v>0</v>
      </c>
      <c r="BB1275" s="26">
        <v>0</v>
      </c>
      <c r="BC1275" s="26">
        <v>0</v>
      </c>
      <c r="BD1275" s="26">
        <v>0</v>
      </c>
      <c r="BE1275" s="26">
        <v>0</v>
      </c>
      <c r="BF1275" s="26">
        <v>0</v>
      </c>
      <c r="BG1275" s="26">
        <v>0</v>
      </c>
      <c r="BH1275" s="26">
        <v>0</v>
      </c>
      <c r="BI1275" s="26">
        <v>0</v>
      </c>
      <c r="BJ1275" s="26">
        <v>0</v>
      </c>
      <c r="BK1275" s="26">
        <v>6.5435003018133102</v>
      </c>
      <c r="BL1275" s="26">
        <v>52.261810848241502</v>
      </c>
      <c r="BM1275" s="26" t="s">
        <v>409</v>
      </c>
      <c r="BN1275" s="4" t="s">
        <v>409</v>
      </c>
      <c r="BP1275" s="4" t="s">
        <v>253</v>
      </c>
      <c r="EK1275" s="26">
        <v>6.5447232797271004</v>
      </c>
      <c r="EL1275" s="26">
        <v>6.5447232797271004</v>
      </c>
      <c r="EM1275" s="28">
        <v>1</v>
      </c>
      <c r="EN1275" s="4">
        <v>5.4561570879438896</v>
      </c>
      <c r="EO1275" s="28">
        <v>0.83367269397697197</v>
      </c>
      <c r="EP1275" s="4">
        <v>1.5333333333333301</v>
      </c>
      <c r="EQ1275" s="26">
        <v>57.035297626135097</v>
      </c>
      <c r="ER1275" s="26">
        <v>49.745660276884301</v>
      </c>
      <c r="ES1275" s="28">
        <v>0.87219077215947605</v>
      </c>
      <c r="ET1275" s="4">
        <v>44.056002745202001</v>
      </c>
      <c r="EU1275" s="28">
        <v>0.77243399401521395</v>
      </c>
      <c r="EV1275" s="4">
        <v>6.32258064516129</v>
      </c>
      <c r="EW1275" s="26">
        <v>48.229278089930197</v>
      </c>
      <c r="EX1275" s="26">
        <v>39.455105200027397</v>
      </c>
      <c r="EY1275" s="28">
        <v>0.818073725392653</v>
      </c>
      <c r="EZ1275" s="4">
        <v>35.740818096923903</v>
      </c>
      <c r="FA1275" s="28">
        <v>0.74106060700888299</v>
      </c>
      <c r="FB1275" s="4">
        <v>3.32258064516129</v>
      </c>
      <c r="FC1275" s="4">
        <v>0</v>
      </c>
      <c r="FD1275" s="4">
        <v>0</v>
      </c>
      <c r="FF1275" s="4">
        <v>0</v>
      </c>
      <c r="FH1275" s="4">
        <v>0</v>
      </c>
      <c r="FI1275" s="4">
        <v>0</v>
      </c>
      <c r="FJ1275" s="4">
        <v>0</v>
      </c>
      <c r="FL1275" s="4">
        <v>0</v>
      </c>
      <c r="FN1275" s="4">
        <v>0</v>
      </c>
      <c r="FO1275" s="4">
        <v>0</v>
      </c>
      <c r="FP1275" s="4">
        <v>0</v>
      </c>
      <c r="FR1275" s="4">
        <v>0</v>
      </c>
      <c r="FT1275" s="4">
        <v>0</v>
      </c>
      <c r="FU1275" s="4">
        <v>0</v>
      </c>
      <c r="FV1275" s="4">
        <v>0</v>
      </c>
      <c r="FX1275" s="4">
        <v>0</v>
      </c>
      <c r="FZ1275" s="4">
        <v>0</v>
      </c>
      <c r="GA1275" s="4">
        <v>0</v>
      </c>
      <c r="GB1275" s="4">
        <v>0</v>
      </c>
      <c r="GD1275" s="4">
        <v>0</v>
      </c>
      <c r="GF1275" s="4">
        <v>0</v>
      </c>
      <c r="GG1275" s="4">
        <v>0</v>
      </c>
      <c r="GH1275" s="4">
        <v>0</v>
      </c>
      <c r="GJ1275" s="4">
        <v>0</v>
      </c>
      <c r="GL1275" s="4">
        <v>0</v>
      </c>
      <c r="GM1275" s="4">
        <v>63.580020905862199</v>
      </c>
      <c r="GN1275" s="4">
        <v>56.290383556611403</v>
      </c>
      <c r="GO1275" s="28">
        <v>0.88534704384504703</v>
      </c>
      <c r="GP1275" s="4">
        <v>49.512159833145802</v>
      </c>
      <c r="GQ1275" s="28">
        <v>0.77873770923187502</v>
      </c>
      <c r="GR1275" s="4">
        <v>7.8559139784946197</v>
      </c>
      <c r="GS1275" s="4">
        <v>48.229278089930197</v>
      </c>
      <c r="GT1275" s="4">
        <v>39.455105200027397</v>
      </c>
      <c r="GU1275" s="28">
        <v>0.818073725392653</v>
      </c>
      <c r="GV1275" s="4">
        <v>35.740818096923903</v>
      </c>
      <c r="GW1275" s="28">
        <v>0.74106060700888299</v>
      </c>
      <c r="GX1275" s="4">
        <v>3.32258064516129</v>
      </c>
    </row>
    <row r="1276" spans="1:206" x14ac:dyDescent="0.25">
      <c r="A1276" s="4" t="s">
        <v>220</v>
      </c>
      <c r="B1276" s="4" t="s">
        <v>2669</v>
      </c>
      <c r="C1276" s="4" t="s">
        <v>2670</v>
      </c>
      <c r="D1276" s="25" t="s">
        <v>248</v>
      </c>
      <c r="Q1276" s="26">
        <v>-14.404756784190701</v>
      </c>
      <c r="R1276" s="26">
        <v>57.509259505506002</v>
      </c>
      <c r="S1276" s="26">
        <v>-42.969796454442204</v>
      </c>
      <c r="T1276" s="26">
        <v>-13.2160486968885</v>
      </c>
      <c r="U1276" s="26">
        <v>0</v>
      </c>
      <c r="AA1276" s="26">
        <v>0.16902622257618</v>
      </c>
      <c r="AB1276" s="26">
        <v>29.575800969639001</v>
      </c>
      <c r="AC1276" s="26">
        <v>0</v>
      </c>
      <c r="AD1276" s="26">
        <v>0</v>
      </c>
      <c r="AE1276" s="26">
        <v>0</v>
      </c>
      <c r="AF1276" s="26">
        <v>0</v>
      </c>
      <c r="AG1276" s="26">
        <v>0</v>
      </c>
      <c r="AH1276" s="26">
        <v>-14.404756784190701</v>
      </c>
      <c r="AI1276" s="26">
        <v>14.5394630510637</v>
      </c>
      <c r="AJ1276" s="26">
        <v>-13.2160486968885</v>
      </c>
      <c r="AK1276" s="26">
        <v>0</v>
      </c>
      <c r="AL1276" s="26">
        <v>0</v>
      </c>
      <c r="AM1276" s="26">
        <v>0.16902622257618</v>
      </c>
      <c r="AN1276" s="26">
        <v>29.575800969639001</v>
      </c>
      <c r="AQ1276" s="26">
        <v>-14.404756784190701</v>
      </c>
      <c r="AR1276" s="26">
        <v>1.3234143541752801</v>
      </c>
      <c r="AT1276" s="26">
        <v>29.744827192215201</v>
      </c>
      <c r="AU1276" s="26">
        <f t="shared" si="82"/>
        <v>-14.404756784190701</v>
      </c>
      <c r="AV1276" s="26">
        <f t="shared" si="83"/>
        <v>15.728171138365981</v>
      </c>
      <c r="AW1276" s="26">
        <f t="shared" si="84"/>
        <v>-1.3234143541752801</v>
      </c>
      <c r="AX1276" s="26">
        <v>0</v>
      </c>
      <c r="AY1276" s="26">
        <v>0</v>
      </c>
      <c r="AZ1276" s="26">
        <v>0</v>
      </c>
      <c r="BA1276" s="26">
        <v>0</v>
      </c>
      <c r="BB1276" s="26">
        <v>-14.404756784190701</v>
      </c>
      <c r="BC1276" s="26">
        <v>71.914016289696704</v>
      </c>
      <c r="BD1276" s="26">
        <v>-100.479055959948</v>
      </c>
      <c r="BE1276" s="26">
        <v>29.7537477575538</v>
      </c>
      <c r="BF1276" s="26">
        <v>13.2160486968885</v>
      </c>
      <c r="BG1276" s="26">
        <v>0</v>
      </c>
      <c r="BH1276" s="26">
        <v>0</v>
      </c>
      <c r="BI1276" s="26">
        <v>0</v>
      </c>
      <c r="BJ1276" s="26">
        <v>0</v>
      </c>
      <c r="BK1276" s="26">
        <v>0</v>
      </c>
      <c r="BL1276" s="26">
        <v>0.16902622257618</v>
      </c>
      <c r="BM1276" s="26" t="s">
        <v>409</v>
      </c>
      <c r="BN1276" s="4" t="s">
        <v>409</v>
      </c>
      <c r="BP1276" s="4" t="s">
        <v>253</v>
      </c>
      <c r="CI1276" s="26">
        <v>-15.635417376958999</v>
      </c>
      <c r="CJ1276" s="26">
        <v>-28.585035564321998</v>
      </c>
      <c r="CK1276" s="28">
        <v>1.8282233774229799</v>
      </c>
      <c r="CL1276" s="4">
        <v>-38.675267427156001</v>
      </c>
      <c r="CM1276" s="28">
        <v>-2.4735679575877101</v>
      </c>
      <c r="CN1276" s="4">
        <v>8.4516129032258096</v>
      </c>
      <c r="CO1276" s="26">
        <v>64.117854052952495</v>
      </c>
      <c r="CP1276" s="26">
        <v>40.784930668021801</v>
      </c>
      <c r="CQ1276" s="28">
        <v>0.63609319542009501</v>
      </c>
      <c r="CR1276" s="4">
        <v>19.3462751988599</v>
      </c>
      <c r="CS1276" s="28">
        <v>0.30172992350746097</v>
      </c>
      <c r="CT1276" s="4">
        <v>18.996774193548401</v>
      </c>
      <c r="CU1276" s="26">
        <v>-45.761897700351597</v>
      </c>
      <c r="CV1276" s="26">
        <v>-73.064778887043005</v>
      </c>
      <c r="CW1276" s="28">
        <v>1.59662912944455</v>
      </c>
      <c r="CX1276" s="4">
        <v>-95.761972872246702</v>
      </c>
      <c r="CY1276" s="28">
        <v>-2.0926136739191801</v>
      </c>
      <c r="CZ1276" s="4">
        <v>21.235483870967698</v>
      </c>
      <c r="DA1276" s="26">
        <v>-13.707489019817899</v>
      </c>
      <c r="DB1276" s="26">
        <v>-24.675414614224501</v>
      </c>
      <c r="DC1276" s="28">
        <v>1.8001411183732801</v>
      </c>
      <c r="DD1276" s="4">
        <v>-36.824711512082999</v>
      </c>
      <c r="DE1276" s="28">
        <v>-2.6864666066004399</v>
      </c>
      <c r="DF1276" s="4">
        <v>8.8989247311828006</v>
      </c>
      <c r="DG1276" s="26">
        <v>0</v>
      </c>
      <c r="DH1276" s="26">
        <v>0</v>
      </c>
      <c r="DJ1276" s="4">
        <v>-3.4310839043631497E-2</v>
      </c>
      <c r="DL1276" s="4">
        <v>0</v>
      </c>
      <c r="EQ1276" s="26">
        <v>0.164761371841155</v>
      </c>
      <c r="ER1276" s="26">
        <v>0.164761371841155</v>
      </c>
      <c r="ES1276" s="28">
        <v>1</v>
      </c>
      <c r="ET1276" s="4">
        <v>0.164757761732852</v>
      </c>
      <c r="EU1276" s="28">
        <v>0.99997808886717299</v>
      </c>
      <c r="EV1276" s="4">
        <v>0</v>
      </c>
      <c r="EW1276" s="26">
        <v>28.670254595698701</v>
      </c>
      <c r="EX1276" s="26">
        <v>28.674366095500002</v>
      </c>
      <c r="EY1276" s="28">
        <v>1.00014340646288</v>
      </c>
      <c r="EZ1276" s="4">
        <v>28.197606519033499</v>
      </c>
      <c r="FA1276" s="28">
        <v>0.98351433974583402</v>
      </c>
      <c r="FB1276" s="4">
        <v>0</v>
      </c>
      <c r="FC1276" s="4">
        <v>0</v>
      </c>
      <c r="FD1276" s="4">
        <v>0</v>
      </c>
      <c r="FF1276" s="4">
        <v>0</v>
      </c>
      <c r="FH1276" s="4">
        <v>0</v>
      </c>
      <c r="FI1276" s="4">
        <v>-15.635417376958999</v>
      </c>
      <c r="FJ1276" s="4">
        <v>-28.585035564321998</v>
      </c>
      <c r="FK1276" s="28">
        <v>1.8282233774229799</v>
      </c>
      <c r="FL1276" s="4">
        <v>-38.675267427156001</v>
      </c>
      <c r="FM1276" s="28">
        <v>-2.4735679575877101</v>
      </c>
      <c r="FN1276" s="4">
        <v>8.4516129032258096</v>
      </c>
      <c r="FO1276" s="4">
        <v>18.355956352600899</v>
      </c>
      <c r="FP1276" s="4">
        <v>-32.279848219021197</v>
      </c>
      <c r="FQ1276" s="28">
        <v>-1.7585489744557701</v>
      </c>
      <c r="FR1276" s="4">
        <v>-76.415697673386802</v>
      </c>
      <c r="FS1276" s="28">
        <v>-4.1629919033098703</v>
      </c>
      <c r="FT1276" s="4">
        <v>40.232258064516103</v>
      </c>
      <c r="FU1276" s="4">
        <v>-13.707489019817899</v>
      </c>
      <c r="FV1276" s="4">
        <v>-24.675414614224501</v>
      </c>
      <c r="FW1276" s="28">
        <v>1.8001411183732801</v>
      </c>
      <c r="FX1276" s="4">
        <v>-36.859022351126598</v>
      </c>
      <c r="FY1276" s="28">
        <v>-2.6889696791175202</v>
      </c>
      <c r="FZ1276" s="4">
        <v>8.8989247311828006</v>
      </c>
      <c r="GA1276" s="4">
        <v>0</v>
      </c>
      <c r="GB1276" s="4">
        <v>-73.064778887043005</v>
      </c>
      <c r="GD1276" s="4">
        <v>0</v>
      </c>
      <c r="GF1276" s="4">
        <v>0</v>
      </c>
      <c r="GG1276" s="4">
        <v>0</v>
      </c>
      <c r="GH1276" s="4">
        <v>0</v>
      </c>
      <c r="GJ1276" s="4">
        <v>0</v>
      </c>
      <c r="GL1276" s="4">
        <v>0</v>
      </c>
      <c r="GM1276" s="4">
        <v>0.164761371841155</v>
      </c>
      <c r="GN1276" s="4">
        <v>0.164761371841155</v>
      </c>
      <c r="GO1276" s="28">
        <v>1</v>
      </c>
      <c r="GP1276" s="4">
        <v>0.164757761732852</v>
      </c>
      <c r="GQ1276" s="28">
        <v>0.99997808886717299</v>
      </c>
      <c r="GR1276" s="4">
        <v>0</v>
      </c>
      <c r="GS1276" s="4">
        <v>28.670254595698701</v>
      </c>
      <c r="GT1276" s="4">
        <v>28.674366095500002</v>
      </c>
      <c r="GU1276" s="28">
        <v>1.00014340646288</v>
      </c>
      <c r="GV1276" s="4">
        <v>28.197606519033499</v>
      </c>
      <c r="GW1276" s="28">
        <v>0.98351433974583402</v>
      </c>
      <c r="GX1276" s="4">
        <v>0</v>
      </c>
    </row>
    <row r="1277" spans="1:206" x14ac:dyDescent="0.25">
      <c r="A1277" s="4" t="s">
        <v>220</v>
      </c>
      <c r="B1277" s="4" t="s">
        <v>2671</v>
      </c>
      <c r="C1277" s="4" t="s">
        <v>2672</v>
      </c>
      <c r="D1277" s="25" t="s">
        <v>248</v>
      </c>
      <c r="F1277" s="26">
        <v>0</v>
      </c>
      <c r="AC1277" s="26">
        <v>0</v>
      </c>
      <c r="AD1277" s="26">
        <v>0</v>
      </c>
      <c r="AE1277" s="26">
        <v>0</v>
      </c>
      <c r="AF1277" s="26">
        <v>0</v>
      </c>
      <c r="AG1277" s="26">
        <v>0</v>
      </c>
      <c r="AH1277" s="26">
        <v>0</v>
      </c>
      <c r="AI1277" s="26">
        <v>0</v>
      </c>
      <c r="AJ1277" s="26">
        <v>0</v>
      </c>
      <c r="AK1277" s="26">
        <v>0</v>
      </c>
      <c r="AL1277" s="26">
        <v>0</v>
      </c>
      <c r="AM1277" s="26">
        <v>0</v>
      </c>
      <c r="AN1277" s="26">
        <v>0</v>
      </c>
      <c r="AO1277" s="26">
        <v>0</v>
      </c>
      <c r="AU1277" s="26">
        <f t="shared" si="82"/>
        <v>0</v>
      </c>
      <c r="AV1277" s="26">
        <f t="shared" si="83"/>
        <v>0</v>
      </c>
      <c r="AW1277" s="26">
        <f t="shared" si="84"/>
        <v>0</v>
      </c>
      <c r="AX1277" s="26">
        <v>0</v>
      </c>
      <c r="AY1277" s="26">
        <v>0</v>
      </c>
      <c r="AZ1277" s="26">
        <v>0</v>
      </c>
      <c r="BA1277" s="26">
        <v>0</v>
      </c>
      <c r="BB1277" s="26">
        <v>0</v>
      </c>
      <c r="BC1277" s="26">
        <v>0</v>
      </c>
      <c r="BD1277" s="26">
        <v>0</v>
      </c>
      <c r="BE1277" s="26">
        <v>0</v>
      </c>
      <c r="BF1277" s="26">
        <v>0</v>
      </c>
      <c r="BG1277" s="26">
        <v>0</v>
      </c>
      <c r="BH1277" s="26">
        <v>0</v>
      </c>
      <c r="BI1277" s="26">
        <v>0</v>
      </c>
      <c r="BJ1277" s="26">
        <v>0</v>
      </c>
      <c r="BK1277" s="26">
        <v>0</v>
      </c>
      <c r="BL1277" s="26">
        <v>0</v>
      </c>
      <c r="BM1277" s="26" t="s">
        <v>342</v>
      </c>
      <c r="BN1277" s="4" t="s">
        <v>342</v>
      </c>
      <c r="BP1277" s="4" t="s">
        <v>253</v>
      </c>
      <c r="FC1277" s="4">
        <v>0</v>
      </c>
      <c r="FD1277" s="4">
        <v>0</v>
      </c>
      <c r="FF1277" s="4">
        <v>0</v>
      </c>
      <c r="FH1277" s="4">
        <v>0</v>
      </c>
      <c r="FI1277" s="4">
        <v>0</v>
      </c>
      <c r="FJ1277" s="4">
        <v>0</v>
      </c>
      <c r="FL1277" s="4">
        <v>0</v>
      </c>
      <c r="FN1277" s="4">
        <v>0</v>
      </c>
      <c r="FO1277" s="4">
        <v>0</v>
      </c>
      <c r="FP1277" s="4">
        <v>0</v>
      </c>
      <c r="FR1277" s="4">
        <v>0</v>
      </c>
      <c r="FT1277" s="4">
        <v>0</v>
      </c>
      <c r="FU1277" s="4">
        <v>0</v>
      </c>
      <c r="FV1277" s="4">
        <v>0</v>
      </c>
      <c r="FX1277" s="4">
        <v>0</v>
      </c>
      <c r="FZ1277" s="4">
        <v>0</v>
      </c>
      <c r="GA1277" s="4">
        <v>0</v>
      </c>
      <c r="GB1277" s="4">
        <v>0</v>
      </c>
      <c r="GD1277" s="4">
        <v>0</v>
      </c>
      <c r="GF1277" s="4">
        <v>0</v>
      </c>
      <c r="GG1277" s="4">
        <v>0</v>
      </c>
      <c r="GH1277" s="4">
        <v>0</v>
      </c>
      <c r="GJ1277" s="4">
        <v>0</v>
      </c>
      <c r="GL1277" s="4">
        <v>0</v>
      </c>
      <c r="GM1277" s="4">
        <v>0</v>
      </c>
      <c r="GN1277" s="4">
        <v>0</v>
      </c>
      <c r="GP1277" s="4">
        <v>0</v>
      </c>
      <c r="GR1277" s="4">
        <v>0</v>
      </c>
      <c r="GS1277" s="4">
        <v>0</v>
      </c>
      <c r="GT1277" s="4">
        <v>0</v>
      </c>
      <c r="GV1277" s="4">
        <v>0</v>
      </c>
      <c r="GX1277" s="4">
        <v>0</v>
      </c>
    </row>
    <row r="1278" spans="1:206" x14ac:dyDescent="0.25">
      <c r="A1278" s="4" t="s">
        <v>220</v>
      </c>
      <c r="B1278" s="4" t="s">
        <v>2673</v>
      </c>
      <c r="C1278" s="4" t="s">
        <v>2674</v>
      </c>
      <c r="D1278" s="25" t="s">
        <v>237</v>
      </c>
      <c r="M1278" s="26">
        <v>12.2753683579704</v>
      </c>
      <c r="N1278" s="26">
        <v>18.826214707088099</v>
      </c>
      <c r="O1278" s="26">
        <v>22.436473460760102</v>
      </c>
      <c r="P1278" s="26">
        <v>41.6587994639562</v>
      </c>
      <c r="Q1278" s="26">
        <v>48.657471886753598</v>
      </c>
      <c r="R1278" s="26">
        <v>17.908222269108201</v>
      </c>
      <c r="S1278" s="26">
        <v>18.223242382590801</v>
      </c>
      <c r="T1278" s="26">
        <v>15.0935773633013</v>
      </c>
      <c r="U1278" s="26">
        <v>0</v>
      </c>
      <c r="AC1278" s="26">
        <v>0</v>
      </c>
      <c r="AD1278" s="26">
        <v>0</v>
      </c>
      <c r="AE1278" s="26">
        <v>0</v>
      </c>
      <c r="AF1278" s="26">
        <v>12.2753683579704</v>
      </c>
      <c r="AG1278" s="26">
        <v>41.262688167848303</v>
      </c>
      <c r="AH1278" s="26">
        <v>90.316271350709798</v>
      </c>
      <c r="AI1278" s="26">
        <v>36.131464651698899</v>
      </c>
      <c r="AJ1278" s="26">
        <v>15.0935773633013</v>
      </c>
      <c r="AK1278" s="26">
        <v>0</v>
      </c>
      <c r="AL1278" s="26">
        <v>0</v>
      </c>
      <c r="AM1278" s="26">
        <v>0</v>
      </c>
      <c r="AN1278" s="26">
        <v>0</v>
      </c>
      <c r="AP1278" s="26">
        <v>12.2753683579704</v>
      </c>
      <c r="AQ1278" s="26">
        <v>131.57895951855801</v>
      </c>
      <c r="AR1278" s="26">
        <v>51.225042015000199</v>
      </c>
      <c r="AU1278" s="26">
        <f t="shared" si="82"/>
        <v>119.30359116058762</v>
      </c>
      <c r="AV1278" s="26">
        <f t="shared" si="83"/>
        <v>-80.35391750355781</v>
      </c>
      <c r="AW1278" s="26">
        <f t="shared" si="84"/>
        <v>-51.225042015000199</v>
      </c>
      <c r="AX1278" s="26">
        <v>12.2753683579704</v>
      </c>
      <c r="AY1278" s="26">
        <v>6.5508463491177098</v>
      </c>
      <c r="AZ1278" s="26">
        <v>3.6102587536719901</v>
      </c>
      <c r="BA1278" s="26">
        <v>19.222326003196098</v>
      </c>
      <c r="BB1278" s="26">
        <v>6.9986724227973198</v>
      </c>
      <c r="BC1278" s="26">
        <v>-30.7492496176454</v>
      </c>
      <c r="BD1278" s="26">
        <v>0.31502011348258901</v>
      </c>
      <c r="BE1278" s="26">
        <v>-3.1296650192895101</v>
      </c>
      <c r="BF1278" s="26">
        <v>-15.0935773633013</v>
      </c>
      <c r="BG1278" s="26">
        <v>0</v>
      </c>
      <c r="BH1278" s="26">
        <v>0</v>
      </c>
      <c r="BI1278" s="26">
        <v>0</v>
      </c>
      <c r="BJ1278" s="26">
        <v>0</v>
      </c>
      <c r="BK1278" s="26">
        <v>0</v>
      </c>
      <c r="BL1278" s="26">
        <v>0</v>
      </c>
      <c r="BM1278" s="26" t="s">
        <v>409</v>
      </c>
      <c r="BN1278" s="4" t="s">
        <v>409</v>
      </c>
      <c r="BP1278" s="4" t="s">
        <v>253</v>
      </c>
      <c r="BQ1278" s="26">
        <v>18.826214707088099</v>
      </c>
      <c r="BR1278" s="26">
        <v>16.432358380627502</v>
      </c>
      <c r="BS1278" s="28">
        <v>0.87284452218855502</v>
      </c>
      <c r="BT1278" s="4">
        <v>17.734270348165602</v>
      </c>
      <c r="BU1278" s="28">
        <v>0.94199873017960301</v>
      </c>
      <c r="BV1278" s="4">
        <v>3</v>
      </c>
      <c r="BW1278" s="26">
        <v>22.436473460760102</v>
      </c>
      <c r="BX1278" s="26">
        <v>18.406901483080901</v>
      </c>
      <c r="BY1278" s="28">
        <v>0.82040083149757603</v>
      </c>
      <c r="BZ1278" s="4">
        <v>12.789231645401699</v>
      </c>
      <c r="CA1278" s="28">
        <v>0.570019689937868</v>
      </c>
      <c r="CB1278" s="4">
        <v>3.8</v>
      </c>
      <c r="CC1278" s="26">
        <v>41.6587994639562</v>
      </c>
      <c r="CD1278" s="26">
        <v>32.362369637936098</v>
      </c>
      <c r="CE1278" s="28">
        <v>0.77684354936671696</v>
      </c>
      <c r="CF1278" s="4">
        <v>22.355754735700501</v>
      </c>
      <c r="CG1278" s="28">
        <v>0.53663943808661496</v>
      </c>
      <c r="CH1278" s="4">
        <v>6.8419354838709703</v>
      </c>
      <c r="CI1278" s="26">
        <v>48.657471886753598</v>
      </c>
      <c r="CJ1278" s="26">
        <v>39.093781702324897</v>
      </c>
      <c r="CK1278" s="28">
        <v>0.80344868293430105</v>
      </c>
      <c r="CL1278" s="4">
        <v>29.0203389627614</v>
      </c>
      <c r="CM1278" s="28">
        <v>0.59642101896095001</v>
      </c>
      <c r="CN1278" s="4">
        <v>8</v>
      </c>
      <c r="CO1278" s="26">
        <v>17.908222269108201</v>
      </c>
      <c r="CP1278" s="26">
        <v>15.307777024313699</v>
      </c>
      <c r="CQ1278" s="28">
        <v>0.85479043057890203</v>
      </c>
      <c r="CR1278" s="4">
        <v>12.380674605360699</v>
      </c>
      <c r="CS1278" s="28">
        <v>0.69134023574844095</v>
      </c>
      <c r="CT1278" s="4">
        <v>3.0333333333333301</v>
      </c>
      <c r="CU1278" s="26">
        <v>18.223242382590801</v>
      </c>
      <c r="CV1278" s="26">
        <v>15.14008632174</v>
      </c>
      <c r="CW1278" s="28">
        <v>0.83081188319175003</v>
      </c>
      <c r="CX1278" s="4">
        <v>12.3334852145785</v>
      </c>
      <c r="CY1278" s="28">
        <v>0.67679971300612496</v>
      </c>
      <c r="CZ1278" s="4">
        <v>3</v>
      </c>
      <c r="DA1278" s="26">
        <v>15.0935773633013</v>
      </c>
      <c r="DB1278" s="26">
        <v>12.9247266721116</v>
      </c>
      <c r="DC1278" s="28">
        <v>0.85630638522693903</v>
      </c>
      <c r="DD1278" s="4">
        <v>10.775694090726599</v>
      </c>
      <c r="DE1278" s="28">
        <v>0.71392578653532102</v>
      </c>
      <c r="DF1278" s="4">
        <v>2.45161290322581</v>
      </c>
      <c r="DG1278" s="26">
        <v>0</v>
      </c>
      <c r="DH1278" s="26">
        <v>0</v>
      </c>
      <c r="DJ1278" s="4">
        <v>9.2173478675812506E-2</v>
      </c>
      <c r="DL1278" s="4">
        <v>0</v>
      </c>
      <c r="FC1278" s="4">
        <v>41.262688167848303</v>
      </c>
      <c r="FD1278" s="4">
        <v>34.839259863708399</v>
      </c>
      <c r="FE1278" s="28">
        <v>0.84432840928805497</v>
      </c>
      <c r="FF1278" s="4">
        <v>30.523501993567301</v>
      </c>
      <c r="FG1278" s="28">
        <v>0.73973614780995001</v>
      </c>
      <c r="FH1278" s="4">
        <v>6.8</v>
      </c>
      <c r="FI1278" s="4">
        <v>90.316271350709798</v>
      </c>
      <c r="FJ1278" s="4">
        <v>71.456151340261002</v>
      </c>
      <c r="FK1278" s="28">
        <v>0.79117694155893004</v>
      </c>
      <c r="FL1278" s="4">
        <v>51.376093698461801</v>
      </c>
      <c r="FM1278" s="28">
        <v>0.56884648723995401</v>
      </c>
      <c r="FN1278" s="4">
        <v>14.841935483871</v>
      </c>
      <c r="FO1278" s="4">
        <v>36.131464651698899</v>
      </c>
      <c r="FP1278" s="4">
        <v>30.447863346053602</v>
      </c>
      <c r="FQ1278" s="28">
        <v>0.84269662576830895</v>
      </c>
      <c r="FR1278" s="4">
        <v>24.714159819939201</v>
      </c>
      <c r="FS1278" s="28">
        <v>0.68400658700607497</v>
      </c>
      <c r="FT1278" s="4">
        <v>6.0333333333333297</v>
      </c>
      <c r="FU1278" s="4">
        <v>15.0935773633013</v>
      </c>
      <c r="FV1278" s="4">
        <v>12.9247266721116</v>
      </c>
      <c r="FW1278" s="28">
        <v>0.85630638522693903</v>
      </c>
      <c r="FX1278" s="4">
        <v>10.867867569402399</v>
      </c>
      <c r="FY1278" s="28">
        <v>0.72003258788911595</v>
      </c>
      <c r="FZ1278" s="4">
        <v>2.45161290322581</v>
      </c>
      <c r="GA1278" s="4">
        <v>0</v>
      </c>
      <c r="GB1278" s="4">
        <v>15.14008632174</v>
      </c>
      <c r="GD1278" s="4">
        <v>0</v>
      </c>
      <c r="GF1278" s="4">
        <v>0</v>
      </c>
      <c r="GG1278" s="4">
        <v>0</v>
      </c>
      <c r="GH1278" s="4">
        <v>0</v>
      </c>
      <c r="GJ1278" s="4">
        <v>0</v>
      </c>
      <c r="GL1278" s="4">
        <v>0</v>
      </c>
      <c r="GM1278" s="4">
        <v>0</v>
      </c>
      <c r="GN1278" s="4">
        <v>0</v>
      </c>
      <c r="GP1278" s="4">
        <v>0</v>
      </c>
      <c r="GR1278" s="4">
        <v>0</v>
      </c>
      <c r="GS1278" s="4">
        <v>0</v>
      </c>
      <c r="GT1278" s="4">
        <v>0</v>
      </c>
      <c r="GV1278" s="4">
        <v>0</v>
      </c>
      <c r="GX1278" s="4">
        <v>0</v>
      </c>
    </row>
    <row r="1279" spans="1:206" x14ac:dyDescent="0.25">
      <c r="A1279" s="4" t="s">
        <v>220</v>
      </c>
      <c r="B1279" s="4" t="s">
        <v>2675</v>
      </c>
      <c r="C1279" s="4" t="s">
        <v>2676</v>
      </c>
      <c r="D1279" s="25" t="s">
        <v>274</v>
      </c>
      <c r="E1279" s="4" t="s">
        <v>245</v>
      </c>
      <c r="H1279" s="26">
        <v>0</v>
      </c>
      <c r="I1279" s="26">
        <v>0</v>
      </c>
      <c r="J1279" s="26">
        <v>0</v>
      </c>
      <c r="O1279" s="26">
        <v>0</v>
      </c>
      <c r="P1279" s="26">
        <v>0</v>
      </c>
      <c r="AC1279" s="26">
        <v>0</v>
      </c>
      <c r="AD1279" s="26">
        <v>0</v>
      </c>
      <c r="AE1279" s="26">
        <v>0</v>
      </c>
      <c r="AF1279" s="26">
        <v>0</v>
      </c>
      <c r="AG1279" s="26">
        <v>0</v>
      </c>
      <c r="AH1279" s="26">
        <v>0</v>
      </c>
      <c r="AI1279" s="26">
        <v>0</v>
      </c>
      <c r="AJ1279" s="26">
        <v>0</v>
      </c>
      <c r="AK1279" s="26">
        <v>0</v>
      </c>
      <c r="AL1279" s="26">
        <v>0</v>
      </c>
      <c r="AM1279" s="26">
        <v>0</v>
      </c>
      <c r="AN1279" s="26">
        <v>0</v>
      </c>
      <c r="AO1279" s="26">
        <v>0</v>
      </c>
      <c r="AP1279" s="26">
        <v>0</v>
      </c>
      <c r="AQ1279" s="26">
        <v>0</v>
      </c>
      <c r="AU1279" s="26">
        <f t="shared" si="82"/>
        <v>0</v>
      </c>
      <c r="AV1279" s="26">
        <f t="shared" si="83"/>
        <v>0</v>
      </c>
      <c r="AW1279" s="26">
        <f t="shared" si="84"/>
        <v>0</v>
      </c>
      <c r="AX1279" s="26">
        <v>0</v>
      </c>
      <c r="AY1279" s="26">
        <v>0</v>
      </c>
      <c r="AZ1279" s="26">
        <v>0</v>
      </c>
      <c r="BA1279" s="26">
        <v>0</v>
      </c>
      <c r="BB1279" s="26">
        <v>0</v>
      </c>
      <c r="BC1279" s="26">
        <v>0</v>
      </c>
      <c r="BD1279" s="26">
        <v>0</v>
      </c>
      <c r="BE1279" s="26">
        <v>0</v>
      </c>
      <c r="BF1279" s="26">
        <v>0</v>
      </c>
      <c r="BG1279" s="26">
        <v>0</v>
      </c>
      <c r="BH1279" s="26">
        <v>0</v>
      </c>
      <c r="BI1279" s="26">
        <v>0</v>
      </c>
      <c r="BJ1279" s="26">
        <v>0</v>
      </c>
      <c r="BK1279" s="26">
        <v>0</v>
      </c>
      <c r="BL1279" s="26">
        <v>0</v>
      </c>
      <c r="BM1279" s="26" t="s">
        <v>409</v>
      </c>
      <c r="BN1279" s="4" t="s">
        <v>409</v>
      </c>
      <c r="BP1279" s="4" t="s">
        <v>253</v>
      </c>
      <c r="BW1279" s="26">
        <v>0</v>
      </c>
      <c r="BX1279" s="26">
        <v>0</v>
      </c>
      <c r="BZ1279" s="4">
        <v>-1.7076429716729E-4</v>
      </c>
      <c r="CB1279" s="4">
        <v>0</v>
      </c>
      <c r="CC1279" s="26">
        <v>0</v>
      </c>
      <c r="CD1279" s="26">
        <v>0</v>
      </c>
      <c r="CF1279" s="4">
        <v>-5.9948460599484601E-5</v>
      </c>
      <c r="CH1279" s="4">
        <v>0</v>
      </c>
      <c r="FC1279" s="4">
        <v>0</v>
      </c>
      <c r="FD1279" s="4">
        <v>0</v>
      </c>
      <c r="FF1279" s="4">
        <v>-1.7076429716729E-4</v>
      </c>
      <c r="FH1279" s="4">
        <v>0</v>
      </c>
      <c r="FI1279" s="4">
        <v>0</v>
      </c>
      <c r="FJ1279" s="4">
        <v>0</v>
      </c>
      <c r="FL1279" s="4">
        <v>-5.9948460599484601E-5</v>
      </c>
      <c r="FN1279" s="4">
        <v>0</v>
      </c>
      <c r="FO1279" s="4">
        <v>0</v>
      </c>
      <c r="FP1279" s="4">
        <v>0</v>
      </c>
      <c r="FR1279" s="4">
        <v>0</v>
      </c>
      <c r="FT1279" s="4">
        <v>0</v>
      </c>
      <c r="FU1279" s="4">
        <v>0</v>
      </c>
      <c r="FV1279" s="4">
        <v>0</v>
      </c>
      <c r="FX1279" s="4">
        <v>0</v>
      </c>
      <c r="FZ1279" s="4">
        <v>0</v>
      </c>
      <c r="GA1279" s="4">
        <v>0</v>
      </c>
      <c r="GB1279" s="4">
        <v>0</v>
      </c>
      <c r="GD1279" s="4">
        <v>0</v>
      </c>
      <c r="GF1279" s="4">
        <v>0</v>
      </c>
      <c r="GG1279" s="4">
        <v>0</v>
      </c>
      <c r="GH1279" s="4">
        <v>0</v>
      </c>
      <c r="GJ1279" s="4">
        <v>0</v>
      </c>
      <c r="GL1279" s="4">
        <v>0</v>
      </c>
      <c r="GM1279" s="4">
        <v>0</v>
      </c>
      <c r="GN1279" s="4">
        <v>0</v>
      </c>
      <c r="GP1279" s="4">
        <v>0</v>
      </c>
      <c r="GR1279" s="4">
        <v>0</v>
      </c>
      <c r="GS1279" s="4">
        <v>0</v>
      </c>
      <c r="GT1279" s="4">
        <v>0</v>
      </c>
      <c r="GV1279" s="4">
        <v>0</v>
      </c>
      <c r="GX1279" s="4">
        <v>0</v>
      </c>
    </row>
    <row r="1280" spans="1:206" x14ac:dyDescent="0.25">
      <c r="A1280" s="4" t="s">
        <v>220</v>
      </c>
      <c r="B1280" s="4" t="s">
        <v>2677</v>
      </c>
      <c r="C1280" s="4" t="s">
        <v>2678</v>
      </c>
      <c r="D1280" s="25" t="s">
        <v>244</v>
      </c>
      <c r="E1280" s="4" t="s">
        <v>245</v>
      </c>
      <c r="F1280" s="26">
        <v>0</v>
      </c>
      <c r="G1280" s="26">
        <v>0</v>
      </c>
      <c r="H1280" s="26">
        <v>0</v>
      </c>
      <c r="I1280" s="26">
        <v>0</v>
      </c>
      <c r="AC1280" s="26">
        <v>0</v>
      </c>
      <c r="AD1280" s="26">
        <v>0</v>
      </c>
      <c r="AE1280" s="26">
        <v>0</v>
      </c>
      <c r="AF1280" s="26">
        <v>0</v>
      </c>
      <c r="AG1280" s="26">
        <v>0</v>
      </c>
      <c r="AH1280" s="26">
        <v>0</v>
      </c>
      <c r="AI1280" s="26">
        <v>0</v>
      </c>
      <c r="AJ1280" s="26">
        <v>0</v>
      </c>
      <c r="AK1280" s="26">
        <v>0</v>
      </c>
      <c r="AL1280" s="26">
        <v>0</v>
      </c>
      <c r="AM1280" s="26">
        <v>0</v>
      </c>
      <c r="AN1280" s="26">
        <v>0</v>
      </c>
      <c r="AO1280" s="26">
        <v>0</v>
      </c>
      <c r="AU1280" s="26">
        <f t="shared" si="82"/>
        <v>0</v>
      </c>
      <c r="AV1280" s="26">
        <f t="shared" si="83"/>
        <v>0</v>
      </c>
      <c r="AW1280" s="26">
        <f t="shared" si="84"/>
        <v>0</v>
      </c>
      <c r="AX1280" s="26">
        <v>0</v>
      </c>
      <c r="AY1280" s="26">
        <v>0</v>
      </c>
      <c r="AZ1280" s="26">
        <v>0</v>
      </c>
      <c r="BA1280" s="26">
        <v>0</v>
      </c>
      <c r="BB1280" s="26">
        <v>0</v>
      </c>
      <c r="BC1280" s="26">
        <v>0</v>
      </c>
      <c r="BD1280" s="26">
        <v>0</v>
      </c>
      <c r="BE1280" s="26">
        <v>0</v>
      </c>
      <c r="BF1280" s="26">
        <v>0</v>
      </c>
      <c r="BG1280" s="26">
        <v>0</v>
      </c>
      <c r="BH1280" s="26">
        <v>0</v>
      </c>
      <c r="BI1280" s="26">
        <v>0</v>
      </c>
      <c r="BJ1280" s="26">
        <v>0</v>
      </c>
      <c r="BK1280" s="26">
        <v>0</v>
      </c>
      <c r="BL1280" s="26">
        <v>0</v>
      </c>
      <c r="BM1280" s="26" t="s">
        <v>409</v>
      </c>
      <c r="BN1280" s="4" t="s">
        <v>409</v>
      </c>
      <c r="BP1280" s="4" t="s">
        <v>253</v>
      </c>
      <c r="FC1280" s="4">
        <v>0</v>
      </c>
      <c r="FD1280" s="4">
        <v>0</v>
      </c>
      <c r="FF1280" s="4">
        <v>0</v>
      </c>
      <c r="FH1280" s="4">
        <v>0</v>
      </c>
      <c r="FI1280" s="4">
        <v>0</v>
      </c>
      <c r="FJ1280" s="4">
        <v>0</v>
      </c>
      <c r="FL1280" s="4">
        <v>0</v>
      </c>
      <c r="FN1280" s="4">
        <v>0</v>
      </c>
      <c r="FO1280" s="4">
        <v>0</v>
      </c>
      <c r="FP1280" s="4">
        <v>0</v>
      </c>
      <c r="FR1280" s="4">
        <v>0</v>
      </c>
      <c r="FT1280" s="4">
        <v>0</v>
      </c>
      <c r="FU1280" s="4">
        <v>0</v>
      </c>
      <c r="FV1280" s="4">
        <v>0</v>
      </c>
      <c r="FX1280" s="4">
        <v>0</v>
      </c>
      <c r="FZ1280" s="4">
        <v>0</v>
      </c>
      <c r="GA1280" s="4">
        <v>0</v>
      </c>
      <c r="GB1280" s="4">
        <v>0</v>
      </c>
      <c r="GD1280" s="4">
        <v>0</v>
      </c>
      <c r="GF1280" s="4">
        <v>0</v>
      </c>
      <c r="GG1280" s="4">
        <v>0</v>
      </c>
      <c r="GH1280" s="4">
        <v>0</v>
      </c>
      <c r="GJ1280" s="4">
        <v>0</v>
      </c>
      <c r="GL1280" s="4">
        <v>0</v>
      </c>
      <c r="GM1280" s="4">
        <v>0</v>
      </c>
      <c r="GN1280" s="4">
        <v>0</v>
      </c>
      <c r="GP1280" s="4">
        <v>0</v>
      </c>
      <c r="GR1280" s="4">
        <v>0</v>
      </c>
      <c r="GS1280" s="4">
        <v>0</v>
      </c>
      <c r="GT1280" s="4">
        <v>0</v>
      </c>
      <c r="GV1280" s="4">
        <v>0</v>
      </c>
      <c r="GX1280" s="4">
        <v>0</v>
      </c>
    </row>
    <row r="1281" spans="1:206" x14ac:dyDescent="0.25">
      <c r="A1281" s="4" t="s">
        <v>220</v>
      </c>
      <c r="B1281" s="4" t="s">
        <v>2679</v>
      </c>
      <c r="C1281" s="4" t="s">
        <v>2680</v>
      </c>
      <c r="D1281" s="25" t="s">
        <v>223</v>
      </c>
      <c r="F1281" s="26">
        <v>48.1898599844098</v>
      </c>
      <c r="G1281" s="26">
        <v>9.0494888724364095</v>
      </c>
      <c r="H1281" s="26">
        <v>30.947230736483601</v>
      </c>
      <c r="I1281" s="26">
        <v>95.138034522860806</v>
      </c>
      <c r="J1281" s="26">
        <v>44.729689828631102</v>
      </c>
      <c r="K1281" s="26">
        <v>36.370800377389799</v>
      </c>
      <c r="L1281" s="26">
        <v>71.12721126289</v>
      </c>
      <c r="M1281" s="26">
        <v>24.099417787928999</v>
      </c>
      <c r="N1281" s="26">
        <v>26.802474636821401</v>
      </c>
      <c r="O1281" s="26">
        <v>14.1212615156351</v>
      </c>
      <c r="P1281" s="26">
        <v>10.5165404087788</v>
      </c>
      <c r="Q1281" s="26">
        <v>0</v>
      </c>
      <c r="AC1281" s="26">
        <v>57.239348856846199</v>
      </c>
      <c r="AD1281" s="26">
        <v>126.085265259344</v>
      </c>
      <c r="AE1281" s="26">
        <v>81.100490206020893</v>
      </c>
      <c r="AF1281" s="26">
        <v>95.226629050819</v>
      </c>
      <c r="AG1281" s="26">
        <v>40.923736152456499</v>
      </c>
      <c r="AH1281" s="26">
        <v>10.5165404087788</v>
      </c>
      <c r="AI1281" s="26">
        <v>0</v>
      </c>
      <c r="AJ1281" s="26">
        <v>0</v>
      </c>
      <c r="AK1281" s="26">
        <v>0</v>
      </c>
      <c r="AL1281" s="26">
        <v>0</v>
      </c>
      <c r="AM1281" s="26">
        <v>0</v>
      </c>
      <c r="AN1281" s="26">
        <v>0</v>
      </c>
      <c r="AO1281" s="26">
        <v>183.32461411619099</v>
      </c>
      <c r="AP1281" s="26">
        <v>176.32711925684001</v>
      </c>
      <c r="AQ1281" s="26">
        <v>51.440276561235201</v>
      </c>
      <c r="AU1281" s="26">
        <f t="shared" si="82"/>
        <v>-124.8868426956048</v>
      </c>
      <c r="AV1281" s="26">
        <f t="shared" si="83"/>
        <v>-51.440276561235201</v>
      </c>
      <c r="AW1281" s="26">
        <f t="shared" si="84"/>
        <v>0</v>
      </c>
      <c r="AX1281" s="26">
        <v>-47.027793474961001</v>
      </c>
      <c r="AY1281" s="26">
        <v>2.7030568488923699</v>
      </c>
      <c r="AZ1281" s="26">
        <v>-12.6812131211863</v>
      </c>
      <c r="BA1281" s="26">
        <v>-3.6047211068563101</v>
      </c>
      <c r="BB1281" s="26">
        <v>-10.5165404087788</v>
      </c>
      <c r="BC1281" s="26">
        <v>0</v>
      </c>
      <c r="BD1281" s="26">
        <v>0</v>
      </c>
      <c r="BE1281" s="26">
        <v>0</v>
      </c>
      <c r="BF1281" s="26">
        <v>0</v>
      </c>
      <c r="BG1281" s="26">
        <v>0</v>
      </c>
      <c r="BH1281" s="26">
        <v>0</v>
      </c>
      <c r="BI1281" s="26">
        <v>0</v>
      </c>
      <c r="BJ1281" s="26">
        <v>0</v>
      </c>
      <c r="BK1281" s="26">
        <v>0</v>
      </c>
      <c r="BL1281" s="26">
        <v>0</v>
      </c>
      <c r="BM1281" s="26" t="s">
        <v>409</v>
      </c>
      <c r="BN1281" s="4" t="s">
        <v>409</v>
      </c>
      <c r="BP1281" s="4" t="s">
        <v>253</v>
      </c>
      <c r="BQ1281" s="26">
        <v>26.802474636821401</v>
      </c>
      <c r="BR1281" s="26">
        <v>20.647632449989299</v>
      </c>
      <c r="BS1281" s="28">
        <v>0.77036291349095898</v>
      </c>
      <c r="BT1281" s="4">
        <v>18.559852689039602</v>
      </c>
      <c r="BU1281" s="28">
        <v>0.69246787621401196</v>
      </c>
      <c r="BV1281" s="4">
        <v>5.0633333333333299</v>
      </c>
      <c r="BW1281" s="26">
        <v>14.1212615156351</v>
      </c>
      <c r="BX1281" s="26">
        <v>9.5979419263720693</v>
      </c>
      <c r="BY1281" s="28">
        <v>0.67968020532338602</v>
      </c>
      <c r="BZ1281" s="4">
        <v>7.0288656785793897</v>
      </c>
      <c r="CA1281" s="28">
        <v>0.49775054946734199</v>
      </c>
      <c r="CB1281" s="4">
        <v>3</v>
      </c>
      <c r="CC1281" s="26">
        <v>10.5165404087788</v>
      </c>
      <c r="CD1281" s="26">
        <v>6.1535251485440599</v>
      </c>
      <c r="CE1281" s="28">
        <v>0.58512827501783404</v>
      </c>
      <c r="CF1281" s="4">
        <v>3.2168318895415702</v>
      </c>
      <c r="CG1281" s="28">
        <v>0.30588309125463897</v>
      </c>
      <c r="CH1281" s="4">
        <v>3</v>
      </c>
      <c r="CI1281" s="26">
        <v>0</v>
      </c>
      <c r="CJ1281" s="26">
        <v>0</v>
      </c>
      <c r="CL1281" s="4">
        <v>6.2782508276501101E-2</v>
      </c>
      <c r="CN1281" s="4">
        <v>0</v>
      </c>
      <c r="FC1281" s="4">
        <v>40.923736152456499</v>
      </c>
      <c r="FD1281" s="4">
        <v>30.245574376361301</v>
      </c>
      <c r="FE1281" s="28">
        <v>0.73907167868752499</v>
      </c>
      <c r="FF1281" s="4">
        <v>25.588718367618998</v>
      </c>
      <c r="FG1281" s="28">
        <v>0.62527815818896204</v>
      </c>
      <c r="FH1281" s="4">
        <v>8.0633333333333308</v>
      </c>
      <c r="FI1281" s="4">
        <v>10.5165404087788</v>
      </c>
      <c r="FJ1281" s="4">
        <v>6.1535251485440599</v>
      </c>
      <c r="FK1281" s="28">
        <v>0.58512827501783404</v>
      </c>
      <c r="FL1281" s="4">
        <v>3.2796143978180701</v>
      </c>
      <c r="FM1281" s="28">
        <v>0.31185297353874902</v>
      </c>
      <c r="FN1281" s="4">
        <v>3</v>
      </c>
      <c r="FO1281" s="4">
        <v>0</v>
      </c>
      <c r="FP1281" s="4">
        <v>0</v>
      </c>
      <c r="FR1281" s="4">
        <v>0</v>
      </c>
      <c r="FT1281" s="4">
        <v>0</v>
      </c>
      <c r="FU1281" s="4">
        <v>0</v>
      </c>
      <c r="FV1281" s="4">
        <v>0</v>
      </c>
      <c r="FX1281" s="4">
        <v>0</v>
      </c>
      <c r="FZ1281" s="4">
        <v>0</v>
      </c>
      <c r="GA1281" s="4">
        <v>0</v>
      </c>
      <c r="GB1281" s="4">
        <v>0</v>
      </c>
      <c r="GD1281" s="4">
        <v>0</v>
      </c>
      <c r="GF1281" s="4">
        <v>0</v>
      </c>
      <c r="GG1281" s="4">
        <v>0</v>
      </c>
      <c r="GH1281" s="4">
        <v>0</v>
      </c>
      <c r="GJ1281" s="4">
        <v>0</v>
      </c>
      <c r="GL1281" s="4">
        <v>0</v>
      </c>
      <c r="GM1281" s="4">
        <v>0</v>
      </c>
      <c r="GN1281" s="4">
        <v>0</v>
      </c>
      <c r="GP1281" s="4">
        <v>0</v>
      </c>
      <c r="GR1281" s="4">
        <v>0</v>
      </c>
      <c r="GS1281" s="4">
        <v>0</v>
      </c>
      <c r="GT1281" s="4">
        <v>0</v>
      </c>
      <c r="GV1281" s="4">
        <v>0</v>
      </c>
      <c r="GX1281" s="4">
        <v>0</v>
      </c>
    </row>
    <row r="1282" spans="1:206" x14ac:dyDescent="0.25">
      <c r="A1282" s="4" t="s">
        <v>220</v>
      </c>
      <c r="B1282" s="4" t="s">
        <v>2681</v>
      </c>
      <c r="C1282" s="4" t="s">
        <v>2681</v>
      </c>
      <c r="D1282" s="25" t="s">
        <v>248</v>
      </c>
      <c r="F1282" s="26">
        <v>30.674431271825</v>
      </c>
      <c r="G1282" s="26">
        <v>-1.1329110794297399</v>
      </c>
      <c r="H1282" s="26">
        <v>0</v>
      </c>
      <c r="I1282" s="26">
        <v>0</v>
      </c>
      <c r="AC1282" s="26">
        <v>29.5415201923952</v>
      </c>
      <c r="AD1282" s="26">
        <v>0</v>
      </c>
      <c r="AE1282" s="26">
        <v>0</v>
      </c>
      <c r="AF1282" s="26">
        <v>0</v>
      </c>
      <c r="AG1282" s="26">
        <v>0</v>
      </c>
      <c r="AH1282" s="26">
        <v>0</v>
      </c>
      <c r="AI1282" s="26">
        <v>0</v>
      </c>
      <c r="AJ1282" s="26">
        <v>0</v>
      </c>
      <c r="AK1282" s="26">
        <v>0</v>
      </c>
      <c r="AL1282" s="26">
        <v>0</v>
      </c>
      <c r="AM1282" s="26">
        <v>0</v>
      </c>
      <c r="AN1282" s="26">
        <v>0</v>
      </c>
      <c r="AO1282" s="26">
        <v>29.5415201923952</v>
      </c>
      <c r="AU1282" s="26">
        <f t="shared" si="82"/>
        <v>0</v>
      </c>
      <c r="AV1282" s="26">
        <f t="shared" si="83"/>
        <v>0</v>
      </c>
      <c r="AW1282" s="26">
        <f t="shared" si="84"/>
        <v>0</v>
      </c>
      <c r="AX1282" s="26">
        <v>0</v>
      </c>
      <c r="AY1282" s="26">
        <v>0</v>
      </c>
      <c r="AZ1282" s="26">
        <v>0</v>
      </c>
      <c r="BA1282" s="26">
        <v>0</v>
      </c>
      <c r="BB1282" s="26">
        <v>0</v>
      </c>
      <c r="BC1282" s="26">
        <v>0</v>
      </c>
      <c r="BD1282" s="26">
        <v>0</v>
      </c>
      <c r="BE1282" s="26">
        <v>0</v>
      </c>
      <c r="BF1282" s="26">
        <v>0</v>
      </c>
      <c r="BG1282" s="26">
        <v>0</v>
      </c>
      <c r="BH1282" s="26">
        <v>0</v>
      </c>
      <c r="BI1282" s="26">
        <v>0</v>
      </c>
      <c r="BJ1282" s="26">
        <v>0</v>
      </c>
      <c r="BK1282" s="26">
        <v>0</v>
      </c>
      <c r="BL1282" s="26">
        <v>0</v>
      </c>
      <c r="BM1282" s="26" t="s">
        <v>409</v>
      </c>
      <c r="BN1282" s="4" t="s">
        <v>409</v>
      </c>
      <c r="BP1282" s="4" t="s">
        <v>253</v>
      </c>
      <c r="FC1282" s="4">
        <v>0</v>
      </c>
      <c r="FD1282" s="4">
        <v>0</v>
      </c>
      <c r="FF1282" s="4">
        <v>0</v>
      </c>
      <c r="FH1282" s="4">
        <v>0</v>
      </c>
      <c r="FI1282" s="4">
        <v>0</v>
      </c>
      <c r="FJ1282" s="4">
        <v>0</v>
      </c>
      <c r="FL1282" s="4">
        <v>0</v>
      </c>
      <c r="FN1282" s="4">
        <v>0</v>
      </c>
      <c r="FO1282" s="4">
        <v>0</v>
      </c>
      <c r="FP1282" s="4">
        <v>0</v>
      </c>
      <c r="FR1282" s="4">
        <v>0</v>
      </c>
      <c r="FT1282" s="4">
        <v>0</v>
      </c>
      <c r="FU1282" s="4">
        <v>0</v>
      </c>
      <c r="FV1282" s="4">
        <v>0</v>
      </c>
      <c r="FX1282" s="4">
        <v>0</v>
      </c>
      <c r="FZ1282" s="4">
        <v>0</v>
      </c>
      <c r="GA1282" s="4">
        <v>0</v>
      </c>
      <c r="GB1282" s="4">
        <v>0</v>
      </c>
      <c r="GD1282" s="4">
        <v>0</v>
      </c>
      <c r="GF1282" s="4">
        <v>0</v>
      </c>
      <c r="GG1282" s="4">
        <v>0</v>
      </c>
      <c r="GH1282" s="4">
        <v>0</v>
      </c>
      <c r="GJ1282" s="4">
        <v>0</v>
      </c>
      <c r="GL1282" s="4">
        <v>0</v>
      </c>
      <c r="GM1282" s="4">
        <v>0</v>
      </c>
      <c r="GN1282" s="4">
        <v>0</v>
      </c>
      <c r="GP1282" s="4">
        <v>0</v>
      </c>
      <c r="GR1282" s="4">
        <v>0</v>
      </c>
      <c r="GS1282" s="4">
        <v>0</v>
      </c>
      <c r="GT1282" s="4">
        <v>0</v>
      </c>
      <c r="GV1282" s="4">
        <v>0</v>
      </c>
      <c r="GX1282" s="4">
        <v>0</v>
      </c>
    </row>
    <row r="1283" spans="1:206" x14ac:dyDescent="0.25">
      <c r="A1283" s="4" t="s">
        <v>220</v>
      </c>
      <c r="B1283" s="4" t="s">
        <v>2682</v>
      </c>
      <c r="C1283" s="4" t="s">
        <v>2683</v>
      </c>
      <c r="D1283" s="25" t="s">
        <v>228</v>
      </c>
      <c r="F1283" s="26">
        <v>68.8174188453374</v>
      </c>
      <c r="G1283" s="26">
        <v>125.541686142397</v>
      </c>
      <c r="H1283" s="26">
        <v>61.099623480818302</v>
      </c>
      <c r="I1283" s="26">
        <v>-10.3999083759021</v>
      </c>
      <c r="J1283" s="26">
        <v>-0.114445239799569</v>
      </c>
      <c r="K1283" s="26">
        <v>0</v>
      </c>
      <c r="L1283" s="26">
        <v>0</v>
      </c>
      <c r="M1283" s="26">
        <v>0</v>
      </c>
      <c r="AC1283" s="26">
        <v>194.35910498773401</v>
      </c>
      <c r="AD1283" s="26">
        <v>50.699715104916201</v>
      </c>
      <c r="AE1283" s="26">
        <v>-0.114445239799569</v>
      </c>
      <c r="AF1283" s="26">
        <v>0</v>
      </c>
      <c r="AG1283" s="26">
        <v>0</v>
      </c>
      <c r="AH1283" s="26">
        <v>0</v>
      </c>
      <c r="AI1283" s="26">
        <v>0</v>
      </c>
      <c r="AJ1283" s="26">
        <v>0</v>
      </c>
      <c r="AK1283" s="26">
        <v>0</v>
      </c>
      <c r="AL1283" s="26">
        <v>0</v>
      </c>
      <c r="AM1283" s="26">
        <v>0</v>
      </c>
      <c r="AN1283" s="26">
        <v>0</v>
      </c>
      <c r="AO1283" s="26">
        <v>245.05882009265099</v>
      </c>
      <c r="AP1283" s="26">
        <v>-0.114445239799569</v>
      </c>
      <c r="AU1283" s="26">
        <f t="shared" si="82"/>
        <v>0.114445239799569</v>
      </c>
      <c r="AV1283" s="26">
        <f t="shared" si="83"/>
        <v>0</v>
      </c>
      <c r="AW1283" s="26">
        <f t="shared" si="84"/>
        <v>0</v>
      </c>
      <c r="AX1283" s="26">
        <v>0</v>
      </c>
      <c r="AY1283" s="26">
        <v>0</v>
      </c>
      <c r="AZ1283" s="26">
        <v>0</v>
      </c>
      <c r="BA1283" s="26">
        <v>0</v>
      </c>
      <c r="BB1283" s="26">
        <v>0</v>
      </c>
      <c r="BC1283" s="26">
        <v>0</v>
      </c>
      <c r="BD1283" s="26">
        <v>0</v>
      </c>
      <c r="BE1283" s="26">
        <v>0</v>
      </c>
      <c r="BF1283" s="26">
        <v>0</v>
      </c>
      <c r="BG1283" s="26">
        <v>0</v>
      </c>
      <c r="BH1283" s="26">
        <v>0</v>
      </c>
      <c r="BI1283" s="26">
        <v>0</v>
      </c>
      <c r="BJ1283" s="26">
        <v>0</v>
      </c>
      <c r="BK1283" s="26">
        <v>0</v>
      </c>
      <c r="BL1283" s="26">
        <v>0</v>
      </c>
      <c r="BM1283" s="26" t="s">
        <v>409</v>
      </c>
      <c r="BN1283" s="4" t="s">
        <v>409</v>
      </c>
      <c r="BP1283" s="4" t="s">
        <v>253</v>
      </c>
      <c r="FC1283" s="4">
        <v>0</v>
      </c>
      <c r="FD1283" s="4">
        <v>0</v>
      </c>
      <c r="FF1283" s="4">
        <v>0</v>
      </c>
      <c r="FH1283" s="4">
        <v>0</v>
      </c>
      <c r="FI1283" s="4">
        <v>0</v>
      </c>
      <c r="FJ1283" s="4">
        <v>0</v>
      </c>
      <c r="FL1283" s="4">
        <v>0</v>
      </c>
      <c r="FN1283" s="4">
        <v>0</v>
      </c>
      <c r="FO1283" s="4">
        <v>0</v>
      </c>
      <c r="FP1283" s="4">
        <v>0</v>
      </c>
      <c r="FR1283" s="4">
        <v>0</v>
      </c>
      <c r="FT1283" s="4">
        <v>0</v>
      </c>
      <c r="FU1283" s="4">
        <v>0</v>
      </c>
      <c r="FV1283" s="4">
        <v>0</v>
      </c>
      <c r="FX1283" s="4">
        <v>0</v>
      </c>
      <c r="FZ1283" s="4">
        <v>0</v>
      </c>
      <c r="GA1283" s="4">
        <v>0</v>
      </c>
      <c r="GB1283" s="4">
        <v>0</v>
      </c>
      <c r="GD1283" s="4">
        <v>0</v>
      </c>
      <c r="GF1283" s="4">
        <v>0</v>
      </c>
      <c r="GG1283" s="4">
        <v>0</v>
      </c>
      <c r="GH1283" s="4">
        <v>0</v>
      </c>
      <c r="GJ1283" s="4">
        <v>0</v>
      </c>
      <c r="GL1283" s="4">
        <v>0</v>
      </c>
      <c r="GM1283" s="4">
        <v>0</v>
      </c>
      <c r="GN1283" s="4">
        <v>0</v>
      </c>
      <c r="GP1283" s="4">
        <v>0</v>
      </c>
      <c r="GR1283" s="4">
        <v>0</v>
      </c>
      <c r="GS1283" s="4">
        <v>0</v>
      </c>
      <c r="GT1283" s="4">
        <v>0</v>
      </c>
      <c r="GV1283" s="4">
        <v>0</v>
      </c>
      <c r="GX1283" s="4">
        <v>0</v>
      </c>
    </row>
    <row r="1284" spans="1:206" x14ac:dyDescent="0.25">
      <c r="A1284" s="4" t="s">
        <v>220</v>
      </c>
      <c r="B1284" s="4" t="s">
        <v>2684</v>
      </c>
      <c r="C1284" s="4" t="s">
        <v>2685</v>
      </c>
      <c r="D1284" s="25" t="s">
        <v>240</v>
      </c>
      <c r="E1284" s="4" t="s">
        <v>241</v>
      </c>
      <c r="P1284" s="26">
        <v>0</v>
      </c>
      <c r="AC1284" s="26">
        <v>0</v>
      </c>
      <c r="AD1284" s="26">
        <v>0</v>
      </c>
      <c r="AE1284" s="26">
        <v>0</v>
      </c>
      <c r="AF1284" s="26">
        <v>0</v>
      </c>
      <c r="AG1284" s="26">
        <v>0</v>
      </c>
      <c r="AH1284" s="26">
        <v>0</v>
      </c>
      <c r="AI1284" s="26">
        <v>0</v>
      </c>
      <c r="AJ1284" s="26">
        <v>0</v>
      </c>
      <c r="AK1284" s="26">
        <v>0</v>
      </c>
      <c r="AL1284" s="26">
        <v>0</v>
      </c>
      <c r="AM1284" s="26">
        <v>0</v>
      </c>
      <c r="AN1284" s="26">
        <v>0</v>
      </c>
      <c r="AQ1284" s="26">
        <v>0</v>
      </c>
      <c r="AU1284" s="26">
        <f t="shared" si="82"/>
        <v>0</v>
      </c>
      <c r="AV1284" s="26">
        <f t="shared" si="83"/>
        <v>0</v>
      </c>
      <c r="AW1284" s="26">
        <f t="shared" si="84"/>
        <v>0</v>
      </c>
      <c r="AX1284" s="26">
        <v>0</v>
      </c>
      <c r="AY1284" s="26">
        <v>0</v>
      </c>
      <c r="AZ1284" s="26">
        <v>0</v>
      </c>
      <c r="BA1284" s="26">
        <v>0</v>
      </c>
      <c r="BB1284" s="26">
        <v>0</v>
      </c>
      <c r="BC1284" s="26">
        <v>0</v>
      </c>
      <c r="BD1284" s="26">
        <v>0</v>
      </c>
      <c r="BE1284" s="26">
        <v>0</v>
      </c>
      <c r="BF1284" s="26">
        <v>0</v>
      </c>
      <c r="BG1284" s="26">
        <v>0</v>
      </c>
      <c r="BH1284" s="26">
        <v>0</v>
      </c>
      <c r="BI1284" s="26">
        <v>0</v>
      </c>
      <c r="BJ1284" s="26">
        <v>0</v>
      </c>
      <c r="BK1284" s="26">
        <v>0</v>
      </c>
      <c r="BL1284" s="26">
        <v>0</v>
      </c>
      <c r="BM1284" s="26" t="s">
        <v>409</v>
      </c>
      <c r="BN1284" s="4" t="s">
        <v>409</v>
      </c>
      <c r="BP1284" s="4" t="s">
        <v>253</v>
      </c>
      <c r="CC1284" s="26">
        <v>0</v>
      </c>
      <c r="CD1284" s="26">
        <v>0</v>
      </c>
      <c r="CF1284" s="4">
        <v>-5.7276549572765503E-4</v>
      </c>
      <c r="CH1284" s="4">
        <v>0</v>
      </c>
      <c r="FC1284" s="4">
        <v>0</v>
      </c>
      <c r="FD1284" s="4">
        <v>0</v>
      </c>
      <c r="FF1284" s="4">
        <v>0</v>
      </c>
      <c r="FH1284" s="4">
        <v>0</v>
      </c>
      <c r="FI1284" s="4">
        <v>0</v>
      </c>
      <c r="FJ1284" s="4">
        <v>0</v>
      </c>
      <c r="FL1284" s="4">
        <v>-5.7276549572765503E-4</v>
      </c>
      <c r="FN1284" s="4">
        <v>0</v>
      </c>
      <c r="FO1284" s="4">
        <v>0</v>
      </c>
      <c r="FP1284" s="4">
        <v>0</v>
      </c>
      <c r="FR1284" s="4">
        <v>0</v>
      </c>
      <c r="FT1284" s="4">
        <v>0</v>
      </c>
      <c r="FU1284" s="4">
        <v>0</v>
      </c>
      <c r="FV1284" s="4">
        <v>0</v>
      </c>
      <c r="FX1284" s="4">
        <v>0</v>
      </c>
      <c r="FZ1284" s="4">
        <v>0</v>
      </c>
      <c r="GA1284" s="4">
        <v>0</v>
      </c>
      <c r="GB1284" s="4">
        <v>0</v>
      </c>
      <c r="GD1284" s="4">
        <v>0</v>
      </c>
      <c r="GF1284" s="4">
        <v>0</v>
      </c>
      <c r="GG1284" s="4">
        <v>0</v>
      </c>
      <c r="GH1284" s="4">
        <v>0</v>
      </c>
      <c r="GJ1284" s="4">
        <v>0</v>
      </c>
      <c r="GL1284" s="4">
        <v>0</v>
      </c>
      <c r="GM1284" s="4">
        <v>0</v>
      </c>
      <c r="GN1284" s="4">
        <v>0</v>
      </c>
      <c r="GP1284" s="4">
        <v>0</v>
      </c>
      <c r="GR1284" s="4">
        <v>0</v>
      </c>
      <c r="GS1284" s="4">
        <v>0</v>
      </c>
      <c r="GT1284" s="4">
        <v>0</v>
      </c>
      <c r="GV1284" s="4">
        <v>0</v>
      </c>
      <c r="GX1284" s="4">
        <v>0</v>
      </c>
    </row>
    <row r="1285" spans="1:206" x14ac:dyDescent="0.25">
      <c r="A1285" s="4" t="s">
        <v>220</v>
      </c>
      <c r="B1285" s="4" t="s">
        <v>2686</v>
      </c>
      <c r="C1285" s="4" t="s">
        <v>2687</v>
      </c>
      <c r="D1285" s="25" t="s">
        <v>223</v>
      </c>
      <c r="F1285" s="26">
        <v>-6.12250822441281</v>
      </c>
      <c r="G1285" s="26">
        <v>150.144542246562</v>
      </c>
      <c r="H1285" s="26">
        <v>20.095501569915999</v>
      </c>
      <c r="I1285" s="26">
        <v>18.7995551904183</v>
      </c>
      <c r="J1285" s="26">
        <v>28.363248879152898</v>
      </c>
      <c r="K1285" s="26">
        <v>18.3921921771936</v>
      </c>
      <c r="L1285" s="26">
        <v>0</v>
      </c>
      <c r="AC1285" s="26">
        <v>144.022034022149</v>
      </c>
      <c r="AD1285" s="26">
        <v>38.895056760334299</v>
      </c>
      <c r="AE1285" s="26">
        <v>46.755441056346498</v>
      </c>
      <c r="AF1285" s="26">
        <v>0</v>
      </c>
      <c r="AG1285" s="26">
        <v>0</v>
      </c>
      <c r="AH1285" s="26">
        <v>0</v>
      </c>
      <c r="AI1285" s="26">
        <v>0</v>
      </c>
      <c r="AJ1285" s="26">
        <v>0</v>
      </c>
      <c r="AK1285" s="26">
        <v>0</v>
      </c>
      <c r="AL1285" s="26">
        <v>0</v>
      </c>
      <c r="AM1285" s="26">
        <v>0</v>
      </c>
      <c r="AN1285" s="26">
        <v>0</v>
      </c>
      <c r="AO1285" s="26">
        <v>182.917090782483</v>
      </c>
      <c r="AP1285" s="26">
        <v>46.755441056346498</v>
      </c>
      <c r="AU1285" s="26">
        <f t="shared" si="82"/>
        <v>-46.755441056346498</v>
      </c>
      <c r="AV1285" s="26">
        <f t="shared" si="83"/>
        <v>0</v>
      </c>
      <c r="AW1285" s="26">
        <f t="shared" si="84"/>
        <v>0</v>
      </c>
      <c r="AX1285" s="26">
        <v>0</v>
      </c>
      <c r="AY1285" s="26">
        <v>0</v>
      </c>
      <c r="AZ1285" s="26">
        <v>0</v>
      </c>
      <c r="BA1285" s="26">
        <v>0</v>
      </c>
      <c r="BB1285" s="26">
        <v>0</v>
      </c>
      <c r="BC1285" s="26">
        <v>0</v>
      </c>
      <c r="BD1285" s="26">
        <v>0</v>
      </c>
      <c r="BE1285" s="26">
        <v>0</v>
      </c>
      <c r="BF1285" s="26">
        <v>0</v>
      </c>
      <c r="BG1285" s="26">
        <v>0</v>
      </c>
      <c r="BH1285" s="26">
        <v>0</v>
      </c>
      <c r="BI1285" s="26">
        <v>0</v>
      </c>
      <c r="BJ1285" s="26">
        <v>0</v>
      </c>
      <c r="BK1285" s="26">
        <v>0</v>
      </c>
      <c r="BL1285" s="26">
        <v>0</v>
      </c>
      <c r="BM1285" s="26" t="s">
        <v>409</v>
      </c>
      <c r="BN1285" s="4" t="s">
        <v>409</v>
      </c>
      <c r="BP1285" s="4" t="s">
        <v>253</v>
      </c>
      <c r="FC1285" s="4">
        <v>0</v>
      </c>
      <c r="FD1285" s="4">
        <v>0</v>
      </c>
      <c r="FF1285" s="4">
        <v>0</v>
      </c>
      <c r="FH1285" s="4">
        <v>0</v>
      </c>
      <c r="FI1285" s="4">
        <v>0</v>
      </c>
      <c r="FJ1285" s="4">
        <v>0</v>
      </c>
      <c r="FL1285" s="4">
        <v>0</v>
      </c>
      <c r="FN1285" s="4">
        <v>0</v>
      </c>
      <c r="FO1285" s="4">
        <v>0</v>
      </c>
      <c r="FP1285" s="4">
        <v>0</v>
      </c>
      <c r="FR1285" s="4">
        <v>0</v>
      </c>
      <c r="FT1285" s="4">
        <v>0</v>
      </c>
      <c r="FU1285" s="4">
        <v>0</v>
      </c>
      <c r="FV1285" s="4">
        <v>0</v>
      </c>
      <c r="FX1285" s="4">
        <v>0</v>
      </c>
      <c r="FZ1285" s="4">
        <v>0</v>
      </c>
      <c r="GA1285" s="4">
        <v>0</v>
      </c>
      <c r="GB1285" s="4">
        <v>0</v>
      </c>
      <c r="GD1285" s="4">
        <v>0</v>
      </c>
      <c r="GF1285" s="4">
        <v>0</v>
      </c>
      <c r="GG1285" s="4">
        <v>0</v>
      </c>
      <c r="GH1285" s="4">
        <v>0</v>
      </c>
      <c r="GJ1285" s="4">
        <v>0</v>
      </c>
      <c r="GL1285" s="4">
        <v>0</v>
      </c>
      <c r="GM1285" s="4">
        <v>0</v>
      </c>
      <c r="GN1285" s="4">
        <v>0</v>
      </c>
      <c r="GP1285" s="4">
        <v>0</v>
      </c>
      <c r="GR1285" s="4">
        <v>0</v>
      </c>
      <c r="GS1285" s="4">
        <v>0</v>
      </c>
      <c r="GT1285" s="4">
        <v>0</v>
      </c>
      <c r="GV1285" s="4">
        <v>0</v>
      </c>
      <c r="GX1285" s="4">
        <v>0</v>
      </c>
    </row>
    <row r="1286" spans="1:206" x14ac:dyDescent="0.25">
      <c r="A1286" s="4" t="s">
        <v>220</v>
      </c>
      <c r="B1286" s="4" t="s">
        <v>2688</v>
      </c>
      <c r="C1286" s="4" t="s">
        <v>2689</v>
      </c>
      <c r="D1286" s="25" t="s">
        <v>237</v>
      </c>
      <c r="H1286" s="26">
        <v>0</v>
      </c>
      <c r="AC1286" s="26">
        <v>0</v>
      </c>
      <c r="AD1286" s="26">
        <v>0</v>
      </c>
      <c r="AE1286" s="26">
        <v>0</v>
      </c>
      <c r="AF1286" s="26">
        <v>0</v>
      </c>
      <c r="AG1286" s="26">
        <v>0</v>
      </c>
      <c r="AH1286" s="26">
        <v>0</v>
      </c>
      <c r="AI1286" s="26">
        <v>0</v>
      </c>
      <c r="AJ1286" s="26">
        <v>0</v>
      </c>
      <c r="AK1286" s="26">
        <v>0</v>
      </c>
      <c r="AL1286" s="26">
        <v>0</v>
      </c>
      <c r="AM1286" s="26">
        <v>0</v>
      </c>
      <c r="AN1286" s="26">
        <v>0</v>
      </c>
      <c r="AO1286" s="26">
        <v>0</v>
      </c>
      <c r="AU1286" s="26">
        <f t="shared" si="82"/>
        <v>0</v>
      </c>
      <c r="AV1286" s="26">
        <f t="shared" si="83"/>
        <v>0</v>
      </c>
      <c r="AW1286" s="26">
        <f t="shared" si="84"/>
        <v>0</v>
      </c>
      <c r="AX1286" s="26">
        <v>0</v>
      </c>
      <c r="AY1286" s="26">
        <v>0</v>
      </c>
      <c r="AZ1286" s="26">
        <v>0</v>
      </c>
      <c r="BA1286" s="26">
        <v>0</v>
      </c>
      <c r="BB1286" s="26">
        <v>0</v>
      </c>
      <c r="BC1286" s="26">
        <v>0</v>
      </c>
      <c r="BD1286" s="26">
        <v>0</v>
      </c>
      <c r="BE1286" s="26">
        <v>0</v>
      </c>
      <c r="BF1286" s="26">
        <v>0</v>
      </c>
      <c r="BG1286" s="26">
        <v>0</v>
      </c>
      <c r="BH1286" s="26">
        <v>0</v>
      </c>
      <c r="BI1286" s="26">
        <v>0</v>
      </c>
      <c r="BJ1286" s="26">
        <v>0</v>
      </c>
      <c r="BK1286" s="26">
        <v>0</v>
      </c>
      <c r="BL1286" s="26">
        <v>0</v>
      </c>
      <c r="BM1286" s="26" t="s">
        <v>409</v>
      </c>
      <c r="BN1286" s="4" t="s">
        <v>409</v>
      </c>
      <c r="BP1286" s="4" t="s">
        <v>253</v>
      </c>
      <c r="FC1286" s="4">
        <v>0</v>
      </c>
      <c r="FD1286" s="4">
        <v>0</v>
      </c>
      <c r="FF1286" s="4">
        <v>0</v>
      </c>
      <c r="FH1286" s="4">
        <v>0</v>
      </c>
      <c r="FI1286" s="4">
        <v>0</v>
      </c>
      <c r="FJ1286" s="4">
        <v>0</v>
      </c>
      <c r="FL1286" s="4">
        <v>0</v>
      </c>
      <c r="FN1286" s="4">
        <v>0</v>
      </c>
      <c r="FO1286" s="4">
        <v>0</v>
      </c>
      <c r="FP1286" s="4">
        <v>0</v>
      </c>
      <c r="FR1286" s="4">
        <v>0</v>
      </c>
      <c r="FT1286" s="4">
        <v>0</v>
      </c>
      <c r="FU1286" s="4">
        <v>0</v>
      </c>
      <c r="FV1286" s="4">
        <v>0</v>
      </c>
      <c r="FX1286" s="4">
        <v>0</v>
      </c>
      <c r="FZ1286" s="4">
        <v>0</v>
      </c>
      <c r="GA1286" s="4">
        <v>0</v>
      </c>
      <c r="GB1286" s="4">
        <v>0</v>
      </c>
      <c r="GD1286" s="4">
        <v>0</v>
      </c>
      <c r="GF1286" s="4">
        <v>0</v>
      </c>
      <c r="GG1286" s="4">
        <v>0</v>
      </c>
      <c r="GH1286" s="4">
        <v>0</v>
      </c>
      <c r="GJ1286" s="4">
        <v>0</v>
      </c>
      <c r="GL1286" s="4">
        <v>0</v>
      </c>
      <c r="GM1286" s="4">
        <v>0</v>
      </c>
      <c r="GN1286" s="4">
        <v>0</v>
      </c>
      <c r="GP1286" s="4">
        <v>0</v>
      </c>
      <c r="GR1286" s="4">
        <v>0</v>
      </c>
      <c r="GS1286" s="4">
        <v>0</v>
      </c>
      <c r="GT1286" s="4">
        <v>0</v>
      </c>
      <c r="GV1286" s="4">
        <v>0</v>
      </c>
      <c r="GX1286" s="4">
        <v>0</v>
      </c>
    </row>
    <row r="1287" spans="1:206" x14ac:dyDescent="0.25">
      <c r="A1287" s="4" t="s">
        <v>220</v>
      </c>
      <c r="B1287" s="4" t="s">
        <v>2690</v>
      </c>
      <c r="C1287" s="4" t="s">
        <v>2691</v>
      </c>
      <c r="D1287" s="25" t="s">
        <v>274</v>
      </c>
      <c r="Z1287" s="26">
        <v>255.658358042483</v>
      </c>
      <c r="AA1287" s="26">
        <v>40.033287259456202</v>
      </c>
      <c r="AB1287" s="26">
        <v>0</v>
      </c>
      <c r="AC1287" s="26">
        <v>0</v>
      </c>
      <c r="AD1287" s="26">
        <v>0</v>
      </c>
      <c r="AE1287" s="26">
        <v>0</v>
      </c>
      <c r="AF1287" s="26">
        <v>0</v>
      </c>
      <c r="AG1287" s="26">
        <v>0</v>
      </c>
      <c r="AH1287" s="26">
        <v>0</v>
      </c>
      <c r="AI1287" s="26">
        <v>0</v>
      </c>
      <c r="AJ1287" s="26">
        <v>0</v>
      </c>
      <c r="AK1287" s="26">
        <v>0</v>
      </c>
      <c r="AL1287" s="26">
        <v>0</v>
      </c>
      <c r="AM1287" s="26">
        <v>295.69164530193899</v>
      </c>
      <c r="AN1287" s="26">
        <v>0</v>
      </c>
      <c r="AT1287" s="26">
        <v>295.69164530193899</v>
      </c>
      <c r="AU1287" s="26">
        <f t="shared" si="82"/>
        <v>0</v>
      </c>
      <c r="AV1287" s="26">
        <f t="shared" si="83"/>
        <v>0</v>
      </c>
      <c r="AW1287" s="26">
        <f t="shared" si="84"/>
        <v>0</v>
      </c>
      <c r="AX1287" s="26">
        <v>0</v>
      </c>
      <c r="AY1287" s="26">
        <v>0</v>
      </c>
      <c r="AZ1287" s="26">
        <v>0</v>
      </c>
      <c r="BA1287" s="26">
        <v>0</v>
      </c>
      <c r="BB1287" s="26">
        <v>0</v>
      </c>
      <c r="BC1287" s="26">
        <v>0</v>
      </c>
      <c r="BD1287" s="26">
        <v>0</v>
      </c>
      <c r="BE1287" s="26">
        <v>0</v>
      </c>
      <c r="BF1287" s="26">
        <v>0</v>
      </c>
      <c r="BG1287" s="26">
        <v>0</v>
      </c>
      <c r="BH1287" s="26">
        <v>0</v>
      </c>
      <c r="BI1287" s="26">
        <v>0</v>
      </c>
      <c r="BJ1287" s="26">
        <v>0</v>
      </c>
      <c r="BK1287" s="26">
        <v>255.658358042483</v>
      </c>
      <c r="BL1287" s="26">
        <v>-215.62507078302599</v>
      </c>
      <c r="BM1287" s="26" t="s">
        <v>409</v>
      </c>
      <c r="BN1287" s="4" t="s">
        <v>409</v>
      </c>
      <c r="BP1287" s="4" t="s">
        <v>253</v>
      </c>
      <c r="EK1287" s="26">
        <v>255.658358042483</v>
      </c>
      <c r="EL1287" s="26">
        <v>137.18591235075499</v>
      </c>
      <c r="EM1287" s="28">
        <v>0.53659858179938102</v>
      </c>
      <c r="EN1287" s="4">
        <v>118.303354633928</v>
      </c>
      <c r="EO1287" s="28">
        <v>0.46274002359926802</v>
      </c>
      <c r="EP1287" s="4">
        <v>8.4827956989247308</v>
      </c>
      <c r="EQ1287" s="26">
        <v>40.033287259456202</v>
      </c>
      <c r="ER1287" s="26">
        <v>36.184007696449399</v>
      </c>
      <c r="ES1287" s="28">
        <v>0.90384802681679299</v>
      </c>
      <c r="ET1287" s="4">
        <v>18.155518046576599</v>
      </c>
      <c r="EU1287" s="28">
        <v>0.45351054808241098</v>
      </c>
      <c r="EV1287" s="4">
        <v>3.2258064516129E-4</v>
      </c>
      <c r="EW1287" s="26">
        <v>0</v>
      </c>
      <c r="EX1287" s="26">
        <v>-0.160493548155313</v>
      </c>
      <c r="EZ1287" s="4">
        <v>7.5980629953947797E-3</v>
      </c>
      <c r="FB1287" s="4">
        <v>0</v>
      </c>
      <c r="FC1287" s="4">
        <v>0</v>
      </c>
      <c r="FD1287" s="4">
        <v>0</v>
      </c>
      <c r="FF1287" s="4">
        <v>0</v>
      </c>
      <c r="FH1287" s="4">
        <v>0</v>
      </c>
      <c r="FI1287" s="4">
        <v>0</v>
      </c>
      <c r="FJ1287" s="4">
        <v>0</v>
      </c>
      <c r="FL1287" s="4">
        <v>0</v>
      </c>
      <c r="FN1287" s="4">
        <v>0</v>
      </c>
      <c r="FO1287" s="4">
        <v>0</v>
      </c>
      <c r="FP1287" s="4">
        <v>0</v>
      </c>
      <c r="FR1287" s="4">
        <v>0</v>
      </c>
      <c r="FT1287" s="4">
        <v>0</v>
      </c>
      <c r="FU1287" s="4">
        <v>0</v>
      </c>
      <c r="FV1287" s="4">
        <v>0</v>
      </c>
      <c r="FX1287" s="4">
        <v>0</v>
      </c>
      <c r="FZ1287" s="4">
        <v>0</v>
      </c>
      <c r="GA1287" s="4">
        <v>0</v>
      </c>
      <c r="GB1287" s="4">
        <v>0</v>
      </c>
      <c r="GD1287" s="4">
        <v>0</v>
      </c>
      <c r="GF1287" s="4">
        <v>0</v>
      </c>
      <c r="GG1287" s="4">
        <v>0</v>
      </c>
      <c r="GH1287" s="4">
        <v>0</v>
      </c>
      <c r="GJ1287" s="4">
        <v>0</v>
      </c>
      <c r="GL1287" s="4">
        <v>0</v>
      </c>
      <c r="GM1287" s="4">
        <v>295.69164530193899</v>
      </c>
      <c r="GN1287" s="4">
        <v>173.369920047204</v>
      </c>
      <c r="GO1287" s="28">
        <v>0.58631998164902899</v>
      </c>
      <c r="GP1287" s="4">
        <v>136.45887268050501</v>
      </c>
      <c r="GQ1287" s="28">
        <v>0.46149045753782802</v>
      </c>
      <c r="GR1287" s="4">
        <v>8.4831182795698901</v>
      </c>
      <c r="GS1287" s="4">
        <v>0</v>
      </c>
      <c r="GT1287" s="4">
        <v>-0.160493548155313</v>
      </c>
      <c r="GV1287" s="4">
        <v>7.5980629953947797E-3</v>
      </c>
      <c r="GX1287" s="4">
        <v>0</v>
      </c>
    </row>
    <row r="1288" spans="1:206" x14ac:dyDescent="0.25">
      <c r="A1288" s="4" t="s">
        <v>220</v>
      </c>
      <c r="B1288" s="4" t="s">
        <v>2692</v>
      </c>
      <c r="C1288" s="4" t="s">
        <v>2692</v>
      </c>
      <c r="D1288" s="25" t="s">
        <v>223</v>
      </c>
      <c r="F1288" s="26">
        <v>203.61786622772999</v>
      </c>
      <c r="G1288" s="26">
        <v>37.876761274367198</v>
      </c>
      <c r="H1288" s="26">
        <v>0</v>
      </c>
      <c r="I1288" s="26">
        <v>0</v>
      </c>
      <c r="J1288" s="26">
        <v>0</v>
      </c>
      <c r="K1288" s="26">
        <v>0</v>
      </c>
      <c r="L1288" s="26">
        <v>57.268838300164198</v>
      </c>
      <c r="M1288" s="26">
        <v>20.267631949130699</v>
      </c>
      <c r="N1288" s="26">
        <v>12.096802615933401</v>
      </c>
      <c r="O1288" s="26">
        <v>0</v>
      </c>
      <c r="R1288" s="26">
        <v>3.84814543133154</v>
      </c>
      <c r="S1288" s="26">
        <v>0</v>
      </c>
      <c r="T1288" s="26">
        <v>0</v>
      </c>
      <c r="AC1288" s="26">
        <v>241.49462750209699</v>
      </c>
      <c r="AD1288" s="26">
        <v>0</v>
      </c>
      <c r="AE1288" s="26">
        <v>0</v>
      </c>
      <c r="AF1288" s="26">
        <v>77.536470249294894</v>
      </c>
      <c r="AG1288" s="26">
        <v>12.096802615933401</v>
      </c>
      <c r="AH1288" s="26">
        <v>0</v>
      </c>
      <c r="AI1288" s="26">
        <v>3.84814543133154</v>
      </c>
      <c r="AJ1288" s="26">
        <v>0</v>
      </c>
      <c r="AK1288" s="26">
        <v>0</v>
      </c>
      <c r="AL1288" s="26">
        <v>0</v>
      </c>
      <c r="AM1288" s="26">
        <v>0</v>
      </c>
      <c r="AN1288" s="26">
        <v>0</v>
      </c>
      <c r="AO1288" s="26">
        <v>241.49462750209699</v>
      </c>
      <c r="AP1288" s="26">
        <v>77.536470249294894</v>
      </c>
      <c r="AQ1288" s="26">
        <v>12.096802615933401</v>
      </c>
      <c r="AR1288" s="26">
        <v>3.84814543133154</v>
      </c>
      <c r="AU1288" s="26">
        <f t="shared" si="82"/>
        <v>-65.439667633361495</v>
      </c>
      <c r="AV1288" s="26">
        <f t="shared" si="83"/>
        <v>-8.2486571846018606</v>
      </c>
      <c r="AW1288" s="26">
        <f t="shared" si="84"/>
        <v>-3.84814543133154</v>
      </c>
      <c r="AX1288" s="26">
        <v>-37.001206351033602</v>
      </c>
      <c r="AY1288" s="26">
        <v>-8.1708293331972595</v>
      </c>
      <c r="AZ1288" s="26">
        <v>-12.096802615933401</v>
      </c>
      <c r="BA1288" s="26">
        <v>0</v>
      </c>
      <c r="BB1288" s="26">
        <v>0</v>
      </c>
      <c r="BC1288" s="26">
        <v>3.84814543133154</v>
      </c>
      <c r="BD1288" s="26">
        <v>-3.84814543133154</v>
      </c>
      <c r="BE1288" s="26">
        <v>0</v>
      </c>
      <c r="BF1288" s="26">
        <v>0</v>
      </c>
      <c r="BG1288" s="26">
        <v>0</v>
      </c>
      <c r="BH1288" s="26">
        <v>0</v>
      </c>
      <c r="BI1288" s="26">
        <v>0</v>
      </c>
      <c r="BJ1288" s="26">
        <v>0</v>
      </c>
      <c r="BK1288" s="26">
        <v>0</v>
      </c>
      <c r="BL1288" s="26">
        <v>0</v>
      </c>
      <c r="BM1288" s="26" t="s">
        <v>409</v>
      </c>
      <c r="BN1288" s="4" t="s">
        <v>409</v>
      </c>
      <c r="BP1288" s="4" t="s">
        <v>253</v>
      </c>
      <c r="BQ1288" s="26">
        <v>12.096802615933401</v>
      </c>
      <c r="BR1288" s="26">
        <v>8.1633881926705705</v>
      </c>
      <c r="BS1288" s="28">
        <v>0.67483850500446196</v>
      </c>
      <c r="BT1288" s="4">
        <v>-6.5882923830589997</v>
      </c>
      <c r="BU1288" s="28">
        <v>-0.54463089067694304</v>
      </c>
      <c r="BV1288" s="4">
        <v>0</v>
      </c>
      <c r="BW1288" s="26">
        <v>0</v>
      </c>
      <c r="BX1288" s="26">
        <v>0</v>
      </c>
      <c r="BZ1288" s="4">
        <v>0.12468692083894101</v>
      </c>
      <c r="CB1288" s="4">
        <v>0</v>
      </c>
      <c r="CO1288" s="26">
        <v>3.84814543133154</v>
      </c>
      <c r="CP1288" s="26">
        <v>3.34363588143834</v>
      </c>
      <c r="CQ1288" s="28">
        <v>0.86889540457970005</v>
      </c>
      <c r="CR1288" s="4">
        <v>2.6941721987893001</v>
      </c>
      <c r="CS1288" s="28">
        <v>0.70012223988557998</v>
      </c>
      <c r="CT1288" s="4">
        <v>0.27311827956989199</v>
      </c>
      <c r="CU1288" s="26">
        <v>0</v>
      </c>
      <c r="CV1288" s="26">
        <v>0</v>
      </c>
      <c r="CX1288" s="4">
        <v>-2.2974803576266599E-4</v>
      </c>
      <c r="CZ1288" s="4">
        <v>0</v>
      </c>
      <c r="DA1288" s="26">
        <v>0</v>
      </c>
      <c r="DB1288" s="26">
        <v>0</v>
      </c>
      <c r="DD1288" s="4">
        <v>-6.0050484920951202E-5</v>
      </c>
      <c r="DF1288" s="4">
        <v>0</v>
      </c>
      <c r="FC1288" s="4">
        <v>12.096802615933401</v>
      </c>
      <c r="FD1288" s="4">
        <v>8.1633881926705705</v>
      </c>
      <c r="FE1288" s="28">
        <v>0.67483850500446196</v>
      </c>
      <c r="FF1288" s="4">
        <v>-6.4636054622200501</v>
      </c>
      <c r="FG1288" s="28">
        <v>-0.53432346277242404</v>
      </c>
      <c r="FH1288" s="4">
        <v>0</v>
      </c>
      <c r="FI1288" s="4">
        <v>0</v>
      </c>
      <c r="FJ1288" s="4">
        <v>0</v>
      </c>
      <c r="FL1288" s="4">
        <v>0</v>
      </c>
      <c r="FN1288" s="4">
        <v>0</v>
      </c>
      <c r="FO1288" s="4">
        <v>3.84814543133154</v>
      </c>
      <c r="FP1288" s="4">
        <v>3.34363588143834</v>
      </c>
      <c r="FQ1288" s="28">
        <v>0.86889540457970005</v>
      </c>
      <c r="FR1288" s="4">
        <v>2.6939424507535401</v>
      </c>
      <c r="FS1288" s="28">
        <v>0.70006253631151805</v>
      </c>
      <c r="FT1288" s="4">
        <v>0.27311827956989199</v>
      </c>
      <c r="FU1288" s="4">
        <v>0</v>
      </c>
      <c r="FV1288" s="4">
        <v>0</v>
      </c>
      <c r="FX1288" s="4">
        <v>-6.0050484920951202E-5</v>
      </c>
      <c r="FZ1288" s="4">
        <v>0</v>
      </c>
      <c r="GA1288" s="4">
        <v>0</v>
      </c>
      <c r="GB1288" s="4">
        <v>0</v>
      </c>
      <c r="GD1288" s="4">
        <v>0</v>
      </c>
      <c r="GF1288" s="4">
        <v>0</v>
      </c>
      <c r="GG1288" s="4">
        <v>0</v>
      </c>
      <c r="GH1288" s="4">
        <v>0</v>
      </c>
      <c r="GJ1288" s="4">
        <v>0</v>
      </c>
      <c r="GL1288" s="4">
        <v>0</v>
      </c>
      <c r="GM1288" s="4">
        <v>0</v>
      </c>
      <c r="GN1288" s="4">
        <v>0</v>
      </c>
      <c r="GP1288" s="4">
        <v>0</v>
      </c>
      <c r="GR1288" s="4">
        <v>0</v>
      </c>
      <c r="GS1288" s="4">
        <v>0</v>
      </c>
      <c r="GT1288" s="4">
        <v>0</v>
      </c>
      <c r="GV1288" s="4">
        <v>0</v>
      </c>
      <c r="GX1288" s="4">
        <v>0</v>
      </c>
    </row>
    <row r="1289" spans="1:206" x14ac:dyDescent="0.25">
      <c r="A1289" s="4" t="s">
        <v>220</v>
      </c>
      <c r="B1289" s="4" t="s">
        <v>2693</v>
      </c>
      <c r="C1289" s="4" t="s">
        <v>2694</v>
      </c>
      <c r="D1289" s="25" t="s">
        <v>813</v>
      </c>
      <c r="F1289" s="26">
        <v>25.600060849458501</v>
      </c>
      <c r="G1289" s="26">
        <v>21.394575270780098</v>
      </c>
      <c r="H1289" s="26">
        <v>26.4199129852745</v>
      </c>
      <c r="I1289" s="26">
        <v>258.41692831906101</v>
      </c>
      <c r="J1289" s="26">
        <v>-163.213459900207</v>
      </c>
      <c r="K1289" s="26">
        <v>235.746708044299</v>
      </c>
      <c r="L1289" s="26">
        <v>149.78029694535701</v>
      </c>
      <c r="M1289" s="26">
        <v>47.356095898746602</v>
      </c>
      <c r="N1289" s="26">
        <v>0</v>
      </c>
      <c r="O1289" s="26">
        <v>0</v>
      </c>
      <c r="U1289" s="26">
        <v>0</v>
      </c>
      <c r="AC1289" s="26">
        <v>46.994636120238603</v>
      </c>
      <c r="AD1289" s="26">
        <v>284.836841304335</v>
      </c>
      <c r="AE1289" s="26">
        <v>72.533248144091701</v>
      </c>
      <c r="AF1289" s="26">
        <v>197.13639284410399</v>
      </c>
      <c r="AG1289" s="26">
        <v>0</v>
      </c>
      <c r="AH1289" s="26">
        <v>0</v>
      </c>
      <c r="AI1289" s="26">
        <v>0</v>
      </c>
      <c r="AJ1289" s="26">
        <v>0</v>
      </c>
      <c r="AK1289" s="26">
        <v>0</v>
      </c>
      <c r="AL1289" s="26">
        <v>0</v>
      </c>
      <c r="AM1289" s="26">
        <v>0</v>
      </c>
      <c r="AN1289" s="26">
        <v>0</v>
      </c>
      <c r="AO1289" s="26">
        <v>331.83147742457402</v>
      </c>
      <c r="AP1289" s="26">
        <v>269.66964098819602</v>
      </c>
      <c r="AQ1289" s="26">
        <v>0</v>
      </c>
      <c r="AR1289" s="26">
        <v>0</v>
      </c>
      <c r="AU1289" s="26">
        <f t="shared" si="82"/>
        <v>-269.66964098819602</v>
      </c>
      <c r="AV1289" s="26">
        <f t="shared" si="83"/>
        <v>0</v>
      </c>
      <c r="AW1289" s="26">
        <f t="shared" si="84"/>
        <v>0</v>
      </c>
      <c r="AX1289" s="26">
        <v>-102.424201046611</v>
      </c>
      <c r="AY1289" s="26">
        <v>-47.356095898746602</v>
      </c>
      <c r="AZ1289" s="26">
        <v>0</v>
      </c>
      <c r="BA1289" s="26">
        <v>0</v>
      </c>
      <c r="BB1289" s="26">
        <v>0</v>
      </c>
      <c r="BC1289" s="26">
        <v>0</v>
      </c>
      <c r="BD1289" s="26">
        <v>0</v>
      </c>
      <c r="BE1289" s="26">
        <v>0</v>
      </c>
      <c r="BF1289" s="26">
        <v>0</v>
      </c>
      <c r="BG1289" s="26">
        <v>0</v>
      </c>
      <c r="BH1289" s="26">
        <v>0</v>
      </c>
      <c r="BI1289" s="26">
        <v>0</v>
      </c>
      <c r="BJ1289" s="26">
        <v>0</v>
      </c>
      <c r="BK1289" s="26">
        <v>0</v>
      </c>
      <c r="BL1289" s="26">
        <v>0</v>
      </c>
      <c r="BM1289" s="26" t="s">
        <v>409</v>
      </c>
      <c r="BN1289" s="4" t="s">
        <v>409</v>
      </c>
      <c r="BP1289" s="4" t="s">
        <v>253</v>
      </c>
      <c r="BQ1289" s="26">
        <v>0</v>
      </c>
      <c r="BR1289" s="26">
        <v>-2.4861521459129898</v>
      </c>
      <c r="BT1289" s="4">
        <v>-6.0989307016022503</v>
      </c>
      <c r="BV1289" s="4">
        <v>3</v>
      </c>
      <c r="BW1289" s="26">
        <v>0</v>
      </c>
      <c r="BX1289" s="26">
        <v>0.196901752955565</v>
      </c>
      <c r="BZ1289" s="4">
        <v>0.19548005332969601</v>
      </c>
      <c r="CB1289" s="4">
        <v>0</v>
      </c>
      <c r="DG1289" s="26">
        <v>0</v>
      </c>
      <c r="DH1289" s="26">
        <v>0</v>
      </c>
      <c r="DJ1289" s="4">
        <v>5.4048370136698196</v>
      </c>
      <c r="DL1289" s="4">
        <v>0</v>
      </c>
      <c r="FC1289" s="4">
        <v>0</v>
      </c>
      <c r="FD1289" s="4">
        <v>-2.2892503929574302</v>
      </c>
      <c r="FF1289" s="4">
        <v>-5.9034506482725604</v>
      </c>
      <c r="FH1289" s="4">
        <v>3</v>
      </c>
      <c r="FI1289" s="4">
        <v>0</v>
      </c>
      <c r="FJ1289" s="4">
        <v>0</v>
      </c>
      <c r="FL1289" s="4">
        <v>0</v>
      </c>
      <c r="FN1289" s="4">
        <v>0</v>
      </c>
      <c r="FO1289" s="4">
        <v>0</v>
      </c>
      <c r="FP1289" s="4">
        <v>0</v>
      </c>
      <c r="FR1289" s="4">
        <v>0</v>
      </c>
      <c r="FT1289" s="4">
        <v>0</v>
      </c>
      <c r="FU1289" s="4">
        <v>0</v>
      </c>
      <c r="FV1289" s="4">
        <v>0</v>
      </c>
      <c r="FX1289" s="4">
        <v>5.4048370136698196</v>
      </c>
      <c r="FZ1289" s="4">
        <v>0</v>
      </c>
      <c r="GA1289" s="4">
        <v>0</v>
      </c>
      <c r="GB1289" s="4">
        <v>0</v>
      </c>
      <c r="GD1289" s="4">
        <v>0</v>
      </c>
      <c r="GF1289" s="4">
        <v>0</v>
      </c>
      <c r="GG1289" s="4">
        <v>0</v>
      </c>
      <c r="GH1289" s="4">
        <v>0</v>
      </c>
      <c r="GJ1289" s="4">
        <v>0</v>
      </c>
      <c r="GL1289" s="4">
        <v>0</v>
      </c>
      <c r="GM1289" s="4">
        <v>0</v>
      </c>
      <c r="GN1289" s="4">
        <v>0</v>
      </c>
      <c r="GP1289" s="4">
        <v>0</v>
      </c>
      <c r="GR1289" s="4">
        <v>0</v>
      </c>
      <c r="GS1289" s="4">
        <v>0</v>
      </c>
      <c r="GT1289" s="4">
        <v>0</v>
      </c>
      <c r="GV1289" s="4">
        <v>0</v>
      </c>
      <c r="GX1289" s="4">
        <v>0</v>
      </c>
    </row>
    <row r="1290" spans="1:206" x14ac:dyDescent="0.25">
      <c r="A1290" s="4" t="s">
        <v>220</v>
      </c>
      <c r="B1290" s="4" t="s">
        <v>2695</v>
      </c>
      <c r="C1290" s="4" t="s">
        <v>2696</v>
      </c>
      <c r="D1290" s="25" t="s">
        <v>950</v>
      </c>
      <c r="L1290" s="26">
        <v>0</v>
      </c>
      <c r="M1290" s="26">
        <v>0</v>
      </c>
      <c r="AC1290" s="26">
        <v>0</v>
      </c>
      <c r="AD1290" s="26">
        <v>0</v>
      </c>
      <c r="AE1290" s="26">
        <v>0</v>
      </c>
      <c r="AF1290" s="26">
        <v>0</v>
      </c>
      <c r="AG1290" s="26">
        <v>0</v>
      </c>
      <c r="AH1290" s="26">
        <v>0</v>
      </c>
      <c r="AI1290" s="26">
        <v>0</v>
      </c>
      <c r="AJ1290" s="26">
        <v>0</v>
      </c>
      <c r="AK1290" s="26">
        <v>0</v>
      </c>
      <c r="AL1290" s="26">
        <v>0</v>
      </c>
      <c r="AM1290" s="26">
        <v>0</v>
      </c>
      <c r="AN1290" s="26">
        <v>0</v>
      </c>
      <c r="AP1290" s="26">
        <v>0</v>
      </c>
      <c r="AU1290" s="26">
        <f t="shared" si="82"/>
        <v>0</v>
      </c>
      <c r="AV1290" s="26">
        <f t="shared" si="83"/>
        <v>0</v>
      </c>
      <c r="AW1290" s="26">
        <f t="shared" si="84"/>
        <v>0</v>
      </c>
      <c r="AX1290" s="26">
        <v>0</v>
      </c>
      <c r="AY1290" s="26">
        <v>0</v>
      </c>
      <c r="AZ1290" s="26">
        <v>0</v>
      </c>
      <c r="BA1290" s="26">
        <v>0</v>
      </c>
      <c r="BB1290" s="26">
        <v>0</v>
      </c>
      <c r="BC1290" s="26">
        <v>0</v>
      </c>
      <c r="BD1290" s="26">
        <v>0</v>
      </c>
      <c r="BE1290" s="26">
        <v>0</v>
      </c>
      <c r="BF1290" s="26">
        <v>0</v>
      </c>
      <c r="BG1290" s="26">
        <v>0</v>
      </c>
      <c r="BH1290" s="26">
        <v>0</v>
      </c>
      <c r="BI1290" s="26">
        <v>0</v>
      </c>
      <c r="BJ1290" s="26">
        <v>0</v>
      </c>
      <c r="BK1290" s="26">
        <v>0</v>
      </c>
      <c r="BL1290" s="26">
        <v>0</v>
      </c>
      <c r="BM1290" s="26" t="s">
        <v>409</v>
      </c>
      <c r="BN1290" s="4" t="s">
        <v>271</v>
      </c>
      <c r="BP1290" s="4" t="s">
        <v>253</v>
      </c>
      <c r="FC1290" s="4">
        <v>0</v>
      </c>
      <c r="FD1290" s="4">
        <v>0</v>
      </c>
      <c r="FF1290" s="4">
        <v>0</v>
      </c>
      <c r="FH1290" s="4">
        <v>0</v>
      </c>
      <c r="FI1290" s="4">
        <v>0</v>
      </c>
      <c r="FJ1290" s="4">
        <v>0</v>
      </c>
      <c r="FL1290" s="4">
        <v>0</v>
      </c>
      <c r="FN1290" s="4">
        <v>0</v>
      </c>
      <c r="FO1290" s="4">
        <v>0</v>
      </c>
      <c r="FP1290" s="4">
        <v>0</v>
      </c>
      <c r="FR1290" s="4">
        <v>0</v>
      </c>
      <c r="FT1290" s="4">
        <v>0</v>
      </c>
      <c r="FU1290" s="4">
        <v>0</v>
      </c>
      <c r="FV1290" s="4">
        <v>0</v>
      </c>
      <c r="FX1290" s="4">
        <v>0</v>
      </c>
      <c r="FZ1290" s="4">
        <v>0</v>
      </c>
      <c r="GA1290" s="4">
        <v>0</v>
      </c>
      <c r="GB1290" s="4">
        <v>0</v>
      </c>
      <c r="GD1290" s="4">
        <v>0</v>
      </c>
      <c r="GF1290" s="4">
        <v>0</v>
      </c>
      <c r="GG1290" s="4">
        <v>0</v>
      </c>
      <c r="GH1290" s="4">
        <v>0</v>
      </c>
      <c r="GJ1290" s="4">
        <v>0</v>
      </c>
      <c r="GL1290" s="4">
        <v>0</v>
      </c>
      <c r="GM1290" s="4">
        <v>0</v>
      </c>
      <c r="GN1290" s="4">
        <v>0</v>
      </c>
      <c r="GP1290" s="4">
        <v>0</v>
      </c>
      <c r="GR1290" s="4">
        <v>0</v>
      </c>
      <c r="GS1290" s="4">
        <v>0</v>
      </c>
      <c r="GT1290" s="4">
        <v>0</v>
      </c>
      <c r="GV1290" s="4">
        <v>0</v>
      </c>
      <c r="GX1290" s="4">
        <v>0</v>
      </c>
    </row>
    <row r="1291" spans="1:206" x14ac:dyDescent="0.25">
      <c r="A1291" s="4" t="s">
        <v>220</v>
      </c>
      <c r="B1291" s="4" t="s">
        <v>2697</v>
      </c>
      <c r="C1291" s="4" t="s">
        <v>1816</v>
      </c>
      <c r="D1291" s="25" t="s">
        <v>240</v>
      </c>
      <c r="E1291" s="4" t="s">
        <v>241</v>
      </c>
      <c r="F1291" s="26">
        <v>148.77386615232899</v>
      </c>
      <c r="G1291" s="26">
        <v>108.019715210756</v>
      </c>
      <c r="H1291" s="26">
        <v>83.745792443641307</v>
      </c>
      <c r="I1291" s="26">
        <v>40.986936876519003</v>
      </c>
      <c r="J1291" s="26">
        <v>0</v>
      </c>
      <c r="K1291" s="26">
        <v>0</v>
      </c>
      <c r="M1291" s="26">
        <v>0</v>
      </c>
      <c r="AC1291" s="26">
        <v>256.79358136308502</v>
      </c>
      <c r="AD1291" s="26">
        <v>124.73272932016</v>
      </c>
      <c r="AE1291" s="26">
        <v>0</v>
      </c>
      <c r="AF1291" s="26">
        <v>0</v>
      </c>
      <c r="AG1291" s="26">
        <v>0</v>
      </c>
      <c r="AH1291" s="26">
        <v>0</v>
      </c>
      <c r="AI1291" s="26">
        <v>0</v>
      </c>
      <c r="AJ1291" s="26">
        <v>0</v>
      </c>
      <c r="AK1291" s="26">
        <v>0</v>
      </c>
      <c r="AL1291" s="26">
        <v>0</v>
      </c>
      <c r="AM1291" s="26">
        <v>0</v>
      </c>
      <c r="AN1291" s="26">
        <v>0</v>
      </c>
      <c r="AO1291" s="26">
        <v>381.52631068324501</v>
      </c>
      <c r="AP1291" s="26">
        <v>0</v>
      </c>
      <c r="AU1291" s="26">
        <f t="shared" si="82"/>
        <v>0</v>
      </c>
      <c r="AV1291" s="26">
        <f t="shared" si="83"/>
        <v>0</v>
      </c>
      <c r="AW1291" s="26">
        <f t="shared" si="84"/>
        <v>0</v>
      </c>
      <c r="AX1291" s="26">
        <v>0</v>
      </c>
      <c r="AY1291" s="26">
        <v>0</v>
      </c>
      <c r="AZ1291" s="26">
        <v>0</v>
      </c>
      <c r="BA1291" s="26">
        <v>0</v>
      </c>
      <c r="BB1291" s="26">
        <v>0</v>
      </c>
      <c r="BC1291" s="26">
        <v>0</v>
      </c>
      <c r="BD1291" s="26">
        <v>0</v>
      </c>
      <c r="BE1291" s="26">
        <v>0</v>
      </c>
      <c r="BF1291" s="26">
        <v>0</v>
      </c>
      <c r="BG1291" s="26">
        <v>0</v>
      </c>
      <c r="BH1291" s="26">
        <v>0</v>
      </c>
      <c r="BI1291" s="26">
        <v>0</v>
      </c>
      <c r="BJ1291" s="26">
        <v>0</v>
      </c>
      <c r="BK1291" s="26">
        <v>0</v>
      </c>
      <c r="BL1291" s="26">
        <v>0</v>
      </c>
      <c r="BM1291" s="26" t="s">
        <v>409</v>
      </c>
      <c r="BN1291" s="4" t="s">
        <v>409</v>
      </c>
      <c r="BP1291" s="4" t="s">
        <v>253</v>
      </c>
      <c r="FC1291" s="4">
        <v>0</v>
      </c>
      <c r="FD1291" s="4">
        <v>0</v>
      </c>
      <c r="FF1291" s="4">
        <v>0</v>
      </c>
      <c r="FH1291" s="4">
        <v>0</v>
      </c>
      <c r="FI1291" s="4">
        <v>0</v>
      </c>
      <c r="FJ1291" s="4">
        <v>0</v>
      </c>
      <c r="FL1291" s="4">
        <v>0</v>
      </c>
      <c r="FN1291" s="4">
        <v>0</v>
      </c>
      <c r="FO1291" s="4">
        <v>0</v>
      </c>
      <c r="FP1291" s="4">
        <v>0</v>
      </c>
      <c r="FR1291" s="4">
        <v>0</v>
      </c>
      <c r="FT1291" s="4">
        <v>0</v>
      </c>
      <c r="FU1291" s="4">
        <v>0</v>
      </c>
      <c r="FV1291" s="4">
        <v>0</v>
      </c>
      <c r="FX1291" s="4">
        <v>0</v>
      </c>
      <c r="FZ1291" s="4">
        <v>0</v>
      </c>
      <c r="GA1291" s="4">
        <v>0</v>
      </c>
      <c r="GB1291" s="4">
        <v>0</v>
      </c>
      <c r="GD1291" s="4">
        <v>0</v>
      </c>
      <c r="GF1291" s="4">
        <v>0</v>
      </c>
      <c r="GG1291" s="4">
        <v>0</v>
      </c>
      <c r="GH1291" s="4">
        <v>0</v>
      </c>
      <c r="GJ1291" s="4">
        <v>0</v>
      </c>
      <c r="GL1291" s="4">
        <v>0</v>
      </c>
      <c r="GM1291" s="4">
        <v>0</v>
      </c>
      <c r="GN1291" s="4">
        <v>0</v>
      </c>
      <c r="GP1291" s="4">
        <v>0</v>
      </c>
      <c r="GR1291" s="4">
        <v>0</v>
      </c>
      <c r="GS1291" s="4">
        <v>0</v>
      </c>
      <c r="GT1291" s="4">
        <v>0</v>
      </c>
      <c r="GV1291" s="4">
        <v>0</v>
      </c>
      <c r="GX1291" s="4">
        <v>0</v>
      </c>
    </row>
    <row r="1292" spans="1:206" x14ac:dyDescent="0.25">
      <c r="A1292" s="4" t="s">
        <v>220</v>
      </c>
      <c r="B1292" s="4" t="s">
        <v>2698</v>
      </c>
      <c r="C1292" s="4" t="s">
        <v>2699</v>
      </c>
      <c r="D1292" s="25" t="s">
        <v>228</v>
      </c>
      <c r="F1292" s="26">
        <v>4.8200559870900896</v>
      </c>
      <c r="G1292" s="26">
        <v>-1.2451859179517</v>
      </c>
      <c r="H1292" s="26">
        <v>0</v>
      </c>
      <c r="I1292" s="26">
        <v>0</v>
      </c>
      <c r="J1292" s="26">
        <v>-1.74290263954998</v>
      </c>
      <c r="K1292" s="26">
        <v>-9.9369697850087202E-2</v>
      </c>
      <c r="AC1292" s="26">
        <v>3.5748700691383899</v>
      </c>
      <c r="AD1292" s="26">
        <v>0</v>
      </c>
      <c r="AE1292" s="26">
        <v>-1.84227233740007</v>
      </c>
      <c r="AF1292" s="26">
        <v>0</v>
      </c>
      <c r="AG1292" s="26">
        <v>0</v>
      </c>
      <c r="AH1292" s="26">
        <v>0</v>
      </c>
      <c r="AI1292" s="26">
        <v>0</v>
      </c>
      <c r="AJ1292" s="26">
        <v>0</v>
      </c>
      <c r="AK1292" s="26">
        <v>0</v>
      </c>
      <c r="AL1292" s="26">
        <v>0</v>
      </c>
      <c r="AM1292" s="26">
        <v>0</v>
      </c>
      <c r="AN1292" s="26">
        <v>0</v>
      </c>
      <c r="AO1292" s="26">
        <v>3.5748700691383899</v>
      </c>
      <c r="AP1292" s="26">
        <v>-1.84227233740007</v>
      </c>
      <c r="AU1292" s="26">
        <f t="shared" si="82"/>
        <v>1.84227233740007</v>
      </c>
      <c r="AV1292" s="26">
        <f t="shared" si="83"/>
        <v>0</v>
      </c>
      <c r="AW1292" s="26">
        <f t="shared" si="84"/>
        <v>0</v>
      </c>
      <c r="AX1292" s="26">
        <v>0</v>
      </c>
      <c r="AY1292" s="26">
        <v>0</v>
      </c>
      <c r="AZ1292" s="26">
        <v>0</v>
      </c>
      <c r="BA1292" s="26">
        <v>0</v>
      </c>
      <c r="BB1292" s="26">
        <v>0</v>
      </c>
      <c r="BC1292" s="26">
        <v>0</v>
      </c>
      <c r="BD1292" s="26">
        <v>0</v>
      </c>
      <c r="BE1292" s="26">
        <v>0</v>
      </c>
      <c r="BF1292" s="26">
        <v>0</v>
      </c>
      <c r="BG1292" s="26">
        <v>0</v>
      </c>
      <c r="BH1292" s="26">
        <v>0</v>
      </c>
      <c r="BI1292" s="26">
        <v>0</v>
      </c>
      <c r="BJ1292" s="26">
        <v>0</v>
      </c>
      <c r="BK1292" s="26">
        <v>0</v>
      </c>
      <c r="BL1292" s="26">
        <v>0</v>
      </c>
      <c r="BM1292" s="26" t="s">
        <v>409</v>
      </c>
      <c r="BN1292" s="4" t="s">
        <v>409</v>
      </c>
      <c r="BP1292" s="4" t="s">
        <v>253</v>
      </c>
      <c r="FC1292" s="4">
        <v>0</v>
      </c>
      <c r="FD1292" s="4">
        <v>0</v>
      </c>
      <c r="FF1292" s="4">
        <v>0</v>
      </c>
      <c r="FH1292" s="4">
        <v>0</v>
      </c>
      <c r="FI1292" s="4">
        <v>0</v>
      </c>
      <c r="FJ1292" s="4">
        <v>0</v>
      </c>
      <c r="FL1292" s="4">
        <v>0</v>
      </c>
      <c r="FN1292" s="4">
        <v>0</v>
      </c>
      <c r="FO1292" s="4">
        <v>0</v>
      </c>
      <c r="FP1292" s="4">
        <v>0</v>
      </c>
      <c r="FR1292" s="4">
        <v>0</v>
      </c>
      <c r="FT1292" s="4">
        <v>0</v>
      </c>
      <c r="FU1292" s="4">
        <v>0</v>
      </c>
      <c r="FV1292" s="4">
        <v>0</v>
      </c>
      <c r="FX1292" s="4">
        <v>0</v>
      </c>
      <c r="FZ1292" s="4">
        <v>0</v>
      </c>
      <c r="GA1292" s="4">
        <v>0</v>
      </c>
      <c r="GB1292" s="4">
        <v>0</v>
      </c>
      <c r="GD1292" s="4">
        <v>0</v>
      </c>
      <c r="GF1292" s="4">
        <v>0</v>
      </c>
      <c r="GG1292" s="4">
        <v>0</v>
      </c>
      <c r="GH1292" s="4">
        <v>0</v>
      </c>
      <c r="GJ1292" s="4">
        <v>0</v>
      </c>
      <c r="GL1292" s="4">
        <v>0</v>
      </c>
      <c r="GM1292" s="4">
        <v>0</v>
      </c>
      <c r="GN1292" s="4">
        <v>0</v>
      </c>
      <c r="GP1292" s="4">
        <v>0</v>
      </c>
      <c r="GR1292" s="4">
        <v>0</v>
      </c>
      <c r="GS1292" s="4">
        <v>0</v>
      </c>
      <c r="GT1292" s="4">
        <v>0</v>
      </c>
      <c r="GV1292" s="4">
        <v>0</v>
      </c>
      <c r="GX1292" s="4">
        <v>0</v>
      </c>
    </row>
    <row r="1293" spans="1:206" x14ac:dyDescent="0.25">
      <c r="A1293" s="4" t="s">
        <v>220</v>
      </c>
      <c r="B1293" s="4" t="s">
        <v>2700</v>
      </c>
      <c r="C1293" s="4" t="s">
        <v>2701</v>
      </c>
      <c r="D1293" s="25" t="s">
        <v>228</v>
      </c>
      <c r="F1293" s="26">
        <v>-0.12732615918397999</v>
      </c>
      <c r="G1293" s="26">
        <v>-33.730758491075399</v>
      </c>
      <c r="I1293" s="26">
        <v>22.512079057766801</v>
      </c>
      <c r="J1293" s="26">
        <v>11.292848990137299</v>
      </c>
      <c r="AC1293" s="26">
        <v>-33.8580846502594</v>
      </c>
      <c r="AD1293" s="26">
        <v>22.512079057766801</v>
      </c>
      <c r="AE1293" s="26">
        <v>11.292848990137299</v>
      </c>
      <c r="AF1293" s="26">
        <v>0</v>
      </c>
      <c r="AG1293" s="26">
        <v>0</v>
      </c>
      <c r="AH1293" s="26">
        <v>0</v>
      </c>
      <c r="AI1293" s="26">
        <v>0</v>
      </c>
      <c r="AJ1293" s="26">
        <v>0</v>
      </c>
      <c r="AK1293" s="26">
        <v>0</v>
      </c>
      <c r="AL1293" s="26">
        <v>0</v>
      </c>
      <c r="AM1293" s="26">
        <v>0</v>
      </c>
      <c r="AN1293" s="26">
        <v>0</v>
      </c>
      <c r="AO1293" s="26">
        <v>-11.346005592492601</v>
      </c>
      <c r="AP1293" s="26">
        <v>11.292848990137299</v>
      </c>
      <c r="AU1293" s="26">
        <f t="shared" si="82"/>
        <v>-11.292848990137299</v>
      </c>
      <c r="AV1293" s="26">
        <f t="shared" si="83"/>
        <v>0</v>
      </c>
      <c r="AW1293" s="26">
        <f t="shared" si="84"/>
        <v>0</v>
      </c>
      <c r="AX1293" s="26">
        <v>0</v>
      </c>
      <c r="AY1293" s="26">
        <v>0</v>
      </c>
      <c r="AZ1293" s="26">
        <v>0</v>
      </c>
      <c r="BA1293" s="26">
        <v>0</v>
      </c>
      <c r="BB1293" s="26">
        <v>0</v>
      </c>
      <c r="BC1293" s="26">
        <v>0</v>
      </c>
      <c r="BD1293" s="26">
        <v>0</v>
      </c>
      <c r="BE1293" s="26">
        <v>0</v>
      </c>
      <c r="BF1293" s="26">
        <v>0</v>
      </c>
      <c r="BG1293" s="26">
        <v>0</v>
      </c>
      <c r="BH1293" s="26">
        <v>0</v>
      </c>
      <c r="BI1293" s="26">
        <v>0</v>
      </c>
      <c r="BJ1293" s="26">
        <v>0</v>
      </c>
      <c r="BK1293" s="26">
        <v>0</v>
      </c>
      <c r="BL1293" s="26">
        <v>0</v>
      </c>
      <c r="BM1293" s="26" t="s">
        <v>409</v>
      </c>
      <c r="BN1293" s="4" t="s">
        <v>409</v>
      </c>
      <c r="BP1293" s="4" t="s">
        <v>253</v>
      </c>
      <c r="FC1293" s="4">
        <v>0</v>
      </c>
      <c r="FD1293" s="4">
        <v>0</v>
      </c>
      <c r="FF1293" s="4">
        <v>0</v>
      </c>
      <c r="FH1293" s="4">
        <v>0</v>
      </c>
      <c r="FI1293" s="4">
        <v>0</v>
      </c>
      <c r="FJ1293" s="4">
        <v>0</v>
      </c>
      <c r="FL1293" s="4">
        <v>0</v>
      </c>
      <c r="FN1293" s="4">
        <v>0</v>
      </c>
      <c r="FO1293" s="4">
        <v>0</v>
      </c>
      <c r="FP1293" s="4">
        <v>0</v>
      </c>
      <c r="FR1293" s="4">
        <v>0</v>
      </c>
      <c r="FT1293" s="4">
        <v>0</v>
      </c>
      <c r="FU1293" s="4">
        <v>0</v>
      </c>
      <c r="FV1293" s="4">
        <v>0</v>
      </c>
      <c r="FX1293" s="4">
        <v>0</v>
      </c>
      <c r="FZ1293" s="4">
        <v>0</v>
      </c>
      <c r="GA1293" s="4">
        <v>0</v>
      </c>
      <c r="GB1293" s="4">
        <v>0</v>
      </c>
      <c r="GD1293" s="4">
        <v>0</v>
      </c>
      <c r="GF1293" s="4">
        <v>0</v>
      </c>
      <c r="GG1293" s="4">
        <v>0</v>
      </c>
      <c r="GH1293" s="4">
        <v>0</v>
      </c>
      <c r="GJ1293" s="4">
        <v>0</v>
      </c>
      <c r="GL1293" s="4">
        <v>0</v>
      </c>
      <c r="GM1293" s="4">
        <v>0</v>
      </c>
      <c r="GN1293" s="4">
        <v>0</v>
      </c>
      <c r="GP1293" s="4">
        <v>0</v>
      </c>
      <c r="GR1293" s="4">
        <v>0</v>
      </c>
      <c r="GS1293" s="4">
        <v>0</v>
      </c>
      <c r="GT1293" s="4">
        <v>0</v>
      </c>
      <c r="GV1293" s="4">
        <v>0</v>
      </c>
      <c r="GX1293" s="4">
        <v>0</v>
      </c>
    </row>
    <row r="1294" spans="1:206" x14ac:dyDescent="0.25">
      <c r="A1294" s="4" t="s">
        <v>220</v>
      </c>
      <c r="B1294" s="4" t="s">
        <v>2702</v>
      </c>
      <c r="C1294" s="4" t="s">
        <v>2703</v>
      </c>
      <c r="D1294" s="25" t="s">
        <v>237</v>
      </c>
      <c r="H1294" s="26">
        <v>31.0337972186746</v>
      </c>
      <c r="I1294" s="26">
        <v>300.11462935030602</v>
      </c>
      <c r="J1294" s="26">
        <v>141.06479429615601</v>
      </c>
      <c r="K1294" s="26">
        <v>130.77139464056501</v>
      </c>
      <c r="L1294" s="26">
        <v>0.35306553911204602</v>
      </c>
      <c r="M1294" s="26">
        <v>0</v>
      </c>
      <c r="N1294" s="26">
        <v>0</v>
      </c>
      <c r="AC1294" s="26">
        <v>0</v>
      </c>
      <c r="AD1294" s="26">
        <v>331.14842656898003</v>
      </c>
      <c r="AE1294" s="26">
        <v>271.83618893672099</v>
      </c>
      <c r="AF1294" s="26">
        <v>0.35306553911204602</v>
      </c>
      <c r="AG1294" s="26">
        <v>0</v>
      </c>
      <c r="AH1294" s="26">
        <v>0</v>
      </c>
      <c r="AI1294" s="26">
        <v>0</v>
      </c>
      <c r="AJ1294" s="26">
        <v>0</v>
      </c>
      <c r="AK1294" s="26">
        <v>0</v>
      </c>
      <c r="AL1294" s="26">
        <v>0</v>
      </c>
      <c r="AM1294" s="26">
        <v>0</v>
      </c>
      <c r="AN1294" s="26">
        <v>0</v>
      </c>
      <c r="AO1294" s="26">
        <v>331.14842656898003</v>
      </c>
      <c r="AP1294" s="26">
        <v>272.18925447583302</v>
      </c>
      <c r="AQ1294" s="26">
        <v>0</v>
      </c>
      <c r="AU1294" s="26">
        <f t="shared" si="82"/>
        <v>-272.18925447583302</v>
      </c>
      <c r="AV1294" s="26">
        <f t="shared" si="83"/>
        <v>0</v>
      </c>
      <c r="AW1294" s="26">
        <f t="shared" si="84"/>
        <v>0</v>
      </c>
      <c r="AX1294" s="26">
        <v>-0.35306553911204602</v>
      </c>
      <c r="AY1294" s="26">
        <v>0</v>
      </c>
      <c r="AZ1294" s="26">
        <v>0</v>
      </c>
      <c r="BA1294" s="26">
        <v>0</v>
      </c>
      <c r="BB1294" s="26">
        <v>0</v>
      </c>
      <c r="BC1294" s="26">
        <v>0</v>
      </c>
      <c r="BD1294" s="26">
        <v>0</v>
      </c>
      <c r="BE1294" s="26">
        <v>0</v>
      </c>
      <c r="BF1294" s="26">
        <v>0</v>
      </c>
      <c r="BG1294" s="26">
        <v>0</v>
      </c>
      <c r="BH1294" s="26">
        <v>0</v>
      </c>
      <c r="BI1294" s="26">
        <v>0</v>
      </c>
      <c r="BJ1294" s="26">
        <v>0</v>
      </c>
      <c r="BK1294" s="26">
        <v>0</v>
      </c>
      <c r="BL1294" s="26">
        <v>0</v>
      </c>
      <c r="BM1294" s="26" t="s">
        <v>409</v>
      </c>
      <c r="BN1294" s="4" t="s">
        <v>409</v>
      </c>
      <c r="BP1294" s="4" t="s">
        <v>253</v>
      </c>
      <c r="BQ1294" s="26">
        <v>0</v>
      </c>
      <c r="BR1294" s="26">
        <v>0</v>
      </c>
      <c r="BT1294" s="4">
        <v>1.8562234383810002E-2</v>
      </c>
      <c r="BV1294" s="4">
        <v>0</v>
      </c>
      <c r="FC1294" s="4">
        <v>0</v>
      </c>
      <c r="FD1294" s="4">
        <v>0</v>
      </c>
      <c r="FF1294" s="4">
        <v>1.8562234383810002E-2</v>
      </c>
      <c r="FH1294" s="4">
        <v>0</v>
      </c>
      <c r="FI1294" s="4">
        <v>0</v>
      </c>
      <c r="FJ1294" s="4">
        <v>0</v>
      </c>
      <c r="FL1294" s="4">
        <v>0</v>
      </c>
      <c r="FN1294" s="4">
        <v>0</v>
      </c>
      <c r="FO1294" s="4">
        <v>0</v>
      </c>
      <c r="FP1294" s="4">
        <v>0</v>
      </c>
      <c r="FR1294" s="4">
        <v>0</v>
      </c>
      <c r="FT1294" s="4">
        <v>0</v>
      </c>
      <c r="FU1294" s="4">
        <v>0</v>
      </c>
      <c r="FV1294" s="4">
        <v>0</v>
      </c>
      <c r="FX1294" s="4">
        <v>0</v>
      </c>
      <c r="FZ1294" s="4">
        <v>0</v>
      </c>
      <c r="GA1294" s="4">
        <v>0</v>
      </c>
      <c r="GB1294" s="4">
        <v>0</v>
      </c>
      <c r="GD1294" s="4">
        <v>0</v>
      </c>
      <c r="GF1294" s="4">
        <v>0</v>
      </c>
      <c r="GG1294" s="4">
        <v>0</v>
      </c>
      <c r="GH1294" s="4">
        <v>0</v>
      </c>
      <c r="GJ1294" s="4">
        <v>0</v>
      </c>
      <c r="GL1294" s="4">
        <v>0</v>
      </c>
      <c r="GM1294" s="4">
        <v>0</v>
      </c>
      <c r="GN1294" s="4">
        <v>0</v>
      </c>
      <c r="GP1294" s="4">
        <v>0</v>
      </c>
      <c r="GR1294" s="4">
        <v>0</v>
      </c>
      <c r="GS1294" s="4">
        <v>0</v>
      </c>
      <c r="GT1294" s="4">
        <v>0</v>
      </c>
      <c r="GV1294" s="4">
        <v>0</v>
      </c>
      <c r="GX1294" s="4">
        <v>0</v>
      </c>
    </row>
    <row r="1295" spans="1:206" x14ac:dyDescent="0.25">
      <c r="A1295" s="4" t="s">
        <v>220</v>
      </c>
      <c r="B1295" s="4" t="s">
        <v>2704</v>
      </c>
      <c r="C1295" s="4" t="s">
        <v>2124</v>
      </c>
      <c r="D1295" s="25" t="s">
        <v>237</v>
      </c>
      <c r="F1295" s="26">
        <v>17.575556945528898</v>
      </c>
      <c r="G1295" s="26">
        <v>17.755154893211198</v>
      </c>
      <c r="H1295" s="26">
        <v>87.029820244736698</v>
      </c>
      <c r="I1295" s="26">
        <v>24.630527987012702</v>
      </c>
      <c r="J1295" s="26">
        <v>2.8239491316065699</v>
      </c>
      <c r="K1295" s="26">
        <v>84.163029282798206</v>
      </c>
      <c r="L1295" s="26">
        <v>57.354743303910702</v>
      </c>
      <c r="M1295" s="26">
        <v>42.032404845974803</v>
      </c>
      <c r="N1295" s="26">
        <v>2.2111503347738299</v>
      </c>
      <c r="O1295" s="26">
        <v>6.37880944539548</v>
      </c>
      <c r="P1295" s="26">
        <v>22.3505364375469</v>
      </c>
      <c r="Q1295" s="26">
        <v>0</v>
      </c>
      <c r="AC1295" s="26">
        <v>35.3307118387402</v>
      </c>
      <c r="AD1295" s="26">
        <v>111.660348231749</v>
      </c>
      <c r="AE1295" s="26">
        <v>86.986978414404703</v>
      </c>
      <c r="AF1295" s="26">
        <v>99.387148149885505</v>
      </c>
      <c r="AG1295" s="26">
        <v>8.5899597801693002</v>
      </c>
      <c r="AH1295" s="26">
        <v>22.3505364375469</v>
      </c>
      <c r="AI1295" s="26">
        <v>0</v>
      </c>
      <c r="AJ1295" s="26">
        <v>0</v>
      </c>
      <c r="AK1295" s="26">
        <v>0</v>
      </c>
      <c r="AL1295" s="26">
        <v>0</v>
      </c>
      <c r="AM1295" s="26">
        <v>0</v>
      </c>
      <c r="AN1295" s="26">
        <v>0</v>
      </c>
      <c r="AO1295" s="26">
        <v>146.99106007048999</v>
      </c>
      <c r="AP1295" s="26">
        <v>186.37412656429001</v>
      </c>
      <c r="AQ1295" s="26">
        <v>30.940496217716198</v>
      </c>
      <c r="AU1295" s="26">
        <f t="shared" si="82"/>
        <v>-155.43363034657381</v>
      </c>
      <c r="AV1295" s="26">
        <f t="shared" si="83"/>
        <v>-30.940496217716198</v>
      </c>
      <c r="AW1295" s="26">
        <f t="shared" si="84"/>
        <v>0</v>
      </c>
      <c r="AX1295" s="26">
        <v>-15.322338457936</v>
      </c>
      <c r="AY1295" s="26">
        <v>-39.821254511200898</v>
      </c>
      <c r="AZ1295" s="26">
        <v>4.1676591106216501</v>
      </c>
      <c r="BA1295" s="26">
        <v>15.9717269921514</v>
      </c>
      <c r="BB1295" s="26">
        <v>-22.3505364375469</v>
      </c>
      <c r="BC1295" s="26">
        <v>0</v>
      </c>
      <c r="BD1295" s="26">
        <v>0</v>
      </c>
      <c r="BE1295" s="26">
        <v>0</v>
      </c>
      <c r="BF1295" s="26">
        <v>0</v>
      </c>
      <c r="BG1295" s="26">
        <v>0</v>
      </c>
      <c r="BH1295" s="26">
        <v>0</v>
      </c>
      <c r="BI1295" s="26">
        <v>0</v>
      </c>
      <c r="BJ1295" s="26">
        <v>0</v>
      </c>
      <c r="BK1295" s="26">
        <v>0</v>
      </c>
      <c r="BL1295" s="26">
        <v>0</v>
      </c>
      <c r="BM1295" s="26" t="s">
        <v>409</v>
      </c>
      <c r="BN1295" s="4" t="s">
        <v>409</v>
      </c>
      <c r="BP1295" s="4" t="s">
        <v>253</v>
      </c>
      <c r="BQ1295" s="26">
        <v>2.2857608346510099</v>
      </c>
      <c r="BR1295" s="26">
        <v>2.7141578374116202</v>
      </c>
      <c r="BS1295" s="28">
        <v>1.1874198718721301</v>
      </c>
      <c r="BT1295" s="4">
        <v>17.221369861121399</v>
      </c>
      <c r="BU1295" s="28">
        <v>7.5341958791374299</v>
      </c>
      <c r="BV1295" s="4">
        <v>0</v>
      </c>
      <c r="BW1295" s="26">
        <v>6.7873037097431697</v>
      </c>
      <c r="BX1295" s="26">
        <v>5.8140933550754204</v>
      </c>
      <c r="BY1295" s="28">
        <v>0.85661311232165605</v>
      </c>
      <c r="BZ1295" s="4">
        <v>16.001640718365898</v>
      </c>
      <c r="CA1295" s="28">
        <v>2.3575843078003902</v>
      </c>
      <c r="CB1295" s="4">
        <v>1.6020000000000001</v>
      </c>
      <c r="CC1295" s="26">
        <v>23.7366908992269</v>
      </c>
      <c r="CD1295" s="26">
        <v>13.920455233878201</v>
      </c>
      <c r="CE1295" s="28">
        <v>0.586453069342178</v>
      </c>
      <c r="CF1295" s="4">
        <v>7.4377261431015897</v>
      </c>
      <c r="CG1295" s="28">
        <v>0.313343008706569</v>
      </c>
      <c r="CH1295" s="4">
        <v>6.81838709677419</v>
      </c>
      <c r="CI1295" s="26">
        <v>0</v>
      </c>
      <c r="CJ1295" s="26">
        <v>0</v>
      </c>
      <c r="CL1295" s="4">
        <v>3.2303267258276401E-3</v>
      </c>
      <c r="CN1295" s="4">
        <v>0</v>
      </c>
      <c r="FC1295" s="4">
        <v>9.07306454439418</v>
      </c>
      <c r="FD1295" s="4">
        <v>8.5282511924870406</v>
      </c>
      <c r="FE1295" s="28">
        <v>0.93995266436809899</v>
      </c>
      <c r="FF1295" s="4">
        <v>33.223010579487202</v>
      </c>
      <c r="FG1295" s="28">
        <v>3.6617187519088201</v>
      </c>
      <c r="FH1295" s="4">
        <v>1.6020000000000001</v>
      </c>
      <c r="FI1295" s="4">
        <v>23.7366908992269</v>
      </c>
      <c r="FJ1295" s="4">
        <v>13.920455233878201</v>
      </c>
      <c r="FK1295" s="28">
        <v>0.586453069342178</v>
      </c>
      <c r="FL1295" s="4">
        <v>7.4409564698274204</v>
      </c>
      <c r="FM1295" s="28">
        <v>0.31347909872600499</v>
      </c>
      <c r="FN1295" s="4">
        <v>6.81838709677419</v>
      </c>
      <c r="FO1295" s="4">
        <v>0</v>
      </c>
      <c r="FP1295" s="4">
        <v>0</v>
      </c>
      <c r="FR1295" s="4">
        <v>0</v>
      </c>
      <c r="FT1295" s="4">
        <v>0</v>
      </c>
      <c r="FU1295" s="4">
        <v>0</v>
      </c>
      <c r="FV1295" s="4">
        <v>0</v>
      </c>
      <c r="FX1295" s="4">
        <v>0</v>
      </c>
      <c r="FZ1295" s="4">
        <v>0</v>
      </c>
      <c r="GA1295" s="4">
        <v>0</v>
      </c>
      <c r="GB1295" s="4">
        <v>0</v>
      </c>
      <c r="GD1295" s="4">
        <v>0</v>
      </c>
      <c r="GF1295" s="4">
        <v>0</v>
      </c>
      <c r="GG1295" s="4">
        <v>0</v>
      </c>
      <c r="GH1295" s="4">
        <v>0</v>
      </c>
      <c r="GJ1295" s="4">
        <v>0</v>
      </c>
      <c r="GL1295" s="4">
        <v>0</v>
      </c>
      <c r="GM1295" s="4">
        <v>0</v>
      </c>
      <c r="GN1295" s="4">
        <v>0</v>
      </c>
      <c r="GP1295" s="4">
        <v>0</v>
      </c>
      <c r="GR1295" s="4">
        <v>0</v>
      </c>
      <c r="GS1295" s="4">
        <v>0</v>
      </c>
      <c r="GT1295" s="4">
        <v>0</v>
      </c>
      <c r="GV1295" s="4">
        <v>0</v>
      </c>
      <c r="GX1295" s="4">
        <v>0</v>
      </c>
    </row>
    <row r="1296" spans="1:206" x14ac:dyDescent="0.25">
      <c r="A1296" s="4" t="s">
        <v>220</v>
      </c>
      <c r="B1296" s="4" t="s">
        <v>2705</v>
      </c>
      <c r="C1296" s="4" t="s">
        <v>2706</v>
      </c>
      <c r="D1296" s="25" t="s">
        <v>240</v>
      </c>
      <c r="E1296" s="4" t="s">
        <v>241</v>
      </c>
      <c r="F1296" s="26">
        <v>0</v>
      </c>
      <c r="AC1296" s="26">
        <v>0</v>
      </c>
      <c r="AD1296" s="26">
        <v>0</v>
      </c>
      <c r="AE1296" s="26">
        <v>0</v>
      </c>
      <c r="AF1296" s="26">
        <v>0</v>
      </c>
      <c r="AG1296" s="26">
        <v>0</v>
      </c>
      <c r="AH1296" s="26">
        <v>0</v>
      </c>
      <c r="AI1296" s="26">
        <v>0</v>
      </c>
      <c r="AJ1296" s="26">
        <v>0</v>
      </c>
      <c r="AK1296" s="26">
        <v>0</v>
      </c>
      <c r="AL1296" s="26">
        <v>0</v>
      </c>
      <c r="AM1296" s="26">
        <v>0</v>
      </c>
      <c r="AN1296" s="26">
        <v>0</v>
      </c>
      <c r="AO1296" s="26">
        <v>0</v>
      </c>
      <c r="AU1296" s="26">
        <f t="shared" si="82"/>
        <v>0</v>
      </c>
      <c r="AV1296" s="26">
        <f t="shared" si="83"/>
        <v>0</v>
      </c>
      <c r="AW1296" s="26">
        <f t="shared" si="84"/>
        <v>0</v>
      </c>
      <c r="AX1296" s="26">
        <v>0</v>
      </c>
      <c r="AY1296" s="26">
        <v>0</v>
      </c>
      <c r="AZ1296" s="26">
        <v>0</v>
      </c>
      <c r="BA1296" s="26">
        <v>0</v>
      </c>
      <c r="BB1296" s="26">
        <v>0</v>
      </c>
      <c r="BC1296" s="26">
        <v>0</v>
      </c>
      <c r="BD1296" s="26">
        <v>0</v>
      </c>
      <c r="BE1296" s="26">
        <v>0</v>
      </c>
      <c r="BF1296" s="26">
        <v>0</v>
      </c>
      <c r="BG1296" s="26">
        <v>0</v>
      </c>
      <c r="BH1296" s="26">
        <v>0</v>
      </c>
      <c r="BI1296" s="26">
        <v>0</v>
      </c>
      <c r="BJ1296" s="26">
        <v>0</v>
      </c>
      <c r="BK1296" s="26">
        <v>0</v>
      </c>
      <c r="BL1296" s="26">
        <v>0</v>
      </c>
      <c r="BM1296" s="26" t="s">
        <v>409</v>
      </c>
      <c r="BN1296" s="4" t="s">
        <v>409</v>
      </c>
      <c r="BP1296" s="4" t="s">
        <v>253</v>
      </c>
      <c r="FC1296" s="4">
        <v>0</v>
      </c>
      <c r="FD1296" s="4">
        <v>0</v>
      </c>
      <c r="FF1296" s="4">
        <v>0</v>
      </c>
      <c r="FH1296" s="4">
        <v>0</v>
      </c>
      <c r="FI1296" s="4">
        <v>0</v>
      </c>
      <c r="FJ1296" s="4">
        <v>0</v>
      </c>
      <c r="FL1296" s="4">
        <v>0</v>
      </c>
      <c r="FN1296" s="4">
        <v>0</v>
      </c>
      <c r="FO1296" s="4">
        <v>0</v>
      </c>
      <c r="FP1296" s="4">
        <v>0</v>
      </c>
      <c r="FR1296" s="4">
        <v>0</v>
      </c>
      <c r="FT1296" s="4">
        <v>0</v>
      </c>
      <c r="FU1296" s="4">
        <v>0</v>
      </c>
      <c r="FV1296" s="4">
        <v>0</v>
      </c>
      <c r="FX1296" s="4">
        <v>0</v>
      </c>
      <c r="FZ1296" s="4">
        <v>0</v>
      </c>
      <c r="GA1296" s="4">
        <v>0</v>
      </c>
      <c r="GB1296" s="4">
        <v>0</v>
      </c>
      <c r="GD1296" s="4">
        <v>0</v>
      </c>
      <c r="GF1296" s="4">
        <v>0</v>
      </c>
      <c r="GG1296" s="4">
        <v>0</v>
      </c>
      <c r="GH1296" s="4">
        <v>0</v>
      </c>
      <c r="GJ1296" s="4">
        <v>0</v>
      </c>
      <c r="GL1296" s="4">
        <v>0</v>
      </c>
      <c r="GM1296" s="4">
        <v>0</v>
      </c>
      <c r="GN1296" s="4">
        <v>0</v>
      </c>
      <c r="GP1296" s="4">
        <v>0</v>
      </c>
      <c r="GR1296" s="4">
        <v>0</v>
      </c>
      <c r="GS1296" s="4">
        <v>0</v>
      </c>
      <c r="GT1296" s="4">
        <v>0</v>
      </c>
      <c r="GV1296" s="4">
        <v>0</v>
      </c>
      <c r="GX1296" s="4">
        <v>0</v>
      </c>
    </row>
    <row r="1297" spans="1:206" x14ac:dyDescent="0.25">
      <c r="A1297" s="4" t="s">
        <v>220</v>
      </c>
      <c r="B1297" s="4" t="s">
        <v>2707</v>
      </c>
      <c r="C1297" s="4" t="s">
        <v>2708</v>
      </c>
      <c r="D1297" s="25" t="s">
        <v>493</v>
      </c>
      <c r="AA1297" s="26">
        <v>830.05252597072399</v>
      </c>
      <c r="AB1297" s="26">
        <v>588.55770600035703</v>
      </c>
      <c r="AC1297" s="26">
        <v>0</v>
      </c>
      <c r="AD1297" s="26">
        <v>0</v>
      </c>
      <c r="AE1297" s="26">
        <v>0</v>
      </c>
      <c r="AF1297" s="26">
        <v>0</v>
      </c>
      <c r="AG1297" s="26">
        <v>0</v>
      </c>
      <c r="AH1297" s="26">
        <v>0</v>
      </c>
      <c r="AI1297" s="26">
        <v>0</v>
      </c>
      <c r="AJ1297" s="26">
        <v>0</v>
      </c>
      <c r="AK1297" s="26">
        <v>0</v>
      </c>
      <c r="AL1297" s="26">
        <v>0</v>
      </c>
      <c r="AM1297" s="26">
        <v>830.05252597072399</v>
      </c>
      <c r="AN1297" s="26">
        <v>588.55770600035703</v>
      </c>
      <c r="AT1297" s="26">
        <v>1418.6102319710801</v>
      </c>
      <c r="AU1297" s="26">
        <f t="shared" si="82"/>
        <v>0</v>
      </c>
      <c r="AV1297" s="26">
        <f t="shared" si="83"/>
        <v>0</v>
      </c>
      <c r="AW1297" s="26">
        <f t="shared" si="84"/>
        <v>0</v>
      </c>
      <c r="AX1297" s="26">
        <v>0</v>
      </c>
      <c r="AY1297" s="26">
        <v>0</v>
      </c>
      <c r="AZ1297" s="26">
        <v>0</v>
      </c>
      <c r="BA1297" s="26">
        <v>0</v>
      </c>
      <c r="BB1297" s="26">
        <v>0</v>
      </c>
      <c r="BC1297" s="26">
        <v>0</v>
      </c>
      <c r="BD1297" s="26">
        <v>0</v>
      </c>
      <c r="BE1297" s="26">
        <v>0</v>
      </c>
      <c r="BF1297" s="26">
        <v>0</v>
      </c>
      <c r="BG1297" s="26">
        <v>0</v>
      </c>
      <c r="BH1297" s="26">
        <v>0</v>
      </c>
      <c r="BI1297" s="26">
        <v>0</v>
      </c>
      <c r="BJ1297" s="26">
        <v>0</v>
      </c>
      <c r="BK1297" s="26">
        <v>0</v>
      </c>
      <c r="BL1297" s="26">
        <v>830.05252597072399</v>
      </c>
      <c r="BM1297" s="26" t="s">
        <v>409</v>
      </c>
      <c r="BN1297" s="4" t="s">
        <v>409</v>
      </c>
      <c r="BP1297" s="4" t="s">
        <v>253</v>
      </c>
      <c r="EQ1297" s="26">
        <v>848.51779612117298</v>
      </c>
      <c r="ER1297" s="26">
        <v>516.435676581238</v>
      </c>
      <c r="ES1297" s="28">
        <v>0.60863269921033902</v>
      </c>
      <c r="ET1297" s="4">
        <v>331.72341566456998</v>
      </c>
      <c r="EU1297" s="28">
        <v>0.39094455906638198</v>
      </c>
      <c r="EV1297" s="4">
        <v>171.761290322581</v>
      </c>
      <c r="EW1297" s="26">
        <v>587.27855310333405</v>
      </c>
      <c r="EX1297" s="26">
        <v>368.30555316308403</v>
      </c>
      <c r="EY1297" s="28">
        <v>0.62713945744631905</v>
      </c>
      <c r="EZ1297" s="4">
        <v>232.63722191252899</v>
      </c>
      <c r="FA1297" s="28">
        <v>0.39612756277785499</v>
      </c>
      <c r="FB1297" s="4">
        <v>112.282795698925</v>
      </c>
      <c r="FC1297" s="4">
        <v>0</v>
      </c>
      <c r="FD1297" s="4">
        <v>0</v>
      </c>
      <c r="FF1297" s="4">
        <v>0</v>
      </c>
      <c r="FH1297" s="4">
        <v>0</v>
      </c>
      <c r="FI1297" s="4">
        <v>0</v>
      </c>
      <c r="FJ1297" s="4">
        <v>0</v>
      </c>
      <c r="FL1297" s="4">
        <v>0</v>
      </c>
      <c r="FN1297" s="4">
        <v>0</v>
      </c>
      <c r="FO1297" s="4">
        <v>0</v>
      </c>
      <c r="FP1297" s="4">
        <v>0</v>
      </c>
      <c r="FR1297" s="4">
        <v>0</v>
      </c>
      <c r="FT1297" s="4">
        <v>0</v>
      </c>
      <c r="FU1297" s="4">
        <v>0</v>
      </c>
      <c r="FV1297" s="4">
        <v>0</v>
      </c>
      <c r="FX1297" s="4">
        <v>0</v>
      </c>
      <c r="FZ1297" s="4">
        <v>0</v>
      </c>
      <c r="GA1297" s="4">
        <v>0</v>
      </c>
      <c r="GB1297" s="4">
        <v>0</v>
      </c>
      <c r="GD1297" s="4">
        <v>0</v>
      </c>
      <c r="GF1297" s="4">
        <v>0</v>
      </c>
      <c r="GG1297" s="4">
        <v>0</v>
      </c>
      <c r="GH1297" s="4">
        <v>0</v>
      </c>
      <c r="GJ1297" s="4">
        <v>0</v>
      </c>
      <c r="GL1297" s="4">
        <v>0</v>
      </c>
      <c r="GM1297" s="4">
        <v>848.51779612117298</v>
      </c>
      <c r="GN1297" s="4">
        <v>516.435676581238</v>
      </c>
      <c r="GO1297" s="28">
        <v>0.60863269921033902</v>
      </c>
      <c r="GP1297" s="4">
        <v>331.72341566456998</v>
      </c>
      <c r="GQ1297" s="28">
        <v>0.39094455906638198</v>
      </c>
      <c r="GR1297" s="4">
        <v>171.761290322581</v>
      </c>
      <c r="GS1297" s="4">
        <v>587.27855310333405</v>
      </c>
      <c r="GT1297" s="4">
        <v>368.30555316308403</v>
      </c>
      <c r="GU1297" s="28">
        <v>0.62713945744631905</v>
      </c>
      <c r="GV1297" s="4">
        <v>232.63722191252899</v>
      </c>
      <c r="GW1297" s="28">
        <v>0.39612756277785499</v>
      </c>
      <c r="GX1297" s="4">
        <v>112.282795698925</v>
      </c>
    </row>
    <row r="1298" spans="1:206" x14ac:dyDescent="0.25">
      <c r="A1298" s="4" t="s">
        <v>220</v>
      </c>
      <c r="B1298" s="4" t="s">
        <v>2709</v>
      </c>
      <c r="C1298" s="4" t="s">
        <v>2710</v>
      </c>
      <c r="D1298" s="25" t="s">
        <v>274</v>
      </c>
      <c r="E1298" s="4" t="s">
        <v>245</v>
      </c>
      <c r="F1298" s="26">
        <v>242.01073</v>
      </c>
      <c r="G1298" s="26">
        <v>305.57799999999997</v>
      </c>
      <c r="H1298" s="26">
        <v>238.70251999999999</v>
      </c>
      <c r="I1298" s="26">
        <v>230.10429999999999</v>
      </c>
      <c r="J1298" s="26">
        <v>263.55273999999997</v>
      </c>
      <c r="K1298" s="26">
        <v>314.52539999999999</v>
      </c>
      <c r="L1298" s="26">
        <v>304.11345999999998</v>
      </c>
      <c r="M1298" s="26">
        <v>274.80651742947902</v>
      </c>
      <c r="N1298" s="26">
        <v>283.14396079288099</v>
      </c>
      <c r="O1298" s="26">
        <v>263.27523600965299</v>
      </c>
      <c r="P1298" s="26">
        <v>120.938714998436</v>
      </c>
      <c r="Q1298" s="26">
        <v>0</v>
      </c>
      <c r="R1298" s="26">
        <v>0</v>
      </c>
      <c r="S1298" s="26">
        <v>2.3258767271742098</v>
      </c>
      <c r="T1298" s="26">
        <v>1.86196529631607</v>
      </c>
      <c r="AC1298" s="26">
        <v>547.58873000000006</v>
      </c>
      <c r="AD1298" s="26">
        <v>468.80682000000002</v>
      </c>
      <c r="AE1298" s="26">
        <v>578.07813999999996</v>
      </c>
      <c r="AF1298" s="26">
        <v>578.91997742947899</v>
      </c>
      <c r="AG1298" s="26">
        <v>546.41919680253397</v>
      </c>
      <c r="AH1298" s="26">
        <v>120.938714998436</v>
      </c>
      <c r="AI1298" s="26">
        <v>2.3258767271742098</v>
      </c>
      <c r="AJ1298" s="26">
        <v>1.86196529631607</v>
      </c>
      <c r="AK1298" s="26">
        <v>0</v>
      </c>
      <c r="AL1298" s="26">
        <v>0</v>
      </c>
      <c r="AM1298" s="26">
        <v>0</v>
      </c>
      <c r="AN1298" s="26">
        <v>0</v>
      </c>
      <c r="AO1298" s="26">
        <v>1016.39555</v>
      </c>
      <c r="AP1298" s="26">
        <v>1156.9981174294801</v>
      </c>
      <c r="AQ1298" s="26">
        <v>667.35791180096999</v>
      </c>
      <c r="AR1298" s="26">
        <v>4.1878420234902798</v>
      </c>
      <c r="AU1298" s="26">
        <f t="shared" si="82"/>
        <v>-489.6402056285101</v>
      </c>
      <c r="AV1298" s="26">
        <f t="shared" si="83"/>
        <v>-663.17006977747974</v>
      </c>
      <c r="AW1298" s="26">
        <f t="shared" si="84"/>
        <v>-4.1878420234902798</v>
      </c>
      <c r="AX1298" s="26">
        <v>-29.3069425705207</v>
      </c>
      <c r="AY1298" s="26">
        <v>8.3374433634013503</v>
      </c>
      <c r="AZ1298" s="26">
        <v>-19.868724783227201</v>
      </c>
      <c r="BA1298" s="26">
        <v>-142.336521011217</v>
      </c>
      <c r="BB1298" s="26">
        <v>-120.938714998436</v>
      </c>
      <c r="BC1298" s="26">
        <v>0</v>
      </c>
      <c r="BD1298" s="26">
        <v>2.3258767271742098</v>
      </c>
      <c r="BE1298" s="26">
        <v>-0.46391143085813702</v>
      </c>
      <c r="BF1298" s="26">
        <v>-1.86196529631607</v>
      </c>
      <c r="BG1298" s="26">
        <v>0</v>
      </c>
      <c r="BH1298" s="26">
        <v>0</v>
      </c>
      <c r="BI1298" s="26">
        <v>0</v>
      </c>
      <c r="BJ1298" s="26">
        <v>0</v>
      </c>
      <c r="BK1298" s="26">
        <v>0</v>
      </c>
      <c r="BL1298" s="26">
        <v>0</v>
      </c>
      <c r="BM1298" s="26" t="s">
        <v>409</v>
      </c>
      <c r="BN1298" s="4" t="s">
        <v>409</v>
      </c>
      <c r="BP1298" s="4" t="s">
        <v>253</v>
      </c>
      <c r="BQ1298" s="26">
        <v>283.14396079288099</v>
      </c>
      <c r="BR1298" s="26">
        <v>125.94736065759101</v>
      </c>
      <c r="BS1298" s="28">
        <v>0.444817400678099</v>
      </c>
      <c r="BT1298" s="4">
        <v>76.100074250283001</v>
      </c>
      <c r="BU1298" s="28">
        <v>0.26876813489922902</v>
      </c>
      <c r="BV1298" s="4">
        <v>38.6</v>
      </c>
      <c r="BW1298" s="26">
        <v>263.27523600965299</v>
      </c>
      <c r="BX1298" s="26">
        <v>127.330489721693</v>
      </c>
      <c r="BY1298" s="28">
        <v>0.483640207303904</v>
      </c>
      <c r="BZ1298" s="4">
        <v>79.788798439374801</v>
      </c>
      <c r="CA1298" s="28">
        <v>0.30306229954893699</v>
      </c>
      <c r="CB1298" s="4">
        <v>38.258064516128997</v>
      </c>
      <c r="CC1298" s="26">
        <v>120.938714998436</v>
      </c>
      <c r="CD1298" s="26">
        <v>35.308957321386004</v>
      </c>
      <c r="CE1298" s="28">
        <v>0.29195743746609698</v>
      </c>
      <c r="CF1298" s="4">
        <v>12.660044836840999</v>
      </c>
      <c r="CG1298" s="28">
        <v>0.104681489604092</v>
      </c>
      <c r="CH1298" s="4">
        <v>22.064516129032299</v>
      </c>
      <c r="CI1298" s="26">
        <v>0</v>
      </c>
      <c r="CJ1298" s="26">
        <v>-6.0225363694844196</v>
      </c>
      <c r="CL1298" s="4">
        <v>-6.1058177369870998</v>
      </c>
      <c r="CN1298" s="4">
        <v>0</v>
      </c>
      <c r="CO1298" s="26">
        <v>0</v>
      </c>
      <c r="CP1298" s="26">
        <v>0</v>
      </c>
      <c r="CR1298" s="4">
        <v>-8.0582240607058001E-2</v>
      </c>
      <c r="CT1298" s="4">
        <v>0</v>
      </c>
      <c r="CU1298" s="26">
        <v>2.3258767271742098</v>
      </c>
      <c r="CV1298" s="26">
        <v>2.3258767271742098</v>
      </c>
      <c r="CW1298" s="28">
        <v>1</v>
      </c>
      <c r="CX1298" s="4">
        <v>2.4133184799517999</v>
      </c>
      <c r="CY1298" s="28">
        <v>1.0375951793816001</v>
      </c>
      <c r="CZ1298" s="4">
        <v>0</v>
      </c>
      <c r="DA1298" s="26">
        <v>1.86196529631607</v>
      </c>
      <c r="DB1298" s="26">
        <v>1.86196529631607</v>
      </c>
      <c r="DC1298" s="28">
        <v>1</v>
      </c>
      <c r="DD1298" s="4">
        <v>1.8630008969555401</v>
      </c>
      <c r="DE1298" s="28">
        <v>1.0005561868642301</v>
      </c>
      <c r="DF1298" s="4">
        <v>0</v>
      </c>
      <c r="FC1298" s="4">
        <v>546.41919680253397</v>
      </c>
      <c r="FD1298" s="4">
        <v>253.27785037928399</v>
      </c>
      <c r="FE1298" s="28">
        <v>0.463522972584753</v>
      </c>
      <c r="FF1298" s="4">
        <v>155.888872689658</v>
      </c>
      <c r="FG1298" s="28">
        <v>0.28529172035292399</v>
      </c>
      <c r="FH1298" s="4">
        <v>76.858064516129005</v>
      </c>
      <c r="FI1298" s="4">
        <v>120.938714998436</v>
      </c>
      <c r="FJ1298" s="4">
        <v>29.286420951901601</v>
      </c>
      <c r="FK1298" s="28">
        <v>0.242159187422161</v>
      </c>
      <c r="FL1298" s="4">
        <v>6.5542270998539003</v>
      </c>
      <c r="FM1298" s="28">
        <v>5.41946150158669E-2</v>
      </c>
      <c r="FN1298" s="4">
        <v>22.064516129032299</v>
      </c>
      <c r="FO1298" s="4">
        <v>2.3258767271742098</v>
      </c>
      <c r="FP1298" s="4">
        <v>2.3258767271742098</v>
      </c>
      <c r="FQ1298" s="28">
        <v>1</v>
      </c>
      <c r="FR1298" s="4">
        <v>2.3327362393447402</v>
      </c>
      <c r="FS1298" s="28">
        <v>1.0029492157045099</v>
      </c>
      <c r="FT1298" s="4">
        <v>0</v>
      </c>
      <c r="FU1298" s="4">
        <v>1.86196529631607</v>
      </c>
      <c r="FV1298" s="4">
        <v>1.86196529631607</v>
      </c>
      <c r="FW1298" s="28">
        <v>1</v>
      </c>
      <c r="FX1298" s="4">
        <v>1.8630008969555401</v>
      </c>
      <c r="FY1298" s="28">
        <v>1.0005561868642301</v>
      </c>
      <c r="FZ1298" s="4">
        <v>0</v>
      </c>
      <c r="GA1298" s="4">
        <v>0</v>
      </c>
      <c r="GB1298" s="4">
        <v>2.3258767271742098</v>
      </c>
      <c r="GD1298" s="4">
        <v>0</v>
      </c>
      <c r="GF1298" s="4">
        <v>0</v>
      </c>
      <c r="GG1298" s="4">
        <v>0</v>
      </c>
      <c r="GH1298" s="4">
        <v>0</v>
      </c>
      <c r="GJ1298" s="4">
        <v>0</v>
      </c>
      <c r="GL1298" s="4">
        <v>0</v>
      </c>
      <c r="GM1298" s="4">
        <v>0</v>
      </c>
      <c r="GN1298" s="4">
        <v>0</v>
      </c>
      <c r="GP1298" s="4">
        <v>0</v>
      </c>
      <c r="GR1298" s="4">
        <v>0</v>
      </c>
      <c r="GS1298" s="4">
        <v>0</v>
      </c>
      <c r="GT1298" s="4">
        <v>0</v>
      </c>
      <c r="GV1298" s="4">
        <v>0</v>
      </c>
      <c r="GX1298" s="4">
        <v>0</v>
      </c>
    </row>
    <row r="1299" spans="1:206" x14ac:dyDescent="0.25">
      <c r="A1299" s="4" t="s">
        <v>220</v>
      </c>
      <c r="B1299" s="4" t="s">
        <v>2711</v>
      </c>
      <c r="C1299" s="4" t="s">
        <v>2712</v>
      </c>
      <c r="D1299" s="25" t="s">
        <v>244</v>
      </c>
      <c r="E1299" s="4" t="s">
        <v>245</v>
      </c>
      <c r="F1299" s="26">
        <v>503.49840744106399</v>
      </c>
      <c r="G1299" s="26">
        <v>426.93229195551697</v>
      </c>
      <c r="H1299" s="26">
        <v>377.03785968553001</v>
      </c>
      <c r="I1299" s="26">
        <v>0</v>
      </c>
      <c r="J1299" s="26">
        <v>0</v>
      </c>
      <c r="K1299" s="26">
        <v>0</v>
      </c>
      <c r="L1299" s="26">
        <v>0</v>
      </c>
      <c r="M1299" s="26">
        <v>0</v>
      </c>
      <c r="N1299" s="26">
        <v>0</v>
      </c>
      <c r="P1299" s="26">
        <v>0</v>
      </c>
      <c r="AC1299" s="26">
        <v>930.43069939658096</v>
      </c>
      <c r="AD1299" s="26">
        <v>377.03785968553001</v>
      </c>
      <c r="AE1299" s="26">
        <v>0</v>
      </c>
      <c r="AF1299" s="26">
        <v>0</v>
      </c>
      <c r="AG1299" s="26">
        <v>0</v>
      </c>
      <c r="AH1299" s="26">
        <v>0</v>
      </c>
      <c r="AI1299" s="26">
        <v>0</v>
      </c>
      <c r="AJ1299" s="26">
        <v>0</v>
      </c>
      <c r="AK1299" s="26">
        <v>0</v>
      </c>
      <c r="AL1299" s="26">
        <v>0</v>
      </c>
      <c r="AM1299" s="26">
        <v>0</v>
      </c>
      <c r="AN1299" s="26">
        <v>0</v>
      </c>
      <c r="AO1299" s="26">
        <v>1307.46855908211</v>
      </c>
      <c r="AP1299" s="26">
        <v>0</v>
      </c>
      <c r="AQ1299" s="26">
        <v>0</v>
      </c>
      <c r="AU1299" s="26">
        <f t="shared" si="82"/>
        <v>0</v>
      </c>
      <c r="AV1299" s="26">
        <f t="shared" si="83"/>
        <v>0</v>
      </c>
      <c r="AW1299" s="26">
        <f t="shared" si="84"/>
        <v>0</v>
      </c>
      <c r="AX1299" s="26">
        <v>0</v>
      </c>
      <c r="AY1299" s="26">
        <v>0</v>
      </c>
      <c r="AZ1299" s="26">
        <v>0</v>
      </c>
      <c r="BA1299" s="26">
        <v>0</v>
      </c>
      <c r="BB1299" s="26">
        <v>0</v>
      </c>
      <c r="BC1299" s="26">
        <v>0</v>
      </c>
      <c r="BD1299" s="26">
        <v>0</v>
      </c>
      <c r="BE1299" s="26">
        <v>0</v>
      </c>
      <c r="BF1299" s="26">
        <v>0</v>
      </c>
      <c r="BG1299" s="26">
        <v>0</v>
      </c>
      <c r="BH1299" s="26">
        <v>0</v>
      </c>
      <c r="BI1299" s="26">
        <v>0</v>
      </c>
      <c r="BJ1299" s="26">
        <v>0</v>
      </c>
      <c r="BK1299" s="26">
        <v>0</v>
      </c>
      <c r="BL1299" s="26">
        <v>0</v>
      </c>
      <c r="BM1299" s="26" t="s">
        <v>409</v>
      </c>
      <c r="BN1299" s="4" t="s">
        <v>409</v>
      </c>
      <c r="BP1299" s="4" t="s">
        <v>253</v>
      </c>
      <c r="BQ1299" s="26">
        <v>0</v>
      </c>
      <c r="BR1299" s="26">
        <v>0</v>
      </c>
      <c r="BT1299" s="4">
        <v>-2.58480347048771E-2</v>
      </c>
      <c r="BV1299" s="4">
        <v>0</v>
      </c>
      <c r="CC1299" s="26">
        <v>0</v>
      </c>
      <c r="CD1299" s="26">
        <v>0</v>
      </c>
      <c r="CF1299" s="4">
        <v>-0.33715190560151898</v>
      </c>
      <c r="CH1299" s="4">
        <v>0</v>
      </c>
      <c r="FC1299" s="4">
        <v>0</v>
      </c>
      <c r="FD1299" s="4">
        <v>0</v>
      </c>
      <c r="FF1299" s="4">
        <v>-2.58480347048771E-2</v>
      </c>
      <c r="FH1299" s="4">
        <v>0</v>
      </c>
      <c r="FI1299" s="4">
        <v>0</v>
      </c>
      <c r="FJ1299" s="4">
        <v>0</v>
      </c>
      <c r="FL1299" s="4">
        <v>-0.33715190560151898</v>
      </c>
      <c r="FN1299" s="4">
        <v>0</v>
      </c>
      <c r="FO1299" s="4">
        <v>0</v>
      </c>
      <c r="FP1299" s="4">
        <v>0</v>
      </c>
      <c r="FR1299" s="4">
        <v>0</v>
      </c>
      <c r="FT1299" s="4">
        <v>0</v>
      </c>
      <c r="FU1299" s="4">
        <v>0</v>
      </c>
      <c r="FV1299" s="4">
        <v>0</v>
      </c>
      <c r="FX1299" s="4">
        <v>0</v>
      </c>
      <c r="FZ1299" s="4">
        <v>0</v>
      </c>
      <c r="GA1299" s="4">
        <v>0</v>
      </c>
      <c r="GB1299" s="4">
        <v>0</v>
      </c>
      <c r="GD1299" s="4">
        <v>0</v>
      </c>
      <c r="GF1299" s="4">
        <v>0</v>
      </c>
      <c r="GG1299" s="4">
        <v>0</v>
      </c>
      <c r="GH1299" s="4">
        <v>0</v>
      </c>
      <c r="GJ1299" s="4">
        <v>0</v>
      </c>
      <c r="GL1299" s="4">
        <v>0</v>
      </c>
      <c r="GM1299" s="4">
        <v>0</v>
      </c>
      <c r="GN1299" s="4">
        <v>0</v>
      </c>
      <c r="GP1299" s="4">
        <v>0</v>
      </c>
      <c r="GR1299" s="4">
        <v>0</v>
      </c>
      <c r="GS1299" s="4">
        <v>0</v>
      </c>
      <c r="GT1299" s="4">
        <v>0</v>
      </c>
      <c r="GV1299" s="4">
        <v>0</v>
      </c>
      <c r="GX1299" s="4">
        <v>0</v>
      </c>
    </row>
    <row r="1300" spans="1:206" x14ac:dyDescent="0.25">
      <c r="A1300" s="4" t="s">
        <v>220</v>
      </c>
      <c r="B1300" s="4" t="s">
        <v>2713</v>
      </c>
      <c r="C1300" s="4" t="s">
        <v>2714</v>
      </c>
      <c r="D1300" s="25" t="s">
        <v>538</v>
      </c>
      <c r="F1300" s="26">
        <v>82.989320324006698</v>
      </c>
      <c r="G1300" s="26">
        <v>111.010793351601</v>
      </c>
      <c r="H1300" s="26">
        <v>110.005808870122</v>
      </c>
      <c r="I1300" s="26">
        <v>70.680813070543607</v>
      </c>
      <c r="J1300" s="26">
        <v>62.311009405201197</v>
      </c>
      <c r="K1300" s="26">
        <v>40.727917901626697</v>
      </c>
      <c r="L1300" s="26">
        <v>3.71704169605689E-2</v>
      </c>
      <c r="M1300" s="26">
        <v>0</v>
      </c>
      <c r="N1300" s="26">
        <v>0</v>
      </c>
      <c r="O1300" s="26">
        <v>0</v>
      </c>
      <c r="S1300" s="26">
        <v>0</v>
      </c>
      <c r="AC1300" s="26">
        <v>194.00011367560799</v>
      </c>
      <c r="AD1300" s="26">
        <v>180.68662194066499</v>
      </c>
      <c r="AE1300" s="26">
        <v>103.038927306828</v>
      </c>
      <c r="AF1300" s="26">
        <v>3.71704169605689E-2</v>
      </c>
      <c r="AG1300" s="26">
        <v>0</v>
      </c>
      <c r="AH1300" s="26">
        <v>0</v>
      </c>
      <c r="AI1300" s="26">
        <v>0</v>
      </c>
      <c r="AJ1300" s="26">
        <v>0</v>
      </c>
      <c r="AK1300" s="26">
        <v>0</v>
      </c>
      <c r="AL1300" s="26">
        <v>0</v>
      </c>
      <c r="AM1300" s="26">
        <v>0</v>
      </c>
      <c r="AN1300" s="26">
        <v>0</v>
      </c>
      <c r="AO1300" s="26">
        <v>374.68673561627298</v>
      </c>
      <c r="AP1300" s="26">
        <v>103.076097723788</v>
      </c>
      <c r="AQ1300" s="26">
        <v>0</v>
      </c>
      <c r="AR1300" s="26">
        <v>0</v>
      </c>
      <c r="AU1300" s="26">
        <f t="shared" ref="AU1300:AU1363" si="85">AQ1300-AP1300</f>
        <v>-103.076097723788</v>
      </c>
      <c r="AV1300" s="26">
        <f t="shared" ref="AV1300:AV1363" si="86">AR1300-AQ1300</f>
        <v>0</v>
      </c>
      <c r="AW1300" s="26">
        <f t="shared" ref="AW1300:AW1363" si="87">AS1300-AR1300</f>
        <v>0</v>
      </c>
      <c r="AX1300" s="26">
        <v>-3.71704169605689E-2</v>
      </c>
      <c r="AY1300" s="26">
        <v>0</v>
      </c>
      <c r="AZ1300" s="26">
        <v>0</v>
      </c>
      <c r="BA1300" s="26">
        <v>0</v>
      </c>
      <c r="BB1300" s="26">
        <v>0</v>
      </c>
      <c r="BC1300" s="26">
        <v>0</v>
      </c>
      <c r="BD1300" s="26">
        <v>0</v>
      </c>
      <c r="BE1300" s="26">
        <v>0</v>
      </c>
      <c r="BF1300" s="26">
        <v>0</v>
      </c>
      <c r="BG1300" s="26">
        <v>0</v>
      </c>
      <c r="BH1300" s="26">
        <v>0</v>
      </c>
      <c r="BI1300" s="26">
        <v>0</v>
      </c>
      <c r="BJ1300" s="26">
        <v>0</v>
      </c>
      <c r="BK1300" s="26">
        <v>0</v>
      </c>
      <c r="BL1300" s="26">
        <v>0</v>
      </c>
      <c r="BM1300" s="26" t="s">
        <v>409</v>
      </c>
      <c r="BN1300" s="4" t="s">
        <v>342</v>
      </c>
      <c r="BP1300" s="4" t="s">
        <v>253</v>
      </c>
      <c r="BQ1300" s="26">
        <v>0</v>
      </c>
      <c r="BR1300" s="26">
        <v>0</v>
      </c>
      <c r="BT1300" s="4">
        <v>11.7657429287213</v>
      </c>
      <c r="BV1300" s="4">
        <v>0</v>
      </c>
      <c r="BW1300" s="26">
        <v>0</v>
      </c>
      <c r="BX1300" s="26">
        <v>0</v>
      </c>
      <c r="BZ1300" s="4">
        <v>-0.20980096542427501</v>
      </c>
      <c r="CB1300" s="4">
        <v>0</v>
      </c>
      <c r="CU1300" s="26">
        <v>0</v>
      </c>
      <c r="CV1300" s="26">
        <v>0</v>
      </c>
      <c r="CX1300" s="4">
        <v>-6.6541858574911905E-2</v>
      </c>
      <c r="CZ1300" s="4">
        <v>0</v>
      </c>
      <c r="FC1300" s="4">
        <v>0</v>
      </c>
      <c r="FD1300" s="4">
        <v>0</v>
      </c>
      <c r="FF1300" s="4">
        <v>11.555941963297</v>
      </c>
      <c r="FH1300" s="4">
        <v>0</v>
      </c>
      <c r="FI1300" s="4">
        <v>0</v>
      </c>
      <c r="FJ1300" s="4">
        <v>0</v>
      </c>
      <c r="FL1300" s="4">
        <v>0</v>
      </c>
      <c r="FN1300" s="4">
        <v>0</v>
      </c>
      <c r="FO1300" s="4">
        <v>0</v>
      </c>
      <c r="FP1300" s="4">
        <v>0</v>
      </c>
      <c r="FR1300" s="4">
        <v>-6.6541858574911905E-2</v>
      </c>
      <c r="FT1300" s="4">
        <v>0</v>
      </c>
      <c r="FU1300" s="4">
        <v>0</v>
      </c>
      <c r="FV1300" s="4">
        <v>0</v>
      </c>
      <c r="FX1300" s="4">
        <v>0</v>
      </c>
      <c r="FZ1300" s="4">
        <v>0</v>
      </c>
      <c r="GA1300" s="4">
        <v>0</v>
      </c>
      <c r="GB1300" s="4">
        <v>0</v>
      </c>
      <c r="GD1300" s="4">
        <v>0</v>
      </c>
      <c r="GF1300" s="4">
        <v>0</v>
      </c>
      <c r="GG1300" s="4">
        <v>0</v>
      </c>
      <c r="GH1300" s="4">
        <v>0</v>
      </c>
      <c r="GJ1300" s="4">
        <v>0</v>
      </c>
      <c r="GL1300" s="4">
        <v>0</v>
      </c>
      <c r="GM1300" s="4">
        <v>0</v>
      </c>
      <c r="GN1300" s="4">
        <v>0</v>
      </c>
      <c r="GP1300" s="4">
        <v>0</v>
      </c>
      <c r="GR1300" s="4">
        <v>0</v>
      </c>
      <c r="GS1300" s="4">
        <v>0</v>
      </c>
      <c r="GT1300" s="4">
        <v>0</v>
      </c>
      <c r="GV1300" s="4">
        <v>0</v>
      </c>
      <c r="GX1300" s="4">
        <v>0</v>
      </c>
    </row>
    <row r="1301" spans="1:206" x14ac:dyDescent="0.25">
      <c r="A1301" s="4" t="s">
        <v>220</v>
      </c>
      <c r="B1301" s="4" t="s">
        <v>2715</v>
      </c>
      <c r="C1301" s="4" t="s">
        <v>2716</v>
      </c>
      <c r="D1301" s="25" t="s">
        <v>950</v>
      </c>
      <c r="I1301" s="26">
        <v>12.1702808723358</v>
      </c>
      <c r="J1301" s="26">
        <v>63.690709357082902</v>
      </c>
      <c r="K1301" s="26">
        <v>50.882210360303397</v>
      </c>
      <c r="L1301" s="26">
        <v>0</v>
      </c>
      <c r="M1301" s="26">
        <v>0</v>
      </c>
      <c r="O1301" s="26">
        <v>19.153052400991601</v>
      </c>
      <c r="P1301" s="26">
        <v>0</v>
      </c>
      <c r="AC1301" s="26">
        <v>0</v>
      </c>
      <c r="AD1301" s="26">
        <v>12.1702808723358</v>
      </c>
      <c r="AE1301" s="26">
        <v>114.572919717386</v>
      </c>
      <c r="AF1301" s="26">
        <v>0</v>
      </c>
      <c r="AG1301" s="26">
        <v>19.153052400991601</v>
      </c>
      <c r="AH1301" s="26">
        <v>0</v>
      </c>
      <c r="AI1301" s="26">
        <v>0</v>
      </c>
      <c r="AJ1301" s="26">
        <v>0</v>
      </c>
      <c r="AK1301" s="26">
        <v>0</v>
      </c>
      <c r="AL1301" s="26">
        <v>0</v>
      </c>
      <c r="AM1301" s="26">
        <v>0</v>
      </c>
      <c r="AN1301" s="26">
        <v>0</v>
      </c>
      <c r="AO1301" s="26">
        <v>12.1702808723358</v>
      </c>
      <c r="AP1301" s="26">
        <v>114.572919717386</v>
      </c>
      <c r="AQ1301" s="26">
        <v>19.153052400991601</v>
      </c>
      <c r="AU1301" s="26">
        <f t="shared" si="85"/>
        <v>-95.419867316394402</v>
      </c>
      <c r="AV1301" s="26">
        <f t="shared" si="86"/>
        <v>-19.153052400991601</v>
      </c>
      <c r="AW1301" s="26">
        <f t="shared" si="87"/>
        <v>0</v>
      </c>
      <c r="AX1301" s="26">
        <v>0</v>
      </c>
      <c r="AY1301" s="26">
        <v>0</v>
      </c>
      <c r="AZ1301" s="26">
        <v>19.153052400991601</v>
      </c>
      <c r="BA1301" s="26">
        <v>-19.153052400991601</v>
      </c>
      <c r="BB1301" s="26">
        <v>0</v>
      </c>
      <c r="BC1301" s="26">
        <v>0</v>
      </c>
      <c r="BD1301" s="26">
        <v>0</v>
      </c>
      <c r="BE1301" s="26">
        <v>0</v>
      </c>
      <c r="BF1301" s="26">
        <v>0</v>
      </c>
      <c r="BG1301" s="26">
        <v>0</v>
      </c>
      <c r="BH1301" s="26">
        <v>0</v>
      </c>
      <c r="BI1301" s="26">
        <v>0</v>
      </c>
      <c r="BJ1301" s="26">
        <v>0</v>
      </c>
      <c r="BK1301" s="26">
        <v>0</v>
      </c>
      <c r="BL1301" s="26">
        <v>0</v>
      </c>
      <c r="BM1301" s="26" t="s">
        <v>409</v>
      </c>
      <c r="BN1301" s="4" t="s">
        <v>342</v>
      </c>
      <c r="BP1301" s="4" t="s">
        <v>253</v>
      </c>
      <c r="BW1301" s="26">
        <v>19.404810436200599</v>
      </c>
      <c r="BX1301" s="26">
        <v>19.210762331838598</v>
      </c>
      <c r="BY1301" s="28">
        <v>0.99</v>
      </c>
      <c r="BZ1301" s="4">
        <v>19.210762331838598</v>
      </c>
      <c r="CA1301" s="28">
        <v>0.99</v>
      </c>
      <c r="CB1301" s="4">
        <v>0</v>
      </c>
      <c r="CC1301" s="26">
        <v>0</v>
      </c>
      <c r="CD1301" s="26">
        <v>0.19449342194493399</v>
      </c>
      <c r="CF1301" s="4">
        <v>0.274723467446221</v>
      </c>
      <c r="CH1301" s="4">
        <v>0</v>
      </c>
      <c r="FC1301" s="4">
        <v>19.404810436200599</v>
      </c>
      <c r="FD1301" s="4">
        <v>19.210762331838598</v>
      </c>
      <c r="FE1301" s="28">
        <v>0.99</v>
      </c>
      <c r="FF1301" s="4">
        <v>19.210762331838598</v>
      </c>
      <c r="FG1301" s="28">
        <v>0.99</v>
      </c>
      <c r="FH1301" s="4">
        <v>0</v>
      </c>
      <c r="FI1301" s="4">
        <v>0</v>
      </c>
      <c r="FJ1301" s="4">
        <v>0.19449342194493399</v>
      </c>
      <c r="FL1301" s="4">
        <v>0.274723467446221</v>
      </c>
      <c r="FN1301" s="4">
        <v>0</v>
      </c>
      <c r="FO1301" s="4">
        <v>0</v>
      </c>
      <c r="FP1301" s="4">
        <v>0</v>
      </c>
      <c r="FR1301" s="4">
        <v>0</v>
      </c>
      <c r="FT1301" s="4">
        <v>0</v>
      </c>
      <c r="FU1301" s="4">
        <v>0</v>
      </c>
      <c r="FV1301" s="4">
        <v>0</v>
      </c>
      <c r="FX1301" s="4">
        <v>0</v>
      </c>
      <c r="FZ1301" s="4">
        <v>0</v>
      </c>
      <c r="GA1301" s="4">
        <v>0</v>
      </c>
      <c r="GB1301" s="4">
        <v>0</v>
      </c>
      <c r="GD1301" s="4">
        <v>0</v>
      </c>
      <c r="GF1301" s="4">
        <v>0</v>
      </c>
      <c r="GG1301" s="4">
        <v>0</v>
      </c>
      <c r="GH1301" s="4">
        <v>0</v>
      </c>
      <c r="GJ1301" s="4">
        <v>0</v>
      </c>
      <c r="GL1301" s="4">
        <v>0</v>
      </c>
      <c r="GM1301" s="4">
        <v>0</v>
      </c>
      <c r="GN1301" s="4">
        <v>0</v>
      </c>
      <c r="GP1301" s="4">
        <v>0</v>
      </c>
      <c r="GR1301" s="4">
        <v>0</v>
      </c>
      <c r="GS1301" s="4">
        <v>0</v>
      </c>
      <c r="GT1301" s="4">
        <v>0</v>
      </c>
      <c r="GV1301" s="4">
        <v>0</v>
      </c>
      <c r="GX1301" s="4">
        <v>0</v>
      </c>
    </row>
    <row r="1302" spans="1:206" x14ac:dyDescent="0.25">
      <c r="A1302" s="4" t="s">
        <v>220</v>
      </c>
      <c r="B1302" s="4" t="s">
        <v>2717</v>
      </c>
      <c r="C1302" s="4" t="s">
        <v>2718</v>
      </c>
      <c r="D1302" s="25" t="s">
        <v>228</v>
      </c>
      <c r="F1302" s="26">
        <v>18.299572840724501</v>
      </c>
      <c r="G1302" s="26">
        <v>0</v>
      </c>
      <c r="H1302" s="26">
        <v>0</v>
      </c>
      <c r="I1302" s="26">
        <v>0</v>
      </c>
      <c r="J1302" s="26">
        <v>3.61281321217366</v>
      </c>
      <c r="K1302" s="26">
        <v>44.3791394684484</v>
      </c>
      <c r="L1302" s="26">
        <v>19.438278340301</v>
      </c>
      <c r="M1302" s="26">
        <v>2.0950778291966701E-2</v>
      </c>
      <c r="N1302" s="26">
        <v>0.300092020507427</v>
      </c>
      <c r="P1302" s="26">
        <v>0</v>
      </c>
      <c r="Q1302" s="26">
        <v>0</v>
      </c>
      <c r="R1302" s="26">
        <v>0</v>
      </c>
      <c r="AC1302" s="26">
        <v>18.299572840724501</v>
      </c>
      <c r="AD1302" s="26">
        <v>0</v>
      </c>
      <c r="AE1302" s="26">
        <v>47.991952680621999</v>
      </c>
      <c r="AF1302" s="26">
        <v>19.459229118592901</v>
      </c>
      <c r="AG1302" s="26">
        <v>0.300092020507427</v>
      </c>
      <c r="AH1302" s="26">
        <v>0</v>
      </c>
      <c r="AI1302" s="26">
        <v>0</v>
      </c>
      <c r="AJ1302" s="26">
        <v>0</v>
      </c>
      <c r="AK1302" s="26">
        <v>0</v>
      </c>
      <c r="AL1302" s="26">
        <v>0</v>
      </c>
      <c r="AM1302" s="26">
        <v>0</v>
      </c>
      <c r="AN1302" s="26">
        <v>0</v>
      </c>
      <c r="AO1302" s="26">
        <v>18.299572840724501</v>
      </c>
      <c r="AP1302" s="26">
        <v>67.451181799214893</v>
      </c>
      <c r="AQ1302" s="26">
        <v>0.300092020507427</v>
      </c>
      <c r="AR1302" s="26">
        <v>0</v>
      </c>
      <c r="AU1302" s="26">
        <f t="shared" si="85"/>
        <v>-67.151089778707473</v>
      </c>
      <c r="AV1302" s="26">
        <f t="shared" si="86"/>
        <v>-0.300092020507427</v>
      </c>
      <c r="AW1302" s="26">
        <f t="shared" si="87"/>
        <v>0</v>
      </c>
      <c r="AX1302" s="26">
        <v>-19.417327562009</v>
      </c>
      <c r="AY1302" s="26">
        <v>0.27914124221545999</v>
      </c>
      <c r="AZ1302" s="26">
        <v>-0.300092020507427</v>
      </c>
      <c r="BA1302" s="26">
        <v>0</v>
      </c>
      <c r="BB1302" s="26">
        <v>0</v>
      </c>
      <c r="BC1302" s="26">
        <v>0</v>
      </c>
      <c r="BD1302" s="26">
        <v>0</v>
      </c>
      <c r="BE1302" s="26">
        <v>0</v>
      </c>
      <c r="BF1302" s="26">
        <v>0</v>
      </c>
      <c r="BG1302" s="26">
        <v>0</v>
      </c>
      <c r="BH1302" s="26">
        <v>0</v>
      </c>
      <c r="BI1302" s="26">
        <v>0</v>
      </c>
      <c r="BJ1302" s="26">
        <v>0</v>
      </c>
      <c r="BK1302" s="26">
        <v>0</v>
      </c>
      <c r="BL1302" s="26">
        <v>0</v>
      </c>
      <c r="BM1302" s="26" t="s">
        <v>409</v>
      </c>
      <c r="BN1302" s="4" t="s">
        <v>409</v>
      </c>
      <c r="BP1302" s="4" t="s">
        <v>253</v>
      </c>
      <c r="BQ1302" s="26">
        <v>0.300092020507427</v>
      </c>
      <c r="BR1302" s="26">
        <v>0.300092020507427</v>
      </c>
      <c r="BS1302" s="28">
        <v>1</v>
      </c>
      <c r="BT1302" s="4">
        <v>0.302623279462785</v>
      </c>
      <c r="BU1302" s="28">
        <v>1.0084349425588801</v>
      </c>
      <c r="BV1302" s="4">
        <v>0</v>
      </c>
      <c r="CC1302" s="26">
        <v>0</v>
      </c>
      <c r="CD1302" s="26">
        <v>0</v>
      </c>
      <c r="CF1302" s="4">
        <v>-17.402275060127799</v>
      </c>
      <c r="CH1302" s="4">
        <v>0</v>
      </c>
      <c r="CI1302" s="26">
        <v>0</v>
      </c>
      <c r="CJ1302" s="26">
        <v>0</v>
      </c>
      <c r="CL1302" s="4">
        <v>15.0665410111708</v>
      </c>
      <c r="CN1302" s="4">
        <v>0</v>
      </c>
      <c r="CO1302" s="26">
        <v>0</v>
      </c>
      <c r="CP1302" s="26">
        <v>0</v>
      </c>
      <c r="CR1302" s="4">
        <v>2.5312565852981201</v>
      </c>
      <c r="CT1302" s="4">
        <v>0</v>
      </c>
      <c r="FC1302" s="4">
        <v>0.300092020507427</v>
      </c>
      <c r="FD1302" s="4">
        <v>0.300092020507427</v>
      </c>
      <c r="FE1302" s="28">
        <v>1</v>
      </c>
      <c r="FF1302" s="4">
        <v>0.302623279462785</v>
      </c>
      <c r="FG1302" s="28">
        <v>1.0084349425588801</v>
      </c>
      <c r="FH1302" s="4">
        <v>0</v>
      </c>
      <c r="FI1302" s="4">
        <v>0</v>
      </c>
      <c r="FJ1302" s="4">
        <v>0</v>
      </c>
      <c r="FL1302" s="4">
        <v>-2.3357340489570402</v>
      </c>
      <c r="FN1302" s="4">
        <v>0</v>
      </c>
      <c r="FO1302" s="4">
        <v>0</v>
      </c>
      <c r="FP1302" s="4">
        <v>0</v>
      </c>
      <c r="FR1302" s="4">
        <v>2.5312565852981201</v>
      </c>
      <c r="FT1302" s="4">
        <v>0</v>
      </c>
      <c r="FU1302" s="4">
        <v>0</v>
      </c>
      <c r="FV1302" s="4">
        <v>0</v>
      </c>
      <c r="FX1302" s="4">
        <v>0</v>
      </c>
      <c r="FZ1302" s="4">
        <v>0</v>
      </c>
      <c r="GA1302" s="4">
        <v>0</v>
      </c>
      <c r="GB1302" s="4">
        <v>0</v>
      </c>
      <c r="GD1302" s="4">
        <v>0</v>
      </c>
      <c r="GF1302" s="4">
        <v>0</v>
      </c>
      <c r="GG1302" s="4">
        <v>0</v>
      </c>
      <c r="GH1302" s="4">
        <v>0</v>
      </c>
      <c r="GJ1302" s="4">
        <v>0</v>
      </c>
      <c r="GL1302" s="4">
        <v>0</v>
      </c>
      <c r="GM1302" s="4">
        <v>0</v>
      </c>
      <c r="GN1302" s="4">
        <v>0</v>
      </c>
      <c r="GP1302" s="4">
        <v>0</v>
      </c>
      <c r="GR1302" s="4">
        <v>0</v>
      </c>
      <c r="GS1302" s="4">
        <v>0</v>
      </c>
      <c r="GT1302" s="4">
        <v>0</v>
      </c>
      <c r="GV1302" s="4">
        <v>0</v>
      </c>
      <c r="GX1302" s="4">
        <v>0</v>
      </c>
    </row>
    <row r="1303" spans="1:206" x14ac:dyDescent="0.25">
      <c r="A1303" s="4" t="s">
        <v>220</v>
      </c>
      <c r="B1303" s="4" t="s">
        <v>2719</v>
      </c>
      <c r="C1303" s="4" t="s">
        <v>2720</v>
      </c>
      <c r="D1303" s="25" t="s">
        <v>813</v>
      </c>
      <c r="O1303" s="26">
        <v>20.777546549835701</v>
      </c>
      <c r="P1303" s="26">
        <v>16.9491100158208</v>
      </c>
      <c r="Q1303" s="26">
        <v>34.958751734209599</v>
      </c>
      <c r="R1303" s="26">
        <v>0</v>
      </c>
      <c r="S1303" s="26">
        <v>0</v>
      </c>
      <c r="AC1303" s="26">
        <v>0</v>
      </c>
      <c r="AD1303" s="26">
        <v>0</v>
      </c>
      <c r="AE1303" s="26">
        <v>0</v>
      </c>
      <c r="AF1303" s="26">
        <v>0</v>
      </c>
      <c r="AG1303" s="26">
        <v>20.777546549835701</v>
      </c>
      <c r="AH1303" s="26">
        <v>51.907861750030399</v>
      </c>
      <c r="AI1303" s="26">
        <v>0</v>
      </c>
      <c r="AJ1303" s="26">
        <v>0</v>
      </c>
      <c r="AK1303" s="26">
        <v>0</v>
      </c>
      <c r="AL1303" s="26">
        <v>0</v>
      </c>
      <c r="AM1303" s="26">
        <v>0</v>
      </c>
      <c r="AN1303" s="26">
        <v>0</v>
      </c>
      <c r="AQ1303" s="26">
        <v>72.685408299866097</v>
      </c>
      <c r="AR1303" s="26">
        <v>0</v>
      </c>
      <c r="AU1303" s="26">
        <f t="shared" si="85"/>
        <v>72.685408299866097</v>
      </c>
      <c r="AV1303" s="26">
        <f t="shared" si="86"/>
        <v>-72.685408299866097</v>
      </c>
      <c r="AW1303" s="26">
        <f t="shared" si="87"/>
        <v>0</v>
      </c>
      <c r="AX1303" s="26">
        <v>0</v>
      </c>
      <c r="AY1303" s="26">
        <v>0</v>
      </c>
      <c r="AZ1303" s="26">
        <v>20.777546549835701</v>
      </c>
      <c r="BA1303" s="26">
        <v>-3.8284365340148998</v>
      </c>
      <c r="BB1303" s="26">
        <v>18.0096417183887</v>
      </c>
      <c r="BC1303" s="26">
        <v>-34.958751734209599</v>
      </c>
      <c r="BD1303" s="26">
        <v>0</v>
      </c>
      <c r="BE1303" s="26">
        <v>0</v>
      </c>
      <c r="BF1303" s="26">
        <v>0</v>
      </c>
      <c r="BG1303" s="26">
        <v>0</v>
      </c>
      <c r="BH1303" s="26">
        <v>0</v>
      </c>
      <c r="BI1303" s="26">
        <v>0</v>
      </c>
      <c r="BJ1303" s="26">
        <v>0</v>
      </c>
      <c r="BK1303" s="26">
        <v>0</v>
      </c>
      <c r="BL1303" s="26">
        <v>0</v>
      </c>
      <c r="BM1303" s="26" t="s">
        <v>409</v>
      </c>
      <c r="BN1303" s="4" t="s">
        <v>271</v>
      </c>
      <c r="BP1303" s="4" t="s">
        <v>253</v>
      </c>
      <c r="BW1303" s="26">
        <v>23.151740630070101</v>
      </c>
      <c r="BX1303" s="26">
        <v>14.8553358998814</v>
      </c>
      <c r="BY1303" s="28">
        <v>0.64165092971829996</v>
      </c>
      <c r="BZ1303" s="4">
        <v>7.3329672001962898</v>
      </c>
      <c r="CA1303" s="28">
        <v>0.31673502728654701</v>
      </c>
      <c r="CB1303" s="4">
        <v>5.59032258064516</v>
      </c>
      <c r="CC1303" s="26">
        <v>18.815642961522801</v>
      </c>
      <c r="CD1303" s="26">
        <v>2.82818795722907</v>
      </c>
      <c r="CE1303" s="28">
        <v>0.15031046045105101</v>
      </c>
      <c r="CF1303" s="4">
        <v>-16.1164184001554</v>
      </c>
      <c r="CG1303" s="28">
        <v>-0.85654359158030302</v>
      </c>
      <c r="CH1303" s="4">
        <v>10.55</v>
      </c>
      <c r="CI1303" s="26">
        <v>39.4722881115053</v>
      </c>
      <c r="CJ1303" s="26">
        <v>37.1251840234656</v>
      </c>
      <c r="CK1303" s="28">
        <v>0.94053792672445502</v>
      </c>
      <c r="CL1303" s="4">
        <v>35.036398638993198</v>
      </c>
      <c r="CM1303" s="28">
        <v>0.88762015873057198</v>
      </c>
      <c r="CN1303" s="4">
        <v>2</v>
      </c>
      <c r="CO1303" s="26">
        <v>0</v>
      </c>
      <c r="CP1303" s="26">
        <v>0</v>
      </c>
      <c r="CR1303" s="4">
        <v>-0.46033464026717802</v>
      </c>
      <c r="CT1303" s="4">
        <v>0</v>
      </c>
      <c r="CU1303" s="26">
        <v>0</v>
      </c>
      <c r="CV1303" s="26">
        <v>0</v>
      </c>
      <c r="CX1303" s="4">
        <v>-2.8945872801082501E-3</v>
      </c>
      <c r="CZ1303" s="4">
        <v>0</v>
      </c>
      <c r="FC1303" s="4">
        <v>23.151740630070101</v>
      </c>
      <c r="FD1303" s="4">
        <v>14.8553358998814</v>
      </c>
      <c r="FE1303" s="28">
        <v>0.64165092971829996</v>
      </c>
      <c r="FF1303" s="4">
        <v>7.3329672001962898</v>
      </c>
      <c r="FG1303" s="28">
        <v>0.31673502728654701</v>
      </c>
      <c r="FH1303" s="4">
        <v>5.59032258064516</v>
      </c>
      <c r="FI1303" s="4">
        <v>58.287931073028098</v>
      </c>
      <c r="FJ1303" s="4">
        <v>39.953371980694598</v>
      </c>
      <c r="FK1303" s="28">
        <v>0.68544844953645101</v>
      </c>
      <c r="FL1303" s="4">
        <v>18.919980238837798</v>
      </c>
      <c r="FM1303" s="28">
        <v>0.32459515873248801</v>
      </c>
      <c r="FN1303" s="4">
        <v>12.55</v>
      </c>
      <c r="FO1303" s="4">
        <v>0</v>
      </c>
      <c r="FP1303" s="4">
        <v>0</v>
      </c>
      <c r="FR1303" s="4">
        <v>-0.46322922754728602</v>
      </c>
      <c r="FT1303" s="4">
        <v>0</v>
      </c>
      <c r="FU1303" s="4">
        <v>0</v>
      </c>
      <c r="FV1303" s="4">
        <v>0</v>
      </c>
      <c r="FX1303" s="4">
        <v>0</v>
      </c>
      <c r="FZ1303" s="4">
        <v>0</v>
      </c>
      <c r="GA1303" s="4">
        <v>0</v>
      </c>
      <c r="GB1303" s="4">
        <v>0</v>
      </c>
      <c r="GD1303" s="4">
        <v>0</v>
      </c>
      <c r="GF1303" s="4">
        <v>0</v>
      </c>
      <c r="GG1303" s="4">
        <v>0</v>
      </c>
      <c r="GH1303" s="4">
        <v>0</v>
      </c>
      <c r="GJ1303" s="4">
        <v>0</v>
      </c>
      <c r="GL1303" s="4">
        <v>0</v>
      </c>
      <c r="GM1303" s="4">
        <v>0</v>
      </c>
      <c r="GN1303" s="4">
        <v>0</v>
      </c>
      <c r="GP1303" s="4">
        <v>0</v>
      </c>
      <c r="GR1303" s="4">
        <v>0</v>
      </c>
      <c r="GS1303" s="4">
        <v>0</v>
      </c>
      <c r="GT1303" s="4">
        <v>0</v>
      </c>
      <c r="GV1303" s="4">
        <v>0</v>
      </c>
      <c r="GX1303" s="4">
        <v>0</v>
      </c>
    </row>
    <row r="1304" spans="1:206" x14ac:dyDescent="0.25">
      <c r="A1304" s="4" t="s">
        <v>220</v>
      </c>
      <c r="B1304" s="4" t="s">
        <v>2721</v>
      </c>
      <c r="C1304" s="4" t="s">
        <v>2722</v>
      </c>
      <c r="D1304" s="25" t="s">
        <v>248</v>
      </c>
      <c r="I1304" s="26">
        <v>8.7442532762229899</v>
      </c>
      <c r="J1304" s="26">
        <v>15.849246775819999</v>
      </c>
      <c r="K1304" s="26">
        <v>0</v>
      </c>
      <c r="L1304" s="26">
        <v>0</v>
      </c>
      <c r="M1304" s="26">
        <v>0</v>
      </c>
      <c r="AC1304" s="26">
        <v>0</v>
      </c>
      <c r="AD1304" s="26">
        <v>8.7442532762229899</v>
      </c>
      <c r="AE1304" s="26">
        <v>15.849246775819999</v>
      </c>
      <c r="AF1304" s="26">
        <v>0</v>
      </c>
      <c r="AG1304" s="26">
        <v>0</v>
      </c>
      <c r="AH1304" s="26">
        <v>0</v>
      </c>
      <c r="AI1304" s="26">
        <v>0</v>
      </c>
      <c r="AJ1304" s="26">
        <v>0</v>
      </c>
      <c r="AK1304" s="26">
        <v>0</v>
      </c>
      <c r="AL1304" s="26">
        <v>0</v>
      </c>
      <c r="AM1304" s="26">
        <v>0</v>
      </c>
      <c r="AN1304" s="26">
        <v>0</v>
      </c>
      <c r="AO1304" s="26">
        <v>8.7442532762229899</v>
      </c>
      <c r="AP1304" s="26">
        <v>15.849246775819999</v>
      </c>
      <c r="AU1304" s="26">
        <f t="shared" si="85"/>
        <v>-15.849246775819999</v>
      </c>
      <c r="AV1304" s="26">
        <f t="shared" si="86"/>
        <v>0</v>
      </c>
      <c r="AW1304" s="26">
        <f t="shared" si="87"/>
        <v>0</v>
      </c>
      <c r="AX1304" s="26">
        <v>0</v>
      </c>
      <c r="AY1304" s="26">
        <v>0</v>
      </c>
      <c r="AZ1304" s="26">
        <v>0</v>
      </c>
      <c r="BA1304" s="26">
        <v>0</v>
      </c>
      <c r="BB1304" s="26">
        <v>0</v>
      </c>
      <c r="BC1304" s="26">
        <v>0</v>
      </c>
      <c r="BD1304" s="26">
        <v>0</v>
      </c>
      <c r="BE1304" s="26">
        <v>0</v>
      </c>
      <c r="BF1304" s="26">
        <v>0</v>
      </c>
      <c r="BG1304" s="26">
        <v>0</v>
      </c>
      <c r="BH1304" s="26">
        <v>0</v>
      </c>
      <c r="BI1304" s="26">
        <v>0</v>
      </c>
      <c r="BJ1304" s="26">
        <v>0</v>
      </c>
      <c r="BK1304" s="26">
        <v>0</v>
      </c>
      <c r="BL1304" s="26">
        <v>0</v>
      </c>
      <c r="BM1304" s="26" t="s">
        <v>409</v>
      </c>
      <c r="BN1304" s="4" t="s">
        <v>409</v>
      </c>
      <c r="BP1304" s="4" t="s">
        <v>253</v>
      </c>
      <c r="FC1304" s="4">
        <v>0</v>
      </c>
      <c r="FD1304" s="4">
        <v>0</v>
      </c>
      <c r="FF1304" s="4">
        <v>0</v>
      </c>
      <c r="FH1304" s="4">
        <v>0</v>
      </c>
      <c r="FI1304" s="4">
        <v>0</v>
      </c>
      <c r="FJ1304" s="4">
        <v>0</v>
      </c>
      <c r="FL1304" s="4">
        <v>0</v>
      </c>
      <c r="FN1304" s="4">
        <v>0</v>
      </c>
      <c r="FO1304" s="4">
        <v>0</v>
      </c>
      <c r="FP1304" s="4">
        <v>0</v>
      </c>
      <c r="FR1304" s="4">
        <v>0</v>
      </c>
      <c r="FT1304" s="4">
        <v>0</v>
      </c>
      <c r="FU1304" s="4">
        <v>0</v>
      </c>
      <c r="FV1304" s="4">
        <v>0</v>
      </c>
      <c r="FX1304" s="4">
        <v>0</v>
      </c>
      <c r="FZ1304" s="4">
        <v>0</v>
      </c>
      <c r="GA1304" s="4">
        <v>0</v>
      </c>
      <c r="GB1304" s="4">
        <v>0</v>
      </c>
      <c r="GD1304" s="4">
        <v>0</v>
      </c>
      <c r="GF1304" s="4">
        <v>0</v>
      </c>
      <c r="GG1304" s="4">
        <v>0</v>
      </c>
      <c r="GH1304" s="4">
        <v>0</v>
      </c>
      <c r="GJ1304" s="4">
        <v>0</v>
      </c>
      <c r="GL1304" s="4">
        <v>0</v>
      </c>
      <c r="GM1304" s="4">
        <v>0</v>
      </c>
      <c r="GN1304" s="4">
        <v>0</v>
      </c>
      <c r="GP1304" s="4">
        <v>0</v>
      </c>
      <c r="GR1304" s="4">
        <v>0</v>
      </c>
      <c r="GS1304" s="4">
        <v>0</v>
      </c>
      <c r="GT1304" s="4">
        <v>0</v>
      </c>
      <c r="GV1304" s="4">
        <v>0</v>
      </c>
      <c r="GX1304" s="4">
        <v>0</v>
      </c>
    </row>
    <row r="1305" spans="1:206" x14ac:dyDescent="0.25">
      <c r="A1305" s="4" t="s">
        <v>220</v>
      </c>
      <c r="B1305" s="4" t="s">
        <v>2723</v>
      </c>
      <c r="D1305" s="25" t="s">
        <v>237</v>
      </c>
      <c r="AA1305" s="26">
        <v>118.18460517365899</v>
      </c>
      <c r="AB1305" s="26">
        <v>51.724254905628001</v>
      </c>
      <c r="AC1305" s="26">
        <v>0</v>
      </c>
      <c r="AD1305" s="26">
        <v>0</v>
      </c>
      <c r="AE1305" s="26">
        <v>0</v>
      </c>
      <c r="AF1305" s="26">
        <v>0</v>
      </c>
      <c r="AG1305" s="26">
        <v>0</v>
      </c>
      <c r="AH1305" s="26">
        <v>0</v>
      </c>
      <c r="AI1305" s="26">
        <v>0</v>
      </c>
      <c r="AJ1305" s="26">
        <v>0</v>
      </c>
      <c r="AK1305" s="26">
        <v>0</v>
      </c>
      <c r="AL1305" s="26">
        <v>0</v>
      </c>
      <c r="AM1305" s="26">
        <v>118.18460517365899</v>
      </c>
      <c r="AN1305" s="26">
        <v>51.724254905628001</v>
      </c>
      <c r="AT1305" s="26">
        <v>169.908860079287</v>
      </c>
      <c r="AU1305" s="26">
        <f t="shared" si="85"/>
        <v>0</v>
      </c>
      <c r="AV1305" s="26">
        <f t="shared" si="86"/>
        <v>0</v>
      </c>
      <c r="AW1305" s="26">
        <f t="shared" si="87"/>
        <v>0</v>
      </c>
      <c r="AX1305" s="26">
        <v>0</v>
      </c>
      <c r="AY1305" s="26">
        <v>0</v>
      </c>
      <c r="AZ1305" s="26">
        <v>0</v>
      </c>
      <c r="BA1305" s="26">
        <v>0</v>
      </c>
      <c r="BB1305" s="26">
        <v>0</v>
      </c>
      <c r="BC1305" s="26">
        <v>0</v>
      </c>
      <c r="BD1305" s="26">
        <v>0</v>
      </c>
      <c r="BE1305" s="26">
        <v>0</v>
      </c>
      <c r="BF1305" s="26">
        <v>0</v>
      </c>
      <c r="BG1305" s="26">
        <v>0</v>
      </c>
      <c r="BH1305" s="26">
        <v>0</v>
      </c>
      <c r="BI1305" s="26">
        <v>0</v>
      </c>
      <c r="BJ1305" s="26">
        <v>0</v>
      </c>
      <c r="BK1305" s="26">
        <v>0</v>
      </c>
      <c r="BL1305" s="26">
        <v>118.18460517365899</v>
      </c>
      <c r="BM1305" s="26" t="s">
        <v>409</v>
      </c>
      <c r="BN1305" s="4" t="s">
        <v>409</v>
      </c>
      <c r="BP1305" s="4" t="s">
        <v>253</v>
      </c>
      <c r="EQ1305" s="26">
        <v>118.18460517365899</v>
      </c>
      <c r="ER1305" s="26">
        <v>87.197754142240299</v>
      </c>
      <c r="ES1305" s="28">
        <v>0.73780975122870496</v>
      </c>
      <c r="ET1305" s="4">
        <v>82.184836282177699</v>
      </c>
      <c r="EU1305" s="28">
        <v>0.69539375421541705</v>
      </c>
      <c r="EV1305" s="4">
        <v>5.1247311827957001</v>
      </c>
      <c r="EW1305" s="26">
        <v>51.724254905628001</v>
      </c>
      <c r="EX1305" s="26">
        <v>25.419702840127901</v>
      </c>
      <c r="EY1305" s="28">
        <v>0.49144647683193599</v>
      </c>
      <c r="EZ1305" s="4">
        <v>20.463735324452099</v>
      </c>
      <c r="FA1305" s="28">
        <v>0.39563132154902297</v>
      </c>
      <c r="FB1305" s="4">
        <v>4.2311827956989303</v>
      </c>
      <c r="FC1305" s="4">
        <v>0</v>
      </c>
      <c r="FD1305" s="4">
        <v>0</v>
      </c>
      <c r="FF1305" s="4">
        <v>0</v>
      </c>
      <c r="FH1305" s="4">
        <v>0</v>
      </c>
      <c r="FI1305" s="4">
        <v>0</v>
      </c>
      <c r="FJ1305" s="4">
        <v>0</v>
      </c>
      <c r="FL1305" s="4">
        <v>0</v>
      </c>
      <c r="FN1305" s="4">
        <v>0</v>
      </c>
      <c r="FO1305" s="4">
        <v>0</v>
      </c>
      <c r="FP1305" s="4">
        <v>0</v>
      </c>
      <c r="FR1305" s="4">
        <v>0</v>
      </c>
      <c r="FT1305" s="4">
        <v>0</v>
      </c>
      <c r="FU1305" s="4">
        <v>0</v>
      </c>
      <c r="FV1305" s="4">
        <v>0</v>
      </c>
      <c r="FX1305" s="4">
        <v>0</v>
      </c>
      <c r="FZ1305" s="4">
        <v>0</v>
      </c>
      <c r="GA1305" s="4">
        <v>0</v>
      </c>
      <c r="GB1305" s="4">
        <v>0</v>
      </c>
      <c r="GD1305" s="4">
        <v>0</v>
      </c>
      <c r="GF1305" s="4">
        <v>0</v>
      </c>
      <c r="GG1305" s="4">
        <v>0</v>
      </c>
      <c r="GH1305" s="4">
        <v>0</v>
      </c>
      <c r="GJ1305" s="4">
        <v>0</v>
      </c>
      <c r="GL1305" s="4">
        <v>0</v>
      </c>
      <c r="GM1305" s="4">
        <v>118.18460517365899</v>
      </c>
      <c r="GN1305" s="4">
        <v>87.197754142240299</v>
      </c>
      <c r="GO1305" s="28">
        <v>0.73780975122870496</v>
      </c>
      <c r="GP1305" s="4">
        <v>82.184836282177699</v>
      </c>
      <c r="GQ1305" s="28">
        <v>0.69539375421541705</v>
      </c>
      <c r="GR1305" s="4">
        <v>5.1247311827957001</v>
      </c>
      <c r="GS1305" s="4">
        <v>51.724254905628001</v>
      </c>
      <c r="GT1305" s="4">
        <v>25.419702840127901</v>
      </c>
      <c r="GU1305" s="28">
        <v>0.49144647683193599</v>
      </c>
      <c r="GV1305" s="4">
        <v>20.463735324452099</v>
      </c>
      <c r="GW1305" s="28">
        <v>0.39563132154902297</v>
      </c>
      <c r="GX1305" s="4">
        <v>4.2311827956989303</v>
      </c>
    </row>
    <row r="1306" spans="1:206" x14ac:dyDescent="0.25">
      <c r="A1306" s="4" t="s">
        <v>220</v>
      </c>
      <c r="B1306" s="4" t="s">
        <v>2724</v>
      </c>
      <c r="D1306" s="25" t="s">
        <v>223</v>
      </c>
      <c r="AA1306" s="26">
        <v>60.462717030556497</v>
      </c>
      <c r="AB1306" s="26">
        <v>84.221466025556197</v>
      </c>
      <c r="AC1306" s="26">
        <v>0</v>
      </c>
      <c r="AD1306" s="26">
        <v>0</v>
      </c>
      <c r="AE1306" s="26">
        <v>0</v>
      </c>
      <c r="AF1306" s="26">
        <v>0</v>
      </c>
      <c r="AG1306" s="26">
        <v>0</v>
      </c>
      <c r="AH1306" s="26">
        <v>0</v>
      </c>
      <c r="AI1306" s="26">
        <v>0</v>
      </c>
      <c r="AJ1306" s="26">
        <v>0</v>
      </c>
      <c r="AK1306" s="26">
        <v>0</v>
      </c>
      <c r="AL1306" s="26">
        <v>0</v>
      </c>
      <c r="AM1306" s="26">
        <v>60.462717030556497</v>
      </c>
      <c r="AN1306" s="26">
        <v>84.221466025556197</v>
      </c>
      <c r="AT1306" s="26">
        <v>144.684183056113</v>
      </c>
      <c r="AU1306" s="26">
        <f t="shared" si="85"/>
        <v>0</v>
      </c>
      <c r="AV1306" s="26">
        <f t="shared" si="86"/>
        <v>0</v>
      </c>
      <c r="AW1306" s="26">
        <f t="shared" si="87"/>
        <v>0</v>
      </c>
      <c r="AX1306" s="26">
        <v>0</v>
      </c>
      <c r="AY1306" s="26">
        <v>0</v>
      </c>
      <c r="AZ1306" s="26">
        <v>0</v>
      </c>
      <c r="BA1306" s="26">
        <v>0</v>
      </c>
      <c r="BB1306" s="26">
        <v>0</v>
      </c>
      <c r="BC1306" s="26">
        <v>0</v>
      </c>
      <c r="BD1306" s="26">
        <v>0</v>
      </c>
      <c r="BE1306" s="26">
        <v>0</v>
      </c>
      <c r="BF1306" s="26">
        <v>0</v>
      </c>
      <c r="BG1306" s="26">
        <v>0</v>
      </c>
      <c r="BH1306" s="26">
        <v>0</v>
      </c>
      <c r="BI1306" s="26">
        <v>0</v>
      </c>
      <c r="BJ1306" s="26">
        <v>0</v>
      </c>
      <c r="BK1306" s="26">
        <v>0</v>
      </c>
      <c r="BL1306" s="26">
        <v>60.462717030556497</v>
      </c>
      <c r="BM1306" s="26" t="s">
        <v>409</v>
      </c>
      <c r="BN1306" s="4" t="s">
        <v>409</v>
      </c>
      <c r="BP1306" s="4" t="s">
        <v>253</v>
      </c>
      <c r="EQ1306" s="26">
        <v>58.937128519855598</v>
      </c>
      <c r="ER1306" s="26">
        <v>30.634727409368601</v>
      </c>
      <c r="ES1306" s="28">
        <v>0.51978656203191098</v>
      </c>
      <c r="ET1306" s="4">
        <v>15.5520960008153</v>
      </c>
      <c r="EU1306" s="28">
        <v>0.26387603860910702</v>
      </c>
      <c r="EV1306" s="4">
        <v>15.4032258064516</v>
      </c>
      <c r="EW1306" s="26">
        <v>82.748392003769894</v>
      </c>
      <c r="EX1306" s="26">
        <v>40.4624326274702</v>
      </c>
      <c r="EY1306" s="28">
        <v>0.488981497376128</v>
      </c>
      <c r="EZ1306" s="4">
        <v>18.259829824222301</v>
      </c>
      <c r="FA1306" s="28">
        <v>0.22066688405727999</v>
      </c>
      <c r="FB1306" s="4">
        <v>23.841935483871001</v>
      </c>
      <c r="FC1306" s="4">
        <v>0</v>
      </c>
      <c r="FD1306" s="4">
        <v>0</v>
      </c>
      <c r="FF1306" s="4">
        <v>0</v>
      </c>
      <c r="FH1306" s="4">
        <v>0</v>
      </c>
      <c r="FI1306" s="4">
        <v>0</v>
      </c>
      <c r="FJ1306" s="4">
        <v>0</v>
      </c>
      <c r="FL1306" s="4">
        <v>0</v>
      </c>
      <c r="FN1306" s="4">
        <v>0</v>
      </c>
      <c r="FO1306" s="4">
        <v>0</v>
      </c>
      <c r="FP1306" s="4">
        <v>0</v>
      </c>
      <c r="FR1306" s="4">
        <v>0</v>
      </c>
      <c r="FT1306" s="4">
        <v>0</v>
      </c>
      <c r="FU1306" s="4">
        <v>0</v>
      </c>
      <c r="FV1306" s="4">
        <v>0</v>
      </c>
      <c r="FX1306" s="4">
        <v>0</v>
      </c>
      <c r="FZ1306" s="4">
        <v>0</v>
      </c>
      <c r="GA1306" s="4">
        <v>0</v>
      </c>
      <c r="GB1306" s="4">
        <v>0</v>
      </c>
      <c r="GD1306" s="4">
        <v>0</v>
      </c>
      <c r="GF1306" s="4">
        <v>0</v>
      </c>
      <c r="GG1306" s="4">
        <v>0</v>
      </c>
      <c r="GH1306" s="4">
        <v>0</v>
      </c>
      <c r="GJ1306" s="4">
        <v>0</v>
      </c>
      <c r="GL1306" s="4">
        <v>0</v>
      </c>
      <c r="GM1306" s="4">
        <v>58.937128519855598</v>
      </c>
      <c r="GN1306" s="4">
        <v>30.634727409368601</v>
      </c>
      <c r="GO1306" s="28">
        <v>0.51978656203191098</v>
      </c>
      <c r="GP1306" s="4">
        <v>15.5520960008153</v>
      </c>
      <c r="GQ1306" s="28">
        <v>0.26387603860910702</v>
      </c>
      <c r="GR1306" s="4">
        <v>15.4032258064516</v>
      </c>
      <c r="GS1306" s="4">
        <v>82.748392003769894</v>
      </c>
      <c r="GT1306" s="4">
        <v>40.4624326274702</v>
      </c>
      <c r="GU1306" s="28">
        <v>0.488981497376128</v>
      </c>
      <c r="GV1306" s="4">
        <v>18.259829824222301</v>
      </c>
      <c r="GW1306" s="28">
        <v>0.22066688405727999</v>
      </c>
      <c r="GX1306" s="4">
        <v>23.841935483871001</v>
      </c>
    </row>
    <row r="1307" spans="1:206" x14ac:dyDescent="0.25">
      <c r="A1307" s="4" t="s">
        <v>220</v>
      </c>
      <c r="B1307" s="4" t="s">
        <v>2725</v>
      </c>
      <c r="C1307" s="4" t="s">
        <v>2726</v>
      </c>
      <c r="D1307" s="25" t="s">
        <v>248</v>
      </c>
      <c r="F1307" s="26">
        <v>0</v>
      </c>
      <c r="G1307" s="26">
        <v>0</v>
      </c>
      <c r="H1307" s="26">
        <v>0</v>
      </c>
      <c r="I1307" s="26">
        <v>0</v>
      </c>
      <c r="J1307" s="26">
        <v>0</v>
      </c>
      <c r="K1307" s="26">
        <v>0</v>
      </c>
      <c r="L1307" s="26">
        <v>0</v>
      </c>
      <c r="M1307" s="26">
        <v>0</v>
      </c>
      <c r="N1307" s="26">
        <v>0</v>
      </c>
      <c r="O1307" s="26">
        <v>0</v>
      </c>
      <c r="P1307" s="26">
        <v>0</v>
      </c>
      <c r="Q1307" s="26">
        <v>0</v>
      </c>
      <c r="AC1307" s="26">
        <v>0</v>
      </c>
      <c r="AD1307" s="26">
        <v>0</v>
      </c>
      <c r="AE1307" s="26">
        <v>0</v>
      </c>
      <c r="AF1307" s="26">
        <v>0</v>
      </c>
      <c r="AG1307" s="26">
        <v>0</v>
      </c>
      <c r="AH1307" s="26">
        <v>0</v>
      </c>
      <c r="AI1307" s="26">
        <v>0</v>
      </c>
      <c r="AJ1307" s="26">
        <v>0</v>
      </c>
      <c r="AK1307" s="26">
        <v>0</v>
      </c>
      <c r="AL1307" s="26">
        <v>0</v>
      </c>
      <c r="AM1307" s="26">
        <v>0</v>
      </c>
      <c r="AN1307" s="26">
        <v>0</v>
      </c>
      <c r="AO1307" s="26">
        <v>0</v>
      </c>
      <c r="AP1307" s="26">
        <v>0</v>
      </c>
      <c r="AQ1307" s="26">
        <v>0</v>
      </c>
      <c r="AU1307" s="26">
        <f t="shared" si="85"/>
        <v>0</v>
      </c>
      <c r="AV1307" s="26">
        <f t="shared" si="86"/>
        <v>0</v>
      </c>
      <c r="AW1307" s="26">
        <f t="shared" si="87"/>
        <v>0</v>
      </c>
      <c r="AX1307" s="26">
        <v>0</v>
      </c>
      <c r="AY1307" s="26">
        <v>0</v>
      </c>
      <c r="AZ1307" s="26">
        <v>0</v>
      </c>
      <c r="BA1307" s="26">
        <v>0</v>
      </c>
      <c r="BB1307" s="26">
        <v>0</v>
      </c>
      <c r="BC1307" s="26">
        <v>0</v>
      </c>
      <c r="BD1307" s="26">
        <v>0</v>
      </c>
      <c r="BE1307" s="26">
        <v>0</v>
      </c>
      <c r="BF1307" s="26">
        <v>0</v>
      </c>
      <c r="BG1307" s="26">
        <v>0</v>
      </c>
      <c r="BH1307" s="26">
        <v>0</v>
      </c>
      <c r="BI1307" s="26">
        <v>0</v>
      </c>
      <c r="BJ1307" s="26">
        <v>0</v>
      </c>
      <c r="BK1307" s="26">
        <v>0</v>
      </c>
      <c r="BL1307" s="26">
        <v>0</v>
      </c>
      <c r="BM1307" s="26" t="s">
        <v>409</v>
      </c>
      <c r="BN1307" s="4" t="s">
        <v>409</v>
      </c>
      <c r="BP1307" s="4" t="s">
        <v>253</v>
      </c>
      <c r="BQ1307" s="26">
        <v>0</v>
      </c>
      <c r="BR1307" s="26">
        <v>0</v>
      </c>
      <c r="BT1307" s="4">
        <v>2.4147347137023498E-3</v>
      </c>
      <c r="BV1307" s="4">
        <v>0</v>
      </c>
      <c r="BW1307" s="26">
        <v>0</v>
      </c>
      <c r="BX1307" s="26">
        <v>0</v>
      </c>
      <c r="BZ1307" s="4">
        <v>2.9304172779822599E-2</v>
      </c>
      <c r="CB1307" s="4">
        <v>0</v>
      </c>
      <c r="CC1307" s="26">
        <v>0</v>
      </c>
      <c r="CD1307" s="26">
        <v>0</v>
      </c>
      <c r="CF1307" s="4">
        <v>1.20118067834173E-2</v>
      </c>
      <c r="CH1307" s="4">
        <v>0</v>
      </c>
      <c r="CI1307" s="26">
        <v>0</v>
      </c>
      <c r="CJ1307" s="26">
        <v>0</v>
      </c>
      <c r="CL1307" s="4">
        <v>-8.3155458819083004E-3</v>
      </c>
      <c r="CN1307" s="4">
        <v>0</v>
      </c>
      <c r="FC1307" s="4">
        <v>0</v>
      </c>
      <c r="FD1307" s="4">
        <v>0</v>
      </c>
      <c r="FF1307" s="4">
        <v>3.1718907493524899E-2</v>
      </c>
      <c r="FH1307" s="4">
        <v>0</v>
      </c>
      <c r="FI1307" s="4">
        <v>0</v>
      </c>
      <c r="FJ1307" s="4">
        <v>0</v>
      </c>
      <c r="FL1307" s="4">
        <v>3.6962609015089901E-3</v>
      </c>
      <c r="FN1307" s="4">
        <v>0</v>
      </c>
      <c r="FO1307" s="4">
        <v>0</v>
      </c>
      <c r="FP1307" s="4">
        <v>0</v>
      </c>
      <c r="FR1307" s="4">
        <v>0</v>
      </c>
      <c r="FT1307" s="4">
        <v>0</v>
      </c>
      <c r="FU1307" s="4">
        <v>0</v>
      </c>
      <c r="FV1307" s="4">
        <v>0</v>
      </c>
      <c r="FX1307" s="4">
        <v>0</v>
      </c>
      <c r="FZ1307" s="4">
        <v>0</v>
      </c>
      <c r="GA1307" s="4">
        <v>0</v>
      </c>
      <c r="GB1307" s="4">
        <v>0</v>
      </c>
      <c r="GD1307" s="4">
        <v>0</v>
      </c>
      <c r="GF1307" s="4">
        <v>0</v>
      </c>
      <c r="GG1307" s="4">
        <v>0</v>
      </c>
      <c r="GH1307" s="4">
        <v>0</v>
      </c>
      <c r="GJ1307" s="4">
        <v>0</v>
      </c>
      <c r="GL1307" s="4">
        <v>0</v>
      </c>
      <c r="GM1307" s="4">
        <v>0</v>
      </c>
      <c r="GN1307" s="4">
        <v>0</v>
      </c>
      <c r="GP1307" s="4">
        <v>0</v>
      </c>
      <c r="GR1307" s="4">
        <v>0</v>
      </c>
      <c r="GS1307" s="4">
        <v>0</v>
      </c>
      <c r="GT1307" s="4">
        <v>0</v>
      </c>
      <c r="GV1307" s="4">
        <v>0</v>
      </c>
      <c r="GX1307" s="4">
        <v>0</v>
      </c>
    </row>
    <row r="1308" spans="1:206" x14ac:dyDescent="0.25">
      <c r="A1308" s="4" t="s">
        <v>220</v>
      </c>
      <c r="B1308" s="4" t="s">
        <v>2727</v>
      </c>
      <c r="C1308" s="4" t="s">
        <v>2727</v>
      </c>
      <c r="D1308" s="25" t="s">
        <v>409</v>
      </c>
      <c r="F1308" s="26">
        <v>0</v>
      </c>
      <c r="G1308" s="26">
        <v>0</v>
      </c>
      <c r="H1308" s="26">
        <v>0</v>
      </c>
      <c r="I1308" s="26">
        <v>0</v>
      </c>
      <c r="J1308" s="26">
        <v>0</v>
      </c>
      <c r="K1308" s="26">
        <v>0</v>
      </c>
      <c r="AB1308" s="26">
        <v>0</v>
      </c>
      <c r="AC1308" s="26">
        <v>0</v>
      </c>
      <c r="AD1308" s="26">
        <v>0</v>
      </c>
      <c r="AE1308" s="26">
        <v>0</v>
      </c>
      <c r="AF1308" s="26">
        <v>0</v>
      </c>
      <c r="AG1308" s="26">
        <v>0</v>
      </c>
      <c r="AH1308" s="26">
        <v>0</v>
      </c>
      <c r="AI1308" s="26">
        <v>0</v>
      </c>
      <c r="AJ1308" s="26">
        <v>0</v>
      </c>
      <c r="AK1308" s="26">
        <v>0</v>
      </c>
      <c r="AL1308" s="26">
        <v>0</v>
      </c>
      <c r="AM1308" s="26">
        <v>0</v>
      </c>
      <c r="AN1308" s="26">
        <v>0</v>
      </c>
      <c r="AO1308" s="26">
        <v>0</v>
      </c>
      <c r="AP1308" s="26">
        <v>0</v>
      </c>
      <c r="AT1308" s="26">
        <v>0</v>
      </c>
      <c r="AU1308" s="26">
        <f t="shared" si="85"/>
        <v>0</v>
      </c>
      <c r="AV1308" s="26">
        <f t="shared" si="86"/>
        <v>0</v>
      </c>
      <c r="AW1308" s="26">
        <f t="shared" si="87"/>
        <v>0</v>
      </c>
      <c r="AX1308" s="26">
        <v>0</v>
      </c>
      <c r="AY1308" s="26">
        <v>0</v>
      </c>
      <c r="AZ1308" s="26">
        <v>0</v>
      </c>
      <c r="BA1308" s="26">
        <v>0</v>
      </c>
      <c r="BB1308" s="26">
        <v>0</v>
      </c>
      <c r="BC1308" s="26">
        <v>0</v>
      </c>
      <c r="BD1308" s="26">
        <v>0</v>
      </c>
      <c r="BE1308" s="26">
        <v>0</v>
      </c>
      <c r="BF1308" s="26">
        <v>0</v>
      </c>
      <c r="BG1308" s="26">
        <v>0</v>
      </c>
      <c r="BH1308" s="26">
        <v>0</v>
      </c>
      <c r="BI1308" s="26">
        <v>0</v>
      </c>
      <c r="BJ1308" s="26">
        <v>0</v>
      </c>
      <c r="BK1308" s="26">
        <v>0</v>
      </c>
      <c r="BL1308" s="26">
        <v>0</v>
      </c>
      <c r="BM1308" s="26" t="s">
        <v>409</v>
      </c>
      <c r="BN1308" s="4" t="s">
        <v>409</v>
      </c>
      <c r="BP1308" s="4" t="s">
        <v>253</v>
      </c>
      <c r="EW1308" s="26">
        <v>0</v>
      </c>
      <c r="EX1308" s="26">
        <v>0</v>
      </c>
      <c r="EZ1308" s="4">
        <v>0</v>
      </c>
      <c r="FB1308" s="4">
        <v>0</v>
      </c>
      <c r="FC1308" s="4">
        <v>0</v>
      </c>
      <c r="FD1308" s="4">
        <v>0</v>
      </c>
      <c r="FF1308" s="4">
        <v>0</v>
      </c>
      <c r="FH1308" s="4">
        <v>0</v>
      </c>
      <c r="FI1308" s="4">
        <v>0</v>
      </c>
      <c r="FJ1308" s="4">
        <v>0</v>
      </c>
      <c r="FL1308" s="4">
        <v>0</v>
      </c>
      <c r="FN1308" s="4">
        <v>0</v>
      </c>
      <c r="FO1308" s="4">
        <v>0</v>
      </c>
      <c r="FP1308" s="4">
        <v>0</v>
      </c>
      <c r="FR1308" s="4">
        <v>0</v>
      </c>
      <c r="FT1308" s="4">
        <v>0</v>
      </c>
      <c r="FU1308" s="4">
        <v>0</v>
      </c>
      <c r="FV1308" s="4">
        <v>0</v>
      </c>
      <c r="FX1308" s="4">
        <v>0</v>
      </c>
      <c r="FZ1308" s="4">
        <v>0</v>
      </c>
      <c r="GA1308" s="4">
        <v>0</v>
      </c>
      <c r="GB1308" s="4">
        <v>0</v>
      </c>
      <c r="GD1308" s="4">
        <v>0</v>
      </c>
      <c r="GF1308" s="4">
        <v>0</v>
      </c>
      <c r="GG1308" s="4">
        <v>0</v>
      </c>
      <c r="GH1308" s="4">
        <v>0</v>
      </c>
      <c r="GJ1308" s="4">
        <v>0</v>
      </c>
      <c r="GL1308" s="4">
        <v>0</v>
      </c>
      <c r="GM1308" s="4">
        <v>0</v>
      </c>
      <c r="GN1308" s="4">
        <v>0</v>
      </c>
      <c r="GP1308" s="4">
        <v>0</v>
      </c>
      <c r="GR1308" s="4">
        <v>0</v>
      </c>
      <c r="GS1308" s="4">
        <v>0</v>
      </c>
      <c r="GT1308" s="4">
        <v>0</v>
      </c>
      <c r="GV1308" s="4">
        <v>0</v>
      </c>
      <c r="GX1308" s="4">
        <v>0</v>
      </c>
    </row>
    <row r="1309" spans="1:206" x14ac:dyDescent="0.25">
      <c r="A1309" s="4" t="s">
        <v>220</v>
      </c>
      <c r="B1309" s="4" t="s">
        <v>2728</v>
      </c>
      <c r="C1309" s="4" t="s">
        <v>2729</v>
      </c>
      <c r="D1309" s="25" t="s">
        <v>228</v>
      </c>
      <c r="F1309" s="26">
        <v>616.90572479244702</v>
      </c>
      <c r="G1309" s="26">
        <v>250.71072991452999</v>
      </c>
      <c r="H1309" s="26">
        <v>0</v>
      </c>
      <c r="I1309" s="26">
        <v>0</v>
      </c>
      <c r="J1309" s="26">
        <v>0</v>
      </c>
      <c r="K1309" s="26">
        <v>0</v>
      </c>
      <c r="L1309" s="26">
        <v>0</v>
      </c>
      <c r="AC1309" s="26">
        <v>867.61645470697704</v>
      </c>
      <c r="AD1309" s="26">
        <v>0</v>
      </c>
      <c r="AE1309" s="26">
        <v>0</v>
      </c>
      <c r="AF1309" s="26">
        <v>0</v>
      </c>
      <c r="AG1309" s="26">
        <v>0</v>
      </c>
      <c r="AH1309" s="26">
        <v>0</v>
      </c>
      <c r="AI1309" s="26">
        <v>0</v>
      </c>
      <c r="AJ1309" s="26">
        <v>0</v>
      </c>
      <c r="AK1309" s="26">
        <v>0</v>
      </c>
      <c r="AL1309" s="26">
        <v>0</v>
      </c>
      <c r="AM1309" s="26">
        <v>0</v>
      </c>
      <c r="AN1309" s="26">
        <v>0</v>
      </c>
      <c r="AO1309" s="26">
        <v>867.61645470697704</v>
      </c>
      <c r="AP1309" s="26">
        <v>0</v>
      </c>
      <c r="AU1309" s="26">
        <f t="shared" si="85"/>
        <v>0</v>
      </c>
      <c r="AV1309" s="26">
        <f t="shared" si="86"/>
        <v>0</v>
      </c>
      <c r="AW1309" s="26">
        <f t="shared" si="87"/>
        <v>0</v>
      </c>
      <c r="AX1309" s="26">
        <v>0</v>
      </c>
      <c r="AY1309" s="26">
        <v>0</v>
      </c>
      <c r="AZ1309" s="26">
        <v>0</v>
      </c>
      <c r="BA1309" s="26">
        <v>0</v>
      </c>
      <c r="BB1309" s="26">
        <v>0</v>
      </c>
      <c r="BC1309" s="26">
        <v>0</v>
      </c>
      <c r="BD1309" s="26">
        <v>0</v>
      </c>
      <c r="BE1309" s="26">
        <v>0</v>
      </c>
      <c r="BF1309" s="26">
        <v>0</v>
      </c>
      <c r="BG1309" s="26">
        <v>0</v>
      </c>
      <c r="BH1309" s="26">
        <v>0</v>
      </c>
      <c r="BI1309" s="26">
        <v>0</v>
      </c>
      <c r="BJ1309" s="26">
        <v>0</v>
      </c>
      <c r="BK1309" s="26">
        <v>0</v>
      </c>
      <c r="BL1309" s="26">
        <v>0</v>
      </c>
      <c r="BM1309" s="26" t="s">
        <v>409</v>
      </c>
      <c r="BN1309" s="4" t="s">
        <v>409</v>
      </c>
      <c r="BP1309" s="4" t="s">
        <v>253</v>
      </c>
      <c r="FC1309" s="4">
        <v>0</v>
      </c>
      <c r="FD1309" s="4">
        <v>0</v>
      </c>
      <c r="FF1309" s="4">
        <v>0</v>
      </c>
      <c r="FH1309" s="4">
        <v>0</v>
      </c>
      <c r="FI1309" s="4">
        <v>0</v>
      </c>
      <c r="FJ1309" s="4">
        <v>0</v>
      </c>
      <c r="FL1309" s="4">
        <v>0</v>
      </c>
      <c r="FN1309" s="4">
        <v>0</v>
      </c>
      <c r="FO1309" s="4">
        <v>0</v>
      </c>
      <c r="FP1309" s="4">
        <v>0</v>
      </c>
      <c r="FR1309" s="4">
        <v>0</v>
      </c>
      <c r="FT1309" s="4">
        <v>0</v>
      </c>
      <c r="FU1309" s="4">
        <v>0</v>
      </c>
      <c r="FV1309" s="4">
        <v>0</v>
      </c>
      <c r="FX1309" s="4">
        <v>0</v>
      </c>
      <c r="FZ1309" s="4">
        <v>0</v>
      </c>
      <c r="GA1309" s="4">
        <v>0</v>
      </c>
      <c r="GB1309" s="4">
        <v>0</v>
      </c>
      <c r="GD1309" s="4">
        <v>0</v>
      </c>
      <c r="GF1309" s="4">
        <v>0</v>
      </c>
      <c r="GG1309" s="4">
        <v>0</v>
      </c>
      <c r="GH1309" s="4">
        <v>0</v>
      </c>
      <c r="GJ1309" s="4">
        <v>0</v>
      </c>
      <c r="GL1309" s="4">
        <v>0</v>
      </c>
      <c r="GM1309" s="4">
        <v>0</v>
      </c>
      <c r="GN1309" s="4">
        <v>0</v>
      </c>
      <c r="GP1309" s="4">
        <v>0</v>
      </c>
      <c r="GR1309" s="4">
        <v>0</v>
      </c>
      <c r="GS1309" s="4">
        <v>0</v>
      </c>
      <c r="GT1309" s="4">
        <v>0</v>
      </c>
      <c r="GV1309" s="4">
        <v>0</v>
      </c>
      <c r="GX1309" s="4">
        <v>0</v>
      </c>
    </row>
    <row r="1310" spans="1:206" x14ac:dyDescent="0.25">
      <c r="A1310" s="4" t="s">
        <v>220</v>
      </c>
      <c r="B1310" s="4" t="s">
        <v>2730</v>
      </c>
      <c r="C1310" s="4" t="s">
        <v>2731</v>
      </c>
      <c r="D1310" s="25" t="s">
        <v>248</v>
      </c>
      <c r="F1310" s="26">
        <v>-13.9813613758764</v>
      </c>
      <c r="G1310" s="26">
        <v>-34.083079240461899</v>
      </c>
      <c r="H1310" s="26">
        <v>-4.6022908879664097</v>
      </c>
      <c r="I1310" s="26">
        <v>-0.33876271200529101</v>
      </c>
      <c r="J1310" s="26">
        <v>-96.035244328358502</v>
      </c>
      <c r="K1310" s="26">
        <v>-54.2969725537423</v>
      </c>
      <c r="L1310" s="26">
        <v>22.834858531087701</v>
      </c>
      <c r="M1310" s="26">
        <v>-5.0421356566381901</v>
      </c>
      <c r="N1310" s="26">
        <v>32.638699355856303</v>
      </c>
      <c r="P1310" s="26">
        <v>0.91899877634261895</v>
      </c>
      <c r="Q1310" s="26">
        <v>0</v>
      </c>
      <c r="AC1310" s="26">
        <v>-48.064440616338203</v>
      </c>
      <c r="AD1310" s="26">
        <v>-4.9410535999717</v>
      </c>
      <c r="AE1310" s="26">
        <v>-150.33221688210099</v>
      </c>
      <c r="AF1310" s="26">
        <v>17.792722874449499</v>
      </c>
      <c r="AG1310" s="26">
        <v>32.638699355856303</v>
      </c>
      <c r="AH1310" s="26">
        <v>0.91899877634261895</v>
      </c>
      <c r="AI1310" s="26">
        <v>0</v>
      </c>
      <c r="AJ1310" s="26">
        <v>0</v>
      </c>
      <c r="AK1310" s="26">
        <v>0</v>
      </c>
      <c r="AL1310" s="26">
        <v>0</v>
      </c>
      <c r="AM1310" s="26">
        <v>0</v>
      </c>
      <c r="AN1310" s="26">
        <v>0</v>
      </c>
      <c r="AO1310" s="26">
        <v>-53.005494216309899</v>
      </c>
      <c r="AP1310" s="26">
        <v>-132.539494007651</v>
      </c>
      <c r="AQ1310" s="26">
        <v>33.557698132199</v>
      </c>
      <c r="AU1310" s="26">
        <f t="shared" si="85"/>
        <v>166.09719213984999</v>
      </c>
      <c r="AV1310" s="26">
        <f t="shared" si="86"/>
        <v>-33.557698132199</v>
      </c>
      <c r="AW1310" s="26">
        <f t="shared" si="87"/>
        <v>0</v>
      </c>
      <c r="AX1310" s="26">
        <v>-27.876994187725799</v>
      </c>
      <c r="AY1310" s="26">
        <v>37.680835012494498</v>
      </c>
      <c r="AZ1310" s="26">
        <v>-32.638699355856303</v>
      </c>
      <c r="BA1310" s="26">
        <v>0.91899877634261895</v>
      </c>
      <c r="BB1310" s="26">
        <v>-0.91899877634261895</v>
      </c>
      <c r="BC1310" s="26">
        <v>0</v>
      </c>
      <c r="BD1310" s="26">
        <v>0</v>
      </c>
      <c r="BE1310" s="26">
        <v>0</v>
      </c>
      <c r="BF1310" s="26">
        <v>0</v>
      </c>
      <c r="BG1310" s="26">
        <v>0</v>
      </c>
      <c r="BH1310" s="26">
        <v>0</v>
      </c>
      <c r="BI1310" s="26">
        <v>0</v>
      </c>
      <c r="BJ1310" s="26">
        <v>0</v>
      </c>
      <c r="BK1310" s="26">
        <v>0</v>
      </c>
      <c r="BL1310" s="26">
        <v>0</v>
      </c>
      <c r="BM1310" s="26" t="s">
        <v>409</v>
      </c>
      <c r="BN1310" s="4" t="s">
        <v>342</v>
      </c>
      <c r="BP1310" s="4" t="s">
        <v>253</v>
      </c>
      <c r="BQ1310" s="26">
        <v>32.638699355856303</v>
      </c>
      <c r="BR1310" s="26">
        <v>33.379990766399303</v>
      </c>
      <c r="BS1310" s="28">
        <v>1.0227120389345401</v>
      </c>
      <c r="BT1310" s="4">
        <v>57.701818154044901</v>
      </c>
      <c r="BU1310" s="28">
        <v>1.76789575849601</v>
      </c>
      <c r="BV1310" s="4">
        <v>0</v>
      </c>
      <c r="CC1310" s="26">
        <v>0.91899877634261895</v>
      </c>
      <c r="CD1310" s="26">
        <v>0.91899877634261895</v>
      </c>
      <c r="CE1310" s="28">
        <v>1</v>
      </c>
      <c r="CF1310" s="4">
        <v>0.91898694765465205</v>
      </c>
      <c r="CG1310" s="28">
        <v>0.99998712872283202</v>
      </c>
      <c r="CH1310" s="4">
        <v>0</v>
      </c>
      <c r="CI1310" s="26">
        <v>0</v>
      </c>
      <c r="CJ1310" s="26">
        <v>0</v>
      </c>
      <c r="CL1310" s="4">
        <v>2.5651517290769101E-4</v>
      </c>
      <c r="CN1310" s="4">
        <v>0</v>
      </c>
      <c r="FC1310" s="4">
        <v>32.638699355856303</v>
      </c>
      <c r="FD1310" s="4">
        <v>33.379990766399303</v>
      </c>
      <c r="FE1310" s="28">
        <v>1.0227120389345401</v>
      </c>
      <c r="FF1310" s="4">
        <v>57.701818154044901</v>
      </c>
      <c r="FG1310" s="28">
        <v>1.76789575849601</v>
      </c>
      <c r="FH1310" s="4">
        <v>0</v>
      </c>
      <c r="FI1310" s="4">
        <v>0.91899877634261895</v>
      </c>
      <c r="FJ1310" s="4">
        <v>0.91899877634261895</v>
      </c>
      <c r="FK1310" s="28">
        <v>1</v>
      </c>
      <c r="FL1310" s="4">
        <v>0.91924346282755898</v>
      </c>
      <c r="FM1310" s="28">
        <v>1.00026625333051</v>
      </c>
      <c r="FN1310" s="4">
        <v>0</v>
      </c>
      <c r="FO1310" s="4">
        <v>0</v>
      </c>
      <c r="FP1310" s="4">
        <v>0</v>
      </c>
      <c r="FR1310" s="4">
        <v>0</v>
      </c>
      <c r="FT1310" s="4">
        <v>0</v>
      </c>
      <c r="FU1310" s="4">
        <v>0</v>
      </c>
      <c r="FV1310" s="4">
        <v>0</v>
      </c>
      <c r="FX1310" s="4">
        <v>0</v>
      </c>
      <c r="FZ1310" s="4">
        <v>0</v>
      </c>
      <c r="GA1310" s="4">
        <v>0</v>
      </c>
      <c r="GB1310" s="4">
        <v>0</v>
      </c>
      <c r="GD1310" s="4">
        <v>0</v>
      </c>
      <c r="GF1310" s="4">
        <v>0</v>
      </c>
      <c r="GG1310" s="4">
        <v>0</v>
      </c>
      <c r="GH1310" s="4">
        <v>0</v>
      </c>
      <c r="GJ1310" s="4">
        <v>0</v>
      </c>
      <c r="GL1310" s="4">
        <v>0</v>
      </c>
      <c r="GM1310" s="4">
        <v>0</v>
      </c>
      <c r="GN1310" s="4">
        <v>0</v>
      </c>
      <c r="GP1310" s="4">
        <v>0</v>
      </c>
      <c r="GR1310" s="4">
        <v>0</v>
      </c>
      <c r="GS1310" s="4">
        <v>0</v>
      </c>
      <c r="GT1310" s="4">
        <v>0</v>
      </c>
      <c r="GV1310" s="4">
        <v>0</v>
      </c>
      <c r="GX1310" s="4">
        <v>0</v>
      </c>
    </row>
    <row r="1311" spans="1:206" x14ac:dyDescent="0.25">
      <c r="A1311" s="4" t="s">
        <v>220</v>
      </c>
      <c r="B1311" s="4" t="s">
        <v>2732</v>
      </c>
      <c r="C1311" s="4" t="s">
        <v>2733</v>
      </c>
      <c r="D1311" s="25" t="s">
        <v>237</v>
      </c>
      <c r="I1311" s="26">
        <v>24.452324884613699</v>
      </c>
      <c r="J1311" s="26">
        <v>2.46137437365785E-2</v>
      </c>
      <c r="L1311" s="26">
        <v>0</v>
      </c>
      <c r="M1311" s="26">
        <v>0</v>
      </c>
      <c r="N1311" s="26">
        <v>0</v>
      </c>
      <c r="O1311" s="26">
        <v>0</v>
      </c>
      <c r="AC1311" s="26">
        <v>0</v>
      </c>
      <c r="AD1311" s="26">
        <v>24.452324884613699</v>
      </c>
      <c r="AE1311" s="26">
        <v>2.46137437365785E-2</v>
      </c>
      <c r="AF1311" s="26">
        <v>0</v>
      </c>
      <c r="AG1311" s="26">
        <v>0</v>
      </c>
      <c r="AH1311" s="26">
        <v>0</v>
      </c>
      <c r="AI1311" s="26">
        <v>0</v>
      </c>
      <c r="AJ1311" s="26">
        <v>0</v>
      </c>
      <c r="AK1311" s="26">
        <v>0</v>
      </c>
      <c r="AL1311" s="26">
        <v>0</v>
      </c>
      <c r="AM1311" s="26">
        <v>0</v>
      </c>
      <c r="AN1311" s="26">
        <v>0</v>
      </c>
      <c r="AO1311" s="26">
        <v>24.452324884613699</v>
      </c>
      <c r="AP1311" s="26">
        <v>2.46137437365785E-2</v>
      </c>
      <c r="AQ1311" s="26">
        <v>0</v>
      </c>
      <c r="AU1311" s="26">
        <f t="shared" si="85"/>
        <v>-2.46137437365785E-2</v>
      </c>
      <c r="AV1311" s="26">
        <f t="shared" si="86"/>
        <v>0</v>
      </c>
      <c r="AW1311" s="26">
        <f t="shared" si="87"/>
        <v>0</v>
      </c>
      <c r="AX1311" s="26">
        <v>0</v>
      </c>
      <c r="AY1311" s="26">
        <v>0</v>
      </c>
      <c r="AZ1311" s="26">
        <v>0</v>
      </c>
      <c r="BA1311" s="26">
        <v>0</v>
      </c>
      <c r="BB1311" s="26">
        <v>0</v>
      </c>
      <c r="BC1311" s="26">
        <v>0</v>
      </c>
      <c r="BD1311" s="26">
        <v>0</v>
      </c>
      <c r="BE1311" s="26">
        <v>0</v>
      </c>
      <c r="BF1311" s="26">
        <v>0</v>
      </c>
      <c r="BG1311" s="26">
        <v>0</v>
      </c>
      <c r="BH1311" s="26">
        <v>0</v>
      </c>
      <c r="BI1311" s="26">
        <v>0</v>
      </c>
      <c r="BJ1311" s="26">
        <v>0</v>
      </c>
      <c r="BK1311" s="26">
        <v>0</v>
      </c>
      <c r="BL1311" s="26">
        <v>0</v>
      </c>
      <c r="BM1311" s="26" t="s">
        <v>409</v>
      </c>
      <c r="BN1311" s="4" t="s">
        <v>409</v>
      </c>
      <c r="BP1311" s="4" t="s">
        <v>253</v>
      </c>
      <c r="BQ1311" s="26">
        <v>0</v>
      </c>
      <c r="BR1311" s="26">
        <v>0</v>
      </c>
      <c r="BT1311" s="4">
        <v>23.316261772214599</v>
      </c>
      <c r="BV1311" s="4">
        <v>0</v>
      </c>
      <c r="BW1311" s="26">
        <v>0</v>
      </c>
      <c r="BX1311" s="26">
        <v>0</v>
      </c>
      <c r="BZ1311" s="4">
        <v>1.2492999216076699</v>
      </c>
      <c r="CB1311" s="4">
        <v>0</v>
      </c>
      <c r="FC1311" s="4">
        <v>0</v>
      </c>
      <c r="FD1311" s="4">
        <v>0</v>
      </c>
      <c r="FF1311" s="4">
        <v>24.5655616938223</v>
      </c>
      <c r="FH1311" s="4">
        <v>0</v>
      </c>
      <c r="FI1311" s="4">
        <v>0</v>
      </c>
      <c r="FJ1311" s="4">
        <v>0</v>
      </c>
      <c r="FL1311" s="4">
        <v>0</v>
      </c>
      <c r="FN1311" s="4">
        <v>0</v>
      </c>
      <c r="FO1311" s="4">
        <v>0</v>
      </c>
      <c r="FP1311" s="4">
        <v>0</v>
      </c>
      <c r="FR1311" s="4">
        <v>0</v>
      </c>
      <c r="FT1311" s="4">
        <v>0</v>
      </c>
      <c r="FU1311" s="4">
        <v>0</v>
      </c>
      <c r="FV1311" s="4">
        <v>0</v>
      </c>
      <c r="FX1311" s="4">
        <v>0</v>
      </c>
      <c r="FZ1311" s="4">
        <v>0</v>
      </c>
      <c r="GA1311" s="4">
        <v>0</v>
      </c>
      <c r="GB1311" s="4">
        <v>0</v>
      </c>
      <c r="GD1311" s="4">
        <v>0</v>
      </c>
      <c r="GF1311" s="4">
        <v>0</v>
      </c>
      <c r="GG1311" s="4">
        <v>0</v>
      </c>
      <c r="GH1311" s="4">
        <v>0</v>
      </c>
      <c r="GJ1311" s="4">
        <v>0</v>
      </c>
      <c r="GL1311" s="4">
        <v>0</v>
      </c>
      <c r="GM1311" s="4">
        <v>0</v>
      </c>
      <c r="GN1311" s="4">
        <v>0</v>
      </c>
      <c r="GP1311" s="4">
        <v>0</v>
      </c>
      <c r="GR1311" s="4">
        <v>0</v>
      </c>
      <c r="GS1311" s="4">
        <v>0</v>
      </c>
      <c r="GT1311" s="4">
        <v>0</v>
      </c>
      <c r="GV1311" s="4">
        <v>0</v>
      </c>
      <c r="GX1311" s="4">
        <v>0</v>
      </c>
    </row>
    <row r="1312" spans="1:206" x14ac:dyDescent="0.25">
      <c r="A1312" s="4" t="s">
        <v>220</v>
      </c>
      <c r="B1312" s="4" t="s">
        <v>2734</v>
      </c>
      <c r="C1312" s="4" t="s">
        <v>2735</v>
      </c>
      <c r="D1312" s="25" t="s">
        <v>274</v>
      </c>
      <c r="E1312" s="4" t="s">
        <v>245</v>
      </c>
      <c r="O1312" s="26">
        <v>66.949245292830994</v>
      </c>
      <c r="P1312" s="26">
        <v>0</v>
      </c>
      <c r="Q1312" s="26">
        <v>0</v>
      </c>
      <c r="AC1312" s="26">
        <v>0</v>
      </c>
      <c r="AD1312" s="26">
        <v>0</v>
      </c>
      <c r="AE1312" s="26">
        <v>0</v>
      </c>
      <c r="AF1312" s="26">
        <v>0</v>
      </c>
      <c r="AG1312" s="26">
        <v>66.949245292830994</v>
      </c>
      <c r="AH1312" s="26">
        <v>0</v>
      </c>
      <c r="AI1312" s="26">
        <v>0</v>
      </c>
      <c r="AJ1312" s="26">
        <v>0</v>
      </c>
      <c r="AK1312" s="26">
        <v>0</v>
      </c>
      <c r="AL1312" s="26">
        <v>0</v>
      </c>
      <c r="AM1312" s="26">
        <v>0</v>
      </c>
      <c r="AN1312" s="26">
        <v>0</v>
      </c>
      <c r="AQ1312" s="26">
        <v>66.949245292830994</v>
      </c>
      <c r="AU1312" s="26">
        <f t="shared" si="85"/>
        <v>66.949245292830994</v>
      </c>
      <c r="AV1312" s="26">
        <f t="shared" si="86"/>
        <v>-66.949245292830994</v>
      </c>
      <c r="AW1312" s="26">
        <f t="shared" si="87"/>
        <v>0</v>
      </c>
      <c r="AX1312" s="26">
        <v>0</v>
      </c>
      <c r="AY1312" s="26">
        <v>0</v>
      </c>
      <c r="AZ1312" s="26">
        <v>66.949245292830994</v>
      </c>
      <c r="BA1312" s="26">
        <v>-66.949245292830994</v>
      </c>
      <c r="BB1312" s="26">
        <v>0</v>
      </c>
      <c r="BC1312" s="26">
        <v>0</v>
      </c>
      <c r="BD1312" s="26">
        <v>0</v>
      </c>
      <c r="BE1312" s="26">
        <v>0</v>
      </c>
      <c r="BF1312" s="26">
        <v>0</v>
      </c>
      <c r="BG1312" s="26">
        <v>0</v>
      </c>
      <c r="BH1312" s="26">
        <v>0</v>
      </c>
      <c r="BI1312" s="26">
        <v>0</v>
      </c>
      <c r="BJ1312" s="26">
        <v>0</v>
      </c>
      <c r="BK1312" s="26">
        <v>0</v>
      </c>
      <c r="BL1312" s="26">
        <v>0</v>
      </c>
      <c r="BM1312" s="26" t="s">
        <v>409</v>
      </c>
      <c r="BN1312" s="4" t="s">
        <v>409</v>
      </c>
      <c r="BP1312" s="4" t="s">
        <v>253</v>
      </c>
      <c r="BW1312" s="26">
        <v>66.949245292830994</v>
      </c>
      <c r="BX1312" s="26">
        <v>35.714975366697203</v>
      </c>
      <c r="BY1312" s="28">
        <v>0.53346344996844297</v>
      </c>
      <c r="BZ1312" s="4">
        <v>32.842163154403202</v>
      </c>
      <c r="CA1312" s="28">
        <v>0.49055314978912701</v>
      </c>
      <c r="CB1312" s="4">
        <v>2.32688172043011</v>
      </c>
      <c r="CC1312" s="26">
        <v>0</v>
      </c>
      <c r="CD1312" s="26">
        <v>0.35615217686152201</v>
      </c>
      <c r="CF1312" s="4">
        <v>-1.7145453867796201E-2</v>
      </c>
      <c r="CH1312" s="4">
        <v>0</v>
      </c>
      <c r="CI1312" s="26">
        <v>0</v>
      </c>
      <c r="CJ1312" s="26">
        <v>0</v>
      </c>
      <c r="CL1312" s="4">
        <v>-4.9849356340728602E-4</v>
      </c>
      <c r="CN1312" s="4">
        <v>0</v>
      </c>
      <c r="FC1312" s="4">
        <v>66.949245292830994</v>
      </c>
      <c r="FD1312" s="4">
        <v>35.714975366697203</v>
      </c>
      <c r="FE1312" s="28">
        <v>0.53346344996844297</v>
      </c>
      <c r="FF1312" s="4">
        <v>32.842163154403202</v>
      </c>
      <c r="FG1312" s="28">
        <v>0.49055314978912701</v>
      </c>
      <c r="FH1312" s="4">
        <v>2.32688172043011</v>
      </c>
      <c r="FI1312" s="4">
        <v>0</v>
      </c>
      <c r="FJ1312" s="4">
        <v>0.35615217686152201</v>
      </c>
      <c r="FL1312" s="4">
        <v>-1.76439474312035E-2</v>
      </c>
      <c r="FN1312" s="4">
        <v>0</v>
      </c>
      <c r="FO1312" s="4">
        <v>0</v>
      </c>
      <c r="FP1312" s="4">
        <v>0</v>
      </c>
      <c r="FR1312" s="4">
        <v>0</v>
      </c>
      <c r="FT1312" s="4">
        <v>0</v>
      </c>
      <c r="FU1312" s="4">
        <v>0</v>
      </c>
      <c r="FV1312" s="4">
        <v>0</v>
      </c>
      <c r="FX1312" s="4">
        <v>0</v>
      </c>
      <c r="FZ1312" s="4">
        <v>0</v>
      </c>
      <c r="GA1312" s="4">
        <v>0</v>
      </c>
      <c r="GB1312" s="4">
        <v>0</v>
      </c>
      <c r="GD1312" s="4">
        <v>0</v>
      </c>
      <c r="GF1312" s="4">
        <v>0</v>
      </c>
      <c r="GG1312" s="4">
        <v>0</v>
      </c>
      <c r="GH1312" s="4">
        <v>0</v>
      </c>
      <c r="GJ1312" s="4">
        <v>0</v>
      </c>
      <c r="GL1312" s="4">
        <v>0</v>
      </c>
      <c r="GM1312" s="4">
        <v>0</v>
      </c>
      <c r="GN1312" s="4">
        <v>0</v>
      </c>
      <c r="GP1312" s="4">
        <v>0</v>
      </c>
      <c r="GR1312" s="4">
        <v>0</v>
      </c>
      <c r="GS1312" s="4">
        <v>0</v>
      </c>
      <c r="GT1312" s="4">
        <v>0</v>
      </c>
      <c r="GV1312" s="4">
        <v>0</v>
      </c>
      <c r="GX1312" s="4">
        <v>0</v>
      </c>
    </row>
    <row r="1313" spans="1:206" x14ac:dyDescent="0.25">
      <c r="A1313" s="4" t="s">
        <v>220</v>
      </c>
      <c r="B1313" s="4" t="s">
        <v>2736</v>
      </c>
      <c r="C1313" s="4" t="s">
        <v>2737</v>
      </c>
      <c r="D1313" s="25" t="s">
        <v>813</v>
      </c>
      <c r="K1313" s="26">
        <v>0</v>
      </c>
      <c r="L1313" s="26">
        <v>0</v>
      </c>
      <c r="AC1313" s="26">
        <v>0</v>
      </c>
      <c r="AD1313" s="26">
        <v>0</v>
      </c>
      <c r="AE1313" s="26">
        <v>0</v>
      </c>
      <c r="AF1313" s="26">
        <v>0</v>
      </c>
      <c r="AG1313" s="26">
        <v>0</v>
      </c>
      <c r="AH1313" s="26">
        <v>0</v>
      </c>
      <c r="AI1313" s="26">
        <v>0</v>
      </c>
      <c r="AJ1313" s="26">
        <v>0</v>
      </c>
      <c r="AK1313" s="26">
        <v>0</v>
      </c>
      <c r="AL1313" s="26">
        <v>0</v>
      </c>
      <c r="AM1313" s="26">
        <v>0</v>
      </c>
      <c r="AN1313" s="26">
        <v>0</v>
      </c>
      <c r="AP1313" s="26">
        <v>0</v>
      </c>
      <c r="AU1313" s="26">
        <f t="shared" si="85"/>
        <v>0</v>
      </c>
      <c r="AV1313" s="26">
        <f t="shared" si="86"/>
        <v>0</v>
      </c>
      <c r="AW1313" s="26">
        <f t="shared" si="87"/>
        <v>0</v>
      </c>
      <c r="AX1313" s="26">
        <v>0</v>
      </c>
      <c r="AY1313" s="26">
        <v>0</v>
      </c>
      <c r="AZ1313" s="26">
        <v>0</v>
      </c>
      <c r="BA1313" s="26">
        <v>0</v>
      </c>
      <c r="BB1313" s="26">
        <v>0</v>
      </c>
      <c r="BC1313" s="26">
        <v>0</v>
      </c>
      <c r="BD1313" s="26">
        <v>0</v>
      </c>
      <c r="BE1313" s="26">
        <v>0</v>
      </c>
      <c r="BF1313" s="26">
        <v>0</v>
      </c>
      <c r="BG1313" s="26">
        <v>0</v>
      </c>
      <c r="BH1313" s="26">
        <v>0</v>
      </c>
      <c r="BI1313" s="26">
        <v>0</v>
      </c>
      <c r="BJ1313" s="26">
        <v>0</v>
      </c>
      <c r="BK1313" s="26">
        <v>0</v>
      </c>
      <c r="BL1313" s="26">
        <v>0</v>
      </c>
      <c r="BM1313" s="26" t="s">
        <v>409</v>
      </c>
      <c r="BN1313" s="4" t="s">
        <v>409</v>
      </c>
      <c r="BP1313" s="4" t="s">
        <v>253</v>
      </c>
      <c r="FC1313" s="4">
        <v>0</v>
      </c>
      <c r="FD1313" s="4">
        <v>0</v>
      </c>
      <c r="FF1313" s="4">
        <v>0</v>
      </c>
      <c r="FH1313" s="4">
        <v>0</v>
      </c>
      <c r="FI1313" s="4">
        <v>0</v>
      </c>
      <c r="FJ1313" s="4">
        <v>0</v>
      </c>
      <c r="FL1313" s="4">
        <v>0</v>
      </c>
      <c r="FN1313" s="4">
        <v>0</v>
      </c>
      <c r="FO1313" s="4">
        <v>0</v>
      </c>
      <c r="FP1313" s="4">
        <v>0</v>
      </c>
      <c r="FR1313" s="4">
        <v>0</v>
      </c>
      <c r="FT1313" s="4">
        <v>0</v>
      </c>
      <c r="FU1313" s="4">
        <v>0</v>
      </c>
      <c r="FV1313" s="4">
        <v>0</v>
      </c>
      <c r="FX1313" s="4">
        <v>0</v>
      </c>
      <c r="FZ1313" s="4">
        <v>0</v>
      </c>
      <c r="GA1313" s="4">
        <v>0</v>
      </c>
      <c r="GB1313" s="4">
        <v>0</v>
      </c>
      <c r="GD1313" s="4">
        <v>0</v>
      </c>
      <c r="GF1313" s="4">
        <v>0</v>
      </c>
      <c r="GG1313" s="4">
        <v>0</v>
      </c>
      <c r="GH1313" s="4">
        <v>0</v>
      </c>
      <c r="GJ1313" s="4">
        <v>0</v>
      </c>
      <c r="GL1313" s="4">
        <v>0</v>
      </c>
      <c r="GM1313" s="4">
        <v>0</v>
      </c>
      <c r="GN1313" s="4">
        <v>0</v>
      </c>
      <c r="GP1313" s="4">
        <v>0</v>
      </c>
      <c r="GR1313" s="4">
        <v>0</v>
      </c>
      <c r="GS1313" s="4">
        <v>0</v>
      </c>
      <c r="GT1313" s="4">
        <v>0</v>
      </c>
      <c r="GV1313" s="4">
        <v>0</v>
      </c>
      <c r="GX1313" s="4">
        <v>0</v>
      </c>
    </row>
    <row r="1314" spans="1:206" x14ac:dyDescent="0.25">
      <c r="A1314" s="4" t="s">
        <v>220</v>
      </c>
      <c r="B1314" s="4" t="s">
        <v>2738</v>
      </c>
      <c r="F1314" s="26">
        <v>0</v>
      </c>
      <c r="G1314" s="26">
        <v>0</v>
      </c>
      <c r="AC1314" s="26">
        <v>0</v>
      </c>
      <c r="AD1314" s="26">
        <v>0</v>
      </c>
      <c r="AE1314" s="26">
        <v>0</v>
      </c>
      <c r="AF1314" s="26">
        <v>0</v>
      </c>
      <c r="AG1314" s="26">
        <v>0</v>
      </c>
      <c r="AH1314" s="26">
        <v>0</v>
      </c>
      <c r="AI1314" s="26">
        <v>0</v>
      </c>
      <c r="AJ1314" s="26">
        <v>0</v>
      </c>
      <c r="AK1314" s="26">
        <v>0</v>
      </c>
      <c r="AL1314" s="26">
        <v>0</v>
      </c>
      <c r="AM1314" s="26">
        <v>0</v>
      </c>
      <c r="AN1314" s="26">
        <v>0</v>
      </c>
      <c r="AO1314" s="26">
        <v>0</v>
      </c>
      <c r="AU1314" s="26">
        <f t="shared" si="85"/>
        <v>0</v>
      </c>
      <c r="AV1314" s="26">
        <f t="shared" si="86"/>
        <v>0</v>
      </c>
      <c r="AW1314" s="26">
        <f t="shared" si="87"/>
        <v>0</v>
      </c>
      <c r="AX1314" s="26">
        <v>0</v>
      </c>
      <c r="AY1314" s="26">
        <v>0</v>
      </c>
      <c r="AZ1314" s="26">
        <v>0</v>
      </c>
      <c r="BA1314" s="26">
        <v>0</v>
      </c>
      <c r="BB1314" s="26">
        <v>0</v>
      </c>
      <c r="BC1314" s="26">
        <v>0</v>
      </c>
      <c r="BD1314" s="26">
        <v>0</v>
      </c>
      <c r="BE1314" s="26">
        <v>0</v>
      </c>
      <c r="BF1314" s="26">
        <v>0</v>
      </c>
      <c r="BG1314" s="26">
        <v>0</v>
      </c>
      <c r="BH1314" s="26">
        <v>0</v>
      </c>
      <c r="BI1314" s="26">
        <v>0</v>
      </c>
      <c r="BJ1314" s="26">
        <v>0</v>
      </c>
      <c r="BK1314" s="26">
        <v>0</v>
      </c>
      <c r="BL1314" s="26">
        <v>0</v>
      </c>
      <c r="BM1314" s="26" t="s">
        <v>409</v>
      </c>
      <c r="BN1314" s="4" t="s">
        <v>409</v>
      </c>
      <c r="BP1314" s="4" t="s">
        <v>253</v>
      </c>
      <c r="FC1314" s="4">
        <v>0</v>
      </c>
      <c r="FD1314" s="4">
        <v>0</v>
      </c>
      <c r="FF1314" s="4">
        <v>0</v>
      </c>
      <c r="FH1314" s="4">
        <v>0</v>
      </c>
      <c r="FI1314" s="4">
        <v>0</v>
      </c>
      <c r="FJ1314" s="4">
        <v>0</v>
      </c>
      <c r="FL1314" s="4">
        <v>0</v>
      </c>
      <c r="FN1314" s="4">
        <v>0</v>
      </c>
      <c r="FO1314" s="4">
        <v>0</v>
      </c>
      <c r="FP1314" s="4">
        <v>0</v>
      </c>
      <c r="FR1314" s="4">
        <v>0</v>
      </c>
      <c r="FT1314" s="4">
        <v>0</v>
      </c>
      <c r="FU1314" s="4">
        <v>0</v>
      </c>
      <c r="FV1314" s="4">
        <v>0</v>
      </c>
      <c r="FX1314" s="4">
        <v>0</v>
      </c>
      <c r="FZ1314" s="4">
        <v>0</v>
      </c>
      <c r="GA1314" s="4">
        <v>0</v>
      </c>
      <c r="GB1314" s="4">
        <v>0</v>
      </c>
      <c r="GD1314" s="4">
        <v>0</v>
      </c>
      <c r="GF1314" s="4">
        <v>0</v>
      </c>
      <c r="GG1314" s="4">
        <v>0</v>
      </c>
      <c r="GH1314" s="4">
        <v>0</v>
      </c>
      <c r="GJ1314" s="4">
        <v>0</v>
      </c>
      <c r="GL1314" s="4">
        <v>0</v>
      </c>
      <c r="GM1314" s="4">
        <v>0</v>
      </c>
      <c r="GN1314" s="4">
        <v>0</v>
      </c>
      <c r="GP1314" s="4">
        <v>0</v>
      </c>
      <c r="GR1314" s="4">
        <v>0</v>
      </c>
      <c r="GS1314" s="4">
        <v>0</v>
      </c>
      <c r="GT1314" s="4">
        <v>0</v>
      </c>
      <c r="GV1314" s="4">
        <v>0</v>
      </c>
      <c r="GX1314" s="4">
        <v>0</v>
      </c>
    </row>
    <row r="1315" spans="1:206" x14ac:dyDescent="0.25">
      <c r="A1315" s="4" t="s">
        <v>220</v>
      </c>
      <c r="B1315" s="4" t="s">
        <v>2739</v>
      </c>
      <c r="C1315" s="4" t="s">
        <v>2740</v>
      </c>
      <c r="D1315" s="25" t="s">
        <v>248</v>
      </c>
      <c r="H1315" s="26">
        <v>23.593506130244201</v>
      </c>
      <c r="I1315" s="26">
        <v>0</v>
      </c>
      <c r="AC1315" s="26">
        <v>0</v>
      </c>
      <c r="AD1315" s="26">
        <v>23.593506130244201</v>
      </c>
      <c r="AE1315" s="26">
        <v>0</v>
      </c>
      <c r="AF1315" s="26">
        <v>0</v>
      </c>
      <c r="AG1315" s="26">
        <v>0</v>
      </c>
      <c r="AH1315" s="26">
        <v>0</v>
      </c>
      <c r="AI1315" s="26">
        <v>0</v>
      </c>
      <c r="AJ1315" s="26">
        <v>0</v>
      </c>
      <c r="AK1315" s="26">
        <v>0</v>
      </c>
      <c r="AL1315" s="26">
        <v>0</v>
      </c>
      <c r="AM1315" s="26">
        <v>0</v>
      </c>
      <c r="AN1315" s="26">
        <v>0</v>
      </c>
      <c r="AO1315" s="26">
        <v>23.593506130244201</v>
      </c>
      <c r="AU1315" s="26">
        <f t="shared" si="85"/>
        <v>0</v>
      </c>
      <c r="AV1315" s="26">
        <f t="shared" si="86"/>
        <v>0</v>
      </c>
      <c r="AW1315" s="26">
        <f t="shared" si="87"/>
        <v>0</v>
      </c>
      <c r="AX1315" s="26">
        <v>0</v>
      </c>
      <c r="AY1315" s="26">
        <v>0</v>
      </c>
      <c r="AZ1315" s="26">
        <v>0</v>
      </c>
      <c r="BA1315" s="26">
        <v>0</v>
      </c>
      <c r="BB1315" s="26">
        <v>0</v>
      </c>
      <c r="BC1315" s="26">
        <v>0</v>
      </c>
      <c r="BD1315" s="26">
        <v>0</v>
      </c>
      <c r="BE1315" s="26">
        <v>0</v>
      </c>
      <c r="BF1315" s="26">
        <v>0</v>
      </c>
      <c r="BG1315" s="26">
        <v>0</v>
      </c>
      <c r="BH1315" s="26">
        <v>0</v>
      </c>
      <c r="BI1315" s="26">
        <v>0</v>
      </c>
      <c r="BJ1315" s="26">
        <v>0</v>
      </c>
      <c r="BK1315" s="26">
        <v>0</v>
      </c>
      <c r="BL1315" s="26">
        <v>0</v>
      </c>
      <c r="BM1315" s="26" t="s">
        <v>409</v>
      </c>
      <c r="BN1315" s="4" t="s">
        <v>409</v>
      </c>
      <c r="BP1315" s="4" t="s">
        <v>253</v>
      </c>
      <c r="FC1315" s="4">
        <v>0</v>
      </c>
      <c r="FD1315" s="4">
        <v>0</v>
      </c>
      <c r="FF1315" s="4">
        <v>0</v>
      </c>
      <c r="FH1315" s="4">
        <v>0</v>
      </c>
      <c r="FI1315" s="4">
        <v>0</v>
      </c>
      <c r="FJ1315" s="4">
        <v>0</v>
      </c>
      <c r="FL1315" s="4">
        <v>0</v>
      </c>
      <c r="FN1315" s="4">
        <v>0</v>
      </c>
      <c r="FO1315" s="4">
        <v>0</v>
      </c>
      <c r="FP1315" s="4">
        <v>0</v>
      </c>
      <c r="FR1315" s="4">
        <v>0</v>
      </c>
      <c r="FT1315" s="4">
        <v>0</v>
      </c>
      <c r="FU1315" s="4">
        <v>0</v>
      </c>
      <c r="FV1315" s="4">
        <v>0</v>
      </c>
      <c r="FX1315" s="4">
        <v>0</v>
      </c>
      <c r="FZ1315" s="4">
        <v>0</v>
      </c>
      <c r="GA1315" s="4">
        <v>0</v>
      </c>
      <c r="GB1315" s="4">
        <v>0</v>
      </c>
      <c r="GD1315" s="4">
        <v>0</v>
      </c>
      <c r="GF1315" s="4">
        <v>0</v>
      </c>
      <c r="GG1315" s="4">
        <v>0</v>
      </c>
      <c r="GH1315" s="4">
        <v>0</v>
      </c>
      <c r="GJ1315" s="4">
        <v>0</v>
      </c>
      <c r="GL1315" s="4">
        <v>0</v>
      </c>
      <c r="GM1315" s="4">
        <v>0</v>
      </c>
      <c r="GN1315" s="4">
        <v>0</v>
      </c>
      <c r="GP1315" s="4">
        <v>0</v>
      </c>
      <c r="GR1315" s="4">
        <v>0</v>
      </c>
      <c r="GS1315" s="4">
        <v>0</v>
      </c>
      <c r="GT1315" s="4">
        <v>0</v>
      </c>
      <c r="GV1315" s="4">
        <v>0</v>
      </c>
      <c r="GX1315" s="4">
        <v>0</v>
      </c>
    </row>
    <row r="1316" spans="1:206" x14ac:dyDescent="0.25">
      <c r="A1316" s="4" t="s">
        <v>220</v>
      </c>
      <c r="B1316" s="4" t="s">
        <v>2741</v>
      </c>
      <c r="C1316" s="4" t="s">
        <v>2742</v>
      </c>
      <c r="D1316" s="25" t="s">
        <v>237</v>
      </c>
      <c r="F1316" s="26">
        <v>31.323141176512099</v>
      </c>
      <c r="G1316" s="26">
        <v>177.410542506063</v>
      </c>
      <c r="H1316" s="26">
        <v>21.939363758384999</v>
      </c>
      <c r="I1316" s="26">
        <v>0</v>
      </c>
      <c r="J1316" s="26">
        <v>0</v>
      </c>
      <c r="K1316" s="26">
        <v>0</v>
      </c>
      <c r="L1316" s="26">
        <v>0</v>
      </c>
      <c r="M1316" s="26">
        <v>0</v>
      </c>
      <c r="N1316" s="26">
        <v>0</v>
      </c>
      <c r="P1316" s="26">
        <v>0</v>
      </c>
      <c r="Q1316" s="26">
        <v>0</v>
      </c>
      <c r="AC1316" s="26">
        <v>208.73368368257499</v>
      </c>
      <c r="AD1316" s="26">
        <v>21.939363758384999</v>
      </c>
      <c r="AE1316" s="26">
        <v>0</v>
      </c>
      <c r="AF1316" s="26">
        <v>0</v>
      </c>
      <c r="AG1316" s="26">
        <v>0</v>
      </c>
      <c r="AH1316" s="26">
        <v>0</v>
      </c>
      <c r="AI1316" s="26">
        <v>0</v>
      </c>
      <c r="AJ1316" s="26">
        <v>0</v>
      </c>
      <c r="AK1316" s="26">
        <v>0</v>
      </c>
      <c r="AL1316" s="26">
        <v>0</v>
      </c>
      <c r="AM1316" s="26">
        <v>0</v>
      </c>
      <c r="AN1316" s="26">
        <v>0</v>
      </c>
      <c r="AO1316" s="26">
        <v>230.67304744096</v>
      </c>
      <c r="AP1316" s="26">
        <v>0</v>
      </c>
      <c r="AQ1316" s="26">
        <v>0</v>
      </c>
      <c r="AU1316" s="26">
        <f t="shared" si="85"/>
        <v>0</v>
      </c>
      <c r="AV1316" s="26">
        <f t="shared" si="86"/>
        <v>0</v>
      </c>
      <c r="AW1316" s="26">
        <f t="shared" si="87"/>
        <v>0</v>
      </c>
      <c r="AX1316" s="26">
        <v>0</v>
      </c>
      <c r="AY1316" s="26">
        <v>0</v>
      </c>
      <c r="AZ1316" s="26">
        <v>0</v>
      </c>
      <c r="BA1316" s="26">
        <v>0</v>
      </c>
      <c r="BB1316" s="26">
        <v>0</v>
      </c>
      <c r="BC1316" s="26">
        <v>0</v>
      </c>
      <c r="BD1316" s="26">
        <v>0</v>
      </c>
      <c r="BE1316" s="26">
        <v>0</v>
      </c>
      <c r="BF1316" s="26">
        <v>0</v>
      </c>
      <c r="BG1316" s="26">
        <v>0</v>
      </c>
      <c r="BH1316" s="26">
        <v>0</v>
      </c>
      <c r="BI1316" s="26">
        <v>0</v>
      </c>
      <c r="BJ1316" s="26">
        <v>0</v>
      </c>
      <c r="BK1316" s="26">
        <v>0</v>
      </c>
      <c r="BL1316" s="26">
        <v>0</v>
      </c>
      <c r="BM1316" s="26" t="s">
        <v>409</v>
      </c>
      <c r="BN1316" s="4" t="s">
        <v>409</v>
      </c>
      <c r="BP1316" s="4" t="s">
        <v>253</v>
      </c>
      <c r="BQ1316" s="26">
        <v>0</v>
      </c>
      <c r="BR1316" s="26">
        <v>0</v>
      </c>
      <c r="BT1316" s="4">
        <v>6.97838581625171E-11</v>
      </c>
      <c r="BV1316" s="4">
        <v>0</v>
      </c>
      <c r="CC1316" s="26">
        <v>0</v>
      </c>
      <c r="CD1316" s="26">
        <v>0</v>
      </c>
      <c r="CF1316" s="4">
        <v>3.2432549180781298E-2</v>
      </c>
      <c r="CH1316" s="4">
        <v>0</v>
      </c>
      <c r="CI1316" s="26">
        <v>0</v>
      </c>
      <c r="CJ1316" s="26">
        <v>0</v>
      </c>
      <c r="CL1316" s="4">
        <v>-2.0149385138756502E-2</v>
      </c>
      <c r="CN1316" s="4">
        <v>0</v>
      </c>
      <c r="FC1316" s="4">
        <v>0</v>
      </c>
      <c r="FD1316" s="4">
        <v>0</v>
      </c>
      <c r="FF1316" s="4">
        <v>6.97838581625171E-11</v>
      </c>
      <c r="FH1316" s="4">
        <v>0</v>
      </c>
      <c r="FI1316" s="4">
        <v>0</v>
      </c>
      <c r="FJ1316" s="4">
        <v>0</v>
      </c>
      <c r="FL1316" s="4">
        <v>1.22831640420248E-2</v>
      </c>
      <c r="FN1316" s="4">
        <v>0</v>
      </c>
      <c r="FO1316" s="4">
        <v>0</v>
      </c>
      <c r="FP1316" s="4">
        <v>0</v>
      </c>
      <c r="FR1316" s="4">
        <v>0</v>
      </c>
      <c r="FT1316" s="4">
        <v>0</v>
      </c>
      <c r="FU1316" s="4">
        <v>0</v>
      </c>
      <c r="FV1316" s="4">
        <v>0</v>
      </c>
      <c r="FX1316" s="4">
        <v>0</v>
      </c>
      <c r="FZ1316" s="4">
        <v>0</v>
      </c>
      <c r="GA1316" s="4">
        <v>0</v>
      </c>
      <c r="GB1316" s="4">
        <v>0</v>
      </c>
      <c r="GD1316" s="4">
        <v>0</v>
      </c>
      <c r="GF1316" s="4">
        <v>0</v>
      </c>
      <c r="GG1316" s="4">
        <v>0</v>
      </c>
      <c r="GH1316" s="4">
        <v>0</v>
      </c>
      <c r="GJ1316" s="4">
        <v>0</v>
      </c>
      <c r="GL1316" s="4">
        <v>0</v>
      </c>
      <c r="GM1316" s="4">
        <v>0</v>
      </c>
      <c r="GN1316" s="4">
        <v>0</v>
      </c>
      <c r="GP1316" s="4">
        <v>0</v>
      </c>
      <c r="GR1316" s="4">
        <v>0</v>
      </c>
      <c r="GS1316" s="4">
        <v>0</v>
      </c>
      <c r="GT1316" s="4">
        <v>0</v>
      </c>
      <c r="GV1316" s="4">
        <v>0</v>
      </c>
      <c r="GX1316" s="4">
        <v>0</v>
      </c>
    </row>
    <row r="1317" spans="1:206" x14ac:dyDescent="0.25">
      <c r="A1317" s="4" t="s">
        <v>220</v>
      </c>
      <c r="B1317" s="4" t="s">
        <v>2743</v>
      </c>
      <c r="C1317" s="4" t="s">
        <v>2744</v>
      </c>
      <c r="D1317" s="25" t="s">
        <v>248</v>
      </c>
      <c r="F1317" s="26">
        <v>15.413017252038401</v>
      </c>
      <c r="G1317" s="26">
        <v>70.272176179022196</v>
      </c>
      <c r="H1317" s="26">
        <v>137.93965617188999</v>
      </c>
      <c r="I1317" s="26">
        <v>162.95333903619701</v>
      </c>
      <c r="J1317" s="26">
        <v>159.95635020423401</v>
      </c>
      <c r="K1317" s="26">
        <v>140.92209379147499</v>
      </c>
      <c r="L1317" s="26">
        <v>118.60159826987</v>
      </c>
      <c r="M1317" s="26">
        <v>0</v>
      </c>
      <c r="N1317" s="26">
        <v>0</v>
      </c>
      <c r="O1317" s="26">
        <v>0</v>
      </c>
      <c r="P1317" s="26">
        <v>0</v>
      </c>
      <c r="AC1317" s="26">
        <v>85.685193431060597</v>
      </c>
      <c r="AD1317" s="26">
        <v>300.89299520808697</v>
      </c>
      <c r="AE1317" s="26">
        <v>300.87844399570798</v>
      </c>
      <c r="AF1317" s="26">
        <v>118.60159826987</v>
      </c>
      <c r="AG1317" s="26">
        <v>0</v>
      </c>
      <c r="AH1317" s="26">
        <v>0</v>
      </c>
      <c r="AI1317" s="26">
        <v>0</v>
      </c>
      <c r="AJ1317" s="26">
        <v>0</v>
      </c>
      <c r="AK1317" s="26">
        <v>0</v>
      </c>
      <c r="AL1317" s="26">
        <v>0</v>
      </c>
      <c r="AM1317" s="26">
        <v>0</v>
      </c>
      <c r="AN1317" s="26">
        <v>0</v>
      </c>
      <c r="AO1317" s="26">
        <v>386.57818863914798</v>
      </c>
      <c r="AP1317" s="26">
        <v>419.48004226557799</v>
      </c>
      <c r="AQ1317" s="26">
        <v>0</v>
      </c>
      <c r="AU1317" s="26">
        <f t="shared" si="85"/>
        <v>-419.48004226557799</v>
      </c>
      <c r="AV1317" s="26">
        <f t="shared" si="86"/>
        <v>0</v>
      </c>
      <c r="AW1317" s="26">
        <f t="shared" si="87"/>
        <v>0</v>
      </c>
      <c r="AX1317" s="26">
        <v>-118.60159826987</v>
      </c>
      <c r="AY1317" s="26">
        <v>0</v>
      </c>
      <c r="AZ1317" s="26">
        <v>0</v>
      </c>
      <c r="BA1317" s="26">
        <v>0</v>
      </c>
      <c r="BB1317" s="26">
        <v>0</v>
      </c>
      <c r="BC1317" s="26">
        <v>0</v>
      </c>
      <c r="BD1317" s="26">
        <v>0</v>
      </c>
      <c r="BE1317" s="26">
        <v>0</v>
      </c>
      <c r="BF1317" s="26">
        <v>0</v>
      </c>
      <c r="BG1317" s="26">
        <v>0</v>
      </c>
      <c r="BH1317" s="26">
        <v>0</v>
      </c>
      <c r="BI1317" s="26">
        <v>0</v>
      </c>
      <c r="BJ1317" s="26">
        <v>0</v>
      </c>
      <c r="BK1317" s="26">
        <v>0</v>
      </c>
      <c r="BL1317" s="26">
        <v>0</v>
      </c>
      <c r="BM1317" s="26" t="s">
        <v>409</v>
      </c>
      <c r="BN1317" s="4" t="s">
        <v>409</v>
      </c>
      <c r="BP1317" s="4" t="s">
        <v>253</v>
      </c>
      <c r="BQ1317" s="26">
        <v>0</v>
      </c>
      <c r="BR1317" s="26">
        <v>0</v>
      </c>
      <c r="BT1317" s="4">
        <v>-1.8153881176097298E-15</v>
      </c>
      <c r="BV1317" s="4">
        <v>0</v>
      </c>
      <c r="BW1317" s="26">
        <v>0</v>
      </c>
      <c r="BX1317" s="26">
        <v>0</v>
      </c>
      <c r="BZ1317" s="4">
        <v>16.941087525478999</v>
      </c>
      <c r="CB1317" s="4">
        <v>0</v>
      </c>
      <c r="CC1317" s="26">
        <v>0</v>
      </c>
      <c r="CD1317" s="26">
        <v>0</v>
      </c>
      <c r="CF1317" s="4">
        <v>9.7200219975211208</v>
      </c>
      <c r="CH1317" s="4">
        <v>0</v>
      </c>
      <c r="FC1317" s="4">
        <v>0</v>
      </c>
      <c r="FD1317" s="4">
        <v>0</v>
      </c>
      <c r="FF1317" s="4">
        <v>16.941087525478999</v>
      </c>
      <c r="FH1317" s="4">
        <v>0</v>
      </c>
      <c r="FI1317" s="4">
        <v>0</v>
      </c>
      <c r="FJ1317" s="4">
        <v>0</v>
      </c>
      <c r="FL1317" s="4">
        <v>9.7200219975211208</v>
      </c>
      <c r="FN1317" s="4">
        <v>0</v>
      </c>
      <c r="FO1317" s="4">
        <v>0</v>
      </c>
      <c r="FP1317" s="4">
        <v>0</v>
      </c>
      <c r="FR1317" s="4">
        <v>0</v>
      </c>
      <c r="FT1317" s="4">
        <v>0</v>
      </c>
      <c r="FU1317" s="4">
        <v>0</v>
      </c>
      <c r="FV1317" s="4">
        <v>0</v>
      </c>
      <c r="FX1317" s="4">
        <v>0</v>
      </c>
      <c r="FZ1317" s="4">
        <v>0</v>
      </c>
      <c r="GA1317" s="4">
        <v>0</v>
      </c>
      <c r="GB1317" s="4">
        <v>0</v>
      </c>
      <c r="GD1317" s="4">
        <v>0</v>
      </c>
      <c r="GF1317" s="4">
        <v>0</v>
      </c>
      <c r="GG1317" s="4">
        <v>0</v>
      </c>
      <c r="GH1317" s="4">
        <v>0</v>
      </c>
      <c r="GJ1317" s="4">
        <v>0</v>
      </c>
      <c r="GL1317" s="4">
        <v>0</v>
      </c>
      <c r="GM1317" s="4">
        <v>0</v>
      </c>
      <c r="GN1317" s="4">
        <v>0</v>
      </c>
      <c r="GP1317" s="4">
        <v>0</v>
      </c>
      <c r="GR1317" s="4">
        <v>0</v>
      </c>
      <c r="GS1317" s="4">
        <v>0</v>
      </c>
      <c r="GT1317" s="4">
        <v>0</v>
      </c>
      <c r="GV1317" s="4">
        <v>0</v>
      </c>
      <c r="GX1317" s="4">
        <v>0</v>
      </c>
    </row>
    <row r="1318" spans="1:206" x14ac:dyDescent="0.25">
      <c r="A1318" s="4" t="s">
        <v>220</v>
      </c>
      <c r="B1318" s="4" t="s">
        <v>2745</v>
      </c>
      <c r="C1318" s="4" t="s">
        <v>2746</v>
      </c>
      <c r="D1318" s="25" t="s">
        <v>950</v>
      </c>
      <c r="F1318" s="26">
        <v>0</v>
      </c>
      <c r="G1318" s="26">
        <v>0</v>
      </c>
      <c r="H1318" s="26">
        <v>0</v>
      </c>
      <c r="I1318" s="26">
        <v>0</v>
      </c>
      <c r="J1318" s="26">
        <v>0</v>
      </c>
      <c r="K1318" s="26">
        <v>0</v>
      </c>
      <c r="L1318" s="26">
        <v>0</v>
      </c>
      <c r="M1318" s="26">
        <v>0</v>
      </c>
      <c r="N1318" s="26">
        <v>0</v>
      </c>
      <c r="O1318" s="26">
        <v>266.01719239027</v>
      </c>
      <c r="P1318" s="26">
        <v>0</v>
      </c>
      <c r="Q1318" s="26">
        <v>0</v>
      </c>
      <c r="AC1318" s="26">
        <v>0</v>
      </c>
      <c r="AD1318" s="26">
        <v>0</v>
      </c>
      <c r="AE1318" s="26">
        <v>0</v>
      </c>
      <c r="AF1318" s="26">
        <v>0</v>
      </c>
      <c r="AG1318" s="26">
        <v>266.01719239027</v>
      </c>
      <c r="AH1318" s="26">
        <v>0</v>
      </c>
      <c r="AI1318" s="26">
        <v>0</v>
      </c>
      <c r="AJ1318" s="26">
        <v>0</v>
      </c>
      <c r="AK1318" s="26">
        <v>0</v>
      </c>
      <c r="AL1318" s="26">
        <v>0</v>
      </c>
      <c r="AM1318" s="26">
        <v>0</v>
      </c>
      <c r="AN1318" s="26">
        <v>0</v>
      </c>
      <c r="AO1318" s="26">
        <v>0</v>
      </c>
      <c r="AP1318" s="26">
        <v>0</v>
      </c>
      <c r="AQ1318" s="26">
        <v>266.01719239027</v>
      </c>
      <c r="AU1318" s="26">
        <f t="shared" si="85"/>
        <v>266.01719239027</v>
      </c>
      <c r="AV1318" s="26">
        <f t="shared" si="86"/>
        <v>-266.01719239027</v>
      </c>
      <c r="AW1318" s="26">
        <f t="shared" si="87"/>
        <v>0</v>
      </c>
      <c r="AX1318" s="26">
        <v>0</v>
      </c>
      <c r="AY1318" s="26">
        <v>0</v>
      </c>
      <c r="AZ1318" s="26">
        <v>266.01719239027</v>
      </c>
      <c r="BA1318" s="26">
        <v>-266.01719239027</v>
      </c>
      <c r="BB1318" s="26">
        <v>0</v>
      </c>
      <c r="BC1318" s="26">
        <v>0</v>
      </c>
      <c r="BD1318" s="26">
        <v>0</v>
      </c>
      <c r="BE1318" s="26">
        <v>0</v>
      </c>
      <c r="BF1318" s="26">
        <v>0</v>
      </c>
      <c r="BG1318" s="26">
        <v>0</v>
      </c>
      <c r="BH1318" s="26">
        <v>0</v>
      </c>
      <c r="BI1318" s="26">
        <v>0</v>
      </c>
      <c r="BJ1318" s="26">
        <v>0</v>
      </c>
      <c r="BK1318" s="26">
        <v>0</v>
      </c>
      <c r="BL1318" s="26">
        <v>0</v>
      </c>
      <c r="BM1318" s="26" t="s">
        <v>409</v>
      </c>
      <c r="BN1318" s="4" t="s">
        <v>224</v>
      </c>
      <c r="BP1318" s="4" t="s">
        <v>253</v>
      </c>
      <c r="BQ1318" s="26">
        <v>0</v>
      </c>
      <c r="BR1318" s="26">
        <v>0</v>
      </c>
      <c r="BT1318" s="4">
        <v>4.1621515839591599E-3</v>
      </c>
      <c r="BV1318" s="4">
        <v>0</v>
      </c>
      <c r="BW1318" s="26">
        <v>266.01719239027</v>
      </c>
      <c r="BX1318" s="26">
        <v>266.01719239027</v>
      </c>
      <c r="BY1318" s="28">
        <v>1</v>
      </c>
      <c r="BZ1318" s="4">
        <v>266.06389138416898</v>
      </c>
      <c r="CA1318" s="28">
        <v>1.0001755487811901</v>
      </c>
      <c r="CB1318" s="4">
        <v>0</v>
      </c>
      <c r="CC1318" s="26">
        <v>0</v>
      </c>
      <c r="CD1318" s="26">
        <v>0</v>
      </c>
      <c r="CF1318" s="4">
        <v>-0.16866221766452</v>
      </c>
      <c r="CH1318" s="4">
        <v>0</v>
      </c>
      <c r="CI1318" s="26">
        <v>0</v>
      </c>
      <c r="CJ1318" s="26">
        <v>0</v>
      </c>
      <c r="CL1318" s="4">
        <v>-1.1834528519273101E-2</v>
      </c>
      <c r="CN1318" s="4">
        <v>0</v>
      </c>
      <c r="FC1318" s="4">
        <v>266.01719239027</v>
      </c>
      <c r="FD1318" s="4">
        <v>266.01719239027</v>
      </c>
      <c r="FE1318" s="28">
        <v>1</v>
      </c>
      <c r="FF1318" s="4">
        <v>266.06805353575299</v>
      </c>
      <c r="FG1318" s="28">
        <v>1.00019119495633</v>
      </c>
      <c r="FH1318" s="4">
        <v>0</v>
      </c>
      <c r="FI1318" s="4">
        <v>0</v>
      </c>
      <c r="FJ1318" s="4">
        <v>0</v>
      </c>
      <c r="FL1318" s="4">
        <v>-0.18049674618379399</v>
      </c>
      <c r="FN1318" s="4">
        <v>0</v>
      </c>
      <c r="FO1318" s="4">
        <v>0</v>
      </c>
      <c r="FP1318" s="4">
        <v>0</v>
      </c>
      <c r="FR1318" s="4">
        <v>0</v>
      </c>
      <c r="FT1318" s="4">
        <v>0</v>
      </c>
      <c r="FU1318" s="4">
        <v>0</v>
      </c>
      <c r="FV1318" s="4">
        <v>0</v>
      </c>
      <c r="FX1318" s="4">
        <v>0</v>
      </c>
      <c r="FZ1318" s="4">
        <v>0</v>
      </c>
      <c r="GA1318" s="4">
        <v>0</v>
      </c>
      <c r="GB1318" s="4">
        <v>0</v>
      </c>
      <c r="GD1318" s="4">
        <v>0</v>
      </c>
      <c r="GF1318" s="4">
        <v>0</v>
      </c>
      <c r="GG1318" s="4">
        <v>0</v>
      </c>
      <c r="GH1318" s="4">
        <v>0</v>
      </c>
      <c r="GJ1318" s="4">
        <v>0</v>
      </c>
      <c r="GL1318" s="4">
        <v>0</v>
      </c>
      <c r="GM1318" s="4">
        <v>0</v>
      </c>
      <c r="GN1318" s="4">
        <v>0</v>
      </c>
      <c r="GP1318" s="4">
        <v>0</v>
      </c>
      <c r="GR1318" s="4">
        <v>0</v>
      </c>
      <c r="GS1318" s="4">
        <v>0</v>
      </c>
      <c r="GT1318" s="4">
        <v>0</v>
      </c>
      <c r="GV1318" s="4">
        <v>0</v>
      </c>
      <c r="GX1318" s="4">
        <v>0</v>
      </c>
    </row>
    <row r="1319" spans="1:206" x14ac:dyDescent="0.25">
      <c r="A1319" s="4" t="s">
        <v>220</v>
      </c>
      <c r="B1319" s="4" t="s">
        <v>2747</v>
      </c>
      <c r="C1319" s="4" t="s">
        <v>2748</v>
      </c>
      <c r="D1319" s="25" t="s">
        <v>228</v>
      </c>
      <c r="J1319" s="26">
        <v>13.4995877371489</v>
      </c>
      <c r="K1319" s="26">
        <v>16.633938439458898</v>
      </c>
      <c r="L1319" s="26">
        <v>0</v>
      </c>
      <c r="M1319" s="26">
        <v>0</v>
      </c>
      <c r="AC1319" s="26">
        <v>0</v>
      </c>
      <c r="AD1319" s="26">
        <v>0</v>
      </c>
      <c r="AE1319" s="26">
        <v>30.133526176607798</v>
      </c>
      <c r="AF1319" s="26">
        <v>0</v>
      </c>
      <c r="AG1319" s="26">
        <v>0</v>
      </c>
      <c r="AH1319" s="26">
        <v>0</v>
      </c>
      <c r="AI1319" s="26">
        <v>0</v>
      </c>
      <c r="AJ1319" s="26">
        <v>0</v>
      </c>
      <c r="AK1319" s="26">
        <v>0</v>
      </c>
      <c r="AL1319" s="26">
        <v>0</v>
      </c>
      <c r="AM1319" s="26">
        <v>0</v>
      </c>
      <c r="AN1319" s="26">
        <v>0</v>
      </c>
      <c r="AP1319" s="26">
        <v>30.133526176607798</v>
      </c>
      <c r="AU1319" s="26">
        <f t="shared" si="85"/>
        <v>-30.133526176607798</v>
      </c>
      <c r="AV1319" s="26">
        <f t="shared" si="86"/>
        <v>0</v>
      </c>
      <c r="AW1319" s="26">
        <f t="shared" si="87"/>
        <v>0</v>
      </c>
      <c r="AX1319" s="26">
        <v>0</v>
      </c>
      <c r="AY1319" s="26">
        <v>0</v>
      </c>
      <c r="AZ1319" s="26">
        <v>0</v>
      </c>
      <c r="BA1319" s="26">
        <v>0</v>
      </c>
      <c r="BB1319" s="26">
        <v>0</v>
      </c>
      <c r="BC1319" s="26">
        <v>0</v>
      </c>
      <c r="BD1319" s="26">
        <v>0</v>
      </c>
      <c r="BE1319" s="26">
        <v>0</v>
      </c>
      <c r="BF1319" s="26">
        <v>0</v>
      </c>
      <c r="BG1319" s="26">
        <v>0</v>
      </c>
      <c r="BH1319" s="26">
        <v>0</v>
      </c>
      <c r="BI1319" s="26">
        <v>0</v>
      </c>
      <c r="BJ1319" s="26">
        <v>0</v>
      </c>
      <c r="BK1319" s="26">
        <v>0</v>
      </c>
      <c r="BL1319" s="26">
        <v>0</v>
      </c>
      <c r="BM1319" s="26" t="s">
        <v>409</v>
      </c>
      <c r="BN1319" s="4" t="s">
        <v>409</v>
      </c>
      <c r="BP1319" s="4" t="s">
        <v>253</v>
      </c>
      <c r="FC1319" s="4">
        <v>0</v>
      </c>
      <c r="FD1319" s="4">
        <v>0</v>
      </c>
      <c r="FF1319" s="4">
        <v>0</v>
      </c>
      <c r="FH1319" s="4">
        <v>0</v>
      </c>
      <c r="FI1319" s="4">
        <v>0</v>
      </c>
      <c r="FJ1319" s="4">
        <v>0</v>
      </c>
      <c r="FL1319" s="4">
        <v>0</v>
      </c>
      <c r="FN1319" s="4">
        <v>0</v>
      </c>
      <c r="FO1319" s="4">
        <v>0</v>
      </c>
      <c r="FP1319" s="4">
        <v>0</v>
      </c>
      <c r="FR1319" s="4">
        <v>0</v>
      </c>
      <c r="FT1319" s="4">
        <v>0</v>
      </c>
      <c r="FU1319" s="4">
        <v>0</v>
      </c>
      <c r="FV1319" s="4">
        <v>0</v>
      </c>
      <c r="FX1319" s="4">
        <v>0</v>
      </c>
      <c r="FZ1319" s="4">
        <v>0</v>
      </c>
      <c r="GA1319" s="4">
        <v>0</v>
      </c>
      <c r="GB1319" s="4">
        <v>0</v>
      </c>
      <c r="GD1319" s="4">
        <v>0</v>
      </c>
      <c r="GF1319" s="4">
        <v>0</v>
      </c>
      <c r="GG1319" s="4">
        <v>0</v>
      </c>
      <c r="GH1319" s="4">
        <v>0</v>
      </c>
      <c r="GJ1319" s="4">
        <v>0</v>
      </c>
      <c r="GL1319" s="4">
        <v>0</v>
      </c>
      <c r="GM1319" s="4">
        <v>0</v>
      </c>
      <c r="GN1319" s="4">
        <v>0</v>
      </c>
      <c r="GP1319" s="4">
        <v>0</v>
      </c>
      <c r="GR1319" s="4">
        <v>0</v>
      </c>
      <c r="GS1319" s="4">
        <v>0</v>
      </c>
      <c r="GT1319" s="4">
        <v>0</v>
      </c>
      <c r="GV1319" s="4">
        <v>0</v>
      </c>
      <c r="GX1319" s="4">
        <v>0</v>
      </c>
    </row>
    <row r="1320" spans="1:206" x14ac:dyDescent="0.25">
      <c r="A1320" s="4" t="s">
        <v>220</v>
      </c>
      <c r="B1320" s="4" t="s">
        <v>2749</v>
      </c>
      <c r="C1320" s="4" t="s">
        <v>2750</v>
      </c>
      <c r="D1320" s="25" t="s">
        <v>240</v>
      </c>
      <c r="E1320" s="4" t="s">
        <v>241</v>
      </c>
      <c r="I1320" s="26">
        <v>30.9062529720117</v>
      </c>
      <c r="J1320" s="26">
        <v>52.075295098744</v>
      </c>
      <c r="N1320" s="26">
        <v>160.86573608172199</v>
      </c>
      <c r="O1320" s="26">
        <v>752.77624343631999</v>
      </c>
      <c r="P1320" s="26">
        <v>761.14907477244503</v>
      </c>
      <c r="Q1320" s="26">
        <v>813.34532410680197</v>
      </c>
      <c r="R1320" s="26">
        <v>90.136333034146801</v>
      </c>
      <c r="S1320" s="26">
        <v>2.0787771692831898</v>
      </c>
      <c r="AC1320" s="26">
        <v>0</v>
      </c>
      <c r="AD1320" s="26">
        <v>30.9062529720117</v>
      </c>
      <c r="AE1320" s="26">
        <v>52.075295098744</v>
      </c>
      <c r="AF1320" s="26">
        <v>0</v>
      </c>
      <c r="AG1320" s="26">
        <v>913.64197951804204</v>
      </c>
      <c r="AH1320" s="26">
        <v>1574.49439887925</v>
      </c>
      <c r="AI1320" s="26">
        <v>92.215110203429902</v>
      </c>
      <c r="AJ1320" s="26">
        <v>0</v>
      </c>
      <c r="AK1320" s="26">
        <v>0</v>
      </c>
      <c r="AL1320" s="26">
        <v>0</v>
      </c>
      <c r="AM1320" s="26">
        <v>0</v>
      </c>
      <c r="AN1320" s="26">
        <v>0</v>
      </c>
      <c r="AO1320" s="26">
        <v>30.9062529720117</v>
      </c>
      <c r="AP1320" s="26">
        <v>52.075295098744</v>
      </c>
      <c r="AQ1320" s="26">
        <v>2488.1363783972902</v>
      </c>
      <c r="AR1320" s="26">
        <v>92.215110203429902</v>
      </c>
      <c r="AU1320" s="26">
        <f t="shared" si="85"/>
        <v>2436.0610832985462</v>
      </c>
      <c r="AV1320" s="26">
        <f t="shared" si="86"/>
        <v>-2395.9212681938602</v>
      </c>
      <c r="AW1320" s="26">
        <f t="shared" si="87"/>
        <v>-92.215110203429902</v>
      </c>
      <c r="AX1320" s="26">
        <v>0</v>
      </c>
      <c r="AY1320" s="26">
        <v>160.86573608172199</v>
      </c>
      <c r="AZ1320" s="26">
        <v>591.91050735459805</v>
      </c>
      <c r="BA1320" s="26">
        <v>8.3728313361252695</v>
      </c>
      <c r="BB1320" s="26">
        <v>52.196249334356096</v>
      </c>
      <c r="BC1320" s="26">
        <v>-723.20899107265495</v>
      </c>
      <c r="BD1320" s="26">
        <v>-88.057555864863602</v>
      </c>
      <c r="BE1320" s="26">
        <v>-2.0787771692831898</v>
      </c>
      <c r="BF1320" s="26">
        <v>0</v>
      </c>
      <c r="BG1320" s="26">
        <v>0</v>
      </c>
      <c r="BH1320" s="26">
        <v>0</v>
      </c>
      <c r="BI1320" s="26">
        <v>0</v>
      </c>
      <c r="BJ1320" s="26">
        <v>0</v>
      </c>
      <c r="BK1320" s="26">
        <v>0</v>
      </c>
      <c r="BL1320" s="26">
        <v>0</v>
      </c>
      <c r="BM1320" s="26" t="s">
        <v>409</v>
      </c>
      <c r="BN1320" s="4" t="s">
        <v>409</v>
      </c>
      <c r="BP1320" s="4" t="s">
        <v>253</v>
      </c>
      <c r="BQ1320" s="26">
        <v>165.498145725988</v>
      </c>
      <c r="BR1320" s="26">
        <v>63.758429911481102</v>
      </c>
      <c r="BS1320" s="28">
        <v>0.38525162703058202</v>
      </c>
      <c r="BT1320" s="4">
        <v>57.670093935790703</v>
      </c>
      <c r="BU1320" s="28">
        <v>0.34846368630180402</v>
      </c>
      <c r="BV1320" s="4">
        <v>4.9666666666666703</v>
      </c>
      <c r="BW1320" s="26">
        <v>809.27990000743898</v>
      </c>
      <c r="BX1320" s="26">
        <v>212.61891032258799</v>
      </c>
      <c r="BY1320" s="28">
        <v>0.26272604857804299</v>
      </c>
      <c r="BZ1320" s="4">
        <v>180.25780792321899</v>
      </c>
      <c r="CA1320" s="28">
        <v>0.22273852090180701</v>
      </c>
      <c r="CB1320" s="4">
        <v>29.240354838709699</v>
      </c>
      <c r="CC1320" s="26">
        <v>835.09864108827003</v>
      </c>
      <c r="CD1320" s="26">
        <v>176.36468422719901</v>
      </c>
      <c r="CE1320" s="28">
        <v>0.21119024214596599</v>
      </c>
      <c r="CF1320" s="4">
        <v>130.692468488125</v>
      </c>
      <c r="CG1320" s="28">
        <v>0.15649943857867099</v>
      </c>
      <c r="CH1320" s="4">
        <v>45.309032258064498</v>
      </c>
      <c r="CI1320" s="26">
        <v>939.34612648340203</v>
      </c>
      <c r="CJ1320" s="26">
        <v>291.48299443661102</v>
      </c>
      <c r="CK1320" s="28">
        <v>0.31030414265700601</v>
      </c>
      <c r="CL1320" s="4">
        <v>241.61376271623899</v>
      </c>
      <c r="CM1320" s="28">
        <v>0.25721483902931502</v>
      </c>
      <c r="CN1320" s="4">
        <v>42.078341013824897</v>
      </c>
      <c r="CO1320" s="26">
        <v>104.10630481152199</v>
      </c>
      <c r="CP1320" s="26">
        <v>-68.295544576026899</v>
      </c>
      <c r="CQ1320" s="28">
        <v>-0.65601737281591099</v>
      </c>
      <c r="CR1320" s="4">
        <v>-82.559289830626597</v>
      </c>
      <c r="CS1320" s="28">
        <v>-0.79302872174836403</v>
      </c>
      <c r="CT1320" s="4">
        <v>16.6145161290323</v>
      </c>
      <c r="CU1320" s="26">
        <v>2.2563853856562801</v>
      </c>
      <c r="CV1320" s="26">
        <v>3.3208521093352101</v>
      </c>
      <c r="CW1320" s="28">
        <v>1.47175749783068</v>
      </c>
      <c r="CX1320" s="4">
        <v>6.8982493663858602</v>
      </c>
      <c r="CY1320" s="28">
        <v>3.0572123938745799</v>
      </c>
      <c r="CZ1320" s="4">
        <v>0</v>
      </c>
      <c r="FC1320" s="4">
        <v>974.77804573342701</v>
      </c>
      <c r="FD1320" s="4">
        <v>276.37734023406898</v>
      </c>
      <c r="FE1320" s="28">
        <v>0.28352848265691299</v>
      </c>
      <c r="FF1320" s="4">
        <v>237.92790185901001</v>
      </c>
      <c r="FG1320" s="28">
        <v>0.24408418193291601</v>
      </c>
      <c r="FH1320" s="4">
        <v>34.207021505376296</v>
      </c>
      <c r="FI1320" s="4">
        <v>1774.4447675716699</v>
      </c>
      <c r="FJ1320" s="4">
        <v>467.84767866380997</v>
      </c>
      <c r="FK1320" s="28">
        <v>0.26365863125965799</v>
      </c>
      <c r="FL1320" s="4">
        <v>372.306231204364</v>
      </c>
      <c r="FM1320" s="28">
        <v>0.20981562120632599</v>
      </c>
      <c r="FN1320" s="4">
        <v>87.387373271889402</v>
      </c>
      <c r="FO1320" s="4">
        <v>106.362690197178</v>
      </c>
      <c r="FP1320" s="4">
        <v>-64.974692466691707</v>
      </c>
      <c r="FQ1320" s="28">
        <v>-0.61087861115810305</v>
      </c>
      <c r="FR1320" s="4">
        <v>-75.661040464240699</v>
      </c>
      <c r="FS1320" s="28">
        <v>-0.71134944334313399</v>
      </c>
      <c r="FT1320" s="4">
        <v>16.6145161290323</v>
      </c>
      <c r="FU1320" s="4">
        <v>0</v>
      </c>
      <c r="FV1320" s="4">
        <v>0</v>
      </c>
      <c r="FX1320" s="4">
        <v>0</v>
      </c>
      <c r="FZ1320" s="4">
        <v>0</v>
      </c>
      <c r="GA1320" s="4">
        <v>0</v>
      </c>
      <c r="GB1320" s="4">
        <v>3.3208521093352101</v>
      </c>
      <c r="GD1320" s="4">
        <v>0</v>
      </c>
      <c r="GF1320" s="4">
        <v>0</v>
      </c>
      <c r="GG1320" s="4">
        <v>0</v>
      </c>
      <c r="GH1320" s="4">
        <v>0</v>
      </c>
      <c r="GJ1320" s="4">
        <v>0</v>
      </c>
      <c r="GL1320" s="4">
        <v>0</v>
      </c>
      <c r="GM1320" s="4">
        <v>0</v>
      </c>
      <c r="GN1320" s="4">
        <v>0</v>
      </c>
      <c r="GP1320" s="4">
        <v>0</v>
      </c>
      <c r="GR1320" s="4">
        <v>0</v>
      </c>
      <c r="GS1320" s="4">
        <v>0</v>
      </c>
      <c r="GT1320" s="4">
        <v>0</v>
      </c>
      <c r="GV1320" s="4">
        <v>0</v>
      </c>
      <c r="GX1320" s="4">
        <v>0</v>
      </c>
    </row>
    <row r="1321" spans="1:206" x14ac:dyDescent="0.25">
      <c r="A1321" s="4" t="s">
        <v>220</v>
      </c>
      <c r="B1321" s="4" t="s">
        <v>2751</v>
      </c>
      <c r="D1321" s="25" t="s">
        <v>228</v>
      </c>
      <c r="Z1321" s="26">
        <v>39.574344719279402</v>
      </c>
      <c r="AA1321" s="26">
        <v>42.335353535353597</v>
      </c>
      <c r="AB1321" s="26">
        <v>28.0702932943897</v>
      </c>
      <c r="AC1321" s="26">
        <v>0</v>
      </c>
      <c r="AD1321" s="26">
        <v>0</v>
      </c>
      <c r="AE1321" s="26">
        <v>0</v>
      </c>
      <c r="AF1321" s="26">
        <v>0</v>
      </c>
      <c r="AG1321" s="26">
        <v>0</v>
      </c>
      <c r="AH1321" s="26">
        <v>0</v>
      </c>
      <c r="AI1321" s="26">
        <v>0</v>
      </c>
      <c r="AJ1321" s="26">
        <v>0</v>
      </c>
      <c r="AK1321" s="26">
        <v>0</v>
      </c>
      <c r="AL1321" s="26">
        <v>0</v>
      </c>
      <c r="AM1321" s="26">
        <v>81.909698254633</v>
      </c>
      <c r="AN1321" s="26">
        <v>28.0702932943897</v>
      </c>
      <c r="AT1321" s="26">
        <v>109.979991549023</v>
      </c>
      <c r="AU1321" s="26">
        <f t="shared" si="85"/>
        <v>0</v>
      </c>
      <c r="AV1321" s="26">
        <f t="shared" si="86"/>
        <v>0</v>
      </c>
      <c r="AW1321" s="26">
        <f t="shared" si="87"/>
        <v>0</v>
      </c>
      <c r="AX1321" s="26">
        <v>0</v>
      </c>
      <c r="AY1321" s="26">
        <v>0</v>
      </c>
      <c r="AZ1321" s="26">
        <v>0</v>
      </c>
      <c r="BA1321" s="26">
        <v>0</v>
      </c>
      <c r="BB1321" s="26">
        <v>0</v>
      </c>
      <c r="BC1321" s="26">
        <v>0</v>
      </c>
      <c r="BD1321" s="26">
        <v>0</v>
      </c>
      <c r="BE1321" s="26">
        <v>0</v>
      </c>
      <c r="BF1321" s="26">
        <v>0</v>
      </c>
      <c r="BG1321" s="26">
        <v>0</v>
      </c>
      <c r="BH1321" s="26">
        <v>0</v>
      </c>
      <c r="BI1321" s="26">
        <v>0</v>
      </c>
      <c r="BJ1321" s="26">
        <v>0</v>
      </c>
      <c r="BK1321" s="26">
        <v>39.574344719279402</v>
      </c>
      <c r="BL1321" s="26">
        <v>2.7610088160741801</v>
      </c>
      <c r="BM1321" s="26" t="s">
        <v>409</v>
      </c>
      <c r="BN1321" s="4" t="s">
        <v>409</v>
      </c>
      <c r="BP1321" s="4" t="s">
        <v>253</v>
      </c>
      <c r="EK1321" s="26">
        <v>39.775288596729702</v>
      </c>
      <c r="EL1321" s="26">
        <v>14.9949617997784</v>
      </c>
      <c r="EM1321" s="28">
        <v>0.37699190449145598</v>
      </c>
      <c r="EN1321" s="4">
        <v>5.7725903913241003</v>
      </c>
      <c r="EO1321" s="28">
        <v>0.14513006932145101</v>
      </c>
      <c r="EP1321" s="4">
        <v>9.0301075268817197</v>
      </c>
      <c r="EQ1321" s="26">
        <v>42.101624693611598</v>
      </c>
      <c r="ER1321" s="26">
        <v>20.337921555356498</v>
      </c>
      <c r="ES1321" s="28">
        <v>0.48306738049571102</v>
      </c>
      <c r="ET1321" s="4">
        <v>11.4860111475595</v>
      </c>
      <c r="EU1321" s="28">
        <v>0.27281633977660602</v>
      </c>
      <c r="EV1321" s="4">
        <v>8</v>
      </c>
      <c r="EW1321" s="26">
        <v>27.702977722872198</v>
      </c>
      <c r="EX1321" s="26">
        <v>11.2768045739041</v>
      </c>
      <c r="EY1321" s="28">
        <v>0.407061099594131</v>
      </c>
      <c r="EZ1321" s="4">
        <v>4.8354113166908403</v>
      </c>
      <c r="FA1321" s="28">
        <v>0.17454482204267199</v>
      </c>
      <c r="FB1321" s="4">
        <v>6</v>
      </c>
      <c r="FC1321" s="4">
        <v>0</v>
      </c>
      <c r="FD1321" s="4">
        <v>0</v>
      </c>
      <c r="FF1321" s="4">
        <v>0</v>
      </c>
      <c r="FH1321" s="4">
        <v>0</v>
      </c>
      <c r="FI1321" s="4">
        <v>0</v>
      </c>
      <c r="FJ1321" s="4">
        <v>0</v>
      </c>
      <c r="FL1321" s="4">
        <v>0</v>
      </c>
      <c r="FN1321" s="4">
        <v>0</v>
      </c>
      <c r="FO1321" s="4">
        <v>0</v>
      </c>
      <c r="FP1321" s="4">
        <v>0</v>
      </c>
      <c r="FR1321" s="4">
        <v>0</v>
      </c>
      <c r="FT1321" s="4">
        <v>0</v>
      </c>
      <c r="FU1321" s="4">
        <v>0</v>
      </c>
      <c r="FV1321" s="4">
        <v>0</v>
      </c>
      <c r="FX1321" s="4">
        <v>0</v>
      </c>
      <c r="FZ1321" s="4">
        <v>0</v>
      </c>
      <c r="GA1321" s="4">
        <v>0</v>
      </c>
      <c r="GB1321" s="4">
        <v>0</v>
      </c>
      <c r="GD1321" s="4">
        <v>0</v>
      </c>
      <c r="GF1321" s="4">
        <v>0</v>
      </c>
      <c r="GG1321" s="4">
        <v>0</v>
      </c>
      <c r="GH1321" s="4">
        <v>0</v>
      </c>
      <c r="GJ1321" s="4">
        <v>0</v>
      </c>
      <c r="GL1321" s="4">
        <v>0</v>
      </c>
      <c r="GM1321" s="4">
        <v>81.876913290341193</v>
      </c>
      <c r="GN1321" s="4">
        <v>35.332883355134904</v>
      </c>
      <c r="GO1321" s="28">
        <v>0.43153658259981098</v>
      </c>
      <c r="GP1321" s="4">
        <v>17.2586015388836</v>
      </c>
      <c r="GQ1321" s="28">
        <v>0.21078715409902399</v>
      </c>
      <c r="GR1321" s="4">
        <v>17.0301075268817</v>
      </c>
      <c r="GS1321" s="4">
        <v>27.702977722872198</v>
      </c>
      <c r="GT1321" s="4">
        <v>11.2768045739041</v>
      </c>
      <c r="GU1321" s="28">
        <v>0.407061099594131</v>
      </c>
      <c r="GV1321" s="4">
        <v>4.8354113166908403</v>
      </c>
      <c r="GW1321" s="28">
        <v>0.17454482204267199</v>
      </c>
      <c r="GX1321" s="4">
        <v>6</v>
      </c>
    </row>
    <row r="1322" spans="1:206" x14ac:dyDescent="0.25">
      <c r="A1322" s="4" t="s">
        <v>220</v>
      </c>
      <c r="B1322" s="4" t="s">
        <v>2752</v>
      </c>
      <c r="C1322" s="4" t="s">
        <v>2753</v>
      </c>
      <c r="D1322" s="25" t="s">
        <v>228</v>
      </c>
      <c r="G1322" s="26">
        <v>49.494151143565702</v>
      </c>
      <c r="H1322" s="26">
        <v>81.784561510453898</v>
      </c>
      <c r="I1322" s="26">
        <v>0.190687368898354</v>
      </c>
      <c r="J1322" s="26">
        <v>33.2395680788078</v>
      </c>
      <c r="K1322" s="26">
        <v>23.463112258824101</v>
      </c>
      <c r="L1322" s="26">
        <v>-0.21091701122312401</v>
      </c>
      <c r="M1322" s="26">
        <v>0</v>
      </c>
      <c r="N1322" s="26">
        <v>0</v>
      </c>
      <c r="O1322" s="26">
        <v>0</v>
      </c>
      <c r="P1322" s="26">
        <v>0</v>
      </c>
      <c r="Q1322" s="26">
        <v>11.5036505119444</v>
      </c>
      <c r="R1322" s="26">
        <v>0</v>
      </c>
      <c r="AC1322" s="26">
        <v>49.494151143565702</v>
      </c>
      <c r="AD1322" s="26">
        <v>81.975248879352193</v>
      </c>
      <c r="AE1322" s="26">
        <v>56.702680337631797</v>
      </c>
      <c r="AF1322" s="26">
        <v>-0.21091701122312401</v>
      </c>
      <c r="AG1322" s="26">
        <v>0</v>
      </c>
      <c r="AH1322" s="26">
        <v>11.5036505119444</v>
      </c>
      <c r="AI1322" s="26">
        <v>0</v>
      </c>
      <c r="AJ1322" s="26">
        <v>0</v>
      </c>
      <c r="AK1322" s="26">
        <v>0</v>
      </c>
      <c r="AL1322" s="26">
        <v>0</v>
      </c>
      <c r="AM1322" s="26">
        <v>0</v>
      </c>
      <c r="AN1322" s="26">
        <v>0</v>
      </c>
      <c r="AO1322" s="26">
        <v>131.46940002291799</v>
      </c>
      <c r="AP1322" s="26">
        <v>56.491763326408702</v>
      </c>
      <c r="AQ1322" s="26">
        <v>11.5036505119444</v>
      </c>
      <c r="AR1322" s="26">
        <v>0</v>
      </c>
      <c r="AU1322" s="26">
        <f t="shared" si="85"/>
        <v>-44.988112814464301</v>
      </c>
      <c r="AV1322" s="26">
        <f t="shared" si="86"/>
        <v>-11.5036505119444</v>
      </c>
      <c r="AW1322" s="26">
        <f t="shared" si="87"/>
        <v>0</v>
      </c>
      <c r="AX1322" s="26">
        <v>0.21091701122312401</v>
      </c>
      <c r="AY1322" s="26">
        <v>0</v>
      </c>
      <c r="AZ1322" s="26">
        <v>0</v>
      </c>
      <c r="BA1322" s="26">
        <v>0</v>
      </c>
      <c r="BB1322" s="26">
        <v>11.5036505119444</v>
      </c>
      <c r="BC1322" s="26">
        <v>-11.5036505119444</v>
      </c>
      <c r="BD1322" s="26">
        <v>0</v>
      </c>
      <c r="BE1322" s="26">
        <v>0</v>
      </c>
      <c r="BF1322" s="26">
        <v>0</v>
      </c>
      <c r="BG1322" s="26">
        <v>0</v>
      </c>
      <c r="BH1322" s="26">
        <v>0</v>
      </c>
      <c r="BI1322" s="26">
        <v>0</v>
      </c>
      <c r="BJ1322" s="26">
        <v>0</v>
      </c>
      <c r="BK1322" s="26">
        <v>0</v>
      </c>
      <c r="BL1322" s="26">
        <v>0</v>
      </c>
      <c r="BM1322" s="26" t="s">
        <v>409</v>
      </c>
      <c r="BN1322" s="4" t="s">
        <v>409</v>
      </c>
      <c r="BP1322" s="4" t="s">
        <v>253</v>
      </c>
      <c r="BQ1322" s="26">
        <v>0</v>
      </c>
      <c r="BR1322" s="26">
        <v>0</v>
      </c>
      <c r="BT1322" s="4">
        <v>0</v>
      </c>
      <c r="BV1322" s="4">
        <v>0</v>
      </c>
      <c r="BW1322" s="26">
        <v>0</v>
      </c>
      <c r="BX1322" s="26">
        <v>-2.3915669401967001</v>
      </c>
      <c r="BZ1322" s="4">
        <v>-2.3915669401967001</v>
      </c>
      <c r="CB1322" s="4">
        <v>0</v>
      </c>
      <c r="CC1322" s="26">
        <v>0</v>
      </c>
      <c r="CD1322" s="26">
        <v>0.20863937585120301</v>
      </c>
      <c r="CF1322" s="4">
        <v>-0.52218224209577202</v>
      </c>
      <c r="CH1322" s="4">
        <v>0.58064516129032295</v>
      </c>
      <c r="CI1322" s="26">
        <v>11.5036505119444</v>
      </c>
      <c r="CJ1322" s="26">
        <v>10.6757007353212</v>
      </c>
      <c r="CK1322" s="28">
        <v>0.92802721399058696</v>
      </c>
      <c r="CL1322" s="4">
        <v>8.4381344360371404</v>
      </c>
      <c r="CM1322" s="28">
        <v>0.73351797564396404</v>
      </c>
      <c r="CN1322" s="4">
        <v>2</v>
      </c>
      <c r="CO1322" s="26">
        <v>0</v>
      </c>
      <c r="CP1322" s="26">
        <v>0.11377027389903301</v>
      </c>
      <c r="CR1322" s="4">
        <v>0.20792348375991801</v>
      </c>
      <c r="CT1322" s="4">
        <v>0</v>
      </c>
      <c r="FC1322" s="4">
        <v>0</v>
      </c>
      <c r="FD1322" s="4">
        <v>-2.3915669401967001</v>
      </c>
      <c r="FF1322" s="4">
        <v>-2.3915669401967001</v>
      </c>
      <c r="FH1322" s="4">
        <v>0</v>
      </c>
      <c r="FI1322" s="4">
        <v>11.5036505119444</v>
      </c>
      <c r="FJ1322" s="4">
        <v>10.884340111172399</v>
      </c>
      <c r="FK1322" s="28">
        <v>0.94616401114333204</v>
      </c>
      <c r="FL1322" s="4">
        <v>7.9159521939413597</v>
      </c>
      <c r="FM1322" s="28">
        <v>0.68812523343977605</v>
      </c>
      <c r="FN1322" s="4">
        <v>2.5806451612903198</v>
      </c>
      <c r="FO1322" s="4">
        <v>0</v>
      </c>
      <c r="FP1322" s="4">
        <v>0.11377027389903301</v>
      </c>
      <c r="FR1322" s="4">
        <v>0.20792348375991801</v>
      </c>
      <c r="FT1322" s="4">
        <v>0</v>
      </c>
      <c r="FU1322" s="4">
        <v>0</v>
      </c>
      <c r="FV1322" s="4">
        <v>0</v>
      </c>
      <c r="FX1322" s="4">
        <v>0</v>
      </c>
      <c r="FZ1322" s="4">
        <v>0</v>
      </c>
      <c r="GA1322" s="4">
        <v>0</v>
      </c>
      <c r="GB1322" s="4">
        <v>0</v>
      </c>
      <c r="GD1322" s="4">
        <v>0</v>
      </c>
      <c r="GF1322" s="4">
        <v>0</v>
      </c>
      <c r="GG1322" s="4">
        <v>0</v>
      </c>
      <c r="GH1322" s="4">
        <v>0</v>
      </c>
      <c r="GJ1322" s="4">
        <v>0</v>
      </c>
      <c r="GL1322" s="4">
        <v>0</v>
      </c>
      <c r="GM1322" s="4">
        <v>0</v>
      </c>
      <c r="GN1322" s="4">
        <v>0</v>
      </c>
      <c r="GP1322" s="4">
        <v>0</v>
      </c>
      <c r="GR1322" s="4">
        <v>0</v>
      </c>
      <c r="GS1322" s="4">
        <v>0</v>
      </c>
      <c r="GT1322" s="4">
        <v>0</v>
      </c>
      <c r="GV1322" s="4">
        <v>0</v>
      </c>
      <c r="GX1322" s="4">
        <v>0</v>
      </c>
    </row>
    <row r="1323" spans="1:206" x14ac:dyDescent="0.25">
      <c r="A1323" s="4" t="s">
        <v>220</v>
      </c>
      <c r="B1323" s="4" t="s">
        <v>2754</v>
      </c>
      <c r="C1323" s="4" t="s">
        <v>2755</v>
      </c>
      <c r="D1323" s="25" t="s">
        <v>228</v>
      </c>
      <c r="AB1323" s="26">
        <v>101.71852065325901</v>
      </c>
      <c r="AC1323" s="26">
        <v>0</v>
      </c>
      <c r="AD1323" s="26">
        <v>0</v>
      </c>
      <c r="AE1323" s="26">
        <v>0</v>
      </c>
      <c r="AF1323" s="26">
        <v>0</v>
      </c>
      <c r="AG1323" s="26">
        <v>0</v>
      </c>
      <c r="AH1323" s="26">
        <v>0</v>
      </c>
      <c r="AI1323" s="26">
        <v>0</v>
      </c>
      <c r="AJ1323" s="26">
        <v>0</v>
      </c>
      <c r="AK1323" s="26">
        <v>0</v>
      </c>
      <c r="AL1323" s="26">
        <v>0</v>
      </c>
      <c r="AM1323" s="26">
        <v>0</v>
      </c>
      <c r="AN1323" s="26">
        <v>101.71852065325901</v>
      </c>
      <c r="AT1323" s="26">
        <v>101.71852065325901</v>
      </c>
      <c r="AU1323" s="26">
        <f t="shared" si="85"/>
        <v>0</v>
      </c>
      <c r="AV1323" s="26">
        <f t="shared" si="86"/>
        <v>0</v>
      </c>
      <c r="AW1323" s="26">
        <f t="shared" si="87"/>
        <v>0</v>
      </c>
      <c r="AX1323" s="26">
        <v>0</v>
      </c>
      <c r="AY1323" s="26">
        <v>0</v>
      </c>
      <c r="AZ1323" s="26">
        <v>0</v>
      </c>
      <c r="BA1323" s="26">
        <v>0</v>
      </c>
      <c r="BB1323" s="26">
        <v>0</v>
      </c>
      <c r="BC1323" s="26">
        <v>0</v>
      </c>
      <c r="BD1323" s="26">
        <v>0</v>
      </c>
      <c r="BE1323" s="26">
        <v>0</v>
      </c>
      <c r="BF1323" s="26">
        <v>0</v>
      </c>
      <c r="BG1323" s="26">
        <v>0</v>
      </c>
      <c r="BH1323" s="26">
        <v>0</v>
      </c>
      <c r="BI1323" s="26">
        <v>0</v>
      </c>
      <c r="BJ1323" s="26">
        <v>0</v>
      </c>
      <c r="BK1323" s="26">
        <v>0</v>
      </c>
      <c r="BL1323" s="26">
        <v>0</v>
      </c>
      <c r="BM1323" s="26" t="s">
        <v>409</v>
      </c>
      <c r="BN1323" s="4" t="s">
        <v>409</v>
      </c>
      <c r="BP1323" s="4" t="s">
        <v>253</v>
      </c>
      <c r="EW1323" s="26">
        <v>101.351617383459</v>
      </c>
      <c r="EX1323" s="26">
        <v>66.330855502157803</v>
      </c>
      <c r="EY1323" s="28">
        <v>0.65446272308805897</v>
      </c>
      <c r="EZ1323" s="4">
        <v>58.373370929718099</v>
      </c>
      <c r="FA1323" s="28">
        <v>0.575949081393197</v>
      </c>
      <c r="FB1323" s="4">
        <v>8.3677419354838705</v>
      </c>
      <c r="FC1323" s="4">
        <v>0</v>
      </c>
      <c r="FD1323" s="4">
        <v>0</v>
      </c>
      <c r="FF1323" s="4">
        <v>0</v>
      </c>
      <c r="FH1323" s="4">
        <v>0</v>
      </c>
      <c r="FI1323" s="4">
        <v>0</v>
      </c>
      <c r="FJ1323" s="4">
        <v>0</v>
      </c>
      <c r="FL1323" s="4">
        <v>0</v>
      </c>
      <c r="FN1323" s="4">
        <v>0</v>
      </c>
      <c r="FO1323" s="4">
        <v>0</v>
      </c>
      <c r="FP1323" s="4">
        <v>0</v>
      </c>
      <c r="FR1323" s="4">
        <v>0</v>
      </c>
      <c r="FT1323" s="4">
        <v>0</v>
      </c>
      <c r="FU1323" s="4">
        <v>0</v>
      </c>
      <c r="FV1323" s="4">
        <v>0</v>
      </c>
      <c r="FX1323" s="4">
        <v>0</v>
      </c>
      <c r="FZ1323" s="4">
        <v>0</v>
      </c>
      <c r="GA1323" s="4">
        <v>0</v>
      </c>
      <c r="GB1323" s="4">
        <v>0</v>
      </c>
      <c r="GD1323" s="4">
        <v>0</v>
      </c>
      <c r="GF1323" s="4">
        <v>0</v>
      </c>
      <c r="GG1323" s="4">
        <v>0</v>
      </c>
      <c r="GH1323" s="4">
        <v>0</v>
      </c>
      <c r="GJ1323" s="4">
        <v>0</v>
      </c>
      <c r="GL1323" s="4">
        <v>0</v>
      </c>
      <c r="GM1323" s="4">
        <v>0</v>
      </c>
      <c r="GN1323" s="4">
        <v>0</v>
      </c>
      <c r="GP1323" s="4">
        <v>0</v>
      </c>
      <c r="GR1323" s="4">
        <v>0</v>
      </c>
      <c r="GS1323" s="4">
        <v>101.351617383459</v>
      </c>
      <c r="GT1323" s="4">
        <v>66.330855502157803</v>
      </c>
      <c r="GU1323" s="28">
        <v>0.65446272308805897</v>
      </c>
      <c r="GV1323" s="4">
        <v>58.373370929718099</v>
      </c>
      <c r="GW1323" s="28">
        <v>0.575949081393197</v>
      </c>
      <c r="GX1323" s="4">
        <v>8.3677419354838705</v>
      </c>
    </row>
    <row r="1324" spans="1:206" x14ac:dyDescent="0.25">
      <c r="A1324" s="4" t="s">
        <v>220</v>
      </c>
      <c r="B1324" s="4" t="s">
        <v>2756</v>
      </c>
      <c r="C1324" s="4" t="s">
        <v>2757</v>
      </c>
      <c r="D1324" s="25" t="s">
        <v>950</v>
      </c>
      <c r="F1324" s="26">
        <v>0</v>
      </c>
      <c r="N1324" s="26">
        <v>5.1286949008154101</v>
      </c>
      <c r="O1324" s="26">
        <v>17.937975051722098</v>
      </c>
      <c r="P1324" s="26">
        <v>0</v>
      </c>
      <c r="Q1324" s="26">
        <v>0</v>
      </c>
      <c r="Z1324" s="26">
        <v>0</v>
      </c>
      <c r="AA1324" s="26">
        <v>0</v>
      </c>
      <c r="AC1324" s="26">
        <v>0</v>
      </c>
      <c r="AD1324" s="26">
        <v>0</v>
      </c>
      <c r="AE1324" s="26">
        <v>0</v>
      </c>
      <c r="AF1324" s="26">
        <v>0</v>
      </c>
      <c r="AG1324" s="26">
        <v>23.066669952537499</v>
      </c>
      <c r="AH1324" s="26">
        <v>0</v>
      </c>
      <c r="AI1324" s="26">
        <v>0</v>
      </c>
      <c r="AJ1324" s="26">
        <v>0</v>
      </c>
      <c r="AK1324" s="26">
        <v>0</v>
      </c>
      <c r="AL1324" s="26">
        <v>0</v>
      </c>
      <c r="AM1324" s="26">
        <v>0</v>
      </c>
      <c r="AN1324" s="26">
        <v>0</v>
      </c>
      <c r="AO1324" s="26">
        <v>0</v>
      </c>
      <c r="AQ1324" s="26">
        <v>23.066669952537499</v>
      </c>
      <c r="AT1324" s="26">
        <v>0</v>
      </c>
      <c r="AU1324" s="26">
        <f t="shared" si="85"/>
        <v>23.066669952537499</v>
      </c>
      <c r="AV1324" s="26">
        <f t="shared" si="86"/>
        <v>-23.066669952537499</v>
      </c>
      <c r="AW1324" s="26">
        <f t="shared" si="87"/>
        <v>0</v>
      </c>
      <c r="AX1324" s="26">
        <v>0</v>
      </c>
      <c r="AY1324" s="26">
        <v>5.1286949008154101</v>
      </c>
      <c r="AZ1324" s="26">
        <v>12.8092801509067</v>
      </c>
      <c r="BA1324" s="26">
        <v>-17.937975051722098</v>
      </c>
      <c r="BB1324" s="26">
        <v>0</v>
      </c>
      <c r="BC1324" s="26">
        <v>0</v>
      </c>
      <c r="BD1324" s="26">
        <v>0</v>
      </c>
      <c r="BE1324" s="26">
        <v>0</v>
      </c>
      <c r="BF1324" s="26">
        <v>0</v>
      </c>
      <c r="BG1324" s="26">
        <v>0</v>
      </c>
      <c r="BH1324" s="26">
        <v>0</v>
      </c>
      <c r="BI1324" s="26">
        <v>0</v>
      </c>
      <c r="BJ1324" s="26">
        <v>0</v>
      </c>
      <c r="BK1324" s="26">
        <v>0</v>
      </c>
      <c r="BL1324" s="26">
        <v>0</v>
      </c>
      <c r="BM1324" s="26" t="s">
        <v>409</v>
      </c>
      <c r="BN1324" s="4" t="s">
        <v>271</v>
      </c>
      <c r="BP1324" s="4" t="s">
        <v>253</v>
      </c>
      <c r="BQ1324" s="26">
        <v>5.5574457807840796</v>
      </c>
      <c r="BR1324" s="26">
        <v>-1.2602978019553499</v>
      </c>
      <c r="BS1324" s="28">
        <v>-0.226776445811323</v>
      </c>
      <c r="BT1324" s="4">
        <v>-10.5796477739271</v>
      </c>
      <c r="BU1324" s="28">
        <v>-1.9036888871697499</v>
      </c>
      <c r="BV1324" s="4">
        <v>3.1795698924731202</v>
      </c>
      <c r="BW1324" s="26">
        <v>19.955222380721899</v>
      </c>
      <c r="BX1324" s="26">
        <v>19.955222380721899</v>
      </c>
      <c r="BY1324" s="28">
        <v>1</v>
      </c>
      <c r="BZ1324" s="4">
        <v>19.868779883608202</v>
      </c>
      <c r="CA1324" s="28">
        <v>0.99566817670760599</v>
      </c>
      <c r="CB1324" s="4">
        <v>0</v>
      </c>
      <c r="CC1324" s="26">
        <v>0</v>
      </c>
      <c r="CD1324" s="26">
        <v>0</v>
      </c>
      <c r="CF1324" s="4">
        <v>-6.94059489421024</v>
      </c>
      <c r="CH1324" s="4">
        <v>0</v>
      </c>
      <c r="CI1324" s="26">
        <v>0</v>
      </c>
      <c r="CJ1324" s="26">
        <v>0</v>
      </c>
      <c r="CL1324" s="4">
        <v>4.9738227151148298</v>
      </c>
      <c r="CN1324" s="4">
        <v>0</v>
      </c>
      <c r="EK1324" s="26">
        <v>0</v>
      </c>
      <c r="EL1324" s="26">
        <v>0</v>
      </c>
      <c r="EN1324" s="4">
        <v>-3.5796053520325598E-3</v>
      </c>
      <c r="EP1324" s="4">
        <v>0</v>
      </c>
      <c r="EQ1324" s="26">
        <v>0</v>
      </c>
      <c r="ER1324" s="26">
        <v>0</v>
      </c>
      <c r="ET1324" s="4">
        <v>2.1257945141132099E-2</v>
      </c>
      <c r="EV1324" s="4">
        <v>0</v>
      </c>
      <c r="FC1324" s="4">
        <v>25.512668161505999</v>
      </c>
      <c r="FD1324" s="4">
        <v>18.694924578766599</v>
      </c>
      <c r="FE1324" s="28">
        <v>0.73277026379286503</v>
      </c>
      <c r="FF1324" s="4">
        <v>9.2891321096811303</v>
      </c>
      <c r="FG1324" s="28">
        <v>0.36409880969238401</v>
      </c>
      <c r="FH1324" s="4">
        <v>3.1795698924731202</v>
      </c>
      <c r="FI1324" s="4">
        <v>0</v>
      </c>
      <c r="FJ1324" s="4">
        <v>0</v>
      </c>
      <c r="FL1324" s="4">
        <v>-1.96677217909541</v>
      </c>
      <c r="FN1324" s="4">
        <v>0</v>
      </c>
      <c r="FO1324" s="4">
        <v>0</v>
      </c>
      <c r="FP1324" s="4">
        <v>0</v>
      </c>
      <c r="FR1324" s="4">
        <v>0</v>
      </c>
      <c r="FT1324" s="4">
        <v>0</v>
      </c>
      <c r="FU1324" s="4">
        <v>0</v>
      </c>
      <c r="FV1324" s="4">
        <v>0</v>
      </c>
      <c r="FX1324" s="4">
        <v>0</v>
      </c>
      <c r="FZ1324" s="4">
        <v>0</v>
      </c>
      <c r="GA1324" s="4">
        <v>0</v>
      </c>
      <c r="GB1324" s="4">
        <v>0</v>
      </c>
      <c r="GD1324" s="4">
        <v>0</v>
      </c>
      <c r="GF1324" s="4">
        <v>0</v>
      </c>
      <c r="GG1324" s="4">
        <v>0</v>
      </c>
      <c r="GH1324" s="4">
        <v>0</v>
      </c>
      <c r="GJ1324" s="4">
        <v>0</v>
      </c>
      <c r="GL1324" s="4">
        <v>0</v>
      </c>
      <c r="GM1324" s="4">
        <v>0</v>
      </c>
      <c r="GN1324" s="4">
        <v>0</v>
      </c>
      <c r="GP1324" s="4">
        <v>1.7678339789099599E-2</v>
      </c>
      <c r="GR1324" s="4">
        <v>0</v>
      </c>
      <c r="GS1324" s="4">
        <v>0</v>
      </c>
      <c r="GT1324" s="4">
        <v>0</v>
      </c>
      <c r="GV1324" s="4">
        <v>0</v>
      </c>
      <c r="GX1324" s="4">
        <v>0</v>
      </c>
    </row>
    <row r="1325" spans="1:206" x14ac:dyDescent="0.25">
      <c r="A1325" s="4" t="s">
        <v>220</v>
      </c>
      <c r="B1325" s="4" t="s">
        <v>2758</v>
      </c>
      <c r="C1325" s="4" t="s">
        <v>2759</v>
      </c>
      <c r="D1325" s="25" t="s">
        <v>228</v>
      </c>
      <c r="F1325" s="26">
        <v>18.369553160520901</v>
      </c>
      <c r="G1325" s="26">
        <v>18.593516597298301</v>
      </c>
      <c r="H1325" s="26">
        <v>6.1231850407691297</v>
      </c>
      <c r="I1325" s="26">
        <v>0</v>
      </c>
      <c r="L1325" s="26">
        <v>-4.2351647362714998E-22</v>
      </c>
      <c r="Q1325" s="26">
        <v>0</v>
      </c>
      <c r="AC1325" s="26">
        <v>36.963069757819099</v>
      </c>
      <c r="AD1325" s="26">
        <v>6.1231850407691297</v>
      </c>
      <c r="AE1325" s="26">
        <v>0</v>
      </c>
      <c r="AF1325" s="26">
        <v>-4.2351647362714998E-22</v>
      </c>
      <c r="AG1325" s="26">
        <v>0</v>
      </c>
      <c r="AH1325" s="26">
        <v>0</v>
      </c>
      <c r="AI1325" s="26">
        <v>0</v>
      </c>
      <c r="AJ1325" s="26">
        <v>0</v>
      </c>
      <c r="AK1325" s="26">
        <v>0</v>
      </c>
      <c r="AL1325" s="26">
        <v>0</v>
      </c>
      <c r="AM1325" s="26">
        <v>0</v>
      </c>
      <c r="AN1325" s="26">
        <v>0</v>
      </c>
      <c r="AO1325" s="26">
        <v>43.0862547985882</v>
      </c>
      <c r="AP1325" s="26">
        <v>-4.2351647362714998E-22</v>
      </c>
      <c r="AQ1325" s="26">
        <v>0</v>
      </c>
      <c r="AU1325" s="26">
        <f t="shared" si="85"/>
        <v>4.2351647362714998E-22</v>
      </c>
      <c r="AV1325" s="26">
        <f t="shared" si="86"/>
        <v>0</v>
      </c>
      <c r="AW1325" s="26">
        <f t="shared" si="87"/>
        <v>0</v>
      </c>
      <c r="AX1325" s="26">
        <v>4.2351647362714998E-22</v>
      </c>
      <c r="AY1325" s="26">
        <v>0</v>
      </c>
      <c r="AZ1325" s="26">
        <v>0</v>
      </c>
      <c r="BA1325" s="26">
        <v>0</v>
      </c>
      <c r="BB1325" s="26">
        <v>0</v>
      </c>
      <c r="BC1325" s="26">
        <v>0</v>
      </c>
      <c r="BD1325" s="26">
        <v>0</v>
      </c>
      <c r="BE1325" s="26">
        <v>0</v>
      </c>
      <c r="BF1325" s="26">
        <v>0</v>
      </c>
      <c r="BG1325" s="26">
        <v>0</v>
      </c>
      <c r="BH1325" s="26">
        <v>0</v>
      </c>
      <c r="BI1325" s="26">
        <v>0</v>
      </c>
      <c r="BJ1325" s="26">
        <v>0</v>
      </c>
      <c r="BK1325" s="26">
        <v>0</v>
      </c>
      <c r="BL1325" s="26">
        <v>0</v>
      </c>
      <c r="BM1325" s="26" t="s">
        <v>409</v>
      </c>
      <c r="BN1325" s="4" t="s">
        <v>409</v>
      </c>
      <c r="BP1325" s="4" t="s">
        <v>253</v>
      </c>
      <c r="CI1325" s="26">
        <v>0</v>
      </c>
      <c r="CJ1325" s="26">
        <v>0</v>
      </c>
      <c r="CL1325" s="4">
        <v>0</v>
      </c>
      <c r="CN1325" s="4">
        <v>0</v>
      </c>
      <c r="FC1325" s="4">
        <v>0</v>
      </c>
      <c r="FD1325" s="4">
        <v>0</v>
      </c>
      <c r="FF1325" s="4">
        <v>0</v>
      </c>
      <c r="FH1325" s="4">
        <v>0</v>
      </c>
      <c r="FI1325" s="4">
        <v>0</v>
      </c>
      <c r="FJ1325" s="4">
        <v>0</v>
      </c>
      <c r="FL1325" s="4">
        <v>0</v>
      </c>
      <c r="FN1325" s="4">
        <v>0</v>
      </c>
      <c r="FO1325" s="4">
        <v>0</v>
      </c>
      <c r="FP1325" s="4">
        <v>0</v>
      </c>
      <c r="FR1325" s="4">
        <v>0</v>
      </c>
      <c r="FT1325" s="4">
        <v>0</v>
      </c>
      <c r="FU1325" s="4">
        <v>0</v>
      </c>
      <c r="FV1325" s="4">
        <v>0</v>
      </c>
      <c r="FX1325" s="4">
        <v>0</v>
      </c>
      <c r="FZ1325" s="4">
        <v>0</v>
      </c>
      <c r="GA1325" s="4">
        <v>0</v>
      </c>
      <c r="GB1325" s="4">
        <v>0</v>
      </c>
      <c r="GD1325" s="4">
        <v>0</v>
      </c>
      <c r="GF1325" s="4">
        <v>0</v>
      </c>
      <c r="GG1325" s="4">
        <v>0</v>
      </c>
      <c r="GH1325" s="4">
        <v>0</v>
      </c>
      <c r="GJ1325" s="4">
        <v>0</v>
      </c>
      <c r="GL1325" s="4">
        <v>0</v>
      </c>
      <c r="GM1325" s="4">
        <v>0</v>
      </c>
      <c r="GN1325" s="4">
        <v>0</v>
      </c>
      <c r="GP1325" s="4">
        <v>0</v>
      </c>
      <c r="GR1325" s="4">
        <v>0</v>
      </c>
      <c r="GS1325" s="4">
        <v>0</v>
      </c>
      <c r="GT1325" s="4">
        <v>0</v>
      </c>
      <c r="GV1325" s="4">
        <v>0</v>
      </c>
      <c r="GX1325" s="4">
        <v>0</v>
      </c>
    </row>
    <row r="1326" spans="1:206" x14ac:dyDescent="0.25">
      <c r="A1326" s="4" t="s">
        <v>220</v>
      </c>
      <c r="B1326" s="4" t="s">
        <v>2760</v>
      </c>
      <c r="C1326" s="4" t="s">
        <v>2761</v>
      </c>
      <c r="D1326" s="25" t="s">
        <v>248</v>
      </c>
      <c r="F1326" s="26">
        <v>134.891767415738</v>
      </c>
      <c r="G1326" s="26">
        <v>203.27347877358599</v>
      </c>
      <c r="H1326" s="26">
        <v>170.46337859455599</v>
      </c>
      <c r="I1326" s="26">
        <v>120.993618791971</v>
      </c>
      <c r="J1326" s="26">
        <v>68.521057056809397</v>
      </c>
      <c r="K1326" s="26">
        <v>5.5367518884369504</v>
      </c>
      <c r="L1326" s="26">
        <v>25.036147203580999</v>
      </c>
      <c r="M1326" s="26">
        <v>0</v>
      </c>
      <c r="N1326" s="26">
        <v>0</v>
      </c>
      <c r="O1326" s="26">
        <v>5.81906060606061</v>
      </c>
      <c r="P1326" s="26">
        <v>67.822761242801207</v>
      </c>
      <c r="Q1326" s="26">
        <v>8.2366684470008202</v>
      </c>
      <c r="AC1326" s="26">
        <v>338.16524618932402</v>
      </c>
      <c r="AD1326" s="26">
        <v>291.45699738652701</v>
      </c>
      <c r="AE1326" s="26">
        <v>74.057808945246293</v>
      </c>
      <c r="AF1326" s="26">
        <v>25.036147203580999</v>
      </c>
      <c r="AG1326" s="26">
        <v>5.81906060606061</v>
      </c>
      <c r="AH1326" s="26">
        <v>76.059429689802002</v>
      </c>
      <c r="AI1326" s="26">
        <v>0</v>
      </c>
      <c r="AJ1326" s="26">
        <v>0</v>
      </c>
      <c r="AK1326" s="26">
        <v>0</v>
      </c>
      <c r="AL1326" s="26">
        <v>0</v>
      </c>
      <c r="AM1326" s="26">
        <v>0</v>
      </c>
      <c r="AN1326" s="26">
        <v>0</v>
      </c>
      <c r="AO1326" s="26">
        <v>629.62224357585103</v>
      </c>
      <c r="AP1326" s="26">
        <v>99.093956148827402</v>
      </c>
      <c r="AQ1326" s="26">
        <v>81.878490295862605</v>
      </c>
      <c r="AU1326" s="26">
        <f t="shared" si="85"/>
        <v>-17.215465852964797</v>
      </c>
      <c r="AV1326" s="26">
        <f t="shared" si="86"/>
        <v>-81.878490295862605</v>
      </c>
      <c r="AW1326" s="26">
        <f t="shared" si="87"/>
        <v>0</v>
      </c>
      <c r="AX1326" s="26">
        <v>-25.036147203580999</v>
      </c>
      <c r="AY1326" s="26">
        <v>0</v>
      </c>
      <c r="AZ1326" s="26">
        <v>5.81906060606061</v>
      </c>
      <c r="BA1326" s="26">
        <v>62.003700636740597</v>
      </c>
      <c r="BB1326" s="26">
        <v>-59.586092795800397</v>
      </c>
      <c r="BC1326" s="26">
        <v>-8.2366684470008202</v>
      </c>
      <c r="BD1326" s="26">
        <v>0</v>
      </c>
      <c r="BE1326" s="26">
        <v>0</v>
      </c>
      <c r="BF1326" s="26">
        <v>0</v>
      </c>
      <c r="BG1326" s="26">
        <v>0</v>
      </c>
      <c r="BH1326" s="26">
        <v>0</v>
      </c>
      <c r="BI1326" s="26">
        <v>0</v>
      </c>
      <c r="BJ1326" s="26">
        <v>0</v>
      </c>
      <c r="BK1326" s="26">
        <v>0</v>
      </c>
      <c r="BL1326" s="26">
        <v>0</v>
      </c>
      <c r="BM1326" s="26" t="s">
        <v>409</v>
      </c>
      <c r="BN1326" s="4" t="s">
        <v>409</v>
      </c>
      <c r="BP1326" s="4" t="s">
        <v>253</v>
      </c>
      <c r="BQ1326" s="26">
        <v>0</v>
      </c>
      <c r="BR1326" s="26">
        <v>-9.2280578800255208E-3</v>
      </c>
      <c r="BT1326" s="4">
        <v>-24.931091660712301</v>
      </c>
      <c r="BV1326" s="4">
        <v>0</v>
      </c>
      <c r="BW1326" s="26">
        <v>5.81906060606061</v>
      </c>
      <c r="BX1326" s="26">
        <v>5.8095288073051403</v>
      </c>
      <c r="BY1326" s="28">
        <v>0.99836196949976097</v>
      </c>
      <c r="BZ1326" s="4">
        <v>31.395493545210599</v>
      </c>
      <c r="CA1326" s="28">
        <v>5.3952855401629503</v>
      </c>
      <c r="CB1326" s="4">
        <v>0</v>
      </c>
      <c r="CC1326" s="26">
        <v>67.822761242801207</v>
      </c>
      <c r="CD1326" s="26">
        <v>14.0109511405128</v>
      </c>
      <c r="CE1326" s="28">
        <v>0.20658184485226799</v>
      </c>
      <c r="CF1326" s="4">
        <v>16.062184209713699</v>
      </c>
      <c r="CG1326" s="28">
        <v>0.23682586664692201</v>
      </c>
      <c r="CH1326" s="4">
        <v>2.89247311827957</v>
      </c>
      <c r="CI1326" s="26">
        <v>8.2366684470008202</v>
      </c>
      <c r="CJ1326" s="26">
        <v>3.4155932819638002</v>
      </c>
      <c r="CK1326" s="28">
        <v>0.414681409594373</v>
      </c>
      <c r="CL1326" s="4">
        <v>13.159642059158699</v>
      </c>
      <c r="CM1326" s="28">
        <v>1.5976899087094401</v>
      </c>
      <c r="CN1326" s="4">
        <v>0</v>
      </c>
      <c r="FC1326" s="4">
        <v>5.81906060606061</v>
      </c>
      <c r="FD1326" s="4">
        <v>5.8003007494251104</v>
      </c>
      <c r="FE1326" s="28">
        <v>0.99677613657847897</v>
      </c>
      <c r="FF1326" s="4">
        <v>6.4644018844983</v>
      </c>
      <c r="FG1326" s="28">
        <v>1.11090128151708</v>
      </c>
      <c r="FH1326" s="4">
        <v>0</v>
      </c>
      <c r="FI1326" s="4">
        <v>76.059429689802002</v>
      </c>
      <c r="FJ1326" s="4">
        <v>17.426544422476599</v>
      </c>
      <c r="FK1326" s="28">
        <v>0.22911747423755799</v>
      </c>
      <c r="FL1326" s="4">
        <v>29.221826268872402</v>
      </c>
      <c r="FM1326" s="28">
        <v>0.38419728346701498</v>
      </c>
      <c r="FN1326" s="4">
        <v>2.89247311827957</v>
      </c>
      <c r="FO1326" s="4">
        <v>0</v>
      </c>
      <c r="FP1326" s="4">
        <v>0</v>
      </c>
      <c r="FR1326" s="4">
        <v>0</v>
      </c>
      <c r="FT1326" s="4">
        <v>0</v>
      </c>
      <c r="FU1326" s="4">
        <v>0</v>
      </c>
      <c r="FV1326" s="4">
        <v>0</v>
      </c>
      <c r="FX1326" s="4">
        <v>0</v>
      </c>
      <c r="FZ1326" s="4">
        <v>0</v>
      </c>
      <c r="GA1326" s="4">
        <v>0</v>
      </c>
      <c r="GB1326" s="4">
        <v>0</v>
      </c>
      <c r="GD1326" s="4">
        <v>0</v>
      </c>
      <c r="GF1326" s="4">
        <v>0</v>
      </c>
      <c r="GG1326" s="4">
        <v>0</v>
      </c>
      <c r="GH1326" s="4">
        <v>0</v>
      </c>
      <c r="GJ1326" s="4">
        <v>0</v>
      </c>
      <c r="GL1326" s="4">
        <v>0</v>
      </c>
      <c r="GM1326" s="4">
        <v>0</v>
      </c>
      <c r="GN1326" s="4">
        <v>0</v>
      </c>
      <c r="GP1326" s="4">
        <v>0</v>
      </c>
      <c r="GR1326" s="4">
        <v>0</v>
      </c>
      <c r="GS1326" s="4">
        <v>0</v>
      </c>
      <c r="GT1326" s="4">
        <v>0</v>
      </c>
      <c r="GV1326" s="4">
        <v>0</v>
      </c>
      <c r="GX1326" s="4">
        <v>0</v>
      </c>
    </row>
    <row r="1327" spans="1:206" x14ac:dyDescent="0.25">
      <c r="A1327" s="4" t="s">
        <v>220</v>
      </c>
      <c r="B1327" s="4" t="s">
        <v>2762</v>
      </c>
      <c r="D1327" s="25" t="s">
        <v>223</v>
      </c>
      <c r="Z1327" s="26">
        <v>90.027549829434705</v>
      </c>
      <c r="AA1327" s="26">
        <v>287.94436660961401</v>
      </c>
      <c r="AB1327" s="26">
        <v>214.62346992436099</v>
      </c>
      <c r="AC1327" s="26">
        <v>0</v>
      </c>
      <c r="AD1327" s="26">
        <v>0</v>
      </c>
      <c r="AE1327" s="26">
        <v>0</v>
      </c>
      <c r="AF1327" s="26">
        <v>0</v>
      </c>
      <c r="AG1327" s="26">
        <v>0</v>
      </c>
      <c r="AH1327" s="26">
        <v>0</v>
      </c>
      <c r="AI1327" s="26">
        <v>0</v>
      </c>
      <c r="AJ1327" s="26">
        <v>0</v>
      </c>
      <c r="AK1327" s="26">
        <v>0</v>
      </c>
      <c r="AL1327" s="26">
        <v>0</v>
      </c>
      <c r="AM1327" s="26">
        <v>377.97191643904802</v>
      </c>
      <c r="AN1327" s="26">
        <v>214.62346992436099</v>
      </c>
      <c r="AT1327" s="26">
        <v>592.59538636340903</v>
      </c>
      <c r="AU1327" s="26">
        <f t="shared" si="85"/>
        <v>0</v>
      </c>
      <c r="AV1327" s="26">
        <f t="shared" si="86"/>
        <v>0</v>
      </c>
      <c r="AW1327" s="26">
        <f t="shared" si="87"/>
        <v>0</v>
      </c>
      <c r="AX1327" s="26">
        <v>0</v>
      </c>
      <c r="AY1327" s="26">
        <v>0</v>
      </c>
      <c r="AZ1327" s="26">
        <v>0</v>
      </c>
      <c r="BA1327" s="26">
        <v>0</v>
      </c>
      <c r="BB1327" s="26">
        <v>0</v>
      </c>
      <c r="BC1327" s="26">
        <v>0</v>
      </c>
      <c r="BD1327" s="26">
        <v>0</v>
      </c>
      <c r="BE1327" s="26">
        <v>0</v>
      </c>
      <c r="BF1327" s="26">
        <v>0</v>
      </c>
      <c r="BG1327" s="26">
        <v>0</v>
      </c>
      <c r="BH1327" s="26">
        <v>0</v>
      </c>
      <c r="BI1327" s="26">
        <v>0</v>
      </c>
      <c r="BJ1327" s="26">
        <v>0</v>
      </c>
      <c r="BK1327" s="26">
        <v>90.027549829434705</v>
      </c>
      <c r="BL1327" s="26">
        <v>197.916816780179</v>
      </c>
      <c r="BM1327" s="26" t="s">
        <v>409</v>
      </c>
      <c r="BN1327" s="4" t="s">
        <v>409</v>
      </c>
      <c r="BP1327" s="4" t="s">
        <v>253</v>
      </c>
      <c r="EK1327" s="26">
        <v>90.027549829434705</v>
      </c>
      <c r="EL1327" s="26">
        <v>49.640192811028797</v>
      </c>
      <c r="EM1327" s="28">
        <v>0.55138891267258405</v>
      </c>
      <c r="EN1327" s="4">
        <v>39.277529850108699</v>
      </c>
      <c r="EO1327" s="28">
        <v>0.436283447950361</v>
      </c>
      <c r="EP1327" s="4">
        <v>9.3602150537634401</v>
      </c>
      <c r="EQ1327" s="26">
        <v>287.94436660961401</v>
      </c>
      <c r="ER1327" s="26">
        <v>154.750385407587</v>
      </c>
      <c r="ES1327" s="28">
        <v>0.53743154356408296</v>
      </c>
      <c r="ET1327" s="4">
        <v>122.102739427836</v>
      </c>
      <c r="EU1327" s="28">
        <v>0.42404975956129598</v>
      </c>
      <c r="EV1327" s="4">
        <v>31.023655913978502</v>
      </c>
      <c r="EW1327" s="26">
        <v>214.62346992436099</v>
      </c>
      <c r="EX1327" s="26">
        <v>120.78888413375201</v>
      </c>
      <c r="EY1327" s="28">
        <v>0.56279438672909798</v>
      </c>
      <c r="EZ1327" s="4">
        <v>95.778883528775495</v>
      </c>
      <c r="FA1327" s="28">
        <v>0.44626472380923998</v>
      </c>
      <c r="FB1327" s="4">
        <v>24.433333333333302</v>
      </c>
      <c r="FC1327" s="4">
        <v>0</v>
      </c>
      <c r="FD1327" s="4">
        <v>0</v>
      </c>
      <c r="FF1327" s="4">
        <v>0</v>
      </c>
      <c r="FH1327" s="4">
        <v>0</v>
      </c>
      <c r="FI1327" s="4">
        <v>0</v>
      </c>
      <c r="FJ1327" s="4">
        <v>0</v>
      </c>
      <c r="FL1327" s="4">
        <v>0</v>
      </c>
      <c r="FN1327" s="4">
        <v>0</v>
      </c>
      <c r="FO1327" s="4">
        <v>0</v>
      </c>
      <c r="FP1327" s="4">
        <v>0</v>
      </c>
      <c r="FR1327" s="4">
        <v>0</v>
      </c>
      <c r="FT1327" s="4">
        <v>0</v>
      </c>
      <c r="FU1327" s="4">
        <v>0</v>
      </c>
      <c r="FV1327" s="4">
        <v>0</v>
      </c>
      <c r="FX1327" s="4">
        <v>0</v>
      </c>
      <c r="FZ1327" s="4">
        <v>0</v>
      </c>
      <c r="GA1327" s="4">
        <v>0</v>
      </c>
      <c r="GB1327" s="4">
        <v>0</v>
      </c>
      <c r="GD1327" s="4">
        <v>0</v>
      </c>
      <c r="GF1327" s="4">
        <v>0</v>
      </c>
      <c r="GG1327" s="4">
        <v>0</v>
      </c>
      <c r="GH1327" s="4">
        <v>0</v>
      </c>
      <c r="GJ1327" s="4">
        <v>0</v>
      </c>
      <c r="GL1327" s="4">
        <v>0</v>
      </c>
      <c r="GM1327" s="4">
        <v>377.97191643904802</v>
      </c>
      <c r="GN1327" s="4">
        <v>204.39057821861601</v>
      </c>
      <c r="GO1327" s="28">
        <v>0.54075599093239901</v>
      </c>
      <c r="GP1327" s="4">
        <v>161.38026927794499</v>
      </c>
      <c r="GQ1327" s="28">
        <v>0.426963650628708</v>
      </c>
      <c r="GR1327" s="4">
        <v>40.383870967741899</v>
      </c>
      <c r="GS1327" s="4">
        <v>214.62346992436099</v>
      </c>
      <c r="GT1327" s="4">
        <v>120.78888413375201</v>
      </c>
      <c r="GU1327" s="28">
        <v>0.56279438672909798</v>
      </c>
      <c r="GV1327" s="4">
        <v>95.778883528775495</v>
      </c>
      <c r="GW1327" s="28">
        <v>0.44626472380923998</v>
      </c>
      <c r="GX1327" s="4">
        <v>24.433333333333302</v>
      </c>
    </row>
    <row r="1328" spans="1:206" x14ac:dyDescent="0.25">
      <c r="A1328" s="4" t="s">
        <v>220</v>
      </c>
      <c r="B1328" s="4" t="s">
        <v>2763</v>
      </c>
      <c r="C1328" s="4" t="s">
        <v>2764</v>
      </c>
      <c r="D1328" s="25" t="s">
        <v>248</v>
      </c>
      <c r="K1328" s="26">
        <v>0</v>
      </c>
      <c r="M1328" s="26">
        <v>0</v>
      </c>
      <c r="N1328" s="26">
        <v>0</v>
      </c>
      <c r="O1328" s="26">
        <v>0</v>
      </c>
      <c r="Q1328" s="26">
        <v>0</v>
      </c>
      <c r="R1328" s="26">
        <v>0</v>
      </c>
      <c r="S1328" s="26">
        <v>0</v>
      </c>
      <c r="AC1328" s="26">
        <v>0</v>
      </c>
      <c r="AD1328" s="26">
        <v>0</v>
      </c>
      <c r="AE1328" s="26">
        <v>0</v>
      </c>
      <c r="AF1328" s="26">
        <v>0</v>
      </c>
      <c r="AG1328" s="26">
        <v>0</v>
      </c>
      <c r="AH1328" s="26">
        <v>0</v>
      </c>
      <c r="AI1328" s="26">
        <v>0</v>
      </c>
      <c r="AJ1328" s="26">
        <v>0</v>
      </c>
      <c r="AK1328" s="26">
        <v>0</v>
      </c>
      <c r="AL1328" s="26">
        <v>0</v>
      </c>
      <c r="AM1328" s="26">
        <v>0</v>
      </c>
      <c r="AN1328" s="26">
        <v>0</v>
      </c>
      <c r="AP1328" s="26">
        <v>0</v>
      </c>
      <c r="AQ1328" s="26">
        <v>0</v>
      </c>
      <c r="AR1328" s="26">
        <v>0</v>
      </c>
      <c r="AU1328" s="26">
        <f t="shared" si="85"/>
        <v>0</v>
      </c>
      <c r="AV1328" s="26">
        <f t="shared" si="86"/>
        <v>0</v>
      </c>
      <c r="AW1328" s="26">
        <f t="shared" si="87"/>
        <v>0</v>
      </c>
      <c r="AX1328" s="26">
        <v>0</v>
      </c>
      <c r="AY1328" s="26">
        <v>0</v>
      </c>
      <c r="AZ1328" s="26">
        <v>0</v>
      </c>
      <c r="BA1328" s="26">
        <v>0</v>
      </c>
      <c r="BB1328" s="26">
        <v>0</v>
      </c>
      <c r="BC1328" s="26">
        <v>0</v>
      </c>
      <c r="BD1328" s="26">
        <v>0</v>
      </c>
      <c r="BE1328" s="26">
        <v>0</v>
      </c>
      <c r="BF1328" s="26">
        <v>0</v>
      </c>
      <c r="BG1328" s="26">
        <v>0</v>
      </c>
      <c r="BH1328" s="26">
        <v>0</v>
      </c>
      <c r="BI1328" s="26">
        <v>0</v>
      </c>
      <c r="BJ1328" s="26">
        <v>0</v>
      </c>
      <c r="BK1328" s="26">
        <v>0</v>
      </c>
      <c r="BL1328" s="26">
        <v>0</v>
      </c>
      <c r="BM1328" s="26" t="s">
        <v>409</v>
      </c>
      <c r="BN1328" s="4" t="s">
        <v>409</v>
      </c>
      <c r="BP1328" s="4" t="s">
        <v>253</v>
      </c>
      <c r="BQ1328" s="26">
        <v>0</v>
      </c>
      <c r="BR1328" s="26">
        <v>0</v>
      </c>
      <c r="BT1328" s="4">
        <v>-1.33802432576244E-3</v>
      </c>
      <c r="BV1328" s="4">
        <v>0</v>
      </c>
      <c r="BW1328" s="26">
        <v>0</v>
      </c>
      <c r="BX1328" s="26">
        <v>0</v>
      </c>
      <c r="BZ1328" s="4">
        <v>-8.9118304945372804E-4</v>
      </c>
      <c r="CB1328" s="4">
        <v>0</v>
      </c>
      <c r="CI1328" s="26">
        <v>0</v>
      </c>
      <c r="CJ1328" s="26">
        <v>0</v>
      </c>
      <c r="CL1328" s="4">
        <v>-2.2999725048116599E-4</v>
      </c>
      <c r="CN1328" s="4">
        <v>0</v>
      </c>
      <c r="CO1328" s="26">
        <v>0</v>
      </c>
      <c r="CP1328" s="26">
        <v>0</v>
      </c>
      <c r="CR1328" s="4">
        <v>-5.9348384480194699E-5</v>
      </c>
      <c r="CT1328" s="4">
        <v>0</v>
      </c>
      <c r="CU1328" s="26">
        <v>0</v>
      </c>
      <c r="CV1328" s="26">
        <v>0</v>
      </c>
      <c r="CX1328" s="4">
        <v>-6.0010837171498198E-5</v>
      </c>
      <c r="CZ1328" s="4">
        <v>0</v>
      </c>
      <c r="FC1328" s="4">
        <v>0</v>
      </c>
      <c r="FD1328" s="4">
        <v>0</v>
      </c>
      <c r="FF1328" s="4">
        <v>-2.2292073752161702E-3</v>
      </c>
      <c r="FH1328" s="4">
        <v>0</v>
      </c>
      <c r="FI1328" s="4">
        <v>0</v>
      </c>
      <c r="FJ1328" s="4">
        <v>0</v>
      </c>
      <c r="FL1328" s="4">
        <v>-2.2999725048116599E-4</v>
      </c>
      <c r="FN1328" s="4">
        <v>0</v>
      </c>
      <c r="FO1328" s="4">
        <v>0</v>
      </c>
      <c r="FP1328" s="4">
        <v>0</v>
      </c>
      <c r="FR1328" s="4">
        <v>-1.1935922165169301E-4</v>
      </c>
      <c r="FT1328" s="4">
        <v>0</v>
      </c>
      <c r="FU1328" s="4">
        <v>0</v>
      </c>
      <c r="FV1328" s="4">
        <v>0</v>
      </c>
      <c r="FX1328" s="4">
        <v>0</v>
      </c>
      <c r="FZ1328" s="4">
        <v>0</v>
      </c>
      <c r="GA1328" s="4">
        <v>0</v>
      </c>
      <c r="GB1328" s="4">
        <v>0</v>
      </c>
      <c r="GD1328" s="4">
        <v>0</v>
      </c>
      <c r="GF1328" s="4">
        <v>0</v>
      </c>
      <c r="GG1328" s="4">
        <v>0</v>
      </c>
      <c r="GH1328" s="4">
        <v>0</v>
      </c>
      <c r="GJ1328" s="4">
        <v>0</v>
      </c>
      <c r="GL1328" s="4">
        <v>0</v>
      </c>
      <c r="GM1328" s="4">
        <v>0</v>
      </c>
      <c r="GN1328" s="4">
        <v>0</v>
      </c>
      <c r="GP1328" s="4">
        <v>0</v>
      </c>
      <c r="GR1328" s="4">
        <v>0</v>
      </c>
      <c r="GS1328" s="4">
        <v>0</v>
      </c>
      <c r="GT1328" s="4">
        <v>0</v>
      </c>
      <c r="GV1328" s="4">
        <v>0</v>
      </c>
      <c r="GX1328" s="4">
        <v>0</v>
      </c>
    </row>
    <row r="1329" spans="1:206" x14ac:dyDescent="0.25">
      <c r="A1329" s="4" t="s">
        <v>220</v>
      </c>
      <c r="B1329" s="4" t="s">
        <v>2765</v>
      </c>
      <c r="C1329" s="4" t="s">
        <v>2765</v>
      </c>
      <c r="D1329" s="25" t="s">
        <v>228</v>
      </c>
      <c r="AA1329" s="26">
        <v>54.131485695529598</v>
      </c>
      <c r="AB1329" s="26">
        <v>154.038619654461</v>
      </c>
      <c r="AC1329" s="26">
        <v>0</v>
      </c>
      <c r="AD1329" s="26">
        <v>0</v>
      </c>
      <c r="AE1329" s="26">
        <v>0</v>
      </c>
      <c r="AF1329" s="26">
        <v>0</v>
      </c>
      <c r="AG1329" s="26">
        <v>0</v>
      </c>
      <c r="AH1329" s="26">
        <v>0</v>
      </c>
      <c r="AI1329" s="26">
        <v>0</v>
      </c>
      <c r="AJ1329" s="26">
        <v>0</v>
      </c>
      <c r="AK1329" s="26">
        <v>0</v>
      </c>
      <c r="AL1329" s="26">
        <v>0</v>
      </c>
      <c r="AM1329" s="26">
        <v>54.131485695529598</v>
      </c>
      <c r="AN1329" s="26">
        <v>154.038619654461</v>
      </c>
      <c r="AT1329" s="26">
        <v>208.17010534999099</v>
      </c>
      <c r="AU1329" s="26">
        <f t="shared" si="85"/>
        <v>0</v>
      </c>
      <c r="AV1329" s="26">
        <f t="shared" si="86"/>
        <v>0</v>
      </c>
      <c r="AW1329" s="26">
        <f t="shared" si="87"/>
        <v>0</v>
      </c>
      <c r="AX1329" s="26">
        <v>0</v>
      </c>
      <c r="AY1329" s="26">
        <v>0</v>
      </c>
      <c r="AZ1329" s="26">
        <v>0</v>
      </c>
      <c r="BA1329" s="26">
        <v>0</v>
      </c>
      <c r="BB1329" s="26">
        <v>0</v>
      </c>
      <c r="BC1329" s="26">
        <v>0</v>
      </c>
      <c r="BD1329" s="26">
        <v>0</v>
      </c>
      <c r="BE1329" s="26">
        <v>0</v>
      </c>
      <c r="BF1329" s="26">
        <v>0</v>
      </c>
      <c r="BG1329" s="26">
        <v>0</v>
      </c>
      <c r="BH1329" s="26">
        <v>0</v>
      </c>
      <c r="BI1329" s="26">
        <v>0</v>
      </c>
      <c r="BJ1329" s="26">
        <v>0</v>
      </c>
      <c r="BK1329" s="26">
        <v>0</v>
      </c>
      <c r="BL1329" s="26">
        <v>54.131485695529598</v>
      </c>
      <c r="BM1329" s="26" t="s">
        <v>409</v>
      </c>
      <c r="BN1329" s="4" t="s">
        <v>409</v>
      </c>
      <c r="BP1329" s="4" t="s">
        <v>253</v>
      </c>
      <c r="EQ1329" s="26">
        <v>54.131485695529598</v>
      </c>
      <c r="ER1329" s="26">
        <v>27.703095342825002</v>
      </c>
      <c r="ES1329" s="28">
        <v>0.51177415485407196</v>
      </c>
      <c r="ET1329" s="4">
        <v>22.182195817363699</v>
      </c>
      <c r="EU1329" s="28">
        <v>0.40978361359100102</v>
      </c>
      <c r="EV1329" s="4">
        <v>5.8387096774193603</v>
      </c>
      <c r="EW1329" s="26">
        <v>154.038619654461</v>
      </c>
      <c r="EX1329" s="26">
        <v>74.175008156585506</v>
      </c>
      <c r="EY1329" s="28">
        <v>0.48153513919414898</v>
      </c>
      <c r="EZ1329" s="4">
        <v>57.298950071867502</v>
      </c>
      <c r="FA1329" s="28">
        <v>0.37197782088933501</v>
      </c>
      <c r="FB1329" s="4">
        <v>15.548387096774199</v>
      </c>
      <c r="FC1329" s="4">
        <v>0</v>
      </c>
      <c r="FD1329" s="4">
        <v>0</v>
      </c>
      <c r="FF1329" s="4">
        <v>0</v>
      </c>
      <c r="FH1329" s="4">
        <v>0</v>
      </c>
      <c r="FI1329" s="4">
        <v>0</v>
      </c>
      <c r="FJ1329" s="4">
        <v>0</v>
      </c>
      <c r="FL1329" s="4">
        <v>0</v>
      </c>
      <c r="FN1329" s="4">
        <v>0</v>
      </c>
      <c r="FO1329" s="4">
        <v>0</v>
      </c>
      <c r="FP1329" s="4">
        <v>0</v>
      </c>
      <c r="FR1329" s="4">
        <v>0</v>
      </c>
      <c r="FT1329" s="4">
        <v>0</v>
      </c>
      <c r="FU1329" s="4">
        <v>0</v>
      </c>
      <c r="FV1329" s="4">
        <v>0</v>
      </c>
      <c r="FX1329" s="4">
        <v>0</v>
      </c>
      <c r="FZ1329" s="4">
        <v>0</v>
      </c>
      <c r="GA1329" s="4">
        <v>0</v>
      </c>
      <c r="GB1329" s="4">
        <v>0</v>
      </c>
      <c r="GD1329" s="4">
        <v>0</v>
      </c>
      <c r="GF1329" s="4">
        <v>0</v>
      </c>
      <c r="GG1329" s="4">
        <v>0</v>
      </c>
      <c r="GH1329" s="4">
        <v>0</v>
      </c>
      <c r="GJ1329" s="4">
        <v>0</v>
      </c>
      <c r="GL1329" s="4">
        <v>0</v>
      </c>
      <c r="GM1329" s="4">
        <v>54.131485695529598</v>
      </c>
      <c r="GN1329" s="4">
        <v>27.703095342825002</v>
      </c>
      <c r="GO1329" s="28">
        <v>0.51177415485407196</v>
      </c>
      <c r="GP1329" s="4">
        <v>22.182195817363699</v>
      </c>
      <c r="GQ1329" s="28">
        <v>0.40978361359100102</v>
      </c>
      <c r="GR1329" s="4">
        <v>5.8387096774193603</v>
      </c>
      <c r="GS1329" s="4">
        <v>154.038619654461</v>
      </c>
      <c r="GT1329" s="4">
        <v>74.175008156585506</v>
      </c>
      <c r="GU1329" s="28">
        <v>0.48153513919414898</v>
      </c>
      <c r="GV1329" s="4">
        <v>57.298950071867502</v>
      </c>
      <c r="GW1329" s="28">
        <v>0.37197782088933501</v>
      </c>
      <c r="GX1329" s="4">
        <v>15.548387096774199</v>
      </c>
    </row>
    <row r="1330" spans="1:206" x14ac:dyDescent="0.25">
      <c r="A1330" s="4" t="s">
        <v>220</v>
      </c>
      <c r="B1330" s="4" t="s">
        <v>2766</v>
      </c>
      <c r="C1330" s="4" t="s">
        <v>2767</v>
      </c>
      <c r="D1330" s="25" t="s">
        <v>248</v>
      </c>
      <c r="F1330" s="26">
        <v>11.6069820756138</v>
      </c>
      <c r="G1330" s="26">
        <v>0</v>
      </c>
      <c r="H1330" s="26">
        <v>0</v>
      </c>
      <c r="I1330" s="26">
        <v>0</v>
      </c>
      <c r="AC1330" s="26">
        <v>11.6069820756138</v>
      </c>
      <c r="AD1330" s="26">
        <v>0</v>
      </c>
      <c r="AE1330" s="26">
        <v>0</v>
      </c>
      <c r="AF1330" s="26">
        <v>0</v>
      </c>
      <c r="AG1330" s="26">
        <v>0</v>
      </c>
      <c r="AH1330" s="26">
        <v>0</v>
      </c>
      <c r="AI1330" s="26">
        <v>0</v>
      </c>
      <c r="AJ1330" s="26">
        <v>0</v>
      </c>
      <c r="AK1330" s="26">
        <v>0</v>
      </c>
      <c r="AL1330" s="26">
        <v>0</v>
      </c>
      <c r="AM1330" s="26">
        <v>0</v>
      </c>
      <c r="AN1330" s="26">
        <v>0</v>
      </c>
      <c r="AO1330" s="26">
        <v>11.6069820756138</v>
      </c>
      <c r="AU1330" s="26">
        <f t="shared" si="85"/>
        <v>0</v>
      </c>
      <c r="AV1330" s="26">
        <f t="shared" si="86"/>
        <v>0</v>
      </c>
      <c r="AW1330" s="26">
        <f t="shared" si="87"/>
        <v>0</v>
      </c>
      <c r="AX1330" s="26">
        <v>0</v>
      </c>
      <c r="AY1330" s="26">
        <v>0</v>
      </c>
      <c r="AZ1330" s="26">
        <v>0</v>
      </c>
      <c r="BA1330" s="26">
        <v>0</v>
      </c>
      <c r="BB1330" s="26">
        <v>0</v>
      </c>
      <c r="BC1330" s="26">
        <v>0</v>
      </c>
      <c r="BD1330" s="26">
        <v>0</v>
      </c>
      <c r="BE1330" s="26">
        <v>0</v>
      </c>
      <c r="BF1330" s="26">
        <v>0</v>
      </c>
      <c r="BG1330" s="26">
        <v>0</v>
      </c>
      <c r="BH1330" s="26">
        <v>0</v>
      </c>
      <c r="BI1330" s="26">
        <v>0</v>
      </c>
      <c r="BJ1330" s="26">
        <v>0</v>
      </c>
      <c r="BK1330" s="26">
        <v>0</v>
      </c>
      <c r="BL1330" s="26">
        <v>0</v>
      </c>
      <c r="BM1330" s="26" t="s">
        <v>409</v>
      </c>
      <c r="BN1330" s="4" t="s">
        <v>409</v>
      </c>
      <c r="BP1330" s="4" t="s">
        <v>253</v>
      </c>
      <c r="FC1330" s="4">
        <v>0</v>
      </c>
      <c r="FD1330" s="4">
        <v>0</v>
      </c>
      <c r="FF1330" s="4">
        <v>0</v>
      </c>
      <c r="FH1330" s="4">
        <v>0</v>
      </c>
      <c r="FI1330" s="4">
        <v>0</v>
      </c>
      <c r="FJ1330" s="4">
        <v>0</v>
      </c>
      <c r="FL1330" s="4">
        <v>0</v>
      </c>
      <c r="FN1330" s="4">
        <v>0</v>
      </c>
      <c r="FO1330" s="4">
        <v>0</v>
      </c>
      <c r="FP1330" s="4">
        <v>0</v>
      </c>
      <c r="FR1330" s="4">
        <v>0</v>
      </c>
      <c r="FT1330" s="4">
        <v>0</v>
      </c>
      <c r="FU1330" s="4">
        <v>0</v>
      </c>
      <c r="FV1330" s="4">
        <v>0</v>
      </c>
      <c r="FX1330" s="4">
        <v>0</v>
      </c>
      <c r="FZ1330" s="4">
        <v>0</v>
      </c>
      <c r="GA1330" s="4">
        <v>0</v>
      </c>
      <c r="GB1330" s="4">
        <v>0</v>
      </c>
      <c r="GD1330" s="4">
        <v>0</v>
      </c>
      <c r="GF1330" s="4">
        <v>0</v>
      </c>
      <c r="GG1330" s="4">
        <v>0</v>
      </c>
      <c r="GH1330" s="4">
        <v>0</v>
      </c>
      <c r="GJ1330" s="4">
        <v>0</v>
      </c>
      <c r="GL1330" s="4">
        <v>0</v>
      </c>
      <c r="GM1330" s="4">
        <v>0</v>
      </c>
      <c r="GN1330" s="4">
        <v>0</v>
      </c>
      <c r="GP1330" s="4">
        <v>0</v>
      </c>
      <c r="GR1330" s="4">
        <v>0</v>
      </c>
      <c r="GS1330" s="4">
        <v>0</v>
      </c>
      <c r="GT1330" s="4">
        <v>0</v>
      </c>
      <c r="GV1330" s="4">
        <v>0</v>
      </c>
      <c r="GX1330" s="4">
        <v>0</v>
      </c>
    </row>
    <row r="1331" spans="1:206" x14ac:dyDescent="0.25">
      <c r="A1331" s="4" t="s">
        <v>220</v>
      </c>
      <c r="B1331" s="4" t="s">
        <v>2768</v>
      </c>
      <c r="D1331" s="25" t="s">
        <v>493</v>
      </c>
      <c r="AA1331" s="26">
        <v>55.524243736257802</v>
      </c>
      <c r="AB1331" s="26">
        <v>37.928191056870403</v>
      </c>
      <c r="AC1331" s="26">
        <v>0</v>
      </c>
      <c r="AD1331" s="26">
        <v>0</v>
      </c>
      <c r="AE1331" s="26">
        <v>0</v>
      </c>
      <c r="AF1331" s="26">
        <v>0</v>
      </c>
      <c r="AG1331" s="26">
        <v>0</v>
      </c>
      <c r="AH1331" s="26">
        <v>0</v>
      </c>
      <c r="AI1331" s="26">
        <v>0</v>
      </c>
      <c r="AJ1331" s="26">
        <v>0</v>
      </c>
      <c r="AK1331" s="26">
        <v>0</v>
      </c>
      <c r="AL1331" s="26">
        <v>0</v>
      </c>
      <c r="AM1331" s="26">
        <v>55.524243736257802</v>
      </c>
      <c r="AN1331" s="26">
        <v>37.928191056870403</v>
      </c>
      <c r="AT1331" s="26">
        <v>93.452434793128205</v>
      </c>
      <c r="AU1331" s="26">
        <f t="shared" si="85"/>
        <v>0</v>
      </c>
      <c r="AV1331" s="26">
        <f t="shared" si="86"/>
        <v>0</v>
      </c>
      <c r="AW1331" s="26">
        <f t="shared" si="87"/>
        <v>0</v>
      </c>
      <c r="AX1331" s="26">
        <v>0</v>
      </c>
      <c r="AY1331" s="26">
        <v>0</v>
      </c>
      <c r="AZ1331" s="26">
        <v>0</v>
      </c>
      <c r="BA1331" s="26">
        <v>0</v>
      </c>
      <c r="BB1331" s="26">
        <v>0</v>
      </c>
      <c r="BC1331" s="26">
        <v>0</v>
      </c>
      <c r="BD1331" s="26">
        <v>0</v>
      </c>
      <c r="BE1331" s="26">
        <v>0</v>
      </c>
      <c r="BF1331" s="26">
        <v>0</v>
      </c>
      <c r="BG1331" s="26">
        <v>0</v>
      </c>
      <c r="BH1331" s="26">
        <v>0</v>
      </c>
      <c r="BI1331" s="26">
        <v>0</v>
      </c>
      <c r="BJ1331" s="26">
        <v>0</v>
      </c>
      <c r="BK1331" s="26">
        <v>0</v>
      </c>
      <c r="BL1331" s="26">
        <v>55.524243736257802</v>
      </c>
      <c r="BM1331" s="26" t="s">
        <v>409</v>
      </c>
      <c r="BN1331" s="4" t="s">
        <v>409</v>
      </c>
      <c r="BP1331" s="4" t="s">
        <v>253</v>
      </c>
      <c r="EQ1331" s="26">
        <v>55.200638146141799</v>
      </c>
      <c r="ER1331" s="26">
        <v>24.521597168283702</v>
      </c>
      <c r="ES1331" s="28">
        <v>0.44422669722338398</v>
      </c>
      <c r="ET1331" s="4">
        <v>22.0235961581099</v>
      </c>
      <c r="EU1331" s="28">
        <v>0.398973578888765</v>
      </c>
      <c r="EV1331" s="4">
        <v>2.6021505376344098</v>
      </c>
      <c r="EW1331" s="26">
        <v>37.718670431363698</v>
      </c>
      <c r="EX1331" s="26">
        <v>16.5818290486474</v>
      </c>
      <c r="EY1331" s="28">
        <v>0.43961859893288602</v>
      </c>
      <c r="EZ1331" s="4">
        <v>13.776997768571499</v>
      </c>
      <c r="FA1331" s="28">
        <v>0.36525671798642401</v>
      </c>
      <c r="FB1331" s="4">
        <v>1.7666666666666699</v>
      </c>
      <c r="FC1331" s="4">
        <v>0</v>
      </c>
      <c r="FD1331" s="4">
        <v>0</v>
      </c>
      <c r="FF1331" s="4">
        <v>0</v>
      </c>
      <c r="FH1331" s="4">
        <v>0</v>
      </c>
      <c r="FI1331" s="4">
        <v>0</v>
      </c>
      <c r="FJ1331" s="4">
        <v>0</v>
      </c>
      <c r="FL1331" s="4">
        <v>0</v>
      </c>
      <c r="FN1331" s="4">
        <v>0</v>
      </c>
      <c r="FO1331" s="4">
        <v>0</v>
      </c>
      <c r="FP1331" s="4">
        <v>0</v>
      </c>
      <c r="FR1331" s="4">
        <v>0</v>
      </c>
      <c r="FT1331" s="4">
        <v>0</v>
      </c>
      <c r="FU1331" s="4">
        <v>0</v>
      </c>
      <c r="FV1331" s="4">
        <v>0</v>
      </c>
      <c r="FX1331" s="4">
        <v>0</v>
      </c>
      <c r="FZ1331" s="4">
        <v>0</v>
      </c>
      <c r="GA1331" s="4">
        <v>0</v>
      </c>
      <c r="GB1331" s="4">
        <v>0</v>
      </c>
      <c r="GD1331" s="4">
        <v>0</v>
      </c>
      <c r="GF1331" s="4">
        <v>0</v>
      </c>
      <c r="GG1331" s="4">
        <v>0</v>
      </c>
      <c r="GH1331" s="4">
        <v>0</v>
      </c>
      <c r="GJ1331" s="4">
        <v>0</v>
      </c>
      <c r="GL1331" s="4">
        <v>0</v>
      </c>
      <c r="GM1331" s="4">
        <v>55.200638146141799</v>
      </c>
      <c r="GN1331" s="4">
        <v>24.521597168283702</v>
      </c>
      <c r="GO1331" s="28">
        <v>0.44422669722338398</v>
      </c>
      <c r="GP1331" s="4">
        <v>22.0235961581099</v>
      </c>
      <c r="GQ1331" s="28">
        <v>0.398973578888765</v>
      </c>
      <c r="GR1331" s="4">
        <v>2.6021505376344098</v>
      </c>
      <c r="GS1331" s="4">
        <v>37.718670431363698</v>
      </c>
      <c r="GT1331" s="4">
        <v>16.5818290486474</v>
      </c>
      <c r="GU1331" s="28">
        <v>0.43961859893288602</v>
      </c>
      <c r="GV1331" s="4">
        <v>13.776997768571499</v>
      </c>
      <c r="GW1331" s="28">
        <v>0.36525671798642401</v>
      </c>
      <c r="GX1331" s="4">
        <v>1.7666666666666699</v>
      </c>
    </row>
    <row r="1332" spans="1:206" x14ac:dyDescent="0.25">
      <c r="A1332" s="4" t="s">
        <v>220</v>
      </c>
      <c r="B1332" s="4" t="s">
        <v>2769</v>
      </c>
      <c r="C1332" s="4" t="s">
        <v>2770</v>
      </c>
      <c r="D1332" s="25" t="s">
        <v>228</v>
      </c>
      <c r="I1332" s="26">
        <v>426.08005607122601</v>
      </c>
      <c r="J1332" s="26">
        <v>606.05385914030796</v>
      </c>
      <c r="K1332" s="26">
        <v>796.588331550411</v>
      </c>
      <c r="L1332" s="26">
        <v>632.40931970081397</v>
      </c>
      <c r="M1332" s="26">
        <v>565.24360737956704</v>
      </c>
      <c r="N1332" s="26">
        <v>389.19163340449899</v>
      </c>
      <c r="O1332" s="26">
        <v>183.15761729810799</v>
      </c>
      <c r="P1332" s="26">
        <v>134.62988186952001</v>
      </c>
      <c r="Q1332" s="26">
        <v>5.5903941175057499</v>
      </c>
      <c r="R1332" s="26">
        <v>0</v>
      </c>
      <c r="AC1332" s="26">
        <v>0</v>
      </c>
      <c r="AD1332" s="26">
        <v>426.08005607122601</v>
      </c>
      <c r="AE1332" s="26">
        <v>1402.6421906907201</v>
      </c>
      <c r="AF1332" s="26">
        <v>1197.6529270803801</v>
      </c>
      <c r="AG1332" s="26">
        <v>572.34925070260704</v>
      </c>
      <c r="AH1332" s="26">
        <v>140.22027598702601</v>
      </c>
      <c r="AI1332" s="26">
        <v>0</v>
      </c>
      <c r="AJ1332" s="26">
        <v>0</v>
      </c>
      <c r="AK1332" s="26">
        <v>0</v>
      </c>
      <c r="AL1332" s="26">
        <v>0</v>
      </c>
      <c r="AM1332" s="26">
        <v>0</v>
      </c>
      <c r="AN1332" s="26">
        <v>0</v>
      </c>
      <c r="AO1332" s="26">
        <v>426.08005607122601</v>
      </c>
      <c r="AP1332" s="26">
        <v>2600.2951177711002</v>
      </c>
      <c r="AQ1332" s="26">
        <v>712.56952668963299</v>
      </c>
      <c r="AR1332" s="26">
        <v>0</v>
      </c>
      <c r="AU1332" s="26">
        <f t="shared" si="85"/>
        <v>-1887.7255910814672</v>
      </c>
      <c r="AV1332" s="26">
        <f t="shared" si="86"/>
        <v>-712.56952668963299</v>
      </c>
      <c r="AW1332" s="26">
        <f t="shared" si="87"/>
        <v>0</v>
      </c>
      <c r="AX1332" s="26">
        <v>-67.165712321246801</v>
      </c>
      <c r="AY1332" s="26">
        <v>-176.05197397506799</v>
      </c>
      <c r="AZ1332" s="26">
        <v>-206.03401610639099</v>
      </c>
      <c r="BA1332" s="26">
        <v>-48.527735428587903</v>
      </c>
      <c r="BB1332" s="26">
        <v>-129.03948775201499</v>
      </c>
      <c r="BC1332" s="26">
        <v>-5.5903941175057499</v>
      </c>
      <c r="BD1332" s="26">
        <v>0</v>
      </c>
      <c r="BE1332" s="26">
        <v>0</v>
      </c>
      <c r="BF1332" s="26">
        <v>0</v>
      </c>
      <c r="BG1332" s="26">
        <v>0</v>
      </c>
      <c r="BH1332" s="26">
        <v>0</v>
      </c>
      <c r="BI1332" s="26">
        <v>0</v>
      </c>
      <c r="BJ1332" s="26">
        <v>0</v>
      </c>
      <c r="BK1332" s="26">
        <v>0</v>
      </c>
      <c r="BL1332" s="26">
        <v>0</v>
      </c>
      <c r="BM1332" s="26" t="s">
        <v>409</v>
      </c>
      <c r="BN1332" s="4" t="s">
        <v>409</v>
      </c>
      <c r="BP1332" s="4" t="s">
        <v>253</v>
      </c>
      <c r="BQ1332" s="26">
        <v>389.19163340449899</v>
      </c>
      <c r="BR1332" s="26">
        <v>76.145537751681005</v>
      </c>
      <c r="BS1332" s="28">
        <v>0.19565050020625899</v>
      </c>
      <c r="BT1332" s="4">
        <v>-9.1317096856162507</v>
      </c>
      <c r="BU1332" s="28">
        <v>-2.3463273364166599E-2</v>
      </c>
      <c r="BV1332" s="4">
        <v>83.883333333333297</v>
      </c>
      <c r="BW1332" s="26">
        <v>183.15761729810799</v>
      </c>
      <c r="BX1332" s="26">
        <v>117.205854562285</v>
      </c>
      <c r="BY1332" s="28">
        <v>0.63991799135233396</v>
      </c>
      <c r="BZ1332" s="4">
        <v>76.684118651189806</v>
      </c>
      <c r="CA1332" s="28">
        <v>0.418678293496133</v>
      </c>
      <c r="CB1332" s="4">
        <v>38.555913978494601</v>
      </c>
      <c r="CC1332" s="26">
        <v>134.62988186952001</v>
      </c>
      <c r="CD1332" s="26">
        <v>106.458314558399</v>
      </c>
      <c r="CE1332" s="28">
        <v>0.79074803513216396</v>
      </c>
      <c r="CF1332" s="4">
        <v>85.7913476061442</v>
      </c>
      <c r="CG1332" s="28">
        <v>0.637238526951178</v>
      </c>
      <c r="CH1332" s="4">
        <v>22.063440860215099</v>
      </c>
      <c r="CI1332" s="26">
        <v>5.5903941175057499</v>
      </c>
      <c r="CJ1332" s="26">
        <v>5.5502401444510303</v>
      </c>
      <c r="CK1332" s="28">
        <v>0.992817326970029</v>
      </c>
      <c r="CL1332" s="4">
        <v>5.4626160013643901</v>
      </c>
      <c r="CM1332" s="28">
        <v>0.97714327228893805</v>
      </c>
      <c r="CN1332" s="4">
        <v>0</v>
      </c>
      <c r="CO1332" s="26">
        <v>0</v>
      </c>
      <c r="CP1332" s="26">
        <v>0</v>
      </c>
      <c r="CR1332" s="4">
        <v>3.92392087672498E-3</v>
      </c>
      <c r="CT1332" s="4">
        <v>0</v>
      </c>
      <c r="FC1332" s="4">
        <v>572.34925070260704</v>
      </c>
      <c r="FD1332" s="4">
        <v>193.35139231396599</v>
      </c>
      <c r="FE1332" s="28">
        <v>0.33782064373564002</v>
      </c>
      <c r="FF1332" s="4">
        <v>67.552408965573605</v>
      </c>
      <c r="FG1332" s="28">
        <v>0.118026552638354</v>
      </c>
      <c r="FH1332" s="4">
        <v>122.439247311828</v>
      </c>
      <c r="FI1332" s="4">
        <v>140.22027598702601</v>
      </c>
      <c r="FJ1332" s="4">
        <v>112.00855470285001</v>
      </c>
      <c r="FK1332" s="28">
        <v>0.79880426646153002</v>
      </c>
      <c r="FL1332" s="4">
        <v>91.253963607508595</v>
      </c>
      <c r="FM1332" s="28">
        <v>0.65079007272779799</v>
      </c>
      <c r="FN1332" s="4">
        <v>22.063440860215099</v>
      </c>
      <c r="FO1332" s="4">
        <v>0</v>
      </c>
      <c r="FP1332" s="4">
        <v>0</v>
      </c>
      <c r="FR1332" s="4">
        <v>3.92392087672498E-3</v>
      </c>
      <c r="FT1332" s="4">
        <v>0</v>
      </c>
      <c r="FU1332" s="4">
        <v>0</v>
      </c>
      <c r="FV1332" s="4">
        <v>0</v>
      </c>
      <c r="FX1332" s="4">
        <v>0</v>
      </c>
      <c r="FZ1332" s="4">
        <v>0</v>
      </c>
      <c r="GA1332" s="4">
        <v>0</v>
      </c>
      <c r="GB1332" s="4">
        <v>0</v>
      </c>
      <c r="GD1332" s="4">
        <v>0</v>
      </c>
      <c r="GF1332" s="4">
        <v>0</v>
      </c>
      <c r="GG1332" s="4">
        <v>0</v>
      </c>
      <c r="GH1332" s="4">
        <v>0</v>
      </c>
      <c r="GJ1332" s="4">
        <v>0</v>
      </c>
      <c r="GL1332" s="4">
        <v>0</v>
      </c>
      <c r="GM1332" s="4">
        <v>0</v>
      </c>
      <c r="GN1332" s="4">
        <v>0</v>
      </c>
      <c r="GP1332" s="4">
        <v>0</v>
      </c>
      <c r="GR1332" s="4">
        <v>0</v>
      </c>
      <c r="GS1332" s="4">
        <v>0</v>
      </c>
      <c r="GT1332" s="4">
        <v>0</v>
      </c>
      <c r="GV1332" s="4">
        <v>0</v>
      </c>
      <c r="GX1332" s="4">
        <v>0</v>
      </c>
    </row>
    <row r="1333" spans="1:206" x14ac:dyDescent="0.25">
      <c r="A1333" s="4" t="s">
        <v>220</v>
      </c>
      <c r="B1333" s="4" t="s">
        <v>2771</v>
      </c>
      <c r="C1333" s="4" t="s">
        <v>2772</v>
      </c>
      <c r="D1333" s="25" t="s">
        <v>228</v>
      </c>
      <c r="F1333" s="26">
        <v>33.256161009235598</v>
      </c>
      <c r="G1333" s="26">
        <v>33.180642371313098</v>
      </c>
      <c r="H1333" s="26">
        <v>21.5384312230055</v>
      </c>
      <c r="I1333" s="26">
        <v>15.7165926954311</v>
      </c>
      <c r="J1333" s="26">
        <v>17.180863071133501</v>
      </c>
      <c r="K1333" s="26">
        <v>18.2238609284631</v>
      </c>
      <c r="L1333" s="26">
        <v>15.875294294722</v>
      </c>
      <c r="M1333" s="26">
        <v>17.064989652972599</v>
      </c>
      <c r="N1333" s="26">
        <v>17.969041293416101</v>
      </c>
      <c r="O1333" s="26">
        <v>17.636702615176102</v>
      </c>
      <c r="P1333" s="26">
        <v>17.646592408378702</v>
      </c>
      <c r="Q1333" s="26">
        <v>17.988543196326599</v>
      </c>
      <c r="R1333" s="26">
        <v>2.6779766380236301</v>
      </c>
      <c r="S1333" s="26">
        <v>0</v>
      </c>
      <c r="T1333" s="26">
        <v>0</v>
      </c>
      <c r="U1333" s="26">
        <v>0</v>
      </c>
      <c r="AC1333" s="26">
        <v>66.436803380548795</v>
      </c>
      <c r="AD1333" s="26">
        <v>37.255023918436699</v>
      </c>
      <c r="AE1333" s="26">
        <v>35.404723999596698</v>
      </c>
      <c r="AF1333" s="26">
        <v>32.940283947694603</v>
      </c>
      <c r="AG1333" s="26">
        <v>35.605743908592203</v>
      </c>
      <c r="AH1333" s="26">
        <v>35.635135604705198</v>
      </c>
      <c r="AI1333" s="26">
        <v>2.6779766380236301</v>
      </c>
      <c r="AJ1333" s="26">
        <v>0</v>
      </c>
      <c r="AK1333" s="26">
        <v>0</v>
      </c>
      <c r="AL1333" s="26">
        <v>0</v>
      </c>
      <c r="AM1333" s="26">
        <v>0</v>
      </c>
      <c r="AN1333" s="26">
        <v>0</v>
      </c>
      <c r="AO1333" s="26">
        <v>103.691827298985</v>
      </c>
      <c r="AP1333" s="26">
        <v>68.345007947291293</v>
      </c>
      <c r="AQ1333" s="26">
        <v>71.240879513297401</v>
      </c>
      <c r="AR1333" s="26">
        <v>2.6779766380236301</v>
      </c>
      <c r="AU1333" s="26">
        <f t="shared" si="85"/>
        <v>2.8958715660061074</v>
      </c>
      <c r="AV1333" s="26">
        <f t="shared" si="86"/>
        <v>-68.562902875273764</v>
      </c>
      <c r="AW1333" s="26">
        <f t="shared" si="87"/>
        <v>-2.6779766380236301</v>
      </c>
      <c r="AX1333" s="26">
        <v>1.1896953582506</v>
      </c>
      <c r="AY1333" s="26">
        <v>0.90405164044345898</v>
      </c>
      <c r="AZ1333" s="26">
        <v>-0.33233867823992103</v>
      </c>
      <c r="BA1333" s="26">
        <v>9.8897932025501199E-3</v>
      </c>
      <c r="BB1333" s="26">
        <v>0.34195078794788702</v>
      </c>
      <c r="BC1333" s="26">
        <v>-15.3105665583029</v>
      </c>
      <c r="BD1333" s="26">
        <v>-2.6779766380236301</v>
      </c>
      <c r="BE1333" s="26">
        <v>0</v>
      </c>
      <c r="BF1333" s="26">
        <v>0</v>
      </c>
      <c r="BG1333" s="26">
        <v>0</v>
      </c>
      <c r="BH1333" s="26">
        <v>0</v>
      </c>
      <c r="BI1333" s="26">
        <v>0</v>
      </c>
      <c r="BJ1333" s="26">
        <v>0</v>
      </c>
      <c r="BK1333" s="26">
        <v>0</v>
      </c>
      <c r="BL1333" s="26">
        <v>0</v>
      </c>
      <c r="BM1333" s="26" t="s">
        <v>409</v>
      </c>
      <c r="BN1333" s="4" t="s">
        <v>409</v>
      </c>
      <c r="BP1333" s="4" t="s">
        <v>253</v>
      </c>
      <c r="BQ1333" s="26">
        <v>17.969041293416101</v>
      </c>
      <c r="BR1333" s="26">
        <v>12.8429937426456</v>
      </c>
      <c r="BS1333" s="28">
        <v>0.71472893477914001</v>
      </c>
      <c r="BT1333" s="4">
        <v>9.0848732417164193</v>
      </c>
      <c r="BU1333" s="28">
        <v>0.50558474953503296</v>
      </c>
      <c r="BV1333" s="4">
        <v>2.9666666666666699</v>
      </c>
      <c r="BW1333" s="26">
        <v>17.636702615176102</v>
      </c>
      <c r="BX1333" s="26">
        <v>12.105365286518399</v>
      </c>
      <c r="BY1333" s="28">
        <v>0.68637349909738099</v>
      </c>
      <c r="BZ1333" s="4">
        <v>14.614558743542799</v>
      </c>
      <c r="CA1333" s="28">
        <v>0.82864462039333697</v>
      </c>
      <c r="CB1333" s="4">
        <v>3</v>
      </c>
      <c r="CC1333" s="26">
        <v>17.646592408378702</v>
      </c>
      <c r="CD1333" s="26">
        <v>12.3113466280978</v>
      </c>
      <c r="CE1333" s="28">
        <v>0.69766141491726996</v>
      </c>
      <c r="CF1333" s="4">
        <v>9.0632666978841705</v>
      </c>
      <c r="CG1333" s="28">
        <v>0.51359868739195702</v>
      </c>
      <c r="CH1333" s="4">
        <v>3</v>
      </c>
      <c r="CI1333" s="26">
        <v>17.988543196326599</v>
      </c>
      <c r="CJ1333" s="26">
        <v>12.214990451164301</v>
      </c>
      <c r="CK1333" s="28">
        <v>0.67904278394588102</v>
      </c>
      <c r="CL1333" s="4">
        <v>8.9518463953338401</v>
      </c>
      <c r="CM1333" s="28">
        <v>0.49764154315519499</v>
      </c>
      <c r="CN1333" s="4">
        <v>3</v>
      </c>
      <c r="CO1333" s="26">
        <v>2.6779766380236301</v>
      </c>
      <c r="CP1333" s="26">
        <v>1.65357935016112</v>
      </c>
      <c r="CQ1333" s="28">
        <v>0.61747340386862803</v>
      </c>
      <c r="CR1333" s="4">
        <v>1.2796394173532899</v>
      </c>
      <c r="CS1333" s="28">
        <v>0.47783815556273002</v>
      </c>
      <c r="CT1333" s="4">
        <v>0.46666666666666701</v>
      </c>
      <c r="CU1333" s="26">
        <v>0</v>
      </c>
      <c r="CV1333" s="26">
        <v>0</v>
      </c>
      <c r="CX1333" s="4">
        <v>-7.60943549194586E-4</v>
      </c>
      <c r="CZ1333" s="4">
        <v>0</v>
      </c>
      <c r="DA1333" s="26">
        <v>0</v>
      </c>
      <c r="DB1333" s="26">
        <v>0</v>
      </c>
      <c r="DD1333" s="4">
        <v>-4.6496419057118899E-4</v>
      </c>
      <c r="DF1333" s="4">
        <v>0</v>
      </c>
      <c r="DG1333" s="26">
        <v>0</v>
      </c>
      <c r="DH1333" s="26">
        <v>0</v>
      </c>
      <c r="DJ1333" s="4">
        <v>-2.19295864414853E-4</v>
      </c>
      <c r="DL1333" s="4">
        <v>0</v>
      </c>
      <c r="FC1333" s="4">
        <v>35.605743908592203</v>
      </c>
      <c r="FD1333" s="4">
        <v>24.948359029163999</v>
      </c>
      <c r="FE1333" s="28">
        <v>0.700683549632103</v>
      </c>
      <c r="FF1333" s="4">
        <v>23.699431985259199</v>
      </c>
      <c r="FG1333" s="28">
        <v>0.66560698875161595</v>
      </c>
      <c r="FH1333" s="4">
        <v>5.9666666666666703</v>
      </c>
      <c r="FI1333" s="4">
        <v>35.635135604705198</v>
      </c>
      <c r="FJ1333" s="4">
        <v>24.526337079262198</v>
      </c>
      <c r="FK1333" s="28">
        <v>0.68826276827816302</v>
      </c>
      <c r="FL1333" s="4">
        <v>18.015113093218002</v>
      </c>
      <c r="FM1333" s="28">
        <v>0.50554355378513804</v>
      </c>
      <c r="FN1333" s="4">
        <v>6</v>
      </c>
      <c r="FO1333" s="4">
        <v>2.6779766380236301</v>
      </c>
      <c r="FP1333" s="4">
        <v>1.65357935016112</v>
      </c>
      <c r="FQ1333" s="28">
        <v>0.61747340386862803</v>
      </c>
      <c r="FR1333" s="4">
        <v>1.2788784738040999</v>
      </c>
      <c r="FS1333" s="28">
        <v>0.47755400687435501</v>
      </c>
      <c r="FT1333" s="4">
        <v>0.46666666666666701</v>
      </c>
      <c r="FU1333" s="4">
        <v>0</v>
      </c>
      <c r="FV1333" s="4">
        <v>0</v>
      </c>
      <c r="FX1333" s="4">
        <v>-6.8426005498604199E-4</v>
      </c>
      <c r="FZ1333" s="4">
        <v>0</v>
      </c>
      <c r="GA1333" s="4">
        <v>0</v>
      </c>
      <c r="GB1333" s="4">
        <v>0</v>
      </c>
      <c r="GD1333" s="4">
        <v>0</v>
      </c>
      <c r="GF1333" s="4">
        <v>0</v>
      </c>
      <c r="GG1333" s="4">
        <v>0</v>
      </c>
      <c r="GH1333" s="4">
        <v>0</v>
      </c>
      <c r="GJ1333" s="4">
        <v>0</v>
      </c>
      <c r="GL1333" s="4">
        <v>0</v>
      </c>
      <c r="GM1333" s="4">
        <v>0</v>
      </c>
      <c r="GN1333" s="4">
        <v>0</v>
      </c>
      <c r="GP1333" s="4">
        <v>0</v>
      </c>
      <c r="GR1333" s="4">
        <v>0</v>
      </c>
      <c r="GS1333" s="4">
        <v>0</v>
      </c>
      <c r="GT1333" s="4">
        <v>0</v>
      </c>
      <c r="GV1333" s="4">
        <v>0</v>
      </c>
      <c r="GX1333" s="4">
        <v>0</v>
      </c>
    </row>
    <row r="1334" spans="1:206" x14ac:dyDescent="0.25">
      <c r="A1334" s="4" t="s">
        <v>220</v>
      </c>
      <c r="B1334" s="4" t="s">
        <v>2773</v>
      </c>
      <c r="C1334" s="4" t="s">
        <v>2774</v>
      </c>
      <c r="D1334" s="25" t="s">
        <v>228</v>
      </c>
      <c r="F1334" s="26">
        <v>83.846687224395495</v>
      </c>
      <c r="G1334" s="26">
        <v>116.013063596417</v>
      </c>
      <c r="H1334" s="26">
        <v>102.726973034151</v>
      </c>
      <c r="I1334" s="26">
        <v>94.829895642671303</v>
      </c>
      <c r="J1334" s="26">
        <v>103.043591495502</v>
      </c>
      <c r="K1334" s="26">
        <v>102.74715388848099</v>
      </c>
      <c r="L1334" s="26">
        <v>108.188425377654</v>
      </c>
      <c r="M1334" s="26">
        <v>76.125575981333895</v>
      </c>
      <c r="N1334" s="26">
        <v>-0.1233232204998</v>
      </c>
      <c r="AC1334" s="26">
        <v>199.85975082081299</v>
      </c>
      <c r="AD1334" s="26">
        <v>197.55686867682201</v>
      </c>
      <c r="AE1334" s="26">
        <v>205.79074538398299</v>
      </c>
      <c r="AF1334" s="26">
        <v>184.31400135898801</v>
      </c>
      <c r="AG1334" s="26">
        <v>-0.1233232204998</v>
      </c>
      <c r="AH1334" s="26">
        <v>0</v>
      </c>
      <c r="AI1334" s="26">
        <v>0</v>
      </c>
      <c r="AJ1334" s="26">
        <v>0</v>
      </c>
      <c r="AK1334" s="26">
        <v>0</v>
      </c>
      <c r="AL1334" s="26">
        <v>0</v>
      </c>
      <c r="AM1334" s="26">
        <v>0</v>
      </c>
      <c r="AN1334" s="26">
        <v>0</v>
      </c>
      <c r="AO1334" s="26">
        <v>397.416619497635</v>
      </c>
      <c r="AP1334" s="26">
        <v>390.10474674297097</v>
      </c>
      <c r="AQ1334" s="26">
        <v>-0.1233232204998</v>
      </c>
      <c r="AU1334" s="26">
        <f t="shared" si="85"/>
        <v>-390.22806996347077</v>
      </c>
      <c r="AV1334" s="26">
        <f t="shared" si="86"/>
        <v>0.1233232204998</v>
      </c>
      <c r="AW1334" s="26">
        <f t="shared" si="87"/>
        <v>0</v>
      </c>
      <c r="AX1334" s="26">
        <v>-32.062849396319898</v>
      </c>
      <c r="AY1334" s="26">
        <v>-76.248899201833694</v>
      </c>
      <c r="AZ1334" s="26">
        <v>0.1233232204998</v>
      </c>
      <c r="BA1334" s="26">
        <v>0</v>
      </c>
      <c r="BB1334" s="26">
        <v>0</v>
      </c>
      <c r="BC1334" s="26">
        <v>0</v>
      </c>
      <c r="BD1334" s="26">
        <v>0</v>
      </c>
      <c r="BE1334" s="26">
        <v>0</v>
      </c>
      <c r="BF1334" s="26">
        <v>0</v>
      </c>
      <c r="BG1334" s="26">
        <v>0</v>
      </c>
      <c r="BH1334" s="26">
        <v>0</v>
      </c>
      <c r="BI1334" s="26">
        <v>0</v>
      </c>
      <c r="BJ1334" s="26">
        <v>0</v>
      </c>
      <c r="BK1334" s="26">
        <v>0</v>
      </c>
      <c r="BL1334" s="26">
        <v>0</v>
      </c>
      <c r="BM1334" s="26" t="s">
        <v>409</v>
      </c>
      <c r="BN1334" s="4" t="s">
        <v>409</v>
      </c>
      <c r="BP1334" s="4" t="s">
        <v>253</v>
      </c>
      <c r="BQ1334" s="26">
        <v>-0.123829236229788</v>
      </c>
      <c r="BR1334" s="26">
        <v>-0.123829236229788</v>
      </c>
      <c r="BS1334" s="28">
        <v>1</v>
      </c>
      <c r="BT1334" s="4">
        <v>0.96774936834841396</v>
      </c>
      <c r="BU1334" s="28">
        <v>7.8151929044654098</v>
      </c>
      <c r="BV1334" s="4">
        <v>0</v>
      </c>
      <c r="FC1334" s="4">
        <v>-0.123829236229788</v>
      </c>
      <c r="FD1334" s="4">
        <v>-0.123829236229788</v>
      </c>
      <c r="FE1334" s="28">
        <v>1</v>
      </c>
      <c r="FF1334" s="4">
        <v>0.96774936834841396</v>
      </c>
      <c r="FG1334" s="28">
        <v>7.8151929044654098</v>
      </c>
      <c r="FH1334" s="4">
        <v>0</v>
      </c>
      <c r="FI1334" s="4">
        <v>0</v>
      </c>
      <c r="FJ1334" s="4">
        <v>0</v>
      </c>
      <c r="FL1334" s="4">
        <v>0</v>
      </c>
      <c r="FN1334" s="4">
        <v>0</v>
      </c>
      <c r="FO1334" s="4">
        <v>0</v>
      </c>
      <c r="FP1334" s="4">
        <v>0</v>
      </c>
      <c r="FR1334" s="4">
        <v>0</v>
      </c>
      <c r="FT1334" s="4">
        <v>0</v>
      </c>
      <c r="FU1334" s="4">
        <v>0</v>
      </c>
      <c r="FV1334" s="4">
        <v>0</v>
      </c>
      <c r="FX1334" s="4">
        <v>0</v>
      </c>
      <c r="FZ1334" s="4">
        <v>0</v>
      </c>
      <c r="GA1334" s="4">
        <v>0</v>
      </c>
      <c r="GB1334" s="4">
        <v>0</v>
      </c>
      <c r="GD1334" s="4">
        <v>0</v>
      </c>
      <c r="GF1334" s="4">
        <v>0</v>
      </c>
      <c r="GG1334" s="4">
        <v>0</v>
      </c>
      <c r="GH1334" s="4">
        <v>0</v>
      </c>
      <c r="GJ1334" s="4">
        <v>0</v>
      </c>
      <c r="GL1334" s="4">
        <v>0</v>
      </c>
      <c r="GM1334" s="4">
        <v>0</v>
      </c>
      <c r="GN1334" s="4">
        <v>0</v>
      </c>
      <c r="GP1334" s="4">
        <v>0</v>
      </c>
      <c r="GR1334" s="4">
        <v>0</v>
      </c>
      <c r="GS1334" s="4">
        <v>0</v>
      </c>
      <c r="GT1334" s="4">
        <v>0</v>
      </c>
      <c r="GV1334" s="4">
        <v>0</v>
      </c>
      <c r="GX1334" s="4">
        <v>0</v>
      </c>
    </row>
    <row r="1335" spans="1:206" x14ac:dyDescent="0.25">
      <c r="A1335" s="4" t="s">
        <v>220</v>
      </c>
      <c r="B1335" s="4" t="s">
        <v>2775</v>
      </c>
      <c r="C1335" s="4" t="s">
        <v>2776</v>
      </c>
      <c r="D1335" s="25" t="s">
        <v>228</v>
      </c>
      <c r="F1335" s="26">
        <v>0</v>
      </c>
      <c r="G1335" s="26">
        <v>0</v>
      </c>
      <c r="H1335" s="26">
        <v>0</v>
      </c>
      <c r="J1335" s="26">
        <v>0</v>
      </c>
      <c r="K1335" s="26">
        <v>0</v>
      </c>
      <c r="L1335" s="26">
        <v>0</v>
      </c>
      <c r="M1335" s="26">
        <v>0</v>
      </c>
      <c r="N1335" s="26">
        <v>0</v>
      </c>
      <c r="O1335" s="26">
        <v>0</v>
      </c>
      <c r="P1335" s="26">
        <v>0</v>
      </c>
      <c r="R1335" s="26">
        <v>0</v>
      </c>
      <c r="T1335" s="26">
        <v>0</v>
      </c>
      <c r="AC1335" s="26">
        <v>0</v>
      </c>
      <c r="AD1335" s="26">
        <v>0</v>
      </c>
      <c r="AE1335" s="26">
        <v>0</v>
      </c>
      <c r="AF1335" s="26">
        <v>0</v>
      </c>
      <c r="AG1335" s="26">
        <v>0</v>
      </c>
      <c r="AH1335" s="26">
        <v>0</v>
      </c>
      <c r="AI1335" s="26">
        <v>0</v>
      </c>
      <c r="AJ1335" s="26">
        <v>0</v>
      </c>
      <c r="AK1335" s="26">
        <v>0</v>
      </c>
      <c r="AL1335" s="26">
        <v>0</v>
      </c>
      <c r="AM1335" s="26">
        <v>0</v>
      </c>
      <c r="AN1335" s="26">
        <v>0</v>
      </c>
      <c r="AO1335" s="26">
        <v>0</v>
      </c>
      <c r="AP1335" s="26">
        <v>0</v>
      </c>
      <c r="AQ1335" s="26">
        <v>0</v>
      </c>
      <c r="AR1335" s="26">
        <v>0</v>
      </c>
      <c r="AU1335" s="26">
        <f t="shared" si="85"/>
        <v>0</v>
      </c>
      <c r="AV1335" s="26">
        <f t="shared" si="86"/>
        <v>0</v>
      </c>
      <c r="AW1335" s="26">
        <f t="shared" si="87"/>
        <v>0</v>
      </c>
      <c r="AX1335" s="26">
        <v>0</v>
      </c>
      <c r="AY1335" s="26">
        <v>0</v>
      </c>
      <c r="AZ1335" s="26">
        <v>0</v>
      </c>
      <c r="BA1335" s="26">
        <v>0</v>
      </c>
      <c r="BB1335" s="26">
        <v>0</v>
      </c>
      <c r="BC1335" s="26">
        <v>0</v>
      </c>
      <c r="BD1335" s="26">
        <v>0</v>
      </c>
      <c r="BE1335" s="26">
        <v>0</v>
      </c>
      <c r="BF1335" s="26">
        <v>0</v>
      </c>
      <c r="BG1335" s="26">
        <v>0</v>
      </c>
      <c r="BH1335" s="26">
        <v>0</v>
      </c>
      <c r="BI1335" s="26">
        <v>0</v>
      </c>
      <c r="BJ1335" s="26">
        <v>0</v>
      </c>
      <c r="BK1335" s="26">
        <v>0</v>
      </c>
      <c r="BL1335" s="26">
        <v>0</v>
      </c>
      <c r="BM1335" s="26" t="s">
        <v>409</v>
      </c>
      <c r="BN1335" s="4" t="s">
        <v>409</v>
      </c>
      <c r="BP1335" s="4" t="s">
        <v>253</v>
      </c>
      <c r="BQ1335" s="26">
        <v>0</v>
      </c>
      <c r="BR1335" s="26">
        <v>0</v>
      </c>
      <c r="BT1335" s="4">
        <v>-3.4579399484779699E-2</v>
      </c>
      <c r="BV1335" s="4">
        <v>0</v>
      </c>
      <c r="BW1335" s="26">
        <v>0</v>
      </c>
      <c r="BX1335" s="26">
        <v>0</v>
      </c>
      <c r="BZ1335" s="4">
        <v>-1.3902273847568199E-3</v>
      </c>
      <c r="CB1335" s="4">
        <v>0</v>
      </c>
      <c r="CC1335" s="26">
        <v>0</v>
      </c>
      <c r="CD1335" s="26">
        <v>0</v>
      </c>
      <c r="CF1335" s="4">
        <v>-6.10331207356881E-4</v>
      </c>
      <c r="CH1335" s="4">
        <v>0</v>
      </c>
      <c r="CO1335" s="26">
        <v>0</v>
      </c>
      <c r="CP1335" s="26">
        <v>0</v>
      </c>
      <c r="CR1335" s="4">
        <v>-1.1869676896038901E-4</v>
      </c>
      <c r="CT1335" s="4">
        <v>0</v>
      </c>
      <c r="DA1335" s="26">
        <v>0</v>
      </c>
      <c r="DB1335" s="26">
        <v>0</v>
      </c>
      <c r="DD1335" s="4">
        <v>-6.0050484920951202E-5</v>
      </c>
      <c r="DF1335" s="4">
        <v>0</v>
      </c>
      <c r="FC1335" s="4">
        <v>0</v>
      </c>
      <c r="FD1335" s="4">
        <v>0</v>
      </c>
      <c r="FF1335" s="4">
        <v>-3.5969626869536503E-2</v>
      </c>
      <c r="FH1335" s="4">
        <v>0</v>
      </c>
      <c r="FI1335" s="4">
        <v>0</v>
      </c>
      <c r="FJ1335" s="4">
        <v>0</v>
      </c>
      <c r="FL1335" s="4">
        <v>-6.10331207356881E-4</v>
      </c>
      <c r="FN1335" s="4">
        <v>0</v>
      </c>
      <c r="FO1335" s="4">
        <v>0</v>
      </c>
      <c r="FP1335" s="4">
        <v>0</v>
      </c>
      <c r="FR1335" s="4">
        <v>-1.1869676896038901E-4</v>
      </c>
      <c r="FT1335" s="4">
        <v>0</v>
      </c>
      <c r="FU1335" s="4">
        <v>0</v>
      </c>
      <c r="FV1335" s="4">
        <v>0</v>
      </c>
      <c r="FX1335" s="4">
        <v>-6.0050484920951202E-5</v>
      </c>
      <c r="FZ1335" s="4">
        <v>0</v>
      </c>
      <c r="GA1335" s="4">
        <v>0</v>
      </c>
      <c r="GB1335" s="4">
        <v>0</v>
      </c>
      <c r="GD1335" s="4">
        <v>0</v>
      </c>
      <c r="GF1335" s="4">
        <v>0</v>
      </c>
      <c r="GG1335" s="4">
        <v>0</v>
      </c>
      <c r="GH1335" s="4">
        <v>0</v>
      </c>
      <c r="GJ1335" s="4">
        <v>0</v>
      </c>
      <c r="GL1335" s="4">
        <v>0</v>
      </c>
      <c r="GM1335" s="4">
        <v>0</v>
      </c>
      <c r="GN1335" s="4">
        <v>0</v>
      </c>
      <c r="GP1335" s="4">
        <v>0</v>
      </c>
      <c r="GR1335" s="4">
        <v>0</v>
      </c>
      <c r="GS1335" s="4">
        <v>0</v>
      </c>
      <c r="GT1335" s="4">
        <v>0</v>
      </c>
      <c r="GV1335" s="4">
        <v>0</v>
      </c>
      <c r="GX1335" s="4">
        <v>0</v>
      </c>
    </row>
    <row r="1336" spans="1:206" x14ac:dyDescent="0.25">
      <c r="A1336" s="4" t="s">
        <v>220</v>
      </c>
      <c r="B1336" s="4" t="s">
        <v>2777</v>
      </c>
      <c r="C1336" s="4" t="s">
        <v>2778</v>
      </c>
      <c r="D1336" s="25" t="s">
        <v>244</v>
      </c>
      <c r="E1336" s="4" t="s">
        <v>245</v>
      </c>
      <c r="R1336" s="26">
        <v>34.356811512175398</v>
      </c>
      <c r="S1336" s="26">
        <v>-2.9139335480095201</v>
      </c>
      <c r="AC1336" s="26">
        <v>0</v>
      </c>
      <c r="AD1336" s="26">
        <v>0</v>
      </c>
      <c r="AE1336" s="26">
        <v>0</v>
      </c>
      <c r="AF1336" s="26">
        <v>0</v>
      </c>
      <c r="AG1336" s="26">
        <v>0</v>
      </c>
      <c r="AH1336" s="26">
        <v>0</v>
      </c>
      <c r="AI1336" s="26">
        <v>31.442877964165898</v>
      </c>
      <c r="AJ1336" s="26">
        <v>0</v>
      </c>
      <c r="AK1336" s="26">
        <v>0</v>
      </c>
      <c r="AL1336" s="26">
        <v>0</v>
      </c>
      <c r="AM1336" s="26">
        <v>0</v>
      </c>
      <c r="AN1336" s="26">
        <v>0</v>
      </c>
      <c r="AR1336" s="26">
        <v>31.442877964165898</v>
      </c>
      <c r="AU1336" s="26">
        <f t="shared" si="85"/>
        <v>0</v>
      </c>
      <c r="AV1336" s="26">
        <f t="shared" si="86"/>
        <v>31.442877964165898</v>
      </c>
      <c r="AW1336" s="26">
        <f t="shared" si="87"/>
        <v>-31.442877964165898</v>
      </c>
      <c r="AX1336" s="26">
        <v>0</v>
      </c>
      <c r="AY1336" s="26">
        <v>0</v>
      </c>
      <c r="AZ1336" s="26">
        <v>0</v>
      </c>
      <c r="BA1336" s="26">
        <v>0</v>
      </c>
      <c r="BB1336" s="26">
        <v>0</v>
      </c>
      <c r="BC1336" s="26">
        <v>34.356811512175398</v>
      </c>
      <c r="BD1336" s="26">
        <v>-37.270745060185</v>
      </c>
      <c r="BE1336" s="26">
        <v>2.9139335480095201</v>
      </c>
      <c r="BF1336" s="26">
        <v>0</v>
      </c>
      <c r="BG1336" s="26">
        <v>0</v>
      </c>
      <c r="BH1336" s="26">
        <v>0</v>
      </c>
      <c r="BI1336" s="26">
        <v>0</v>
      </c>
      <c r="BJ1336" s="26">
        <v>0</v>
      </c>
      <c r="BK1336" s="26">
        <v>0</v>
      </c>
      <c r="BL1336" s="26">
        <v>0</v>
      </c>
      <c r="BM1336" s="26" t="s">
        <v>409</v>
      </c>
      <c r="BN1336" s="4" t="s">
        <v>409</v>
      </c>
      <c r="BP1336" s="4" t="s">
        <v>253</v>
      </c>
      <c r="CO1336" s="26">
        <v>34.356811512175398</v>
      </c>
      <c r="CP1336" s="26">
        <v>6.2228523466853796</v>
      </c>
      <c r="CQ1336" s="28">
        <v>0.18112426831227099</v>
      </c>
      <c r="CR1336" s="4">
        <v>5.0429308417470997</v>
      </c>
      <c r="CS1336" s="28">
        <v>0.14678110743658401</v>
      </c>
      <c r="CT1336" s="4">
        <v>1.32258064516129</v>
      </c>
      <c r="CU1336" s="26">
        <v>-2.9139335480095201</v>
      </c>
      <c r="CV1336" s="26">
        <v>-8.0421504353362891</v>
      </c>
      <c r="CW1336" s="28">
        <v>2.7598949333727201</v>
      </c>
      <c r="CX1336" s="4">
        <v>-10.078996481360299</v>
      </c>
      <c r="CY1336" s="28">
        <v>-3.4588971626498299</v>
      </c>
      <c r="CZ1336" s="4">
        <v>1.67741935483871</v>
      </c>
      <c r="FC1336" s="4">
        <v>0</v>
      </c>
      <c r="FD1336" s="4">
        <v>0</v>
      </c>
      <c r="FF1336" s="4">
        <v>0</v>
      </c>
      <c r="FH1336" s="4">
        <v>0</v>
      </c>
      <c r="FI1336" s="4">
        <v>0</v>
      </c>
      <c r="FJ1336" s="4">
        <v>0</v>
      </c>
      <c r="FL1336" s="4">
        <v>0</v>
      </c>
      <c r="FN1336" s="4">
        <v>0</v>
      </c>
      <c r="FO1336" s="4">
        <v>31.442877964165898</v>
      </c>
      <c r="FP1336" s="4">
        <v>-1.81929808865092</v>
      </c>
      <c r="FQ1336" s="28">
        <v>-5.7860418843475203E-2</v>
      </c>
      <c r="FR1336" s="4">
        <v>-5.0360656396131898</v>
      </c>
      <c r="FS1336" s="28">
        <v>-0.16016554354065701</v>
      </c>
      <c r="FT1336" s="4">
        <v>3</v>
      </c>
      <c r="FU1336" s="4">
        <v>0</v>
      </c>
      <c r="FV1336" s="4">
        <v>0</v>
      </c>
      <c r="FX1336" s="4">
        <v>0</v>
      </c>
      <c r="FZ1336" s="4">
        <v>0</v>
      </c>
      <c r="GA1336" s="4">
        <v>0</v>
      </c>
      <c r="GB1336" s="4">
        <v>-8.0421504353362891</v>
      </c>
      <c r="GD1336" s="4">
        <v>0</v>
      </c>
      <c r="GF1336" s="4">
        <v>0</v>
      </c>
      <c r="GG1336" s="4">
        <v>0</v>
      </c>
      <c r="GH1336" s="4">
        <v>0</v>
      </c>
      <c r="GJ1336" s="4">
        <v>0</v>
      </c>
      <c r="GL1336" s="4">
        <v>0</v>
      </c>
      <c r="GM1336" s="4">
        <v>0</v>
      </c>
      <c r="GN1336" s="4">
        <v>0</v>
      </c>
      <c r="GP1336" s="4">
        <v>0</v>
      </c>
      <c r="GR1336" s="4">
        <v>0</v>
      </c>
      <c r="GS1336" s="4">
        <v>0</v>
      </c>
      <c r="GT1336" s="4">
        <v>0</v>
      </c>
      <c r="GV1336" s="4">
        <v>0</v>
      </c>
      <c r="GX1336" s="4">
        <v>0</v>
      </c>
    </row>
    <row r="1337" spans="1:206" x14ac:dyDescent="0.25">
      <c r="A1337" s="4" t="s">
        <v>220</v>
      </c>
      <c r="B1337" s="4" t="s">
        <v>2779</v>
      </c>
      <c r="C1337" s="4" t="s">
        <v>2780</v>
      </c>
      <c r="D1337" s="25" t="s">
        <v>244</v>
      </c>
      <c r="E1337" s="4" t="s">
        <v>245</v>
      </c>
      <c r="F1337" s="26">
        <v>86.334508230909506</v>
      </c>
      <c r="G1337" s="26">
        <v>59.191145259873302</v>
      </c>
      <c r="H1337" s="26">
        <v>93.231458627566298</v>
      </c>
      <c r="I1337" s="26">
        <v>35.082290599374701</v>
      </c>
      <c r="J1337" s="26">
        <v>44.229429699447401</v>
      </c>
      <c r="K1337" s="26">
        <v>26.176907622936302</v>
      </c>
      <c r="L1337" s="26">
        <v>5.5848553456960499E-2</v>
      </c>
      <c r="M1337" s="26">
        <v>0</v>
      </c>
      <c r="N1337" s="26">
        <v>0</v>
      </c>
      <c r="AC1337" s="26">
        <v>145.52565349078299</v>
      </c>
      <c r="AD1337" s="26">
        <v>128.31374922694101</v>
      </c>
      <c r="AE1337" s="26">
        <v>70.406337322383706</v>
      </c>
      <c r="AF1337" s="26">
        <v>5.5848553456960499E-2</v>
      </c>
      <c r="AG1337" s="26">
        <v>0</v>
      </c>
      <c r="AH1337" s="26">
        <v>0</v>
      </c>
      <c r="AI1337" s="26">
        <v>0</v>
      </c>
      <c r="AJ1337" s="26">
        <v>0</v>
      </c>
      <c r="AK1337" s="26">
        <v>0</v>
      </c>
      <c r="AL1337" s="26">
        <v>0</v>
      </c>
      <c r="AM1337" s="26">
        <v>0</v>
      </c>
      <c r="AN1337" s="26">
        <v>0</v>
      </c>
      <c r="AO1337" s="26">
        <v>273.839402717724</v>
      </c>
      <c r="AP1337" s="26">
        <v>70.462185875840603</v>
      </c>
      <c r="AQ1337" s="26">
        <v>0</v>
      </c>
      <c r="AU1337" s="26">
        <f t="shared" si="85"/>
        <v>-70.462185875840603</v>
      </c>
      <c r="AV1337" s="26">
        <f t="shared" si="86"/>
        <v>0</v>
      </c>
      <c r="AW1337" s="26">
        <f t="shared" si="87"/>
        <v>0</v>
      </c>
      <c r="AX1337" s="26">
        <v>-5.5848553456960499E-2</v>
      </c>
      <c r="AY1337" s="26">
        <v>0</v>
      </c>
      <c r="AZ1337" s="26">
        <v>0</v>
      </c>
      <c r="BA1337" s="26">
        <v>0</v>
      </c>
      <c r="BB1337" s="26">
        <v>0</v>
      </c>
      <c r="BC1337" s="26">
        <v>0</v>
      </c>
      <c r="BD1337" s="26">
        <v>0</v>
      </c>
      <c r="BE1337" s="26">
        <v>0</v>
      </c>
      <c r="BF1337" s="26">
        <v>0</v>
      </c>
      <c r="BG1337" s="26">
        <v>0</v>
      </c>
      <c r="BH1337" s="26">
        <v>0</v>
      </c>
      <c r="BI1337" s="26">
        <v>0</v>
      </c>
      <c r="BJ1337" s="26">
        <v>0</v>
      </c>
      <c r="BK1337" s="26">
        <v>0</v>
      </c>
      <c r="BL1337" s="26">
        <v>0</v>
      </c>
      <c r="BM1337" s="26" t="s">
        <v>409</v>
      </c>
      <c r="BN1337" s="4" t="s">
        <v>409</v>
      </c>
      <c r="BP1337" s="4" t="s">
        <v>253</v>
      </c>
      <c r="BQ1337" s="26">
        <v>0</v>
      </c>
      <c r="BR1337" s="26">
        <v>0</v>
      </c>
      <c r="BT1337" s="4">
        <v>6.6258380059635504</v>
      </c>
      <c r="BV1337" s="4">
        <v>0</v>
      </c>
      <c r="FC1337" s="4">
        <v>0</v>
      </c>
      <c r="FD1337" s="4">
        <v>0</v>
      </c>
      <c r="FF1337" s="4">
        <v>6.6258380059635504</v>
      </c>
      <c r="FH1337" s="4">
        <v>0</v>
      </c>
      <c r="FI1337" s="4">
        <v>0</v>
      </c>
      <c r="FJ1337" s="4">
        <v>0</v>
      </c>
      <c r="FL1337" s="4">
        <v>0</v>
      </c>
      <c r="FN1337" s="4">
        <v>0</v>
      </c>
      <c r="FO1337" s="4">
        <v>0</v>
      </c>
      <c r="FP1337" s="4">
        <v>0</v>
      </c>
      <c r="FR1337" s="4">
        <v>0</v>
      </c>
      <c r="FT1337" s="4">
        <v>0</v>
      </c>
      <c r="FU1337" s="4">
        <v>0</v>
      </c>
      <c r="FV1337" s="4">
        <v>0</v>
      </c>
      <c r="FX1337" s="4">
        <v>0</v>
      </c>
      <c r="FZ1337" s="4">
        <v>0</v>
      </c>
      <c r="GA1337" s="4">
        <v>0</v>
      </c>
      <c r="GB1337" s="4">
        <v>0</v>
      </c>
      <c r="GD1337" s="4">
        <v>0</v>
      </c>
      <c r="GF1337" s="4">
        <v>0</v>
      </c>
      <c r="GG1337" s="4">
        <v>0</v>
      </c>
      <c r="GH1337" s="4">
        <v>0</v>
      </c>
      <c r="GJ1337" s="4">
        <v>0</v>
      </c>
      <c r="GL1337" s="4">
        <v>0</v>
      </c>
      <c r="GM1337" s="4">
        <v>0</v>
      </c>
      <c r="GN1337" s="4">
        <v>0</v>
      </c>
      <c r="GP1337" s="4">
        <v>0</v>
      </c>
      <c r="GR1337" s="4">
        <v>0</v>
      </c>
      <c r="GS1337" s="4">
        <v>0</v>
      </c>
      <c r="GT1337" s="4">
        <v>0</v>
      </c>
      <c r="GV1337" s="4">
        <v>0</v>
      </c>
      <c r="GX1337" s="4">
        <v>0</v>
      </c>
    </row>
    <row r="1338" spans="1:206" x14ac:dyDescent="0.25">
      <c r="A1338" s="4" t="s">
        <v>220</v>
      </c>
      <c r="B1338" s="4" t="s">
        <v>2781</v>
      </c>
      <c r="C1338" s="4" t="s">
        <v>2782</v>
      </c>
      <c r="D1338" s="25" t="s">
        <v>223</v>
      </c>
      <c r="AA1338" s="26">
        <v>0</v>
      </c>
      <c r="AB1338" s="26">
        <v>0</v>
      </c>
      <c r="AC1338" s="26">
        <v>0</v>
      </c>
      <c r="AD1338" s="26">
        <v>0</v>
      </c>
      <c r="AE1338" s="26">
        <v>0</v>
      </c>
      <c r="AF1338" s="26">
        <v>0</v>
      </c>
      <c r="AG1338" s="26">
        <v>0</v>
      </c>
      <c r="AH1338" s="26">
        <v>0</v>
      </c>
      <c r="AI1338" s="26">
        <v>0</v>
      </c>
      <c r="AJ1338" s="26">
        <v>0</v>
      </c>
      <c r="AK1338" s="26">
        <v>0</v>
      </c>
      <c r="AL1338" s="26">
        <v>0</v>
      </c>
      <c r="AM1338" s="26">
        <v>0</v>
      </c>
      <c r="AN1338" s="26">
        <v>0</v>
      </c>
      <c r="AT1338" s="26">
        <v>0</v>
      </c>
      <c r="AU1338" s="26">
        <f t="shared" si="85"/>
        <v>0</v>
      </c>
      <c r="AV1338" s="26">
        <f t="shared" si="86"/>
        <v>0</v>
      </c>
      <c r="AW1338" s="26">
        <f t="shared" si="87"/>
        <v>0</v>
      </c>
      <c r="AX1338" s="26">
        <v>0</v>
      </c>
      <c r="AY1338" s="26">
        <v>0</v>
      </c>
      <c r="AZ1338" s="26">
        <v>0</v>
      </c>
      <c r="BA1338" s="26">
        <v>0</v>
      </c>
      <c r="BB1338" s="26">
        <v>0</v>
      </c>
      <c r="BC1338" s="26">
        <v>0</v>
      </c>
      <c r="BD1338" s="26">
        <v>0</v>
      </c>
      <c r="BE1338" s="26">
        <v>0</v>
      </c>
      <c r="BF1338" s="26">
        <v>0</v>
      </c>
      <c r="BG1338" s="26">
        <v>0</v>
      </c>
      <c r="BH1338" s="26">
        <v>0</v>
      </c>
      <c r="BI1338" s="26">
        <v>0</v>
      </c>
      <c r="BJ1338" s="26">
        <v>0</v>
      </c>
      <c r="BK1338" s="26">
        <v>0</v>
      </c>
      <c r="BL1338" s="26">
        <v>0</v>
      </c>
      <c r="BM1338" s="26" t="s">
        <v>409</v>
      </c>
      <c r="BN1338" s="4" t="s">
        <v>409</v>
      </c>
      <c r="BP1338" s="4" t="s">
        <v>253</v>
      </c>
      <c r="EQ1338" s="26">
        <v>0</v>
      </c>
      <c r="ER1338" s="26">
        <v>-2.6003294825511398</v>
      </c>
      <c r="ET1338" s="4">
        <v>-2.6020549939831499</v>
      </c>
      <c r="EV1338" s="4">
        <v>0.25</v>
      </c>
      <c r="EW1338" s="26">
        <v>0</v>
      </c>
      <c r="EX1338" s="26">
        <v>-37.223012152401203</v>
      </c>
      <c r="EZ1338" s="4">
        <v>-38.947696285509501</v>
      </c>
      <c r="FB1338" s="4">
        <v>8.2741935483870996</v>
      </c>
      <c r="FC1338" s="4">
        <v>0</v>
      </c>
      <c r="FD1338" s="4">
        <v>0</v>
      </c>
      <c r="FF1338" s="4">
        <v>0</v>
      </c>
      <c r="FH1338" s="4">
        <v>0</v>
      </c>
      <c r="FI1338" s="4">
        <v>0</v>
      </c>
      <c r="FJ1338" s="4">
        <v>0</v>
      </c>
      <c r="FL1338" s="4">
        <v>0</v>
      </c>
      <c r="FN1338" s="4">
        <v>0</v>
      </c>
      <c r="FO1338" s="4">
        <v>0</v>
      </c>
      <c r="FP1338" s="4">
        <v>0</v>
      </c>
      <c r="FR1338" s="4">
        <v>0</v>
      </c>
      <c r="FT1338" s="4">
        <v>0</v>
      </c>
      <c r="FU1338" s="4">
        <v>0</v>
      </c>
      <c r="FV1338" s="4">
        <v>0</v>
      </c>
      <c r="FX1338" s="4">
        <v>0</v>
      </c>
      <c r="FZ1338" s="4">
        <v>0</v>
      </c>
      <c r="GA1338" s="4">
        <v>0</v>
      </c>
      <c r="GB1338" s="4">
        <v>0</v>
      </c>
      <c r="GD1338" s="4">
        <v>0</v>
      </c>
      <c r="GF1338" s="4">
        <v>0</v>
      </c>
      <c r="GG1338" s="4">
        <v>0</v>
      </c>
      <c r="GH1338" s="4">
        <v>0</v>
      </c>
      <c r="GJ1338" s="4">
        <v>0</v>
      </c>
      <c r="GL1338" s="4">
        <v>0</v>
      </c>
      <c r="GM1338" s="4">
        <v>0</v>
      </c>
      <c r="GN1338" s="4">
        <v>-2.6003294825511398</v>
      </c>
      <c r="GP1338" s="4">
        <v>-2.6020549939831499</v>
      </c>
      <c r="GR1338" s="4">
        <v>0.25</v>
      </c>
      <c r="GS1338" s="4">
        <v>0</v>
      </c>
      <c r="GT1338" s="4">
        <v>-37.223012152401203</v>
      </c>
      <c r="GV1338" s="4">
        <v>-38.947696285509501</v>
      </c>
      <c r="GX1338" s="4">
        <v>8.2741935483870996</v>
      </c>
    </row>
    <row r="1339" spans="1:206" x14ac:dyDescent="0.25">
      <c r="A1339" s="4" t="s">
        <v>220</v>
      </c>
      <c r="B1339" s="4" t="s">
        <v>2783</v>
      </c>
      <c r="C1339" s="4" t="s">
        <v>2784</v>
      </c>
      <c r="D1339" s="25" t="s">
        <v>223</v>
      </c>
      <c r="F1339" s="26">
        <v>0</v>
      </c>
      <c r="G1339" s="26">
        <v>0</v>
      </c>
      <c r="H1339" s="26">
        <v>0</v>
      </c>
      <c r="I1339" s="26">
        <v>0</v>
      </c>
      <c r="J1339" s="26">
        <v>0</v>
      </c>
      <c r="K1339" s="26">
        <v>0</v>
      </c>
      <c r="M1339" s="26">
        <v>0</v>
      </c>
      <c r="AC1339" s="26">
        <v>0</v>
      </c>
      <c r="AD1339" s="26">
        <v>0</v>
      </c>
      <c r="AE1339" s="26">
        <v>0</v>
      </c>
      <c r="AF1339" s="26">
        <v>0</v>
      </c>
      <c r="AG1339" s="26">
        <v>0</v>
      </c>
      <c r="AH1339" s="26">
        <v>0</v>
      </c>
      <c r="AI1339" s="26">
        <v>0</v>
      </c>
      <c r="AJ1339" s="26">
        <v>0</v>
      </c>
      <c r="AK1339" s="26">
        <v>0</v>
      </c>
      <c r="AL1339" s="26">
        <v>0</v>
      </c>
      <c r="AM1339" s="26">
        <v>0</v>
      </c>
      <c r="AN1339" s="26">
        <v>0</v>
      </c>
      <c r="AO1339" s="26">
        <v>0</v>
      </c>
      <c r="AP1339" s="26">
        <v>0</v>
      </c>
      <c r="AU1339" s="26">
        <f t="shared" si="85"/>
        <v>0</v>
      </c>
      <c r="AV1339" s="26">
        <f t="shared" si="86"/>
        <v>0</v>
      </c>
      <c r="AW1339" s="26">
        <f t="shared" si="87"/>
        <v>0</v>
      </c>
      <c r="AX1339" s="26">
        <v>0</v>
      </c>
      <c r="AY1339" s="26">
        <v>0</v>
      </c>
      <c r="AZ1339" s="26">
        <v>0</v>
      </c>
      <c r="BA1339" s="26">
        <v>0</v>
      </c>
      <c r="BB1339" s="26">
        <v>0</v>
      </c>
      <c r="BC1339" s="26">
        <v>0</v>
      </c>
      <c r="BD1339" s="26">
        <v>0</v>
      </c>
      <c r="BE1339" s="26">
        <v>0</v>
      </c>
      <c r="BF1339" s="26">
        <v>0</v>
      </c>
      <c r="BG1339" s="26">
        <v>0</v>
      </c>
      <c r="BH1339" s="26">
        <v>0</v>
      </c>
      <c r="BI1339" s="26">
        <v>0</v>
      </c>
      <c r="BJ1339" s="26">
        <v>0</v>
      </c>
      <c r="BK1339" s="26">
        <v>0</v>
      </c>
      <c r="BL1339" s="26">
        <v>0</v>
      </c>
      <c r="BM1339" s="26" t="s">
        <v>409</v>
      </c>
      <c r="BN1339" s="4" t="s">
        <v>409</v>
      </c>
      <c r="BP1339" s="4" t="s">
        <v>253</v>
      </c>
      <c r="FC1339" s="4">
        <v>0</v>
      </c>
      <c r="FD1339" s="4">
        <v>0</v>
      </c>
      <c r="FF1339" s="4">
        <v>0</v>
      </c>
      <c r="FH1339" s="4">
        <v>0</v>
      </c>
      <c r="FI1339" s="4">
        <v>0</v>
      </c>
      <c r="FJ1339" s="4">
        <v>0</v>
      </c>
      <c r="FL1339" s="4">
        <v>0</v>
      </c>
      <c r="FN1339" s="4">
        <v>0</v>
      </c>
      <c r="FO1339" s="4">
        <v>0</v>
      </c>
      <c r="FP1339" s="4">
        <v>0</v>
      </c>
      <c r="FR1339" s="4">
        <v>0</v>
      </c>
      <c r="FT1339" s="4">
        <v>0</v>
      </c>
      <c r="FU1339" s="4">
        <v>0</v>
      </c>
      <c r="FV1339" s="4">
        <v>0</v>
      </c>
      <c r="FX1339" s="4">
        <v>0</v>
      </c>
      <c r="FZ1339" s="4">
        <v>0</v>
      </c>
      <c r="GA1339" s="4">
        <v>0</v>
      </c>
      <c r="GB1339" s="4">
        <v>0</v>
      </c>
      <c r="GD1339" s="4">
        <v>0</v>
      </c>
      <c r="GF1339" s="4">
        <v>0</v>
      </c>
      <c r="GG1339" s="4">
        <v>0</v>
      </c>
      <c r="GH1339" s="4">
        <v>0</v>
      </c>
      <c r="GJ1339" s="4">
        <v>0</v>
      </c>
      <c r="GL1339" s="4">
        <v>0</v>
      </c>
      <c r="GM1339" s="4">
        <v>0</v>
      </c>
      <c r="GN1339" s="4">
        <v>0</v>
      </c>
      <c r="GP1339" s="4">
        <v>0</v>
      </c>
      <c r="GR1339" s="4">
        <v>0</v>
      </c>
      <c r="GS1339" s="4">
        <v>0</v>
      </c>
      <c r="GT1339" s="4">
        <v>0</v>
      </c>
      <c r="GV1339" s="4">
        <v>0</v>
      </c>
      <c r="GX1339" s="4">
        <v>0</v>
      </c>
    </row>
    <row r="1340" spans="1:206" x14ac:dyDescent="0.25">
      <c r="A1340" s="4" t="s">
        <v>220</v>
      </c>
      <c r="B1340" s="4" t="s">
        <v>2785</v>
      </c>
      <c r="C1340" s="4" t="s">
        <v>2786</v>
      </c>
      <c r="D1340" s="25" t="s">
        <v>228</v>
      </c>
      <c r="AB1340" s="26">
        <v>0</v>
      </c>
      <c r="AC1340" s="26">
        <v>0</v>
      </c>
      <c r="AD1340" s="26">
        <v>0</v>
      </c>
      <c r="AE1340" s="26">
        <v>0</v>
      </c>
      <c r="AF1340" s="26">
        <v>0</v>
      </c>
      <c r="AG1340" s="26">
        <v>0</v>
      </c>
      <c r="AH1340" s="26">
        <v>0</v>
      </c>
      <c r="AI1340" s="26">
        <v>0</v>
      </c>
      <c r="AJ1340" s="26">
        <v>0</v>
      </c>
      <c r="AK1340" s="26">
        <v>0</v>
      </c>
      <c r="AL1340" s="26">
        <v>0</v>
      </c>
      <c r="AM1340" s="26">
        <v>0</v>
      </c>
      <c r="AN1340" s="26">
        <v>0</v>
      </c>
      <c r="AT1340" s="26">
        <v>0</v>
      </c>
      <c r="AU1340" s="26">
        <f t="shared" si="85"/>
        <v>0</v>
      </c>
      <c r="AV1340" s="26">
        <f t="shared" si="86"/>
        <v>0</v>
      </c>
      <c r="AW1340" s="26">
        <f t="shared" si="87"/>
        <v>0</v>
      </c>
      <c r="AX1340" s="26">
        <v>0</v>
      </c>
      <c r="AY1340" s="26">
        <v>0</v>
      </c>
      <c r="AZ1340" s="26">
        <v>0</v>
      </c>
      <c r="BA1340" s="26">
        <v>0</v>
      </c>
      <c r="BB1340" s="26">
        <v>0</v>
      </c>
      <c r="BC1340" s="26">
        <v>0</v>
      </c>
      <c r="BD1340" s="26">
        <v>0</v>
      </c>
      <c r="BE1340" s="26">
        <v>0</v>
      </c>
      <c r="BF1340" s="26">
        <v>0</v>
      </c>
      <c r="BG1340" s="26">
        <v>0</v>
      </c>
      <c r="BH1340" s="26">
        <v>0</v>
      </c>
      <c r="BI1340" s="26">
        <v>0</v>
      </c>
      <c r="BJ1340" s="26">
        <v>0</v>
      </c>
      <c r="BK1340" s="26">
        <v>0</v>
      </c>
      <c r="BL1340" s="26">
        <v>0</v>
      </c>
      <c r="BM1340" s="26" t="s">
        <v>409</v>
      </c>
      <c r="BN1340" s="4" t="s">
        <v>409</v>
      </c>
      <c r="BP1340" s="4" t="s">
        <v>253</v>
      </c>
      <c r="EW1340" s="26">
        <v>0</v>
      </c>
      <c r="EX1340" s="26">
        <v>-67.056450432528393</v>
      </c>
      <c r="EZ1340" s="4">
        <v>-81.854819515683204</v>
      </c>
      <c r="FB1340" s="4">
        <v>15.404301075268799</v>
      </c>
      <c r="FC1340" s="4">
        <v>0</v>
      </c>
      <c r="FD1340" s="4">
        <v>0</v>
      </c>
      <c r="FF1340" s="4">
        <v>0</v>
      </c>
      <c r="FH1340" s="4">
        <v>0</v>
      </c>
      <c r="FI1340" s="4">
        <v>0</v>
      </c>
      <c r="FJ1340" s="4">
        <v>0</v>
      </c>
      <c r="FL1340" s="4">
        <v>0</v>
      </c>
      <c r="FN1340" s="4">
        <v>0</v>
      </c>
      <c r="FO1340" s="4">
        <v>0</v>
      </c>
      <c r="FP1340" s="4">
        <v>0</v>
      </c>
      <c r="FR1340" s="4">
        <v>0</v>
      </c>
      <c r="FT1340" s="4">
        <v>0</v>
      </c>
      <c r="FU1340" s="4">
        <v>0</v>
      </c>
      <c r="FV1340" s="4">
        <v>0</v>
      </c>
      <c r="FX1340" s="4">
        <v>0</v>
      </c>
      <c r="FZ1340" s="4">
        <v>0</v>
      </c>
      <c r="GA1340" s="4">
        <v>0</v>
      </c>
      <c r="GB1340" s="4">
        <v>0</v>
      </c>
      <c r="GD1340" s="4">
        <v>0</v>
      </c>
      <c r="GF1340" s="4">
        <v>0</v>
      </c>
      <c r="GG1340" s="4">
        <v>0</v>
      </c>
      <c r="GH1340" s="4">
        <v>0</v>
      </c>
      <c r="GJ1340" s="4">
        <v>0</v>
      </c>
      <c r="GL1340" s="4">
        <v>0</v>
      </c>
      <c r="GM1340" s="4">
        <v>0</v>
      </c>
      <c r="GN1340" s="4">
        <v>0</v>
      </c>
      <c r="GP1340" s="4">
        <v>0</v>
      </c>
      <c r="GR1340" s="4">
        <v>0</v>
      </c>
      <c r="GS1340" s="4">
        <v>0</v>
      </c>
      <c r="GT1340" s="4">
        <v>-67.056450432528393</v>
      </c>
      <c r="GV1340" s="4">
        <v>-81.854819515683204</v>
      </c>
      <c r="GX1340" s="4">
        <v>15.404301075268799</v>
      </c>
    </row>
    <row r="1341" spans="1:206" x14ac:dyDescent="0.25">
      <c r="A1341" s="4" t="s">
        <v>220</v>
      </c>
      <c r="B1341" s="4" t="s">
        <v>2787</v>
      </c>
      <c r="C1341" s="4" t="s">
        <v>2788</v>
      </c>
      <c r="D1341" s="25" t="s">
        <v>237</v>
      </c>
      <c r="K1341" s="26">
        <v>2.8027327491785301</v>
      </c>
      <c r="L1341" s="26">
        <v>1.38294937325058</v>
      </c>
      <c r="M1341" s="26">
        <v>0</v>
      </c>
      <c r="N1341" s="26">
        <v>0</v>
      </c>
      <c r="AC1341" s="26">
        <v>0</v>
      </c>
      <c r="AD1341" s="26">
        <v>0</v>
      </c>
      <c r="AE1341" s="26">
        <v>2.8027327491785301</v>
      </c>
      <c r="AF1341" s="26">
        <v>1.38294937325058</v>
      </c>
      <c r="AG1341" s="26">
        <v>0</v>
      </c>
      <c r="AH1341" s="26">
        <v>0</v>
      </c>
      <c r="AI1341" s="26">
        <v>0</v>
      </c>
      <c r="AJ1341" s="26">
        <v>0</v>
      </c>
      <c r="AK1341" s="26">
        <v>0</v>
      </c>
      <c r="AL1341" s="26">
        <v>0</v>
      </c>
      <c r="AM1341" s="26">
        <v>0</v>
      </c>
      <c r="AN1341" s="26">
        <v>0</v>
      </c>
      <c r="AP1341" s="26">
        <v>4.1856821224291103</v>
      </c>
      <c r="AQ1341" s="26">
        <v>0</v>
      </c>
      <c r="AU1341" s="26">
        <f t="shared" si="85"/>
        <v>-4.1856821224291103</v>
      </c>
      <c r="AV1341" s="26">
        <f t="shared" si="86"/>
        <v>0</v>
      </c>
      <c r="AW1341" s="26">
        <f t="shared" si="87"/>
        <v>0</v>
      </c>
      <c r="AX1341" s="26">
        <v>-1.38294937325058</v>
      </c>
      <c r="AY1341" s="26">
        <v>0</v>
      </c>
      <c r="AZ1341" s="26">
        <v>0</v>
      </c>
      <c r="BA1341" s="26">
        <v>0</v>
      </c>
      <c r="BB1341" s="26">
        <v>0</v>
      </c>
      <c r="BC1341" s="26">
        <v>0</v>
      </c>
      <c r="BD1341" s="26">
        <v>0</v>
      </c>
      <c r="BE1341" s="26">
        <v>0</v>
      </c>
      <c r="BF1341" s="26">
        <v>0</v>
      </c>
      <c r="BG1341" s="26">
        <v>0</v>
      </c>
      <c r="BH1341" s="26">
        <v>0</v>
      </c>
      <c r="BI1341" s="26">
        <v>0</v>
      </c>
      <c r="BJ1341" s="26">
        <v>0</v>
      </c>
      <c r="BK1341" s="26">
        <v>0</v>
      </c>
      <c r="BL1341" s="26">
        <v>0</v>
      </c>
      <c r="BM1341" s="26" t="s">
        <v>409</v>
      </c>
      <c r="BN1341" s="4" t="s">
        <v>409</v>
      </c>
      <c r="BP1341" s="4" t="s">
        <v>253</v>
      </c>
      <c r="BQ1341" s="26">
        <v>0</v>
      </c>
      <c r="BR1341" s="26">
        <v>0</v>
      </c>
      <c r="BT1341" s="4">
        <v>1.4179834363086601</v>
      </c>
      <c r="BV1341" s="4">
        <v>0</v>
      </c>
      <c r="FC1341" s="4">
        <v>0</v>
      </c>
      <c r="FD1341" s="4">
        <v>0</v>
      </c>
      <c r="FF1341" s="4">
        <v>1.4179834363086601</v>
      </c>
      <c r="FH1341" s="4">
        <v>0</v>
      </c>
      <c r="FI1341" s="4">
        <v>0</v>
      </c>
      <c r="FJ1341" s="4">
        <v>0</v>
      </c>
      <c r="FL1341" s="4">
        <v>0</v>
      </c>
      <c r="FN1341" s="4">
        <v>0</v>
      </c>
      <c r="FO1341" s="4">
        <v>0</v>
      </c>
      <c r="FP1341" s="4">
        <v>0</v>
      </c>
      <c r="FR1341" s="4">
        <v>0</v>
      </c>
      <c r="FT1341" s="4">
        <v>0</v>
      </c>
      <c r="FU1341" s="4">
        <v>0</v>
      </c>
      <c r="FV1341" s="4">
        <v>0</v>
      </c>
      <c r="FX1341" s="4">
        <v>0</v>
      </c>
      <c r="FZ1341" s="4">
        <v>0</v>
      </c>
      <c r="GA1341" s="4">
        <v>0</v>
      </c>
      <c r="GB1341" s="4">
        <v>0</v>
      </c>
      <c r="GD1341" s="4">
        <v>0</v>
      </c>
      <c r="GF1341" s="4">
        <v>0</v>
      </c>
      <c r="GG1341" s="4">
        <v>0</v>
      </c>
      <c r="GH1341" s="4">
        <v>0</v>
      </c>
      <c r="GJ1341" s="4">
        <v>0</v>
      </c>
      <c r="GL1341" s="4">
        <v>0</v>
      </c>
      <c r="GM1341" s="4">
        <v>0</v>
      </c>
      <c r="GN1341" s="4">
        <v>0</v>
      </c>
      <c r="GP1341" s="4">
        <v>0</v>
      </c>
      <c r="GR1341" s="4">
        <v>0</v>
      </c>
      <c r="GS1341" s="4">
        <v>0</v>
      </c>
      <c r="GT1341" s="4">
        <v>0</v>
      </c>
      <c r="GV1341" s="4">
        <v>0</v>
      </c>
      <c r="GX1341" s="4">
        <v>0</v>
      </c>
    </row>
    <row r="1342" spans="1:206" x14ac:dyDescent="0.25">
      <c r="A1342" s="4" t="s">
        <v>220</v>
      </c>
      <c r="B1342" s="4" t="s">
        <v>2789</v>
      </c>
      <c r="D1342" s="25" t="s">
        <v>223</v>
      </c>
      <c r="AA1342" s="26">
        <v>3.91717712509229</v>
      </c>
      <c r="AB1342" s="26">
        <v>21.203099099633199</v>
      </c>
      <c r="AC1342" s="26">
        <v>0</v>
      </c>
      <c r="AD1342" s="26">
        <v>0</v>
      </c>
      <c r="AE1342" s="26">
        <v>0</v>
      </c>
      <c r="AF1342" s="26">
        <v>0</v>
      </c>
      <c r="AG1342" s="26">
        <v>0</v>
      </c>
      <c r="AH1342" s="26">
        <v>0</v>
      </c>
      <c r="AI1342" s="26">
        <v>0</v>
      </c>
      <c r="AJ1342" s="26">
        <v>0</v>
      </c>
      <c r="AK1342" s="26">
        <v>0</v>
      </c>
      <c r="AL1342" s="26">
        <v>0</v>
      </c>
      <c r="AM1342" s="26">
        <v>3.91717712509229</v>
      </c>
      <c r="AN1342" s="26">
        <v>21.203099099633199</v>
      </c>
      <c r="AT1342" s="26">
        <v>25.120276224725501</v>
      </c>
      <c r="AU1342" s="26">
        <f t="shared" si="85"/>
        <v>0</v>
      </c>
      <c r="AV1342" s="26">
        <f t="shared" si="86"/>
        <v>0</v>
      </c>
      <c r="AW1342" s="26">
        <f t="shared" si="87"/>
        <v>0</v>
      </c>
      <c r="AX1342" s="26">
        <v>0</v>
      </c>
      <c r="AY1342" s="26">
        <v>0</v>
      </c>
      <c r="AZ1342" s="26">
        <v>0</v>
      </c>
      <c r="BA1342" s="26">
        <v>0</v>
      </c>
      <c r="BB1342" s="26">
        <v>0</v>
      </c>
      <c r="BC1342" s="26">
        <v>0</v>
      </c>
      <c r="BD1342" s="26">
        <v>0</v>
      </c>
      <c r="BE1342" s="26">
        <v>0</v>
      </c>
      <c r="BF1342" s="26">
        <v>0</v>
      </c>
      <c r="BG1342" s="26">
        <v>0</v>
      </c>
      <c r="BH1342" s="26">
        <v>0</v>
      </c>
      <c r="BI1342" s="26">
        <v>0</v>
      </c>
      <c r="BJ1342" s="26">
        <v>0</v>
      </c>
      <c r="BK1342" s="26">
        <v>0</v>
      </c>
      <c r="BL1342" s="26">
        <v>3.91717712509229</v>
      </c>
      <c r="BM1342" s="26" t="s">
        <v>409</v>
      </c>
      <c r="BN1342" s="4" t="s">
        <v>409</v>
      </c>
      <c r="BP1342" s="4" t="s">
        <v>253</v>
      </c>
      <c r="EQ1342" s="26">
        <v>3.8183393501805099</v>
      </c>
      <c r="ER1342" s="26">
        <v>2.9585222623345402</v>
      </c>
      <c r="ES1342" s="28">
        <v>0.77481910092529604</v>
      </c>
      <c r="ET1342" s="4">
        <v>2.1557489771359801</v>
      </c>
      <c r="EU1342" s="28">
        <v>0.56457762902453201</v>
      </c>
      <c r="EV1342" s="4">
        <v>0.89166666666666705</v>
      </c>
      <c r="EW1342" s="26">
        <v>20.8737096541577</v>
      </c>
      <c r="EX1342" s="26">
        <v>16.196070532560601</v>
      </c>
      <c r="EY1342" s="28">
        <v>0.77590762738882002</v>
      </c>
      <c r="EZ1342" s="4">
        <v>11.959255951410199</v>
      </c>
      <c r="FA1342" s="28">
        <v>0.57293390343906303</v>
      </c>
      <c r="FB1342" s="4">
        <v>4.5</v>
      </c>
      <c r="FC1342" s="4">
        <v>0</v>
      </c>
      <c r="FD1342" s="4">
        <v>0</v>
      </c>
      <c r="FF1342" s="4">
        <v>0</v>
      </c>
      <c r="FH1342" s="4">
        <v>0</v>
      </c>
      <c r="FI1342" s="4">
        <v>0</v>
      </c>
      <c r="FJ1342" s="4">
        <v>0</v>
      </c>
      <c r="FL1342" s="4">
        <v>0</v>
      </c>
      <c r="FN1342" s="4">
        <v>0</v>
      </c>
      <c r="FO1342" s="4">
        <v>0</v>
      </c>
      <c r="FP1342" s="4">
        <v>0</v>
      </c>
      <c r="FR1342" s="4">
        <v>0</v>
      </c>
      <c r="FT1342" s="4">
        <v>0</v>
      </c>
      <c r="FU1342" s="4">
        <v>0</v>
      </c>
      <c r="FV1342" s="4">
        <v>0</v>
      </c>
      <c r="FX1342" s="4">
        <v>0</v>
      </c>
      <c r="FZ1342" s="4">
        <v>0</v>
      </c>
      <c r="GA1342" s="4">
        <v>0</v>
      </c>
      <c r="GB1342" s="4">
        <v>0</v>
      </c>
      <c r="GD1342" s="4">
        <v>0</v>
      </c>
      <c r="GF1342" s="4">
        <v>0</v>
      </c>
      <c r="GG1342" s="4">
        <v>0</v>
      </c>
      <c r="GH1342" s="4">
        <v>0</v>
      </c>
      <c r="GJ1342" s="4">
        <v>0</v>
      </c>
      <c r="GL1342" s="4">
        <v>0</v>
      </c>
      <c r="GM1342" s="4">
        <v>3.8183393501805099</v>
      </c>
      <c r="GN1342" s="4">
        <v>2.9585222623345402</v>
      </c>
      <c r="GO1342" s="28">
        <v>0.77481910092529604</v>
      </c>
      <c r="GP1342" s="4">
        <v>2.1557489771359801</v>
      </c>
      <c r="GQ1342" s="28">
        <v>0.56457762902453201</v>
      </c>
      <c r="GR1342" s="4">
        <v>0.89166666666666705</v>
      </c>
      <c r="GS1342" s="4">
        <v>20.8737096541577</v>
      </c>
      <c r="GT1342" s="4">
        <v>16.196070532560601</v>
      </c>
      <c r="GU1342" s="28">
        <v>0.77590762738882002</v>
      </c>
      <c r="GV1342" s="4">
        <v>11.959255951410199</v>
      </c>
      <c r="GW1342" s="28">
        <v>0.57293390343906303</v>
      </c>
      <c r="GX1342" s="4">
        <v>4.5</v>
      </c>
    </row>
    <row r="1343" spans="1:206" x14ac:dyDescent="0.25">
      <c r="A1343" s="4" t="s">
        <v>220</v>
      </c>
      <c r="B1343" s="4" t="s">
        <v>2790</v>
      </c>
      <c r="C1343" s="4" t="s">
        <v>2791</v>
      </c>
      <c r="D1343" s="25" t="s">
        <v>223</v>
      </c>
      <c r="F1343" s="26">
        <v>0</v>
      </c>
      <c r="AC1343" s="26">
        <v>0</v>
      </c>
      <c r="AD1343" s="26">
        <v>0</v>
      </c>
      <c r="AE1343" s="26">
        <v>0</v>
      </c>
      <c r="AF1343" s="26">
        <v>0</v>
      </c>
      <c r="AG1343" s="26">
        <v>0</v>
      </c>
      <c r="AH1343" s="26">
        <v>0</v>
      </c>
      <c r="AI1343" s="26">
        <v>0</v>
      </c>
      <c r="AJ1343" s="26">
        <v>0</v>
      </c>
      <c r="AK1343" s="26">
        <v>0</v>
      </c>
      <c r="AL1343" s="26">
        <v>0</v>
      </c>
      <c r="AM1343" s="26">
        <v>0</v>
      </c>
      <c r="AN1343" s="26">
        <v>0</v>
      </c>
      <c r="AO1343" s="26">
        <v>0</v>
      </c>
      <c r="AU1343" s="26">
        <f t="shared" si="85"/>
        <v>0</v>
      </c>
      <c r="AV1343" s="26">
        <f t="shared" si="86"/>
        <v>0</v>
      </c>
      <c r="AW1343" s="26">
        <f t="shared" si="87"/>
        <v>0</v>
      </c>
      <c r="AX1343" s="26">
        <v>0</v>
      </c>
      <c r="AY1343" s="26">
        <v>0</v>
      </c>
      <c r="AZ1343" s="26">
        <v>0</v>
      </c>
      <c r="BA1343" s="26">
        <v>0</v>
      </c>
      <c r="BB1343" s="26">
        <v>0</v>
      </c>
      <c r="BC1343" s="26">
        <v>0</v>
      </c>
      <c r="BD1343" s="26">
        <v>0</v>
      </c>
      <c r="BE1343" s="26">
        <v>0</v>
      </c>
      <c r="BF1343" s="26">
        <v>0</v>
      </c>
      <c r="BG1343" s="26">
        <v>0</v>
      </c>
      <c r="BH1343" s="26">
        <v>0</v>
      </c>
      <c r="BI1343" s="26">
        <v>0</v>
      </c>
      <c r="BJ1343" s="26">
        <v>0</v>
      </c>
      <c r="BK1343" s="26">
        <v>0</v>
      </c>
      <c r="BL1343" s="26">
        <v>0</v>
      </c>
      <c r="BM1343" s="26" t="s">
        <v>409</v>
      </c>
      <c r="BN1343" s="4" t="s">
        <v>409</v>
      </c>
      <c r="BP1343" s="4" t="s">
        <v>253</v>
      </c>
      <c r="FC1343" s="4">
        <v>0</v>
      </c>
      <c r="FD1343" s="4">
        <v>0</v>
      </c>
      <c r="FF1343" s="4">
        <v>0</v>
      </c>
      <c r="FH1343" s="4">
        <v>0</v>
      </c>
      <c r="FI1343" s="4">
        <v>0</v>
      </c>
      <c r="FJ1343" s="4">
        <v>0</v>
      </c>
      <c r="FL1343" s="4">
        <v>0</v>
      </c>
      <c r="FN1343" s="4">
        <v>0</v>
      </c>
      <c r="FO1343" s="4">
        <v>0</v>
      </c>
      <c r="FP1343" s="4">
        <v>0</v>
      </c>
      <c r="FR1343" s="4">
        <v>0</v>
      </c>
      <c r="FT1343" s="4">
        <v>0</v>
      </c>
      <c r="FU1343" s="4">
        <v>0</v>
      </c>
      <c r="FV1343" s="4">
        <v>0</v>
      </c>
      <c r="FX1343" s="4">
        <v>0</v>
      </c>
      <c r="FZ1343" s="4">
        <v>0</v>
      </c>
      <c r="GA1343" s="4">
        <v>0</v>
      </c>
      <c r="GB1343" s="4">
        <v>0</v>
      </c>
      <c r="GD1343" s="4">
        <v>0</v>
      </c>
      <c r="GF1343" s="4">
        <v>0</v>
      </c>
      <c r="GG1343" s="4">
        <v>0</v>
      </c>
      <c r="GH1343" s="4">
        <v>0</v>
      </c>
      <c r="GJ1343" s="4">
        <v>0</v>
      </c>
      <c r="GL1343" s="4">
        <v>0</v>
      </c>
      <c r="GM1343" s="4">
        <v>0</v>
      </c>
      <c r="GN1343" s="4">
        <v>0</v>
      </c>
      <c r="GP1343" s="4">
        <v>0</v>
      </c>
      <c r="GR1343" s="4">
        <v>0</v>
      </c>
      <c r="GS1343" s="4">
        <v>0</v>
      </c>
      <c r="GT1343" s="4">
        <v>0</v>
      </c>
      <c r="GV1343" s="4">
        <v>0</v>
      </c>
      <c r="GX1343" s="4">
        <v>0</v>
      </c>
    </row>
    <row r="1344" spans="1:206" x14ac:dyDescent="0.25">
      <c r="A1344" s="4" t="s">
        <v>220</v>
      </c>
      <c r="B1344" s="4" t="s">
        <v>2792</v>
      </c>
      <c r="C1344" s="4" t="s">
        <v>2793</v>
      </c>
      <c r="D1344" s="25" t="s">
        <v>248</v>
      </c>
      <c r="AA1344" s="26">
        <v>0</v>
      </c>
      <c r="AC1344" s="26">
        <v>0</v>
      </c>
      <c r="AD1344" s="26">
        <v>0</v>
      </c>
      <c r="AE1344" s="26">
        <v>0</v>
      </c>
      <c r="AF1344" s="26">
        <v>0</v>
      </c>
      <c r="AG1344" s="26">
        <v>0</v>
      </c>
      <c r="AH1344" s="26">
        <v>0</v>
      </c>
      <c r="AI1344" s="26">
        <v>0</v>
      </c>
      <c r="AJ1344" s="26">
        <v>0</v>
      </c>
      <c r="AK1344" s="26">
        <v>0</v>
      </c>
      <c r="AL1344" s="26">
        <v>0</v>
      </c>
      <c r="AM1344" s="26">
        <v>0</v>
      </c>
      <c r="AN1344" s="26">
        <v>0</v>
      </c>
      <c r="AT1344" s="26">
        <v>0</v>
      </c>
      <c r="AU1344" s="26">
        <f t="shared" si="85"/>
        <v>0</v>
      </c>
      <c r="AV1344" s="26">
        <f t="shared" si="86"/>
        <v>0</v>
      </c>
      <c r="AW1344" s="26">
        <f t="shared" si="87"/>
        <v>0</v>
      </c>
      <c r="AX1344" s="26">
        <v>0</v>
      </c>
      <c r="AY1344" s="26">
        <v>0</v>
      </c>
      <c r="AZ1344" s="26">
        <v>0</v>
      </c>
      <c r="BA1344" s="26">
        <v>0</v>
      </c>
      <c r="BB1344" s="26">
        <v>0</v>
      </c>
      <c r="BC1344" s="26">
        <v>0</v>
      </c>
      <c r="BD1344" s="26">
        <v>0</v>
      </c>
      <c r="BE1344" s="26">
        <v>0</v>
      </c>
      <c r="BF1344" s="26">
        <v>0</v>
      </c>
      <c r="BG1344" s="26">
        <v>0</v>
      </c>
      <c r="BH1344" s="26">
        <v>0</v>
      </c>
      <c r="BI1344" s="26">
        <v>0</v>
      </c>
      <c r="BJ1344" s="26">
        <v>0</v>
      </c>
      <c r="BK1344" s="26">
        <v>0</v>
      </c>
      <c r="BL1344" s="26">
        <v>0</v>
      </c>
      <c r="BM1344" s="26" t="s">
        <v>409</v>
      </c>
      <c r="BN1344" s="4" t="s">
        <v>409</v>
      </c>
      <c r="BP1344" s="4" t="s">
        <v>253</v>
      </c>
      <c r="EQ1344" s="26">
        <v>0</v>
      </c>
      <c r="ER1344" s="26">
        <v>-0.105353670276775</v>
      </c>
      <c r="ET1344" s="4">
        <v>-0.105353670276775</v>
      </c>
      <c r="EV1344" s="4">
        <v>0.3</v>
      </c>
      <c r="FC1344" s="4">
        <v>0</v>
      </c>
      <c r="FD1344" s="4">
        <v>0</v>
      </c>
      <c r="FF1344" s="4">
        <v>0</v>
      </c>
      <c r="FH1344" s="4">
        <v>0</v>
      </c>
      <c r="FI1344" s="4">
        <v>0</v>
      </c>
      <c r="FJ1344" s="4">
        <v>0</v>
      </c>
      <c r="FL1344" s="4">
        <v>0</v>
      </c>
      <c r="FN1344" s="4">
        <v>0</v>
      </c>
      <c r="FO1344" s="4">
        <v>0</v>
      </c>
      <c r="FP1344" s="4">
        <v>0</v>
      </c>
      <c r="FR1344" s="4">
        <v>0</v>
      </c>
      <c r="FT1344" s="4">
        <v>0</v>
      </c>
      <c r="FU1344" s="4">
        <v>0</v>
      </c>
      <c r="FV1344" s="4">
        <v>0</v>
      </c>
      <c r="FX1344" s="4">
        <v>0</v>
      </c>
      <c r="FZ1344" s="4">
        <v>0</v>
      </c>
      <c r="GA1344" s="4">
        <v>0</v>
      </c>
      <c r="GB1344" s="4">
        <v>0</v>
      </c>
      <c r="GD1344" s="4">
        <v>0</v>
      </c>
      <c r="GF1344" s="4">
        <v>0</v>
      </c>
      <c r="GG1344" s="4">
        <v>0</v>
      </c>
      <c r="GH1344" s="4">
        <v>0</v>
      </c>
      <c r="GJ1344" s="4">
        <v>0</v>
      </c>
      <c r="GL1344" s="4">
        <v>0</v>
      </c>
      <c r="GM1344" s="4">
        <v>0</v>
      </c>
      <c r="GN1344" s="4">
        <v>-0.105353670276775</v>
      </c>
      <c r="GP1344" s="4">
        <v>-0.105353670276775</v>
      </c>
      <c r="GR1344" s="4">
        <v>0.3</v>
      </c>
      <c r="GS1344" s="4">
        <v>0</v>
      </c>
      <c r="GT1344" s="4">
        <v>0</v>
      </c>
      <c r="GV1344" s="4">
        <v>0</v>
      </c>
      <c r="GX1344" s="4">
        <v>0</v>
      </c>
    </row>
    <row r="1345" spans="1:206" x14ac:dyDescent="0.25">
      <c r="A1345" s="4" t="s">
        <v>220</v>
      </c>
      <c r="B1345" s="4" t="s">
        <v>2794</v>
      </c>
      <c r="C1345" s="4" t="s">
        <v>2795</v>
      </c>
      <c r="D1345" s="25" t="s">
        <v>274</v>
      </c>
      <c r="E1345" s="4" t="s">
        <v>245</v>
      </c>
      <c r="L1345" s="26">
        <v>0</v>
      </c>
      <c r="M1345" s="26">
        <v>0</v>
      </c>
      <c r="AC1345" s="26">
        <v>0</v>
      </c>
      <c r="AD1345" s="26">
        <v>0</v>
      </c>
      <c r="AE1345" s="26">
        <v>0</v>
      </c>
      <c r="AF1345" s="26">
        <v>0</v>
      </c>
      <c r="AG1345" s="26">
        <v>0</v>
      </c>
      <c r="AH1345" s="26">
        <v>0</v>
      </c>
      <c r="AI1345" s="26">
        <v>0</v>
      </c>
      <c r="AJ1345" s="26">
        <v>0</v>
      </c>
      <c r="AK1345" s="26">
        <v>0</v>
      </c>
      <c r="AL1345" s="26">
        <v>0</v>
      </c>
      <c r="AM1345" s="26">
        <v>0</v>
      </c>
      <c r="AN1345" s="26">
        <v>0</v>
      </c>
      <c r="AP1345" s="26">
        <v>0</v>
      </c>
      <c r="AU1345" s="26">
        <f t="shared" si="85"/>
        <v>0</v>
      </c>
      <c r="AV1345" s="26">
        <f t="shared" si="86"/>
        <v>0</v>
      </c>
      <c r="AW1345" s="26">
        <f t="shared" si="87"/>
        <v>0</v>
      </c>
      <c r="AX1345" s="26">
        <v>0</v>
      </c>
      <c r="AY1345" s="26">
        <v>0</v>
      </c>
      <c r="AZ1345" s="26">
        <v>0</v>
      </c>
      <c r="BA1345" s="26">
        <v>0</v>
      </c>
      <c r="BB1345" s="26">
        <v>0</v>
      </c>
      <c r="BC1345" s="26">
        <v>0</v>
      </c>
      <c r="BD1345" s="26">
        <v>0</v>
      </c>
      <c r="BE1345" s="26">
        <v>0</v>
      </c>
      <c r="BF1345" s="26">
        <v>0</v>
      </c>
      <c r="BG1345" s="26">
        <v>0</v>
      </c>
      <c r="BH1345" s="26">
        <v>0</v>
      </c>
      <c r="BI1345" s="26">
        <v>0</v>
      </c>
      <c r="BJ1345" s="26">
        <v>0</v>
      </c>
      <c r="BK1345" s="26">
        <v>0</v>
      </c>
      <c r="BL1345" s="26">
        <v>0</v>
      </c>
      <c r="BM1345" s="26" t="s">
        <v>409</v>
      </c>
      <c r="BN1345" s="4" t="s">
        <v>224</v>
      </c>
      <c r="BP1345" s="4" t="s">
        <v>253</v>
      </c>
      <c r="FC1345" s="4">
        <v>0</v>
      </c>
      <c r="FD1345" s="4">
        <v>0</v>
      </c>
      <c r="FF1345" s="4">
        <v>0</v>
      </c>
      <c r="FH1345" s="4">
        <v>0</v>
      </c>
      <c r="FI1345" s="4">
        <v>0</v>
      </c>
      <c r="FJ1345" s="4">
        <v>0</v>
      </c>
      <c r="FL1345" s="4">
        <v>0</v>
      </c>
      <c r="FN1345" s="4">
        <v>0</v>
      </c>
      <c r="FO1345" s="4">
        <v>0</v>
      </c>
      <c r="FP1345" s="4">
        <v>0</v>
      </c>
      <c r="FR1345" s="4">
        <v>0</v>
      </c>
      <c r="FT1345" s="4">
        <v>0</v>
      </c>
      <c r="FU1345" s="4">
        <v>0</v>
      </c>
      <c r="FV1345" s="4">
        <v>0</v>
      </c>
      <c r="FX1345" s="4">
        <v>0</v>
      </c>
      <c r="FZ1345" s="4">
        <v>0</v>
      </c>
      <c r="GA1345" s="4">
        <v>0</v>
      </c>
      <c r="GB1345" s="4">
        <v>0</v>
      </c>
      <c r="GD1345" s="4">
        <v>0</v>
      </c>
      <c r="GF1345" s="4">
        <v>0</v>
      </c>
      <c r="GG1345" s="4">
        <v>0</v>
      </c>
      <c r="GH1345" s="4">
        <v>0</v>
      </c>
      <c r="GJ1345" s="4">
        <v>0</v>
      </c>
      <c r="GL1345" s="4">
        <v>0</v>
      </c>
      <c r="GM1345" s="4">
        <v>0</v>
      </c>
      <c r="GN1345" s="4">
        <v>0</v>
      </c>
      <c r="GP1345" s="4">
        <v>0</v>
      </c>
      <c r="GR1345" s="4">
        <v>0</v>
      </c>
      <c r="GS1345" s="4">
        <v>0</v>
      </c>
      <c r="GT1345" s="4">
        <v>0</v>
      </c>
      <c r="GV1345" s="4">
        <v>0</v>
      </c>
      <c r="GX1345" s="4">
        <v>0</v>
      </c>
    </row>
    <row r="1346" spans="1:206" x14ac:dyDescent="0.25">
      <c r="A1346" s="4" t="s">
        <v>220</v>
      </c>
      <c r="B1346" s="4" t="s">
        <v>2796</v>
      </c>
      <c r="C1346" s="4" t="s">
        <v>2797</v>
      </c>
      <c r="D1346" s="25" t="s">
        <v>240</v>
      </c>
      <c r="E1346" s="4" t="s">
        <v>241</v>
      </c>
      <c r="I1346" s="26">
        <v>3.5572929936305702</v>
      </c>
      <c r="J1346" s="26">
        <v>5.5633611417661397</v>
      </c>
      <c r="K1346" s="26">
        <v>0</v>
      </c>
      <c r="AC1346" s="26">
        <v>0</v>
      </c>
      <c r="AD1346" s="26">
        <v>3.5572929936305702</v>
      </c>
      <c r="AE1346" s="26">
        <v>5.5633611417661397</v>
      </c>
      <c r="AF1346" s="26">
        <v>0</v>
      </c>
      <c r="AG1346" s="26">
        <v>0</v>
      </c>
      <c r="AH1346" s="26">
        <v>0</v>
      </c>
      <c r="AI1346" s="26">
        <v>0</v>
      </c>
      <c r="AJ1346" s="26">
        <v>0</v>
      </c>
      <c r="AK1346" s="26">
        <v>0</v>
      </c>
      <c r="AL1346" s="26">
        <v>0</v>
      </c>
      <c r="AM1346" s="26">
        <v>0</v>
      </c>
      <c r="AN1346" s="26">
        <v>0</v>
      </c>
      <c r="AO1346" s="26">
        <v>3.5572929936305702</v>
      </c>
      <c r="AP1346" s="26">
        <v>5.5633611417661397</v>
      </c>
      <c r="AU1346" s="26">
        <f t="shared" si="85"/>
        <v>-5.5633611417661397</v>
      </c>
      <c r="AV1346" s="26">
        <f t="shared" si="86"/>
        <v>0</v>
      </c>
      <c r="AW1346" s="26">
        <f t="shared" si="87"/>
        <v>0</v>
      </c>
      <c r="AX1346" s="26">
        <v>0</v>
      </c>
      <c r="AY1346" s="26">
        <v>0</v>
      </c>
      <c r="AZ1346" s="26">
        <v>0</v>
      </c>
      <c r="BA1346" s="26">
        <v>0</v>
      </c>
      <c r="BB1346" s="26">
        <v>0</v>
      </c>
      <c r="BC1346" s="26">
        <v>0</v>
      </c>
      <c r="BD1346" s="26">
        <v>0</v>
      </c>
      <c r="BE1346" s="26">
        <v>0</v>
      </c>
      <c r="BF1346" s="26">
        <v>0</v>
      </c>
      <c r="BG1346" s="26">
        <v>0</v>
      </c>
      <c r="BH1346" s="26">
        <v>0</v>
      </c>
      <c r="BI1346" s="26">
        <v>0</v>
      </c>
      <c r="BJ1346" s="26">
        <v>0</v>
      </c>
      <c r="BK1346" s="26">
        <v>0</v>
      </c>
      <c r="BL1346" s="26">
        <v>0</v>
      </c>
      <c r="BM1346" s="26" t="s">
        <v>409</v>
      </c>
      <c r="BN1346" s="4" t="s">
        <v>409</v>
      </c>
      <c r="BP1346" s="4" t="s">
        <v>253</v>
      </c>
      <c r="FC1346" s="4">
        <v>0</v>
      </c>
      <c r="FD1346" s="4">
        <v>0</v>
      </c>
      <c r="FF1346" s="4">
        <v>0</v>
      </c>
      <c r="FH1346" s="4">
        <v>0</v>
      </c>
      <c r="FI1346" s="4">
        <v>0</v>
      </c>
      <c r="FJ1346" s="4">
        <v>0</v>
      </c>
      <c r="FL1346" s="4">
        <v>0</v>
      </c>
      <c r="FN1346" s="4">
        <v>0</v>
      </c>
      <c r="FO1346" s="4">
        <v>0</v>
      </c>
      <c r="FP1346" s="4">
        <v>0</v>
      </c>
      <c r="FR1346" s="4">
        <v>0</v>
      </c>
      <c r="FT1346" s="4">
        <v>0</v>
      </c>
      <c r="FU1346" s="4">
        <v>0</v>
      </c>
      <c r="FV1346" s="4">
        <v>0</v>
      </c>
      <c r="FX1346" s="4">
        <v>0</v>
      </c>
      <c r="FZ1346" s="4">
        <v>0</v>
      </c>
      <c r="GA1346" s="4">
        <v>0</v>
      </c>
      <c r="GB1346" s="4">
        <v>0</v>
      </c>
      <c r="GD1346" s="4">
        <v>0</v>
      </c>
      <c r="GF1346" s="4">
        <v>0</v>
      </c>
      <c r="GG1346" s="4">
        <v>0</v>
      </c>
      <c r="GH1346" s="4">
        <v>0</v>
      </c>
      <c r="GJ1346" s="4">
        <v>0</v>
      </c>
      <c r="GL1346" s="4">
        <v>0</v>
      </c>
      <c r="GM1346" s="4">
        <v>0</v>
      </c>
      <c r="GN1346" s="4">
        <v>0</v>
      </c>
      <c r="GP1346" s="4">
        <v>0</v>
      </c>
      <c r="GR1346" s="4">
        <v>0</v>
      </c>
      <c r="GS1346" s="4">
        <v>0</v>
      </c>
      <c r="GT1346" s="4">
        <v>0</v>
      </c>
      <c r="GV1346" s="4">
        <v>0</v>
      </c>
      <c r="GX1346" s="4">
        <v>0</v>
      </c>
    </row>
    <row r="1347" spans="1:206" x14ac:dyDescent="0.25">
      <c r="A1347" s="4" t="s">
        <v>220</v>
      </c>
      <c r="B1347" s="4" t="s">
        <v>2798</v>
      </c>
      <c r="C1347" s="4" t="s">
        <v>2799</v>
      </c>
      <c r="D1347" s="25" t="s">
        <v>228</v>
      </c>
      <c r="F1347" s="26">
        <v>0</v>
      </c>
      <c r="H1347" s="26">
        <v>10.085407601219201</v>
      </c>
      <c r="I1347" s="26">
        <v>20.2643512125303</v>
      </c>
      <c r="J1347" s="26">
        <v>21.6239122598245</v>
      </c>
      <c r="K1347" s="26">
        <v>4.4070307960488098</v>
      </c>
      <c r="L1347" s="26">
        <v>0</v>
      </c>
      <c r="M1347" s="26">
        <v>0</v>
      </c>
      <c r="AC1347" s="26">
        <v>0</v>
      </c>
      <c r="AD1347" s="26">
        <v>30.349758813749499</v>
      </c>
      <c r="AE1347" s="26">
        <v>26.030943055873301</v>
      </c>
      <c r="AF1347" s="26">
        <v>0</v>
      </c>
      <c r="AG1347" s="26">
        <v>0</v>
      </c>
      <c r="AH1347" s="26">
        <v>0</v>
      </c>
      <c r="AI1347" s="26">
        <v>0</v>
      </c>
      <c r="AJ1347" s="26">
        <v>0</v>
      </c>
      <c r="AK1347" s="26">
        <v>0</v>
      </c>
      <c r="AL1347" s="26">
        <v>0</v>
      </c>
      <c r="AM1347" s="26">
        <v>0</v>
      </c>
      <c r="AN1347" s="26">
        <v>0</v>
      </c>
      <c r="AO1347" s="26">
        <v>30.349758813749499</v>
      </c>
      <c r="AP1347" s="26">
        <v>26.030943055873301</v>
      </c>
      <c r="AU1347" s="26">
        <f t="shared" si="85"/>
        <v>-26.030943055873301</v>
      </c>
      <c r="AV1347" s="26">
        <f t="shared" si="86"/>
        <v>0</v>
      </c>
      <c r="AW1347" s="26">
        <f t="shared" si="87"/>
        <v>0</v>
      </c>
      <c r="AX1347" s="26">
        <v>0</v>
      </c>
      <c r="AY1347" s="26">
        <v>0</v>
      </c>
      <c r="AZ1347" s="26">
        <v>0</v>
      </c>
      <c r="BA1347" s="26">
        <v>0</v>
      </c>
      <c r="BB1347" s="26">
        <v>0</v>
      </c>
      <c r="BC1347" s="26">
        <v>0</v>
      </c>
      <c r="BD1347" s="26">
        <v>0</v>
      </c>
      <c r="BE1347" s="26">
        <v>0</v>
      </c>
      <c r="BF1347" s="26">
        <v>0</v>
      </c>
      <c r="BG1347" s="26">
        <v>0</v>
      </c>
      <c r="BH1347" s="26">
        <v>0</v>
      </c>
      <c r="BI1347" s="26">
        <v>0</v>
      </c>
      <c r="BJ1347" s="26">
        <v>0</v>
      </c>
      <c r="BK1347" s="26">
        <v>0</v>
      </c>
      <c r="BL1347" s="26">
        <v>0</v>
      </c>
      <c r="BM1347" s="26" t="s">
        <v>409</v>
      </c>
      <c r="BN1347" s="4" t="s">
        <v>409</v>
      </c>
      <c r="BP1347" s="4" t="s">
        <v>253</v>
      </c>
      <c r="FC1347" s="4">
        <v>0</v>
      </c>
      <c r="FD1347" s="4">
        <v>0</v>
      </c>
      <c r="FF1347" s="4">
        <v>0</v>
      </c>
      <c r="FH1347" s="4">
        <v>0</v>
      </c>
      <c r="FI1347" s="4">
        <v>0</v>
      </c>
      <c r="FJ1347" s="4">
        <v>0</v>
      </c>
      <c r="FL1347" s="4">
        <v>0</v>
      </c>
      <c r="FN1347" s="4">
        <v>0</v>
      </c>
      <c r="FO1347" s="4">
        <v>0</v>
      </c>
      <c r="FP1347" s="4">
        <v>0</v>
      </c>
      <c r="FR1347" s="4">
        <v>0</v>
      </c>
      <c r="FT1347" s="4">
        <v>0</v>
      </c>
      <c r="FU1347" s="4">
        <v>0</v>
      </c>
      <c r="FV1347" s="4">
        <v>0</v>
      </c>
      <c r="FX1347" s="4">
        <v>0</v>
      </c>
      <c r="FZ1347" s="4">
        <v>0</v>
      </c>
      <c r="GA1347" s="4">
        <v>0</v>
      </c>
      <c r="GB1347" s="4">
        <v>0</v>
      </c>
      <c r="GD1347" s="4">
        <v>0</v>
      </c>
      <c r="GF1347" s="4">
        <v>0</v>
      </c>
      <c r="GG1347" s="4">
        <v>0</v>
      </c>
      <c r="GH1347" s="4">
        <v>0</v>
      </c>
      <c r="GJ1347" s="4">
        <v>0</v>
      </c>
      <c r="GL1347" s="4">
        <v>0</v>
      </c>
      <c r="GM1347" s="4">
        <v>0</v>
      </c>
      <c r="GN1347" s="4">
        <v>0</v>
      </c>
      <c r="GP1347" s="4">
        <v>0</v>
      </c>
      <c r="GR1347" s="4">
        <v>0</v>
      </c>
      <c r="GS1347" s="4">
        <v>0</v>
      </c>
      <c r="GT1347" s="4">
        <v>0</v>
      </c>
      <c r="GV1347" s="4">
        <v>0</v>
      </c>
      <c r="GX1347" s="4">
        <v>0</v>
      </c>
    </row>
    <row r="1348" spans="1:206" x14ac:dyDescent="0.25">
      <c r="A1348" s="4" t="s">
        <v>220</v>
      </c>
      <c r="B1348" s="4" t="s">
        <v>2800</v>
      </c>
      <c r="F1348" s="26">
        <v>102.17951462778601</v>
      </c>
      <c r="G1348" s="26">
        <v>121.9797592331</v>
      </c>
      <c r="H1348" s="26">
        <v>48.075446998398803</v>
      </c>
      <c r="I1348" s="26">
        <v>67.136684764526606</v>
      </c>
      <c r="J1348" s="26">
        <v>58.468353460015102</v>
      </c>
      <c r="K1348" s="26">
        <v>43.506368224495098</v>
      </c>
      <c r="L1348" s="26">
        <v>0.46800075940124197</v>
      </c>
      <c r="M1348" s="26">
        <v>0</v>
      </c>
      <c r="U1348" s="26">
        <v>0</v>
      </c>
      <c r="AC1348" s="26">
        <v>224.159273860886</v>
      </c>
      <c r="AD1348" s="26">
        <v>115.212131762925</v>
      </c>
      <c r="AE1348" s="26">
        <v>101.97472168451</v>
      </c>
      <c r="AF1348" s="26">
        <v>0.46800075940124197</v>
      </c>
      <c r="AG1348" s="26">
        <v>0</v>
      </c>
      <c r="AH1348" s="26">
        <v>0</v>
      </c>
      <c r="AI1348" s="26">
        <v>0</v>
      </c>
      <c r="AJ1348" s="26">
        <v>0</v>
      </c>
      <c r="AK1348" s="26">
        <v>0</v>
      </c>
      <c r="AL1348" s="26">
        <v>0</v>
      </c>
      <c r="AM1348" s="26">
        <v>0</v>
      </c>
      <c r="AN1348" s="26">
        <v>0</v>
      </c>
      <c r="AO1348" s="26">
        <v>339.37140562381097</v>
      </c>
      <c r="AP1348" s="26">
        <v>102.44272244391099</v>
      </c>
      <c r="AR1348" s="26">
        <v>0</v>
      </c>
      <c r="AU1348" s="26">
        <f t="shared" si="85"/>
        <v>-102.44272244391099</v>
      </c>
      <c r="AV1348" s="26">
        <f t="shared" si="86"/>
        <v>0</v>
      </c>
      <c r="AW1348" s="26">
        <f t="shared" si="87"/>
        <v>0</v>
      </c>
      <c r="AX1348" s="26">
        <v>-0.46800075940124197</v>
      </c>
      <c r="AY1348" s="26">
        <v>0</v>
      </c>
      <c r="AZ1348" s="26">
        <v>0</v>
      </c>
      <c r="BA1348" s="26">
        <v>0</v>
      </c>
      <c r="BB1348" s="26">
        <v>0</v>
      </c>
      <c r="BC1348" s="26">
        <v>0</v>
      </c>
      <c r="BD1348" s="26">
        <v>0</v>
      </c>
      <c r="BE1348" s="26">
        <v>0</v>
      </c>
      <c r="BF1348" s="26">
        <v>0</v>
      </c>
      <c r="BG1348" s="26">
        <v>0</v>
      </c>
      <c r="BH1348" s="26">
        <v>0</v>
      </c>
      <c r="BI1348" s="26">
        <v>0</v>
      </c>
      <c r="BJ1348" s="26">
        <v>0</v>
      </c>
      <c r="BK1348" s="26">
        <v>0</v>
      </c>
      <c r="BL1348" s="26">
        <v>0</v>
      </c>
      <c r="BM1348" s="26" t="s">
        <v>409</v>
      </c>
      <c r="BN1348" s="4" t="s">
        <v>409</v>
      </c>
      <c r="BP1348" s="4" t="s">
        <v>253</v>
      </c>
      <c r="DG1348" s="26">
        <v>0</v>
      </c>
      <c r="DH1348" s="26">
        <v>0.97730272787757799</v>
      </c>
      <c r="DJ1348" s="4">
        <v>0.97730272787757799</v>
      </c>
      <c r="DL1348" s="4">
        <v>0</v>
      </c>
      <c r="FC1348" s="4">
        <v>0</v>
      </c>
      <c r="FD1348" s="4">
        <v>0</v>
      </c>
      <c r="FF1348" s="4">
        <v>0</v>
      </c>
      <c r="FH1348" s="4">
        <v>0</v>
      </c>
      <c r="FI1348" s="4">
        <v>0</v>
      </c>
      <c r="FJ1348" s="4">
        <v>0</v>
      </c>
      <c r="FL1348" s="4">
        <v>0</v>
      </c>
      <c r="FN1348" s="4">
        <v>0</v>
      </c>
      <c r="FO1348" s="4">
        <v>0</v>
      </c>
      <c r="FP1348" s="4">
        <v>0</v>
      </c>
      <c r="FR1348" s="4">
        <v>0</v>
      </c>
      <c r="FT1348" s="4">
        <v>0</v>
      </c>
      <c r="FU1348" s="4">
        <v>0</v>
      </c>
      <c r="FV1348" s="4">
        <v>0.97730272787757799</v>
      </c>
      <c r="FX1348" s="4">
        <v>0.97730272787757799</v>
      </c>
      <c r="FZ1348" s="4">
        <v>0</v>
      </c>
      <c r="GA1348" s="4">
        <v>0</v>
      </c>
      <c r="GB1348" s="4">
        <v>0</v>
      </c>
      <c r="GD1348" s="4">
        <v>0</v>
      </c>
      <c r="GF1348" s="4">
        <v>0</v>
      </c>
      <c r="GG1348" s="4">
        <v>0</v>
      </c>
      <c r="GH1348" s="4">
        <v>0</v>
      </c>
      <c r="GJ1348" s="4">
        <v>0</v>
      </c>
      <c r="GL1348" s="4">
        <v>0</v>
      </c>
      <c r="GM1348" s="4">
        <v>0</v>
      </c>
      <c r="GN1348" s="4">
        <v>0</v>
      </c>
      <c r="GP1348" s="4">
        <v>0</v>
      </c>
      <c r="GR1348" s="4">
        <v>0</v>
      </c>
      <c r="GS1348" s="4">
        <v>0</v>
      </c>
      <c r="GT1348" s="4">
        <v>0</v>
      </c>
      <c r="GV1348" s="4">
        <v>0</v>
      </c>
      <c r="GX1348" s="4">
        <v>0</v>
      </c>
    </row>
    <row r="1349" spans="1:206" x14ac:dyDescent="0.25">
      <c r="A1349" s="4" t="s">
        <v>220</v>
      </c>
      <c r="B1349" s="4" t="s">
        <v>2801</v>
      </c>
      <c r="C1349" s="4" t="s">
        <v>2802</v>
      </c>
      <c r="D1349" s="25" t="s">
        <v>240</v>
      </c>
      <c r="E1349" s="4" t="s">
        <v>241</v>
      </c>
      <c r="K1349" s="26">
        <v>0</v>
      </c>
      <c r="L1349" s="26">
        <v>0</v>
      </c>
      <c r="AC1349" s="26">
        <v>0</v>
      </c>
      <c r="AD1349" s="26">
        <v>0</v>
      </c>
      <c r="AE1349" s="26">
        <v>0</v>
      </c>
      <c r="AF1349" s="26">
        <v>0</v>
      </c>
      <c r="AG1349" s="26">
        <v>0</v>
      </c>
      <c r="AH1349" s="26">
        <v>0</v>
      </c>
      <c r="AI1349" s="26">
        <v>0</v>
      </c>
      <c r="AJ1349" s="26">
        <v>0</v>
      </c>
      <c r="AK1349" s="26">
        <v>0</v>
      </c>
      <c r="AL1349" s="26">
        <v>0</v>
      </c>
      <c r="AM1349" s="26">
        <v>0</v>
      </c>
      <c r="AN1349" s="26">
        <v>0</v>
      </c>
      <c r="AP1349" s="26">
        <v>0</v>
      </c>
      <c r="AU1349" s="26">
        <f t="shared" si="85"/>
        <v>0</v>
      </c>
      <c r="AV1349" s="26">
        <f t="shared" si="86"/>
        <v>0</v>
      </c>
      <c r="AW1349" s="26">
        <f t="shared" si="87"/>
        <v>0</v>
      </c>
      <c r="AX1349" s="26">
        <v>0</v>
      </c>
      <c r="AY1349" s="26">
        <v>0</v>
      </c>
      <c r="AZ1349" s="26">
        <v>0</v>
      </c>
      <c r="BA1349" s="26">
        <v>0</v>
      </c>
      <c r="BB1349" s="26">
        <v>0</v>
      </c>
      <c r="BC1349" s="26">
        <v>0</v>
      </c>
      <c r="BD1349" s="26">
        <v>0</v>
      </c>
      <c r="BE1349" s="26">
        <v>0</v>
      </c>
      <c r="BF1349" s="26">
        <v>0</v>
      </c>
      <c r="BG1349" s="26">
        <v>0</v>
      </c>
      <c r="BH1349" s="26">
        <v>0</v>
      </c>
      <c r="BI1349" s="26">
        <v>0</v>
      </c>
      <c r="BJ1349" s="26">
        <v>0</v>
      </c>
      <c r="BK1349" s="26">
        <v>0</v>
      </c>
      <c r="BL1349" s="26">
        <v>0</v>
      </c>
      <c r="BM1349" s="26" t="s">
        <v>409</v>
      </c>
      <c r="BN1349" s="4" t="s">
        <v>409</v>
      </c>
      <c r="BP1349" s="4" t="s">
        <v>253</v>
      </c>
      <c r="FC1349" s="4">
        <v>0</v>
      </c>
      <c r="FD1349" s="4">
        <v>0</v>
      </c>
      <c r="FF1349" s="4">
        <v>0</v>
      </c>
      <c r="FH1349" s="4">
        <v>0</v>
      </c>
      <c r="FI1349" s="4">
        <v>0</v>
      </c>
      <c r="FJ1349" s="4">
        <v>0</v>
      </c>
      <c r="FL1349" s="4">
        <v>0</v>
      </c>
      <c r="FN1349" s="4">
        <v>0</v>
      </c>
      <c r="FO1349" s="4">
        <v>0</v>
      </c>
      <c r="FP1349" s="4">
        <v>0</v>
      </c>
      <c r="FR1349" s="4">
        <v>0</v>
      </c>
      <c r="FT1349" s="4">
        <v>0</v>
      </c>
      <c r="FU1349" s="4">
        <v>0</v>
      </c>
      <c r="FV1349" s="4">
        <v>0</v>
      </c>
      <c r="FX1349" s="4">
        <v>0</v>
      </c>
      <c r="FZ1349" s="4">
        <v>0</v>
      </c>
      <c r="GA1349" s="4">
        <v>0</v>
      </c>
      <c r="GB1349" s="4">
        <v>0</v>
      </c>
      <c r="GD1349" s="4">
        <v>0</v>
      </c>
      <c r="GF1349" s="4">
        <v>0</v>
      </c>
      <c r="GG1349" s="4">
        <v>0</v>
      </c>
      <c r="GH1349" s="4">
        <v>0</v>
      </c>
      <c r="GJ1349" s="4">
        <v>0</v>
      </c>
      <c r="GL1349" s="4">
        <v>0</v>
      </c>
      <c r="GM1349" s="4">
        <v>0</v>
      </c>
      <c r="GN1349" s="4">
        <v>0</v>
      </c>
      <c r="GP1349" s="4">
        <v>0</v>
      </c>
      <c r="GR1349" s="4">
        <v>0</v>
      </c>
      <c r="GS1349" s="4">
        <v>0</v>
      </c>
      <c r="GT1349" s="4">
        <v>0</v>
      </c>
      <c r="GV1349" s="4">
        <v>0</v>
      </c>
      <c r="GX1349" s="4">
        <v>0</v>
      </c>
    </row>
    <row r="1350" spans="1:206" x14ac:dyDescent="0.25">
      <c r="A1350" s="4" t="s">
        <v>220</v>
      </c>
      <c r="B1350" s="4" t="s">
        <v>2803</v>
      </c>
      <c r="C1350" s="4" t="s">
        <v>2804</v>
      </c>
      <c r="D1350" s="25" t="s">
        <v>493</v>
      </c>
      <c r="E1350" s="4" t="s">
        <v>245</v>
      </c>
      <c r="J1350" s="26">
        <v>0</v>
      </c>
      <c r="K1350" s="26">
        <v>0</v>
      </c>
      <c r="L1350" s="26">
        <v>0</v>
      </c>
      <c r="AC1350" s="26">
        <v>0</v>
      </c>
      <c r="AD1350" s="26">
        <v>0</v>
      </c>
      <c r="AE1350" s="26">
        <v>0</v>
      </c>
      <c r="AF1350" s="26">
        <v>0</v>
      </c>
      <c r="AG1350" s="26">
        <v>0</v>
      </c>
      <c r="AH1350" s="26">
        <v>0</v>
      </c>
      <c r="AI1350" s="26">
        <v>0</v>
      </c>
      <c r="AJ1350" s="26">
        <v>0</v>
      </c>
      <c r="AK1350" s="26">
        <v>0</v>
      </c>
      <c r="AL1350" s="26">
        <v>0</v>
      </c>
      <c r="AM1350" s="26">
        <v>0</v>
      </c>
      <c r="AN1350" s="26">
        <v>0</v>
      </c>
      <c r="AP1350" s="26">
        <v>0</v>
      </c>
      <c r="AU1350" s="26">
        <f t="shared" si="85"/>
        <v>0</v>
      </c>
      <c r="AV1350" s="26">
        <f t="shared" si="86"/>
        <v>0</v>
      </c>
      <c r="AW1350" s="26">
        <f t="shared" si="87"/>
        <v>0</v>
      </c>
      <c r="AX1350" s="26">
        <v>0</v>
      </c>
      <c r="AY1350" s="26">
        <v>0</v>
      </c>
      <c r="AZ1350" s="26">
        <v>0</v>
      </c>
      <c r="BA1350" s="26">
        <v>0</v>
      </c>
      <c r="BB1350" s="26">
        <v>0</v>
      </c>
      <c r="BC1350" s="26">
        <v>0</v>
      </c>
      <c r="BD1350" s="26">
        <v>0</v>
      </c>
      <c r="BE1350" s="26">
        <v>0</v>
      </c>
      <c r="BF1350" s="26">
        <v>0</v>
      </c>
      <c r="BG1350" s="26">
        <v>0</v>
      </c>
      <c r="BH1350" s="26">
        <v>0</v>
      </c>
      <c r="BI1350" s="26">
        <v>0</v>
      </c>
      <c r="BJ1350" s="26">
        <v>0</v>
      </c>
      <c r="BK1350" s="26">
        <v>0</v>
      </c>
      <c r="BL1350" s="26">
        <v>0</v>
      </c>
      <c r="BM1350" s="26" t="s">
        <v>409</v>
      </c>
      <c r="BN1350" s="4" t="s">
        <v>409</v>
      </c>
      <c r="BP1350" s="4" t="s">
        <v>253</v>
      </c>
      <c r="FC1350" s="4">
        <v>0</v>
      </c>
      <c r="FD1350" s="4">
        <v>0</v>
      </c>
      <c r="FF1350" s="4">
        <v>0</v>
      </c>
      <c r="FH1350" s="4">
        <v>0</v>
      </c>
      <c r="FI1350" s="4">
        <v>0</v>
      </c>
      <c r="FJ1350" s="4">
        <v>0</v>
      </c>
      <c r="FL1350" s="4">
        <v>0</v>
      </c>
      <c r="FN1350" s="4">
        <v>0</v>
      </c>
      <c r="FO1350" s="4">
        <v>0</v>
      </c>
      <c r="FP1350" s="4">
        <v>0</v>
      </c>
      <c r="FR1350" s="4">
        <v>0</v>
      </c>
      <c r="FT1350" s="4">
        <v>0</v>
      </c>
      <c r="FU1350" s="4">
        <v>0</v>
      </c>
      <c r="FV1350" s="4">
        <v>0</v>
      </c>
      <c r="FX1350" s="4">
        <v>0</v>
      </c>
      <c r="FZ1350" s="4">
        <v>0</v>
      </c>
      <c r="GA1350" s="4">
        <v>0</v>
      </c>
      <c r="GB1350" s="4">
        <v>0</v>
      </c>
      <c r="GD1350" s="4">
        <v>0</v>
      </c>
      <c r="GF1350" s="4">
        <v>0</v>
      </c>
      <c r="GG1350" s="4">
        <v>0</v>
      </c>
      <c r="GH1350" s="4">
        <v>0</v>
      </c>
      <c r="GJ1350" s="4">
        <v>0</v>
      </c>
      <c r="GL1350" s="4">
        <v>0</v>
      </c>
      <c r="GM1350" s="4">
        <v>0</v>
      </c>
      <c r="GN1350" s="4">
        <v>0</v>
      </c>
      <c r="GP1350" s="4">
        <v>0</v>
      </c>
      <c r="GR1350" s="4">
        <v>0</v>
      </c>
      <c r="GS1350" s="4">
        <v>0</v>
      </c>
      <c r="GT1350" s="4">
        <v>0</v>
      </c>
      <c r="GV1350" s="4">
        <v>0</v>
      </c>
      <c r="GX1350" s="4">
        <v>0</v>
      </c>
    </row>
    <row r="1351" spans="1:206" x14ac:dyDescent="0.25">
      <c r="A1351" s="4" t="s">
        <v>220</v>
      </c>
      <c r="B1351" s="4" t="s">
        <v>2805</v>
      </c>
      <c r="C1351" s="4" t="s">
        <v>2806</v>
      </c>
      <c r="D1351" s="25" t="s">
        <v>228</v>
      </c>
      <c r="F1351" s="26">
        <v>21.015062802541902</v>
      </c>
      <c r="G1351" s="26">
        <v>20.183578766637901</v>
      </c>
      <c r="H1351" s="26">
        <v>19.557728105720098</v>
      </c>
      <c r="I1351" s="26">
        <v>14.9264081404663</v>
      </c>
      <c r="J1351" s="26">
        <v>23.341001229634099</v>
      </c>
      <c r="K1351" s="26">
        <v>16.849530777065102</v>
      </c>
      <c r="L1351" s="26">
        <v>20.447814775815299</v>
      </c>
      <c r="M1351" s="26">
        <v>15.9605599025417</v>
      </c>
      <c r="N1351" s="26">
        <v>17.814615528454201</v>
      </c>
      <c r="O1351" s="26">
        <v>19.870789687141801</v>
      </c>
      <c r="P1351" s="26">
        <v>20.038013748038701</v>
      </c>
      <c r="Q1351" s="26">
        <v>17.426627608475101</v>
      </c>
      <c r="R1351" s="26">
        <v>0</v>
      </c>
      <c r="AC1351" s="26">
        <v>41.198641569179799</v>
      </c>
      <c r="AD1351" s="26">
        <v>34.484136246186402</v>
      </c>
      <c r="AE1351" s="26">
        <v>40.1905320066992</v>
      </c>
      <c r="AF1351" s="26">
        <v>36.408374678356999</v>
      </c>
      <c r="AG1351" s="26">
        <v>37.685405215595999</v>
      </c>
      <c r="AH1351" s="26">
        <v>37.464641356513901</v>
      </c>
      <c r="AI1351" s="26">
        <v>0</v>
      </c>
      <c r="AJ1351" s="26">
        <v>0</v>
      </c>
      <c r="AK1351" s="26">
        <v>0</v>
      </c>
      <c r="AL1351" s="26">
        <v>0</v>
      </c>
      <c r="AM1351" s="26">
        <v>0</v>
      </c>
      <c r="AN1351" s="26">
        <v>0</v>
      </c>
      <c r="AO1351" s="26">
        <v>75.682777815366293</v>
      </c>
      <c r="AP1351" s="26">
        <v>76.598906685056093</v>
      </c>
      <c r="AQ1351" s="26">
        <v>75.150046572109801</v>
      </c>
      <c r="AR1351" s="26">
        <v>0</v>
      </c>
      <c r="AU1351" s="26">
        <f t="shared" si="85"/>
        <v>-1.4488601129462921</v>
      </c>
      <c r="AV1351" s="26">
        <f t="shared" si="86"/>
        <v>-75.150046572109801</v>
      </c>
      <c r="AW1351" s="26">
        <f t="shared" si="87"/>
        <v>0</v>
      </c>
      <c r="AX1351" s="26">
        <v>-4.4872548732736401</v>
      </c>
      <c r="AY1351" s="26">
        <v>1.85405562591252</v>
      </c>
      <c r="AZ1351" s="26">
        <v>2.0561741586876101</v>
      </c>
      <c r="BA1351" s="26">
        <v>0.16722406089695199</v>
      </c>
      <c r="BB1351" s="26">
        <v>-2.61138613956359</v>
      </c>
      <c r="BC1351" s="26">
        <v>-17.426627608475101</v>
      </c>
      <c r="BD1351" s="26">
        <v>0</v>
      </c>
      <c r="BE1351" s="26">
        <v>0</v>
      </c>
      <c r="BF1351" s="26">
        <v>0</v>
      </c>
      <c r="BG1351" s="26">
        <v>0</v>
      </c>
      <c r="BH1351" s="26">
        <v>0</v>
      </c>
      <c r="BI1351" s="26">
        <v>0</v>
      </c>
      <c r="BJ1351" s="26">
        <v>0</v>
      </c>
      <c r="BK1351" s="26">
        <v>0</v>
      </c>
      <c r="BL1351" s="26">
        <v>0</v>
      </c>
      <c r="BM1351" s="26" t="s">
        <v>409</v>
      </c>
      <c r="BN1351" s="4" t="s">
        <v>409</v>
      </c>
      <c r="BP1351" s="4" t="s">
        <v>253</v>
      </c>
      <c r="BQ1351" s="26">
        <v>17.814615528454201</v>
      </c>
      <c r="BR1351" s="26">
        <v>17.536014124870199</v>
      </c>
      <c r="BS1351" s="28">
        <v>0.98436107682823804</v>
      </c>
      <c r="BT1351" s="4">
        <v>16.679682262494001</v>
      </c>
      <c r="BU1351" s="28">
        <v>0.93629201460186495</v>
      </c>
      <c r="BV1351" s="4">
        <v>0.53333333333333299</v>
      </c>
      <c r="BW1351" s="26">
        <v>19.870789687141801</v>
      </c>
      <c r="BX1351" s="26">
        <v>19.870789687141801</v>
      </c>
      <c r="BY1351" s="28">
        <v>1</v>
      </c>
      <c r="BZ1351" s="4">
        <v>19.9977176821595</v>
      </c>
      <c r="CA1351" s="28">
        <v>1.00638766737589</v>
      </c>
      <c r="CB1351" s="4">
        <v>0</v>
      </c>
      <c r="CC1351" s="26">
        <v>20.038013748038701</v>
      </c>
      <c r="CD1351" s="26">
        <v>20.038013748038701</v>
      </c>
      <c r="CE1351" s="28">
        <v>1</v>
      </c>
      <c r="CF1351" s="4">
        <v>20.205290019426901</v>
      </c>
      <c r="CG1351" s="28">
        <v>1.0083479467322201</v>
      </c>
      <c r="CH1351" s="4">
        <v>0</v>
      </c>
      <c r="CI1351" s="26">
        <v>17.426627608475101</v>
      </c>
      <c r="CJ1351" s="26">
        <v>17.426627608475101</v>
      </c>
      <c r="CK1351" s="28">
        <v>1</v>
      </c>
      <c r="CL1351" s="4">
        <v>17.5243736467453</v>
      </c>
      <c r="CM1351" s="28">
        <v>1.00560900482103</v>
      </c>
      <c r="CN1351" s="4">
        <v>0</v>
      </c>
      <c r="CO1351" s="26">
        <v>0</v>
      </c>
      <c r="CP1351" s="26">
        <v>0</v>
      </c>
      <c r="CR1351" s="4">
        <v>1.41600850456174E-2</v>
      </c>
      <c r="CT1351" s="4">
        <v>0</v>
      </c>
      <c r="FC1351" s="4">
        <v>37.685405215595999</v>
      </c>
      <c r="FD1351" s="4">
        <v>37.406803812012001</v>
      </c>
      <c r="FE1351" s="28">
        <v>0.99260718036624196</v>
      </c>
      <c r="FF1351" s="4">
        <v>36.677399944653502</v>
      </c>
      <c r="FG1351" s="28">
        <v>0.97325210475578705</v>
      </c>
      <c r="FH1351" s="4">
        <v>0.53333333333333299</v>
      </c>
      <c r="FI1351" s="4">
        <v>37.464641356513901</v>
      </c>
      <c r="FJ1351" s="4">
        <v>37.464641356513901</v>
      </c>
      <c r="FK1351" s="28">
        <v>1</v>
      </c>
      <c r="FL1351" s="4">
        <v>37.7296636661722</v>
      </c>
      <c r="FM1351" s="28">
        <v>1.0070739315808801</v>
      </c>
      <c r="FN1351" s="4">
        <v>0</v>
      </c>
      <c r="FO1351" s="4">
        <v>0</v>
      </c>
      <c r="FP1351" s="4">
        <v>0</v>
      </c>
      <c r="FR1351" s="4">
        <v>1.41600850456174E-2</v>
      </c>
      <c r="FT1351" s="4">
        <v>0</v>
      </c>
      <c r="FU1351" s="4">
        <v>0</v>
      </c>
      <c r="FV1351" s="4">
        <v>0</v>
      </c>
      <c r="FX1351" s="4">
        <v>0</v>
      </c>
      <c r="FZ1351" s="4">
        <v>0</v>
      </c>
      <c r="GA1351" s="4">
        <v>0</v>
      </c>
      <c r="GB1351" s="4">
        <v>0</v>
      </c>
      <c r="GD1351" s="4">
        <v>0</v>
      </c>
      <c r="GF1351" s="4">
        <v>0</v>
      </c>
      <c r="GG1351" s="4">
        <v>0</v>
      </c>
      <c r="GH1351" s="4">
        <v>0</v>
      </c>
      <c r="GJ1351" s="4">
        <v>0</v>
      </c>
      <c r="GL1351" s="4">
        <v>0</v>
      </c>
      <c r="GM1351" s="4">
        <v>0</v>
      </c>
      <c r="GN1351" s="4">
        <v>0</v>
      </c>
      <c r="GP1351" s="4">
        <v>0</v>
      </c>
      <c r="GR1351" s="4">
        <v>0</v>
      </c>
      <c r="GS1351" s="4">
        <v>0</v>
      </c>
      <c r="GT1351" s="4">
        <v>0</v>
      </c>
      <c r="GV1351" s="4">
        <v>0</v>
      </c>
      <c r="GX1351" s="4">
        <v>0</v>
      </c>
    </row>
    <row r="1352" spans="1:206" x14ac:dyDescent="0.25">
      <c r="A1352" s="4" t="s">
        <v>220</v>
      </c>
      <c r="B1352" s="4" t="s">
        <v>2807</v>
      </c>
      <c r="C1352" s="4" t="s">
        <v>2808</v>
      </c>
      <c r="D1352" s="25" t="s">
        <v>248</v>
      </c>
      <c r="L1352" s="26">
        <v>7.5453328465376801</v>
      </c>
      <c r="M1352" s="26">
        <v>14.6038700255568</v>
      </c>
      <c r="N1352" s="26">
        <v>15.334063526834701</v>
      </c>
      <c r="O1352" s="26">
        <v>14.3604721917975</v>
      </c>
      <c r="P1352" s="26">
        <v>9.2491206036266291</v>
      </c>
      <c r="Q1352" s="26">
        <v>5.5981472556894198</v>
      </c>
      <c r="R1352" s="26">
        <v>0</v>
      </c>
      <c r="S1352" s="26">
        <v>0</v>
      </c>
      <c r="T1352" s="26">
        <v>0</v>
      </c>
      <c r="U1352" s="26">
        <v>0</v>
      </c>
      <c r="AC1352" s="26">
        <v>0</v>
      </c>
      <c r="AD1352" s="26">
        <v>0</v>
      </c>
      <c r="AE1352" s="26">
        <v>0</v>
      </c>
      <c r="AF1352" s="26">
        <v>22.149202872094499</v>
      </c>
      <c r="AG1352" s="26">
        <v>29.694535718632199</v>
      </c>
      <c r="AH1352" s="26">
        <v>14.8472678593161</v>
      </c>
      <c r="AI1352" s="26">
        <v>0</v>
      </c>
      <c r="AJ1352" s="26">
        <v>0</v>
      </c>
      <c r="AK1352" s="26">
        <v>0</v>
      </c>
      <c r="AL1352" s="26">
        <v>0</v>
      </c>
      <c r="AM1352" s="26">
        <v>0</v>
      </c>
      <c r="AN1352" s="26">
        <v>0</v>
      </c>
      <c r="AP1352" s="26">
        <v>22.149202872094499</v>
      </c>
      <c r="AQ1352" s="26">
        <v>44.541803577948301</v>
      </c>
      <c r="AR1352" s="26">
        <v>0</v>
      </c>
      <c r="AU1352" s="26">
        <f t="shared" si="85"/>
        <v>22.392600705853802</v>
      </c>
      <c r="AV1352" s="26">
        <f t="shared" si="86"/>
        <v>-44.541803577948301</v>
      </c>
      <c r="AW1352" s="26">
        <f t="shared" si="87"/>
        <v>0</v>
      </c>
      <c r="AX1352" s="26">
        <v>7.0585371790191402</v>
      </c>
      <c r="AY1352" s="26">
        <v>0.73019350127785099</v>
      </c>
      <c r="AZ1352" s="26">
        <v>-0.97359133503714201</v>
      </c>
      <c r="BA1352" s="26">
        <v>-5.1113515881709004</v>
      </c>
      <c r="BB1352" s="26">
        <v>-3.6509733479372102</v>
      </c>
      <c r="BC1352" s="26">
        <v>-5.5981472556894198</v>
      </c>
      <c r="BD1352" s="26">
        <v>0</v>
      </c>
      <c r="BE1352" s="26">
        <v>0</v>
      </c>
      <c r="BF1352" s="26">
        <v>0</v>
      </c>
      <c r="BG1352" s="26">
        <v>0</v>
      </c>
      <c r="BH1352" s="26">
        <v>0</v>
      </c>
      <c r="BI1352" s="26">
        <v>0</v>
      </c>
      <c r="BJ1352" s="26">
        <v>0</v>
      </c>
      <c r="BK1352" s="26">
        <v>0</v>
      </c>
      <c r="BL1352" s="26">
        <v>0</v>
      </c>
      <c r="BM1352" s="26" t="s">
        <v>409</v>
      </c>
      <c r="BN1352" s="4" t="s">
        <v>409</v>
      </c>
      <c r="BP1352" s="4" t="s">
        <v>253</v>
      </c>
      <c r="BQ1352" s="26">
        <v>16.615018464081999</v>
      </c>
      <c r="BR1352" s="26">
        <v>11.4195737044029</v>
      </c>
      <c r="BS1352" s="28">
        <v>0.68730430418055</v>
      </c>
      <c r="BT1352" s="4">
        <v>-2.3436928182363301</v>
      </c>
      <c r="BU1352" s="28">
        <v>-0.141058694776829</v>
      </c>
      <c r="BV1352" s="4">
        <v>3</v>
      </c>
      <c r="BW1352" s="26">
        <v>15.9092489055569</v>
      </c>
      <c r="BX1352" s="26">
        <v>10.375484471694101</v>
      </c>
      <c r="BY1352" s="28">
        <v>0.65216683284589505</v>
      </c>
      <c r="BZ1352" s="4">
        <v>-12.388011315210001</v>
      </c>
      <c r="CA1352" s="28">
        <v>-0.77866726385071405</v>
      </c>
      <c r="CB1352" s="4">
        <v>3</v>
      </c>
      <c r="CC1352" s="26">
        <v>10.289934187039499</v>
      </c>
      <c r="CD1352" s="26">
        <v>5.0254665915205896</v>
      </c>
      <c r="CE1352" s="28">
        <v>0.48838666022279298</v>
      </c>
      <c r="CF1352" s="4">
        <v>14.898043096608101</v>
      </c>
      <c r="CG1352" s="28">
        <v>1.4478268593177801</v>
      </c>
      <c r="CH1352" s="4">
        <v>3</v>
      </c>
      <c r="CI1352" s="26">
        <v>6.3238900192466296</v>
      </c>
      <c r="CJ1352" s="26">
        <v>6.3238900192466296</v>
      </c>
      <c r="CK1352" s="28">
        <v>1</v>
      </c>
      <c r="CL1352" s="4">
        <v>7.2326666543093001</v>
      </c>
      <c r="CM1352" s="28">
        <v>1.14370531939942</v>
      </c>
      <c r="CN1352" s="4">
        <v>0</v>
      </c>
      <c r="CO1352" s="26">
        <v>0</v>
      </c>
      <c r="CP1352" s="26">
        <v>0</v>
      </c>
      <c r="CR1352" s="4">
        <v>-0.46836768154122699</v>
      </c>
      <c r="CT1352" s="4">
        <v>0</v>
      </c>
      <c r="CU1352" s="26">
        <v>0</v>
      </c>
      <c r="CV1352" s="26">
        <v>0</v>
      </c>
      <c r="CX1352" s="4">
        <v>-0.20055085315061</v>
      </c>
      <c r="CZ1352" s="4">
        <v>0</v>
      </c>
      <c r="DA1352" s="26">
        <v>0</v>
      </c>
      <c r="DB1352" s="26">
        <v>0</v>
      </c>
      <c r="DD1352" s="4">
        <v>4.7972973229243898</v>
      </c>
      <c r="DF1352" s="4">
        <v>0</v>
      </c>
      <c r="DG1352" s="26">
        <v>0</v>
      </c>
      <c r="DH1352" s="26">
        <v>0</v>
      </c>
      <c r="DJ1352" s="4">
        <v>10.709660678642701</v>
      </c>
      <c r="DL1352" s="4">
        <v>0</v>
      </c>
      <c r="FC1352" s="4">
        <v>32.524267369638999</v>
      </c>
      <c r="FD1352" s="4">
        <v>21.795058176097001</v>
      </c>
      <c r="FE1352" s="28">
        <v>0.67011680627254999</v>
      </c>
      <c r="FF1352" s="4">
        <v>-14.7317041334463</v>
      </c>
      <c r="FG1352" s="28">
        <v>-0.45294499537899402</v>
      </c>
      <c r="FH1352" s="4">
        <v>6</v>
      </c>
      <c r="FI1352" s="4">
        <v>16.6138242062862</v>
      </c>
      <c r="FJ1352" s="4">
        <v>11.349356610767201</v>
      </c>
      <c r="FK1352" s="28">
        <v>0.68312728423314895</v>
      </c>
      <c r="FL1352" s="4">
        <v>22.130709750917401</v>
      </c>
      <c r="FM1352" s="28">
        <v>1.33206596362948</v>
      </c>
      <c r="FN1352" s="4">
        <v>3</v>
      </c>
      <c r="FO1352" s="4">
        <v>0</v>
      </c>
      <c r="FP1352" s="4">
        <v>0</v>
      </c>
      <c r="FR1352" s="4">
        <v>-0.66891853469183704</v>
      </c>
      <c r="FT1352" s="4">
        <v>0</v>
      </c>
      <c r="FU1352" s="4">
        <v>0</v>
      </c>
      <c r="FV1352" s="4">
        <v>0</v>
      </c>
      <c r="FX1352" s="4">
        <v>15.506958001567099</v>
      </c>
      <c r="FZ1352" s="4">
        <v>0</v>
      </c>
      <c r="GA1352" s="4">
        <v>0</v>
      </c>
      <c r="GB1352" s="4">
        <v>0</v>
      </c>
      <c r="GD1352" s="4">
        <v>0</v>
      </c>
      <c r="GF1352" s="4">
        <v>0</v>
      </c>
      <c r="GG1352" s="4">
        <v>0</v>
      </c>
      <c r="GH1352" s="4">
        <v>0</v>
      </c>
      <c r="GJ1352" s="4">
        <v>0</v>
      </c>
      <c r="GL1352" s="4">
        <v>0</v>
      </c>
      <c r="GM1352" s="4">
        <v>0</v>
      </c>
      <c r="GN1352" s="4">
        <v>0</v>
      </c>
      <c r="GP1352" s="4">
        <v>0</v>
      </c>
      <c r="GR1352" s="4">
        <v>0</v>
      </c>
      <c r="GS1352" s="4">
        <v>0</v>
      </c>
      <c r="GT1352" s="4">
        <v>0</v>
      </c>
      <c r="GV1352" s="4">
        <v>0</v>
      </c>
      <c r="GX1352" s="4">
        <v>0</v>
      </c>
    </row>
    <row r="1353" spans="1:206" x14ac:dyDescent="0.25">
      <c r="A1353" s="4" t="s">
        <v>220</v>
      </c>
      <c r="B1353" s="4" t="s">
        <v>2809</v>
      </c>
      <c r="D1353" s="25" t="s">
        <v>240</v>
      </c>
      <c r="Z1353" s="26">
        <v>0</v>
      </c>
      <c r="AC1353" s="26">
        <v>0</v>
      </c>
      <c r="AD1353" s="26">
        <v>0</v>
      </c>
      <c r="AE1353" s="26">
        <v>0</v>
      </c>
      <c r="AF1353" s="26">
        <v>0</v>
      </c>
      <c r="AG1353" s="26">
        <v>0</v>
      </c>
      <c r="AH1353" s="26">
        <v>0</v>
      </c>
      <c r="AI1353" s="26">
        <v>0</v>
      </c>
      <c r="AJ1353" s="26">
        <v>0</v>
      </c>
      <c r="AK1353" s="26">
        <v>0</v>
      </c>
      <c r="AL1353" s="26">
        <v>0</v>
      </c>
      <c r="AM1353" s="26">
        <v>0</v>
      </c>
      <c r="AN1353" s="26">
        <v>0</v>
      </c>
      <c r="AT1353" s="26">
        <v>0</v>
      </c>
      <c r="AU1353" s="26">
        <f t="shared" si="85"/>
        <v>0</v>
      </c>
      <c r="AV1353" s="26">
        <f t="shared" si="86"/>
        <v>0</v>
      </c>
      <c r="AW1353" s="26">
        <f t="shared" si="87"/>
        <v>0</v>
      </c>
      <c r="AX1353" s="26">
        <v>0</v>
      </c>
      <c r="AY1353" s="26">
        <v>0</v>
      </c>
      <c r="AZ1353" s="26">
        <v>0</v>
      </c>
      <c r="BA1353" s="26">
        <v>0</v>
      </c>
      <c r="BB1353" s="26">
        <v>0</v>
      </c>
      <c r="BC1353" s="26">
        <v>0</v>
      </c>
      <c r="BD1353" s="26">
        <v>0</v>
      </c>
      <c r="BE1353" s="26">
        <v>0</v>
      </c>
      <c r="BF1353" s="26">
        <v>0</v>
      </c>
      <c r="BG1353" s="26">
        <v>0</v>
      </c>
      <c r="BH1353" s="26">
        <v>0</v>
      </c>
      <c r="BI1353" s="26">
        <v>0</v>
      </c>
      <c r="BJ1353" s="26">
        <v>0</v>
      </c>
      <c r="BK1353" s="26">
        <v>0</v>
      </c>
      <c r="BL1353" s="26">
        <v>0</v>
      </c>
      <c r="BM1353" s="26" t="s">
        <v>409</v>
      </c>
      <c r="BN1353" s="4" t="s">
        <v>409</v>
      </c>
      <c r="BP1353" s="4" t="s">
        <v>253</v>
      </c>
      <c r="EK1353" s="26">
        <v>0</v>
      </c>
      <c r="EL1353" s="26">
        <v>-5.7839887640449401E-2</v>
      </c>
      <c r="EN1353" s="4">
        <v>-9.1517098192476803E-2</v>
      </c>
      <c r="EP1353" s="4">
        <v>3.3333333333333298E-2</v>
      </c>
      <c r="FC1353" s="4">
        <v>0</v>
      </c>
      <c r="FD1353" s="4">
        <v>0</v>
      </c>
      <c r="FF1353" s="4">
        <v>0</v>
      </c>
      <c r="FH1353" s="4">
        <v>0</v>
      </c>
      <c r="FI1353" s="4">
        <v>0</v>
      </c>
      <c r="FJ1353" s="4">
        <v>0</v>
      </c>
      <c r="FL1353" s="4">
        <v>0</v>
      </c>
      <c r="FN1353" s="4">
        <v>0</v>
      </c>
      <c r="FO1353" s="4">
        <v>0</v>
      </c>
      <c r="FP1353" s="4">
        <v>0</v>
      </c>
      <c r="FR1353" s="4">
        <v>0</v>
      </c>
      <c r="FT1353" s="4">
        <v>0</v>
      </c>
      <c r="FU1353" s="4">
        <v>0</v>
      </c>
      <c r="FV1353" s="4">
        <v>0</v>
      </c>
      <c r="FX1353" s="4">
        <v>0</v>
      </c>
      <c r="FZ1353" s="4">
        <v>0</v>
      </c>
      <c r="GA1353" s="4">
        <v>0</v>
      </c>
      <c r="GB1353" s="4">
        <v>0</v>
      </c>
      <c r="GD1353" s="4">
        <v>0</v>
      </c>
      <c r="GF1353" s="4">
        <v>0</v>
      </c>
      <c r="GG1353" s="4">
        <v>0</v>
      </c>
      <c r="GH1353" s="4">
        <v>0</v>
      </c>
      <c r="GJ1353" s="4">
        <v>0</v>
      </c>
      <c r="GL1353" s="4">
        <v>0</v>
      </c>
      <c r="GM1353" s="4">
        <v>0</v>
      </c>
      <c r="GN1353" s="4">
        <v>-5.7839887640449401E-2</v>
      </c>
      <c r="GP1353" s="4">
        <v>-9.1517098192476803E-2</v>
      </c>
      <c r="GR1353" s="4">
        <v>3.3333333333333298E-2</v>
      </c>
      <c r="GS1353" s="4">
        <v>0</v>
      </c>
      <c r="GT1353" s="4">
        <v>0</v>
      </c>
      <c r="GV1353" s="4">
        <v>0</v>
      </c>
      <c r="GX1353" s="4">
        <v>0</v>
      </c>
    </row>
    <row r="1354" spans="1:206" x14ac:dyDescent="0.25">
      <c r="A1354" s="4" t="s">
        <v>220</v>
      </c>
      <c r="B1354" s="4" t="s">
        <v>2810</v>
      </c>
      <c r="C1354" s="4" t="s">
        <v>2811</v>
      </c>
      <c r="D1354" s="25" t="s">
        <v>228</v>
      </c>
      <c r="Z1354" s="26">
        <v>0</v>
      </c>
      <c r="AA1354" s="26">
        <v>31.991221901916798</v>
      </c>
      <c r="AB1354" s="26">
        <v>63.1484435383231</v>
      </c>
      <c r="AC1354" s="26">
        <v>0</v>
      </c>
      <c r="AD1354" s="26">
        <v>0</v>
      </c>
      <c r="AE1354" s="26">
        <v>0</v>
      </c>
      <c r="AF1354" s="26">
        <v>0</v>
      </c>
      <c r="AG1354" s="26">
        <v>0</v>
      </c>
      <c r="AH1354" s="26">
        <v>0</v>
      </c>
      <c r="AI1354" s="26">
        <v>0</v>
      </c>
      <c r="AJ1354" s="26">
        <v>0</v>
      </c>
      <c r="AK1354" s="26">
        <v>0</v>
      </c>
      <c r="AL1354" s="26">
        <v>0</v>
      </c>
      <c r="AM1354" s="26">
        <v>31.991221901916798</v>
      </c>
      <c r="AN1354" s="26">
        <v>63.1484435383231</v>
      </c>
      <c r="AT1354" s="26">
        <v>95.139665440239895</v>
      </c>
      <c r="AU1354" s="26">
        <f t="shared" si="85"/>
        <v>0</v>
      </c>
      <c r="AV1354" s="26">
        <f t="shared" si="86"/>
        <v>0</v>
      </c>
      <c r="AW1354" s="26">
        <f t="shared" si="87"/>
        <v>0</v>
      </c>
      <c r="AX1354" s="26">
        <v>0</v>
      </c>
      <c r="AY1354" s="26">
        <v>0</v>
      </c>
      <c r="AZ1354" s="26">
        <v>0</v>
      </c>
      <c r="BA1354" s="26">
        <v>0</v>
      </c>
      <c r="BB1354" s="26">
        <v>0</v>
      </c>
      <c r="BC1354" s="26">
        <v>0</v>
      </c>
      <c r="BD1354" s="26">
        <v>0</v>
      </c>
      <c r="BE1354" s="26">
        <v>0</v>
      </c>
      <c r="BF1354" s="26">
        <v>0</v>
      </c>
      <c r="BG1354" s="26">
        <v>0</v>
      </c>
      <c r="BH1354" s="26">
        <v>0</v>
      </c>
      <c r="BI1354" s="26">
        <v>0</v>
      </c>
      <c r="BJ1354" s="26">
        <v>0</v>
      </c>
      <c r="BK1354" s="26">
        <v>0</v>
      </c>
      <c r="BL1354" s="26">
        <v>31.991221901916798</v>
      </c>
      <c r="BM1354" s="26" t="s">
        <v>409</v>
      </c>
      <c r="BN1354" s="4" t="s">
        <v>409</v>
      </c>
      <c r="BP1354" s="4" t="s">
        <v>253</v>
      </c>
      <c r="EK1354" s="26">
        <v>0</v>
      </c>
      <c r="EL1354" s="26">
        <v>-10.399252353309899</v>
      </c>
      <c r="EN1354" s="4">
        <v>-26.1992150332274</v>
      </c>
      <c r="EP1354" s="4">
        <v>14.0881720430108</v>
      </c>
      <c r="EQ1354" s="26">
        <v>31.7016897663663</v>
      </c>
      <c r="ER1354" s="26">
        <v>15.989671555612199</v>
      </c>
      <c r="ES1354" s="28">
        <v>0.50437915686678403</v>
      </c>
      <c r="ET1354" s="4">
        <v>-7.3018166162971996</v>
      </c>
      <c r="EU1354" s="28">
        <v>-0.23032894051105199</v>
      </c>
      <c r="EV1354" s="4">
        <v>21.634408602150501</v>
      </c>
      <c r="EW1354" s="26">
        <v>62.122507984974</v>
      </c>
      <c r="EX1354" s="26">
        <v>46.044373894696797</v>
      </c>
      <c r="EY1354" s="28">
        <v>0.74118665501775705</v>
      </c>
      <c r="EZ1354" s="4">
        <v>26.929616778032699</v>
      </c>
      <c r="FA1354" s="28">
        <v>0.43349210538226102</v>
      </c>
      <c r="FB1354" s="4">
        <v>16</v>
      </c>
      <c r="FC1354" s="4">
        <v>0</v>
      </c>
      <c r="FD1354" s="4">
        <v>0</v>
      </c>
      <c r="FF1354" s="4">
        <v>0</v>
      </c>
      <c r="FH1354" s="4">
        <v>0</v>
      </c>
      <c r="FI1354" s="4">
        <v>0</v>
      </c>
      <c r="FJ1354" s="4">
        <v>0</v>
      </c>
      <c r="FL1354" s="4">
        <v>0</v>
      </c>
      <c r="FN1354" s="4">
        <v>0</v>
      </c>
      <c r="FO1354" s="4">
        <v>0</v>
      </c>
      <c r="FP1354" s="4">
        <v>0</v>
      </c>
      <c r="FR1354" s="4">
        <v>0</v>
      </c>
      <c r="FT1354" s="4">
        <v>0</v>
      </c>
      <c r="FU1354" s="4">
        <v>0</v>
      </c>
      <c r="FV1354" s="4">
        <v>0</v>
      </c>
      <c r="FX1354" s="4">
        <v>0</v>
      </c>
      <c r="FZ1354" s="4">
        <v>0</v>
      </c>
      <c r="GA1354" s="4">
        <v>0</v>
      </c>
      <c r="GB1354" s="4">
        <v>0</v>
      </c>
      <c r="GD1354" s="4">
        <v>0</v>
      </c>
      <c r="GF1354" s="4">
        <v>0</v>
      </c>
      <c r="GG1354" s="4">
        <v>0</v>
      </c>
      <c r="GH1354" s="4">
        <v>0</v>
      </c>
      <c r="GJ1354" s="4">
        <v>0</v>
      </c>
      <c r="GL1354" s="4">
        <v>0</v>
      </c>
      <c r="GM1354" s="4">
        <v>31.7016897663663</v>
      </c>
      <c r="GN1354" s="4">
        <v>5.5904192023022397</v>
      </c>
      <c r="GO1354" s="28">
        <v>0.17634451802103501</v>
      </c>
      <c r="GP1354" s="4">
        <v>-33.501031649524599</v>
      </c>
      <c r="GQ1354" s="28">
        <v>-1.0567585480906201</v>
      </c>
      <c r="GR1354" s="4">
        <v>35.722580645161301</v>
      </c>
      <c r="GS1354" s="4">
        <v>62.122507984974</v>
      </c>
      <c r="GT1354" s="4">
        <v>46.044373894696797</v>
      </c>
      <c r="GU1354" s="28">
        <v>0.74118665501775705</v>
      </c>
      <c r="GV1354" s="4">
        <v>26.929616778032699</v>
      </c>
      <c r="GW1354" s="28">
        <v>0.43349210538226102</v>
      </c>
      <c r="GX1354" s="4">
        <v>16</v>
      </c>
    </row>
    <row r="1355" spans="1:206" x14ac:dyDescent="0.25">
      <c r="A1355" s="4" t="s">
        <v>220</v>
      </c>
      <c r="B1355" s="4" t="s">
        <v>2812</v>
      </c>
      <c r="C1355" s="4" t="s">
        <v>2813</v>
      </c>
      <c r="D1355" s="25" t="s">
        <v>223</v>
      </c>
      <c r="F1355" s="26">
        <v>311.22704697840601</v>
      </c>
      <c r="G1355" s="26">
        <v>276.52619085065697</v>
      </c>
      <c r="H1355" s="26">
        <v>313.95568267681801</v>
      </c>
      <c r="I1355" s="26">
        <v>340.15230217354502</v>
      </c>
      <c r="J1355" s="26">
        <v>368.43342884218299</v>
      </c>
      <c r="K1355" s="26">
        <v>416.07992061632399</v>
      </c>
      <c r="L1355" s="26">
        <v>160.263423899315</v>
      </c>
      <c r="M1355" s="26">
        <v>0</v>
      </c>
      <c r="N1355" s="26">
        <v>0</v>
      </c>
      <c r="AC1355" s="26">
        <v>587.75323782906298</v>
      </c>
      <c r="AD1355" s="26">
        <v>654.10798485036298</v>
      </c>
      <c r="AE1355" s="26">
        <v>784.51334945850601</v>
      </c>
      <c r="AF1355" s="26">
        <v>160.263423899315</v>
      </c>
      <c r="AG1355" s="26">
        <v>0</v>
      </c>
      <c r="AH1355" s="26">
        <v>0</v>
      </c>
      <c r="AI1355" s="26">
        <v>0</v>
      </c>
      <c r="AJ1355" s="26">
        <v>0</v>
      </c>
      <c r="AK1355" s="26">
        <v>0</v>
      </c>
      <c r="AL1355" s="26">
        <v>0</v>
      </c>
      <c r="AM1355" s="26">
        <v>0</v>
      </c>
      <c r="AN1355" s="26">
        <v>0</v>
      </c>
      <c r="AO1355" s="26">
        <v>1241.8612226794301</v>
      </c>
      <c r="AP1355" s="26">
        <v>944.77677335782198</v>
      </c>
      <c r="AQ1355" s="26">
        <v>0</v>
      </c>
      <c r="AU1355" s="26">
        <f t="shared" si="85"/>
        <v>-944.77677335782198</v>
      </c>
      <c r="AV1355" s="26">
        <f t="shared" si="86"/>
        <v>0</v>
      </c>
      <c r="AW1355" s="26">
        <f t="shared" si="87"/>
        <v>0</v>
      </c>
      <c r="AX1355" s="26">
        <v>-160.263423899315</v>
      </c>
      <c r="AY1355" s="26">
        <v>0</v>
      </c>
      <c r="AZ1355" s="26">
        <v>0</v>
      </c>
      <c r="BA1355" s="26">
        <v>0</v>
      </c>
      <c r="BB1355" s="26">
        <v>0</v>
      </c>
      <c r="BC1355" s="26">
        <v>0</v>
      </c>
      <c r="BD1355" s="26">
        <v>0</v>
      </c>
      <c r="BE1355" s="26">
        <v>0</v>
      </c>
      <c r="BF1355" s="26">
        <v>0</v>
      </c>
      <c r="BG1355" s="26">
        <v>0</v>
      </c>
      <c r="BH1355" s="26">
        <v>0</v>
      </c>
      <c r="BI1355" s="26">
        <v>0</v>
      </c>
      <c r="BJ1355" s="26">
        <v>0</v>
      </c>
      <c r="BK1355" s="26">
        <v>0</v>
      </c>
      <c r="BL1355" s="26">
        <v>0</v>
      </c>
      <c r="BM1355" s="26" t="s">
        <v>409</v>
      </c>
      <c r="BN1355" s="4" t="s">
        <v>409</v>
      </c>
      <c r="BP1355" s="4" t="s">
        <v>253</v>
      </c>
      <c r="BQ1355" s="26">
        <v>0</v>
      </c>
      <c r="BR1355" s="26">
        <v>0</v>
      </c>
      <c r="BT1355" s="4">
        <v>1.8174118066248499E-2</v>
      </c>
      <c r="BV1355" s="4">
        <v>0</v>
      </c>
      <c r="FC1355" s="4">
        <v>0</v>
      </c>
      <c r="FD1355" s="4">
        <v>0</v>
      </c>
      <c r="FF1355" s="4">
        <v>1.8174118066248499E-2</v>
      </c>
      <c r="FH1355" s="4">
        <v>0</v>
      </c>
      <c r="FI1355" s="4">
        <v>0</v>
      </c>
      <c r="FJ1355" s="4">
        <v>0</v>
      </c>
      <c r="FL1355" s="4">
        <v>0</v>
      </c>
      <c r="FN1355" s="4">
        <v>0</v>
      </c>
      <c r="FO1355" s="4">
        <v>0</v>
      </c>
      <c r="FP1355" s="4">
        <v>0</v>
      </c>
      <c r="FR1355" s="4">
        <v>0</v>
      </c>
      <c r="FT1355" s="4">
        <v>0</v>
      </c>
      <c r="FU1355" s="4">
        <v>0</v>
      </c>
      <c r="FV1355" s="4">
        <v>0</v>
      </c>
      <c r="FX1355" s="4">
        <v>0</v>
      </c>
      <c r="FZ1355" s="4">
        <v>0</v>
      </c>
      <c r="GA1355" s="4">
        <v>0</v>
      </c>
      <c r="GB1355" s="4">
        <v>0</v>
      </c>
      <c r="GD1355" s="4">
        <v>0</v>
      </c>
      <c r="GF1355" s="4">
        <v>0</v>
      </c>
      <c r="GG1355" s="4">
        <v>0</v>
      </c>
      <c r="GH1355" s="4">
        <v>0</v>
      </c>
      <c r="GJ1355" s="4">
        <v>0</v>
      </c>
      <c r="GL1355" s="4">
        <v>0</v>
      </c>
      <c r="GM1355" s="4">
        <v>0</v>
      </c>
      <c r="GN1355" s="4">
        <v>0</v>
      </c>
      <c r="GP1355" s="4">
        <v>0</v>
      </c>
      <c r="GR1355" s="4">
        <v>0</v>
      </c>
      <c r="GS1355" s="4">
        <v>0</v>
      </c>
      <c r="GT1355" s="4">
        <v>0</v>
      </c>
      <c r="GV1355" s="4">
        <v>0</v>
      </c>
      <c r="GX1355" s="4">
        <v>0</v>
      </c>
    </row>
    <row r="1356" spans="1:206" x14ac:dyDescent="0.25">
      <c r="A1356" s="4" t="s">
        <v>220</v>
      </c>
      <c r="B1356" s="4" t="s">
        <v>2814</v>
      </c>
      <c r="C1356" s="4" t="s">
        <v>2815</v>
      </c>
      <c r="D1356" s="25" t="s">
        <v>248</v>
      </c>
      <c r="H1356" s="26">
        <v>25.149756371892401</v>
      </c>
      <c r="I1356" s="26">
        <v>0</v>
      </c>
      <c r="AC1356" s="26">
        <v>0</v>
      </c>
      <c r="AD1356" s="26">
        <v>25.149756371892401</v>
      </c>
      <c r="AE1356" s="26">
        <v>0</v>
      </c>
      <c r="AF1356" s="26">
        <v>0</v>
      </c>
      <c r="AG1356" s="26">
        <v>0</v>
      </c>
      <c r="AH1356" s="26">
        <v>0</v>
      </c>
      <c r="AI1356" s="26">
        <v>0</v>
      </c>
      <c r="AJ1356" s="26">
        <v>0</v>
      </c>
      <c r="AK1356" s="26">
        <v>0</v>
      </c>
      <c r="AL1356" s="26">
        <v>0</v>
      </c>
      <c r="AM1356" s="26">
        <v>0</v>
      </c>
      <c r="AN1356" s="26">
        <v>0</v>
      </c>
      <c r="AO1356" s="26">
        <v>25.149756371892401</v>
      </c>
      <c r="AU1356" s="26">
        <f t="shared" si="85"/>
        <v>0</v>
      </c>
      <c r="AV1356" s="26">
        <f t="shared" si="86"/>
        <v>0</v>
      </c>
      <c r="AW1356" s="26">
        <f t="shared" si="87"/>
        <v>0</v>
      </c>
      <c r="AX1356" s="26">
        <v>0</v>
      </c>
      <c r="AY1356" s="26">
        <v>0</v>
      </c>
      <c r="AZ1356" s="26">
        <v>0</v>
      </c>
      <c r="BA1356" s="26">
        <v>0</v>
      </c>
      <c r="BB1356" s="26">
        <v>0</v>
      </c>
      <c r="BC1356" s="26">
        <v>0</v>
      </c>
      <c r="BD1356" s="26">
        <v>0</v>
      </c>
      <c r="BE1356" s="26">
        <v>0</v>
      </c>
      <c r="BF1356" s="26">
        <v>0</v>
      </c>
      <c r="BG1356" s="26">
        <v>0</v>
      </c>
      <c r="BH1356" s="26">
        <v>0</v>
      </c>
      <c r="BI1356" s="26">
        <v>0</v>
      </c>
      <c r="BJ1356" s="26">
        <v>0</v>
      </c>
      <c r="BK1356" s="26">
        <v>0</v>
      </c>
      <c r="BL1356" s="26">
        <v>0</v>
      </c>
      <c r="BM1356" s="26" t="s">
        <v>409</v>
      </c>
      <c r="BN1356" s="4" t="s">
        <v>409</v>
      </c>
      <c r="BP1356" s="4" t="s">
        <v>253</v>
      </c>
      <c r="FC1356" s="4">
        <v>0</v>
      </c>
      <c r="FD1356" s="4">
        <v>0</v>
      </c>
      <c r="FF1356" s="4">
        <v>0</v>
      </c>
      <c r="FH1356" s="4">
        <v>0</v>
      </c>
      <c r="FI1356" s="4">
        <v>0</v>
      </c>
      <c r="FJ1356" s="4">
        <v>0</v>
      </c>
      <c r="FL1356" s="4">
        <v>0</v>
      </c>
      <c r="FN1356" s="4">
        <v>0</v>
      </c>
      <c r="FO1356" s="4">
        <v>0</v>
      </c>
      <c r="FP1356" s="4">
        <v>0</v>
      </c>
      <c r="FR1356" s="4">
        <v>0</v>
      </c>
      <c r="FT1356" s="4">
        <v>0</v>
      </c>
      <c r="FU1356" s="4">
        <v>0</v>
      </c>
      <c r="FV1356" s="4">
        <v>0</v>
      </c>
      <c r="FX1356" s="4">
        <v>0</v>
      </c>
      <c r="FZ1356" s="4">
        <v>0</v>
      </c>
      <c r="GA1356" s="4">
        <v>0</v>
      </c>
      <c r="GB1356" s="4">
        <v>0</v>
      </c>
      <c r="GD1356" s="4">
        <v>0</v>
      </c>
      <c r="GF1356" s="4">
        <v>0</v>
      </c>
      <c r="GG1356" s="4">
        <v>0</v>
      </c>
      <c r="GH1356" s="4">
        <v>0</v>
      </c>
      <c r="GJ1356" s="4">
        <v>0</v>
      </c>
      <c r="GL1356" s="4">
        <v>0</v>
      </c>
      <c r="GM1356" s="4">
        <v>0</v>
      </c>
      <c r="GN1356" s="4">
        <v>0</v>
      </c>
      <c r="GP1356" s="4">
        <v>0</v>
      </c>
      <c r="GR1356" s="4">
        <v>0</v>
      </c>
      <c r="GS1356" s="4">
        <v>0</v>
      </c>
      <c r="GT1356" s="4">
        <v>0</v>
      </c>
      <c r="GV1356" s="4">
        <v>0</v>
      </c>
      <c r="GX1356" s="4">
        <v>0</v>
      </c>
    </row>
    <row r="1357" spans="1:206" x14ac:dyDescent="0.25">
      <c r="A1357" s="4" t="s">
        <v>220</v>
      </c>
      <c r="B1357" s="4" t="s">
        <v>2816</v>
      </c>
      <c r="C1357" s="4" t="s">
        <v>2817</v>
      </c>
      <c r="D1357" s="25" t="s">
        <v>240</v>
      </c>
      <c r="E1357" s="4" t="s">
        <v>241</v>
      </c>
      <c r="F1357" s="26">
        <v>110.027326389349</v>
      </c>
      <c r="G1357" s="26">
        <v>109.965852429241</v>
      </c>
      <c r="H1357" s="26">
        <v>100.02037014942501</v>
      </c>
      <c r="I1357" s="26">
        <v>103.018652890773</v>
      </c>
      <c r="J1357" s="26">
        <v>67.073308196983106</v>
      </c>
      <c r="K1357" s="26">
        <v>19.390935502614798</v>
      </c>
      <c r="AC1357" s="26">
        <v>219.99317881859</v>
      </c>
      <c r="AD1357" s="26">
        <v>203.039023040198</v>
      </c>
      <c r="AE1357" s="26">
        <v>86.464243699597802</v>
      </c>
      <c r="AF1357" s="26">
        <v>0</v>
      </c>
      <c r="AG1357" s="26">
        <v>0</v>
      </c>
      <c r="AH1357" s="26">
        <v>0</v>
      </c>
      <c r="AI1357" s="26">
        <v>0</v>
      </c>
      <c r="AJ1357" s="26">
        <v>0</v>
      </c>
      <c r="AK1357" s="26">
        <v>0</v>
      </c>
      <c r="AL1357" s="26">
        <v>0</v>
      </c>
      <c r="AM1357" s="26">
        <v>0</v>
      </c>
      <c r="AN1357" s="26">
        <v>0</v>
      </c>
      <c r="AO1357" s="26">
        <v>423.03220185878803</v>
      </c>
      <c r="AP1357" s="26">
        <v>86.464243699597802</v>
      </c>
      <c r="AU1357" s="26">
        <f t="shared" si="85"/>
        <v>-86.464243699597802</v>
      </c>
      <c r="AV1357" s="26">
        <f t="shared" si="86"/>
        <v>0</v>
      </c>
      <c r="AW1357" s="26">
        <f t="shared" si="87"/>
        <v>0</v>
      </c>
      <c r="AX1357" s="26">
        <v>0</v>
      </c>
      <c r="AY1357" s="26">
        <v>0</v>
      </c>
      <c r="AZ1357" s="26">
        <v>0</v>
      </c>
      <c r="BA1357" s="26">
        <v>0</v>
      </c>
      <c r="BB1357" s="26">
        <v>0</v>
      </c>
      <c r="BC1357" s="26">
        <v>0</v>
      </c>
      <c r="BD1357" s="26">
        <v>0</v>
      </c>
      <c r="BE1357" s="26">
        <v>0</v>
      </c>
      <c r="BF1357" s="26">
        <v>0</v>
      </c>
      <c r="BG1357" s="26">
        <v>0</v>
      </c>
      <c r="BH1357" s="26">
        <v>0</v>
      </c>
      <c r="BI1357" s="26">
        <v>0</v>
      </c>
      <c r="BJ1357" s="26">
        <v>0</v>
      </c>
      <c r="BK1357" s="26">
        <v>0</v>
      </c>
      <c r="BL1357" s="26">
        <v>0</v>
      </c>
      <c r="BM1357" s="26" t="s">
        <v>409</v>
      </c>
      <c r="BN1357" s="4" t="s">
        <v>409</v>
      </c>
      <c r="BP1357" s="4" t="s">
        <v>253</v>
      </c>
      <c r="FC1357" s="4">
        <v>0</v>
      </c>
      <c r="FD1357" s="4">
        <v>0</v>
      </c>
      <c r="FF1357" s="4">
        <v>0</v>
      </c>
      <c r="FH1357" s="4">
        <v>0</v>
      </c>
      <c r="FI1357" s="4">
        <v>0</v>
      </c>
      <c r="FJ1357" s="4">
        <v>0</v>
      </c>
      <c r="FL1357" s="4">
        <v>0</v>
      </c>
      <c r="FN1357" s="4">
        <v>0</v>
      </c>
      <c r="FO1357" s="4">
        <v>0</v>
      </c>
      <c r="FP1357" s="4">
        <v>0</v>
      </c>
      <c r="FR1357" s="4">
        <v>0</v>
      </c>
      <c r="FT1357" s="4">
        <v>0</v>
      </c>
      <c r="FU1357" s="4">
        <v>0</v>
      </c>
      <c r="FV1357" s="4">
        <v>0</v>
      </c>
      <c r="FX1357" s="4">
        <v>0</v>
      </c>
      <c r="FZ1357" s="4">
        <v>0</v>
      </c>
      <c r="GA1357" s="4">
        <v>0</v>
      </c>
      <c r="GB1357" s="4">
        <v>0</v>
      </c>
      <c r="GD1357" s="4">
        <v>0</v>
      </c>
      <c r="GF1357" s="4">
        <v>0</v>
      </c>
      <c r="GG1357" s="4">
        <v>0</v>
      </c>
      <c r="GH1357" s="4">
        <v>0</v>
      </c>
      <c r="GJ1357" s="4">
        <v>0</v>
      </c>
      <c r="GL1357" s="4">
        <v>0</v>
      </c>
      <c r="GM1357" s="4">
        <v>0</v>
      </c>
      <c r="GN1357" s="4">
        <v>0</v>
      </c>
      <c r="GP1357" s="4">
        <v>0</v>
      </c>
      <c r="GR1357" s="4">
        <v>0</v>
      </c>
      <c r="GS1357" s="4">
        <v>0</v>
      </c>
      <c r="GT1357" s="4">
        <v>0</v>
      </c>
      <c r="GV1357" s="4">
        <v>0</v>
      </c>
      <c r="GX1357" s="4">
        <v>0</v>
      </c>
    </row>
    <row r="1358" spans="1:206" x14ac:dyDescent="0.25">
      <c r="A1358" s="4" t="s">
        <v>220</v>
      </c>
      <c r="B1358" s="4" t="s">
        <v>2818</v>
      </c>
      <c r="C1358" s="4" t="s">
        <v>2819</v>
      </c>
      <c r="D1358" s="25" t="s">
        <v>228</v>
      </c>
      <c r="N1358" s="26">
        <v>12.6364033687847</v>
      </c>
      <c r="O1358" s="26">
        <v>0</v>
      </c>
      <c r="P1358" s="26">
        <v>0</v>
      </c>
      <c r="Q1358" s="26">
        <v>0</v>
      </c>
      <c r="AC1358" s="26">
        <v>0</v>
      </c>
      <c r="AD1358" s="26">
        <v>0</v>
      </c>
      <c r="AE1358" s="26">
        <v>0</v>
      </c>
      <c r="AF1358" s="26">
        <v>0</v>
      </c>
      <c r="AG1358" s="26">
        <v>12.6364033687847</v>
      </c>
      <c r="AH1358" s="26">
        <v>0</v>
      </c>
      <c r="AI1358" s="26">
        <v>0</v>
      </c>
      <c r="AJ1358" s="26">
        <v>0</v>
      </c>
      <c r="AK1358" s="26">
        <v>0</v>
      </c>
      <c r="AL1358" s="26">
        <v>0</v>
      </c>
      <c r="AM1358" s="26">
        <v>0</v>
      </c>
      <c r="AN1358" s="26">
        <v>0</v>
      </c>
      <c r="AQ1358" s="26">
        <v>12.6364033687847</v>
      </c>
      <c r="AU1358" s="26">
        <f t="shared" si="85"/>
        <v>12.6364033687847</v>
      </c>
      <c r="AV1358" s="26">
        <f t="shared" si="86"/>
        <v>-12.6364033687847</v>
      </c>
      <c r="AW1358" s="26">
        <f t="shared" si="87"/>
        <v>0</v>
      </c>
      <c r="AX1358" s="26">
        <v>0</v>
      </c>
      <c r="AY1358" s="26">
        <v>12.6364033687847</v>
      </c>
      <c r="AZ1358" s="26">
        <v>-12.6364033687847</v>
      </c>
      <c r="BA1358" s="26">
        <v>0</v>
      </c>
      <c r="BB1358" s="26">
        <v>0</v>
      </c>
      <c r="BC1358" s="26">
        <v>0</v>
      </c>
      <c r="BD1358" s="26">
        <v>0</v>
      </c>
      <c r="BE1358" s="26">
        <v>0</v>
      </c>
      <c r="BF1358" s="26">
        <v>0</v>
      </c>
      <c r="BG1358" s="26">
        <v>0</v>
      </c>
      <c r="BH1358" s="26">
        <v>0</v>
      </c>
      <c r="BI1358" s="26">
        <v>0</v>
      </c>
      <c r="BJ1358" s="26">
        <v>0</v>
      </c>
      <c r="BK1358" s="26">
        <v>0</v>
      </c>
      <c r="BL1358" s="26">
        <v>0</v>
      </c>
      <c r="BM1358" s="26" t="s">
        <v>409</v>
      </c>
      <c r="BN1358" s="4" t="s">
        <v>409</v>
      </c>
      <c r="BP1358" s="4" t="s">
        <v>253</v>
      </c>
      <c r="BQ1358" s="26">
        <v>13.000290659268099</v>
      </c>
      <c r="BR1358" s="26">
        <v>11.909014400845599</v>
      </c>
      <c r="BS1358" s="28">
        <v>0.91605754924836802</v>
      </c>
      <c r="BT1358" s="4">
        <v>10.2862198441009</v>
      </c>
      <c r="BU1358" s="28">
        <v>0.79122998967471303</v>
      </c>
      <c r="BV1358" s="4">
        <v>1.2666666666666699</v>
      </c>
      <c r="BW1358" s="26">
        <v>0</v>
      </c>
      <c r="BX1358" s="26">
        <v>0.13519722073757301</v>
      </c>
      <c r="BZ1358" s="4">
        <v>0.182381994786285</v>
      </c>
      <c r="CB1358" s="4">
        <v>0</v>
      </c>
      <c r="CC1358" s="26">
        <v>0</v>
      </c>
      <c r="CD1358" s="26">
        <v>0</v>
      </c>
      <c r="CF1358" s="4">
        <v>-15.832311414288201</v>
      </c>
      <c r="CH1358" s="4">
        <v>0</v>
      </c>
      <c r="CI1358" s="26">
        <v>0</v>
      </c>
      <c r="CJ1358" s="26">
        <v>0</v>
      </c>
      <c r="CL1358" s="4">
        <v>16.002783583648</v>
      </c>
      <c r="CN1358" s="4">
        <v>0</v>
      </c>
      <c r="FC1358" s="4">
        <v>13.000290659268099</v>
      </c>
      <c r="FD1358" s="4">
        <v>12.0442116215831</v>
      </c>
      <c r="FE1358" s="28">
        <v>0.92645710294151495</v>
      </c>
      <c r="FF1358" s="4">
        <v>10.468601838887199</v>
      </c>
      <c r="FG1358" s="28">
        <v>0.80525906022139804</v>
      </c>
      <c r="FH1358" s="4">
        <v>1.2666666666666699</v>
      </c>
      <c r="FI1358" s="4">
        <v>0</v>
      </c>
      <c r="FJ1358" s="4">
        <v>0</v>
      </c>
      <c r="FL1358" s="4">
        <v>0.17047216935975301</v>
      </c>
      <c r="FN1358" s="4">
        <v>0</v>
      </c>
      <c r="FO1358" s="4">
        <v>0</v>
      </c>
      <c r="FP1358" s="4">
        <v>0</v>
      </c>
      <c r="FR1358" s="4">
        <v>0</v>
      </c>
      <c r="FT1358" s="4">
        <v>0</v>
      </c>
      <c r="FU1358" s="4">
        <v>0</v>
      </c>
      <c r="FV1358" s="4">
        <v>0</v>
      </c>
      <c r="FX1358" s="4">
        <v>0</v>
      </c>
      <c r="FZ1358" s="4">
        <v>0</v>
      </c>
      <c r="GA1358" s="4">
        <v>0</v>
      </c>
      <c r="GB1358" s="4">
        <v>0</v>
      </c>
      <c r="GD1358" s="4">
        <v>0</v>
      </c>
      <c r="GF1358" s="4">
        <v>0</v>
      </c>
      <c r="GG1358" s="4">
        <v>0</v>
      </c>
      <c r="GH1358" s="4">
        <v>0</v>
      </c>
      <c r="GJ1358" s="4">
        <v>0</v>
      </c>
      <c r="GL1358" s="4">
        <v>0</v>
      </c>
      <c r="GM1358" s="4">
        <v>0</v>
      </c>
      <c r="GN1358" s="4">
        <v>0</v>
      </c>
      <c r="GP1358" s="4">
        <v>0</v>
      </c>
      <c r="GR1358" s="4">
        <v>0</v>
      </c>
      <c r="GS1358" s="4">
        <v>0</v>
      </c>
      <c r="GT1358" s="4">
        <v>0</v>
      </c>
      <c r="GV1358" s="4">
        <v>0</v>
      </c>
      <c r="GX1358" s="4">
        <v>0</v>
      </c>
    </row>
    <row r="1359" spans="1:206" x14ac:dyDescent="0.25">
      <c r="A1359" s="4" t="s">
        <v>220</v>
      </c>
      <c r="B1359" s="4" t="s">
        <v>2820</v>
      </c>
      <c r="C1359" s="4" t="s">
        <v>2821</v>
      </c>
      <c r="D1359" s="25" t="s">
        <v>248</v>
      </c>
      <c r="F1359" s="26">
        <v>-5.01792715330643</v>
      </c>
      <c r="G1359" s="26">
        <v>0</v>
      </c>
      <c r="H1359" s="26">
        <v>0</v>
      </c>
      <c r="I1359" s="26">
        <v>0</v>
      </c>
      <c r="AC1359" s="26">
        <v>-5.01792715330643</v>
      </c>
      <c r="AD1359" s="26">
        <v>0</v>
      </c>
      <c r="AE1359" s="26">
        <v>0</v>
      </c>
      <c r="AF1359" s="26">
        <v>0</v>
      </c>
      <c r="AG1359" s="26">
        <v>0</v>
      </c>
      <c r="AH1359" s="26">
        <v>0</v>
      </c>
      <c r="AI1359" s="26">
        <v>0</v>
      </c>
      <c r="AJ1359" s="26">
        <v>0</v>
      </c>
      <c r="AK1359" s="26">
        <v>0</v>
      </c>
      <c r="AL1359" s="26">
        <v>0</v>
      </c>
      <c r="AM1359" s="26">
        <v>0</v>
      </c>
      <c r="AN1359" s="26">
        <v>0</v>
      </c>
      <c r="AO1359" s="26">
        <v>-5.01792715330643</v>
      </c>
      <c r="AU1359" s="26">
        <f t="shared" si="85"/>
        <v>0</v>
      </c>
      <c r="AV1359" s="26">
        <f t="shared" si="86"/>
        <v>0</v>
      </c>
      <c r="AW1359" s="26">
        <f t="shared" si="87"/>
        <v>0</v>
      </c>
      <c r="AX1359" s="26">
        <v>0</v>
      </c>
      <c r="AY1359" s="26">
        <v>0</v>
      </c>
      <c r="AZ1359" s="26">
        <v>0</v>
      </c>
      <c r="BA1359" s="26">
        <v>0</v>
      </c>
      <c r="BB1359" s="26">
        <v>0</v>
      </c>
      <c r="BC1359" s="26">
        <v>0</v>
      </c>
      <c r="BD1359" s="26">
        <v>0</v>
      </c>
      <c r="BE1359" s="26">
        <v>0</v>
      </c>
      <c r="BF1359" s="26">
        <v>0</v>
      </c>
      <c r="BG1359" s="26">
        <v>0</v>
      </c>
      <c r="BH1359" s="26">
        <v>0</v>
      </c>
      <c r="BI1359" s="26">
        <v>0</v>
      </c>
      <c r="BJ1359" s="26">
        <v>0</v>
      </c>
      <c r="BK1359" s="26">
        <v>0</v>
      </c>
      <c r="BL1359" s="26">
        <v>0</v>
      </c>
      <c r="BM1359" s="26" t="s">
        <v>409</v>
      </c>
      <c r="BN1359" s="4" t="s">
        <v>409</v>
      </c>
      <c r="BP1359" s="4" t="s">
        <v>253</v>
      </c>
      <c r="FC1359" s="4">
        <v>0</v>
      </c>
      <c r="FD1359" s="4">
        <v>0</v>
      </c>
      <c r="FF1359" s="4">
        <v>0</v>
      </c>
      <c r="FH1359" s="4">
        <v>0</v>
      </c>
      <c r="FI1359" s="4">
        <v>0</v>
      </c>
      <c r="FJ1359" s="4">
        <v>0</v>
      </c>
      <c r="FL1359" s="4">
        <v>0</v>
      </c>
      <c r="FN1359" s="4">
        <v>0</v>
      </c>
      <c r="FO1359" s="4">
        <v>0</v>
      </c>
      <c r="FP1359" s="4">
        <v>0</v>
      </c>
      <c r="FR1359" s="4">
        <v>0</v>
      </c>
      <c r="FT1359" s="4">
        <v>0</v>
      </c>
      <c r="FU1359" s="4">
        <v>0</v>
      </c>
      <c r="FV1359" s="4">
        <v>0</v>
      </c>
      <c r="FX1359" s="4">
        <v>0</v>
      </c>
      <c r="FZ1359" s="4">
        <v>0</v>
      </c>
      <c r="GA1359" s="4">
        <v>0</v>
      </c>
      <c r="GB1359" s="4">
        <v>0</v>
      </c>
      <c r="GD1359" s="4">
        <v>0</v>
      </c>
      <c r="GF1359" s="4">
        <v>0</v>
      </c>
      <c r="GG1359" s="4">
        <v>0</v>
      </c>
      <c r="GH1359" s="4">
        <v>0</v>
      </c>
      <c r="GJ1359" s="4">
        <v>0</v>
      </c>
      <c r="GL1359" s="4">
        <v>0</v>
      </c>
      <c r="GM1359" s="4">
        <v>0</v>
      </c>
      <c r="GN1359" s="4">
        <v>0</v>
      </c>
      <c r="GP1359" s="4">
        <v>0</v>
      </c>
      <c r="GR1359" s="4">
        <v>0</v>
      </c>
      <c r="GS1359" s="4">
        <v>0</v>
      </c>
      <c r="GT1359" s="4">
        <v>0</v>
      </c>
      <c r="GV1359" s="4">
        <v>0</v>
      </c>
      <c r="GX1359" s="4">
        <v>0</v>
      </c>
    </row>
    <row r="1360" spans="1:206" x14ac:dyDescent="0.25">
      <c r="A1360" s="4" t="s">
        <v>220</v>
      </c>
      <c r="B1360" s="4" t="s">
        <v>2822</v>
      </c>
      <c r="C1360" s="4" t="s">
        <v>2823</v>
      </c>
      <c r="D1360" s="25" t="s">
        <v>493</v>
      </c>
      <c r="E1360" s="4" t="s">
        <v>245</v>
      </c>
      <c r="G1360" s="26">
        <v>0</v>
      </c>
      <c r="H1360" s="26">
        <v>51.895370760628701</v>
      </c>
      <c r="I1360" s="26">
        <v>-0.16190909997925401</v>
      </c>
      <c r="L1360" s="26">
        <v>0.26771695211145402</v>
      </c>
      <c r="AA1360" s="26">
        <v>0</v>
      </c>
      <c r="AB1360" s="26">
        <v>0</v>
      </c>
      <c r="AC1360" s="26">
        <v>0</v>
      </c>
      <c r="AD1360" s="26">
        <v>51.733461660649397</v>
      </c>
      <c r="AE1360" s="26">
        <v>0</v>
      </c>
      <c r="AF1360" s="26">
        <v>0.26771695211145402</v>
      </c>
      <c r="AG1360" s="26">
        <v>0</v>
      </c>
      <c r="AH1360" s="26">
        <v>0</v>
      </c>
      <c r="AI1360" s="26">
        <v>0</v>
      </c>
      <c r="AJ1360" s="26">
        <v>0</v>
      </c>
      <c r="AK1360" s="26">
        <v>0</v>
      </c>
      <c r="AL1360" s="26">
        <v>0</v>
      </c>
      <c r="AM1360" s="26">
        <v>0</v>
      </c>
      <c r="AN1360" s="26">
        <v>0</v>
      </c>
      <c r="AO1360" s="26">
        <v>51.733461660649397</v>
      </c>
      <c r="AP1360" s="26">
        <v>0.26771695211145402</v>
      </c>
      <c r="AT1360" s="26">
        <v>0</v>
      </c>
      <c r="AU1360" s="26">
        <f t="shared" si="85"/>
        <v>-0.26771695211145402</v>
      </c>
      <c r="AV1360" s="26">
        <f t="shared" si="86"/>
        <v>0</v>
      </c>
      <c r="AW1360" s="26">
        <f t="shared" si="87"/>
        <v>0</v>
      </c>
      <c r="AX1360" s="26">
        <v>-0.26771695211145402</v>
      </c>
      <c r="AY1360" s="26">
        <v>0</v>
      </c>
      <c r="AZ1360" s="26">
        <v>0</v>
      </c>
      <c r="BA1360" s="26">
        <v>0</v>
      </c>
      <c r="BB1360" s="26">
        <v>0</v>
      </c>
      <c r="BC1360" s="26">
        <v>0</v>
      </c>
      <c r="BD1360" s="26">
        <v>0</v>
      </c>
      <c r="BE1360" s="26">
        <v>0</v>
      </c>
      <c r="BF1360" s="26">
        <v>0</v>
      </c>
      <c r="BG1360" s="26">
        <v>0</v>
      </c>
      <c r="BH1360" s="26">
        <v>0</v>
      </c>
      <c r="BI1360" s="26">
        <v>0</v>
      </c>
      <c r="BJ1360" s="26">
        <v>0</v>
      </c>
      <c r="BK1360" s="26">
        <v>0</v>
      </c>
      <c r="BL1360" s="26">
        <v>0</v>
      </c>
      <c r="BM1360" s="26" t="s">
        <v>271</v>
      </c>
      <c r="BN1360" s="4" t="s">
        <v>271</v>
      </c>
      <c r="BP1360" s="4" t="s">
        <v>253</v>
      </c>
      <c r="EQ1360" s="26">
        <v>0</v>
      </c>
      <c r="ER1360" s="26">
        <v>0</v>
      </c>
      <c r="ET1360" s="4">
        <v>0</v>
      </c>
      <c r="EV1360" s="4">
        <v>0</v>
      </c>
      <c r="EW1360" s="26">
        <v>0</v>
      </c>
      <c r="EX1360" s="26">
        <v>-211.03481980905201</v>
      </c>
      <c r="EZ1360" s="4">
        <v>-259.14561415432399</v>
      </c>
      <c r="FB1360" s="4">
        <v>36.360752688171999</v>
      </c>
      <c r="FC1360" s="4">
        <v>0</v>
      </c>
      <c r="FD1360" s="4">
        <v>0</v>
      </c>
      <c r="FF1360" s="4">
        <v>0</v>
      </c>
      <c r="FH1360" s="4">
        <v>0</v>
      </c>
      <c r="FI1360" s="4">
        <v>0</v>
      </c>
      <c r="FJ1360" s="4">
        <v>0</v>
      </c>
      <c r="FL1360" s="4">
        <v>0</v>
      </c>
      <c r="FN1360" s="4">
        <v>0</v>
      </c>
      <c r="FO1360" s="4">
        <v>0</v>
      </c>
      <c r="FP1360" s="4">
        <v>0</v>
      </c>
      <c r="FR1360" s="4">
        <v>0</v>
      </c>
      <c r="FT1360" s="4">
        <v>0</v>
      </c>
      <c r="FU1360" s="4">
        <v>0</v>
      </c>
      <c r="FV1360" s="4">
        <v>0</v>
      </c>
      <c r="FX1360" s="4">
        <v>0</v>
      </c>
      <c r="FZ1360" s="4">
        <v>0</v>
      </c>
      <c r="GA1360" s="4">
        <v>0</v>
      </c>
      <c r="GB1360" s="4">
        <v>0</v>
      </c>
      <c r="GD1360" s="4">
        <v>0</v>
      </c>
      <c r="GF1360" s="4">
        <v>0</v>
      </c>
      <c r="GG1360" s="4">
        <v>0</v>
      </c>
      <c r="GH1360" s="4">
        <v>0</v>
      </c>
      <c r="GJ1360" s="4">
        <v>0</v>
      </c>
      <c r="GL1360" s="4">
        <v>0</v>
      </c>
      <c r="GM1360" s="4">
        <v>0</v>
      </c>
      <c r="GN1360" s="4">
        <v>0</v>
      </c>
      <c r="GP1360" s="4">
        <v>0</v>
      </c>
      <c r="GR1360" s="4">
        <v>0</v>
      </c>
      <c r="GS1360" s="4">
        <v>0</v>
      </c>
      <c r="GT1360" s="4">
        <v>-211.03481980905201</v>
      </c>
      <c r="GV1360" s="4">
        <v>-259.14561415432399</v>
      </c>
      <c r="GX1360" s="4">
        <v>36.360752688171999</v>
      </c>
    </row>
    <row r="1361" spans="1:206" x14ac:dyDescent="0.25">
      <c r="A1361" s="4" t="s">
        <v>220</v>
      </c>
      <c r="B1361" s="4" t="s">
        <v>2824</v>
      </c>
      <c r="C1361" s="4" t="s">
        <v>2825</v>
      </c>
      <c r="D1361" s="25" t="s">
        <v>248</v>
      </c>
      <c r="F1361" s="26">
        <v>15.806183306151601</v>
      </c>
      <c r="G1361" s="26">
        <v>16.301539517156598</v>
      </c>
      <c r="H1361" s="26">
        <v>16.384580288548399</v>
      </c>
      <c r="I1361" s="26">
        <v>15.6034412939145</v>
      </c>
      <c r="J1361" s="26">
        <v>15.8675476692025</v>
      </c>
      <c r="K1361" s="26">
        <v>16.675451189572701</v>
      </c>
      <c r="L1361" s="26">
        <v>16.369606612799799</v>
      </c>
      <c r="M1361" s="26">
        <v>16.091262817841098</v>
      </c>
      <c r="N1361" s="26">
        <v>6.2729184537492699</v>
      </c>
      <c r="O1361" s="26">
        <v>0</v>
      </c>
      <c r="P1361" s="26">
        <v>0</v>
      </c>
      <c r="Q1361" s="26">
        <v>0</v>
      </c>
      <c r="AC1361" s="26">
        <v>32.107722823308201</v>
      </c>
      <c r="AD1361" s="26">
        <v>31.988021582462899</v>
      </c>
      <c r="AE1361" s="26">
        <v>32.542998858775199</v>
      </c>
      <c r="AF1361" s="26">
        <v>32.460869430640898</v>
      </c>
      <c r="AG1361" s="26">
        <v>6.2729184537492699</v>
      </c>
      <c r="AH1361" s="26">
        <v>0</v>
      </c>
      <c r="AI1361" s="26">
        <v>0</v>
      </c>
      <c r="AJ1361" s="26">
        <v>0</v>
      </c>
      <c r="AK1361" s="26">
        <v>0</v>
      </c>
      <c r="AL1361" s="26">
        <v>0</v>
      </c>
      <c r="AM1361" s="26">
        <v>0</v>
      </c>
      <c r="AN1361" s="26">
        <v>0</v>
      </c>
      <c r="AO1361" s="26">
        <v>64.0957444057711</v>
      </c>
      <c r="AP1361" s="26">
        <v>65.003868289416104</v>
      </c>
      <c r="AQ1361" s="26">
        <v>6.2729184537492699</v>
      </c>
      <c r="AU1361" s="26">
        <f t="shared" si="85"/>
        <v>-58.730949835666834</v>
      </c>
      <c r="AV1361" s="26">
        <f t="shared" si="86"/>
        <v>-6.2729184537492699</v>
      </c>
      <c r="AW1361" s="26">
        <f t="shared" si="87"/>
        <v>0</v>
      </c>
      <c r="AX1361" s="26">
        <v>-0.27834379495873701</v>
      </c>
      <c r="AY1361" s="26">
        <v>-9.8183443640918195</v>
      </c>
      <c r="AZ1361" s="26">
        <v>-6.2729184537492699</v>
      </c>
      <c r="BA1361" s="26">
        <v>0</v>
      </c>
      <c r="BB1361" s="26">
        <v>0</v>
      </c>
      <c r="BC1361" s="26">
        <v>0</v>
      </c>
      <c r="BD1361" s="26">
        <v>0</v>
      </c>
      <c r="BE1361" s="26">
        <v>0</v>
      </c>
      <c r="BF1361" s="26">
        <v>0</v>
      </c>
      <c r="BG1361" s="26">
        <v>0</v>
      </c>
      <c r="BH1361" s="26">
        <v>0</v>
      </c>
      <c r="BI1361" s="26">
        <v>0</v>
      </c>
      <c r="BJ1361" s="26">
        <v>0</v>
      </c>
      <c r="BK1361" s="26">
        <v>0</v>
      </c>
      <c r="BL1361" s="26">
        <v>0</v>
      </c>
      <c r="BM1361" s="26" t="s">
        <v>409</v>
      </c>
      <c r="BN1361" s="4" t="s">
        <v>409</v>
      </c>
      <c r="BP1361" s="4" t="s">
        <v>253</v>
      </c>
      <c r="BQ1361" s="26">
        <v>6.2729184537492699</v>
      </c>
      <c r="BR1361" s="26">
        <v>3.29270682734326</v>
      </c>
      <c r="BS1361" s="28">
        <v>0.52490827859801603</v>
      </c>
      <c r="BT1361" s="4">
        <v>-5.4195086805865396</v>
      </c>
      <c r="BU1361" s="28">
        <v>-0.863953313046393</v>
      </c>
      <c r="BV1361" s="4">
        <v>2.0645161290322598</v>
      </c>
      <c r="BW1361" s="26">
        <v>0</v>
      </c>
      <c r="BX1361" s="26">
        <v>0</v>
      </c>
      <c r="BZ1361" s="4">
        <v>5.2931613154720596</v>
      </c>
      <c r="CB1361" s="4">
        <v>0</v>
      </c>
      <c r="CC1361" s="26">
        <v>0</v>
      </c>
      <c r="CD1361" s="26">
        <v>0</v>
      </c>
      <c r="CF1361" s="4">
        <v>-6.0467502461372896E-4</v>
      </c>
      <c r="CH1361" s="4">
        <v>0</v>
      </c>
      <c r="CI1361" s="26">
        <v>0</v>
      </c>
      <c r="CJ1361" s="26">
        <v>0</v>
      </c>
      <c r="CL1361" s="4">
        <v>-4.1663776697199099E-4</v>
      </c>
      <c r="CN1361" s="4">
        <v>0</v>
      </c>
      <c r="FC1361" s="4">
        <v>6.2729184537492699</v>
      </c>
      <c r="FD1361" s="4">
        <v>3.29270682734326</v>
      </c>
      <c r="FE1361" s="28">
        <v>0.52490827859801603</v>
      </c>
      <c r="FF1361" s="4">
        <v>-0.126347365114479</v>
      </c>
      <c r="FG1361" s="28">
        <v>-2.01417196869445E-2</v>
      </c>
      <c r="FH1361" s="4">
        <v>2.0645161290322598</v>
      </c>
      <c r="FI1361" s="4">
        <v>0</v>
      </c>
      <c r="FJ1361" s="4">
        <v>0</v>
      </c>
      <c r="FL1361" s="4">
        <v>-1.0213127915857201E-3</v>
      </c>
      <c r="FN1361" s="4">
        <v>0</v>
      </c>
      <c r="FO1361" s="4">
        <v>0</v>
      </c>
      <c r="FP1361" s="4">
        <v>0</v>
      </c>
      <c r="FR1361" s="4">
        <v>0</v>
      </c>
      <c r="FT1361" s="4">
        <v>0</v>
      </c>
      <c r="FU1361" s="4">
        <v>0</v>
      </c>
      <c r="FV1361" s="4">
        <v>0</v>
      </c>
      <c r="FX1361" s="4">
        <v>0</v>
      </c>
      <c r="FZ1361" s="4">
        <v>0</v>
      </c>
      <c r="GA1361" s="4">
        <v>0</v>
      </c>
      <c r="GB1361" s="4">
        <v>0</v>
      </c>
      <c r="GD1361" s="4">
        <v>0</v>
      </c>
      <c r="GF1361" s="4">
        <v>0</v>
      </c>
      <c r="GG1361" s="4">
        <v>0</v>
      </c>
      <c r="GH1361" s="4">
        <v>0</v>
      </c>
      <c r="GJ1361" s="4">
        <v>0</v>
      </c>
      <c r="GL1361" s="4">
        <v>0</v>
      </c>
      <c r="GM1361" s="4">
        <v>0</v>
      </c>
      <c r="GN1361" s="4">
        <v>0</v>
      </c>
      <c r="GP1361" s="4">
        <v>0</v>
      </c>
      <c r="GR1361" s="4">
        <v>0</v>
      </c>
      <c r="GS1361" s="4">
        <v>0</v>
      </c>
      <c r="GT1361" s="4">
        <v>0</v>
      </c>
      <c r="GV1361" s="4">
        <v>0</v>
      </c>
      <c r="GX1361" s="4">
        <v>0</v>
      </c>
    </row>
    <row r="1362" spans="1:206" x14ac:dyDescent="0.25">
      <c r="A1362" s="4" t="s">
        <v>220</v>
      </c>
      <c r="B1362" s="4" t="s">
        <v>2826</v>
      </c>
      <c r="C1362" s="4" t="s">
        <v>2827</v>
      </c>
      <c r="D1362" s="25" t="s">
        <v>493</v>
      </c>
      <c r="E1362" s="4" t="s">
        <v>245</v>
      </c>
      <c r="P1362" s="26">
        <v>3.9249999999999998</v>
      </c>
      <c r="Q1362" s="26">
        <v>0</v>
      </c>
      <c r="AC1362" s="26">
        <v>0</v>
      </c>
      <c r="AD1362" s="26">
        <v>0</v>
      </c>
      <c r="AE1362" s="26">
        <v>0</v>
      </c>
      <c r="AF1362" s="26">
        <v>0</v>
      </c>
      <c r="AG1362" s="26">
        <v>0</v>
      </c>
      <c r="AH1362" s="26">
        <v>3.9249999999999998</v>
      </c>
      <c r="AI1362" s="26">
        <v>0</v>
      </c>
      <c r="AJ1362" s="26">
        <v>0</v>
      </c>
      <c r="AK1362" s="26">
        <v>0</v>
      </c>
      <c r="AL1362" s="26">
        <v>0</v>
      </c>
      <c r="AM1362" s="26">
        <v>0</v>
      </c>
      <c r="AN1362" s="26">
        <v>0</v>
      </c>
      <c r="AQ1362" s="26">
        <v>3.9249999999999998</v>
      </c>
      <c r="AU1362" s="26">
        <f t="shared" si="85"/>
        <v>3.9249999999999998</v>
      </c>
      <c r="AV1362" s="26">
        <f t="shared" si="86"/>
        <v>-3.9249999999999998</v>
      </c>
      <c r="AW1362" s="26">
        <f t="shared" si="87"/>
        <v>0</v>
      </c>
      <c r="AX1362" s="26">
        <v>0</v>
      </c>
      <c r="AY1362" s="26">
        <v>0</v>
      </c>
      <c r="AZ1362" s="26">
        <v>0</v>
      </c>
      <c r="BA1362" s="26">
        <v>3.9249999999999998</v>
      </c>
      <c r="BB1362" s="26">
        <v>-3.9249999999999998</v>
      </c>
      <c r="BC1362" s="26">
        <v>0</v>
      </c>
      <c r="BD1362" s="26">
        <v>0</v>
      </c>
      <c r="BE1362" s="26">
        <v>0</v>
      </c>
      <c r="BF1362" s="26">
        <v>0</v>
      </c>
      <c r="BG1362" s="26">
        <v>0</v>
      </c>
      <c r="BH1362" s="26">
        <v>0</v>
      </c>
      <c r="BI1362" s="26">
        <v>0</v>
      </c>
      <c r="BJ1362" s="26">
        <v>0</v>
      </c>
      <c r="BK1362" s="26">
        <v>0</v>
      </c>
      <c r="BL1362" s="26">
        <v>0</v>
      </c>
      <c r="BM1362" s="26" t="s">
        <v>409</v>
      </c>
      <c r="BN1362" s="4" t="s">
        <v>409</v>
      </c>
      <c r="BP1362" s="4" t="s">
        <v>253</v>
      </c>
      <c r="CC1362" s="26">
        <v>3.9249999999999998</v>
      </c>
      <c r="CD1362" s="26">
        <v>3.4805806966032198</v>
      </c>
      <c r="CE1362" s="28">
        <v>0.88677215200082105</v>
      </c>
      <c r="CF1362" s="4">
        <v>1.41857391892304</v>
      </c>
      <c r="CG1362" s="28">
        <v>0.36142010673198399</v>
      </c>
      <c r="CH1362" s="4">
        <v>0.4</v>
      </c>
      <c r="CI1362" s="26">
        <v>0</v>
      </c>
      <c r="CJ1362" s="26">
        <v>0</v>
      </c>
      <c r="CL1362" s="4">
        <v>-0.26754053838304898</v>
      </c>
      <c r="CN1362" s="4">
        <v>0</v>
      </c>
      <c r="FC1362" s="4">
        <v>0</v>
      </c>
      <c r="FD1362" s="4">
        <v>0</v>
      </c>
      <c r="FF1362" s="4">
        <v>0</v>
      </c>
      <c r="FH1362" s="4">
        <v>0</v>
      </c>
      <c r="FI1362" s="4">
        <v>3.9249999999999998</v>
      </c>
      <c r="FJ1362" s="4">
        <v>3.4805806966032198</v>
      </c>
      <c r="FK1362" s="28">
        <v>0.88677215200082105</v>
      </c>
      <c r="FL1362" s="4">
        <v>1.1510333805399899</v>
      </c>
      <c r="FM1362" s="28">
        <v>0.29325691223948702</v>
      </c>
      <c r="FN1362" s="4">
        <v>0.4</v>
      </c>
      <c r="FO1362" s="4">
        <v>0</v>
      </c>
      <c r="FP1362" s="4">
        <v>0</v>
      </c>
      <c r="FR1362" s="4">
        <v>0</v>
      </c>
      <c r="FT1362" s="4">
        <v>0</v>
      </c>
      <c r="FU1362" s="4">
        <v>0</v>
      </c>
      <c r="FV1362" s="4">
        <v>0</v>
      </c>
      <c r="FX1362" s="4">
        <v>0</v>
      </c>
      <c r="FZ1362" s="4">
        <v>0</v>
      </c>
      <c r="GA1362" s="4">
        <v>0</v>
      </c>
      <c r="GB1362" s="4">
        <v>0</v>
      </c>
      <c r="GD1362" s="4">
        <v>0</v>
      </c>
      <c r="GF1362" s="4">
        <v>0</v>
      </c>
      <c r="GG1362" s="4">
        <v>0</v>
      </c>
      <c r="GH1362" s="4">
        <v>0</v>
      </c>
      <c r="GJ1362" s="4">
        <v>0</v>
      </c>
      <c r="GL1362" s="4">
        <v>0</v>
      </c>
      <c r="GM1362" s="4">
        <v>0</v>
      </c>
      <c r="GN1362" s="4">
        <v>0</v>
      </c>
      <c r="GP1362" s="4">
        <v>0</v>
      </c>
      <c r="GR1362" s="4">
        <v>0</v>
      </c>
      <c r="GS1362" s="4">
        <v>0</v>
      </c>
      <c r="GT1362" s="4">
        <v>0</v>
      </c>
      <c r="GV1362" s="4">
        <v>0</v>
      </c>
      <c r="GX1362" s="4">
        <v>0</v>
      </c>
    </row>
    <row r="1363" spans="1:206" x14ac:dyDescent="0.25">
      <c r="A1363" s="4" t="s">
        <v>220</v>
      </c>
      <c r="B1363" s="4" t="s">
        <v>2828</v>
      </c>
      <c r="C1363" s="4" t="s">
        <v>2829</v>
      </c>
      <c r="D1363" s="25" t="s">
        <v>237</v>
      </c>
      <c r="F1363" s="26">
        <v>0</v>
      </c>
      <c r="H1363" s="26">
        <v>174.70449918173699</v>
      </c>
      <c r="I1363" s="26">
        <v>384.97793992950898</v>
      </c>
      <c r="J1363" s="26">
        <v>718.53517839379799</v>
      </c>
      <c r="K1363" s="26">
        <v>733.05303691749805</v>
      </c>
      <c r="L1363" s="26">
        <v>636.78137974190599</v>
      </c>
      <c r="M1363" s="26">
        <v>653.02648383936298</v>
      </c>
      <c r="N1363" s="26">
        <v>635.489283750607</v>
      </c>
      <c r="O1363" s="26">
        <v>269.96992926485302</v>
      </c>
      <c r="P1363" s="26">
        <v>0</v>
      </c>
      <c r="Q1363" s="26">
        <v>0</v>
      </c>
      <c r="AC1363" s="26">
        <v>0</v>
      </c>
      <c r="AD1363" s="26">
        <v>559.68243911124603</v>
      </c>
      <c r="AE1363" s="26">
        <v>1451.5882153113</v>
      </c>
      <c r="AF1363" s="26">
        <v>1289.8078635812701</v>
      </c>
      <c r="AG1363" s="26">
        <v>905.45921301546105</v>
      </c>
      <c r="AH1363" s="26">
        <v>0</v>
      </c>
      <c r="AI1363" s="26">
        <v>0</v>
      </c>
      <c r="AJ1363" s="26">
        <v>0</v>
      </c>
      <c r="AK1363" s="26">
        <v>0</v>
      </c>
      <c r="AL1363" s="26">
        <v>0</v>
      </c>
      <c r="AM1363" s="26">
        <v>0</v>
      </c>
      <c r="AN1363" s="26">
        <v>0</v>
      </c>
      <c r="AO1363" s="26">
        <v>559.68243911124603</v>
      </c>
      <c r="AP1363" s="26">
        <v>2741.3960788925601</v>
      </c>
      <c r="AQ1363" s="26">
        <v>905.45921301546105</v>
      </c>
      <c r="AU1363" s="26">
        <f t="shared" si="85"/>
        <v>-1835.9368658770991</v>
      </c>
      <c r="AV1363" s="26">
        <f t="shared" si="86"/>
        <v>-905.45921301546105</v>
      </c>
      <c r="AW1363" s="26">
        <f t="shared" si="87"/>
        <v>0</v>
      </c>
      <c r="AX1363" s="26">
        <v>16.245104097456998</v>
      </c>
      <c r="AY1363" s="26">
        <v>-17.537200088755402</v>
      </c>
      <c r="AZ1363" s="26">
        <v>-365.51935448575398</v>
      </c>
      <c r="BA1363" s="26">
        <v>-269.96992926485302</v>
      </c>
      <c r="BB1363" s="26">
        <v>0</v>
      </c>
      <c r="BC1363" s="26">
        <v>0</v>
      </c>
      <c r="BD1363" s="26">
        <v>0</v>
      </c>
      <c r="BE1363" s="26">
        <v>0</v>
      </c>
      <c r="BF1363" s="26">
        <v>0</v>
      </c>
      <c r="BG1363" s="26">
        <v>0</v>
      </c>
      <c r="BH1363" s="26">
        <v>0</v>
      </c>
      <c r="BI1363" s="26">
        <v>0</v>
      </c>
      <c r="BJ1363" s="26">
        <v>0</v>
      </c>
      <c r="BK1363" s="26">
        <v>0</v>
      </c>
      <c r="BL1363" s="26">
        <v>0</v>
      </c>
      <c r="BM1363" s="26" t="s">
        <v>409</v>
      </c>
      <c r="BN1363" s="4" t="s">
        <v>409</v>
      </c>
      <c r="BP1363" s="4" t="s">
        <v>253</v>
      </c>
      <c r="BQ1363" s="26">
        <v>635.489283750607</v>
      </c>
      <c r="BR1363" s="26">
        <v>331.36486575432701</v>
      </c>
      <c r="BS1363" s="28">
        <v>0.52143265705227604</v>
      </c>
      <c r="BT1363" s="4">
        <v>228.84376712882201</v>
      </c>
      <c r="BU1363" s="28">
        <v>0.36010641403456001</v>
      </c>
      <c r="BV1363" s="4">
        <v>103.431182795699</v>
      </c>
      <c r="BW1363" s="26">
        <v>269.96992926485302</v>
      </c>
      <c r="BX1363" s="26">
        <v>212.51311061598901</v>
      </c>
      <c r="BY1363" s="28">
        <v>0.78717326479536698</v>
      </c>
      <c r="BZ1363" s="4">
        <v>188.83114650190399</v>
      </c>
      <c r="CA1363" s="28">
        <v>0.69945251686402399</v>
      </c>
      <c r="CB1363" s="4">
        <v>26.548387096774199</v>
      </c>
      <c r="CC1363" s="26">
        <v>0</v>
      </c>
      <c r="CD1363" s="26">
        <v>-2.1033636240336401E-2</v>
      </c>
      <c r="CF1363" s="4">
        <v>-2.1033636240336401E-2</v>
      </c>
      <c r="CH1363" s="4">
        <v>0</v>
      </c>
      <c r="CI1363" s="26">
        <v>0</v>
      </c>
      <c r="CJ1363" s="26">
        <v>1.2763626403725E-2</v>
      </c>
      <c r="CL1363" s="4">
        <v>1.2763626403725E-2</v>
      </c>
      <c r="CN1363" s="4">
        <v>0</v>
      </c>
      <c r="FC1363" s="4">
        <v>905.45921301546105</v>
      </c>
      <c r="FD1363" s="4">
        <v>543.87797637031599</v>
      </c>
      <c r="FE1363" s="28">
        <v>0.60066535140664501</v>
      </c>
      <c r="FF1363" s="4">
        <v>417.674913630726</v>
      </c>
      <c r="FG1363" s="28">
        <v>0.46128517731874302</v>
      </c>
      <c r="FH1363" s="4">
        <v>129.97956989247299</v>
      </c>
      <c r="FI1363" s="4">
        <v>0</v>
      </c>
      <c r="FJ1363" s="4">
        <v>-8.2700098366113601E-3</v>
      </c>
      <c r="FL1363" s="4">
        <v>-8.2700098366113601E-3</v>
      </c>
      <c r="FN1363" s="4">
        <v>0</v>
      </c>
      <c r="FO1363" s="4">
        <v>0</v>
      </c>
      <c r="FP1363" s="4">
        <v>0</v>
      </c>
      <c r="FR1363" s="4">
        <v>0</v>
      </c>
      <c r="FT1363" s="4">
        <v>0</v>
      </c>
      <c r="FU1363" s="4">
        <v>0</v>
      </c>
      <c r="FV1363" s="4">
        <v>0</v>
      </c>
      <c r="FX1363" s="4">
        <v>0</v>
      </c>
      <c r="FZ1363" s="4">
        <v>0</v>
      </c>
      <c r="GA1363" s="4">
        <v>0</v>
      </c>
      <c r="GB1363" s="4">
        <v>0</v>
      </c>
      <c r="GD1363" s="4">
        <v>0</v>
      </c>
      <c r="GF1363" s="4">
        <v>0</v>
      </c>
      <c r="GG1363" s="4">
        <v>0</v>
      </c>
      <c r="GH1363" s="4">
        <v>0</v>
      </c>
      <c r="GJ1363" s="4">
        <v>0</v>
      </c>
      <c r="GL1363" s="4">
        <v>0</v>
      </c>
      <c r="GM1363" s="4">
        <v>0</v>
      </c>
      <c r="GN1363" s="4">
        <v>0</v>
      </c>
      <c r="GP1363" s="4">
        <v>0</v>
      </c>
      <c r="GR1363" s="4">
        <v>0</v>
      </c>
      <c r="GS1363" s="4">
        <v>0</v>
      </c>
      <c r="GT1363" s="4">
        <v>0</v>
      </c>
      <c r="GV1363" s="4">
        <v>0</v>
      </c>
      <c r="GX1363" s="4">
        <v>0</v>
      </c>
    </row>
    <row r="1364" spans="1:206" x14ac:dyDescent="0.25">
      <c r="A1364" s="4" t="s">
        <v>220</v>
      </c>
      <c r="B1364" s="4" t="s">
        <v>2830</v>
      </c>
      <c r="C1364" s="4" t="s">
        <v>2831</v>
      </c>
      <c r="D1364" s="25" t="s">
        <v>228</v>
      </c>
      <c r="AB1364" s="26">
        <v>122.969322349983</v>
      </c>
      <c r="AC1364" s="26">
        <v>0</v>
      </c>
      <c r="AD1364" s="26">
        <v>0</v>
      </c>
      <c r="AE1364" s="26">
        <v>0</v>
      </c>
      <c r="AF1364" s="26">
        <v>0</v>
      </c>
      <c r="AG1364" s="26">
        <v>0</v>
      </c>
      <c r="AH1364" s="26">
        <v>0</v>
      </c>
      <c r="AI1364" s="26">
        <v>0</v>
      </c>
      <c r="AJ1364" s="26">
        <v>0</v>
      </c>
      <c r="AK1364" s="26">
        <v>0</v>
      </c>
      <c r="AL1364" s="26">
        <v>0</v>
      </c>
      <c r="AM1364" s="26">
        <v>0</v>
      </c>
      <c r="AN1364" s="26">
        <v>122.969322349983</v>
      </c>
      <c r="AT1364" s="26">
        <v>122.969322349983</v>
      </c>
      <c r="AU1364" s="26">
        <f t="shared" ref="AU1364:AU1427" si="88">AQ1364-AP1364</f>
        <v>0</v>
      </c>
      <c r="AV1364" s="26">
        <f t="shared" ref="AV1364:AV1427" si="89">AR1364-AQ1364</f>
        <v>0</v>
      </c>
      <c r="AW1364" s="26">
        <f t="shared" ref="AW1364:AW1427" si="90">AS1364-AR1364</f>
        <v>0</v>
      </c>
      <c r="AX1364" s="26">
        <v>0</v>
      </c>
      <c r="AY1364" s="26">
        <v>0</v>
      </c>
      <c r="AZ1364" s="26">
        <v>0</v>
      </c>
      <c r="BA1364" s="26">
        <v>0</v>
      </c>
      <c r="BB1364" s="26">
        <v>0</v>
      </c>
      <c r="BC1364" s="26">
        <v>0</v>
      </c>
      <c r="BD1364" s="26">
        <v>0</v>
      </c>
      <c r="BE1364" s="26">
        <v>0</v>
      </c>
      <c r="BF1364" s="26">
        <v>0</v>
      </c>
      <c r="BG1364" s="26">
        <v>0</v>
      </c>
      <c r="BH1364" s="26">
        <v>0</v>
      </c>
      <c r="BI1364" s="26">
        <v>0</v>
      </c>
      <c r="BJ1364" s="26">
        <v>0</v>
      </c>
      <c r="BK1364" s="26">
        <v>0</v>
      </c>
      <c r="BL1364" s="26">
        <v>0</v>
      </c>
      <c r="BM1364" s="26" t="s">
        <v>409</v>
      </c>
      <c r="BN1364" s="4" t="s">
        <v>409</v>
      </c>
      <c r="BP1364" s="4" t="s">
        <v>253</v>
      </c>
      <c r="EW1364" s="26">
        <v>122.848478448793</v>
      </c>
      <c r="EX1364" s="26">
        <v>100.670026053548</v>
      </c>
      <c r="EY1364" s="28">
        <v>0.819464980964415</v>
      </c>
      <c r="EZ1364" s="4">
        <v>94.991170248529301</v>
      </c>
      <c r="FA1364" s="28">
        <v>0.77323847595006401</v>
      </c>
      <c r="FB1364" s="4">
        <v>6.4833333333333298</v>
      </c>
      <c r="FC1364" s="4">
        <v>0</v>
      </c>
      <c r="FD1364" s="4">
        <v>0</v>
      </c>
      <c r="FF1364" s="4">
        <v>0</v>
      </c>
      <c r="FH1364" s="4">
        <v>0</v>
      </c>
      <c r="FI1364" s="4">
        <v>0</v>
      </c>
      <c r="FJ1364" s="4">
        <v>0</v>
      </c>
      <c r="FL1364" s="4">
        <v>0</v>
      </c>
      <c r="FN1364" s="4">
        <v>0</v>
      </c>
      <c r="FO1364" s="4">
        <v>0</v>
      </c>
      <c r="FP1364" s="4">
        <v>0</v>
      </c>
      <c r="FR1364" s="4">
        <v>0</v>
      </c>
      <c r="FT1364" s="4">
        <v>0</v>
      </c>
      <c r="FU1364" s="4">
        <v>0</v>
      </c>
      <c r="FV1364" s="4">
        <v>0</v>
      </c>
      <c r="FX1364" s="4">
        <v>0</v>
      </c>
      <c r="FZ1364" s="4">
        <v>0</v>
      </c>
      <c r="GA1364" s="4">
        <v>0</v>
      </c>
      <c r="GB1364" s="4">
        <v>0</v>
      </c>
      <c r="GD1364" s="4">
        <v>0</v>
      </c>
      <c r="GF1364" s="4">
        <v>0</v>
      </c>
      <c r="GG1364" s="4">
        <v>0</v>
      </c>
      <c r="GH1364" s="4">
        <v>0</v>
      </c>
      <c r="GJ1364" s="4">
        <v>0</v>
      </c>
      <c r="GL1364" s="4">
        <v>0</v>
      </c>
      <c r="GM1364" s="4">
        <v>0</v>
      </c>
      <c r="GN1364" s="4">
        <v>0</v>
      </c>
      <c r="GP1364" s="4">
        <v>0</v>
      </c>
      <c r="GR1364" s="4">
        <v>0</v>
      </c>
      <c r="GS1364" s="4">
        <v>122.848478448793</v>
      </c>
      <c r="GT1364" s="4">
        <v>100.670026053548</v>
      </c>
      <c r="GU1364" s="28">
        <v>0.819464980964415</v>
      </c>
      <c r="GV1364" s="4">
        <v>94.991170248529301</v>
      </c>
      <c r="GW1364" s="28">
        <v>0.77323847595006401</v>
      </c>
      <c r="GX1364" s="4">
        <v>6.4833333333333298</v>
      </c>
    </row>
    <row r="1365" spans="1:206" x14ac:dyDescent="0.25">
      <c r="A1365" s="4" t="s">
        <v>220</v>
      </c>
      <c r="B1365" s="4" t="s">
        <v>2832</v>
      </c>
      <c r="C1365" s="4" t="s">
        <v>2832</v>
      </c>
      <c r="D1365" s="25" t="s">
        <v>2355</v>
      </c>
      <c r="AB1365" s="26">
        <v>0</v>
      </c>
      <c r="AC1365" s="26">
        <v>0</v>
      </c>
      <c r="AD1365" s="26">
        <v>0</v>
      </c>
      <c r="AE1365" s="26">
        <v>0</v>
      </c>
      <c r="AF1365" s="26">
        <v>0</v>
      </c>
      <c r="AG1365" s="26">
        <v>0</v>
      </c>
      <c r="AH1365" s="26">
        <v>0</v>
      </c>
      <c r="AI1365" s="26">
        <v>0</v>
      </c>
      <c r="AJ1365" s="26">
        <v>0</v>
      </c>
      <c r="AK1365" s="26">
        <v>0</v>
      </c>
      <c r="AL1365" s="26">
        <v>0</v>
      </c>
      <c r="AM1365" s="26">
        <v>0</v>
      </c>
      <c r="AN1365" s="26">
        <v>0</v>
      </c>
      <c r="AT1365" s="26">
        <v>0</v>
      </c>
      <c r="AU1365" s="26">
        <f t="shared" si="88"/>
        <v>0</v>
      </c>
      <c r="AV1365" s="26">
        <f t="shared" si="89"/>
        <v>0</v>
      </c>
      <c r="AW1365" s="26">
        <f t="shared" si="90"/>
        <v>0</v>
      </c>
      <c r="AX1365" s="26">
        <v>0</v>
      </c>
      <c r="AY1365" s="26">
        <v>0</v>
      </c>
      <c r="AZ1365" s="26">
        <v>0</v>
      </c>
      <c r="BA1365" s="26">
        <v>0</v>
      </c>
      <c r="BB1365" s="26">
        <v>0</v>
      </c>
      <c r="BC1365" s="26">
        <v>0</v>
      </c>
      <c r="BD1365" s="26">
        <v>0</v>
      </c>
      <c r="BE1365" s="26">
        <v>0</v>
      </c>
      <c r="BF1365" s="26">
        <v>0</v>
      </c>
      <c r="BG1365" s="26">
        <v>0</v>
      </c>
      <c r="BH1365" s="26">
        <v>0</v>
      </c>
      <c r="BI1365" s="26">
        <v>0</v>
      </c>
      <c r="BJ1365" s="26">
        <v>0</v>
      </c>
      <c r="BK1365" s="26">
        <v>0</v>
      </c>
      <c r="BL1365" s="26">
        <v>0</v>
      </c>
      <c r="BM1365" s="26" t="s">
        <v>409</v>
      </c>
      <c r="BN1365" s="4" t="s">
        <v>409</v>
      </c>
      <c r="BP1365" s="4" t="s">
        <v>253</v>
      </c>
      <c r="EW1365" s="26">
        <v>0</v>
      </c>
      <c r="EX1365" s="26">
        <v>0</v>
      </c>
      <c r="EZ1365" s="4">
        <v>0</v>
      </c>
      <c r="FB1365" s="4">
        <v>0</v>
      </c>
      <c r="FC1365" s="4">
        <v>0</v>
      </c>
      <c r="FD1365" s="4">
        <v>0</v>
      </c>
      <c r="FF1365" s="4">
        <v>0</v>
      </c>
      <c r="FH1365" s="4">
        <v>0</v>
      </c>
      <c r="FI1365" s="4">
        <v>0</v>
      </c>
      <c r="FJ1365" s="4">
        <v>0</v>
      </c>
      <c r="FL1365" s="4">
        <v>0</v>
      </c>
      <c r="FN1365" s="4">
        <v>0</v>
      </c>
      <c r="FO1365" s="4">
        <v>0</v>
      </c>
      <c r="FP1365" s="4">
        <v>0</v>
      </c>
      <c r="FR1365" s="4">
        <v>0</v>
      </c>
      <c r="FT1365" s="4">
        <v>0</v>
      </c>
      <c r="FU1365" s="4">
        <v>0</v>
      </c>
      <c r="FV1365" s="4">
        <v>0</v>
      </c>
      <c r="FX1365" s="4">
        <v>0</v>
      </c>
      <c r="FZ1365" s="4">
        <v>0</v>
      </c>
      <c r="GA1365" s="4">
        <v>0</v>
      </c>
      <c r="GB1365" s="4">
        <v>0</v>
      </c>
      <c r="GD1365" s="4">
        <v>0</v>
      </c>
      <c r="GF1365" s="4">
        <v>0</v>
      </c>
      <c r="GG1365" s="4">
        <v>0</v>
      </c>
      <c r="GH1365" s="4">
        <v>0</v>
      </c>
      <c r="GJ1365" s="4">
        <v>0</v>
      </c>
      <c r="GL1365" s="4">
        <v>0</v>
      </c>
      <c r="GM1365" s="4">
        <v>0</v>
      </c>
      <c r="GN1365" s="4">
        <v>0</v>
      </c>
      <c r="GP1365" s="4">
        <v>0</v>
      </c>
      <c r="GR1365" s="4">
        <v>0</v>
      </c>
      <c r="GS1365" s="4">
        <v>0</v>
      </c>
      <c r="GT1365" s="4">
        <v>0</v>
      </c>
      <c r="GV1365" s="4">
        <v>0</v>
      </c>
      <c r="GX1365" s="4">
        <v>0</v>
      </c>
    </row>
    <row r="1366" spans="1:206" x14ac:dyDescent="0.25">
      <c r="A1366" s="4" t="s">
        <v>220</v>
      </c>
      <c r="B1366" s="4" t="s">
        <v>2833</v>
      </c>
      <c r="C1366" s="4" t="s">
        <v>2834</v>
      </c>
      <c r="D1366" s="25" t="s">
        <v>237</v>
      </c>
      <c r="Z1366" s="26">
        <v>185.752032157043</v>
      </c>
      <c r="AA1366" s="26">
        <v>116.396846991168</v>
      </c>
      <c r="AB1366" s="26">
        <v>0</v>
      </c>
      <c r="AC1366" s="26">
        <v>0</v>
      </c>
      <c r="AD1366" s="26">
        <v>0</v>
      </c>
      <c r="AE1366" s="26">
        <v>0</v>
      </c>
      <c r="AF1366" s="26">
        <v>0</v>
      </c>
      <c r="AG1366" s="26">
        <v>0</v>
      </c>
      <c r="AH1366" s="26">
        <v>0</v>
      </c>
      <c r="AI1366" s="26">
        <v>0</v>
      </c>
      <c r="AJ1366" s="26">
        <v>0</v>
      </c>
      <c r="AK1366" s="26">
        <v>0</v>
      </c>
      <c r="AL1366" s="26">
        <v>0</v>
      </c>
      <c r="AM1366" s="26">
        <v>302.14887914821202</v>
      </c>
      <c r="AN1366" s="26">
        <v>0</v>
      </c>
      <c r="AT1366" s="26">
        <v>302.14887914821202</v>
      </c>
      <c r="AU1366" s="26">
        <f t="shared" si="88"/>
        <v>0</v>
      </c>
      <c r="AV1366" s="26">
        <f t="shared" si="89"/>
        <v>0</v>
      </c>
      <c r="AW1366" s="26">
        <f t="shared" si="90"/>
        <v>0</v>
      </c>
      <c r="AX1366" s="26">
        <v>0</v>
      </c>
      <c r="AY1366" s="26">
        <v>0</v>
      </c>
      <c r="AZ1366" s="26">
        <v>0</v>
      </c>
      <c r="BA1366" s="26">
        <v>0</v>
      </c>
      <c r="BB1366" s="26">
        <v>0</v>
      </c>
      <c r="BC1366" s="26">
        <v>0</v>
      </c>
      <c r="BD1366" s="26">
        <v>0</v>
      </c>
      <c r="BE1366" s="26">
        <v>0</v>
      </c>
      <c r="BF1366" s="26">
        <v>0</v>
      </c>
      <c r="BG1366" s="26">
        <v>0</v>
      </c>
      <c r="BH1366" s="26">
        <v>0</v>
      </c>
      <c r="BI1366" s="26">
        <v>0</v>
      </c>
      <c r="BJ1366" s="26">
        <v>0</v>
      </c>
      <c r="BK1366" s="26">
        <v>185.752032157043</v>
      </c>
      <c r="BL1366" s="26">
        <v>-69.355185165875099</v>
      </c>
      <c r="BM1366" s="26" t="s">
        <v>409</v>
      </c>
      <c r="BN1366" s="4" t="s">
        <v>409</v>
      </c>
      <c r="BP1366" s="4" t="s">
        <v>253</v>
      </c>
      <c r="EK1366" s="26">
        <v>183.81270058065701</v>
      </c>
      <c r="EL1366" s="26">
        <v>88.232716087991903</v>
      </c>
      <c r="EM1366" s="28">
        <v>0.48001425260206898</v>
      </c>
      <c r="EN1366" s="4">
        <v>63.018813697997501</v>
      </c>
      <c r="EO1366" s="28">
        <v>0.34284254297403599</v>
      </c>
      <c r="EP1366" s="4">
        <v>27.352419354838698</v>
      </c>
      <c r="EQ1366" s="26">
        <v>114.607237367331</v>
      </c>
      <c r="ER1366" s="26">
        <v>77.161696103015302</v>
      </c>
      <c r="ES1366" s="28">
        <v>0.67327071025804397</v>
      </c>
      <c r="ET1366" s="4">
        <v>63.468213128619603</v>
      </c>
      <c r="EU1366" s="28">
        <v>0.55378887569897195</v>
      </c>
      <c r="EV1366" s="4">
        <v>10.935483870967699</v>
      </c>
      <c r="EW1366" s="26">
        <v>0</v>
      </c>
      <c r="EX1366" s="26">
        <v>2.2511706087165299E-2</v>
      </c>
      <c r="EZ1366" s="4">
        <v>-225.42791187417501</v>
      </c>
      <c r="FB1366" s="4">
        <v>0</v>
      </c>
      <c r="FC1366" s="4">
        <v>0</v>
      </c>
      <c r="FD1366" s="4">
        <v>0</v>
      </c>
      <c r="FF1366" s="4">
        <v>0</v>
      </c>
      <c r="FH1366" s="4">
        <v>0</v>
      </c>
      <c r="FI1366" s="4">
        <v>0</v>
      </c>
      <c r="FJ1366" s="4">
        <v>0</v>
      </c>
      <c r="FL1366" s="4">
        <v>0</v>
      </c>
      <c r="FN1366" s="4">
        <v>0</v>
      </c>
      <c r="FO1366" s="4">
        <v>0</v>
      </c>
      <c r="FP1366" s="4">
        <v>0</v>
      </c>
      <c r="FR1366" s="4">
        <v>0</v>
      </c>
      <c r="FT1366" s="4">
        <v>0</v>
      </c>
      <c r="FU1366" s="4">
        <v>0</v>
      </c>
      <c r="FV1366" s="4">
        <v>0</v>
      </c>
      <c r="FX1366" s="4">
        <v>0</v>
      </c>
      <c r="FZ1366" s="4">
        <v>0</v>
      </c>
      <c r="GA1366" s="4">
        <v>0</v>
      </c>
      <c r="GB1366" s="4">
        <v>0</v>
      </c>
      <c r="GD1366" s="4">
        <v>0</v>
      </c>
      <c r="GF1366" s="4">
        <v>0</v>
      </c>
      <c r="GG1366" s="4">
        <v>0</v>
      </c>
      <c r="GH1366" s="4">
        <v>0</v>
      </c>
      <c r="GJ1366" s="4">
        <v>0</v>
      </c>
      <c r="GL1366" s="4">
        <v>0</v>
      </c>
      <c r="GM1366" s="4">
        <v>298.41993794798799</v>
      </c>
      <c r="GN1366" s="4">
        <v>165.39441219100701</v>
      </c>
      <c r="GO1366" s="28">
        <v>0.55423378655026001</v>
      </c>
      <c r="GP1366" s="4">
        <v>126.487026826617</v>
      </c>
      <c r="GQ1366" s="28">
        <v>0.423855817732469</v>
      </c>
      <c r="GR1366" s="4">
        <v>38.287903225806502</v>
      </c>
      <c r="GS1366" s="4">
        <v>0</v>
      </c>
      <c r="GT1366" s="4">
        <v>2.2511706087165299E-2</v>
      </c>
      <c r="GV1366" s="4">
        <v>-225.42791187417501</v>
      </c>
      <c r="GX1366" s="4">
        <v>0</v>
      </c>
    </row>
    <row r="1367" spans="1:206" x14ac:dyDescent="0.25">
      <c r="A1367" s="4" t="s">
        <v>220</v>
      </c>
      <c r="B1367" s="4" t="s">
        <v>2835</v>
      </c>
      <c r="C1367" s="4" t="s">
        <v>2836</v>
      </c>
      <c r="D1367" s="25" t="s">
        <v>248</v>
      </c>
      <c r="F1367" s="26">
        <v>169.07483701597499</v>
      </c>
      <c r="G1367" s="26">
        <v>114.458641860904</v>
      </c>
      <c r="H1367" s="26">
        <v>-0.46570702794242502</v>
      </c>
      <c r="I1367" s="26">
        <v>0</v>
      </c>
      <c r="K1367" s="26">
        <v>0</v>
      </c>
      <c r="L1367" s="26">
        <v>0</v>
      </c>
      <c r="M1367" s="26">
        <v>0</v>
      </c>
      <c r="N1367" s="26">
        <v>0</v>
      </c>
      <c r="O1367" s="26">
        <v>0</v>
      </c>
      <c r="Q1367" s="26">
        <v>0</v>
      </c>
      <c r="AC1367" s="26">
        <v>283.53347887687897</v>
      </c>
      <c r="AD1367" s="26">
        <v>-0.46570702794242502</v>
      </c>
      <c r="AE1367" s="26">
        <v>0</v>
      </c>
      <c r="AF1367" s="26">
        <v>0</v>
      </c>
      <c r="AG1367" s="26">
        <v>0</v>
      </c>
      <c r="AH1367" s="26">
        <v>0</v>
      </c>
      <c r="AI1367" s="26">
        <v>0</v>
      </c>
      <c r="AJ1367" s="26">
        <v>0</v>
      </c>
      <c r="AK1367" s="26">
        <v>0</v>
      </c>
      <c r="AL1367" s="26">
        <v>0</v>
      </c>
      <c r="AM1367" s="26">
        <v>0</v>
      </c>
      <c r="AN1367" s="26">
        <v>0</v>
      </c>
      <c r="AO1367" s="26">
        <v>283.06777184893701</v>
      </c>
      <c r="AP1367" s="26">
        <v>0</v>
      </c>
      <c r="AQ1367" s="26">
        <v>0</v>
      </c>
      <c r="AU1367" s="26">
        <f t="shared" si="88"/>
        <v>0</v>
      </c>
      <c r="AV1367" s="26">
        <f t="shared" si="89"/>
        <v>0</v>
      </c>
      <c r="AW1367" s="26">
        <f t="shared" si="90"/>
        <v>0</v>
      </c>
      <c r="AX1367" s="26">
        <v>0</v>
      </c>
      <c r="AY1367" s="26">
        <v>0</v>
      </c>
      <c r="AZ1367" s="26">
        <v>0</v>
      </c>
      <c r="BA1367" s="26">
        <v>0</v>
      </c>
      <c r="BB1367" s="26">
        <v>0</v>
      </c>
      <c r="BC1367" s="26">
        <v>0</v>
      </c>
      <c r="BD1367" s="26">
        <v>0</v>
      </c>
      <c r="BE1367" s="26">
        <v>0</v>
      </c>
      <c r="BF1367" s="26">
        <v>0</v>
      </c>
      <c r="BG1367" s="26">
        <v>0</v>
      </c>
      <c r="BH1367" s="26">
        <v>0</v>
      </c>
      <c r="BI1367" s="26">
        <v>0</v>
      </c>
      <c r="BJ1367" s="26">
        <v>0</v>
      </c>
      <c r="BK1367" s="26">
        <v>0</v>
      </c>
      <c r="BL1367" s="26">
        <v>0</v>
      </c>
      <c r="BM1367" s="26" t="s">
        <v>409</v>
      </c>
      <c r="BN1367" s="4" t="s">
        <v>409</v>
      </c>
      <c r="BP1367" s="4" t="s">
        <v>253</v>
      </c>
      <c r="BQ1367" s="26">
        <v>0</v>
      </c>
      <c r="BR1367" s="26">
        <v>0</v>
      </c>
      <c r="BT1367" s="4">
        <v>8.3241745912566202E-3</v>
      </c>
      <c r="BV1367" s="4">
        <v>0</v>
      </c>
      <c r="BW1367" s="26">
        <v>0</v>
      </c>
      <c r="BX1367" s="26">
        <v>0</v>
      </c>
      <c r="BZ1367" s="4">
        <v>-2.6835295908328402E-7</v>
      </c>
      <c r="CB1367" s="4">
        <v>0</v>
      </c>
      <c r="CI1367" s="26">
        <v>0</v>
      </c>
      <c r="CJ1367" s="26">
        <v>0</v>
      </c>
      <c r="CL1367" s="4">
        <v>-2.3668368604516699E-2</v>
      </c>
      <c r="CN1367" s="4">
        <v>0</v>
      </c>
      <c r="FC1367" s="4">
        <v>0</v>
      </c>
      <c r="FD1367" s="4">
        <v>0</v>
      </c>
      <c r="FF1367" s="4">
        <v>8.32390623829753E-3</v>
      </c>
      <c r="FH1367" s="4">
        <v>0</v>
      </c>
      <c r="FI1367" s="4">
        <v>0</v>
      </c>
      <c r="FJ1367" s="4">
        <v>0</v>
      </c>
      <c r="FL1367" s="4">
        <v>-2.3668368604516699E-2</v>
      </c>
      <c r="FN1367" s="4">
        <v>0</v>
      </c>
      <c r="FO1367" s="4">
        <v>0</v>
      </c>
      <c r="FP1367" s="4">
        <v>0</v>
      </c>
      <c r="FR1367" s="4">
        <v>0</v>
      </c>
      <c r="FT1367" s="4">
        <v>0</v>
      </c>
      <c r="FU1367" s="4">
        <v>0</v>
      </c>
      <c r="FV1367" s="4">
        <v>0</v>
      </c>
      <c r="FX1367" s="4">
        <v>0</v>
      </c>
      <c r="FZ1367" s="4">
        <v>0</v>
      </c>
      <c r="GA1367" s="4">
        <v>0</v>
      </c>
      <c r="GB1367" s="4">
        <v>0</v>
      </c>
      <c r="GD1367" s="4">
        <v>0</v>
      </c>
      <c r="GF1367" s="4">
        <v>0</v>
      </c>
      <c r="GG1367" s="4">
        <v>0</v>
      </c>
      <c r="GH1367" s="4">
        <v>0</v>
      </c>
      <c r="GJ1367" s="4">
        <v>0</v>
      </c>
      <c r="GL1367" s="4">
        <v>0</v>
      </c>
      <c r="GM1367" s="4">
        <v>0</v>
      </c>
      <c r="GN1367" s="4">
        <v>0</v>
      </c>
      <c r="GP1367" s="4">
        <v>0</v>
      </c>
      <c r="GR1367" s="4">
        <v>0</v>
      </c>
      <c r="GS1367" s="4">
        <v>0</v>
      </c>
      <c r="GT1367" s="4">
        <v>0</v>
      </c>
      <c r="GV1367" s="4">
        <v>0</v>
      </c>
      <c r="GX1367" s="4">
        <v>0</v>
      </c>
    </row>
    <row r="1368" spans="1:206" x14ac:dyDescent="0.25">
      <c r="A1368" s="4" t="s">
        <v>220</v>
      </c>
      <c r="B1368" s="4" t="s">
        <v>2837</v>
      </c>
      <c r="C1368" s="4" t="s">
        <v>2838</v>
      </c>
      <c r="D1368" s="25" t="s">
        <v>248</v>
      </c>
      <c r="N1368" s="26">
        <v>0</v>
      </c>
      <c r="O1368" s="26">
        <v>23.967178081618901</v>
      </c>
      <c r="P1368" s="26">
        <v>0</v>
      </c>
      <c r="Q1368" s="26">
        <v>0</v>
      </c>
      <c r="AC1368" s="26">
        <v>0</v>
      </c>
      <c r="AD1368" s="26">
        <v>0</v>
      </c>
      <c r="AE1368" s="26">
        <v>0</v>
      </c>
      <c r="AF1368" s="26">
        <v>0</v>
      </c>
      <c r="AG1368" s="26">
        <v>23.967178081618901</v>
      </c>
      <c r="AH1368" s="26">
        <v>0</v>
      </c>
      <c r="AI1368" s="26">
        <v>0</v>
      </c>
      <c r="AJ1368" s="26">
        <v>0</v>
      </c>
      <c r="AK1368" s="26">
        <v>0</v>
      </c>
      <c r="AL1368" s="26">
        <v>0</v>
      </c>
      <c r="AM1368" s="26">
        <v>0</v>
      </c>
      <c r="AN1368" s="26">
        <v>0</v>
      </c>
      <c r="AQ1368" s="26">
        <v>23.967178081618901</v>
      </c>
      <c r="AU1368" s="26">
        <f t="shared" si="88"/>
        <v>23.967178081618901</v>
      </c>
      <c r="AV1368" s="26">
        <f t="shared" si="89"/>
        <v>-23.967178081618901</v>
      </c>
      <c r="AW1368" s="26">
        <f t="shared" si="90"/>
        <v>0</v>
      </c>
      <c r="AX1368" s="26">
        <v>0</v>
      </c>
      <c r="AY1368" s="26">
        <v>0</v>
      </c>
      <c r="AZ1368" s="26">
        <v>23.967178081618901</v>
      </c>
      <c r="BA1368" s="26">
        <v>-23.967178081618901</v>
      </c>
      <c r="BB1368" s="26">
        <v>0</v>
      </c>
      <c r="BC1368" s="26">
        <v>0</v>
      </c>
      <c r="BD1368" s="26">
        <v>0</v>
      </c>
      <c r="BE1368" s="26">
        <v>0</v>
      </c>
      <c r="BF1368" s="26">
        <v>0</v>
      </c>
      <c r="BG1368" s="26">
        <v>0</v>
      </c>
      <c r="BH1368" s="26">
        <v>0</v>
      </c>
      <c r="BI1368" s="26">
        <v>0</v>
      </c>
      <c r="BJ1368" s="26">
        <v>0</v>
      </c>
      <c r="BK1368" s="26">
        <v>0</v>
      </c>
      <c r="BL1368" s="26">
        <v>0</v>
      </c>
      <c r="BM1368" s="26" t="s">
        <v>409</v>
      </c>
      <c r="BN1368" s="4" t="s">
        <v>409</v>
      </c>
      <c r="BP1368" s="4" t="s">
        <v>253</v>
      </c>
      <c r="BQ1368" s="26">
        <v>0</v>
      </c>
      <c r="BR1368" s="26">
        <v>0</v>
      </c>
      <c r="BT1368" s="4">
        <v>0</v>
      </c>
      <c r="BV1368" s="4">
        <v>0</v>
      </c>
      <c r="BW1368" s="26">
        <v>25.646710315339401</v>
      </c>
      <c r="BX1368" s="26">
        <v>25.646710315339401</v>
      </c>
      <c r="BY1368" s="28">
        <v>1</v>
      </c>
      <c r="BZ1368" s="4">
        <v>25.8385431325826</v>
      </c>
      <c r="CA1368" s="28">
        <v>1.0074798215788501</v>
      </c>
      <c r="CB1368" s="4">
        <v>0</v>
      </c>
      <c r="CC1368" s="26">
        <v>0</v>
      </c>
      <c r="CD1368" s="26">
        <v>0</v>
      </c>
      <c r="CF1368" s="4">
        <v>-2.4358986744017399E-3</v>
      </c>
      <c r="CH1368" s="4">
        <v>0</v>
      </c>
      <c r="CI1368" s="26">
        <v>0</v>
      </c>
      <c r="CJ1368" s="26">
        <v>0</v>
      </c>
      <c r="CL1368" s="4">
        <v>-1.67697709871465E-3</v>
      </c>
      <c r="CN1368" s="4">
        <v>0</v>
      </c>
      <c r="FC1368" s="4">
        <v>25.646710315339401</v>
      </c>
      <c r="FD1368" s="4">
        <v>25.646710315339401</v>
      </c>
      <c r="FE1368" s="28">
        <v>1</v>
      </c>
      <c r="FF1368" s="4">
        <v>25.8385431325826</v>
      </c>
      <c r="FG1368" s="28">
        <v>1.0074798215788501</v>
      </c>
      <c r="FH1368" s="4">
        <v>0</v>
      </c>
      <c r="FI1368" s="4">
        <v>0</v>
      </c>
      <c r="FJ1368" s="4">
        <v>0</v>
      </c>
      <c r="FL1368" s="4">
        <v>-4.1128757731163897E-3</v>
      </c>
      <c r="FN1368" s="4">
        <v>0</v>
      </c>
      <c r="FO1368" s="4">
        <v>0</v>
      </c>
      <c r="FP1368" s="4">
        <v>0</v>
      </c>
      <c r="FR1368" s="4">
        <v>0</v>
      </c>
      <c r="FT1368" s="4">
        <v>0</v>
      </c>
      <c r="FU1368" s="4">
        <v>0</v>
      </c>
      <c r="FV1368" s="4">
        <v>0</v>
      </c>
      <c r="FX1368" s="4">
        <v>0</v>
      </c>
      <c r="FZ1368" s="4">
        <v>0</v>
      </c>
      <c r="GA1368" s="4">
        <v>0</v>
      </c>
      <c r="GB1368" s="4">
        <v>0</v>
      </c>
      <c r="GD1368" s="4">
        <v>0</v>
      </c>
      <c r="GF1368" s="4">
        <v>0</v>
      </c>
      <c r="GG1368" s="4">
        <v>0</v>
      </c>
      <c r="GH1368" s="4">
        <v>0</v>
      </c>
      <c r="GJ1368" s="4">
        <v>0</v>
      </c>
      <c r="GL1368" s="4">
        <v>0</v>
      </c>
      <c r="GM1368" s="4">
        <v>0</v>
      </c>
      <c r="GN1368" s="4">
        <v>0</v>
      </c>
      <c r="GP1368" s="4">
        <v>0</v>
      </c>
      <c r="GR1368" s="4">
        <v>0</v>
      </c>
      <c r="GS1368" s="4">
        <v>0</v>
      </c>
      <c r="GT1368" s="4">
        <v>0</v>
      </c>
      <c r="GV1368" s="4">
        <v>0</v>
      </c>
      <c r="GX1368" s="4">
        <v>0</v>
      </c>
    </row>
    <row r="1369" spans="1:206" x14ac:dyDescent="0.25">
      <c r="A1369" s="4" t="s">
        <v>220</v>
      </c>
      <c r="B1369" s="4" t="s">
        <v>2839</v>
      </c>
      <c r="C1369" s="4" t="s">
        <v>2840</v>
      </c>
      <c r="D1369" s="25" t="s">
        <v>228</v>
      </c>
      <c r="P1369" s="26">
        <v>3.18000567644276</v>
      </c>
      <c r="Q1369" s="26">
        <v>0</v>
      </c>
      <c r="AC1369" s="26">
        <v>0</v>
      </c>
      <c r="AD1369" s="26">
        <v>0</v>
      </c>
      <c r="AE1369" s="26">
        <v>0</v>
      </c>
      <c r="AF1369" s="26">
        <v>0</v>
      </c>
      <c r="AG1369" s="26">
        <v>0</v>
      </c>
      <c r="AH1369" s="26">
        <v>3.18000567644276</v>
      </c>
      <c r="AI1369" s="26">
        <v>0</v>
      </c>
      <c r="AJ1369" s="26">
        <v>0</v>
      </c>
      <c r="AK1369" s="26">
        <v>0</v>
      </c>
      <c r="AL1369" s="26">
        <v>0</v>
      </c>
      <c r="AM1369" s="26">
        <v>0</v>
      </c>
      <c r="AN1369" s="26">
        <v>0</v>
      </c>
      <c r="AQ1369" s="26">
        <v>3.18000567644276</v>
      </c>
      <c r="AU1369" s="26">
        <f t="shared" si="88"/>
        <v>3.18000567644276</v>
      </c>
      <c r="AV1369" s="26">
        <f t="shared" si="89"/>
        <v>-3.18000567644276</v>
      </c>
      <c r="AW1369" s="26">
        <f t="shared" si="90"/>
        <v>0</v>
      </c>
      <c r="AX1369" s="26">
        <v>0</v>
      </c>
      <c r="AY1369" s="26">
        <v>0</v>
      </c>
      <c r="AZ1369" s="26">
        <v>0</v>
      </c>
      <c r="BA1369" s="26">
        <v>3.18000567644276</v>
      </c>
      <c r="BB1369" s="26">
        <v>-3.18000567644276</v>
      </c>
      <c r="BC1369" s="26">
        <v>0</v>
      </c>
      <c r="BD1369" s="26">
        <v>0</v>
      </c>
      <c r="BE1369" s="26">
        <v>0</v>
      </c>
      <c r="BF1369" s="26">
        <v>0</v>
      </c>
      <c r="BG1369" s="26">
        <v>0</v>
      </c>
      <c r="BH1369" s="26">
        <v>0</v>
      </c>
      <c r="BI1369" s="26">
        <v>0</v>
      </c>
      <c r="BJ1369" s="26">
        <v>0</v>
      </c>
      <c r="BK1369" s="26">
        <v>0</v>
      </c>
      <c r="BL1369" s="26">
        <v>0</v>
      </c>
      <c r="BM1369" s="26" t="s">
        <v>409</v>
      </c>
      <c r="BN1369" s="4" t="s">
        <v>409</v>
      </c>
      <c r="BP1369" s="4" t="s">
        <v>253</v>
      </c>
      <c r="CC1369" s="26">
        <v>3.18000567644276</v>
      </c>
      <c r="CD1369" s="26">
        <v>3.1797681787891099</v>
      </c>
      <c r="CE1369" s="28">
        <v>0.99992531533657003</v>
      </c>
      <c r="CF1369" s="4">
        <v>3.1697695825084802</v>
      </c>
      <c r="CG1369" s="28">
        <v>0.99678110828225597</v>
      </c>
      <c r="CH1369" s="4">
        <v>0</v>
      </c>
      <c r="CI1369" s="26">
        <v>0</v>
      </c>
      <c r="CJ1369" s="26">
        <v>0</v>
      </c>
      <c r="CL1369" s="4">
        <v>-6.5573380862128899E-4</v>
      </c>
      <c r="CN1369" s="4">
        <v>0</v>
      </c>
      <c r="FC1369" s="4">
        <v>0</v>
      </c>
      <c r="FD1369" s="4">
        <v>0</v>
      </c>
      <c r="FF1369" s="4">
        <v>0</v>
      </c>
      <c r="FH1369" s="4">
        <v>0</v>
      </c>
      <c r="FI1369" s="4">
        <v>3.18000567644276</v>
      </c>
      <c r="FJ1369" s="4">
        <v>3.1797681787891099</v>
      </c>
      <c r="FK1369" s="28">
        <v>0.99992531533657003</v>
      </c>
      <c r="FL1369" s="4">
        <v>3.16911384869986</v>
      </c>
      <c r="FM1369" s="28">
        <v>0.99657490305014595</v>
      </c>
      <c r="FN1369" s="4">
        <v>0</v>
      </c>
      <c r="FO1369" s="4">
        <v>0</v>
      </c>
      <c r="FP1369" s="4">
        <v>0</v>
      </c>
      <c r="FR1369" s="4">
        <v>0</v>
      </c>
      <c r="FT1369" s="4">
        <v>0</v>
      </c>
      <c r="FU1369" s="4">
        <v>0</v>
      </c>
      <c r="FV1369" s="4">
        <v>0</v>
      </c>
      <c r="FX1369" s="4">
        <v>0</v>
      </c>
      <c r="FZ1369" s="4">
        <v>0</v>
      </c>
      <c r="GA1369" s="4">
        <v>0</v>
      </c>
      <c r="GB1369" s="4">
        <v>0</v>
      </c>
      <c r="GD1369" s="4">
        <v>0</v>
      </c>
      <c r="GF1369" s="4">
        <v>0</v>
      </c>
      <c r="GG1369" s="4">
        <v>0</v>
      </c>
      <c r="GH1369" s="4">
        <v>0</v>
      </c>
      <c r="GJ1369" s="4">
        <v>0</v>
      </c>
      <c r="GL1369" s="4">
        <v>0</v>
      </c>
      <c r="GM1369" s="4">
        <v>0</v>
      </c>
      <c r="GN1369" s="4">
        <v>0</v>
      </c>
      <c r="GP1369" s="4">
        <v>0</v>
      </c>
      <c r="GR1369" s="4">
        <v>0</v>
      </c>
      <c r="GS1369" s="4">
        <v>0</v>
      </c>
      <c r="GT1369" s="4">
        <v>0</v>
      </c>
      <c r="GV1369" s="4">
        <v>0</v>
      </c>
      <c r="GX1369" s="4">
        <v>0</v>
      </c>
    </row>
    <row r="1370" spans="1:206" x14ac:dyDescent="0.25">
      <c r="A1370" s="4" t="s">
        <v>220</v>
      </c>
      <c r="B1370" s="4" t="s">
        <v>2841</v>
      </c>
      <c r="D1370" s="25" t="s">
        <v>228</v>
      </c>
      <c r="Z1370" s="26">
        <v>62.0979532163743</v>
      </c>
      <c r="AA1370" s="26">
        <v>0</v>
      </c>
      <c r="AB1370" s="26">
        <v>234.77008044183</v>
      </c>
      <c r="AC1370" s="26">
        <v>0</v>
      </c>
      <c r="AD1370" s="26">
        <v>0</v>
      </c>
      <c r="AE1370" s="26">
        <v>0</v>
      </c>
      <c r="AF1370" s="26">
        <v>0</v>
      </c>
      <c r="AG1370" s="26">
        <v>0</v>
      </c>
      <c r="AH1370" s="26">
        <v>0</v>
      </c>
      <c r="AI1370" s="26">
        <v>0</v>
      </c>
      <c r="AJ1370" s="26">
        <v>0</v>
      </c>
      <c r="AK1370" s="26">
        <v>0</v>
      </c>
      <c r="AL1370" s="26">
        <v>0</v>
      </c>
      <c r="AM1370" s="26">
        <v>62.0979532163743</v>
      </c>
      <c r="AN1370" s="26">
        <v>234.77008044183</v>
      </c>
      <c r="AT1370" s="26">
        <v>296.86803365820401</v>
      </c>
      <c r="AU1370" s="26">
        <f t="shared" si="88"/>
        <v>0</v>
      </c>
      <c r="AV1370" s="26">
        <f t="shared" si="89"/>
        <v>0</v>
      </c>
      <c r="AW1370" s="26">
        <f t="shared" si="90"/>
        <v>0</v>
      </c>
      <c r="AX1370" s="26">
        <v>0</v>
      </c>
      <c r="AY1370" s="26">
        <v>0</v>
      </c>
      <c r="AZ1370" s="26">
        <v>0</v>
      </c>
      <c r="BA1370" s="26">
        <v>0</v>
      </c>
      <c r="BB1370" s="26">
        <v>0</v>
      </c>
      <c r="BC1370" s="26">
        <v>0</v>
      </c>
      <c r="BD1370" s="26">
        <v>0</v>
      </c>
      <c r="BE1370" s="26">
        <v>0</v>
      </c>
      <c r="BF1370" s="26">
        <v>0</v>
      </c>
      <c r="BG1370" s="26">
        <v>0</v>
      </c>
      <c r="BH1370" s="26">
        <v>0</v>
      </c>
      <c r="BI1370" s="26">
        <v>0</v>
      </c>
      <c r="BJ1370" s="26">
        <v>0</v>
      </c>
      <c r="BK1370" s="26">
        <v>62.0979532163743</v>
      </c>
      <c r="BL1370" s="26">
        <v>-62.0979532163743</v>
      </c>
      <c r="BM1370" s="26" t="s">
        <v>409</v>
      </c>
      <c r="BN1370" s="4" t="s">
        <v>409</v>
      </c>
      <c r="BP1370" s="4" t="s">
        <v>253</v>
      </c>
      <c r="EK1370" s="26">
        <v>62.0979532163743</v>
      </c>
      <c r="EL1370" s="26">
        <v>62.0979532163743</v>
      </c>
      <c r="EM1370" s="28">
        <v>1</v>
      </c>
      <c r="EN1370" s="4">
        <v>56.845547880117003</v>
      </c>
      <c r="EO1370" s="28">
        <v>0.91541741612713401</v>
      </c>
      <c r="EP1370" s="4">
        <v>0</v>
      </c>
      <c r="EQ1370" s="26">
        <v>0</v>
      </c>
      <c r="ER1370" s="26">
        <v>0</v>
      </c>
      <c r="ET1370" s="4">
        <v>-0.70342387132747197</v>
      </c>
      <c r="EV1370" s="4">
        <v>0</v>
      </c>
      <c r="EW1370" s="26">
        <v>234.77008044183</v>
      </c>
      <c r="EX1370" s="26">
        <v>234.77008044183</v>
      </c>
      <c r="EY1370" s="28">
        <v>1</v>
      </c>
      <c r="EZ1370" s="4">
        <v>234.747869778379</v>
      </c>
      <c r="FA1370" s="28">
        <v>0.99990539397776201</v>
      </c>
      <c r="FB1370" s="4">
        <v>0</v>
      </c>
      <c r="FC1370" s="4">
        <v>0</v>
      </c>
      <c r="FD1370" s="4">
        <v>0</v>
      </c>
      <c r="FF1370" s="4">
        <v>0</v>
      </c>
      <c r="FH1370" s="4">
        <v>0</v>
      </c>
      <c r="FI1370" s="4">
        <v>0</v>
      </c>
      <c r="FJ1370" s="4">
        <v>0</v>
      </c>
      <c r="FL1370" s="4">
        <v>0</v>
      </c>
      <c r="FN1370" s="4">
        <v>0</v>
      </c>
      <c r="FO1370" s="4">
        <v>0</v>
      </c>
      <c r="FP1370" s="4">
        <v>0</v>
      </c>
      <c r="FR1370" s="4">
        <v>0</v>
      </c>
      <c r="FT1370" s="4">
        <v>0</v>
      </c>
      <c r="FU1370" s="4">
        <v>0</v>
      </c>
      <c r="FV1370" s="4">
        <v>0</v>
      </c>
      <c r="FX1370" s="4">
        <v>0</v>
      </c>
      <c r="FZ1370" s="4">
        <v>0</v>
      </c>
      <c r="GA1370" s="4">
        <v>0</v>
      </c>
      <c r="GB1370" s="4">
        <v>0</v>
      </c>
      <c r="GD1370" s="4">
        <v>0</v>
      </c>
      <c r="GF1370" s="4">
        <v>0</v>
      </c>
      <c r="GG1370" s="4">
        <v>0</v>
      </c>
      <c r="GH1370" s="4">
        <v>0</v>
      </c>
      <c r="GJ1370" s="4">
        <v>0</v>
      </c>
      <c r="GL1370" s="4">
        <v>0</v>
      </c>
      <c r="GM1370" s="4">
        <v>62.0979532163743</v>
      </c>
      <c r="GN1370" s="4">
        <v>62.0979532163743</v>
      </c>
      <c r="GO1370" s="28">
        <v>1</v>
      </c>
      <c r="GP1370" s="4">
        <v>56.142124008789501</v>
      </c>
      <c r="GQ1370" s="28">
        <v>0.90408976626279003</v>
      </c>
      <c r="GR1370" s="4">
        <v>0</v>
      </c>
      <c r="GS1370" s="4">
        <v>234.77008044183</v>
      </c>
      <c r="GT1370" s="4">
        <v>234.77008044183</v>
      </c>
      <c r="GU1370" s="28">
        <v>1</v>
      </c>
      <c r="GV1370" s="4">
        <v>234.747869778379</v>
      </c>
      <c r="GW1370" s="28">
        <v>0.99990539397776201</v>
      </c>
      <c r="GX1370" s="4">
        <v>0</v>
      </c>
    </row>
    <row r="1371" spans="1:206" x14ac:dyDescent="0.25">
      <c r="A1371" s="4" t="s">
        <v>220</v>
      </c>
      <c r="B1371" s="4" t="s">
        <v>2842</v>
      </c>
      <c r="C1371" s="4" t="s">
        <v>2843</v>
      </c>
      <c r="D1371" s="25" t="s">
        <v>228</v>
      </c>
      <c r="AA1371" s="26">
        <v>1.9803506576855501</v>
      </c>
      <c r="AB1371" s="26">
        <v>4.1799571123283501</v>
      </c>
      <c r="AC1371" s="26">
        <v>0</v>
      </c>
      <c r="AD1371" s="26">
        <v>0</v>
      </c>
      <c r="AE1371" s="26">
        <v>0</v>
      </c>
      <c r="AF1371" s="26">
        <v>0</v>
      </c>
      <c r="AG1371" s="26">
        <v>0</v>
      </c>
      <c r="AH1371" s="26">
        <v>0</v>
      </c>
      <c r="AI1371" s="26">
        <v>0</v>
      </c>
      <c r="AJ1371" s="26">
        <v>0</v>
      </c>
      <c r="AK1371" s="26">
        <v>0</v>
      </c>
      <c r="AL1371" s="26">
        <v>0</v>
      </c>
      <c r="AM1371" s="26">
        <v>1.9803506576855501</v>
      </c>
      <c r="AN1371" s="26">
        <v>4.1799571123283501</v>
      </c>
      <c r="AT1371" s="26">
        <v>6.1603077700139002</v>
      </c>
      <c r="AU1371" s="26">
        <f t="shared" si="88"/>
        <v>0</v>
      </c>
      <c r="AV1371" s="26">
        <f t="shared" si="89"/>
        <v>0</v>
      </c>
      <c r="AW1371" s="26">
        <f t="shared" si="90"/>
        <v>0</v>
      </c>
      <c r="AX1371" s="26">
        <v>0</v>
      </c>
      <c r="AY1371" s="26">
        <v>0</v>
      </c>
      <c r="AZ1371" s="26">
        <v>0</v>
      </c>
      <c r="BA1371" s="26">
        <v>0</v>
      </c>
      <c r="BB1371" s="26">
        <v>0</v>
      </c>
      <c r="BC1371" s="26">
        <v>0</v>
      </c>
      <c r="BD1371" s="26">
        <v>0</v>
      </c>
      <c r="BE1371" s="26">
        <v>0</v>
      </c>
      <c r="BF1371" s="26">
        <v>0</v>
      </c>
      <c r="BG1371" s="26">
        <v>0</v>
      </c>
      <c r="BH1371" s="26">
        <v>0</v>
      </c>
      <c r="BI1371" s="26">
        <v>0</v>
      </c>
      <c r="BJ1371" s="26">
        <v>0</v>
      </c>
      <c r="BK1371" s="26">
        <v>0</v>
      </c>
      <c r="BL1371" s="26">
        <v>1.9803506576855501</v>
      </c>
      <c r="BM1371" s="26" t="s">
        <v>409</v>
      </c>
      <c r="BN1371" s="4" t="s">
        <v>409</v>
      </c>
      <c r="BP1371" s="4" t="s">
        <v>253</v>
      </c>
      <c r="EQ1371" s="26">
        <v>1.93038267148014</v>
      </c>
      <c r="ER1371" s="26">
        <v>-5.9773459687123998</v>
      </c>
      <c r="ES1371" s="28">
        <v>-3.09645649902627</v>
      </c>
      <c r="ET1371" s="4">
        <v>-12.672644524669099</v>
      </c>
      <c r="EU1371" s="28">
        <v>-6.5648354141887104</v>
      </c>
      <c r="EV1371" s="4">
        <v>7.3</v>
      </c>
      <c r="EW1371" s="26">
        <v>4.0980426977236597</v>
      </c>
      <c r="EX1371" s="26">
        <v>-22.427129513724601</v>
      </c>
      <c r="EY1371" s="28">
        <v>-5.47264417869102</v>
      </c>
      <c r="EZ1371" s="4">
        <v>-43.208826499629602</v>
      </c>
      <c r="FA1371" s="28">
        <v>-10.543771670224601</v>
      </c>
      <c r="FB1371" s="4">
        <v>22.161290322580601</v>
      </c>
      <c r="FC1371" s="4">
        <v>0</v>
      </c>
      <c r="FD1371" s="4">
        <v>0</v>
      </c>
      <c r="FF1371" s="4">
        <v>0</v>
      </c>
      <c r="FH1371" s="4">
        <v>0</v>
      </c>
      <c r="FI1371" s="4">
        <v>0</v>
      </c>
      <c r="FJ1371" s="4">
        <v>0</v>
      </c>
      <c r="FL1371" s="4">
        <v>0</v>
      </c>
      <c r="FN1371" s="4">
        <v>0</v>
      </c>
      <c r="FO1371" s="4">
        <v>0</v>
      </c>
      <c r="FP1371" s="4">
        <v>0</v>
      </c>
      <c r="FR1371" s="4">
        <v>0</v>
      </c>
      <c r="FT1371" s="4">
        <v>0</v>
      </c>
      <c r="FU1371" s="4">
        <v>0</v>
      </c>
      <c r="FV1371" s="4">
        <v>0</v>
      </c>
      <c r="FX1371" s="4">
        <v>0</v>
      </c>
      <c r="FZ1371" s="4">
        <v>0</v>
      </c>
      <c r="GA1371" s="4">
        <v>0</v>
      </c>
      <c r="GB1371" s="4">
        <v>0</v>
      </c>
      <c r="GD1371" s="4">
        <v>0</v>
      </c>
      <c r="GF1371" s="4">
        <v>0</v>
      </c>
      <c r="GG1371" s="4">
        <v>0</v>
      </c>
      <c r="GH1371" s="4">
        <v>0</v>
      </c>
      <c r="GJ1371" s="4">
        <v>0</v>
      </c>
      <c r="GL1371" s="4">
        <v>0</v>
      </c>
      <c r="GM1371" s="4">
        <v>1.93038267148014</v>
      </c>
      <c r="GN1371" s="4">
        <v>-5.9773459687123998</v>
      </c>
      <c r="GO1371" s="28">
        <v>-3.09645649902627</v>
      </c>
      <c r="GP1371" s="4">
        <v>-12.672644524669099</v>
      </c>
      <c r="GQ1371" s="28">
        <v>-6.5648354141887104</v>
      </c>
      <c r="GR1371" s="4">
        <v>7.3</v>
      </c>
      <c r="GS1371" s="4">
        <v>4.0980426977236597</v>
      </c>
      <c r="GT1371" s="4">
        <v>-22.427129513724601</v>
      </c>
      <c r="GU1371" s="28">
        <v>-5.47264417869102</v>
      </c>
      <c r="GV1371" s="4">
        <v>-43.208826499629602</v>
      </c>
      <c r="GW1371" s="28">
        <v>-10.543771670224601</v>
      </c>
      <c r="GX1371" s="4">
        <v>22.161290322580601</v>
      </c>
    </row>
    <row r="1372" spans="1:206" x14ac:dyDescent="0.25">
      <c r="A1372" s="4" t="s">
        <v>220</v>
      </c>
      <c r="B1372" s="4" t="s">
        <v>2844</v>
      </c>
      <c r="D1372" s="25" t="s">
        <v>248</v>
      </c>
      <c r="Z1372" s="26">
        <v>13.7183671745409</v>
      </c>
      <c r="AA1372" s="26">
        <v>222.26008872630899</v>
      </c>
      <c r="AB1372" s="26">
        <v>0.34675911630528999</v>
      </c>
      <c r="AC1372" s="26">
        <v>0</v>
      </c>
      <c r="AD1372" s="26">
        <v>0</v>
      </c>
      <c r="AE1372" s="26">
        <v>0</v>
      </c>
      <c r="AF1372" s="26">
        <v>0</v>
      </c>
      <c r="AG1372" s="26">
        <v>0</v>
      </c>
      <c r="AH1372" s="26">
        <v>0</v>
      </c>
      <c r="AI1372" s="26">
        <v>0</v>
      </c>
      <c r="AJ1372" s="26">
        <v>0</v>
      </c>
      <c r="AK1372" s="26">
        <v>0</v>
      </c>
      <c r="AL1372" s="26">
        <v>0</v>
      </c>
      <c r="AM1372" s="26">
        <v>235.97845590085001</v>
      </c>
      <c r="AN1372" s="26">
        <v>0.34675911630528999</v>
      </c>
      <c r="AT1372" s="26">
        <v>236.32521501715499</v>
      </c>
      <c r="AU1372" s="26">
        <f t="shared" si="88"/>
        <v>0</v>
      </c>
      <c r="AV1372" s="26">
        <f t="shared" si="89"/>
        <v>0</v>
      </c>
      <c r="AW1372" s="26">
        <f t="shared" si="90"/>
        <v>0</v>
      </c>
      <c r="AX1372" s="26">
        <v>0</v>
      </c>
      <c r="AY1372" s="26">
        <v>0</v>
      </c>
      <c r="AZ1372" s="26">
        <v>0</v>
      </c>
      <c r="BA1372" s="26">
        <v>0</v>
      </c>
      <c r="BB1372" s="26">
        <v>0</v>
      </c>
      <c r="BC1372" s="26">
        <v>0</v>
      </c>
      <c r="BD1372" s="26">
        <v>0</v>
      </c>
      <c r="BE1372" s="26">
        <v>0</v>
      </c>
      <c r="BF1372" s="26">
        <v>0</v>
      </c>
      <c r="BG1372" s="26">
        <v>0</v>
      </c>
      <c r="BH1372" s="26">
        <v>0</v>
      </c>
      <c r="BI1372" s="26">
        <v>0</v>
      </c>
      <c r="BJ1372" s="26">
        <v>0</v>
      </c>
      <c r="BK1372" s="26">
        <v>13.7183671745409</v>
      </c>
      <c r="BL1372" s="26">
        <v>208.54172155176801</v>
      </c>
      <c r="BM1372" s="26" t="s">
        <v>409</v>
      </c>
      <c r="BN1372" s="4" t="s">
        <v>409</v>
      </c>
      <c r="BP1372" s="4" t="s">
        <v>253</v>
      </c>
      <c r="EK1372" s="26">
        <v>14.0389985380117</v>
      </c>
      <c r="EL1372" s="26">
        <v>11.7419450536062</v>
      </c>
      <c r="EM1372" s="28">
        <v>0.83638053111936705</v>
      </c>
      <c r="EN1372" s="4">
        <v>11.4264265350877</v>
      </c>
      <c r="EO1372" s="28">
        <v>0.81390609908176603</v>
      </c>
      <c r="EP1372" s="4">
        <v>0.36666666666666697</v>
      </c>
      <c r="EQ1372" s="26">
        <v>224.36641629455301</v>
      </c>
      <c r="ER1372" s="26">
        <v>195.22742258316001</v>
      </c>
      <c r="ES1372" s="28">
        <v>0.87012765015091098</v>
      </c>
      <c r="ET1372" s="4">
        <v>185.61678560670299</v>
      </c>
      <c r="EU1372" s="28">
        <v>0.82729308901124099</v>
      </c>
      <c r="EV1372" s="4">
        <v>6</v>
      </c>
      <c r="EW1372" s="26">
        <v>0.34361868171447901</v>
      </c>
      <c r="EX1372" s="26">
        <v>2.85477968272445</v>
      </c>
      <c r="EY1372" s="28">
        <v>8.3079874134915297</v>
      </c>
      <c r="EZ1372" s="4">
        <v>1.4536332606454001</v>
      </c>
      <c r="FA1372" s="28">
        <v>4.2303673752327002</v>
      </c>
      <c r="FB1372" s="4">
        <v>0</v>
      </c>
      <c r="FC1372" s="4">
        <v>0</v>
      </c>
      <c r="FD1372" s="4">
        <v>0</v>
      </c>
      <c r="FF1372" s="4">
        <v>0</v>
      </c>
      <c r="FH1372" s="4">
        <v>0</v>
      </c>
      <c r="FI1372" s="4">
        <v>0</v>
      </c>
      <c r="FJ1372" s="4">
        <v>0</v>
      </c>
      <c r="FL1372" s="4">
        <v>0</v>
      </c>
      <c r="FN1372" s="4">
        <v>0</v>
      </c>
      <c r="FO1372" s="4">
        <v>0</v>
      </c>
      <c r="FP1372" s="4">
        <v>0</v>
      </c>
      <c r="FR1372" s="4">
        <v>0</v>
      </c>
      <c r="FT1372" s="4">
        <v>0</v>
      </c>
      <c r="FU1372" s="4">
        <v>0</v>
      </c>
      <c r="FV1372" s="4">
        <v>0</v>
      </c>
      <c r="FX1372" s="4">
        <v>0</v>
      </c>
      <c r="FZ1372" s="4">
        <v>0</v>
      </c>
      <c r="GA1372" s="4">
        <v>0</v>
      </c>
      <c r="GB1372" s="4">
        <v>0</v>
      </c>
      <c r="GD1372" s="4">
        <v>0</v>
      </c>
      <c r="GF1372" s="4">
        <v>0</v>
      </c>
      <c r="GG1372" s="4">
        <v>0</v>
      </c>
      <c r="GH1372" s="4">
        <v>0</v>
      </c>
      <c r="GJ1372" s="4">
        <v>0</v>
      </c>
      <c r="GL1372" s="4">
        <v>0</v>
      </c>
      <c r="GM1372" s="4">
        <v>238.40541483256499</v>
      </c>
      <c r="GN1372" s="4">
        <v>206.969367636767</v>
      </c>
      <c r="GO1372" s="28">
        <v>0.86814038088071199</v>
      </c>
      <c r="GP1372" s="4">
        <v>197.04321214179001</v>
      </c>
      <c r="GQ1372" s="28">
        <v>0.82650476827540398</v>
      </c>
      <c r="GR1372" s="4">
        <v>6.3666666666666698</v>
      </c>
      <c r="GS1372" s="4">
        <v>0.34361868171447901</v>
      </c>
      <c r="GT1372" s="4">
        <v>2.85477968272445</v>
      </c>
      <c r="GU1372" s="28">
        <v>8.3079874134915297</v>
      </c>
      <c r="GV1372" s="4">
        <v>1.4536332606454001</v>
      </c>
      <c r="GW1372" s="28">
        <v>4.2303673752327002</v>
      </c>
      <c r="GX1372" s="4">
        <v>0</v>
      </c>
    </row>
    <row r="1373" spans="1:206" x14ac:dyDescent="0.25">
      <c r="A1373" s="4" t="s">
        <v>220</v>
      </c>
      <c r="B1373" s="4" t="s">
        <v>2845</v>
      </c>
      <c r="C1373" s="4" t="s">
        <v>2846</v>
      </c>
      <c r="D1373" s="25" t="s">
        <v>248</v>
      </c>
      <c r="J1373" s="26">
        <v>25.1095683355577</v>
      </c>
      <c r="K1373" s="26">
        <v>18.227737237779301</v>
      </c>
      <c r="L1373" s="26">
        <v>20.841098447319201</v>
      </c>
      <c r="M1373" s="26">
        <v>11.600455632954001</v>
      </c>
      <c r="N1373" s="26">
        <v>6.9489953173040797E-2</v>
      </c>
      <c r="O1373" s="26">
        <v>0</v>
      </c>
      <c r="P1373" s="26">
        <v>0</v>
      </c>
      <c r="Q1373" s="26">
        <v>0</v>
      </c>
      <c r="AC1373" s="26">
        <v>0</v>
      </c>
      <c r="AD1373" s="26">
        <v>0</v>
      </c>
      <c r="AE1373" s="26">
        <v>43.337305573336998</v>
      </c>
      <c r="AF1373" s="26">
        <v>32.4415540802732</v>
      </c>
      <c r="AG1373" s="26">
        <v>6.9489953173040797E-2</v>
      </c>
      <c r="AH1373" s="26">
        <v>0</v>
      </c>
      <c r="AI1373" s="26">
        <v>0</v>
      </c>
      <c r="AJ1373" s="26">
        <v>0</v>
      </c>
      <c r="AK1373" s="26">
        <v>0</v>
      </c>
      <c r="AL1373" s="26">
        <v>0</v>
      </c>
      <c r="AM1373" s="26">
        <v>0</v>
      </c>
      <c r="AN1373" s="26">
        <v>0</v>
      </c>
      <c r="AP1373" s="26">
        <v>75.778859653610198</v>
      </c>
      <c r="AQ1373" s="26">
        <v>6.9489953173040797E-2</v>
      </c>
      <c r="AU1373" s="26">
        <f t="shared" si="88"/>
        <v>-75.709369700437151</v>
      </c>
      <c r="AV1373" s="26">
        <f t="shared" si="89"/>
        <v>-6.9489953173040797E-2</v>
      </c>
      <c r="AW1373" s="26">
        <f t="shared" si="90"/>
        <v>0</v>
      </c>
      <c r="AX1373" s="26">
        <v>-9.2406428143651702</v>
      </c>
      <c r="AY1373" s="26">
        <v>-11.530965679781</v>
      </c>
      <c r="AZ1373" s="26">
        <v>-6.9489953173040797E-2</v>
      </c>
      <c r="BA1373" s="26">
        <v>0</v>
      </c>
      <c r="BB1373" s="26">
        <v>0</v>
      </c>
      <c r="BC1373" s="26">
        <v>0</v>
      </c>
      <c r="BD1373" s="26">
        <v>0</v>
      </c>
      <c r="BE1373" s="26">
        <v>0</v>
      </c>
      <c r="BF1373" s="26">
        <v>0</v>
      </c>
      <c r="BG1373" s="26">
        <v>0</v>
      </c>
      <c r="BH1373" s="26">
        <v>0</v>
      </c>
      <c r="BI1373" s="26">
        <v>0</v>
      </c>
      <c r="BJ1373" s="26">
        <v>0</v>
      </c>
      <c r="BK1373" s="26">
        <v>0</v>
      </c>
      <c r="BL1373" s="26">
        <v>0</v>
      </c>
      <c r="BM1373" s="26" t="s">
        <v>409</v>
      </c>
      <c r="BN1373" s="4" t="s">
        <v>409</v>
      </c>
      <c r="BP1373" s="4" t="s">
        <v>253</v>
      </c>
      <c r="BQ1373" s="26">
        <v>6.9489953173040797E-2</v>
      </c>
      <c r="BR1373" s="26">
        <v>0.45921645574749198</v>
      </c>
      <c r="BS1373" s="28">
        <v>6.6083863174288204</v>
      </c>
      <c r="BT1373" s="4">
        <v>0.38733518732558497</v>
      </c>
      <c r="BU1373" s="28">
        <v>5.5739739291672903</v>
      </c>
      <c r="BV1373" s="4">
        <v>0</v>
      </c>
      <c r="BW1373" s="26">
        <v>0</v>
      </c>
      <c r="BX1373" s="26">
        <v>0</v>
      </c>
      <c r="BZ1373" s="4">
        <v>-3.4546568754216898E-5</v>
      </c>
      <c r="CB1373" s="4">
        <v>0</v>
      </c>
      <c r="CC1373" s="26">
        <v>0</v>
      </c>
      <c r="CD1373" s="26">
        <v>0</v>
      </c>
      <c r="CF1373" s="4">
        <v>-6.6335635748280201E-6</v>
      </c>
      <c r="CH1373" s="4">
        <v>0</v>
      </c>
      <c r="CI1373" s="26">
        <v>0</v>
      </c>
      <c r="CJ1373" s="26">
        <v>0</v>
      </c>
      <c r="CL1373" s="4">
        <v>-4.6646931281684698E-6</v>
      </c>
      <c r="CN1373" s="4">
        <v>0</v>
      </c>
      <c r="FC1373" s="4">
        <v>6.9489953173040797E-2</v>
      </c>
      <c r="FD1373" s="4">
        <v>0.45921645574749198</v>
      </c>
      <c r="FE1373" s="28">
        <v>6.6083863174288204</v>
      </c>
      <c r="FF1373" s="4">
        <v>0.38730064075683102</v>
      </c>
      <c r="FG1373" s="28">
        <v>5.5734767843689896</v>
      </c>
      <c r="FH1373" s="4">
        <v>0</v>
      </c>
      <c r="FI1373" s="4">
        <v>0</v>
      </c>
      <c r="FJ1373" s="4">
        <v>0</v>
      </c>
      <c r="FL1373" s="4">
        <v>-1.12982567029965E-5</v>
      </c>
      <c r="FN1373" s="4">
        <v>0</v>
      </c>
      <c r="FO1373" s="4">
        <v>0</v>
      </c>
      <c r="FP1373" s="4">
        <v>0</v>
      </c>
      <c r="FR1373" s="4">
        <v>0</v>
      </c>
      <c r="FT1373" s="4">
        <v>0</v>
      </c>
      <c r="FU1373" s="4">
        <v>0</v>
      </c>
      <c r="FV1373" s="4">
        <v>0</v>
      </c>
      <c r="FX1373" s="4">
        <v>0</v>
      </c>
      <c r="FZ1373" s="4">
        <v>0</v>
      </c>
      <c r="GA1373" s="4">
        <v>0</v>
      </c>
      <c r="GB1373" s="4">
        <v>0</v>
      </c>
      <c r="GD1373" s="4">
        <v>0</v>
      </c>
      <c r="GF1373" s="4">
        <v>0</v>
      </c>
      <c r="GG1373" s="4">
        <v>0</v>
      </c>
      <c r="GH1373" s="4">
        <v>0</v>
      </c>
      <c r="GJ1373" s="4">
        <v>0</v>
      </c>
      <c r="GL1373" s="4">
        <v>0</v>
      </c>
      <c r="GM1373" s="4">
        <v>0</v>
      </c>
      <c r="GN1373" s="4">
        <v>0</v>
      </c>
      <c r="GP1373" s="4">
        <v>0</v>
      </c>
      <c r="GR1373" s="4">
        <v>0</v>
      </c>
      <c r="GS1373" s="4">
        <v>0</v>
      </c>
      <c r="GT1373" s="4">
        <v>0</v>
      </c>
      <c r="GV1373" s="4">
        <v>0</v>
      </c>
      <c r="GX1373" s="4">
        <v>0</v>
      </c>
    </row>
    <row r="1374" spans="1:206" x14ac:dyDescent="0.25">
      <c r="A1374" s="4" t="s">
        <v>220</v>
      </c>
      <c r="B1374" s="4" t="s">
        <v>2847</v>
      </c>
      <c r="C1374" s="4" t="s">
        <v>2848</v>
      </c>
      <c r="D1374" s="25" t="s">
        <v>240</v>
      </c>
      <c r="S1374" s="26">
        <v>18</v>
      </c>
      <c r="AC1374" s="26">
        <v>0</v>
      </c>
      <c r="AD1374" s="26">
        <v>0</v>
      </c>
      <c r="AE1374" s="26">
        <v>0</v>
      </c>
      <c r="AF1374" s="26">
        <v>0</v>
      </c>
      <c r="AG1374" s="26">
        <v>0</v>
      </c>
      <c r="AH1374" s="26">
        <v>0</v>
      </c>
      <c r="AI1374" s="26">
        <v>18</v>
      </c>
      <c r="AJ1374" s="26">
        <v>0</v>
      </c>
      <c r="AK1374" s="26">
        <v>0</v>
      </c>
      <c r="AL1374" s="26">
        <v>0</v>
      </c>
      <c r="AM1374" s="26">
        <v>0</v>
      </c>
      <c r="AN1374" s="26">
        <v>0</v>
      </c>
      <c r="AR1374" s="26">
        <v>18</v>
      </c>
      <c r="AU1374" s="26">
        <f t="shared" si="88"/>
        <v>0</v>
      </c>
      <c r="AV1374" s="26">
        <f t="shared" si="89"/>
        <v>18</v>
      </c>
      <c r="AW1374" s="26">
        <f t="shared" si="90"/>
        <v>-18</v>
      </c>
      <c r="AX1374" s="26">
        <v>0</v>
      </c>
      <c r="AY1374" s="26">
        <v>0</v>
      </c>
      <c r="AZ1374" s="26">
        <v>0</v>
      </c>
      <c r="BA1374" s="26">
        <v>0</v>
      </c>
      <c r="BB1374" s="26">
        <v>0</v>
      </c>
      <c r="BC1374" s="26">
        <v>0</v>
      </c>
      <c r="BD1374" s="26">
        <v>18</v>
      </c>
      <c r="BE1374" s="26">
        <v>-18</v>
      </c>
      <c r="BF1374" s="26">
        <v>0</v>
      </c>
      <c r="BG1374" s="26">
        <v>0</v>
      </c>
      <c r="BH1374" s="26">
        <v>0</v>
      </c>
      <c r="BI1374" s="26">
        <v>0</v>
      </c>
      <c r="BJ1374" s="26">
        <v>0</v>
      </c>
      <c r="BK1374" s="26">
        <v>0</v>
      </c>
      <c r="BL1374" s="26">
        <v>0</v>
      </c>
      <c r="BM1374" s="26" t="s">
        <v>409</v>
      </c>
      <c r="BN1374" s="4" t="s">
        <v>409</v>
      </c>
      <c r="BP1374" s="4" t="s">
        <v>253</v>
      </c>
      <c r="CU1374" s="26">
        <v>18</v>
      </c>
      <c r="CV1374" s="26">
        <v>17.056820636840001</v>
      </c>
      <c r="CW1374" s="28">
        <v>0.94760114649111005</v>
      </c>
      <c r="CX1374" s="4">
        <v>16.763085390810701</v>
      </c>
      <c r="CY1374" s="28">
        <v>0.931282521711704</v>
      </c>
      <c r="CZ1374" s="4">
        <v>0.16129032258064499</v>
      </c>
      <c r="FC1374" s="4">
        <v>0</v>
      </c>
      <c r="FD1374" s="4">
        <v>0</v>
      </c>
      <c r="FF1374" s="4">
        <v>0</v>
      </c>
      <c r="FH1374" s="4">
        <v>0</v>
      </c>
      <c r="FI1374" s="4">
        <v>0</v>
      </c>
      <c r="FJ1374" s="4">
        <v>0</v>
      </c>
      <c r="FL1374" s="4">
        <v>0</v>
      </c>
      <c r="FN1374" s="4">
        <v>0</v>
      </c>
      <c r="FO1374" s="4">
        <v>18</v>
      </c>
      <c r="FP1374" s="4">
        <v>17.056820636840001</v>
      </c>
      <c r="FQ1374" s="28">
        <v>0.94760114649111005</v>
      </c>
      <c r="FR1374" s="4">
        <v>16.763085390810701</v>
      </c>
      <c r="FS1374" s="28">
        <v>0.931282521711704</v>
      </c>
      <c r="FT1374" s="4">
        <v>0.16129032258064499</v>
      </c>
      <c r="FU1374" s="4">
        <v>0</v>
      </c>
      <c r="FV1374" s="4">
        <v>0</v>
      </c>
      <c r="FX1374" s="4">
        <v>0</v>
      </c>
      <c r="FZ1374" s="4">
        <v>0</v>
      </c>
      <c r="GA1374" s="4">
        <v>0</v>
      </c>
      <c r="GB1374" s="4">
        <v>17.056820636840001</v>
      </c>
      <c r="GD1374" s="4">
        <v>0</v>
      </c>
      <c r="GF1374" s="4">
        <v>0</v>
      </c>
      <c r="GG1374" s="4">
        <v>0</v>
      </c>
      <c r="GH1374" s="4">
        <v>0</v>
      </c>
      <c r="GJ1374" s="4">
        <v>0</v>
      </c>
      <c r="GL1374" s="4">
        <v>0</v>
      </c>
      <c r="GM1374" s="4">
        <v>0</v>
      </c>
      <c r="GN1374" s="4">
        <v>0</v>
      </c>
      <c r="GP1374" s="4">
        <v>0</v>
      </c>
      <c r="GR1374" s="4">
        <v>0</v>
      </c>
      <c r="GS1374" s="4">
        <v>0</v>
      </c>
      <c r="GT1374" s="4">
        <v>0</v>
      </c>
      <c r="GV1374" s="4">
        <v>0</v>
      </c>
      <c r="GX1374" s="4">
        <v>0</v>
      </c>
    </row>
    <row r="1375" spans="1:206" x14ac:dyDescent="0.25">
      <c r="A1375" s="4" t="s">
        <v>220</v>
      </c>
      <c r="B1375" s="4" t="s">
        <v>2849</v>
      </c>
      <c r="C1375" s="4" t="s">
        <v>2850</v>
      </c>
      <c r="D1375" s="25" t="s">
        <v>240</v>
      </c>
      <c r="E1375" s="4" t="s">
        <v>241</v>
      </c>
      <c r="F1375" s="26">
        <v>591.521901102269</v>
      </c>
      <c r="G1375" s="26">
        <v>25.821085003550799</v>
      </c>
      <c r="H1375" s="26">
        <v>0</v>
      </c>
      <c r="J1375" s="26">
        <v>0</v>
      </c>
      <c r="K1375" s="26">
        <v>0</v>
      </c>
      <c r="L1375" s="26">
        <v>0</v>
      </c>
      <c r="M1375" s="26">
        <v>0</v>
      </c>
      <c r="N1375" s="26">
        <v>0</v>
      </c>
      <c r="P1375" s="26">
        <v>0</v>
      </c>
      <c r="T1375" s="26">
        <v>0</v>
      </c>
      <c r="U1375" s="26">
        <v>0</v>
      </c>
      <c r="AC1375" s="26">
        <v>617.34298610582005</v>
      </c>
      <c r="AD1375" s="26">
        <v>0</v>
      </c>
      <c r="AE1375" s="26">
        <v>0</v>
      </c>
      <c r="AF1375" s="26">
        <v>0</v>
      </c>
      <c r="AG1375" s="26">
        <v>0</v>
      </c>
      <c r="AH1375" s="26">
        <v>0</v>
      </c>
      <c r="AI1375" s="26">
        <v>0</v>
      </c>
      <c r="AJ1375" s="26">
        <v>0</v>
      </c>
      <c r="AK1375" s="26">
        <v>0</v>
      </c>
      <c r="AL1375" s="26">
        <v>0</v>
      </c>
      <c r="AM1375" s="26">
        <v>0</v>
      </c>
      <c r="AN1375" s="26">
        <v>0</v>
      </c>
      <c r="AO1375" s="26">
        <v>617.34298610582005</v>
      </c>
      <c r="AP1375" s="26">
        <v>0</v>
      </c>
      <c r="AQ1375" s="26">
        <v>0</v>
      </c>
      <c r="AR1375" s="26">
        <v>0</v>
      </c>
      <c r="AU1375" s="26">
        <f t="shared" si="88"/>
        <v>0</v>
      </c>
      <c r="AV1375" s="26">
        <f t="shared" si="89"/>
        <v>0</v>
      </c>
      <c r="AW1375" s="26">
        <f t="shared" si="90"/>
        <v>0</v>
      </c>
      <c r="AX1375" s="26">
        <v>0</v>
      </c>
      <c r="AY1375" s="26">
        <v>0</v>
      </c>
      <c r="AZ1375" s="26">
        <v>0</v>
      </c>
      <c r="BA1375" s="26">
        <v>0</v>
      </c>
      <c r="BB1375" s="26">
        <v>0</v>
      </c>
      <c r="BC1375" s="26">
        <v>0</v>
      </c>
      <c r="BD1375" s="26">
        <v>0</v>
      </c>
      <c r="BE1375" s="26">
        <v>0</v>
      </c>
      <c r="BF1375" s="26">
        <v>0</v>
      </c>
      <c r="BG1375" s="26">
        <v>0</v>
      </c>
      <c r="BH1375" s="26">
        <v>0</v>
      </c>
      <c r="BI1375" s="26">
        <v>0</v>
      </c>
      <c r="BJ1375" s="26">
        <v>0</v>
      </c>
      <c r="BK1375" s="26">
        <v>0</v>
      </c>
      <c r="BL1375" s="26">
        <v>0</v>
      </c>
      <c r="BM1375" s="26" t="s">
        <v>409</v>
      </c>
      <c r="BN1375" s="4" t="s">
        <v>224</v>
      </c>
      <c r="BP1375" s="4" t="s">
        <v>253</v>
      </c>
      <c r="BQ1375" s="26">
        <v>0</v>
      </c>
      <c r="BR1375" s="26">
        <v>2.7223609833048501E-2</v>
      </c>
      <c r="BT1375" s="4">
        <v>2.7223609833048501E-2</v>
      </c>
      <c r="BV1375" s="4">
        <v>0</v>
      </c>
      <c r="CC1375" s="26">
        <v>0</v>
      </c>
      <c r="CD1375" s="26">
        <v>3.35450038308781E-4</v>
      </c>
      <c r="CF1375" s="4">
        <v>3.35450038308781E-4</v>
      </c>
      <c r="CH1375" s="4">
        <v>0</v>
      </c>
      <c r="DA1375" s="26">
        <v>0</v>
      </c>
      <c r="DB1375" s="26">
        <v>-0.109973219068024</v>
      </c>
      <c r="DD1375" s="4">
        <v>-0.109973219068024</v>
      </c>
      <c r="DF1375" s="4">
        <v>0</v>
      </c>
      <c r="DG1375" s="26">
        <v>0</v>
      </c>
      <c r="DH1375" s="26">
        <v>0.109870234113712</v>
      </c>
      <c r="DJ1375" s="4">
        <v>0.109870234113712</v>
      </c>
      <c r="DL1375" s="4">
        <v>0</v>
      </c>
      <c r="FC1375" s="4">
        <v>0</v>
      </c>
      <c r="FD1375" s="4">
        <v>2.7223609833048501E-2</v>
      </c>
      <c r="FF1375" s="4">
        <v>2.7223609833048501E-2</v>
      </c>
      <c r="FH1375" s="4">
        <v>0</v>
      </c>
      <c r="FI1375" s="4">
        <v>0</v>
      </c>
      <c r="FJ1375" s="4">
        <v>3.35450038308781E-4</v>
      </c>
      <c r="FL1375" s="4">
        <v>3.35450038308781E-4</v>
      </c>
      <c r="FN1375" s="4">
        <v>0</v>
      </c>
      <c r="FO1375" s="4">
        <v>0</v>
      </c>
      <c r="FP1375" s="4">
        <v>0</v>
      </c>
      <c r="FR1375" s="4">
        <v>0</v>
      </c>
      <c r="FT1375" s="4">
        <v>0</v>
      </c>
      <c r="FU1375" s="4">
        <v>0</v>
      </c>
      <c r="FV1375" s="4">
        <v>-1.02984954311186E-4</v>
      </c>
      <c r="FX1375" s="4">
        <v>-1.02984954311186E-4</v>
      </c>
      <c r="FZ1375" s="4">
        <v>0</v>
      </c>
      <c r="GA1375" s="4">
        <v>0</v>
      </c>
      <c r="GB1375" s="4">
        <v>0</v>
      </c>
      <c r="GD1375" s="4">
        <v>0</v>
      </c>
      <c r="GF1375" s="4">
        <v>0</v>
      </c>
      <c r="GG1375" s="4">
        <v>0</v>
      </c>
      <c r="GH1375" s="4">
        <v>0</v>
      </c>
      <c r="GJ1375" s="4">
        <v>0</v>
      </c>
      <c r="GL1375" s="4">
        <v>0</v>
      </c>
      <c r="GM1375" s="4">
        <v>0</v>
      </c>
      <c r="GN1375" s="4">
        <v>0</v>
      </c>
      <c r="GP1375" s="4">
        <v>0</v>
      </c>
      <c r="GR1375" s="4">
        <v>0</v>
      </c>
      <c r="GS1375" s="4">
        <v>0</v>
      </c>
      <c r="GT1375" s="4">
        <v>0</v>
      </c>
      <c r="GV1375" s="4">
        <v>0</v>
      </c>
      <c r="GX1375" s="4">
        <v>0</v>
      </c>
    </row>
    <row r="1376" spans="1:206" x14ac:dyDescent="0.25">
      <c r="A1376" s="4" t="s">
        <v>220</v>
      </c>
      <c r="B1376" s="4" t="s">
        <v>2851</v>
      </c>
      <c r="C1376" s="4" t="s">
        <v>2852</v>
      </c>
      <c r="D1376" s="25" t="s">
        <v>248</v>
      </c>
      <c r="I1376" s="26">
        <v>5.8853596204288698E-6</v>
      </c>
      <c r="J1376" s="26">
        <v>3.9821834148716002</v>
      </c>
      <c r="K1376" s="26">
        <v>0</v>
      </c>
      <c r="L1376" s="26">
        <v>1.63200433734939</v>
      </c>
      <c r="M1376" s="26">
        <v>0</v>
      </c>
      <c r="AC1376" s="26">
        <v>0</v>
      </c>
      <c r="AD1376" s="26">
        <v>5.8853596204288698E-6</v>
      </c>
      <c r="AE1376" s="26">
        <v>3.9821834148716002</v>
      </c>
      <c r="AF1376" s="26">
        <v>1.63200433734939</v>
      </c>
      <c r="AG1376" s="26">
        <v>0</v>
      </c>
      <c r="AH1376" s="26">
        <v>0</v>
      </c>
      <c r="AI1376" s="26">
        <v>0</v>
      </c>
      <c r="AJ1376" s="26">
        <v>0</v>
      </c>
      <c r="AK1376" s="26">
        <v>0</v>
      </c>
      <c r="AL1376" s="26">
        <v>0</v>
      </c>
      <c r="AM1376" s="26">
        <v>0</v>
      </c>
      <c r="AN1376" s="26">
        <v>0</v>
      </c>
      <c r="AO1376" s="26">
        <v>5.8853596204288698E-6</v>
      </c>
      <c r="AP1376" s="26">
        <v>5.6141877522210004</v>
      </c>
      <c r="AU1376" s="26">
        <f t="shared" si="88"/>
        <v>-5.6141877522210004</v>
      </c>
      <c r="AV1376" s="26">
        <f t="shared" si="89"/>
        <v>0</v>
      </c>
      <c r="AW1376" s="26">
        <f t="shared" si="90"/>
        <v>0</v>
      </c>
      <c r="AX1376" s="26">
        <v>-1.63200433734939</v>
      </c>
      <c r="AY1376" s="26">
        <v>0</v>
      </c>
      <c r="AZ1376" s="26">
        <v>0</v>
      </c>
      <c r="BA1376" s="26">
        <v>0</v>
      </c>
      <c r="BB1376" s="26">
        <v>0</v>
      </c>
      <c r="BC1376" s="26">
        <v>0</v>
      </c>
      <c r="BD1376" s="26">
        <v>0</v>
      </c>
      <c r="BE1376" s="26">
        <v>0</v>
      </c>
      <c r="BF1376" s="26">
        <v>0</v>
      </c>
      <c r="BG1376" s="26">
        <v>0</v>
      </c>
      <c r="BH1376" s="26">
        <v>0</v>
      </c>
      <c r="BI1376" s="26">
        <v>0</v>
      </c>
      <c r="BJ1376" s="26">
        <v>0</v>
      </c>
      <c r="BK1376" s="26">
        <v>0</v>
      </c>
      <c r="BL1376" s="26">
        <v>0</v>
      </c>
      <c r="BM1376" s="26" t="s">
        <v>409</v>
      </c>
      <c r="BN1376" s="4" t="s">
        <v>409</v>
      </c>
      <c r="BP1376" s="4" t="s">
        <v>253</v>
      </c>
      <c r="FC1376" s="4">
        <v>0</v>
      </c>
      <c r="FD1376" s="4">
        <v>0</v>
      </c>
      <c r="FF1376" s="4">
        <v>0</v>
      </c>
      <c r="FH1376" s="4">
        <v>0</v>
      </c>
      <c r="FI1376" s="4">
        <v>0</v>
      </c>
      <c r="FJ1376" s="4">
        <v>0</v>
      </c>
      <c r="FL1376" s="4">
        <v>0</v>
      </c>
      <c r="FN1376" s="4">
        <v>0</v>
      </c>
      <c r="FO1376" s="4">
        <v>0</v>
      </c>
      <c r="FP1376" s="4">
        <v>0</v>
      </c>
      <c r="FR1376" s="4">
        <v>0</v>
      </c>
      <c r="FT1376" s="4">
        <v>0</v>
      </c>
      <c r="FU1376" s="4">
        <v>0</v>
      </c>
      <c r="FV1376" s="4">
        <v>0</v>
      </c>
      <c r="FX1376" s="4">
        <v>0</v>
      </c>
      <c r="FZ1376" s="4">
        <v>0</v>
      </c>
      <c r="GA1376" s="4">
        <v>0</v>
      </c>
      <c r="GB1376" s="4">
        <v>0</v>
      </c>
      <c r="GD1376" s="4">
        <v>0</v>
      </c>
      <c r="GF1376" s="4">
        <v>0</v>
      </c>
      <c r="GG1376" s="4">
        <v>0</v>
      </c>
      <c r="GH1376" s="4">
        <v>0</v>
      </c>
      <c r="GJ1376" s="4">
        <v>0</v>
      </c>
      <c r="GL1376" s="4">
        <v>0</v>
      </c>
      <c r="GM1376" s="4">
        <v>0</v>
      </c>
      <c r="GN1376" s="4">
        <v>0</v>
      </c>
      <c r="GP1376" s="4">
        <v>0</v>
      </c>
      <c r="GR1376" s="4">
        <v>0</v>
      </c>
      <c r="GS1376" s="4">
        <v>0</v>
      </c>
      <c r="GT1376" s="4">
        <v>0</v>
      </c>
      <c r="GV1376" s="4">
        <v>0</v>
      </c>
      <c r="GX1376" s="4">
        <v>0</v>
      </c>
    </row>
    <row r="1377" spans="1:206" x14ac:dyDescent="0.25">
      <c r="A1377" s="4" t="s">
        <v>220</v>
      </c>
      <c r="B1377" s="4" t="s">
        <v>2853</v>
      </c>
      <c r="C1377" s="4" t="s">
        <v>2854</v>
      </c>
      <c r="D1377" s="25" t="s">
        <v>240</v>
      </c>
      <c r="AB1377" s="26">
        <v>56.944070102179403</v>
      </c>
      <c r="AC1377" s="26">
        <v>0</v>
      </c>
      <c r="AD1377" s="26">
        <v>0</v>
      </c>
      <c r="AE1377" s="26">
        <v>0</v>
      </c>
      <c r="AF1377" s="26">
        <v>0</v>
      </c>
      <c r="AG1377" s="26">
        <v>0</v>
      </c>
      <c r="AH1377" s="26">
        <v>0</v>
      </c>
      <c r="AI1377" s="26">
        <v>0</v>
      </c>
      <c r="AJ1377" s="26">
        <v>0</v>
      </c>
      <c r="AK1377" s="26">
        <v>0</v>
      </c>
      <c r="AL1377" s="26">
        <v>0</v>
      </c>
      <c r="AM1377" s="26">
        <v>0</v>
      </c>
      <c r="AN1377" s="26">
        <v>56.944070102179403</v>
      </c>
      <c r="AT1377" s="26">
        <v>56.944070102179403</v>
      </c>
      <c r="AU1377" s="26">
        <f t="shared" si="88"/>
        <v>0</v>
      </c>
      <c r="AV1377" s="26">
        <f t="shared" si="89"/>
        <v>0</v>
      </c>
      <c r="AW1377" s="26">
        <f t="shared" si="90"/>
        <v>0</v>
      </c>
      <c r="AX1377" s="26">
        <v>0</v>
      </c>
      <c r="AY1377" s="26">
        <v>0</v>
      </c>
      <c r="AZ1377" s="26">
        <v>0</v>
      </c>
      <c r="BA1377" s="26">
        <v>0</v>
      </c>
      <c r="BB1377" s="26">
        <v>0</v>
      </c>
      <c r="BC1377" s="26">
        <v>0</v>
      </c>
      <c r="BD1377" s="26">
        <v>0</v>
      </c>
      <c r="BE1377" s="26">
        <v>0</v>
      </c>
      <c r="BF1377" s="26">
        <v>0</v>
      </c>
      <c r="BG1377" s="26">
        <v>0</v>
      </c>
      <c r="BH1377" s="26">
        <v>0</v>
      </c>
      <c r="BI1377" s="26">
        <v>0</v>
      </c>
      <c r="BJ1377" s="26">
        <v>0</v>
      </c>
      <c r="BK1377" s="26">
        <v>0</v>
      </c>
      <c r="BL1377" s="26">
        <v>0</v>
      </c>
      <c r="BM1377" s="26" t="s">
        <v>409</v>
      </c>
      <c r="BN1377" s="4" t="s">
        <v>409</v>
      </c>
      <c r="BP1377" s="4" t="s">
        <v>253</v>
      </c>
      <c r="EW1377" s="26">
        <v>56.944070102179403</v>
      </c>
      <c r="EX1377" s="26">
        <v>35.138321229483203</v>
      </c>
      <c r="EY1377" s="28">
        <v>0.61706725856496702</v>
      </c>
      <c r="EZ1377" s="4">
        <v>27.676612581159699</v>
      </c>
      <c r="FA1377" s="28">
        <v>0.48603151357985502</v>
      </c>
      <c r="FB1377" s="4">
        <v>7.7655913978494597</v>
      </c>
      <c r="FC1377" s="4">
        <v>0</v>
      </c>
      <c r="FD1377" s="4">
        <v>0</v>
      </c>
      <c r="FF1377" s="4">
        <v>0</v>
      </c>
      <c r="FH1377" s="4">
        <v>0</v>
      </c>
      <c r="FI1377" s="4">
        <v>0</v>
      </c>
      <c r="FJ1377" s="4">
        <v>0</v>
      </c>
      <c r="FL1377" s="4">
        <v>0</v>
      </c>
      <c r="FN1377" s="4">
        <v>0</v>
      </c>
      <c r="FO1377" s="4">
        <v>0</v>
      </c>
      <c r="FP1377" s="4">
        <v>0</v>
      </c>
      <c r="FR1377" s="4">
        <v>0</v>
      </c>
      <c r="FT1377" s="4">
        <v>0</v>
      </c>
      <c r="FU1377" s="4">
        <v>0</v>
      </c>
      <c r="FV1377" s="4">
        <v>0</v>
      </c>
      <c r="FX1377" s="4">
        <v>0</v>
      </c>
      <c r="FZ1377" s="4">
        <v>0</v>
      </c>
      <c r="GA1377" s="4">
        <v>0</v>
      </c>
      <c r="GB1377" s="4">
        <v>0</v>
      </c>
      <c r="GD1377" s="4">
        <v>0</v>
      </c>
      <c r="GF1377" s="4">
        <v>0</v>
      </c>
      <c r="GG1377" s="4">
        <v>0</v>
      </c>
      <c r="GH1377" s="4">
        <v>0</v>
      </c>
      <c r="GJ1377" s="4">
        <v>0</v>
      </c>
      <c r="GL1377" s="4">
        <v>0</v>
      </c>
      <c r="GM1377" s="4">
        <v>0</v>
      </c>
      <c r="GN1377" s="4">
        <v>0</v>
      </c>
      <c r="GP1377" s="4">
        <v>0</v>
      </c>
      <c r="GR1377" s="4">
        <v>0</v>
      </c>
      <c r="GS1377" s="4">
        <v>56.944070102179403</v>
      </c>
      <c r="GT1377" s="4">
        <v>35.138321229483203</v>
      </c>
      <c r="GU1377" s="28">
        <v>0.61706725856496702</v>
      </c>
      <c r="GV1377" s="4">
        <v>27.676612581159699</v>
      </c>
      <c r="GW1377" s="28">
        <v>0.48603151357985502</v>
      </c>
      <c r="GX1377" s="4">
        <v>7.7655913978494597</v>
      </c>
    </row>
    <row r="1378" spans="1:206" x14ac:dyDescent="0.25">
      <c r="A1378" s="4" t="s">
        <v>220</v>
      </c>
      <c r="B1378" s="4" t="s">
        <v>2855</v>
      </c>
      <c r="C1378" s="4" t="s">
        <v>2856</v>
      </c>
      <c r="D1378" s="25" t="s">
        <v>228</v>
      </c>
      <c r="F1378" s="26">
        <v>841.61350196904095</v>
      </c>
      <c r="G1378" s="26">
        <v>991.44264122804395</v>
      </c>
      <c r="H1378" s="26">
        <v>982.86293720465505</v>
      </c>
      <c r="I1378" s="26">
        <v>757.70319934249005</v>
      </c>
      <c r="J1378" s="26">
        <v>252.22590802848401</v>
      </c>
      <c r="K1378" s="26">
        <v>0</v>
      </c>
      <c r="L1378" s="26">
        <v>0</v>
      </c>
      <c r="M1378" s="26">
        <v>0</v>
      </c>
      <c r="N1378" s="26">
        <v>0</v>
      </c>
      <c r="AC1378" s="26">
        <v>1833.05614319708</v>
      </c>
      <c r="AD1378" s="26">
        <v>1740.5661365471501</v>
      </c>
      <c r="AE1378" s="26">
        <v>252.22590802848401</v>
      </c>
      <c r="AF1378" s="26">
        <v>0</v>
      </c>
      <c r="AG1378" s="26">
        <v>0</v>
      </c>
      <c r="AH1378" s="26">
        <v>0</v>
      </c>
      <c r="AI1378" s="26">
        <v>0</v>
      </c>
      <c r="AJ1378" s="26">
        <v>0</v>
      </c>
      <c r="AK1378" s="26">
        <v>0</v>
      </c>
      <c r="AL1378" s="26">
        <v>0</v>
      </c>
      <c r="AM1378" s="26">
        <v>0</v>
      </c>
      <c r="AN1378" s="26">
        <v>0</v>
      </c>
      <c r="AO1378" s="26">
        <v>3573.6222797442301</v>
      </c>
      <c r="AP1378" s="26">
        <v>252.22590802848401</v>
      </c>
      <c r="AQ1378" s="26">
        <v>0</v>
      </c>
      <c r="AU1378" s="26">
        <f t="shared" si="88"/>
        <v>-252.22590802848401</v>
      </c>
      <c r="AV1378" s="26">
        <f t="shared" si="89"/>
        <v>0</v>
      </c>
      <c r="AW1378" s="26">
        <f t="shared" si="90"/>
        <v>0</v>
      </c>
      <c r="AX1378" s="26">
        <v>0</v>
      </c>
      <c r="AY1378" s="26">
        <v>0</v>
      </c>
      <c r="AZ1378" s="26">
        <v>0</v>
      </c>
      <c r="BA1378" s="26">
        <v>0</v>
      </c>
      <c r="BB1378" s="26">
        <v>0</v>
      </c>
      <c r="BC1378" s="26">
        <v>0</v>
      </c>
      <c r="BD1378" s="26">
        <v>0</v>
      </c>
      <c r="BE1378" s="26">
        <v>0</v>
      </c>
      <c r="BF1378" s="26">
        <v>0</v>
      </c>
      <c r="BG1378" s="26">
        <v>0</v>
      </c>
      <c r="BH1378" s="26">
        <v>0</v>
      </c>
      <c r="BI1378" s="26">
        <v>0</v>
      </c>
      <c r="BJ1378" s="26">
        <v>0</v>
      </c>
      <c r="BK1378" s="26">
        <v>0</v>
      </c>
      <c r="BL1378" s="26">
        <v>0</v>
      </c>
      <c r="BM1378" s="26" t="s">
        <v>409</v>
      </c>
      <c r="BN1378" s="4" t="s">
        <v>342</v>
      </c>
      <c r="BP1378" s="4" t="s">
        <v>253</v>
      </c>
      <c r="BQ1378" s="26">
        <v>0</v>
      </c>
      <c r="BR1378" s="26">
        <v>-6.7753862405915697E-3</v>
      </c>
      <c r="BT1378" s="4">
        <v>-6.7753862405915697E-3</v>
      </c>
      <c r="BV1378" s="4">
        <v>0</v>
      </c>
      <c r="FC1378" s="4">
        <v>0</v>
      </c>
      <c r="FD1378" s="4">
        <v>-6.7753862405915697E-3</v>
      </c>
      <c r="FF1378" s="4">
        <v>-6.7753862405915697E-3</v>
      </c>
      <c r="FH1378" s="4">
        <v>0</v>
      </c>
      <c r="FI1378" s="4">
        <v>0</v>
      </c>
      <c r="FJ1378" s="4">
        <v>0</v>
      </c>
      <c r="FL1378" s="4">
        <v>0</v>
      </c>
      <c r="FN1378" s="4">
        <v>0</v>
      </c>
      <c r="FO1378" s="4">
        <v>0</v>
      </c>
      <c r="FP1378" s="4">
        <v>0</v>
      </c>
      <c r="FR1378" s="4">
        <v>0</v>
      </c>
      <c r="FT1378" s="4">
        <v>0</v>
      </c>
      <c r="FU1378" s="4">
        <v>0</v>
      </c>
      <c r="FV1378" s="4">
        <v>0</v>
      </c>
      <c r="FX1378" s="4">
        <v>0</v>
      </c>
      <c r="FZ1378" s="4">
        <v>0</v>
      </c>
      <c r="GA1378" s="4">
        <v>0</v>
      </c>
      <c r="GB1378" s="4">
        <v>0</v>
      </c>
      <c r="GD1378" s="4">
        <v>0</v>
      </c>
      <c r="GF1378" s="4">
        <v>0</v>
      </c>
      <c r="GG1378" s="4">
        <v>0</v>
      </c>
      <c r="GH1378" s="4">
        <v>0</v>
      </c>
      <c r="GJ1378" s="4">
        <v>0</v>
      </c>
      <c r="GL1378" s="4">
        <v>0</v>
      </c>
      <c r="GM1378" s="4">
        <v>0</v>
      </c>
      <c r="GN1378" s="4">
        <v>0</v>
      </c>
      <c r="GP1378" s="4">
        <v>0</v>
      </c>
      <c r="GR1378" s="4">
        <v>0</v>
      </c>
      <c r="GS1378" s="4">
        <v>0</v>
      </c>
      <c r="GT1378" s="4">
        <v>0</v>
      </c>
      <c r="GV1378" s="4">
        <v>0</v>
      </c>
      <c r="GX1378" s="4">
        <v>0</v>
      </c>
    </row>
    <row r="1379" spans="1:206" x14ac:dyDescent="0.25">
      <c r="A1379" s="4" t="s">
        <v>220</v>
      </c>
      <c r="B1379" s="4" t="s">
        <v>2857</v>
      </c>
      <c r="C1379" s="4" t="s">
        <v>2858</v>
      </c>
      <c r="D1379" s="25" t="s">
        <v>493</v>
      </c>
      <c r="E1379" s="4" t="s">
        <v>245</v>
      </c>
      <c r="Z1379" s="26">
        <v>15.0050446810884</v>
      </c>
      <c r="AA1379" s="26">
        <v>80.342770981639106</v>
      </c>
      <c r="AB1379" s="26">
        <v>73.225852822420507</v>
      </c>
      <c r="AC1379" s="26">
        <v>0</v>
      </c>
      <c r="AD1379" s="26">
        <v>0</v>
      </c>
      <c r="AE1379" s="26">
        <v>0</v>
      </c>
      <c r="AF1379" s="26">
        <v>0</v>
      </c>
      <c r="AG1379" s="26">
        <v>0</v>
      </c>
      <c r="AH1379" s="26">
        <v>0</v>
      </c>
      <c r="AI1379" s="26">
        <v>0</v>
      </c>
      <c r="AJ1379" s="26">
        <v>0</v>
      </c>
      <c r="AK1379" s="26">
        <v>0</v>
      </c>
      <c r="AL1379" s="26">
        <v>0</v>
      </c>
      <c r="AM1379" s="26">
        <v>95.347815662727498</v>
      </c>
      <c r="AN1379" s="26">
        <v>73.225852822420507</v>
      </c>
      <c r="AT1379" s="26">
        <v>168.573668485148</v>
      </c>
      <c r="AU1379" s="26">
        <f t="shared" si="88"/>
        <v>0</v>
      </c>
      <c r="AV1379" s="26">
        <f t="shared" si="89"/>
        <v>0</v>
      </c>
      <c r="AW1379" s="26">
        <f t="shared" si="90"/>
        <v>0</v>
      </c>
      <c r="AX1379" s="26">
        <v>0</v>
      </c>
      <c r="AY1379" s="26">
        <v>0</v>
      </c>
      <c r="AZ1379" s="26">
        <v>0</v>
      </c>
      <c r="BA1379" s="26">
        <v>0</v>
      </c>
      <c r="BB1379" s="26">
        <v>0</v>
      </c>
      <c r="BC1379" s="26">
        <v>0</v>
      </c>
      <c r="BD1379" s="26">
        <v>0</v>
      </c>
      <c r="BE1379" s="26">
        <v>0</v>
      </c>
      <c r="BF1379" s="26">
        <v>0</v>
      </c>
      <c r="BG1379" s="26">
        <v>0</v>
      </c>
      <c r="BH1379" s="26">
        <v>0</v>
      </c>
      <c r="BI1379" s="26">
        <v>0</v>
      </c>
      <c r="BJ1379" s="26">
        <v>0</v>
      </c>
      <c r="BK1379" s="26">
        <v>15.0050446810884</v>
      </c>
      <c r="BL1379" s="26">
        <v>65.337726300550699</v>
      </c>
      <c r="BM1379" s="26" t="s">
        <v>409</v>
      </c>
      <c r="BN1379" s="4" t="s">
        <v>409</v>
      </c>
      <c r="BP1379" s="4" t="s">
        <v>253</v>
      </c>
      <c r="EK1379" s="26">
        <v>15.016459064327501</v>
      </c>
      <c r="EL1379" s="26">
        <v>10.723872563352799</v>
      </c>
      <c r="EM1379" s="28">
        <v>0.71414123112605399</v>
      </c>
      <c r="EN1379" s="4">
        <v>7.9927358674463997</v>
      </c>
      <c r="EO1379" s="28">
        <v>0.53226501888408795</v>
      </c>
      <c r="EP1379" s="4">
        <v>2.4666666666666699</v>
      </c>
      <c r="EQ1379" s="26">
        <v>80.049446119688795</v>
      </c>
      <c r="ER1379" s="26">
        <v>51.598095221994797</v>
      </c>
      <c r="ES1379" s="28">
        <v>0.64457779189185205</v>
      </c>
      <c r="ET1379" s="4">
        <v>37.170908610331303</v>
      </c>
      <c r="EU1379" s="28">
        <v>0.46434935420732198</v>
      </c>
      <c r="EV1379" s="4">
        <v>13.1612903225806</v>
      </c>
      <c r="EW1379" s="26">
        <v>71.967380269791207</v>
      </c>
      <c r="EX1379" s="26">
        <v>51.754401722537402</v>
      </c>
      <c r="EY1379" s="28">
        <v>0.71913694132703698</v>
      </c>
      <c r="EZ1379" s="4">
        <v>43.914088741662297</v>
      </c>
      <c r="FA1379" s="28">
        <v>0.61019434884300705</v>
      </c>
      <c r="FB1379" s="4">
        <v>7.4</v>
      </c>
      <c r="FC1379" s="4">
        <v>0</v>
      </c>
      <c r="FD1379" s="4">
        <v>0</v>
      </c>
      <c r="FF1379" s="4">
        <v>0</v>
      </c>
      <c r="FH1379" s="4">
        <v>0</v>
      </c>
      <c r="FI1379" s="4">
        <v>0</v>
      </c>
      <c r="FJ1379" s="4">
        <v>0</v>
      </c>
      <c r="FL1379" s="4">
        <v>0</v>
      </c>
      <c r="FN1379" s="4">
        <v>0</v>
      </c>
      <c r="FO1379" s="4">
        <v>0</v>
      </c>
      <c r="FP1379" s="4">
        <v>0</v>
      </c>
      <c r="FR1379" s="4">
        <v>0</v>
      </c>
      <c r="FT1379" s="4">
        <v>0</v>
      </c>
      <c r="FU1379" s="4">
        <v>0</v>
      </c>
      <c r="FV1379" s="4">
        <v>0</v>
      </c>
      <c r="FX1379" s="4">
        <v>0</v>
      </c>
      <c r="FZ1379" s="4">
        <v>0</v>
      </c>
      <c r="GA1379" s="4">
        <v>0</v>
      </c>
      <c r="GB1379" s="4">
        <v>0</v>
      </c>
      <c r="GD1379" s="4">
        <v>0</v>
      </c>
      <c r="GF1379" s="4">
        <v>0</v>
      </c>
      <c r="GG1379" s="4">
        <v>0</v>
      </c>
      <c r="GH1379" s="4">
        <v>0</v>
      </c>
      <c r="GJ1379" s="4">
        <v>0</v>
      </c>
      <c r="GL1379" s="4">
        <v>0</v>
      </c>
      <c r="GM1379" s="4">
        <v>95.065905184016302</v>
      </c>
      <c r="GN1379" s="4">
        <v>62.321967785347603</v>
      </c>
      <c r="GO1379" s="28">
        <v>0.655565922027596</v>
      </c>
      <c r="GP1379" s="4">
        <v>45.163644477777702</v>
      </c>
      <c r="GQ1379" s="28">
        <v>0.47507720449677299</v>
      </c>
      <c r="GR1379" s="4">
        <v>15.6279569892473</v>
      </c>
      <c r="GS1379" s="4">
        <v>71.967380269791207</v>
      </c>
      <c r="GT1379" s="4">
        <v>51.754401722537402</v>
      </c>
      <c r="GU1379" s="28">
        <v>0.71913694132703698</v>
      </c>
      <c r="GV1379" s="4">
        <v>43.914088741662297</v>
      </c>
      <c r="GW1379" s="28">
        <v>0.61019434884300705</v>
      </c>
      <c r="GX1379" s="4">
        <v>7.4</v>
      </c>
    </row>
    <row r="1380" spans="1:206" x14ac:dyDescent="0.25">
      <c r="A1380" s="4" t="s">
        <v>220</v>
      </c>
      <c r="B1380" s="4" t="s">
        <v>2859</v>
      </c>
      <c r="C1380" s="4" t="s">
        <v>2860</v>
      </c>
      <c r="D1380" s="25" t="s">
        <v>538</v>
      </c>
      <c r="K1380" s="26">
        <v>0</v>
      </c>
      <c r="L1380" s="26">
        <v>0.188771825507075</v>
      </c>
      <c r="AC1380" s="26">
        <v>0</v>
      </c>
      <c r="AD1380" s="26">
        <v>0</v>
      </c>
      <c r="AE1380" s="26">
        <v>0</v>
      </c>
      <c r="AF1380" s="26">
        <v>0.188771825507075</v>
      </c>
      <c r="AG1380" s="26">
        <v>0</v>
      </c>
      <c r="AH1380" s="26">
        <v>0</v>
      </c>
      <c r="AI1380" s="26">
        <v>0</v>
      </c>
      <c r="AJ1380" s="26">
        <v>0</v>
      </c>
      <c r="AK1380" s="26">
        <v>0</v>
      </c>
      <c r="AL1380" s="26">
        <v>0</v>
      </c>
      <c r="AM1380" s="26">
        <v>0</v>
      </c>
      <c r="AN1380" s="26">
        <v>0</v>
      </c>
      <c r="AP1380" s="26">
        <v>0.188771825507075</v>
      </c>
      <c r="AU1380" s="26">
        <f t="shared" si="88"/>
        <v>-0.188771825507075</v>
      </c>
      <c r="AV1380" s="26">
        <f t="shared" si="89"/>
        <v>0</v>
      </c>
      <c r="AW1380" s="26">
        <f t="shared" si="90"/>
        <v>0</v>
      </c>
      <c r="AX1380" s="26">
        <v>-0.188771825507075</v>
      </c>
      <c r="AY1380" s="26">
        <v>0</v>
      </c>
      <c r="AZ1380" s="26">
        <v>0</v>
      </c>
      <c r="BA1380" s="26">
        <v>0</v>
      </c>
      <c r="BB1380" s="26">
        <v>0</v>
      </c>
      <c r="BC1380" s="26">
        <v>0</v>
      </c>
      <c r="BD1380" s="26">
        <v>0</v>
      </c>
      <c r="BE1380" s="26">
        <v>0</v>
      </c>
      <c r="BF1380" s="26">
        <v>0</v>
      </c>
      <c r="BG1380" s="26">
        <v>0</v>
      </c>
      <c r="BH1380" s="26">
        <v>0</v>
      </c>
      <c r="BI1380" s="26">
        <v>0</v>
      </c>
      <c r="BJ1380" s="26">
        <v>0</v>
      </c>
      <c r="BK1380" s="26">
        <v>0</v>
      </c>
      <c r="BL1380" s="26">
        <v>0</v>
      </c>
      <c r="BM1380" s="26" t="s">
        <v>409</v>
      </c>
      <c r="BN1380" s="4" t="s">
        <v>409</v>
      </c>
      <c r="BP1380" s="4" t="s">
        <v>253</v>
      </c>
      <c r="FC1380" s="4">
        <v>0</v>
      </c>
      <c r="FD1380" s="4">
        <v>0</v>
      </c>
      <c r="FF1380" s="4">
        <v>0</v>
      </c>
      <c r="FH1380" s="4">
        <v>0</v>
      </c>
      <c r="FI1380" s="4">
        <v>0</v>
      </c>
      <c r="FJ1380" s="4">
        <v>0</v>
      </c>
      <c r="FL1380" s="4">
        <v>0</v>
      </c>
      <c r="FN1380" s="4">
        <v>0</v>
      </c>
      <c r="FO1380" s="4">
        <v>0</v>
      </c>
      <c r="FP1380" s="4">
        <v>0</v>
      </c>
      <c r="FR1380" s="4">
        <v>0</v>
      </c>
      <c r="FT1380" s="4">
        <v>0</v>
      </c>
      <c r="FU1380" s="4">
        <v>0</v>
      </c>
      <c r="FV1380" s="4">
        <v>0</v>
      </c>
      <c r="FX1380" s="4">
        <v>0</v>
      </c>
      <c r="FZ1380" s="4">
        <v>0</v>
      </c>
      <c r="GA1380" s="4">
        <v>0</v>
      </c>
      <c r="GB1380" s="4">
        <v>0</v>
      </c>
      <c r="GD1380" s="4">
        <v>0</v>
      </c>
      <c r="GF1380" s="4">
        <v>0</v>
      </c>
      <c r="GG1380" s="4">
        <v>0</v>
      </c>
      <c r="GH1380" s="4">
        <v>0</v>
      </c>
      <c r="GJ1380" s="4">
        <v>0</v>
      </c>
      <c r="GL1380" s="4">
        <v>0</v>
      </c>
      <c r="GM1380" s="4">
        <v>0</v>
      </c>
      <c r="GN1380" s="4">
        <v>0</v>
      </c>
      <c r="GP1380" s="4">
        <v>0</v>
      </c>
      <c r="GR1380" s="4">
        <v>0</v>
      </c>
      <c r="GS1380" s="4">
        <v>0</v>
      </c>
      <c r="GT1380" s="4">
        <v>0</v>
      </c>
      <c r="GV1380" s="4">
        <v>0</v>
      </c>
      <c r="GX1380" s="4">
        <v>0</v>
      </c>
    </row>
    <row r="1381" spans="1:206" x14ac:dyDescent="0.25">
      <c r="A1381" s="4" t="s">
        <v>220</v>
      </c>
      <c r="B1381" s="4" t="s">
        <v>2861</v>
      </c>
      <c r="C1381" s="4" t="s">
        <v>2862</v>
      </c>
      <c r="D1381" s="25" t="s">
        <v>248</v>
      </c>
      <c r="AB1381" s="26">
        <v>96.224763327286993</v>
      </c>
      <c r="AC1381" s="26">
        <v>0</v>
      </c>
      <c r="AD1381" s="26">
        <v>0</v>
      </c>
      <c r="AE1381" s="26">
        <v>0</v>
      </c>
      <c r="AF1381" s="26">
        <v>0</v>
      </c>
      <c r="AG1381" s="26">
        <v>0</v>
      </c>
      <c r="AH1381" s="26">
        <v>0</v>
      </c>
      <c r="AI1381" s="26">
        <v>0</v>
      </c>
      <c r="AJ1381" s="26">
        <v>0</v>
      </c>
      <c r="AK1381" s="26">
        <v>0</v>
      </c>
      <c r="AL1381" s="26">
        <v>0</v>
      </c>
      <c r="AM1381" s="26">
        <v>0</v>
      </c>
      <c r="AN1381" s="26">
        <v>96.224763327286993</v>
      </c>
      <c r="AT1381" s="26">
        <v>96.224763327286993</v>
      </c>
      <c r="AU1381" s="26">
        <f t="shared" si="88"/>
        <v>0</v>
      </c>
      <c r="AV1381" s="26">
        <f t="shared" si="89"/>
        <v>0</v>
      </c>
      <c r="AW1381" s="26">
        <f t="shared" si="90"/>
        <v>0</v>
      </c>
      <c r="AX1381" s="26">
        <v>0</v>
      </c>
      <c r="AY1381" s="26">
        <v>0</v>
      </c>
      <c r="AZ1381" s="26">
        <v>0</v>
      </c>
      <c r="BA1381" s="26">
        <v>0</v>
      </c>
      <c r="BB1381" s="26">
        <v>0</v>
      </c>
      <c r="BC1381" s="26">
        <v>0</v>
      </c>
      <c r="BD1381" s="26">
        <v>0</v>
      </c>
      <c r="BE1381" s="26">
        <v>0</v>
      </c>
      <c r="BF1381" s="26">
        <v>0</v>
      </c>
      <c r="BG1381" s="26">
        <v>0</v>
      </c>
      <c r="BH1381" s="26">
        <v>0</v>
      </c>
      <c r="BI1381" s="26">
        <v>0</v>
      </c>
      <c r="BJ1381" s="26">
        <v>0</v>
      </c>
      <c r="BK1381" s="26">
        <v>0</v>
      </c>
      <c r="BL1381" s="26">
        <v>0</v>
      </c>
      <c r="BM1381" s="26" t="s">
        <v>409</v>
      </c>
      <c r="BN1381" s="4" t="s">
        <v>409</v>
      </c>
      <c r="BP1381" s="4" t="s">
        <v>253</v>
      </c>
      <c r="EW1381" s="26">
        <v>96.224763327286993</v>
      </c>
      <c r="EX1381" s="26">
        <v>63.361490019553003</v>
      </c>
      <c r="EY1381" s="28">
        <v>0.65847384632210604</v>
      </c>
      <c r="EZ1381" s="4">
        <v>39.747306293319703</v>
      </c>
      <c r="FA1381" s="28">
        <v>0.41306733234695697</v>
      </c>
      <c r="FB1381" s="4">
        <v>12.0161290322581</v>
      </c>
      <c r="FC1381" s="4">
        <v>0</v>
      </c>
      <c r="FD1381" s="4">
        <v>0</v>
      </c>
      <c r="FF1381" s="4">
        <v>0</v>
      </c>
      <c r="FH1381" s="4">
        <v>0</v>
      </c>
      <c r="FI1381" s="4">
        <v>0</v>
      </c>
      <c r="FJ1381" s="4">
        <v>0</v>
      </c>
      <c r="FL1381" s="4">
        <v>0</v>
      </c>
      <c r="FN1381" s="4">
        <v>0</v>
      </c>
      <c r="FO1381" s="4">
        <v>0</v>
      </c>
      <c r="FP1381" s="4">
        <v>0</v>
      </c>
      <c r="FR1381" s="4">
        <v>0</v>
      </c>
      <c r="FT1381" s="4">
        <v>0</v>
      </c>
      <c r="FU1381" s="4">
        <v>0</v>
      </c>
      <c r="FV1381" s="4">
        <v>0</v>
      </c>
      <c r="FX1381" s="4">
        <v>0</v>
      </c>
      <c r="FZ1381" s="4">
        <v>0</v>
      </c>
      <c r="GA1381" s="4">
        <v>0</v>
      </c>
      <c r="GB1381" s="4">
        <v>0</v>
      </c>
      <c r="GD1381" s="4">
        <v>0</v>
      </c>
      <c r="GF1381" s="4">
        <v>0</v>
      </c>
      <c r="GG1381" s="4">
        <v>0</v>
      </c>
      <c r="GH1381" s="4">
        <v>0</v>
      </c>
      <c r="GJ1381" s="4">
        <v>0</v>
      </c>
      <c r="GL1381" s="4">
        <v>0</v>
      </c>
      <c r="GM1381" s="4">
        <v>0</v>
      </c>
      <c r="GN1381" s="4">
        <v>0</v>
      </c>
      <c r="GP1381" s="4">
        <v>0</v>
      </c>
      <c r="GR1381" s="4">
        <v>0</v>
      </c>
      <c r="GS1381" s="4">
        <v>96.224763327286993</v>
      </c>
      <c r="GT1381" s="4">
        <v>63.361490019553003</v>
      </c>
      <c r="GU1381" s="28">
        <v>0.65847384632210604</v>
      </c>
      <c r="GV1381" s="4">
        <v>39.747306293319703</v>
      </c>
      <c r="GW1381" s="28">
        <v>0.41306733234695697</v>
      </c>
      <c r="GX1381" s="4">
        <v>12.0161290322581</v>
      </c>
    </row>
    <row r="1382" spans="1:206" x14ac:dyDescent="0.25">
      <c r="A1382" s="4" t="s">
        <v>220</v>
      </c>
      <c r="B1382" s="4" t="s">
        <v>2863</v>
      </c>
      <c r="D1382" s="25" t="s">
        <v>538</v>
      </c>
      <c r="AA1382" s="26">
        <v>55.470147404396101</v>
      </c>
      <c r="AB1382" s="26">
        <v>0</v>
      </c>
      <c r="AC1382" s="26">
        <v>0</v>
      </c>
      <c r="AD1382" s="26">
        <v>0</v>
      </c>
      <c r="AE1382" s="26">
        <v>0</v>
      </c>
      <c r="AF1382" s="26">
        <v>0</v>
      </c>
      <c r="AG1382" s="26">
        <v>0</v>
      </c>
      <c r="AH1382" s="26">
        <v>0</v>
      </c>
      <c r="AI1382" s="26">
        <v>0</v>
      </c>
      <c r="AJ1382" s="26">
        <v>0</v>
      </c>
      <c r="AK1382" s="26">
        <v>0</v>
      </c>
      <c r="AL1382" s="26">
        <v>0</v>
      </c>
      <c r="AM1382" s="26">
        <v>55.470147404396101</v>
      </c>
      <c r="AN1382" s="26">
        <v>0</v>
      </c>
      <c r="AT1382" s="26">
        <v>55.470147404396101</v>
      </c>
      <c r="AU1382" s="26">
        <f t="shared" si="88"/>
        <v>0</v>
      </c>
      <c r="AV1382" s="26">
        <f t="shared" si="89"/>
        <v>0</v>
      </c>
      <c r="AW1382" s="26">
        <f t="shared" si="90"/>
        <v>0</v>
      </c>
      <c r="AX1382" s="26">
        <v>0</v>
      </c>
      <c r="AY1382" s="26">
        <v>0</v>
      </c>
      <c r="AZ1382" s="26">
        <v>0</v>
      </c>
      <c r="BA1382" s="26">
        <v>0</v>
      </c>
      <c r="BB1382" s="26">
        <v>0</v>
      </c>
      <c r="BC1382" s="26">
        <v>0</v>
      </c>
      <c r="BD1382" s="26">
        <v>0</v>
      </c>
      <c r="BE1382" s="26">
        <v>0</v>
      </c>
      <c r="BF1382" s="26">
        <v>0</v>
      </c>
      <c r="BG1382" s="26">
        <v>0</v>
      </c>
      <c r="BH1382" s="26">
        <v>0</v>
      </c>
      <c r="BI1382" s="26">
        <v>0</v>
      </c>
      <c r="BJ1382" s="26">
        <v>0</v>
      </c>
      <c r="BK1382" s="26">
        <v>0</v>
      </c>
      <c r="BL1382" s="26">
        <v>55.470147404396101</v>
      </c>
      <c r="BM1382" s="26" t="s">
        <v>409</v>
      </c>
      <c r="BN1382" s="4" t="s">
        <v>409</v>
      </c>
      <c r="BP1382" s="4" t="s">
        <v>253</v>
      </c>
      <c r="EQ1382" s="26">
        <v>51.122550897770203</v>
      </c>
      <c r="ER1382" s="26">
        <v>45.8992956943612</v>
      </c>
      <c r="ES1382" s="28">
        <v>0.89782874462086204</v>
      </c>
      <c r="ET1382" s="4">
        <v>38.165946199492801</v>
      </c>
      <c r="EU1382" s="28">
        <v>0.74655793831206096</v>
      </c>
      <c r="EV1382" s="4">
        <v>5.9032258064516103</v>
      </c>
      <c r="EW1382" s="26">
        <v>0</v>
      </c>
      <c r="EX1382" s="26">
        <v>0</v>
      </c>
      <c r="EZ1382" s="4">
        <v>-5.2202210349834403E-2</v>
      </c>
      <c r="FB1382" s="4">
        <v>0</v>
      </c>
      <c r="FC1382" s="4">
        <v>0</v>
      </c>
      <c r="FD1382" s="4">
        <v>0</v>
      </c>
      <c r="FF1382" s="4">
        <v>0</v>
      </c>
      <c r="FH1382" s="4">
        <v>0</v>
      </c>
      <c r="FI1382" s="4">
        <v>0</v>
      </c>
      <c r="FJ1382" s="4">
        <v>0</v>
      </c>
      <c r="FL1382" s="4">
        <v>0</v>
      </c>
      <c r="FN1382" s="4">
        <v>0</v>
      </c>
      <c r="FO1382" s="4">
        <v>0</v>
      </c>
      <c r="FP1382" s="4">
        <v>0</v>
      </c>
      <c r="FR1382" s="4">
        <v>0</v>
      </c>
      <c r="FT1382" s="4">
        <v>0</v>
      </c>
      <c r="FU1382" s="4">
        <v>0</v>
      </c>
      <c r="FV1382" s="4">
        <v>0</v>
      </c>
      <c r="FX1382" s="4">
        <v>0</v>
      </c>
      <c r="FZ1382" s="4">
        <v>0</v>
      </c>
      <c r="GA1382" s="4">
        <v>0</v>
      </c>
      <c r="GB1382" s="4">
        <v>0</v>
      </c>
      <c r="GD1382" s="4">
        <v>0</v>
      </c>
      <c r="GF1382" s="4">
        <v>0</v>
      </c>
      <c r="GG1382" s="4">
        <v>0</v>
      </c>
      <c r="GH1382" s="4">
        <v>0</v>
      </c>
      <c r="GJ1382" s="4">
        <v>0</v>
      </c>
      <c r="GL1382" s="4">
        <v>0</v>
      </c>
      <c r="GM1382" s="4">
        <v>51.122550897770203</v>
      </c>
      <c r="GN1382" s="4">
        <v>45.8992956943612</v>
      </c>
      <c r="GO1382" s="28">
        <v>0.89782874462086204</v>
      </c>
      <c r="GP1382" s="4">
        <v>38.165946199492801</v>
      </c>
      <c r="GQ1382" s="28">
        <v>0.74655793831206096</v>
      </c>
      <c r="GR1382" s="4">
        <v>5.9032258064516103</v>
      </c>
      <c r="GS1382" s="4">
        <v>0</v>
      </c>
      <c r="GT1382" s="4">
        <v>0</v>
      </c>
      <c r="GV1382" s="4">
        <v>-5.2202210349834403E-2</v>
      </c>
      <c r="GX1382" s="4">
        <v>0</v>
      </c>
    </row>
    <row r="1383" spans="1:206" x14ac:dyDescent="0.25">
      <c r="A1383" s="4" t="s">
        <v>220</v>
      </c>
      <c r="B1383" s="4" t="s">
        <v>2864</v>
      </c>
      <c r="C1383" s="4" t="s">
        <v>2865</v>
      </c>
      <c r="D1383" s="25" t="s">
        <v>248</v>
      </c>
      <c r="H1383" s="26">
        <v>40.764399018792403</v>
      </c>
      <c r="I1383" s="26">
        <v>48.872996128533799</v>
      </c>
      <c r="J1383" s="26">
        <v>2.6462261368608702</v>
      </c>
      <c r="K1383" s="26">
        <v>0</v>
      </c>
      <c r="L1383" s="26">
        <v>0</v>
      </c>
      <c r="M1383" s="26">
        <v>0</v>
      </c>
      <c r="AC1383" s="26">
        <v>0</v>
      </c>
      <c r="AD1383" s="26">
        <v>89.637395147326302</v>
      </c>
      <c r="AE1383" s="26">
        <v>2.6462261368608702</v>
      </c>
      <c r="AF1383" s="26">
        <v>0</v>
      </c>
      <c r="AG1383" s="26">
        <v>0</v>
      </c>
      <c r="AH1383" s="26">
        <v>0</v>
      </c>
      <c r="AI1383" s="26">
        <v>0</v>
      </c>
      <c r="AJ1383" s="26">
        <v>0</v>
      </c>
      <c r="AK1383" s="26">
        <v>0</v>
      </c>
      <c r="AL1383" s="26">
        <v>0</v>
      </c>
      <c r="AM1383" s="26">
        <v>0</v>
      </c>
      <c r="AN1383" s="26">
        <v>0</v>
      </c>
      <c r="AO1383" s="26">
        <v>89.637395147326302</v>
      </c>
      <c r="AP1383" s="26">
        <v>2.6462261368608702</v>
      </c>
      <c r="AU1383" s="26">
        <f t="shared" si="88"/>
        <v>-2.6462261368608702</v>
      </c>
      <c r="AV1383" s="26">
        <f t="shared" si="89"/>
        <v>0</v>
      </c>
      <c r="AW1383" s="26">
        <f t="shared" si="90"/>
        <v>0</v>
      </c>
      <c r="AX1383" s="26">
        <v>0</v>
      </c>
      <c r="AY1383" s="26">
        <v>0</v>
      </c>
      <c r="AZ1383" s="26">
        <v>0</v>
      </c>
      <c r="BA1383" s="26">
        <v>0</v>
      </c>
      <c r="BB1383" s="26">
        <v>0</v>
      </c>
      <c r="BC1383" s="26">
        <v>0</v>
      </c>
      <c r="BD1383" s="26">
        <v>0</v>
      </c>
      <c r="BE1383" s="26">
        <v>0</v>
      </c>
      <c r="BF1383" s="26">
        <v>0</v>
      </c>
      <c r="BG1383" s="26">
        <v>0</v>
      </c>
      <c r="BH1383" s="26">
        <v>0</v>
      </c>
      <c r="BI1383" s="26">
        <v>0</v>
      </c>
      <c r="BJ1383" s="26">
        <v>0</v>
      </c>
      <c r="BK1383" s="26">
        <v>0</v>
      </c>
      <c r="BL1383" s="26">
        <v>0</v>
      </c>
      <c r="BM1383" s="26" t="s">
        <v>409</v>
      </c>
      <c r="BN1383" s="4" t="s">
        <v>409</v>
      </c>
      <c r="BP1383" s="4" t="s">
        <v>253</v>
      </c>
      <c r="FC1383" s="4">
        <v>0</v>
      </c>
      <c r="FD1383" s="4">
        <v>0</v>
      </c>
      <c r="FF1383" s="4">
        <v>0</v>
      </c>
      <c r="FH1383" s="4">
        <v>0</v>
      </c>
      <c r="FI1383" s="4">
        <v>0</v>
      </c>
      <c r="FJ1383" s="4">
        <v>0</v>
      </c>
      <c r="FL1383" s="4">
        <v>0</v>
      </c>
      <c r="FN1383" s="4">
        <v>0</v>
      </c>
      <c r="FO1383" s="4">
        <v>0</v>
      </c>
      <c r="FP1383" s="4">
        <v>0</v>
      </c>
      <c r="FR1383" s="4">
        <v>0</v>
      </c>
      <c r="FT1383" s="4">
        <v>0</v>
      </c>
      <c r="FU1383" s="4">
        <v>0</v>
      </c>
      <c r="FV1383" s="4">
        <v>0</v>
      </c>
      <c r="FX1383" s="4">
        <v>0</v>
      </c>
      <c r="FZ1383" s="4">
        <v>0</v>
      </c>
      <c r="GA1383" s="4">
        <v>0</v>
      </c>
      <c r="GB1383" s="4">
        <v>0</v>
      </c>
      <c r="GD1383" s="4">
        <v>0</v>
      </c>
      <c r="GF1383" s="4">
        <v>0</v>
      </c>
      <c r="GG1383" s="4">
        <v>0</v>
      </c>
      <c r="GH1383" s="4">
        <v>0</v>
      </c>
      <c r="GJ1383" s="4">
        <v>0</v>
      </c>
      <c r="GL1383" s="4">
        <v>0</v>
      </c>
      <c r="GM1383" s="4">
        <v>0</v>
      </c>
      <c r="GN1383" s="4">
        <v>0</v>
      </c>
      <c r="GP1383" s="4">
        <v>0</v>
      </c>
      <c r="GR1383" s="4">
        <v>0</v>
      </c>
      <c r="GS1383" s="4">
        <v>0</v>
      </c>
      <c r="GT1383" s="4">
        <v>0</v>
      </c>
      <c r="GV1383" s="4">
        <v>0</v>
      </c>
      <c r="GX1383" s="4">
        <v>0</v>
      </c>
    </row>
    <row r="1384" spans="1:206" x14ac:dyDescent="0.25">
      <c r="A1384" s="4" t="s">
        <v>220</v>
      </c>
      <c r="B1384" s="4" t="s">
        <v>2866</v>
      </c>
      <c r="C1384" s="4" t="s">
        <v>2867</v>
      </c>
      <c r="D1384" s="25" t="s">
        <v>237</v>
      </c>
      <c r="Z1384" s="26">
        <v>96.546844755053698</v>
      </c>
      <c r="AA1384" s="26">
        <v>262.56321309805702</v>
      </c>
      <c r="AB1384" s="26">
        <v>166.837505631949</v>
      </c>
      <c r="AC1384" s="26">
        <v>0</v>
      </c>
      <c r="AD1384" s="26">
        <v>0</v>
      </c>
      <c r="AE1384" s="26">
        <v>0</v>
      </c>
      <c r="AF1384" s="26">
        <v>0</v>
      </c>
      <c r="AG1384" s="26">
        <v>0</v>
      </c>
      <c r="AH1384" s="26">
        <v>0</v>
      </c>
      <c r="AI1384" s="26">
        <v>0</v>
      </c>
      <c r="AJ1384" s="26">
        <v>0</v>
      </c>
      <c r="AK1384" s="26">
        <v>0</v>
      </c>
      <c r="AL1384" s="26">
        <v>0</v>
      </c>
      <c r="AM1384" s="26">
        <v>359.11005785310999</v>
      </c>
      <c r="AN1384" s="26">
        <v>166.837505631949</v>
      </c>
      <c r="AT1384" s="26">
        <v>525.94756348505996</v>
      </c>
      <c r="AU1384" s="26">
        <f t="shared" si="88"/>
        <v>0</v>
      </c>
      <c r="AV1384" s="26">
        <f t="shared" si="89"/>
        <v>0</v>
      </c>
      <c r="AW1384" s="26">
        <f t="shared" si="90"/>
        <v>0</v>
      </c>
      <c r="AX1384" s="26">
        <v>0</v>
      </c>
      <c r="AY1384" s="26">
        <v>0</v>
      </c>
      <c r="AZ1384" s="26">
        <v>0</v>
      </c>
      <c r="BA1384" s="26">
        <v>0</v>
      </c>
      <c r="BB1384" s="26">
        <v>0</v>
      </c>
      <c r="BC1384" s="26">
        <v>0</v>
      </c>
      <c r="BD1384" s="26">
        <v>0</v>
      </c>
      <c r="BE1384" s="26">
        <v>0</v>
      </c>
      <c r="BF1384" s="26">
        <v>0</v>
      </c>
      <c r="BG1384" s="26">
        <v>0</v>
      </c>
      <c r="BH1384" s="26">
        <v>0</v>
      </c>
      <c r="BI1384" s="26">
        <v>0</v>
      </c>
      <c r="BJ1384" s="26">
        <v>0</v>
      </c>
      <c r="BK1384" s="26">
        <v>96.546844755053698</v>
      </c>
      <c r="BL1384" s="26">
        <v>166.01636834300299</v>
      </c>
      <c r="BM1384" s="26" t="s">
        <v>409</v>
      </c>
      <c r="BN1384" s="4" t="s">
        <v>409</v>
      </c>
      <c r="BP1384" s="4" t="s">
        <v>253</v>
      </c>
      <c r="EK1384" s="26">
        <v>96.546793033013998</v>
      </c>
      <c r="EL1384" s="26">
        <v>23.470643840687799</v>
      </c>
      <c r="EM1384" s="28">
        <v>0.24310122691141101</v>
      </c>
      <c r="EN1384" s="4">
        <v>7.1223159208235396</v>
      </c>
      <c r="EO1384" s="28">
        <v>7.3770611089982799E-2</v>
      </c>
      <c r="EP1384" s="4">
        <v>10.5430107526882</v>
      </c>
      <c r="EQ1384" s="26">
        <v>262.56321309805702</v>
      </c>
      <c r="ER1384" s="26">
        <v>123.22320070511699</v>
      </c>
      <c r="ES1384" s="28">
        <v>0.46930870189761897</v>
      </c>
      <c r="ET1384" s="4">
        <v>79.358462216638998</v>
      </c>
      <c r="EU1384" s="28">
        <v>0.302245167098111</v>
      </c>
      <c r="EV1384" s="4">
        <v>37.488709677419401</v>
      </c>
      <c r="EW1384" s="26">
        <v>166.837505631949</v>
      </c>
      <c r="EX1384" s="26">
        <v>74.566281504325303</v>
      </c>
      <c r="EY1384" s="28">
        <v>0.44693956087321102</v>
      </c>
      <c r="EZ1384" s="4">
        <v>44.545597524262902</v>
      </c>
      <c r="FA1384" s="28">
        <v>0.266999901224443</v>
      </c>
      <c r="FB1384" s="4">
        <v>25.922043010752699</v>
      </c>
      <c r="FC1384" s="4">
        <v>0</v>
      </c>
      <c r="FD1384" s="4">
        <v>0</v>
      </c>
      <c r="FF1384" s="4">
        <v>0</v>
      </c>
      <c r="FH1384" s="4">
        <v>0</v>
      </c>
      <c r="FI1384" s="4">
        <v>0</v>
      </c>
      <c r="FJ1384" s="4">
        <v>0</v>
      </c>
      <c r="FL1384" s="4">
        <v>0</v>
      </c>
      <c r="FN1384" s="4">
        <v>0</v>
      </c>
      <c r="FO1384" s="4">
        <v>0</v>
      </c>
      <c r="FP1384" s="4">
        <v>0</v>
      </c>
      <c r="FR1384" s="4">
        <v>0</v>
      </c>
      <c r="FT1384" s="4">
        <v>0</v>
      </c>
      <c r="FU1384" s="4">
        <v>0</v>
      </c>
      <c r="FV1384" s="4">
        <v>0</v>
      </c>
      <c r="FX1384" s="4">
        <v>0</v>
      </c>
      <c r="FZ1384" s="4">
        <v>0</v>
      </c>
      <c r="GA1384" s="4">
        <v>0</v>
      </c>
      <c r="GB1384" s="4">
        <v>0</v>
      </c>
      <c r="GD1384" s="4">
        <v>0</v>
      </c>
      <c r="GF1384" s="4">
        <v>0</v>
      </c>
      <c r="GG1384" s="4">
        <v>0</v>
      </c>
      <c r="GH1384" s="4">
        <v>0</v>
      </c>
      <c r="GJ1384" s="4">
        <v>0</v>
      </c>
      <c r="GL1384" s="4">
        <v>0</v>
      </c>
      <c r="GM1384" s="4">
        <v>359.11000613107097</v>
      </c>
      <c r="GN1384" s="4">
        <v>146.69384454580501</v>
      </c>
      <c r="GO1384" s="28">
        <v>0.40849277948624901</v>
      </c>
      <c r="GP1384" s="4">
        <v>86.480778137462593</v>
      </c>
      <c r="GQ1384" s="28">
        <v>0.240819739525437</v>
      </c>
      <c r="GR1384" s="4">
        <v>48.031720430107498</v>
      </c>
      <c r="GS1384" s="4">
        <v>166.837505631949</v>
      </c>
      <c r="GT1384" s="4">
        <v>74.566281504325303</v>
      </c>
      <c r="GU1384" s="28">
        <v>0.44693956087321102</v>
      </c>
      <c r="GV1384" s="4">
        <v>44.545597524262902</v>
      </c>
      <c r="GW1384" s="28">
        <v>0.266999901224443</v>
      </c>
      <c r="GX1384" s="4">
        <v>25.922043010752699</v>
      </c>
    </row>
    <row r="1385" spans="1:206" x14ac:dyDescent="0.25">
      <c r="A1385" s="4" t="s">
        <v>220</v>
      </c>
      <c r="B1385" s="4" t="s">
        <v>2868</v>
      </c>
      <c r="C1385" s="4" t="s">
        <v>2869</v>
      </c>
      <c r="D1385" s="25" t="s">
        <v>248</v>
      </c>
      <c r="F1385" s="26">
        <v>639.47430836511899</v>
      </c>
      <c r="G1385" s="26">
        <v>1016.08457768491</v>
      </c>
      <c r="H1385" s="26">
        <v>1173.7417577964</v>
      </c>
      <c r="I1385" s="26">
        <v>552.50517543342096</v>
      </c>
      <c r="J1385" s="26">
        <v>582.61120231421205</v>
      </c>
      <c r="K1385" s="26">
        <v>231.086242191102</v>
      </c>
      <c r="L1385" s="26">
        <v>-20.811326286117001</v>
      </c>
      <c r="M1385" s="26">
        <v>0</v>
      </c>
      <c r="O1385" s="26">
        <v>0</v>
      </c>
      <c r="AC1385" s="26">
        <v>1655.55888605003</v>
      </c>
      <c r="AD1385" s="26">
        <v>1726.2469332298199</v>
      </c>
      <c r="AE1385" s="26">
        <v>813.697444505313</v>
      </c>
      <c r="AF1385" s="26">
        <v>-20.811326286117001</v>
      </c>
      <c r="AG1385" s="26">
        <v>0</v>
      </c>
      <c r="AH1385" s="26">
        <v>0</v>
      </c>
      <c r="AI1385" s="26">
        <v>0</v>
      </c>
      <c r="AJ1385" s="26">
        <v>0</v>
      </c>
      <c r="AK1385" s="26">
        <v>0</v>
      </c>
      <c r="AL1385" s="26">
        <v>0</v>
      </c>
      <c r="AM1385" s="26">
        <v>0</v>
      </c>
      <c r="AN1385" s="26">
        <v>0</v>
      </c>
      <c r="AO1385" s="26">
        <v>3381.8058192798499</v>
      </c>
      <c r="AP1385" s="26">
        <v>792.88611821919596</v>
      </c>
      <c r="AQ1385" s="26">
        <v>0</v>
      </c>
      <c r="AU1385" s="26">
        <f t="shared" si="88"/>
        <v>-792.88611821919596</v>
      </c>
      <c r="AV1385" s="26">
        <f t="shared" si="89"/>
        <v>0</v>
      </c>
      <c r="AW1385" s="26">
        <f t="shared" si="90"/>
        <v>0</v>
      </c>
      <c r="AX1385" s="26">
        <v>20.811326286117001</v>
      </c>
      <c r="AY1385" s="26">
        <v>0</v>
      </c>
      <c r="AZ1385" s="26">
        <v>0</v>
      </c>
      <c r="BA1385" s="26">
        <v>0</v>
      </c>
      <c r="BB1385" s="26">
        <v>0</v>
      </c>
      <c r="BC1385" s="26">
        <v>0</v>
      </c>
      <c r="BD1385" s="26">
        <v>0</v>
      </c>
      <c r="BE1385" s="26">
        <v>0</v>
      </c>
      <c r="BF1385" s="26">
        <v>0</v>
      </c>
      <c r="BG1385" s="26">
        <v>0</v>
      </c>
      <c r="BH1385" s="26">
        <v>0</v>
      </c>
      <c r="BI1385" s="26">
        <v>0</v>
      </c>
      <c r="BJ1385" s="26">
        <v>0</v>
      </c>
      <c r="BK1385" s="26">
        <v>0</v>
      </c>
      <c r="BL1385" s="26">
        <v>0</v>
      </c>
      <c r="BM1385" s="26" t="s">
        <v>409</v>
      </c>
      <c r="BN1385" s="4" t="s">
        <v>409</v>
      </c>
      <c r="BP1385" s="4" t="s">
        <v>253</v>
      </c>
      <c r="BW1385" s="26">
        <v>0</v>
      </c>
      <c r="BX1385" s="26">
        <v>0</v>
      </c>
      <c r="BZ1385" s="4">
        <v>-4.0489604565837799E-2</v>
      </c>
      <c r="CB1385" s="4">
        <v>0</v>
      </c>
      <c r="FC1385" s="4">
        <v>0</v>
      </c>
      <c r="FD1385" s="4">
        <v>0</v>
      </c>
      <c r="FF1385" s="4">
        <v>-4.0489604565837799E-2</v>
      </c>
      <c r="FH1385" s="4">
        <v>0</v>
      </c>
      <c r="FI1385" s="4">
        <v>0</v>
      </c>
      <c r="FJ1385" s="4">
        <v>0</v>
      </c>
      <c r="FL1385" s="4">
        <v>0</v>
      </c>
      <c r="FN1385" s="4">
        <v>0</v>
      </c>
      <c r="FO1385" s="4">
        <v>0</v>
      </c>
      <c r="FP1385" s="4">
        <v>0</v>
      </c>
      <c r="FR1385" s="4">
        <v>0</v>
      </c>
      <c r="FT1385" s="4">
        <v>0</v>
      </c>
      <c r="FU1385" s="4">
        <v>0</v>
      </c>
      <c r="FV1385" s="4">
        <v>0</v>
      </c>
      <c r="FX1385" s="4">
        <v>0</v>
      </c>
      <c r="FZ1385" s="4">
        <v>0</v>
      </c>
      <c r="GA1385" s="4">
        <v>0</v>
      </c>
      <c r="GB1385" s="4">
        <v>0</v>
      </c>
      <c r="GD1385" s="4">
        <v>0</v>
      </c>
      <c r="GF1385" s="4">
        <v>0</v>
      </c>
      <c r="GG1385" s="4">
        <v>0</v>
      </c>
      <c r="GH1385" s="4">
        <v>0</v>
      </c>
      <c r="GJ1385" s="4">
        <v>0</v>
      </c>
      <c r="GL1385" s="4">
        <v>0</v>
      </c>
      <c r="GM1385" s="4">
        <v>0</v>
      </c>
      <c r="GN1385" s="4">
        <v>0</v>
      </c>
      <c r="GP1385" s="4">
        <v>0</v>
      </c>
      <c r="GR1385" s="4">
        <v>0</v>
      </c>
      <c r="GS1385" s="4">
        <v>0</v>
      </c>
      <c r="GT1385" s="4">
        <v>0</v>
      </c>
      <c r="GV1385" s="4">
        <v>0</v>
      </c>
      <c r="GX1385" s="4">
        <v>0</v>
      </c>
    </row>
    <row r="1386" spans="1:206" x14ac:dyDescent="0.25">
      <c r="A1386" s="4" t="s">
        <v>220</v>
      </c>
      <c r="B1386" s="4" t="s">
        <v>2870</v>
      </c>
      <c r="C1386" s="4" t="s">
        <v>2871</v>
      </c>
      <c r="D1386" s="25" t="s">
        <v>248</v>
      </c>
      <c r="F1386" s="26">
        <v>229.606348476346</v>
      </c>
      <c r="G1386" s="26">
        <v>262.96089810204501</v>
      </c>
      <c r="H1386" s="26">
        <v>68.186805879408993</v>
      </c>
      <c r="I1386" s="26">
        <v>160.06310247914499</v>
      </c>
      <c r="J1386" s="26">
        <v>37.455647529935199</v>
      </c>
      <c r="K1386" s="26">
        <v>82.331262337378803</v>
      </c>
      <c r="L1386" s="26">
        <v>-854.73226081485905</v>
      </c>
      <c r="M1386" s="26">
        <v>0</v>
      </c>
      <c r="N1386" s="26">
        <v>174.87085134362101</v>
      </c>
      <c r="O1386" s="26">
        <v>0</v>
      </c>
      <c r="P1386" s="26">
        <v>0</v>
      </c>
      <c r="Q1386" s="26">
        <v>62.3429663788677</v>
      </c>
      <c r="R1386" s="26">
        <v>0</v>
      </c>
      <c r="AC1386" s="26">
        <v>492.56724657839101</v>
      </c>
      <c r="AD1386" s="26">
        <v>228.24990835855399</v>
      </c>
      <c r="AE1386" s="26">
        <v>119.78690986731399</v>
      </c>
      <c r="AF1386" s="26">
        <v>-854.73226081485905</v>
      </c>
      <c r="AG1386" s="26">
        <v>174.87085134362101</v>
      </c>
      <c r="AH1386" s="26">
        <v>62.3429663788677</v>
      </c>
      <c r="AI1386" s="26">
        <v>0</v>
      </c>
      <c r="AJ1386" s="26">
        <v>0</v>
      </c>
      <c r="AK1386" s="26">
        <v>0</v>
      </c>
      <c r="AL1386" s="26">
        <v>0</v>
      </c>
      <c r="AM1386" s="26">
        <v>0</v>
      </c>
      <c r="AN1386" s="26">
        <v>0</v>
      </c>
      <c r="AO1386" s="26">
        <v>720.81715493694503</v>
      </c>
      <c r="AP1386" s="26">
        <v>-734.94535094754497</v>
      </c>
      <c r="AQ1386" s="26">
        <v>237.21381772248901</v>
      </c>
      <c r="AR1386" s="26">
        <v>0</v>
      </c>
      <c r="AU1386" s="26">
        <f t="shared" si="88"/>
        <v>972.15916867003398</v>
      </c>
      <c r="AV1386" s="26">
        <f t="shared" si="89"/>
        <v>-237.21381772248901</v>
      </c>
      <c r="AW1386" s="26">
        <f t="shared" si="90"/>
        <v>0</v>
      </c>
      <c r="AX1386" s="26">
        <v>854.73226081485905</v>
      </c>
      <c r="AY1386" s="26">
        <v>174.87085134362101</v>
      </c>
      <c r="AZ1386" s="26">
        <v>-174.87085134362101</v>
      </c>
      <c r="BA1386" s="26">
        <v>0</v>
      </c>
      <c r="BB1386" s="26">
        <v>62.3429663788677</v>
      </c>
      <c r="BC1386" s="26">
        <v>-62.3429663788677</v>
      </c>
      <c r="BD1386" s="26">
        <v>0</v>
      </c>
      <c r="BE1386" s="26">
        <v>0</v>
      </c>
      <c r="BF1386" s="26">
        <v>0</v>
      </c>
      <c r="BG1386" s="26">
        <v>0</v>
      </c>
      <c r="BH1386" s="26">
        <v>0</v>
      </c>
      <c r="BI1386" s="26">
        <v>0</v>
      </c>
      <c r="BJ1386" s="26">
        <v>0</v>
      </c>
      <c r="BK1386" s="26">
        <v>0</v>
      </c>
      <c r="BL1386" s="26">
        <v>0</v>
      </c>
      <c r="BM1386" s="26" t="s">
        <v>409</v>
      </c>
      <c r="BN1386" s="4" t="s">
        <v>409</v>
      </c>
      <c r="BP1386" s="4" t="s">
        <v>253</v>
      </c>
      <c r="BQ1386" s="26">
        <v>174.032076771395</v>
      </c>
      <c r="BR1386" s="26">
        <v>175.16185096920299</v>
      </c>
      <c r="BS1386" s="28">
        <v>1.0064917584089501</v>
      </c>
      <c r="BT1386" s="4">
        <v>203.27766883030199</v>
      </c>
      <c r="BU1386" s="28">
        <v>1.16804713591577</v>
      </c>
      <c r="BV1386" s="4">
        <v>0</v>
      </c>
      <c r="BW1386" s="26">
        <v>0</v>
      </c>
      <c r="BX1386" s="26">
        <v>0</v>
      </c>
      <c r="BZ1386" s="4">
        <v>11.0842577890917</v>
      </c>
      <c r="CB1386" s="4">
        <v>0</v>
      </c>
      <c r="CC1386" s="26">
        <v>0</v>
      </c>
      <c r="CD1386" s="26">
        <v>0</v>
      </c>
      <c r="CF1386" s="4">
        <v>4.5434406068718998</v>
      </c>
      <c r="CH1386" s="4">
        <v>0</v>
      </c>
      <c r="CI1386" s="26">
        <v>62.458843002474602</v>
      </c>
      <c r="CJ1386" s="26">
        <v>61.827624278251299</v>
      </c>
      <c r="CK1386" s="28">
        <v>0.98989384538874303</v>
      </c>
      <c r="CL1386" s="4">
        <v>512.59966119308297</v>
      </c>
      <c r="CM1386" s="28">
        <v>8.2069989860807109</v>
      </c>
      <c r="CN1386" s="4">
        <v>0</v>
      </c>
      <c r="CO1386" s="26">
        <v>0</v>
      </c>
      <c r="CP1386" s="26">
        <v>0.62452255639097698</v>
      </c>
      <c r="CR1386" s="4">
        <v>30.5524431634847</v>
      </c>
      <c r="CT1386" s="4">
        <v>0</v>
      </c>
      <c r="FC1386" s="4">
        <v>174.032076771395</v>
      </c>
      <c r="FD1386" s="4">
        <v>175.16185096920299</v>
      </c>
      <c r="FE1386" s="28">
        <v>1.0064917584089501</v>
      </c>
      <c r="FF1386" s="4">
        <v>214.36192661939299</v>
      </c>
      <c r="FG1386" s="28">
        <v>1.2317380255191399</v>
      </c>
      <c r="FH1386" s="4">
        <v>0</v>
      </c>
      <c r="FI1386" s="4">
        <v>62.458843002474602</v>
      </c>
      <c r="FJ1386" s="4">
        <v>61.827624278251299</v>
      </c>
      <c r="FK1386" s="28">
        <v>0.98989384538874303</v>
      </c>
      <c r="FL1386" s="4">
        <v>517.14310179995505</v>
      </c>
      <c r="FM1386" s="28">
        <v>8.2797419378944692</v>
      </c>
      <c r="FN1386" s="4">
        <v>0</v>
      </c>
      <c r="FO1386" s="4">
        <v>0</v>
      </c>
      <c r="FP1386" s="4">
        <v>0.62452255639097698</v>
      </c>
      <c r="FR1386" s="4">
        <v>30.5524431634847</v>
      </c>
      <c r="FT1386" s="4">
        <v>0</v>
      </c>
      <c r="FU1386" s="4">
        <v>0</v>
      </c>
      <c r="FV1386" s="4">
        <v>0</v>
      </c>
      <c r="FX1386" s="4">
        <v>0</v>
      </c>
      <c r="FZ1386" s="4">
        <v>0</v>
      </c>
      <c r="GA1386" s="4">
        <v>0</v>
      </c>
      <c r="GB1386" s="4">
        <v>0</v>
      </c>
      <c r="GD1386" s="4">
        <v>0</v>
      </c>
      <c r="GF1386" s="4">
        <v>0</v>
      </c>
      <c r="GG1386" s="4">
        <v>0</v>
      </c>
      <c r="GH1386" s="4">
        <v>0</v>
      </c>
      <c r="GJ1386" s="4">
        <v>0</v>
      </c>
      <c r="GL1386" s="4">
        <v>0</v>
      </c>
      <c r="GM1386" s="4">
        <v>0</v>
      </c>
      <c r="GN1386" s="4">
        <v>0</v>
      </c>
      <c r="GP1386" s="4">
        <v>0</v>
      </c>
      <c r="GR1386" s="4">
        <v>0</v>
      </c>
      <c r="GS1386" s="4">
        <v>0</v>
      </c>
      <c r="GT1386" s="4">
        <v>0</v>
      </c>
      <c r="GV1386" s="4">
        <v>0</v>
      </c>
      <c r="GX1386" s="4">
        <v>0</v>
      </c>
    </row>
    <row r="1387" spans="1:206" x14ac:dyDescent="0.25">
      <c r="A1387" s="4" t="s">
        <v>220</v>
      </c>
      <c r="B1387" s="4" t="s">
        <v>2872</v>
      </c>
      <c r="C1387" s="4" t="s">
        <v>2873</v>
      </c>
      <c r="D1387" s="25" t="s">
        <v>228</v>
      </c>
      <c r="F1387" s="26">
        <v>1044.61846372983</v>
      </c>
      <c r="G1387" s="26">
        <v>1103.41284005842</v>
      </c>
      <c r="H1387" s="26">
        <v>1028.8069148407301</v>
      </c>
      <c r="I1387" s="26">
        <v>976.27409177985498</v>
      </c>
      <c r="J1387" s="26">
        <v>809.992869905676</v>
      </c>
      <c r="K1387" s="26">
        <v>1085.3914157792699</v>
      </c>
      <c r="L1387" s="26">
        <v>825.49731253820505</v>
      </c>
      <c r="M1387" s="26">
        <v>747.10270435084897</v>
      </c>
      <c r="N1387" s="26">
        <v>-70.344225378504802</v>
      </c>
      <c r="O1387" s="26">
        <v>0.152555451630144</v>
      </c>
      <c r="P1387" s="26">
        <v>0</v>
      </c>
      <c r="Q1387" s="26">
        <v>0</v>
      </c>
      <c r="R1387" s="26">
        <v>0</v>
      </c>
      <c r="S1387" s="26">
        <v>0</v>
      </c>
      <c r="AC1387" s="26">
        <v>2148.0313037882502</v>
      </c>
      <c r="AD1387" s="26">
        <v>2005.08100662058</v>
      </c>
      <c r="AE1387" s="26">
        <v>1895.3842856849401</v>
      </c>
      <c r="AF1387" s="26">
        <v>1572.60001688905</v>
      </c>
      <c r="AG1387" s="26">
        <v>-70.191669926874695</v>
      </c>
      <c r="AH1387" s="26">
        <v>0</v>
      </c>
      <c r="AI1387" s="26">
        <v>0</v>
      </c>
      <c r="AJ1387" s="26">
        <v>0</v>
      </c>
      <c r="AK1387" s="26">
        <v>0</v>
      </c>
      <c r="AL1387" s="26">
        <v>0</v>
      </c>
      <c r="AM1387" s="26">
        <v>0</v>
      </c>
      <c r="AN1387" s="26">
        <v>0</v>
      </c>
      <c r="AO1387" s="26">
        <v>4153.1123104088301</v>
      </c>
      <c r="AP1387" s="26">
        <v>3467.9843025740001</v>
      </c>
      <c r="AQ1387" s="26">
        <v>-70.191669926874695</v>
      </c>
      <c r="AR1387" s="26">
        <v>0</v>
      </c>
      <c r="AU1387" s="26">
        <f t="shared" si="88"/>
        <v>-3538.1759725008746</v>
      </c>
      <c r="AV1387" s="26">
        <f t="shared" si="89"/>
        <v>70.191669926874695</v>
      </c>
      <c r="AW1387" s="26">
        <f t="shared" si="90"/>
        <v>0</v>
      </c>
      <c r="AX1387" s="26">
        <v>-78.394608187356496</v>
      </c>
      <c r="AY1387" s="26">
        <v>-817.44692972935297</v>
      </c>
      <c r="AZ1387" s="26">
        <v>70.496780830134995</v>
      </c>
      <c r="BA1387" s="26">
        <v>-0.152555451630144</v>
      </c>
      <c r="BB1387" s="26">
        <v>0</v>
      </c>
      <c r="BC1387" s="26">
        <v>0</v>
      </c>
      <c r="BD1387" s="26">
        <v>0</v>
      </c>
      <c r="BE1387" s="26">
        <v>0</v>
      </c>
      <c r="BF1387" s="26">
        <v>0</v>
      </c>
      <c r="BG1387" s="26">
        <v>0</v>
      </c>
      <c r="BH1387" s="26">
        <v>0</v>
      </c>
      <c r="BI1387" s="26">
        <v>0</v>
      </c>
      <c r="BJ1387" s="26">
        <v>0</v>
      </c>
      <c r="BK1387" s="26">
        <v>0</v>
      </c>
      <c r="BL1387" s="26">
        <v>0</v>
      </c>
      <c r="BM1387" s="26" t="s">
        <v>409</v>
      </c>
      <c r="BN1387" s="4" t="s">
        <v>409</v>
      </c>
      <c r="BP1387" s="4" t="s">
        <v>253</v>
      </c>
      <c r="BQ1387" s="26">
        <v>-70.344225378504802</v>
      </c>
      <c r="BR1387" s="26">
        <v>-82.523314067373605</v>
      </c>
      <c r="BS1387" s="28">
        <v>1.17313558608878</v>
      </c>
      <c r="BT1387" s="4">
        <v>-1033.94645619004</v>
      </c>
      <c r="BU1387" s="28">
        <v>-14.698384275704599</v>
      </c>
      <c r="BV1387" s="4">
        <v>1.93333333333333</v>
      </c>
      <c r="BW1387" s="26">
        <v>0.152555451630144</v>
      </c>
      <c r="BX1387" s="26">
        <v>-8.6935900322767296E-2</v>
      </c>
      <c r="BY1387" s="28">
        <v>-0.56986426505120802</v>
      </c>
      <c r="BZ1387" s="4">
        <v>-0.115431666391924</v>
      </c>
      <c r="CA1387" s="28">
        <v>-0.75665382756544697</v>
      </c>
      <c r="CB1387" s="4">
        <v>0</v>
      </c>
      <c r="CC1387" s="26">
        <v>0</v>
      </c>
      <c r="CD1387" s="26">
        <v>0.58459002167037299</v>
      </c>
      <c r="CF1387" s="4">
        <v>0.55746990966619903</v>
      </c>
      <c r="CH1387" s="4">
        <v>0</v>
      </c>
      <c r="CI1387" s="26">
        <v>0</v>
      </c>
      <c r="CJ1387" s="26">
        <v>-4.0153973054715401E-2</v>
      </c>
      <c r="CL1387" s="4">
        <v>-7.0131309631736097E-2</v>
      </c>
      <c r="CN1387" s="4">
        <v>0</v>
      </c>
      <c r="CO1387" s="26">
        <v>0</v>
      </c>
      <c r="CP1387" s="26">
        <v>0</v>
      </c>
      <c r="CR1387" s="4">
        <v>335.33458469742402</v>
      </c>
      <c r="CT1387" s="4">
        <v>0</v>
      </c>
      <c r="CU1387" s="26">
        <v>0</v>
      </c>
      <c r="CV1387" s="26">
        <v>0</v>
      </c>
      <c r="CX1387" s="4">
        <v>-61.012661890714703</v>
      </c>
      <c r="CZ1387" s="4">
        <v>0</v>
      </c>
      <c r="FC1387" s="4">
        <v>-70.191669926874695</v>
      </c>
      <c r="FD1387" s="4">
        <v>-82.610249967696305</v>
      </c>
      <c r="FE1387" s="28">
        <v>1.17692384372333</v>
      </c>
      <c r="FF1387" s="4">
        <v>-1034.0618878564301</v>
      </c>
      <c r="FG1387" s="28">
        <v>-14.731974448445399</v>
      </c>
      <c r="FH1387" s="4">
        <v>1.93333333333333</v>
      </c>
      <c r="FI1387" s="4">
        <v>0</v>
      </c>
      <c r="FJ1387" s="4">
        <v>0.54443604861565797</v>
      </c>
      <c r="FL1387" s="4">
        <v>0.487338600034463</v>
      </c>
      <c r="FN1387" s="4">
        <v>0</v>
      </c>
      <c r="FO1387" s="4">
        <v>0</v>
      </c>
      <c r="FP1387" s="4">
        <v>0</v>
      </c>
      <c r="FR1387" s="4">
        <v>274.32192280671001</v>
      </c>
      <c r="FT1387" s="4">
        <v>0</v>
      </c>
      <c r="FU1387" s="4">
        <v>0</v>
      </c>
      <c r="FV1387" s="4">
        <v>0</v>
      </c>
      <c r="FX1387" s="4">
        <v>0</v>
      </c>
      <c r="FZ1387" s="4">
        <v>0</v>
      </c>
      <c r="GA1387" s="4">
        <v>0</v>
      </c>
      <c r="GB1387" s="4">
        <v>0</v>
      </c>
      <c r="GD1387" s="4">
        <v>0</v>
      </c>
      <c r="GF1387" s="4">
        <v>0</v>
      </c>
      <c r="GG1387" s="4">
        <v>0</v>
      </c>
      <c r="GH1387" s="4">
        <v>0</v>
      </c>
      <c r="GJ1387" s="4">
        <v>0</v>
      </c>
      <c r="GL1387" s="4">
        <v>0</v>
      </c>
      <c r="GM1387" s="4">
        <v>0</v>
      </c>
      <c r="GN1387" s="4">
        <v>0</v>
      </c>
      <c r="GP1387" s="4">
        <v>0</v>
      </c>
      <c r="GR1387" s="4">
        <v>0</v>
      </c>
      <c r="GS1387" s="4">
        <v>0</v>
      </c>
      <c r="GT1387" s="4">
        <v>0</v>
      </c>
      <c r="GV1387" s="4">
        <v>0</v>
      </c>
      <c r="GX1387" s="4">
        <v>0</v>
      </c>
    </row>
    <row r="1388" spans="1:206" x14ac:dyDescent="0.25">
      <c r="A1388" s="4" t="s">
        <v>220</v>
      </c>
      <c r="B1388" s="4" t="s">
        <v>2874</v>
      </c>
      <c r="D1388" s="25" t="s">
        <v>223</v>
      </c>
      <c r="AB1388" s="26">
        <v>8.6740294752622606</v>
      </c>
      <c r="AC1388" s="26">
        <v>0</v>
      </c>
      <c r="AD1388" s="26">
        <v>0</v>
      </c>
      <c r="AE1388" s="26">
        <v>0</v>
      </c>
      <c r="AF1388" s="26">
        <v>0</v>
      </c>
      <c r="AG1388" s="26">
        <v>0</v>
      </c>
      <c r="AH1388" s="26">
        <v>0</v>
      </c>
      <c r="AI1388" s="26">
        <v>0</v>
      </c>
      <c r="AJ1388" s="26">
        <v>0</v>
      </c>
      <c r="AK1388" s="26">
        <v>0</v>
      </c>
      <c r="AL1388" s="26">
        <v>0</v>
      </c>
      <c r="AM1388" s="26">
        <v>0</v>
      </c>
      <c r="AN1388" s="26">
        <v>8.6740294752622606</v>
      </c>
      <c r="AT1388" s="26">
        <v>8.6740294752622606</v>
      </c>
      <c r="AU1388" s="26">
        <f t="shared" si="88"/>
        <v>0</v>
      </c>
      <c r="AV1388" s="26">
        <f t="shared" si="89"/>
        <v>0</v>
      </c>
      <c r="AW1388" s="26">
        <f t="shared" si="90"/>
        <v>0</v>
      </c>
      <c r="AX1388" s="26">
        <v>0</v>
      </c>
      <c r="AY1388" s="26">
        <v>0</v>
      </c>
      <c r="AZ1388" s="26">
        <v>0</v>
      </c>
      <c r="BA1388" s="26">
        <v>0</v>
      </c>
      <c r="BB1388" s="26">
        <v>0</v>
      </c>
      <c r="BC1388" s="26">
        <v>0</v>
      </c>
      <c r="BD1388" s="26">
        <v>0</v>
      </c>
      <c r="BE1388" s="26">
        <v>0</v>
      </c>
      <c r="BF1388" s="26">
        <v>0</v>
      </c>
      <c r="BG1388" s="26">
        <v>0</v>
      </c>
      <c r="BH1388" s="26">
        <v>0</v>
      </c>
      <c r="BI1388" s="26">
        <v>0</v>
      </c>
      <c r="BJ1388" s="26">
        <v>0</v>
      </c>
      <c r="BK1388" s="26">
        <v>0</v>
      </c>
      <c r="BL1388" s="26">
        <v>0</v>
      </c>
      <c r="BM1388" s="26" t="s">
        <v>409</v>
      </c>
      <c r="BN1388" s="4" t="s">
        <v>409</v>
      </c>
      <c r="BP1388" s="4" t="s">
        <v>253</v>
      </c>
      <c r="EW1388" s="26">
        <v>8.6740294752622606</v>
      </c>
      <c r="EX1388" s="26">
        <v>-6.8603491945236001</v>
      </c>
      <c r="EY1388" s="28">
        <v>-0.790906834486654</v>
      </c>
      <c r="EZ1388" s="4">
        <v>-11.5727261697601</v>
      </c>
      <c r="FA1388" s="28">
        <v>-1.3341810980427</v>
      </c>
      <c r="FB1388" s="4">
        <v>5.0999999999999996</v>
      </c>
      <c r="FC1388" s="4">
        <v>0</v>
      </c>
      <c r="FD1388" s="4">
        <v>0</v>
      </c>
      <c r="FF1388" s="4">
        <v>0</v>
      </c>
      <c r="FH1388" s="4">
        <v>0</v>
      </c>
      <c r="FI1388" s="4">
        <v>0</v>
      </c>
      <c r="FJ1388" s="4">
        <v>0</v>
      </c>
      <c r="FL1388" s="4">
        <v>0</v>
      </c>
      <c r="FN1388" s="4">
        <v>0</v>
      </c>
      <c r="FO1388" s="4">
        <v>0</v>
      </c>
      <c r="FP1388" s="4">
        <v>0</v>
      </c>
      <c r="FR1388" s="4">
        <v>0</v>
      </c>
      <c r="FT1388" s="4">
        <v>0</v>
      </c>
      <c r="FU1388" s="4">
        <v>0</v>
      </c>
      <c r="FV1388" s="4">
        <v>0</v>
      </c>
      <c r="FX1388" s="4">
        <v>0</v>
      </c>
      <c r="FZ1388" s="4">
        <v>0</v>
      </c>
      <c r="GA1388" s="4">
        <v>0</v>
      </c>
      <c r="GB1388" s="4">
        <v>0</v>
      </c>
      <c r="GD1388" s="4">
        <v>0</v>
      </c>
      <c r="GF1388" s="4">
        <v>0</v>
      </c>
      <c r="GG1388" s="4">
        <v>0</v>
      </c>
      <c r="GH1388" s="4">
        <v>0</v>
      </c>
      <c r="GJ1388" s="4">
        <v>0</v>
      </c>
      <c r="GL1388" s="4">
        <v>0</v>
      </c>
      <c r="GM1388" s="4">
        <v>0</v>
      </c>
      <c r="GN1388" s="4">
        <v>0</v>
      </c>
      <c r="GP1388" s="4">
        <v>0</v>
      </c>
      <c r="GR1388" s="4">
        <v>0</v>
      </c>
      <c r="GS1388" s="4">
        <v>8.6740294752622606</v>
      </c>
      <c r="GT1388" s="4">
        <v>-6.8603491945236001</v>
      </c>
      <c r="GU1388" s="28">
        <v>-0.790906834486654</v>
      </c>
      <c r="GV1388" s="4">
        <v>-11.5727261697601</v>
      </c>
      <c r="GW1388" s="28">
        <v>-1.3341810980427</v>
      </c>
      <c r="GX1388" s="4">
        <v>5.0999999999999996</v>
      </c>
    </row>
    <row r="1389" spans="1:206" x14ac:dyDescent="0.25">
      <c r="A1389" s="4" t="s">
        <v>220</v>
      </c>
      <c r="B1389" s="4" t="s">
        <v>2875</v>
      </c>
      <c r="C1389" s="4" t="s">
        <v>2876</v>
      </c>
      <c r="D1389" s="25" t="s">
        <v>538</v>
      </c>
      <c r="H1389" s="26">
        <v>0</v>
      </c>
      <c r="I1389" s="26">
        <v>30.654605899507999</v>
      </c>
      <c r="J1389" s="26">
        <v>0</v>
      </c>
      <c r="AC1389" s="26">
        <v>0</v>
      </c>
      <c r="AD1389" s="26">
        <v>30.654605899507999</v>
      </c>
      <c r="AE1389" s="26">
        <v>0</v>
      </c>
      <c r="AF1389" s="26">
        <v>0</v>
      </c>
      <c r="AG1389" s="26">
        <v>0</v>
      </c>
      <c r="AH1389" s="26">
        <v>0</v>
      </c>
      <c r="AI1389" s="26">
        <v>0</v>
      </c>
      <c r="AJ1389" s="26">
        <v>0</v>
      </c>
      <c r="AK1389" s="26">
        <v>0</v>
      </c>
      <c r="AL1389" s="26">
        <v>0</v>
      </c>
      <c r="AM1389" s="26">
        <v>0</v>
      </c>
      <c r="AN1389" s="26">
        <v>0</v>
      </c>
      <c r="AO1389" s="26">
        <v>30.654605899507999</v>
      </c>
      <c r="AP1389" s="26">
        <v>0</v>
      </c>
      <c r="AU1389" s="26">
        <f t="shared" si="88"/>
        <v>0</v>
      </c>
      <c r="AV1389" s="26">
        <f t="shared" si="89"/>
        <v>0</v>
      </c>
      <c r="AW1389" s="26">
        <f t="shared" si="90"/>
        <v>0</v>
      </c>
      <c r="AX1389" s="26">
        <v>0</v>
      </c>
      <c r="AY1389" s="26">
        <v>0</v>
      </c>
      <c r="AZ1389" s="26">
        <v>0</v>
      </c>
      <c r="BA1389" s="26">
        <v>0</v>
      </c>
      <c r="BB1389" s="26">
        <v>0</v>
      </c>
      <c r="BC1389" s="26">
        <v>0</v>
      </c>
      <c r="BD1389" s="26">
        <v>0</v>
      </c>
      <c r="BE1389" s="26">
        <v>0</v>
      </c>
      <c r="BF1389" s="26">
        <v>0</v>
      </c>
      <c r="BG1389" s="26">
        <v>0</v>
      </c>
      <c r="BH1389" s="26">
        <v>0</v>
      </c>
      <c r="BI1389" s="26">
        <v>0</v>
      </c>
      <c r="BJ1389" s="26">
        <v>0</v>
      </c>
      <c r="BK1389" s="26">
        <v>0</v>
      </c>
      <c r="BL1389" s="26">
        <v>0</v>
      </c>
      <c r="BM1389" s="26" t="s">
        <v>409</v>
      </c>
      <c r="BN1389" s="4" t="s">
        <v>409</v>
      </c>
      <c r="BP1389" s="4" t="s">
        <v>253</v>
      </c>
      <c r="FC1389" s="4">
        <v>0</v>
      </c>
      <c r="FD1389" s="4">
        <v>0</v>
      </c>
      <c r="FF1389" s="4">
        <v>0</v>
      </c>
      <c r="FH1389" s="4">
        <v>0</v>
      </c>
      <c r="FI1389" s="4">
        <v>0</v>
      </c>
      <c r="FJ1389" s="4">
        <v>0</v>
      </c>
      <c r="FL1389" s="4">
        <v>0</v>
      </c>
      <c r="FN1389" s="4">
        <v>0</v>
      </c>
      <c r="FO1389" s="4">
        <v>0</v>
      </c>
      <c r="FP1389" s="4">
        <v>0</v>
      </c>
      <c r="FR1389" s="4">
        <v>0</v>
      </c>
      <c r="FT1389" s="4">
        <v>0</v>
      </c>
      <c r="FU1389" s="4">
        <v>0</v>
      </c>
      <c r="FV1389" s="4">
        <v>0</v>
      </c>
      <c r="FX1389" s="4">
        <v>0</v>
      </c>
      <c r="FZ1389" s="4">
        <v>0</v>
      </c>
      <c r="GA1389" s="4">
        <v>0</v>
      </c>
      <c r="GB1389" s="4">
        <v>0</v>
      </c>
      <c r="GD1389" s="4">
        <v>0</v>
      </c>
      <c r="GF1389" s="4">
        <v>0</v>
      </c>
      <c r="GG1389" s="4">
        <v>0</v>
      </c>
      <c r="GH1389" s="4">
        <v>0</v>
      </c>
      <c r="GJ1389" s="4">
        <v>0</v>
      </c>
      <c r="GL1389" s="4">
        <v>0</v>
      </c>
      <c r="GM1389" s="4">
        <v>0</v>
      </c>
      <c r="GN1389" s="4">
        <v>0</v>
      </c>
      <c r="GP1389" s="4">
        <v>0</v>
      </c>
      <c r="GR1389" s="4">
        <v>0</v>
      </c>
      <c r="GS1389" s="4">
        <v>0</v>
      </c>
      <c r="GT1389" s="4">
        <v>0</v>
      </c>
      <c r="GV1389" s="4">
        <v>0</v>
      </c>
      <c r="GX1389" s="4">
        <v>0</v>
      </c>
    </row>
    <row r="1390" spans="1:206" x14ac:dyDescent="0.25">
      <c r="A1390" s="4" t="s">
        <v>220</v>
      </c>
      <c r="B1390" s="4" t="s">
        <v>2877</v>
      </c>
      <c r="C1390" s="4" t="s">
        <v>2878</v>
      </c>
      <c r="D1390" s="25" t="s">
        <v>248</v>
      </c>
      <c r="P1390" s="26">
        <v>79.959067148259706</v>
      </c>
      <c r="Q1390" s="26">
        <v>132.52421355289599</v>
      </c>
      <c r="R1390" s="26">
        <v>1.17407189676853</v>
      </c>
      <c r="S1390" s="26">
        <v>0</v>
      </c>
      <c r="T1390" s="26">
        <v>0</v>
      </c>
      <c r="U1390" s="26">
        <v>0</v>
      </c>
      <c r="AC1390" s="26">
        <v>0</v>
      </c>
      <c r="AD1390" s="26">
        <v>0</v>
      </c>
      <c r="AE1390" s="26">
        <v>0</v>
      </c>
      <c r="AF1390" s="26">
        <v>0</v>
      </c>
      <c r="AG1390" s="26">
        <v>0</v>
      </c>
      <c r="AH1390" s="26">
        <v>212.48328070115599</v>
      </c>
      <c r="AI1390" s="26">
        <v>1.17407189676853</v>
      </c>
      <c r="AJ1390" s="26">
        <v>0</v>
      </c>
      <c r="AK1390" s="26">
        <v>0</v>
      </c>
      <c r="AL1390" s="26">
        <v>0</v>
      </c>
      <c r="AM1390" s="26">
        <v>0</v>
      </c>
      <c r="AN1390" s="26">
        <v>0</v>
      </c>
      <c r="AQ1390" s="26">
        <v>212.48328070115599</v>
      </c>
      <c r="AR1390" s="26">
        <v>1.17407189676853</v>
      </c>
      <c r="AU1390" s="26">
        <f t="shared" si="88"/>
        <v>212.48328070115599</v>
      </c>
      <c r="AV1390" s="26">
        <f t="shared" si="89"/>
        <v>-211.30920880438745</v>
      </c>
      <c r="AW1390" s="26">
        <f t="shared" si="90"/>
        <v>-1.17407189676853</v>
      </c>
      <c r="AX1390" s="26">
        <v>0</v>
      </c>
      <c r="AY1390" s="26">
        <v>0</v>
      </c>
      <c r="AZ1390" s="26">
        <v>0</v>
      </c>
      <c r="BA1390" s="26">
        <v>79.959067148259706</v>
      </c>
      <c r="BB1390" s="26">
        <v>52.565146404636401</v>
      </c>
      <c r="BC1390" s="26">
        <v>-131.35014165612799</v>
      </c>
      <c r="BD1390" s="26">
        <v>-1.17407189676853</v>
      </c>
      <c r="BE1390" s="26">
        <v>0</v>
      </c>
      <c r="BF1390" s="26">
        <v>0</v>
      </c>
      <c r="BG1390" s="26">
        <v>0</v>
      </c>
      <c r="BH1390" s="26">
        <v>0</v>
      </c>
      <c r="BI1390" s="26">
        <v>0</v>
      </c>
      <c r="BJ1390" s="26">
        <v>0</v>
      </c>
      <c r="BK1390" s="26">
        <v>0</v>
      </c>
      <c r="BL1390" s="26">
        <v>0</v>
      </c>
      <c r="BM1390" s="26" t="s">
        <v>409</v>
      </c>
      <c r="BN1390" s="4" t="s">
        <v>409</v>
      </c>
      <c r="BP1390" s="4" t="s">
        <v>253</v>
      </c>
      <c r="CC1390" s="26">
        <v>86.150347913755994</v>
      </c>
      <c r="CD1390" s="26">
        <v>47.293303602951603</v>
      </c>
      <c r="CE1390" s="28">
        <v>0.54896242149011698</v>
      </c>
      <c r="CF1390" s="4">
        <v>31.273645781739699</v>
      </c>
      <c r="CG1390" s="28">
        <v>0.36301241421621799</v>
      </c>
      <c r="CH1390" s="4">
        <v>13.4838709677419</v>
      </c>
      <c r="CI1390" s="26">
        <v>147.89149193376599</v>
      </c>
      <c r="CJ1390" s="26">
        <v>107.611887030999</v>
      </c>
      <c r="CK1390" s="28">
        <v>0.727640823849381</v>
      </c>
      <c r="CL1390" s="4">
        <v>87.190194224155107</v>
      </c>
      <c r="CM1390" s="28">
        <v>0.58955517375674205</v>
      </c>
      <c r="CN1390" s="4">
        <v>16.435483870967701</v>
      </c>
      <c r="CO1390" s="26">
        <v>1.31772099892589</v>
      </c>
      <c r="CP1390" s="26">
        <v>3.3464743861016002</v>
      </c>
      <c r="CQ1390" s="28">
        <v>2.5395925152816199</v>
      </c>
      <c r="CR1390" s="4">
        <v>3.3197953295337301</v>
      </c>
      <c r="CS1390" s="28">
        <v>2.5193461531232999</v>
      </c>
      <c r="CT1390" s="4">
        <v>0.16666666666666699</v>
      </c>
      <c r="CU1390" s="26">
        <v>0</v>
      </c>
      <c r="CV1390" s="26">
        <v>0</v>
      </c>
      <c r="CX1390" s="4">
        <v>-6.3599711729067296E-5</v>
      </c>
      <c r="CZ1390" s="4">
        <v>0</v>
      </c>
      <c r="DA1390" s="26">
        <v>0</v>
      </c>
      <c r="DB1390" s="26">
        <v>0</v>
      </c>
      <c r="DD1390" s="4">
        <v>-5.6957442163875701E-5</v>
      </c>
      <c r="DF1390" s="4">
        <v>0</v>
      </c>
      <c r="DG1390" s="26">
        <v>0</v>
      </c>
      <c r="DH1390" s="26">
        <v>0</v>
      </c>
      <c r="DJ1390" s="4">
        <v>-3.9346162799616601E-5</v>
      </c>
      <c r="DL1390" s="4">
        <v>0</v>
      </c>
      <c r="FC1390" s="4">
        <v>0</v>
      </c>
      <c r="FD1390" s="4">
        <v>0</v>
      </c>
      <c r="FF1390" s="4">
        <v>0</v>
      </c>
      <c r="FH1390" s="4">
        <v>0</v>
      </c>
      <c r="FI1390" s="4">
        <v>234.041839847522</v>
      </c>
      <c r="FJ1390" s="4">
        <v>154.90519063395101</v>
      </c>
      <c r="FK1390" s="28">
        <v>0.66186965003723996</v>
      </c>
      <c r="FL1390" s="4">
        <v>118.46384000589499</v>
      </c>
      <c r="FM1390" s="28">
        <v>0.50616522277843101</v>
      </c>
      <c r="FN1390" s="4">
        <v>29.919354838709701</v>
      </c>
      <c r="FO1390" s="4">
        <v>1.31772099892589</v>
      </c>
      <c r="FP1390" s="4">
        <v>3.3464743861016002</v>
      </c>
      <c r="FQ1390" s="28">
        <v>2.5395925152816199</v>
      </c>
      <c r="FR1390" s="4">
        <v>3.3197317298220002</v>
      </c>
      <c r="FS1390" s="28">
        <v>2.5192978881933299</v>
      </c>
      <c r="FT1390" s="4">
        <v>0.16666666666666699</v>
      </c>
      <c r="FU1390" s="4">
        <v>0</v>
      </c>
      <c r="FV1390" s="4">
        <v>0</v>
      </c>
      <c r="FX1390" s="4">
        <v>-9.6303604963492295E-5</v>
      </c>
      <c r="FZ1390" s="4">
        <v>0</v>
      </c>
      <c r="GA1390" s="4">
        <v>0</v>
      </c>
      <c r="GB1390" s="4">
        <v>0</v>
      </c>
      <c r="GD1390" s="4">
        <v>0</v>
      </c>
      <c r="GF1390" s="4">
        <v>0</v>
      </c>
      <c r="GG1390" s="4">
        <v>0</v>
      </c>
      <c r="GH1390" s="4">
        <v>0</v>
      </c>
      <c r="GJ1390" s="4">
        <v>0</v>
      </c>
      <c r="GL1390" s="4">
        <v>0</v>
      </c>
      <c r="GM1390" s="4">
        <v>0</v>
      </c>
      <c r="GN1390" s="4">
        <v>0</v>
      </c>
      <c r="GP1390" s="4">
        <v>0</v>
      </c>
      <c r="GR1390" s="4">
        <v>0</v>
      </c>
      <c r="GS1390" s="4">
        <v>0</v>
      </c>
      <c r="GT1390" s="4">
        <v>0</v>
      </c>
      <c r="GV1390" s="4">
        <v>0</v>
      </c>
      <c r="GX1390" s="4">
        <v>0</v>
      </c>
    </row>
    <row r="1391" spans="1:206" x14ac:dyDescent="0.25">
      <c r="A1391" s="4" t="s">
        <v>220</v>
      </c>
      <c r="B1391" s="4" t="s">
        <v>2879</v>
      </c>
      <c r="C1391" s="4" t="s">
        <v>2880</v>
      </c>
      <c r="D1391" s="25" t="s">
        <v>248</v>
      </c>
      <c r="F1391" s="26">
        <v>107.56300567236499</v>
      </c>
      <c r="G1391" s="26">
        <v>127.216415559965</v>
      </c>
      <c r="H1391" s="26">
        <v>109.09771203936801</v>
      </c>
      <c r="I1391" s="26">
        <v>72.293172461600193</v>
      </c>
      <c r="J1391" s="26">
        <v>2.5060600158635</v>
      </c>
      <c r="K1391" s="26">
        <v>0</v>
      </c>
      <c r="AC1391" s="26">
        <v>234.77942123233001</v>
      </c>
      <c r="AD1391" s="26">
        <v>181.39088450096901</v>
      </c>
      <c r="AE1391" s="26">
        <v>2.5060600158635</v>
      </c>
      <c r="AF1391" s="26">
        <v>0</v>
      </c>
      <c r="AG1391" s="26">
        <v>0</v>
      </c>
      <c r="AH1391" s="26">
        <v>0</v>
      </c>
      <c r="AI1391" s="26">
        <v>0</v>
      </c>
      <c r="AJ1391" s="26">
        <v>0</v>
      </c>
      <c r="AK1391" s="26">
        <v>0</v>
      </c>
      <c r="AL1391" s="26">
        <v>0</v>
      </c>
      <c r="AM1391" s="26">
        <v>0</v>
      </c>
      <c r="AN1391" s="26">
        <v>0</v>
      </c>
      <c r="AO1391" s="26">
        <v>416.17030573329902</v>
      </c>
      <c r="AP1391" s="26">
        <v>2.5060600158635</v>
      </c>
      <c r="AU1391" s="26">
        <f t="shared" si="88"/>
        <v>-2.5060600158635</v>
      </c>
      <c r="AV1391" s="26">
        <f t="shared" si="89"/>
        <v>0</v>
      </c>
      <c r="AW1391" s="26">
        <f t="shared" si="90"/>
        <v>0</v>
      </c>
      <c r="AX1391" s="26">
        <v>0</v>
      </c>
      <c r="AY1391" s="26">
        <v>0</v>
      </c>
      <c r="AZ1391" s="26">
        <v>0</v>
      </c>
      <c r="BA1391" s="26">
        <v>0</v>
      </c>
      <c r="BB1391" s="26">
        <v>0</v>
      </c>
      <c r="BC1391" s="26">
        <v>0</v>
      </c>
      <c r="BD1391" s="26">
        <v>0</v>
      </c>
      <c r="BE1391" s="26">
        <v>0</v>
      </c>
      <c r="BF1391" s="26">
        <v>0</v>
      </c>
      <c r="BG1391" s="26">
        <v>0</v>
      </c>
      <c r="BH1391" s="26">
        <v>0</v>
      </c>
      <c r="BI1391" s="26">
        <v>0</v>
      </c>
      <c r="BJ1391" s="26">
        <v>0</v>
      </c>
      <c r="BK1391" s="26">
        <v>0</v>
      </c>
      <c r="BL1391" s="26">
        <v>0</v>
      </c>
      <c r="BM1391" s="26" t="s">
        <v>409</v>
      </c>
      <c r="BN1391" s="4" t="s">
        <v>409</v>
      </c>
      <c r="BP1391" s="4" t="s">
        <v>253</v>
      </c>
      <c r="FC1391" s="4">
        <v>0</v>
      </c>
      <c r="FD1391" s="4">
        <v>0</v>
      </c>
      <c r="FF1391" s="4">
        <v>0</v>
      </c>
      <c r="FH1391" s="4">
        <v>0</v>
      </c>
      <c r="FI1391" s="4">
        <v>0</v>
      </c>
      <c r="FJ1391" s="4">
        <v>0</v>
      </c>
      <c r="FL1391" s="4">
        <v>0</v>
      </c>
      <c r="FN1391" s="4">
        <v>0</v>
      </c>
      <c r="FO1391" s="4">
        <v>0</v>
      </c>
      <c r="FP1391" s="4">
        <v>0</v>
      </c>
      <c r="FR1391" s="4">
        <v>0</v>
      </c>
      <c r="FT1391" s="4">
        <v>0</v>
      </c>
      <c r="FU1391" s="4">
        <v>0</v>
      </c>
      <c r="FV1391" s="4">
        <v>0</v>
      </c>
      <c r="FX1391" s="4">
        <v>0</v>
      </c>
      <c r="FZ1391" s="4">
        <v>0</v>
      </c>
      <c r="GA1391" s="4">
        <v>0</v>
      </c>
      <c r="GB1391" s="4">
        <v>0</v>
      </c>
      <c r="GD1391" s="4">
        <v>0</v>
      </c>
      <c r="GF1391" s="4">
        <v>0</v>
      </c>
      <c r="GG1391" s="4">
        <v>0</v>
      </c>
      <c r="GH1391" s="4">
        <v>0</v>
      </c>
      <c r="GJ1391" s="4">
        <v>0</v>
      </c>
      <c r="GL1391" s="4">
        <v>0</v>
      </c>
      <c r="GM1391" s="4">
        <v>0</v>
      </c>
      <c r="GN1391" s="4">
        <v>0</v>
      </c>
      <c r="GP1391" s="4">
        <v>0</v>
      </c>
      <c r="GR1391" s="4">
        <v>0</v>
      </c>
      <c r="GS1391" s="4">
        <v>0</v>
      </c>
      <c r="GT1391" s="4">
        <v>0</v>
      </c>
      <c r="GV1391" s="4">
        <v>0</v>
      </c>
      <c r="GX1391" s="4">
        <v>0</v>
      </c>
    </row>
    <row r="1392" spans="1:206" x14ac:dyDescent="0.25">
      <c r="A1392" s="4" t="s">
        <v>220</v>
      </c>
      <c r="B1392" s="4" t="s">
        <v>2881</v>
      </c>
      <c r="C1392" s="4" t="s">
        <v>2882</v>
      </c>
      <c r="D1392" s="25" t="s">
        <v>223</v>
      </c>
      <c r="E1392" s="4" t="s">
        <v>245</v>
      </c>
      <c r="J1392" s="26">
        <v>0</v>
      </c>
      <c r="K1392" s="26">
        <v>0</v>
      </c>
      <c r="L1392" s="26">
        <v>0</v>
      </c>
      <c r="M1392" s="26">
        <v>0</v>
      </c>
      <c r="AC1392" s="26">
        <v>0</v>
      </c>
      <c r="AD1392" s="26">
        <v>0</v>
      </c>
      <c r="AE1392" s="26">
        <v>0</v>
      </c>
      <c r="AF1392" s="26">
        <v>0</v>
      </c>
      <c r="AG1392" s="26">
        <v>0</v>
      </c>
      <c r="AH1392" s="26">
        <v>0</v>
      </c>
      <c r="AI1392" s="26">
        <v>0</v>
      </c>
      <c r="AJ1392" s="26">
        <v>0</v>
      </c>
      <c r="AK1392" s="26">
        <v>0</v>
      </c>
      <c r="AL1392" s="26">
        <v>0</v>
      </c>
      <c r="AM1392" s="26">
        <v>0</v>
      </c>
      <c r="AN1392" s="26">
        <v>0</v>
      </c>
      <c r="AP1392" s="26">
        <v>0</v>
      </c>
      <c r="AU1392" s="26">
        <f t="shared" si="88"/>
        <v>0</v>
      </c>
      <c r="AV1392" s="26">
        <f t="shared" si="89"/>
        <v>0</v>
      </c>
      <c r="AW1392" s="26">
        <f t="shared" si="90"/>
        <v>0</v>
      </c>
      <c r="AX1392" s="26">
        <v>0</v>
      </c>
      <c r="AY1392" s="26">
        <v>0</v>
      </c>
      <c r="AZ1392" s="26">
        <v>0</v>
      </c>
      <c r="BA1392" s="26">
        <v>0</v>
      </c>
      <c r="BB1392" s="26">
        <v>0</v>
      </c>
      <c r="BC1392" s="26">
        <v>0</v>
      </c>
      <c r="BD1392" s="26">
        <v>0</v>
      </c>
      <c r="BE1392" s="26">
        <v>0</v>
      </c>
      <c r="BF1392" s="26">
        <v>0</v>
      </c>
      <c r="BG1392" s="26">
        <v>0</v>
      </c>
      <c r="BH1392" s="26">
        <v>0</v>
      </c>
      <c r="BI1392" s="26">
        <v>0</v>
      </c>
      <c r="BJ1392" s="26">
        <v>0</v>
      </c>
      <c r="BK1392" s="26">
        <v>0</v>
      </c>
      <c r="BL1392" s="26">
        <v>0</v>
      </c>
      <c r="BM1392" s="26" t="s">
        <v>409</v>
      </c>
      <c r="BN1392" s="4" t="s">
        <v>409</v>
      </c>
      <c r="BP1392" s="4" t="s">
        <v>253</v>
      </c>
      <c r="FC1392" s="4">
        <v>0</v>
      </c>
      <c r="FD1392" s="4">
        <v>0</v>
      </c>
      <c r="FF1392" s="4">
        <v>0</v>
      </c>
      <c r="FH1392" s="4">
        <v>0</v>
      </c>
      <c r="FI1392" s="4">
        <v>0</v>
      </c>
      <c r="FJ1392" s="4">
        <v>0</v>
      </c>
      <c r="FL1392" s="4">
        <v>0</v>
      </c>
      <c r="FN1392" s="4">
        <v>0</v>
      </c>
      <c r="FO1392" s="4">
        <v>0</v>
      </c>
      <c r="FP1392" s="4">
        <v>0</v>
      </c>
      <c r="FR1392" s="4">
        <v>0</v>
      </c>
      <c r="FT1392" s="4">
        <v>0</v>
      </c>
      <c r="FU1392" s="4">
        <v>0</v>
      </c>
      <c r="FV1392" s="4">
        <v>0</v>
      </c>
      <c r="FX1392" s="4">
        <v>0</v>
      </c>
      <c r="FZ1392" s="4">
        <v>0</v>
      </c>
      <c r="GA1392" s="4">
        <v>0</v>
      </c>
      <c r="GB1392" s="4">
        <v>0</v>
      </c>
      <c r="GD1392" s="4">
        <v>0</v>
      </c>
      <c r="GF1392" s="4">
        <v>0</v>
      </c>
      <c r="GG1392" s="4">
        <v>0</v>
      </c>
      <c r="GH1392" s="4">
        <v>0</v>
      </c>
      <c r="GJ1392" s="4">
        <v>0</v>
      </c>
      <c r="GL1392" s="4">
        <v>0</v>
      </c>
      <c r="GM1392" s="4">
        <v>0</v>
      </c>
      <c r="GN1392" s="4">
        <v>0</v>
      </c>
      <c r="GP1392" s="4">
        <v>0</v>
      </c>
      <c r="GR1392" s="4">
        <v>0</v>
      </c>
      <c r="GS1392" s="4">
        <v>0</v>
      </c>
      <c r="GT1392" s="4">
        <v>0</v>
      </c>
      <c r="GV1392" s="4">
        <v>0</v>
      </c>
      <c r="GX1392" s="4">
        <v>0</v>
      </c>
    </row>
    <row r="1393" spans="1:206" x14ac:dyDescent="0.25">
      <c r="A1393" s="4" t="s">
        <v>220</v>
      </c>
      <c r="B1393" s="4" t="s">
        <v>2883</v>
      </c>
      <c r="C1393" s="4" t="s">
        <v>2884</v>
      </c>
      <c r="D1393" s="25" t="s">
        <v>240</v>
      </c>
      <c r="E1393" s="4" t="s">
        <v>241</v>
      </c>
      <c r="G1393" s="26">
        <v>39.131815698641603</v>
      </c>
      <c r="H1393" s="26">
        <v>96.682966012843494</v>
      </c>
      <c r="I1393" s="26">
        <v>72.142809875446204</v>
      </c>
      <c r="J1393" s="26">
        <v>88.230505893748997</v>
      </c>
      <c r="K1393" s="26">
        <v>89.188056156340906</v>
      </c>
      <c r="L1393" s="26">
        <v>31.5871842142354</v>
      </c>
      <c r="AC1393" s="26">
        <v>39.131815698641603</v>
      </c>
      <c r="AD1393" s="26">
        <v>168.82577588829</v>
      </c>
      <c r="AE1393" s="26">
        <v>177.41856205009</v>
      </c>
      <c r="AF1393" s="26">
        <v>31.5871842142354</v>
      </c>
      <c r="AG1393" s="26">
        <v>0</v>
      </c>
      <c r="AH1393" s="26">
        <v>0</v>
      </c>
      <c r="AI1393" s="26">
        <v>0</v>
      </c>
      <c r="AJ1393" s="26">
        <v>0</v>
      </c>
      <c r="AK1393" s="26">
        <v>0</v>
      </c>
      <c r="AL1393" s="26">
        <v>0</v>
      </c>
      <c r="AM1393" s="26">
        <v>0</v>
      </c>
      <c r="AN1393" s="26">
        <v>0</v>
      </c>
      <c r="AO1393" s="26">
        <v>207.95759158693099</v>
      </c>
      <c r="AP1393" s="26">
        <v>209.00574626432501</v>
      </c>
      <c r="AU1393" s="26">
        <f t="shared" si="88"/>
        <v>-209.00574626432501</v>
      </c>
      <c r="AV1393" s="26">
        <f t="shared" si="89"/>
        <v>0</v>
      </c>
      <c r="AW1393" s="26">
        <f t="shared" si="90"/>
        <v>0</v>
      </c>
      <c r="AX1393" s="26">
        <v>-31.5871842142354</v>
      </c>
      <c r="AY1393" s="26">
        <v>0</v>
      </c>
      <c r="AZ1393" s="26">
        <v>0</v>
      </c>
      <c r="BA1393" s="26">
        <v>0</v>
      </c>
      <c r="BB1393" s="26">
        <v>0</v>
      </c>
      <c r="BC1393" s="26">
        <v>0</v>
      </c>
      <c r="BD1393" s="26">
        <v>0</v>
      </c>
      <c r="BE1393" s="26">
        <v>0</v>
      </c>
      <c r="BF1393" s="26">
        <v>0</v>
      </c>
      <c r="BG1393" s="26">
        <v>0</v>
      </c>
      <c r="BH1393" s="26">
        <v>0</v>
      </c>
      <c r="BI1393" s="26">
        <v>0</v>
      </c>
      <c r="BJ1393" s="26">
        <v>0</v>
      </c>
      <c r="BK1393" s="26">
        <v>0</v>
      </c>
      <c r="BL1393" s="26">
        <v>0</v>
      </c>
      <c r="BM1393" s="26" t="s">
        <v>409</v>
      </c>
      <c r="BN1393" s="4" t="s">
        <v>409</v>
      </c>
      <c r="BP1393" s="4" t="s">
        <v>253</v>
      </c>
      <c r="FC1393" s="4">
        <v>0</v>
      </c>
      <c r="FD1393" s="4">
        <v>0</v>
      </c>
      <c r="FF1393" s="4">
        <v>0</v>
      </c>
      <c r="FH1393" s="4">
        <v>0</v>
      </c>
      <c r="FI1393" s="4">
        <v>0</v>
      </c>
      <c r="FJ1393" s="4">
        <v>0</v>
      </c>
      <c r="FL1393" s="4">
        <v>0</v>
      </c>
      <c r="FN1393" s="4">
        <v>0</v>
      </c>
      <c r="FO1393" s="4">
        <v>0</v>
      </c>
      <c r="FP1393" s="4">
        <v>0</v>
      </c>
      <c r="FR1393" s="4">
        <v>0</v>
      </c>
      <c r="FT1393" s="4">
        <v>0</v>
      </c>
      <c r="FU1393" s="4">
        <v>0</v>
      </c>
      <c r="FV1393" s="4">
        <v>0</v>
      </c>
      <c r="FX1393" s="4">
        <v>0</v>
      </c>
      <c r="FZ1393" s="4">
        <v>0</v>
      </c>
      <c r="GA1393" s="4">
        <v>0</v>
      </c>
      <c r="GB1393" s="4">
        <v>0</v>
      </c>
      <c r="GD1393" s="4">
        <v>0</v>
      </c>
      <c r="GF1393" s="4">
        <v>0</v>
      </c>
      <c r="GG1393" s="4">
        <v>0</v>
      </c>
      <c r="GH1393" s="4">
        <v>0</v>
      </c>
      <c r="GJ1393" s="4">
        <v>0</v>
      </c>
      <c r="GL1393" s="4">
        <v>0</v>
      </c>
      <c r="GM1393" s="4">
        <v>0</v>
      </c>
      <c r="GN1393" s="4">
        <v>0</v>
      </c>
      <c r="GP1393" s="4">
        <v>0</v>
      </c>
      <c r="GR1393" s="4">
        <v>0</v>
      </c>
      <c r="GS1393" s="4">
        <v>0</v>
      </c>
      <c r="GT1393" s="4">
        <v>0</v>
      </c>
      <c r="GV1393" s="4">
        <v>0</v>
      </c>
      <c r="GX1393" s="4">
        <v>0</v>
      </c>
    </row>
    <row r="1394" spans="1:206" x14ac:dyDescent="0.25">
      <c r="A1394" s="4" t="s">
        <v>220</v>
      </c>
      <c r="B1394" s="4" t="s">
        <v>2885</v>
      </c>
      <c r="C1394" s="4" t="s">
        <v>2886</v>
      </c>
      <c r="D1394" s="25" t="s">
        <v>248</v>
      </c>
      <c r="P1394" s="26">
        <v>9.4917492861998607</v>
      </c>
      <c r="Q1394" s="26">
        <v>1.8580334155025999</v>
      </c>
      <c r="AC1394" s="26">
        <v>0</v>
      </c>
      <c r="AD1394" s="26">
        <v>0</v>
      </c>
      <c r="AE1394" s="26">
        <v>0</v>
      </c>
      <c r="AF1394" s="26">
        <v>0</v>
      </c>
      <c r="AG1394" s="26">
        <v>0</v>
      </c>
      <c r="AH1394" s="26">
        <v>11.3497827017025</v>
      </c>
      <c r="AI1394" s="26">
        <v>0</v>
      </c>
      <c r="AJ1394" s="26">
        <v>0</v>
      </c>
      <c r="AK1394" s="26">
        <v>0</v>
      </c>
      <c r="AL1394" s="26">
        <v>0</v>
      </c>
      <c r="AM1394" s="26">
        <v>0</v>
      </c>
      <c r="AN1394" s="26">
        <v>0</v>
      </c>
      <c r="AQ1394" s="26">
        <v>11.3497827017025</v>
      </c>
      <c r="AU1394" s="26">
        <f t="shared" si="88"/>
        <v>11.3497827017025</v>
      </c>
      <c r="AV1394" s="26">
        <f t="shared" si="89"/>
        <v>-11.3497827017025</v>
      </c>
      <c r="AW1394" s="26">
        <f t="shared" si="90"/>
        <v>0</v>
      </c>
      <c r="AX1394" s="26">
        <v>0</v>
      </c>
      <c r="AY1394" s="26">
        <v>0</v>
      </c>
      <c r="AZ1394" s="26">
        <v>0</v>
      </c>
      <c r="BA1394" s="26">
        <v>9.4917492861998607</v>
      </c>
      <c r="BB1394" s="26">
        <v>-7.6337158706972597</v>
      </c>
      <c r="BC1394" s="26">
        <v>-1.8580334155025999</v>
      </c>
      <c r="BD1394" s="26">
        <v>0</v>
      </c>
      <c r="BE1394" s="26">
        <v>0</v>
      </c>
      <c r="BF1394" s="26">
        <v>0</v>
      </c>
      <c r="BG1394" s="26">
        <v>0</v>
      </c>
      <c r="BH1394" s="26">
        <v>0</v>
      </c>
      <c r="BI1394" s="26">
        <v>0</v>
      </c>
      <c r="BJ1394" s="26">
        <v>0</v>
      </c>
      <c r="BK1394" s="26">
        <v>0</v>
      </c>
      <c r="BL1394" s="26">
        <v>0</v>
      </c>
      <c r="BM1394" s="26" t="s">
        <v>409</v>
      </c>
      <c r="BN1394" s="4" t="s">
        <v>409</v>
      </c>
      <c r="BP1394" s="4" t="s">
        <v>253</v>
      </c>
      <c r="CC1394" s="26">
        <v>9.4917492861998607</v>
      </c>
      <c r="CD1394" s="26">
        <v>8.3946025832766793</v>
      </c>
      <c r="CE1394" s="28">
        <v>0.88441048432259695</v>
      </c>
      <c r="CF1394" s="4">
        <v>7.0124357579877596</v>
      </c>
      <c r="CG1394" s="28">
        <v>0.73879277112630903</v>
      </c>
      <c r="CH1394" s="4">
        <v>1</v>
      </c>
      <c r="CI1394" s="26">
        <v>1.8580334155025999</v>
      </c>
      <c r="CJ1394" s="26">
        <v>1.0110312243221</v>
      </c>
      <c r="CK1394" s="28">
        <v>0.54414049601396297</v>
      </c>
      <c r="CL1394" s="4">
        <v>0.189348442828947</v>
      </c>
      <c r="CM1394" s="28">
        <v>0.10190798574939899</v>
      </c>
      <c r="CN1394" s="4">
        <v>0.77419354838709697</v>
      </c>
      <c r="FC1394" s="4">
        <v>0</v>
      </c>
      <c r="FD1394" s="4">
        <v>0</v>
      </c>
      <c r="FF1394" s="4">
        <v>0</v>
      </c>
      <c r="FH1394" s="4">
        <v>0</v>
      </c>
      <c r="FI1394" s="4">
        <v>11.3497827017025</v>
      </c>
      <c r="FJ1394" s="4">
        <v>9.4056338075987895</v>
      </c>
      <c r="FK1394" s="28">
        <v>0.82870606907636601</v>
      </c>
      <c r="FL1394" s="4">
        <v>7.2017842008167099</v>
      </c>
      <c r="FM1394" s="28">
        <v>0.63453058002039497</v>
      </c>
      <c r="FN1394" s="4">
        <v>1.7741935483871001</v>
      </c>
      <c r="FO1394" s="4">
        <v>0</v>
      </c>
      <c r="FP1394" s="4">
        <v>0</v>
      </c>
      <c r="FR1394" s="4">
        <v>0</v>
      </c>
      <c r="FT1394" s="4">
        <v>0</v>
      </c>
      <c r="FU1394" s="4">
        <v>0</v>
      </c>
      <c r="FV1394" s="4">
        <v>0</v>
      </c>
      <c r="FX1394" s="4">
        <v>0</v>
      </c>
      <c r="FZ1394" s="4">
        <v>0</v>
      </c>
      <c r="GA1394" s="4">
        <v>0</v>
      </c>
      <c r="GB1394" s="4">
        <v>0</v>
      </c>
      <c r="GD1394" s="4">
        <v>0</v>
      </c>
      <c r="GF1394" s="4">
        <v>0</v>
      </c>
      <c r="GG1394" s="4">
        <v>0</v>
      </c>
      <c r="GH1394" s="4">
        <v>0</v>
      </c>
      <c r="GJ1394" s="4">
        <v>0</v>
      </c>
      <c r="GL1394" s="4">
        <v>0</v>
      </c>
      <c r="GM1394" s="4">
        <v>0</v>
      </c>
      <c r="GN1394" s="4">
        <v>0</v>
      </c>
      <c r="GP1394" s="4">
        <v>0</v>
      </c>
      <c r="GR1394" s="4">
        <v>0</v>
      </c>
      <c r="GS1394" s="4">
        <v>0</v>
      </c>
      <c r="GT1394" s="4">
        <v>0</v>
      </c>
      <c r="GV1394" s="4">
        <v>0</v>
      </c>
      <c r="GX1394" s="4">
        <v>0</v>
      </c>
    </row>
    <row r="1395" spans="1:206" x14ac:dyDescent="0.25">
      <c r="A1395" s="4" t="s">
        <v>220</v>
      </c>
      <c r="B1395" s="4" t="s">
        <v>2887</v>
      </c>
      <c r="C1395" s="4" t="s">
        <v>2888</v>
      </c>
      <c r="D1395" s="25" t="s">
        <v>223</v>
      </c>
      <c r="AA1395" s="26">
        <v>1.2033694574142799E-7</v>
      </c>
      <c r="AB1395" s="26">
        <v>199.41802454967299</v>
      </c>
      <c r="AC1395" s="26">
        <v>0</v>
      </c>
      <c r="AD1395" s="26">
        <v>0</v>
      </c>
      <c r="AE1395" s="26">
        <v>0</v>
      </c>
      <c r="AF1395" s="26">
        <v>0</v>
      </c>
      <c r="AG1395" s="26">
        <v>0</v>
      </c>
      <c r="AH1395" s="26">
        <v>0</v>
      </c>
      <c r="AI1395" s="26">
        <v>0</v>
      </c>
      <c r="AJ1395" s="26">
        <v>0</v>
      </c>
      <c r="AK1395" s="26">
        <v>0</v>
      </c>
      <c r="AL1395" s="26">
        <v>0</v>
      </c>
      <c r="AM1395" s="26">
        <v>1.2033694574142799E-7</v>
      </c>
      <c r="AN1395" s="26">
        <v>199.41802454967299</v>
      </c>
      <c r="AT1395" s="26">
        <v>199.41802467001</v>
      </c>
      <c r="AU1395" s="26">
        <f t="shared" si="88"/>
        <v>0</v>
      </c>
      <c r="AV1395" s="26">
        <f t="shared" si="89"/>
        <v>0</v>
      </c>
      <c r="AW1395" s="26">
        <f t="shared" si="90"/>
        <v>0</v>
      </c>
      <c r="AX1395" s="26">
        <v>0</v>
      </c>
      <c r="AY1395" s="26">
        <v>0</v>
      </c>
      <c r="AZ1395" s="26">
        <v>0</v>
      </c>
      <c r="BA1395" s="26">
        <v>0</v>
      </c>
      <c r="BB1395" s="26">
        <v>0</v>
      </c>
      <c r="BC1395" s="26">
        <v>0</v>
      </c>
      <c r="BD1395" s="26">
        <v>0</v>
      </c>
      <c r="BE1395" s="26">
        <v>0</v>
      </c>
      <c r="BF1395" s="26">
        <v>0</v>
      </c>
      <c r="BG1395" s="26">
        <v>0</v>
      </c>
      <c r="BH1395" s="26">
        <v>0</v>
      </c>
      <c r="BI1395" s="26">
        <v>0</v>
      </c>
      <c r="BJ1395" s="26">
        <v>0</v>
      </c>
      <c r="BK1395" s="26">
        <v>0</v>
      </c>
      <c r="BL1395" s="26">
        <v>1.2033694574142799E-7</v>
      </c>
      <c r="BM1395" s="26" t="s">
        <v>409</v>
      </c>
      <c r="BN1395" s="4" t="s">
        <v>409</v>
      </c>
      <c r="BP1395" s="4" t="s">
        <v>253</v>
      </c>
      <c r="EQ1395" s="26">
        <v>1.2033694574142799E-7</v>
      </c>
      <c r="ER1395" s="26">
        <v>-7.2670300842358602</v>
      </c>
      <c r="ES1395" s="28">
        <v>-60389018.845889203</v>
      </c>
      <c r="ET1395" s="4">
        <v>-7.7500758122743596</v>
      </c>
      <c r="EU1395" s="28">
        <v>-64403128.769174397</v>
      </c>
      <c r="EV1395" s="4">
        <v>0.51</v>
      </c>
      <c r="EW1395" s="26">
        <v>199.41802454967299</v>
      </c>
      <c r="EX1395" s="26">
        <v>140.27330475052099</v>
      </c>
      <c r="EY1395" s="28">
        <v>0.70341337031738804</v>
      </c>
      <c r="EZ1395" s="4">
        <v>132.41926099434201</v>
      </c>
      <c r="FA1395" s="28">
        <v>0.66402854653370202</v>
      </c>
      <c r="FB1395" s="4">
        <v>7.6780645161290302</v>
      </c>
      <c r="FC1395" s="4">
        <v>0</v>
      </c>
      <c r="FD1395" s="4">
        <v>0</v>
      </c>
      <c r="FF1395" s="4">
        <v>0</v>
      </c>
      <c r="FH1395" s="4">
        <v>0</v>
      </c>
      <c r="FI1395" s="4">
        <v>0</v>
      </c>
      <c r="FJ1395" s="4">
        <v>0</v>
      </c>
      <c r="FL1395" s="4">
        <v>0</v>
      </c>
      <c r="FN1395" s="4">
        <v>0</v>
      </c>
      <c r="FO1395" s="4">
        <v>0</v>
      </c>
      <c r="FP1395" s="4">
        <v>0</v>
      </c>
      <c r="FR1395" s="4">
        <v>0</v>
      </c>
      <c r="FT1395" s="4">
        <v>0</v>
      </c>
      <c r="FU1395" s="4">
        <v>0</v>
      </c>
      <c r="FV1395" s="4">
        <v>0</v>
      </c>
      <c r="FX1395" s="4">
        <v>0</v>
      </c>
      <c r="FZ1395" s="4">
        <v>0</v>
      </c>
      <c r="GA1395" s="4">
        <v>0</v>
      </c>
      <c r="GB1395" s="4">
        <v>0</v>
      </c>
      <c r="GD1395" s="4">
        <v>0</v>
      </c>
      <c r="GF1395" s="4">
        <v>0</v>
      </c>
      <c r="GG1395" s="4">
        <v>0</v>
      </c>
      <c r="GH1395" s="4">
        <v>0</v>
      </c>
      <c r="GJ1395" s="4">
        <v>0</v>
      </c>
      <c r="GL1395" s="4">
        <v>0</v>
      </c>
      <c r="GM1395" s="4">
        <v>1.2033694574142799E-7</v>
      </c>
      <c r="GN1395" s="4">
        <v>-7.2670300842358602</v>
      </c>
      <c r="GO1395" s="28">
        <v>-60389018.845889203</v>
      </c>
      <c r="GP1395" s="4">
        <v>-7.7500758122743596</v>
      </c>
      <c r="GQ1395" s="28">
        <v>-64403128.769174397</v>
      </c>
      <c r="GR1395" s="4">
        <v>0.51</v>
      </c>
      <c r="GS1395" s="4">
        <v>199.41802454967299</v>
      </c>
      <c r="GT1395" s="4">
        <v>140.27330475052099</v>
      </c>
      <c r="GU1395" s="28">
        <v>0.70341337031738804</v>
      </c>
      <c r="GV1395" s="4">
        <v>132.41926099434201</v>
      </c>
      <c r="GW1395" s="28">
        <v>0.66402854653370202</v>
      </c>
      <c r="GX1395" s="4">
        <v>7.6780645161290302</v>
      </c>
    </row>
    <row r="1396" spans="1:206" x14ac:dyDescent="0.25">
      <c r="A1396" s="4" t="s">
        <v>220</v>
      </c>
      <c r="B1396" s="4" t="s">
        <v>2889</v>
      </c>
      <c r="F1396" s="26">
        <v>81.170537008976595</v>
      </c>
      <c r="G1396" s="26">
        <v>69.777532537477995</v>
      </c>
      <c r="H1396" s="26">
        <v>82.167609648040198</v>
      </c>
      <c r="I1396" s="26">
        <v>28.8202490641251</v>
      </c>
      <c r="J1396" s="26">
        <v>12.233794013384401</v>
      </c>
      <c r="K1396" s="26">
        <v>21.986839019322499</v>
      </c>
      <c r="L1396" s="26">
        <v>20.043143438571601</v>
      </c>
      <c r="M1396" s="26">
        <v>0</v>
      </c>
      <c r="Q1396" s="26">
        <v>0</v>
      </c>
      <c r="R1396" s="26">
        <v>0</v>
      </c>
      <c r="AC1396" s="26">
        <v>150.948069546455</v>
      </c>
      <c r="AD1396" s="26">
        <v>110.98785871216501</v>
      </c>
      <c r="AE1396" s="26">
        <v>34.2206330327069</v>
      </c>
      <c r="AF1396" s="26">
        <v>20.043143438571601</v>
      </c>
      <c r="AG1396" s="26">
        <v>0</v>
      </c>
      <c r="AH1396" s="26">
        <v>0</v>
      </c>
      <c r="AI1396" s="26">
        <v>0</v>
      </c>
      <c r="AJ1396" s="26">
        <v>0</v>
      </c>
      <c r="AK1396" s="26">
        <v>0</v>
      </c>
      <c r="AL1396" s="26">
        <v>0</v>
      </c>
      <c r="AM1396" s="26">
        <v>0</v>
      </c>
      <c r="AN1396" s="26">
        <v>0</v>
      </c>
      <c r="AO1396" s="26">
        <v>261.93592825861998</v>
      </c>
      <c r="AP1396" s="26">
        <v>54.263776471278497</v>
      </c>
      <c r="AQ1396" s="26">
        <v>0</v>
      </c>
      <c r="AR1396" s="26">
        <v>0</v>
      </c>
      <c r="AU1396" s="26">
        <f t="shared" si="88"/>
        <v>-54.263776471278497</v>
      </c>
      <c r="AV1396" s="26">
        <f t="shared" si="89"/>
        <v>0</v>
      </c>
      <c r="AW1396" s="26">
        <f t="shared" si="90"/>
        <v>0</v>
      </c>
      <c r="AX1396" s="26">
        <v>-20.043143438571601</v>
      </c>
      <c r="AY1396" s="26">
        <v>0</v>
      </c>
      <c r="AZ1396" s="26">
        <v>0</v>
      </c>
      <c r="BA1396" s="26">
        <v>0</v>
      </c>
      <c r="BB1396" s="26">
        <v>0</v>
      </c>
      <c r="BC1396" s="26">
        <v>0</v>
      </c>
      <c r="BD1396" s="26">
        <v>0</v>
      </c>
      <c r="BE1396" s="26">
        <v>0</v>
      </c>
      <c r="BF1396" s="26">
        <v>0</v>
      </c>
      <c r="BG1396" s="26">
        <v>0</v>
      </c>
      <c r="BH1396" s="26">
        <v>0</v>
      </c>
      <c r="BI1396" s="26">
        <v>0</v>
      </c>
      <c r="BJ1396" s="26">
        <v>0</v>
      </c>
      <c r="BK1396" s="26">
        <v>0</v>
      </c>
      <c r="BL1396" s="26">
        <v>0</v>
      </c>
      <c r="BM1396" s="26" t="s">
        <v>409</v>
      </c>
      <c r="BN1396" s="4" t="s">
        <v>409</v>
      </c>
      <c r="BP1396" s="4" t="s">
        <v>253</v>
      </c>
      <c r="CI1396" s="26">
        <v>0</v>
      </c>
      <c r="CJ1396" s="26">
        <v>-1.01226285400055E-2</v>
      </c>
      <c r="CL1396" s="4">
        <v>-1.01226285400055E-2</v>
      </c>
      <c r="CN1396" s="4">
        <v>0</v>
      </c>
      <c r="CO1396" s="26">
        <v>0</v>
      </c>
      <c r="CP1396" s="26">
        <v>9.8861439312567106E-3</v>
      </c>
      <c r="CR1396" s="4">
        <v>9.8861439312567106E-3</v>
      </c>
      <c r="CT1396" s="4">
        <v>0</v>
      </c>
      <c r="FC1396" s="4">
        <v>0</v>
      </c>
      <c r="FD1396" s="4">
        <v>0</v>
      </c>
      <c r="FF1396" s="4">
        <v>0</v>
      </c>
      <c r="FH1396" s="4">
        <v>0</v>
      </c>
      <c r="FI1396" s="4">
        <v>0</v>
      </c>
      <c r="FJ1396" s="4">
        <v>-1.01226285400055E-2</v>
      </c>
      <c r="FL1396" s="4">
        <v>-1.01226285400055E-2</v>
      </c>
      <c r="FN1396" s="4">
        <v>0</v>
      </c>
      <c r="FO1396" s="4">
        <v>0</v>
      </c>
      <c r="FP1396" s="4">
        <v>9.8861439312567106E-3</v>
      </c>
      <c r="FR1396" s="4">
        <v>9.8861439312567106E-3</v>
      </c>
      <c r="FT1396" s="4">
        <v>0</v>
      </c>
      <c r="FU1396" s="4">
        <v>0</v>
      </c>
      <c r="FV1396" s="4">
        <v>0</v>
      </c>
      <c r="FX1396" s="4">
        <v>0</v>
      </c>
      <c r="FZ1396" s="4">
        <v>0</v>
      </c>
      <c r="GA1396" s="4">
        <v>0</v>
      </c>
      <c r="GB1396" s="4">
        <v>0</v>
      </c>
      <c r="GD1396" s="4">
        <v>0</v>
      </c>
      <c r="GF1396" s="4">
        <v>0</v>
      </c>
      <c r="GG1396" s="4">
        <v>0</v>
      </c>
      <c r="GH1396" s="4">
        <v>0</v>
      </c>
      <c r="GJ1396" s="4">
        <v>0</v>
      </c>
      <c r="GL1396" s="4">
        <v>0</v>
      </c>
      <c r="GM1396" s="4">
        <v>0</v>
      </c>
      <c r="GN1396" s="4">
        <v>0</v>
      </c>
      <c r="GP1396" s="4">
        <v>0</v>
      </c>
      <c r="GR1396" s="4">
        <v>0</v>
      </c>
      <c r="GS1396" s="4">
        <v>0</v>
      </c>
      <c r="GT1396" s="4">
        <v>0</v>
      </c>
      <c r="GV1396" s="4">
        <v>0</v>
      </c>
      <c r="GX1396" s="4">
        <v>0</v>
      </c>
    </row>
    <row r="1397" spans="1:206" x14ac:dyDescent="0.25">
      <c r="A1397" s="4" t="s">
        <v>220</v>
      </c>
      <c r="B1397" s="4" t="s">
        <v>2890</v>
      </c>
      <c r="C1397" s="4" t="s">
        <v>2891</v>
      </c>
      <c r="D1397" s="25" t="s">
        <v>244</v>
      </c>
      <c r="E1397" s="4" t="s">
        <v>245</v>
      </c>
      <c r="F1397" s="26">
        <v>79.671532329502597</v>
      </c>
      <c r="G1397" s="26">
        <v>77.745448073243395</v>
      </c>
      <c r="H1397" s="26">
        <v>74.833092676793399</v>
      </c>
      <c r="I1397" s="26">
        <v>25.678629994209601</v>
      </c>
      <c r="J1397" s="26">
        <v>75.831870657957793</v>
      </c>
      <c r="K1397" s="26">
        <v>10.385600226545501</v>
      </c>
      <c r="L1397" s="26">
        <v>-2.87797692924409</v>
      </c>
      <c r="M1397" s="26">
        <v>0</v>
      </c>
      <c r="AC1397" s="26">
        <v>157.41698040274599</v>
      </c>
      <c r="AD1397" s="26">
        <v>100.511722671003</v>
      </c>
      <c r="AE1397" s="26">
        <v>86.2174708845033</v>
      </c>
      <c r="AF1397" s="26">
        <v>-2.87797692924409</v>
      </c>
      <c r="AG1397" s="26">
        <v>0</v>
      </c>
      <c r="AH1397" s="26">
        <v>0</v>
      </c>
      <c r="AI1397" s="26">
        <v>0</v>
      </c>
      <c r="AJ1397" s="26">
        <v>0</v>
      </c>
      <c r="AK1397" s="26">
        <v>0</v>
      </c>
      <c r="AL1397" s="26">
        <v>0</v>
      </c>
      <c r="AM1397" s="26">
        <v>0</v>
      </c>
      <c r="AN1397" s="26">
        <v>0</v>
      </c>
      <c r="AO1397" s="26">
        <v>257.92870307374898</v>
      </c>
      <c r="AP1397" s="26">
        <v>83.339493955259201</v>
      </c>
      <c r="AU1397" s="26">
        <f t="shared" si="88"/>
        <v>-83.339493955259201</v>
      </c>
      <c r="AV1397" s="26">
        <f t="shared" si="89"/>
        <v>0</v>
      </c>
      <c r="AW1397" s="26">
        <f t="shared" si="90"/>
        <v>0</v>
      </c>
      <c r="AX1397" s="26">
        <v>2.87797692924409</v>
      </c>
      <c r="AY1397" s="26">
        <v>0</v>
      </c>
      <c r="AZ1397" s="26">
        <v>0</v>
      </c>
      <c r="BA1397" s="26">
        <v>0</v>
      </c>
      <c r="BB1397" s="26">
        <v>0</v>
      </c>
      <c r="BC1397" s="26">
        <v>0</v>
      </c>
      <c r="BD1397" s="26">
        <v>0</v>
      </c>
      <c r="BE1397" s="26">
        <v>0</v>
      </c>
      <c r="BF1397" s="26">
        <v>0</v>
      </c>
      <c r="BG1397" s="26">
        <v>0</v>
      </c>
      <c r="BH1397" s="26">
        <v>0</v>
      </c>
      <c r="BI1397" s="26">
        <v>0</v>
      </c>
      <c r="BJ1397" s="26">
        <v>0</v>
      </c>
      <c r="BK1397" s="26">
        <v>0</v>
      </c>
      <c r="BL1397" s="26">
        <v>0</v>
      </c>
      <c r="BM1397" s="26" t="s">
        <v>409</v>
      </c>
      <c r="BN1397" s="4" t="s">
        <v>409</v>
      </c>
      <c r="BP1397" s="4" t="s">
        <v>253</v>
      </c>
      <c r="FC1397" s="4">
        <v>0</v>
      </c>
      <c r="FD1397" s="4">
        <v>0</v>
      </c>
      <c r="FF1397" s="4">
        <v>0</v>
      </c>
      <c r="FH1397" s="4">
        <v>0</v>
      </c>
      <c r="FI1397" s="4">
        <v>0</v>
      </c>
      <c r="FJ1397" s="4">
        <v>0</v>
      </c>
      <c r="FL1397" s="4">
        <v>0</v>
      </c>
      <c r="FN1397" s="4">
        <v>0</v>
      </c>
      <c r="FO1397" s="4">
        <v>0</v>
      </c>
      <c r="FP1397" s="4">
        <v>0</v>
      </c>
      <c r="FR1397" s="4">
        <v>0</v>
      </c>
      <c r="FT1397" s="4">
        <v>0</v>
      </c>
      <c r="FU1397" s="4">
        <v>0</v>
      </c>
      <c r="FV1397" s="4">
        <v>0</v>
      </c>
      <c r="FX1397" s="4">
        <v>0</v>
      </c>
      <c r="FZ1397" s="4">
        <v>0</v>
      </c>
      <c r="GA1397" s="4">
        <v>0</v>
      </c>
      <c r="GB1397" s="4">
        <v>0</v>
      </c>
      <c r="GD1397" s="4">
        <v>0</v>
      </c>
      <c r="GF1397" s="4">
        <v>0</v>
      </c>
      <c r="GG1397" s="4">
        <v>0</v>
      </c>
      <c r="GH1397" s="4">
        <v>0</v>
      </c>
      <c r="GJ1397" s="4">
        <v>0</v>
      </c>
      <c r="GL1397" s="4">
        <v>0</v>
      </c>
      <c r="GM1397" s="4">
        <v>0</v>
      </c>
      <c r="GN1397" s="4">
        <v>0</v>
      </c>
      <c r="GP1397" s="4">
        <v>0</v>
      </c>
      <c r="GR1397" s="4">
        <v>0</v>
      </c>
      <c r="GS1397" s="4">
        <v>0</v>
      </c>
      <c r="GT1397" s="4">
        <v>0</v>
      </c>
      <c r="GV1397" s="4">
        <v>0</v>
      </c>
      <c r="GX1397" s="4">
        <v>0</v>
      </c>
    </row>
    <row r="1398" spans="1:206" x14ac:dyDescent="0.25">
      <c r="A1398" s="4" t="s">
        <v>220</v>
      </c>
      <c r="B1398" s="4" t="s">
        <v>2892</v>
      </c>
      <c r="C1398" s="4" t="s">
        <v>2893</v>
      </c>
      <c r="D1398" s="25" t="s">
        <v>240</v>
      </c>
      <c r="E1398" s="4" t="s">
        <v>245</v>
      </c>
      <c r="AB1398" s="26">
        <v>73.390259703207704</v>
      </c>
      <c r="AC1398" s="26">
        <v>0</v>
      </c>
      <c r="AD1398" s="26">
        <v>0</v>
      </c>
      <c r="AE1398" s="26">
        <v>0</v>
      </c>
      <c r="AF1398" s="26">
        <v>0</v>
      </c>
      <c r="AG1398" s="26">
        <v>0</v>
      </c>
      <c r="AH1398" s="26">
        <v>0</v>
      </c>
      <c r="AI1398" s="26">
        <v>0</v>
      </c>
      <c r="AJ1398" s="26">
        <v>0</v>
      </c>
      <c r="AK1398" s="26">
        <v>0</v>
      </c>
      <c r="AL1398" s="26">
        <v>0</v>
      </c>
      <c r="AM1398" s="26">
        <v>0</v>
      </c>
      <c r="AN1398" s="26">
        <v>73.390259703207704</v>
      </c>
      <c r="AT1398" s="26">
        <v>73.390259703207704</v>
      </c>
      <c r="AU1398" s="26">
        <f t="shared" si="88"/>
        <v>0</v>
      </c>
      <c r="AV1398" s="26">
        <f t="shared" si="89"/>
        <v>0</v>
      </c>
      <c r="AW1398" s="26">
        <f t="shared" si="90"/>
        <v>0</v>
      </c>
      <c r="AX1398" s="26">
        <v>0</v>
      </c>
      <c r="AY1398" s="26">
        <v>0</v>
      </c>
      <c r="AZ1398" s="26">
        <v>0</v>
      </c>
      <c r="BA1398" s="26">
        <v>0</v>
      </c>
      <c r="BB1398" s="26">
        <v>0</v>
      </c>
      <c r="BC1398" s="26">
        <v>0</v>
      </c>
      <c r="BD1398" s="26">
        <v>0</v>
      </c>
      <c r="BE1398" s="26">
        <v>0</v>
      </c>
      <c r="BF1398" s="26">
        <v>0</v>
      </c>
      <c r="BG1398" s="26">
        <v>0</v>
      </c>
      <c r="BH1398" s="26">
        <v>0</v>
      </c>
      <c r="BI1398" s="26">
        <v>0</v>
      </c>
      <c r="BJ1398" s="26">
        <v>0</v>
      </c>
      <c r="BK1398" s="26">
        <v>0</v>
      </c>
      <c r="BL1398" s="26">
        <v>0</v>
      </c>
      <c r="BM1398" s="26" t="s">
        <v>409</v>
      </c>
      <c r="BN1398" s="4" t="s">
        <v>409</v>
      </c>
      <c r="BP1398" s="4" t="s">
        <v>253</v>
      </c>
      <c r="EW1398" s="26">
        <v>71.035758086041795</v>
      </c>
      <c r="EX1398" s="26">
        <v>26.581166289858899</v>
      </c>
      <c r="EY1398" s="28">
        <v>0.37419416651628601</v>
      </c>
      <c r="EZ1398" s="4">
        <v>22.477427747817199</v>
      </c>
      <c r="FA1398" s="28">
        <v>0.31642412713596302</v>
      </c>
      <c r="FB1398" s="4">
        <v>4.7688172043010804</v>
      </c>
      <c r="FC1398" s="4">
        <v>0</v>
      </c>
      <c r="FD1398" s="4">
        <v>0</v>
      </c>
      <c r="FF1398" s="4">
        <v>0</v>
      </c>
      <c r="FH1398" s="4">
        <v>0</v>
      </c>
      <c r="FI1398" s="4">
        <v>0</v>
      </c>
      <c r="FJ1398" s="4">
        <v>0</v>
      </c>
      <c r="FL1398" s="4">
        <v>0</v>
      </c>
      <c r="FN1398" s="4">
        <v>0</v>
      </c>
      <c r="FO1398" s="4">
        <v>0</v>
      </c>
      <c r="FP1398" s="4">
        <v>0</v>
      </c>
      <c r="FR1398" s="4">
        <v>0</v>
      </c>
      <c r="FT1398" s="4">
        <v>0</v>
      </c>
      <c r="FU1398" s="4">
        <v>0</v>
      </c>
      <c r="FV1398" s="4">
        <v>0</v>
      </c>
      <c r="FX1398" s="4">
        <v>0</v>
      </c>
      <c r="FZ1398" s="4">
        <v>0</v>
      </c>
      <c r="GA1398" s="4">
        <v>0</v>
      </c>
      <c r="GB1398" s="4">
        <v>0</v>
      </c>
      <c r="GD1398" s="4">
        <v>0</v>
      </c>
      <c r="GF1398" s="4">
        <v>0</v>
      </c>
      <c r="GG1398" s="4">
        <v>0</v>
      </c>
      <c r="GH1398" s="4">
        <v>0</v>
      </c>
      <c r="GJ1398" s="4">
        <v>0</v>
      </c>
      <c r="GL1398" s="4">
        <v>0</v>
      </c>
      <c r="GM1398" s="4">
        <v>0</v>
      </c>
      <c r="GN1398" s="4">
        <v>0</v>
      </c>
      <c r="GP1398" s="4">
        <v>0</v>
      </c>
      <c r="GR1398" s="4">
        <v>0</v>
      </c>
      <c r="GS1398" s="4">
        <v>71.035758086041795</v>
      </c>
      <c r="GT1398" s="4">
        <v>26.581166289858899</v>
      </c>
      <c r="GU1398" s="28">
        <v>0.37419416651628601</v>
      </c>
      <c r="GV1398" s="4">
        <v>22.477427747817199</v>
      </c>
      <c r="GW1398" s="28">
        <v>0.31642412713596302</v>
      </c>
      <c r="GX1398" s="4">
        <v>4.7688172043010804</v>
      </c>
    </row>
    <row r="1399" spans="1:206" x14ac:dyDescent="0.25">
      <c r="A1399" s="4" t="s">
        <v>220</v>
      </c>
      <c r="B1399" s="4" t="s">
        <v>2894</v>
      </c>
      <c r="C1399" s="4" t="s">
        <v>2895</v>
      </c>
      <c r="D1399" s="25" t="s">
        <v>493</v>
      </c>
      <c r="E1399" s="4" t="s">
        <v>245</v>
      </c>
      <c r="U1399" s="26">
        <v>0</v>
      </c>
      <c r="AC1399" s="26">
        <v>0</v>
      </c>
      <c r="AD1399" s="26">
        <v>0</v>
      </c>
      <c r="AE1399" s="26">
        <v>0</v>
      </c>
      <c r="AF1399" s="26">
        <v>0</v>
      </c>
      <c r="AG1399" s="26">
        <v>0</v>
      </c>
      <c r="AH1399" s="26">
        <v>0</v>
      </c>
      <c r="AI1399" s="26">
        <v>0</v>
      </c>
      <c r="AJ1399" s="26">
        <v>0</v>
      </c>
      <c r="AK1399" s="26">
        <v>0</v>
      </c>
      <c r="AL1399" s="26">
        <v>0</v>
      </c>
      <c r="AM1399" s="26">
        <v>0</v>
      </c>
      <c r="AN1399" s="26">
        <v>0</v>
      </c>
      <c r="AR1399" s="26">
        <v>0</v>
      </c>
      <c r="AU1399" s="26">
        <f t="shared" si="88"/>
        <v>0</v>
      </c>
      <c r="AV1399" s="26">
        <f t="shared" si="89"/>
        <v>0</v>
      </c>
      <c r="AW1399" s="26">
        <f t="shared" si="90"/>
        <v>0</v>
      </c>
      <c r="AX1399" s="26">
        <v>0</v>
      </c>
      <c r="AY1399" s="26">
        <v>0</v>
      </c>
      <c r="AZ1399" s="26">
        <v>0</v>
      </c>
      <c r="BA1399" s="26">
        <v>0</v>
      </c>
      <c r="BB1399" s="26">
        <v>0</v>
      </c>
      <c r="BC1399" s="26">
        <v>0</v>
      </c>
      <c r="BD1399" s="26">
        <v>0</v>
      </c>
      <c r="BE1399" s="26">
        <v>0</v>
      </c>
      <c r="BF1399" s="26">
        <v>0</v>
      </c>
      <c r="BG1399" s="26">
        <v>0</v>
      </c>
      <c r="BH1399" s="26">
        <v>0</v>
      </c>
      <c r="BI1399" s="26">
        <v>0</v>
      </c>
      <c r="BJ1399" s="26">
        <v>0</v>
      </c>
      <c r="BK1399" s="26">
        <v>0</v>
      </c>
      <c r="BL1399" s="26">
        <v>0</v>
      </c>
      <c r="BM1399" s="26" t="s">
        <v>409</v>
      </c>
      <c r="BN1399" s="4" t="s">
        <v>409</v>
      </c>
      <c r="BP1399" s="4" t="s">
        <v>253</v>
      </c>
      <c r="DG1399" s="26">
        <v>0</v>
      </c>
      <c r="DH1399" s="26">
        <v>0</v>
      </c>
      <c r="DJ1399" s="4">
        <v>0</v>
      </c>
      <c r="DL1399" s="4">
        <v>0</v>
      </c>
      <c r="FC1399" s="4">
        <v>0</v>
      </c>
      <c r="FD1399" s="4">
        <v>0</v>
      </c>
      <c r="FF1399" s="4">
        <v>0</v>
      </c>
      <c r="FH1399" s="4">
        <v>0</v>
      </c>
      <c r="FI1399" s="4">
        <v>0</v>
      </c>
      <c r="FJ1399" s="4">
        <v>0</v>
      </c>
      <c r="FL1399" s="4">
        <v>0</v>
      </c>
      <c r="FN1399" s="4">
        <v>0</v>
      </c>
      <c r="FO1399" s="4">
        <v>0</v>
      </c>
      <c r="FP1399" s="4">
        <v>0</v>
      </c>
      <c r="FR1399" s="4">
        <v>0</v>
      </c>
      <c r="FT1399" s="4">
        <v>0</v>
      </c>
      <c r="FU1399" s="4">
        <v>0</v>
      </c>
      <c r="FV1399" s="4">
        <v>0</v>
      </c>
      <c r="FX1399" s="4">
        <v>0</v>
      </c>
      <c r="FZ1399" s="4">
        <v>0</v>
      </c>
      <c r="GA1399" s="4">
        <v>0</v>
      </c>
      <c r="GB1399" s="4">
        <v>0</v>
      </c>
      <c r="GD1399" s="4">
        <v>0</v>
      </c>
      <c r="GF1399" s="4">
        <v>0</v>
      </c>
      <c r="GG1399" s="4">
        <v>0</v>
      </c>
      <c r="GH1399" s="4">
        <v>0</v>
      </c>
      <c r="GJ1399" s="4">
        <v>0</v>
      </c>
      <c r="GL1399" s="4">
        <v>0</v>
      </c>
      <c r="GM1399" s="4">
        <v>0</v>
      </c>
      <c r="GN1399" s="4">
        <v>0</v>
      </c>
      <c r="GP1399" s="4">
        <v>0</v>
      </c>
      <c r="GR1399" s="4">
        <v>0</v>
      </c>
      <c r="GS1399" s="4">
        <v>0</v>
      </c>
      <c r="GT1399" s="4">
        <v>0</v>
      </c>
      <c r="GV1399" s="4">
        <v>0</v>
      </c>
      <c r="GX1399" s="4">
        <v>0</v>
      </c>
    </row>
    <row r="1400" spans="1:206" x14ac:dyDescent="0.25">
      <c r="A1400" s="4" t="s">
        <v>220</v>
      </c>
      <c r="B1400" s="4" t="s">
        <v>2896</v>
      </c>
      <c r="C1400" s="4" t="s">
        <v>2897</v>
      </c>
      <c r="D1400" s="25" t="s">
        <v>248</v>
      </c>
      <c r="F1400" s="26">
        <v>608.11276611012897</v>
      </c>
      <c r="G1400" s="26">
        <v>559.17752355954894</v>
      </c>
      <c r="H1400" s="26">
        <v>330.23302500500398</v>
      </c>
      <c r="I1400" s="26">
        <v>119.32315287578101</v>
      </c>
      <c r="J1400" s="26">
        <v>140.31006742534601</v>
      </c>
      <c r="K1400" s="26">
        <v>80.707223009306006</v>
      </c>
      <c r="L1400" s="26">
        <v>64.991821187438404</v>
      </c>
      <c r="M1400" s="26">
        <v>21.356441684491301</v>
      </c>
      <c r="N1400" s="26">
        <v>0</v>
      </c>
      <c r="O1400" s="26">
        <v>0</v>
      </c>
      <c r="P1400" s="26">
        <v>0</v>
      </c>
      <c r="Q1400" s="26">
        <v>0</v>
      </c>
      <c r="R1400" s="26">
        <v>0</v>
      </c>
      <c r="S1400" s="26">
        <v>0</v>
      </c>
      <c r="T1400" s="26">
        <v>0</v>
      </c>
      <c r="AC1400" s="26">
        <v>1167.2902896696801</v>
      </c>
      <c r="AD1400" s="26">
        <v>449.55617788078501</v>
      </c>
      <c r="AE1400" s="26">
        <v>221.01729043465201</v>
      </c>
      <c r="AF1400" s="26">
        <v>86.348262871929606</v>
      </c>
      <c r="AG1400" s="26">
        <v>0</v>
      </c>
      <c r="AH1400" s="26">
        <v>0</v>
      </c>
      <c r="AI1400" s="26">
        <v>0</v>
      </c>
      <c r="AJ1400" s="26">
        <v>0</v>
      </c>
      <c r="AK1400" s="26">
        <v>0</v>
      </c>
      <c r="AL1400" s="26">
        <v>0</v>
      </c>
      <c r="AM1400" s="26">
        <v>0</v>
      </c>
      <c r="AN1400" s="26">
        <v>0</v>
      </c>
      <c r="AO1400" s="26">
        <v>1616.8464675504599</v>
      </c>
      <c r="AP1400" s="26">
        <v>307.365553306582</v>
      </c>
      <c r="AQ1400" s="26">
        <v>0</v>
      </c>
      <c r="AR1400" s="26">
        <v>0</v>
      </c>
      <c r="AU1400" s="26">
        <f t="shared" si="88"/>
        <v>-307.365553306582</v>
      </c>
      <c r="AV1400" s="26">
        <f t="shared" si="89"/>
        <v>0</v>
      </c>
      <c r="AW1400" s="26">
        <f t="shared" si="90"/>
        <v>0</v>
      </c>
      <c r="AX1400" s="26">
        <v>-43.635379502947103</v>
      </c>
      <c r="AY1400" s="26">
        <v>-21.356441684491301</v>
      </c>
      <c r="AZ1400" s="26">
        <v>0</v>
      </c>
      <c r="BA1400" s="26">
        <v>0</v>
      </c>
      <c r="BB1400" s="26">
        <v>0</v>
      </c>
      <c r="BC1400" s="26">
        <v>0</v>
      </c>
      <c r="BD1400" s="26">
        <v>0</v>
      </c>
      <c r="BE1400" s="26">
        <v>0</v>
      </c>
      <c r="BF1400" s="26">
        <v>0</v>
      </c>
      <c r="BG1400" s="26">
        <v>0</v>
      </c>
      <c r="BH1400" s="26">
        <v>0</v>
      </c>
      <c r="BI1400" s="26">
        <v>0</v>
      </c>
      <c r="BJ1400" s="26">
        <v>0</v>
      </c>
      <c r="BK1400" s="26">
        <v>0</v>
      </c>
      <c r="BL1400" s="26">
        <v>0</v>
      </c>
      <c r="BM1400" s="26" t="s">
        <v>409</v>
      </c>
      <c r="BN1400" s="4" t="s">
        <v>409</v>
      </c>
      <c r="BP1400" s="4" t="s">
        <v>253</v>
      </c>
      <c r="BQ1400" s="26">
        <v>0</v>
      </c>
      <c r="BR1400" s="26">
        <v>0</v>
      </c>
      <c r="BT1400" s="4">
        <v>-2.77234203884269E-2</v>
      </c>
      <c r="BV1400" s="4">
        <v>0</v>
      </c>
      <c r="BW1400" s="26">
        <v>0</v>
      </c>
      <c r="BX1400" s="26">
        <v>0</v>
      </c>
      <c r="BZ1400" s="4">
        <v>-3.4136081918620297E-2</v>
      </c>
      <c r="CB1400" s="4">
        <v>0</v>
      </c>
      <c r="CC1400" s="26">
        <v>0</v>
      </c>
      <c r="CD1400" s="26">
        <v>0</v>
      </c>
      <c r="CF1400" s="4">
        <v>-2.9144193944654801E-2</v>
      </c>
      <c r="CH1400" s="4">
        <v>0</v>
      </c>
      <c r="CI1400" s="26">
        <v>0</v>
      </c>
      <c r="CJ1400" s="26">
        <v>0</v>
      </c>
      <c r="CL1400" s="4">
        <v>-1.8385894968380501E-2</v>
      </c>
      <c r="CN1400" s="4">
        <v>0</v>
      </c>
      <c r="CO1400" s="26">
        <v>0</v>
      </c>
      <c r="CP1400" s="26">
        <v>0</v>
      </c>
      <c r="CR1400" s="4">
        <v>-2.7895849690566001E-3</v>
      </c>
      <c r="CT1400" s="4">
        <v>0</v>
      </c>
      <c r="CU1400" s="26">
        <v>0</v>
      </c>
      <c r="CV1400" s="26">
        <v>0</v>
      </c>
      <c r="CX1400" s="4">
        <v>-6.7239267859614199E-3</v>
      </c>
      <c r="CZ1400" s="4">
        <v>0</v>
      </c>
      <c r="DA1400" s="26">
        <v>0</v>
      </c>
      <c r="DB1400" s="26">
        <v>0</v>
      </c>
      <c r="DD1400" s="4">
        <v>-1.03503070076096E-3</v>
      </c>
      <c r="DF1400" s="4">
        <v>0</v>
      </c>
      <c r="FC1400" s="4">
        <v>0</v>
      </c>
      <c r="FD1400" s="4">
        <v>0</v>
      </c>
      <c r="FF1400" s="4">
        <v>-6.1859502307047197E-2</v>
      </c>
      <c r="FH1400" s="4">
        <v>0</v>
      </c>
      <c r="FI1400" s="4">
        <v>0</v>
      </c>
      <c r="FJ1400" s="4">
        <v>0</v>
      </c>
      <c r="FL1400" s="4">
        <v>-4.7530088913035298E-2</v>
      </c>
      <c r="FN1400" s="4">
        <v>0</v>
      </c>
      <c r="FO1400" s="4">
        <v>0</v>
      </c>
      <c r="FP1400" s="4">
        <v>0</v>
      </c>
      <c r="FR1400" s="4">
        <v>-9.5135117550180209E-3</v>
      </c>
      <c r="FT1400" s="4">
        <v>0</v>
      </c>
      <c r="FU1400" s="4">
        <v>0</v>
      </c>
      <c r="FV1400" s="4">
        <v>0</v>
      </c>
      <c r="FX1400" s="4">
        <v>-1.03503070076096E-3</v>
      </c>
      <c r="FZ1400" s="4">
        <v>0</v>
      </c>
      <c r="GA1400" s="4">
        <v>0</v>
      </c>
      <c r="GB1400" s="4">
        <v>0</v>
      </c>
      <c r="GD1400" s="4">
        <v>0</v>
      </c>
      <c r="GF1400" s="4">
        <v>0</v>
      </c>
      <c r="GG1400" s="4">
        <v>0</v>
      </c>
      <c r="GH1400" s="4">
        <v>0</v>
      </c>
      <c r="GJ1400" s="4">
        <v>0</v>
      </c>
      <c r="GL1400" s="4">
        <v>0</v>
      </c>
      <c r="GM1400" s="4">
        <v>0</v>
      </c>
      <c r="GN1400" s="4">
        <v>0</v>
      </c>
      <c r="GP1400" s="4">
        <v>0</v>
      </c>
      <c r="GR1400" s="4">
        <v>0</v>
      </c>
      <c r="GS1400" s="4">
        <v>0</v>
      </c>
      <c r="GT1400" s="4">
        <v>0</v>
      </c>
      <c r="GV1400" s="4">
        <v>0</v>
      </c>
      <c r="GX1400" s="4">
        <v>0</v>
      </c>
    </row>
    <row r="1401" spans="1:206" x14ac:dyDescent="0.25">
      <c r="A1401" s="4" t="s">
        <v>220</v>
      </c>
      <c r="B1401" s="4" t="s">
        <v>2898</v>
      </c>
      <c r="C1401" s="4" t="s">
        <v>2899</v>
      </c>
      <c r="D1401" s="25" t="s">
        <v>228</v>
      </c>
      <c r="F1401" s="26">
        <v>45.309333308602703</v>
      </c>
      <c r="G1401" s="26">
        <v>30.417228741634901</v>
      </c>
      <c r="H1401" s="26">
        <v>0</v>
      </c>
      <c r="I1401" s="26">
        <v>0</v>
      </c>
      <c r="R1401" s="26">
        <v>47.5032980406475</v>
      </c>
      <c r="S1401" s="26">
        <v>37.685943775100498</v>
      </c>
      <c r="T1401" s="26">
        <v>0</v>
      </c>
      <c r="U1401" s="26">
        <v>0</v>
      </c>
      <c r="AB1401" s="26">
        <v>12.5535512453151</v>
      </c>
      <c r="AC1401" s="26">
        <v>75.726562050237504</v>
      </c>
      <c r="AD1401" s="26">
        <v>0</v>
      </c>
      <c r="AE1401" s="26">
        <v>0</v>
      </c>
      <c r="AF1401" s="26">
        <v>0</v>
      </c>
      <c r="AG1401" s="26">
        <v>0</v>
      </c>
      <c r="AH1401" s="26">
        <v>0</v>
      </c>
      <c r="AI1401" s="26">
        <v>85.189241815748005</v>
      </c>
      <c r="AJ1401" s="26">
        <v>0</v>
      </c>
      <c r="AK1401" s="26">
        <v>0</v>
      </c>
      <c r="AL1401" s="26">
        <v>0</v>
      </c>
      <c r="AM1401" s="26">
        <v>0</v>
      </c>
      <c r="AN1401" s="26">
        <v>12.5535512453151</v>
      </c>
      <c r="AO1401" s="26">
        <v>75.726562050237504</v>
      </c>
      <c r="AR1401" s="26">
        <v>85.189241815748005</v>
      </c>
      <c r="AT1401" s="26">
        <v>12.5535512453151</v>
      </c>
      <c r="AU1401" s="26">
        <f t="shared" si="88"/>
        <v>0</v>
      </c>
      <c r="AV1401" s="26">
        <f t="shared" si="89"/>
        <v>85.189241815748005</v>
      </c>
      <c r="AW1401" s="26">
        <f t="shared" si="90"/>
        <v>-85.189241815748005</v>
      </c>
      <c r="AX1401" s="26">
        <v>0</v>
      </c>
      <c r="AY1401" s="26">
        <v>0</v>
      </c>
      <c r="AZ1401" s="26">
        <v>0</v>
      </c>
      <c r="BA1401" s="26">
        <v>0</v>
      </c>
      <c r="BB1401" s="26">
        <v>0</v>
      </c>
      <c r="BC1401" s="26">
        <v>47.5032980406475</v>
      </c>
      <c r="BD1401" s="26">
        <v>-9.8173542655470598</v>
      </c>
      <c r="BE1401" s="26">
        <v>-37.685943775100498</v>
      </c>
      <c r="BF1401" s="26">
        <v>0</v>
      </c>
      <c r="BG1401" s="26">
        <v>0</v>
      </c>
      <c r="BH1401" s="26">
        <v>0</v>
      </c>
      <c r="BI1401" s="26">
        <v>0</v>
      </c>
      <c r="BJ1401" s="26">
        <v>0</v>
      </c>
      <c r="BK1401" s="26">
        <v>0</v>
      </c>
      <c r="BL1401" s="26">
        <v>0</v>
      </c>
      <c r="BM1401" s="26" t="s">
        <v>409</v>
      </c>
      <c r="BN1401" s="4" t="s">
        <v>409</v>
      </c>
      <c r="BP1401" s="4" t="s">
        <v>253</v>
      </c>
      <c r="CO1401" s="26">
        <v>53.297699894761998</v>
      </c>
      <c r="CP1401" s="26">
        <v>27.875625043518198</v>
      </c>
      <c r="CQ1401" s="28">
        <v>0.52301741160612003</v>
      </c>
      <c r="CR1401" s="4">
        <v>23.9647058309227</v>
      </c>
      <c r="CS1401" s="28">
        <v>0.44963865004009002</v>
      </c>
      <c r="CT1401" s="4">
        <v>3</v>
      </c>
      <c r="CU1401" s="26">
        <v>41.773871721067103</v>
      </c>
      <c r="CV1401" s="26">
        <v>19.235072502502401</v>
      </c>
      <c r="CW1401" s="28">
        <v>0.46045702038199898</v>
      </c>
      <c r="CX1401" s="4">
        <v>15.068032186130001</v>
      </c>
      <c r="CY1401" s="28">
        <v>0.360704707639799</v>
      </c>
      <c r="CZ1401" s="4">
        <v>3.8763440860215099</v>
      </c>
      <c r="DA1401" s="26">
        <v>0</v>
      </c>
      <c r="DB1401" s="26">
        <v>0.93432995194874502</v>
      </c>
      <c r="DD1401" s="4">
        <v>0.91465259827827095</v>
      </c>
      <c r="DF1401" s="4">
        <v>0</v>
      </c>
      <c r="DG1401" s="26">
        <v>0</v>
      </c>
      <c r="DH1401" s="26">
        <v>0</v>
      </c>
      <c r="DJ1401" s="4">
        <v>-7.7061587633984003E-3</v>
      </c>
      <c r="DL1401" s="4">
        <v>0</v>
      </c>
      <c r="EW1401" s="26">
        <v>12.5412146716292</v>
      </c>
      <c r="EX1401" s="26">
        <v>7.8477955336775098</v>
      </c>
      <c r="EY1401" s="28">
        <v>0.62576040193545301</v>
      </c>
      <c r="EZ1401" s="4">
        <v>5.6768097010445402</v>
      </c>
      <c r="FA1401" s="28">
        <v>0.45265230280178798</v>
      </c>
      <c r="FB1401" s="4">
        <v>2.3666666666666698</v>
      </c>
      <c r="FC1401" s="4">
        <v>0</v>
      </c>
      <c r="FD1401" s="4">
        <v>0</v>
      </c>
      <c r="FF1401" s="4">
        <v>0</v>
      </c>
      <c r="FH1401" s="4">
        <v>0</v>
      </c>
      <c r="FI1401" s="4">
        <v>0</v>
      </c>
      <c r="FJ1401" s="4">
        <v>0</v>
      </c>
      <c r="FL1401" s="4">
        <v>0</v>
      </c>
      <c r="FN1401" s="4">
        <v>0</v>
      </c>
      <c r="FO1401" s="4">
        <v>95.0715716158292</v>
      </c>
      <c r="FP1401" s="4">
        <v>47.110697546020603</v>
      </c>
      <c r="FQ1401" s="28">
        <v>0.49552875528752499</v>
      </c>
      <c r="FR1401" s="4">
        <v>39.032738017052601</v>
      </c>
      <c r="FS1401" s="28">
        <v>0.41056161535625402</v>
      </c>
      <c r="FT1401" s="4">
        <v>6.8763440860215104</v>
      </c>
      <c r="FU1401" s="4">
        <v>0</v>
      </c>
      <c r="FV1401" s="4">
        <v>0.93432995194874502</v>
      </c>
      <c r="FX1401" s="4">
        <v>0.90694643951487297</v>
      </c>
      <c r="FZ1401" s="4">
        <v>0</v>
      </c>
      <c r="GA1401" s="4">
        <v>0</v>
      </c>
      <c r="GB1401" s="4">
        <v>19.235072502502401</v>
      </c>
      <c r="GD1401" s="4">
        <v>0</v>
      </c>
      <c r="GF1401" s="4">
        <v>0</v>
      </c>
      <c r="GG1401" s="4">
        <v>0</v>
      </c>
      <c r="GH1401" s="4">
        <v>0</v>
      </c>
      <c r="GJ1401" s="4">
        <v>0</v>
      </c>
      <c r="GL1401" s="4">
        <v>0</v>
      </c>
      <c r="GM1401" s="4">
        <v>0</v>
      </c>
      <c r="GN1401" s="4">
        <v>0</v>
      </c>
      <c r="GP1401" s="4">
        <v>0</v>
      </c>
      <c r="GR1401" s="4">
        <v>0</v>
      </c>
      <c r="GS1401" s="4">
        <v>12.5412146716292</v>
      </c>
      <c r="GT1401" s="4">
        <v>7.8477955336775098</v>
      </c>
      <c r="GU1401" s="28">
        <v>0.62576040193545301</v>
      </c>
      <c r="GV1401" s="4">
        <v>5.6768097010445402</v>
      </c>
      <c r="GW1401" s="28">
        <v>0.45265230280178798</v>
      </c>
      <c r="GX1401" s="4">
        <v>2.3666666666666698</v>
      </c>
    </row>
    <row r="1402" spans="1:206" x14ac:dyDescent="0.25">
      <c r="A1402" s="4" t="s">
        <v>220</v>
      </c>
      <c r="B1402" s="4" t="s">
        <v>2900</v>
      </c>
      <c r="C1402" s="4" t="s">
        <v>2901</v>
      </c>
      <c r="D1402" s="25" t="s">
        <v>228</v>
      </c>
      <c r="N1402" s="26">
        <v>3.3485456979432899</v>
      </c>
      <c r="O1402" s="26">
        <v>0</v>
      </c>
      <c r="P1402" s="26">
        <v>0</v>
      </c>
      <c r="Q1402" s="26">
        <v>0</v>
      </c>
      <c r="AC1402" s="26">
        <v>0</v>
      </c>
      <c r="AD1402" s="26">
        <v>0</v>
      </c>
      <c r="AE1402" s="26">
        <v>0</v>
      </c>
      <c r="AF1402" s="26">
        <v>0</v>
      </c>
      <c r="AG1402" s="26">
        <v>3.3485456979432899</v>
      </c>
      <c r="AH1402" s="26">
        <v>0</v>
      </c>
      <c r="AI1402" s="26">
        <v>0</v>
      </c>
      <c r="AJ1402" s="26">
        <v>0</v>
      </c>
      <c r="AK1402" s="26">
        <v>0</v>
      </c>
      <c r="AL1402" s="26">
        <v>0</v>
      </c>
      <c r="AM1402" s="26">
        <v>0</v>
      </c>
      <c r="AN1402" s="26">
        <v>0</v>
      </c>
      <c r="AQ1402" s="26">
        <v>3.3485456979432899</v>
      </c>
      <c r="AU1402" s="26">
        <f t="shared" si="88"/>
        <v>3.3485456979432899</v>
      </c>
      <c r="AV1402" s="26">
        <f t="shared" si="89"/>
        <v>-3.3485456979432899</v>
      </c>
      <c r="AW1402" s="26">
        <f t="shared" si="90"/>
        <v>0</v>
      </c>
      <c r="AX1402" s="26">
        <v>0</v>
      </c>
      <c r="AY1402" s="26">
        <v>3.3485456979432899</v>
      </c>
      <c r="AZ1402" s="26">
        <v>-3.3485456979432899</v>
      </c>
      <c r="BA1402" s="26">
        <v>0</v>
      </c>
      <c r="BB1402" s="26">
        <v>0</v>
      </c>
      <c r="BC1402" s="26">
        <v>0</v>
      </c>
      <c r="BD1402" s="26">
        <v>0</v>
      </c>
      <c r="BE1402" s="26">
        <v>0</v>
      </c>
      <c r="BF1402" s="26">
        <v>0</v>
      </c>
      <c r="BG1402" s="26">
        <v>0</v>
      </c>
      <c r="BH1402" s="26">
        <v>0</v>
      </c>
      <c r="BI1402" s="26">
        <v>0</v>
      </c>
      <c r="BJ1402" s="26">
        <v>0</v>
      </c>
      <c r="BK1402" s="26">
        <v>0</v>
      </c>
      <c r="BL1402" s="26">
        <v>0</v>
      </c>
      <c r="BM1402" s="26" t="s">
        <v>409</v>
      </c>
      <c r="BN1402" s="4" t="s">
        <v>409</v>
      </c>
      <c r="BP1402" s="4" t="s">
        <v>253</v>
      </c>
      <c r="BQ1402" s="26">
        <v>3.4449729158409301</v>
      </c>
      <c r="BR1402" s="26">
        <v>2.4105930770247102</v>
      </c>
      <c r="BS1402" s="28">
        <v>0.69974224352828396</v>
      </c>
      <c r="BT1402" s="4">
        <v>1.53472678028802</v>
      </c>
      <c r="BU1402" s="28">
        <v>0.44549748801534</v>
      </c>
      <c r="BV1402" s="4">
        <v>0.63333333333333297</v>
      </c>
      <c r="BW1402" s="26">
        <v>0</v>
      </c>
      <c r="BX1402" s="26">
        <v>0</v>
      </c>
      <c r="BZ1402" s="4">
        <v>1.3514156258313399</v>
      </c>
      <c r="CB1402" s="4">
        <v>0</v>
      </c>
      <c r="CC1402" s="26">
        <v>0</v>
      </c>
      <c r="CD1402" s="26">
        <v>0</v>
      </c>
      <c r="CF1402" s="4">
        <v>-6.5750946787416695E-4</v>
      </c>
      <c r="CH1402" s="4">
        <v>0</v>
      </c>
      <c r="CI1402" s="26">
        <v>0</v>
      </c>
      <c r="CJ1402" s="26">
        <v>0</v>
      </c>
      <c r="CL1402" s="4">
        <v>-7.2679505134807404E-4</v>
      </c>
      <c r="CN1402" s="4">
        <v>0</v>
      </c>
      <c r="FC1402" s="4">
        <v>3.4449729158409301</v>
      </c>
      <c r="FD1402" s="4">
        <v>2.4105930770247102</v>
      </c>
      <c r="FE1402" s="28">
        <v>0.69974224352828396</v>
      </c>
      <c r="FF1402" s="4">
        <v>2.8861424061193599</v>
      </c>
      <c r="FG1402" s="28">
        <v>0.83778377265263404</v>
      </c>
      <c r="FH1402" s="4">
        <v>0.63333333333333297</v>
      </c>
      <c r="FI1402" s="4">
        <v>0</v>
      </c>
      <c r="FJ1402" s="4">
        <v>0</v>
      </c>
      <c r="FL1402" s="4">
        <v>-1.3843045192222399E-3</v>
      </c>
      <c r="FN1402" s="4">
        <v>0</v>
      </c>
      <c r="FO1402" s="4">
        <v>0</v>
      </c>
      <c r="FP1402" s="4">
        <v>0</v>
      </c>
      <c r="FR1402" s="4">
        <v>0</v>
      </c>
      <c r="FT1402" s="4">
        <v>0</v>
      </c>
      <c r="FU1402" s="4">
        <v>0</v>
      </c>
      <c r="FV1402" s="4">
        <v>0</v>
      </c>
      <c r="FX1402" s="4">
        <v>0</v>
      </c>
      <c r="FZ1402" s="4">
        <v>0</v>
      </c>
      <c r="GA1402" s="4">
        <v>0</v>
      </c>
      <c r="GB1402" s="4">
        <v>0</v>
      </c>
      <c r="GD1402" s="4">
        <v>0</v>
      </c>
      <c r="GF1402" s="4">
        <v>0</v>
      </c>
      <c r="GG1402" s="4">
        <v>0</v>
      </c>
      <c r="GH1402" s="4">
        <v>0</v>
      </c>
      <c r="GJ1402" s="4">
        <v>0</v>
      </c>
      <c r="GL1402" s="4">
        <v>0</v>
      </c>
      <c r="GM1402" s="4">
        <v>0</v>
      </c>
      <c r="GN1402" s="4">
        <v>0</v>
      </c>
      <c r="GP1402" s="4">
        <v>0</v>
      </c>
      <c r="GR1402" s="4">
        <v>0</v>
      </c>
      <c r="GS1402" s="4">
        <v>0</v>
      </c>
      <c r="GT1402" s="4">
        <v>0</v>
      </c>
      <c r="GV1402" s="4">
        <v>0</v>
      </c>
      <c r="GX1402" s="4">
        <v>0</v>
      </c>
    </row>
    <row r="1403" spans="1:206" x14ac:dyDescent="0.25">
      <c r="A1403" s="4" t="s">
        <v>220</v>
      </c>
      <c r="B1403" s="4" t="s">
        <v>2902</v>
      </c>
      <c r="C1403" s="4" t="s">
        <v>2903</v>
      </c>
      <c r="D1403" s="25" t="s">
        <v>240</v>
      </c>
      <c r="E1403" s="4" t="s">
        <v>241</v>
      </c>
      <c r="J1403" s="26">
        <v>20.386007020971899</v>
      </c>
      <c r="K1403" s="26">
        <v>10.926085394077001</v>
      </c>
      <c r="AC1403" s="26">
        <v>0</v>
      </c>
      <c r="AD1403" s="26">
        <v>0</v>
      </c>
      <c r="AE1403" s="26">
        <v>31.312092415048902</v>
      </c>
      <c r="AF1403" s="26">
        <v>0</v>
      </c>
      <c r="AG1403" s="26">
        <v>0</v>
      </c>
      <c r="AH1403" s="26">
        <v>0</v>
      </c>
      <c r="AI1403" s="26">
        <v>0</v>
      </c>
      <c r="AJ1403" s="26">
        <v>0</v>
      </c>
      <c r="AK1403" s="26">
        <v>0</v>
      </c>
      <c r="AL1403" s="26">
        <v>0</v>
      </c>
      <c r="AM1403" s="26">
        <v>0</v>
      </c>
      <c r="AN1403" s="26">
        <v>0</v>
      </c>
      <c r="AP1403" s="26">
        <v>31.312092415048902</v>
      </c>
      <c r="AU1403" s="26">
        <f t="shared" si="88"/>
        <v>-31.312092415048902</v>
      </c>
      <c r="AV1403" s="26">
        <f t="shared" si="89"/>
        <v>0</v>
      </c>
      <c r="AW1403" s="26">
        <f t="shared" si="90"/>
        <v>0</v>
      </c>
      <c r="AX1403" s="26">
        <v>0</v>
      </c>
      <c r="AY1403" s="26">
        <v>0</v>
      </c>
      <c r="AZ1403" s="26">
        <v>0</v>
      </c>
      <c r="BA1403" s="26">
        <v>0</v>
      </c>
      <c r="BB1403" s="26">
        <v>0</v>
      </c>
      <c r="BC1403" s="26">
        <v>0</v>
      </c>
      <c r="BD1403" s="26">
        <v>0</v>
      </c>
      <c r="BE1403" s="26">
        <v>0</v>
      </c>
      <c r="BF1403" s="26">
        <v>0</v>
      </c>
      <c r="BG1403" s="26">
        <v>0</v>
      </c>
      <c r="BH1403" s="26">
        <v>0</v>
      </c>
      <c r="BI1403" s="26">
        <v>0</v>
      </c>
      <c r="BJ1403" s="26">
        <v>0</v>
      </c>
      <c r="BK1403" s="26">
        <v>0</v>
      </c>
      <c r="BL1403" s="26">
        <v>0</v>
      </c>
      <c r="BM1403" s="26" t="s">
        <v>409</v>
      </c>
      <c r="BN1403" s="4" t="s">
        <v>409</v>
      </c>
      <c r="BP1403" s="4" t="s">
        <v>253</v>
      </c>
      <c r="FC1403" s="4">
        <v>0</v>
      </c>
      <c r="FD1403" s="4">
        <v>0</v>
      </c>
      <c r="FF1403" s="4">
        <v>0</v>
      </c>
      <c r="FH1403" s="4">
        <v>0</v>
      </c>
      <c r="FI1403" s="4">
        <v>0</v>
      </c>
      <c r="FJ1403" s="4">
        <v>0</v>
      </c>
      <c r="FL1403" s="4">
        <v>0</v>
      </c>
      <c r="FN1403" s="4">
        <v>0</v>
      </c>
      <c r="FO1403" s="4">
        <v>0</v>
      </c>
      <c r="FP1403" s="4">
        <v>0</v>
      </c>
      <c r="FR1403" s="4">
        <v>0</v>
      </c>
      <c r="FT1403" s="4">
        <v>0</v>
      </c>
      <c r="FU1403" s="4">
        <v>0</v>
      </c>
      <c r="FV1403" s="4">
        <v>0</v>
      </c>
      <c r="FX1403" s="4">
        <v>0</v>
      </c>
      <c r="FZ1403" s="4">
        <v>0</v>
      </c>
      <c r="GA1403" s="4">
        <v>0</v>
      </c>
      <c r="GB1403" s="4">
        <v>0</v>
      </c>
      <c r="GD1403" s="4">
        <v>0</v>
      </c>
      <c r="GF1403" s="4">
        <v>0</v>
      </c>
      <c r="GG1403" s="4">
        <v>0</v>
      </c>
      <c r="GH1403" s="4">
        <v>0</v>
      </c>
      <c r="GJ1403" s="4">
        <v>0</v>
      </c>
      <c r="GL1403" s="4">
        <v>0</v>
      </c>
      <c r="GM1403" s="4">
        <v>0</v>
      </c>
      <c r="GN1403" s="4">
        <v>0</v>
      </c>
      <c r="GP1403" s="4">
        <v>0</v>
      </c>
      <c r="GR1403" s="4">
        <v>0</v>
      </c>
      <c r="GS1403" s="4">
        <v>0</v>
      </c>
      <c r="GT1403" s="4">
        <v>0</v>
      </c>
      <c r="GV1403" s="4">
        <v>0</v>
      </c>
      <c r="GX1403" s="4">
        <v>0</v>
      </c>
    </row>
    <row r="1404" spans="1:206" x14ac:dyDescent="0.25">
      <c r="A1404" s="4" t="s">
        <v>220</v>
      </c>
      <c r="B1404" s="4" t="s">
        <v>2904</v>
      </c>
      <c r="C1404" s="4" t="s">
        <v>2905</v>
      </c>
      <c r="D1404" s="25" t="s">
        <v>950</v>
      </c>
      <c r="F1404" s="26">
        <v>10.149496975782</v>
      </c>
      <c r="G1404" s="26">
        <v>10.2610317634173</v>
      </c>
      <c r="H1404" s="26">
        <v>10.2610303091153</v>
      </c>
      <c r="I1404" s="26">
        <v>10.037915650406999</v>
      </c>
      <c r="J1404" s="26">
        <v>10.149460618230499</v>
      </c>
      <c r="K1404" s="26">
        <v>10.2610099488865</v>
      </c>
      <c r="L1404" s="26">
        <v>10.261130655957199</v>
      </c>
      <c r="M1404" s="26">
        <v>10.149459163928499</v>
      </c>
      <c r="N1404" s="26">
        <v>10.149460618230499</v>
      </c>
      <c r="O1404" s="26">
        <v>10.1495784166971</v>
      </c>
      <c r="P1404" s="26">
        <v>0</v>
      </c>
      <c r="AC1404" s="26">
        <v>20.4105287391993</v>
      </c>
      <c r="AD1404" s="26">
        <v>20.2989459595223</v>
      </c>
      <c r="AE1404" s="26">
        <v>20.410470567116999</v>
      </c>
      <c r="AF1404" s="26">
        <v>20.410589819885701</v>
      </c>
      <c r="AG1404" s="26">
        <v>20.299039034927699</v>
      </c>
      <c r="AH1404" s="26">
        <v>0</v>
      </c>
      <c r="AI1404" s="26">
        <v>0</v>
      </c>
      <c r="AJ1404" s="26">
        <v>0</v>
      </c>
      <c r="AK1404" s="26">
        <v>0</v>
      </c>
      <c r="AL1404" s="26">
        <v>0</v>
      </c>
      <c r="AM1404" s="26">
        <v>0</v>
      </c>
      <c r="AN1404" s="26">
        <v>0</v>
      </c>
      <c r="AO1404" s="26">
        <v>40.7094746987216</v>
      </c>
      <c r="AP1404" s="26">
        <v>40.821060387002703</v>
      </c>
      <c r="AQ1404" s="26">
        <v>20.299039034927699</v>
      </c>
      <c r="AU1404" s="26">
        <f t="shared" si="88"/>
        <v>-20.522021352075004</v>
      </c>
      <c r="AV1404" s="26">
        <f t="shared" si="89"/>
        <v>-20.299039034927699</v>
      </c>
      <c r="AW1404" s="26">
        <f t="shared" si="90"/>
        <v>0</v>
      </c>
      <c r="AX1404" s="26">
        <v>-0.111671492028711</v>
      </c>
      <c r="AY1404" s="26">
        <v>1.4543020441237801E-6</v>
      </c>
      <c r="AZ1404" s="26">
        <v>1.17798466598984E-4</v>
      </c>
      <c r="BA1404" s="26">
        <v>-10.1495784166971</v>
      </c>
      <c r="BB1404" s="26">
        <v>0</v>
      </c>
      <c r="BC1404" s="26">
        <v>0</v>
      </c>
      <c r="BD1404" s="26">
        <v>0</v>
      </c>
      <c r="BE1404" s="26">
        <v>0</v>
      </c>
      <c r="BF1404" s="26">
        <v>0</v>
      </c>
      <c r="BG1404" s="26">
        <v>0</v>
      </c>
      <c r="BH1404" s="26">
        <v>0</v>
      </c>
      <c r="BI1404" s="26">
        <v>0</v>
      </c>
      <c r="BJ1404" s="26">
        <v>0</v>
      </c>
      <c r="BK1404" s="26">
        <v>0</v>
      </c>
      <c r="BL1404" s="26">
        <v>0</v>
      </c>
      <c r="BM1404" s="26" t="s">
        <v>409</v>
      </c>
      <c r="BN1404" s="4" t="s">
        <v>409</v>
      </c>
      <c r="BP1404" s="4" t="s">
        <v>253</v>
      </c>
      <c r="BQ1404" s="26">
        <v>9.8471023185290907</v>
      </c>
      <c r="BR1404" s="26">
        <v>9.8471023185290907</v>
      </c>
      <c r="BS1404" s="28">
        <v>1</v>
      </c>
      <c r="BT1404" s="4">
        <v>9.9789124148864907</v>
      </c>
      <c r="BU1404" s="28">
        <v>1.01338567347974</v>
      </c>
      <c r="BV1404" s="4">
        <v>0</v>
      </c>
      <c r="BW1404" s="26">
        <v>10.1128679095607</v>
      </c>
      <c r="BX1404" s="26">
        <v>10.1128679095607</v>
      </c>
      <c r="BY1404" s="28">
        <v>1</v>
      </c>
      <c r="BZ1404" s="4">
        <v>10.243979499513401</v>
      </c>
      <c r="CA1404" s="28">
        <v>1.0129648276953001</v>
      </c>
      <c r="CB1404" s="4">
        <v>0</v>
      </c>
      <c r="CC1404" s="26">
        <v>0</v>
      </c>
      <c r="CD1404" s="26">
        <v>0</v>
      </c>
      <c r="CF1404" s="4">
        <v>4.3806041019765103E-2</v>
      </c>
      <c r="CH1404" s="4">
        <v>0</v>
      </c>
      <c r="FC1404" s="4">
        <v>19.959970228089801</v>
      </c>
      <c r="FD1404" s="4">
        <v>19.959970228089801</v>
      </c>
      <c r="FE1404" s="28">
        <v>1</v>
      </c>
      <c r="FF1404" s="4">
        <v>20.222891914399899</v>
      </c>
      <c r="FG1404" s="28">
        <v>1.0131724488216001</v>
      </c>
      <c r="FH1404" s="4">
        <v>0</v>
      </c>
      <c r="FI1404" s="4">
        <v>0</v>
      </c>
      <c r="FJ1404" s="4">
        <v>0</v>
      </c>
      <c r="FL1404" s="4">
        <v>4.3806041019765103E-2</v>
      </c>
      <c r="FN1404" s="4">
        <v>0</v>
      </c>
      <c r="FO1404" s="4">
        <v>0</v>
      </c>
      <c r="FP1404" s="4">
        <v>0</v>
      </c>
      <c r="FR1404" s="4">
        <v>0</v>
      </c>
      <c r="FT1404" s="4">
        <v>0</v>
      </c>
      <c r="FU1404" s="4">
        <v>0</v>
      </c>
      <c r="FV1404" s="4">
        <v>0</v>
      </c>
      <c r="FX1404" s="4">
        <v>0</v>
      </c>
      <c r="FZ1404" s="4">
        <v>0</v>
      </c>
      <c r="GA1404" s="4">
        <v>0</v>
      </c>
      <c r="GB1404" s="4">
        <v>0</v>
      </c>
      <c r="GD1404" s="4">
        <v>0</v>
      </c>
      <c r="GF1404" s="4">
        <v>0</v>
      </c>
      <c r="GG1404" s="4">
        <v>0</v>
      </c>
      <c r="GH1404" s="4">
        <v>0</v>
      </c>
      <c r="GJ1404" s="4">
        <v>0</v>
      </c>
      <c r="GL1404" s="4">
        <v>0</v>
      </c>
      <c r="GM1404" s="4">
        <v>0</v>
      </c>
      <c r="GN1404" s="4">
        <v>0</v>
      </c>
      <c r="GP1404" s="4">
        <v>0</v>
      </c>
      <c r="GR1404" s="4">
        <v>0</v>
      </c>
      <c r="GS1404" s="4">
        <v>0</v>
      </c>
      <c r="GT1404" s="4">
        <v>0</v>
      </c>
      <c r="GV1404" s="4">
        <v>0</v>
      </c>
      <c r="GX1404" s="4">
        <v>0</v>
      </c>
    </row>
    <row r="1405" spans="1:206" x14ac:dyDescent="0.25">
      <c r="A1405" s="4" t="s">
        <v>220</v>
      </c>
      <c r="B1405" s="4" t="s">
        <v>2906</v>
      </c>
      <c r="C1405" s="4" t="s">
        <v>2907</v>
      </c>
      <c r="D1405" s="25" t="s">
        <v>244</v>
      </c>
      <c r="E1405" s="4" t="s">
        <v>245</v>
      </c>
      <c r="AB1405" s="26">
        <v>207.24023955848</v>
      </c>
      <c r="AC1405" s="26">
        <v>0</v>
      </c>
      <c r="AD1405" s="26">
        <v>0</v>
      </c>
      <c r="AE1405" s="26">
        <v>0</v>
      </c>
      <c r="AF1405" s="26">
        <v>0</v>
      </c>
      <c r="AG1405" s="26">
        <v>0</v>
      </c>
      <c r="AH1405" s="26">
        <v>0</v>
      </c>
      <c r="AI1405" s="26">
        <v>0</v>
      </c>
      <c r="AJ1405" s="26">
        <v>0</v>
      </c>
      <c r="AK1405" s="26">
        <v>0</v>
      </c>
      <c r="AL1405" s="26">
        <v>0</v>
      </c>
      <c r="AM1405" s="26">
        <v>0</v>
      </c>
      <c r="AN1405" s="26">
        <v>207.24023955848</v>
      </c>
      <c r="AT1405" s="26">
        <v>207.24023955848</v>
      </c>
      <c r="AU1405" s="26">
        <f t="shared" si="88"/>
        <v>0</v>
      </c>
      <c r="AV1405" s="26">
        <f t="shared" si="89"/>
        <v>0</v>
      </c>
      <c r="AW1405" s="26">
        <f t="shared" si="90"/>
        <v>0</v>
      </c>
      <c r="AX1405" s="26">
        <v>0</v>
      </c>
      <c r="AY1405" s="26">
        <v>0</v>
      </c>
      <c r="AZ1405" s="26">
        <v>0</v>
      </c>
      <c r="BA1405" s="26">
        <v>0</v>
      </c>
      <c r="BB1405" s="26">
        <v>0</v>
      </c>
      <c r="BC1405" s="26">
        <v>0</v>
      </c>
      <c r="BD1405" s="26">
        <v>0</v>
      </c>
      <c r="BE1405" s="26">
        <v>0</v>
      </c>
      <c r="BF1405" s="26">
        <v>0</v>
      </c>
      <c r="BG1405" s="26">
        <v>0</v>
      </c>
      <c r="BH1405" s="26">
        <v>0</v>
      </c>
      <c r="BI1405" s="26">
        <v>0</v>
      </c>
      <c r="BJ1405" s="26">
        <v>0</v>
      </c>
      <c r="BK1405" s="26">
        <v>0</v>
      </c>
      <c r="BL1405" s="26">
        <v>0</v>
      </c>
      <c r="BM1405" s="26" t="s">
        <v>409</v>
      </c>
      <c r="BN1405" s="4" t="s">
        <v>409</v>
      </c>
      <c r="BP1405" s="4" t="s">
        <v>253</v>
      </c>
      <c r="EW1405" s="26">
        <v>204.244931848204</v>
      </c>
      <c r="EX1405" s="26">
        <v>146.07322427249801</v>
      </c>
      <c r="EY1405" s="28">
        <v>0.71518653094932405</v>
      </c>
      <c r="EZ1405" s="4">
        <v>115.38458681546</v>
      </c>
      <c r="FA1405" s="28">
        <v>0.56493243563671103</v>
      </c>
      <c r="FB1405" s="4">
        <v>35.9</v>
      </c>
      <c r="FC1405" s="4">
        <v>0</v>
      </c>
      <c r="FD1405" s="4">
        <v>0</v>
      </c>
      <c r="FF1405" s="4">
        <v>0</v>
      </c>
      <c r="FH1405" s="4">
        <v>0</v>
      </c>
      <c r="FI1405" s="4">
        <v>0</v>
      </c>
      <c r="FJ1405" s="4">
        <v>0</v>
      </c>
      <c r="FL1405" s="4">
        <v>0</v>
      </c>
      <c r="FN1405" s="4">
        <v>0</v>
      </c>
      <c r="FO1405" s="4">
        <v>0</v>
      </c>
      <c r="FP1405" s="4">
        <v>0</v>
      </c>
      <c r="FR1405" s="4">
        <v>0</v>
      </c>
      <c r="FT1405" s="4">
        <v>0</v>
      </c>
      <c r="FU1405" s="4">
        <v>0</v>
      </c>
      <c r="FV1405" s="4">
        <v>0</v>
      </c>
      <c r="FX1405" s="4">
        <v>0</v>
      </c>
      <c r="FZ1405" s="4">
        <v>0</v>
      </c>
      <c r="GA1405" s="4">
        <v>0</v>
      </c>
      <c r="GB1405" s="4">
        <v>0</v>
      </c>
      <c r="GD1405" s="4">
        <v>0</v>
      </c>
      <c r="GF1405" s="4">
        <v>0</v>
      </c>
      <c r="GG1405" s="4">
        <v>0</v>
      </c>
      <c r="GH1405" s="4">
        <v>0</v>
      </c>
      <c r="GJ1405" s="4">
        <v>0</v>
      </c>
      <c r="GL1405" s="4">
        <v>0</v>
      </c>
      <c r="GM1405" s="4">
        <v>0</v>
      </c>
      <c r="GN1405" s="4">
        <v>0</v>
      </c>
      <c r="GP1405" s="4">
        <v>0</v>
      </c>
      <c r="GR1405" s="4">
        <v>0</v>
      </c>
      <c r="GS1405" s="4">
        <v>204.244931848204</v>
      </c>
      <c r="GT1405" s="4">
        <v>146.07322427249801</v>
      </c>
      <c r="GU1405" s="28">
        <v>0.71518653094932405</v>
      </c>
      <c r="GV1405" s="4">
        <v>115.38458681546</v>
      </c>
      <c r="GW1405" s="28">
        <v>0.56493243563671103</v>
      </c>
      <c r="GX1405" s="4">
        <v>35.9</v>
      </c>
    </row>
    <row r="1406" spans="1:206" x14ac:dyDescent="0.25">
      <c r="A1406" s="4" t="s">
        <v>220</v>
      </c>
      <c r="B1406" s="4" t="s">
        <v>2908</v>
      </c>
      <c r="C1406" s="4" t="s">
        <v>2909</v>
      </c>
      <c r="D1406" s="25" t="s">
        <v>813</v>
      </c>
      <c r="AA1406" s="26">
        <v>16.224583181209699</v>
      </c>
      <c r="AB1406" s="26">
        <v>0.34078130704638798</v>
      </c>
      <c r="AC1406" s="26">
        <v>0</v>
      </c>
      <c r="AD1406" s="26">
        <v>0</v>
      </c>
      <c r="AE1406" s="26">
        <v>0</v>
      </c>
      <c r="AF1406" s="26">
        <v>0</v>
      </c>
      <c r="AG1406" s="26">
        <v>0</v>
      </c>
      <c r="AH1406" s="26">
        <v>0</v>
      </c>
      <c r="AI1406" s="26">
        <v>0</v>
      </c>
      <c r="AJ1406" s="26">
        <v>0</v>
      </c>
      <c r="AK1406" s="26">
        <v>0</v>
      </c>
      <c r="AL1406" s="26">
        <v>0</v>
      </c>
      <c r="AM1406" s="26">
        <v>16.224583181209699</v>
      </c>
      <c r="AN1406" s="26">
        <v>0.34078130704638798</v>
      </c>
      <c r="AT1406" s="26">
        <v>16.565364488256101</v>
      </c>
      <c r="AU1406" s="26">
        <f t="shared" si="88"/>
        <v>0</v>
      </c>
      <c r="AV1406" s="26">
        <f t="shared" si="89"/>
        <v>0</v>
      </c>
      <c r="AW1406" s="26">
        <f t="shared" si="90"/>
        <v>0</v>
      </c>
      <c r="AX1406" s="26">
        <v>0</v>
      </c>
      <c r="AY1406" s="26">
        <v>0</v>
      </c>
      <c r="AZ1406" s="26">
        <v>0</v>
      </c>
      <c r="BA1406" s="26">
        <v>0</v>
      </c>
      <c r="BB1406" s="26">
        <v>0</v>
      </c>
      <c r="BC1406" s="26">
        <v>0</v>
      </c>
      <c r="BD1406" s="26">
        <v>0</v>
      </c>
      <c r="BE1406" s="26">
        <v>0</v>
      </c>
      <c r="BF1406" s="26">
        <v>0</v>
      </c>
      <c r="BG1406" s="26">
        <v>0</v>
      </c>
      <c r="BH1406" s="26">
        <v>0</v>
      </c>
      <c r="BI1406" s="26">
        <v>0</v>
      </c>
      <c r="BJ1406" s="26">
        <v>0</v>
      </c>
      <c r="BK1406" s="26">
        <v>0</v>
      </c>
      <c r="BL1406" s="26">
        <v>16.224583181209699</v>
      </c>
      <c r="BM1406" s="26" t="s">
        <v>409</v>
      </c>
      <c r="BN1406" s="4" t="s">
        <v>409</v>
      </c>
      <c r="BP1406" s="4" t="s">
        <v>253</v>
      </c>
      <c r="EQ1406" s="26">
        <v>16.242396093174101</v>
      </c>
      <c r="ER1406" s="26">
        <v>-17.826151405505701</v>
      </c>
      <c r="ES1406" s="28">
        <v>-1.0975074923211201</v>
      </c>
      <c r="ET1406" s="4">
        <v>-43.8799241616682</v>
      </c>
      <c r="EU1406" s="28">
        <v>-2.7015671770317802</v>
      </c>
      <c r="EV1406" s="4">
        <v>30.793548387096799</v>
      </c>
      <c r="EW1406" s="26">
        <v>0.34496961560706102</v>
      </c>
      <c r="EX1406" s="26">
        <v>-36.306760997847903</v>
      </c>
      <c r="EY1406" s="28">
        <v>-105.24625751156999</v>
      </c>
      <c r="EZ1406" s="4">
        <v>-66.732003204952406</v>
      </c>
      <c r="FA1406" s="28">
        <v>-193.443132919172</v>
      </c>
      <c r="FB1406" s="4">
        <v>34.384408602150501</v>
      </c>
      <c r="FC1406" s="4">
        <v>0</v>
      </c>
      <c r="FD1406" s="4">
        <v>0</v>
      </c>
      <c r="FF1406" s="4">
        <v>0</v>
      </c>
      <c r="FH1406" s="4">
        <v>0</v>
      </c>
      <c r="FI1406" s="4">
        <v>0</v>
      </c>
      <c r="FJ1406" s="4">
        <v>0</v>
      </c>
      <c r="FL1406" s="4">
        <v>0</v>
      </c>
      <c r="FN1406" s="4">
        <v>0</v>
      </c>
      <c r="FO1406" s="4">
        <v>0</v>
      </c>
      <c r="FP1406" s="4">
        <v>0</v>
      </c>
      <c r="FR1406" s="4">
        <v>0</v>
      </c>
      <c r="FT1406" s="4">
        <v>0</v>
      </c>
      <c r="FU1406" s="4">
        <v>0</v>
      </c>
      <c r="FV1406" s="4">
        <v>0</v>
      </c>
      <c r="FX1406" s="4">
        <v>0</v>
      </c>
      <c r="FZ1406" s="4">
        <v>0</v>
      </c>
      <c r="GA1406" s="4">
        <v>0</v>
      </c>
      <c r="GB1406" s="4">
        <v>0</v>
      </c>
      <c r="GD1406" s="4">
        <v>0</v>
      </c>
      <c r="GF1406" s="4">
        <v>0</v>
      </c>
      <c r="GG1406" s="4">
        <v>0</v>
      </c>
      <c r="GH1406" s="4">
        <v>0</v>
      </c>
      <c r="GJ1406" s="4">
        <v>0</v>
      </c>
      <c r="GL1406" s="4">
        <v>0</v>
      </c>
      <c r="GM1406" s="4">
        <v>16.242396093174101</v>
      </c>
      <c r="GN1406" s="4">
        <v>-17.826151405505701</v>
      </c>
      <c r="GO1406" s="28">
        <v>-1.0975074923211201</v>
      </c>
      <c r="GP1406" s="4">
        <v>-43.8799241616682</v>
      </c>
      <c r="GQ1406" s="28">
        <v>-2.7015671770317802</v>
      </c>
      <c r="GR1406" s="4">
        <v>30.793548387096799</v>
      </c>
      <c r="GS1406" s="4">
        <v>0.34496961560706102</v>
      </c>
      <c r="GT1406" s="4">
        <v>-36.306760997847903</v>
      </c>
      <c r="GU1406" s="28">
        <v>-105.24625751156999</v>
      </c>
      <c r="GV1406" s="4">
        <v>-66.732003204952406</v>
      </c>
      <c r="GW1406" s="28">
        <v>-193.443132919172</v>
      </c>
      <c r="GX1406" s="4">
        <v>34.384408602150501</v>
      </c>
    </row>
    <row r="1407" spans="1:206" x14ac:dyDescent="0.25">
      <c r="A1407" s="4" t="s">
        <v>220</v>
      </c>
      <c r="B1407" s="4" t="s">
        <v>2910</v>
      </c>
      <c r="G1407" s="26">
        <v>0</v>
      </c>
      <c r="H1407" s="26">
        <v>111.781677947483</v>
      </c>
      <c r="I1407" s="26">
        <v>61.1365977356214</v>
      </c>
      <c r="J1407" s="26">
        <v>53.775357121218399</v>
      </c>
      <c r="K1407" s="26">
        <v>3.2581321344625702</v>
      </c>
      <c r="AC1407" s="26">
        <v>0</v>
      </c>
      <c r="AD1407" s="26">
        <v>172.91827568310401</v>
      </c>
      <c r="AE1407" s="26">
        <v>57.033489255680998</v>
      </c>
      <c r="AF1407" s="26">
        <v>0</v>
      </c>
      <c r="AG1407" s="26">
        <v>0</v>
      </c>
      <c r="AH1407" s="26">
        <v>0</v>
      </c>
      <c r="AI1407" s="26">
        <v>0</v>
      </c>
      <c r="AJ1407" s="26">
        <v>0</v>
      </c>
      <c r="AK1407" s="26">
        <v>0</v>
      </c>
      <c r="AL1407" s="26">
        <v>0</v>
      </c>
      <c r="AM1407" s="26">
        <v>0</v>
      </c>
      <c r="AN1407" s="26">
        <v>0</v>
      </c>
      <c r="AO1407" s="26">
        <v>172.91827568310401</v>
      </c>
      <c r="AP1407" s="26">
        <v>57.033489255680998</v>
      </c>
      <c r="AU1407" s="26">
        <f t="shared" si="88"/>
        <v>-57.033489255680998</v>
      </c>
      <c r="AV1407" s="26">
        <f t="shared" si="89"/>
        <v>0</v>
      </c>
      <c r="AW1407" s="26">
        <f t="shared" si="90"/>
        <v>0</v>
      </c>
      <c r="AX1407" s="26">
        <v>0</v>
      </c>
      <c r="AY1407" s="26">
        <v>0</v>
      </c>
      <c r="AZ1407" s="26">
        <v>0</v>
      </c>
      <c r="BA1407" s="26">
        <v>0</v>
      </c>
      <c r="BB1407" s="26">
        <v>0</v>
      </c>
      <c r="BC1407" s="26">
        <v>0</v>
      </c>
      <c r="BD1407" s="26">
        <v>0</v>
      </c>
      <c r="BE1407" s="26">
        <v>0</v>
      </c>
      <c r="BF1407" s="26">
        <v>0</v>
      </c>
      <c r="BG1407" s="26">
        <v>0</v>
      </c>
      <c r="BH1407" s="26">
        <v>0</v>
      </c>
      <c r="BI1407" s="26">
        <v>0</v>
      </c>
      <c r="BJ1407" s="26">
        <v>0</v>
      </c>
      <c r="BK1407" s="26">
        <v>0</v>
      </c>
      <c r="BL1407" s="26">
        <v>0</v>
      </c>
      <c r="BM1407" s="26" t="s">
        <v>409</v>
      </c>
      <c r="BN1407" s="4" t="s">
        <v>409</v>
      </c>
      <c r="BP1407" s="4" t="s">
        <v>253</v>
      </c>
      <c r="FC1407" s="4">
        <v>0</v>
      </c>
      <c r="FD1407" s="4">
        <v>0</v>
      </c>
      <c r="FF1407" s="4">
        <v>0</v>
      </c>
      <c r="FH1407" s="4">
        <v>0</v>
      </c>
      <c r="FI1407" s="4">
        <v>0</v>
      </c>
      <c r="FJ1407" s="4">
        <v>0</v>
      </c>
      <c r="FL1407" s="4">
        <v>0</v>
      </c>
      <c r="FN1407" s="4">
        <v>0</v>
      </c>
      <c r="FO1407" s="4">
        <v>0</v>
      </c>
      <c r="FP1407" s="4">
        <v>0</v>
      </c>
      <c r="FR1407" s="4">
        <v>0</v>
      </c>
      <c r="FT1407" s="4">
        <v>0</v>
      </c>
      <c r="FU1407" s="4">
        <v>0</v>
      </c>
      <c r="FV1407" s="4">
        <v>0</v>
      </c>
      <c r="FX1407" s="4">
        <v>0</v>
      </c>
      <c r="FZ1407" s="4">
        <v>0</v>
      </c>
      <c r="GA1407" s="4">
        <v>0</v>
      </c>
      <c r="GB1407" s="4">
        <v>0</v>
      </c>
      <c r="GD1407" s="4">
        <v>0</v>
      </c>
      <c r="GF1407" s="4">
        <v>0</v>
      </c>
      <c r="GG1407" s="4">
        <v>0</v>
      </c>
      <c r="GH1407" s="4">
        <v>0</v>
      </c>
      <c r="GJ1407" s="4">
        <v>0</v>
      </c>
      <c r="GL1407" s="4">
        <v>0</v>
      </c>
      <c r="GM1407" s="4">
        <v>0</v>
      </c>
      <c r="GN1407" s="4">
        <v>0</v>
      </c>
      <c r="GP1407" s="4">
        <v>0</v>
      </c>
      <c r="GR1407" s="4">
        <v>0</v>
      </c>
      <c r="GS1407" s="4">
        <v>0</v>
      </c>
      <c r="GT1407" s="4">
        <v>0</v>
      </c>
      <c r="GV1407" s="4">
        <v>0</v>
      </c>
      <c r="GX1407" s="4">
        <v>0</v>
      </c>
    </row>
    <row r="1408" spans="1:206" x14ac:dyDescent="0.25">
      <c r="A1408" s="4" t="s">
        <v>220</v>
      </c>
      <c r="B1408" s="4" t="s">
        <v>2911</v>
      </c>
      <c r="C1408" s="4" t="s">
        <v>2912</v>
      </c>
      <c r="D1408" s="25" t="s">
        <v>493</v>
      </c>
      <c r="E1408" s="4" t="s">
        <v>245</v>
      </c>
      <c r="F1408" s="26">
        <v>3.6828799351797299</v>
      </c>
      <c r="G1408" s="26">
        <v>0</v>
      </c>
      <c r="H1408" s="26">
        <v>0</v>
      </c>
      <c r="I1408" s="26">
        <v>0</v>
      </c>
      <c r="J1408" s="26">
        <v>0</v>
      </c>
      <c r="K1408" s="26">
        <v>28.955545825862099</v>
      </c>
      <c r="L1408" s="26">
        <v>14.2370418604651</v>
      </c>
      <c r="M1408" s="26">
        <v>0</v>
      </c>
      <c r="N1408" s="26">
        <v>0</v>
      </c>
      <c r="O1408" s="26">
        <v>0</v>
      </c>
      <c r="P1408" s="26">
        <v>0</v>
      </c>
      <c r="Q1408" s="26">
        <v>0</v>
      </c>
      <c r="R1408" s="26">
        <v>0</v>
      </c>
      <c r="S1408" s="26">
        <v>0</v>
      </c>
      <c r="AC1408" s="26">
        <v>3.6828799351797299</v>
      </c>
      <c r="AD1408" s="26">
        <v>0</v>
      </c>
      <c r="AE1408" s="26">
        <v>28.955545825862099</v>
      </c>
      <c r="AF1408" s="26">
        <v>14.2370418604651</v>
      </c>
      <c r="AG1408" s="26">
        <v>0</v>
      </c>
      <c r="AH1408" s="26">
        <v>0</v>
      </c>
      <c r="AI1408" s="26">
        <v>0</v>
      </c>
      <c r="AJ1408" s="26">
        <v>0</v>
      </c>
      <c r="AK1408" s="26">
        <v>0</v>
      </c>
      <c r="AL1408" s="26">
        <v>0</v>
      </c>
      <c r="AM1408" s="26">
        <v>0</v>
      </c>
      <c r="AN1408" s="26">
        <v>0</v>
      </c>
      <c r="AO1408" s="26">
        <v>3.6828799351797299</v>
      </c>
      <c r="AP1408" s="26">
        <v>43.192587686327201</v>
      </c>
      <c r="AQ1408" s="26">
        <v>0</v>
      </c>
      <c r="AR1408" s="26">
        <v>0</v>
      </c>
      <c r="AU1408" s="26">
        <f t="shared" si="88"/>
        <v>-43.192587686327201</v>
      </c>
      <c r="AV1408" s="26">
        <f t="shared" si="89"/>
        <v>0</v>
      </c>
      <c r="AW1408" s="26">
        <f t="shared" si="90"/>
        <v>0</v>
      </c>
      <c r="AX1408" s="26">
        <v>-14.2370418604651</v>
      </c>
      <c r="AY1408" s="26">
        <v>0</v>
      </c>
      <c r="AZ1408" s="26">
        <v>0</v>
      </c>
      <c r="BA1408" s="26">
        <v>0</v>
      </c>
      <c r="BB1408" s="26">
        <v>0</v>
      </c>
      <c r="BC1408" s="26">
        <v>0</v>
      </c>
      <c r="BD1408" s="26">
        <v>0</v>
      </c>
      <c r="BE1408" s="26">
        <v>0</v>
      </c>
      <c r="BF1408" s="26">
        <v>0</v>
      </c>
      <c r="BG1408" s="26">
        <v>0</v>
      </c>
      <c r="BH1408" s="26">
        <v>0</v>
      </c>
      <c r="BI1408" s="26">
        <v>0</v>
      </c>
      <c r="BJ1408" s="26">
        <v>0</v>
      </c>
      <c r="BK1408" s="26">
        <v>0</v>
      </c>
      <c r="BL1408" s="26">
        <v>0</v>
      </c>
      <c r="BM1408" s="26" t="s">
        <v>409</v>
      </c>
      <c r="BN1408" s="4" t="s">
        <v>342</v>
      </c>
      <c r="BP1408" s="4" t="s">
        <v>253</v>
      </c>
      <c r="BQ1408" s="26">
        <v>0</v>
      </c>
      <c r="BR1408" s="26">
        <v>0.26967516175888001</v>
      </c>
      <c r="BT1408" s="4">
        <v>0.28624424281495398</v>
      </c>
      <c r="BV1408" s="4">
        <v>0</v>
      </c>
      <c r="BW1408" s="26">
        <v>0</v>
      </c>
      <c r="BX1408" s="26">
        <v>0</v>
      </c>
      <c r="BZ1408" s="4">
        <v>0.187603894295332</v>
      </c>
      <c r="CB1408" s="4">
        <v>0</v>
      </c>
      <c r="CC1408" s="26">
        <v>0</v>
      </c>
      <c r="CD1408" s="26">
        <v>0</v>
      </c>
      <c r="CF1408" s="4">
        <v>7.1078800138912698E-2</v>
      </c>
      <c r="CH1408" s="4">
        <v>0</v>
      </c>
      <c r="CI1408" s="26">
        <v>0</v>
      </c>
      <c r="CJ1408" s="26">
        <v>0</v>
      </c>
      <c r="CL1408" s="4">
        <v>-5.0191269965170399E-2</v>
      </c>
      <c r="CN1408" s="4">
        <v>0</v>
      </c>
      <c r="CO1408" s="26">
        <v>0</v>
      </c>
      <c r="CP1408" s="26">
        <v>0</v>
      </c>
      <c r="CR1408" s="4">
        <v>-2.6927010239698799E-3</v>
      </c>
      <c r="CT1408" s="4">
        <v>0</v>
      </c>
      <c r="CU1408" s="26">
        <v>0</v>
      </c>
      <c r="CV1408" s="26">
        <v>0</v>
      </c>
      <c r="CX1408" s="4">
        <v>-7.3269107476370699E-4</v>
      </c>
      <c r="CZ1408" s="4">
        <v>0</v>
      </c>
      <c r="FC1408" s="4">
        <v>0</v>
      </c>
      <c r="FD1408" s="4">
        <v>0.26967516175888001</v>
      </c>
      <c r="FF1408" s="4">
        <v>0.47384813711028601</v>
      </c>
      <c r="FH1408" s="4">
        <v>0</v>
      </c>
      <c r="FI1408" s="4">
        <v>0</v>
      </c>
      <c r="FJ1408" s="4">
        <v>0</v>
      </c>
      <c r="FL1408" s="4">
        <v>2.08875301737423E-2</v>
      </c>
      <c r="FN1408" s="4">
        <v>0</v>
      </c>
      <c r="FO1408" s="4">
        <v>0</v>
      </c>
      <c r="FP1408" s="4">
        <v>0</v>
      </c>
      <c r="FR1408" s="4">
        <v>-3.4253920987335901E-3</v>
      </c>
      <c r="FT1408" s="4">
        <v>0</v>
      </c>
      <c r="FU1408" s="4">
        <v>0</v>
      </c>
      <c r="FV1408" s="4">
        <v>0</v>
      </c>
      <c r="FX1408" s="4">
        <v>0</v>
      </c>
      <c r="FZ1408" s="4">
        <v>0</v>
      </c>
      <c r="GA1408" s="4">
        <v>0</v>
      </c>
      <c r="GB1408" s="4">
        <v>0</v>
      </c>
      <c r="GD1408" s="4">
        <v>0</v>
      </c>
      <c r="GF1408" s="4">
        <v>0</v>
      </c>
      <c r="GG1408" s="4">
        <v>0</v>
      </c>
      <c r="GH1408" s="4">
        <v>0</v>
      </c>
      <c r="GJ1408" s="4">
        <v>0</v>
      </c>
      <c r="GL1408" s="4">
        <v>0</v>
      </c>
      <c r="GM1408" s="4">
        <v>0</v>
      </c>
      <c r="GN1408" s="4">
        <v>0</v>
      </c>
      <c r="GP1408" s="4">
        <v>0</v>
      </c>
      <c r="GR1408" s="4">
        <v>0</v>
      </c>
      <c r="GS1408" s="4">
        <v>0</v>
      </c>
      <c r="GT1408" s="4">
        <v>0</v>
      </c>
      <c r="GV1408" s="4">
        <v>0</v>
      </c>
      <c r="GX1408" s="4">
        <v>0</v>
      </c>
    </row>
    <row r="1409" spans="1:206" x14ac:dyDescent="0.25">
      <c r="A1409" s="4" t="s">
        <v>220</v>
      </c>
      <c r="B1409" s="4" t="s">
        <v>2913</v>
      </c>
      <c r="C1409" s="4" t="s">
        <v>2913</v>
      </c>
      <c r="D1409" s="25" t="s">
        <v>240</v>
      </c>
      <c r="E1409" s="4" t="s">
        <v>241</v>
      </c>
      <c r="I1409" s="26">
        <v>37.625868639187203</v>
      </c>
      <c r="J1409" s="26">
        <v>132.37947910520501</v>
      </c>
      <c r="K1409" s="26">
        <v>49.954670711949703</v>
      </c>
      <c r="L1409" s="26">
        <v>14.391154334038101</v>
      </c>
      <c r="AC1409" s="26">
        <v>0</v>
      </c>
      <c r="AD1409" s="26">
        <v>37.625868639187203</v>
      </c>
      <c r="AE1409" s="26">
        <v>182.33414981715401</v>
      </c>
      <c r="AF1409" s="26">
        <v>14.391154334038101</v>
      </c>
      <c r="AG1409" s="26">
        <v>0</v>
      </c>
      <c r="AH1409" s="26">
        <v>0</v>
      </c>
      <c r="AI1409" s="26">
        <v>0</v>
      </c>
      <c r="AJ1409" s="26">
        <v>0</v>
      </c>
      <c r="AK1409" s="26">
        <v>0</v>
      </c>
      <c r="AL1409" s="26">
        <v>0</v>
      </c>
      <c r="AM1409" s="26">
        <v>0</v>
      </c>
      <c r="AN1409" s="26">
        <v>0</v>
      </c>
      <c r="AO1409" s="26">
        <v>37.625868639187203</v>
      </c>
      <c r="AP1409" s="26">
        <v>196.725304151193</v>
      </c>
      <c r="AU1409" s="26">
        <f t="shared" si="88"/>
        <v>-196.725304151193</v>
      </c>
      <c r="AV1409" s="26">
        <f t="shared" si="89"/>
        <v>0</v>
      </c>
      <c r="AW1409" s="26">
        <f t="shared" si="90"/>
        <v>0</v>
      </c>
      <c r="AX1409" s="26">
        <v>-14.391154334038101</v>
      </c>
      <c r="AY1409" s="26">
        <v>0</v>
      </c>
      <c r="AZ1409" s="26">
        <v>0</v>
      </c>
      <c r="BA1409" s="26">
        <v>0</v>
      </c>
      <c r="BB1409" s="26">
        <v>0</v>
      </c>
      <c r="BC1409" s="26">
        <v>0</v>
      </c>
      <c r="BD1409" s="26">
        <v>0</v>
      </c>
      <c r="BE1409" s="26">
        <v>0</v>
      </c>
      <c r="BF1409" s="26">
        <v>0</v>
      </c>
      <c r="BG1409" s="26">
        <v>0</v>
      </c>
      <c r="BH1409" s="26">
        <v>0</v>
      </c>
      <c r="BI1409" s="26">
        <v>0</v>
      </c>
      <c r="BJ1409" s="26">
        <v>0</v>
      </c>
      <c r="BK1409" s="26">
        <v>0</v>
      </c>
      <c r="BL1409" s="26">
        <v>0</v>
      </c>
      <c r="BM1409" s="26" t="s">
        <v>409</v>
      </c>
      <c r="BN1409" s="4" t="s">
        <v>409</v>
      </c>
      <c r="BP1409" s="4" t="s">
        <v>253</v>
      </c>
      <c r="FC1409" s="4">
        <v>0</v>
      </c>
      <c r="FD1409" s="4">
        <v>0</v>
      </c>
      <c r="FF1409" s="4">
        <v>0</v>
      </c>
      <c r="FH1409" s="4">
        <v>0</v>
      </c>
      <c r="FI1409" s="4">
        <v>0</v>
      </c>
      <c r="FJ1409" s="4">
        <v>0</v>
      </c>
      <c r="FL1409" s="4">
        <v>0</v>
      </c>
      <c r="FN1409" s="4">
        <v>0</v>
      </c>
      <c r="FO1409" s="4">
        <v>0</v>
      </c>
      <c r="FP1409" s="4">
        <v>0</v>
      </c>
      <c r="FR1409" s="4">
        <v>0</v>
      </c>
      <c r="FT1409" s="4">
        <v>0</v>
      </c>
      <c r="FU1409" s="4">
        <v>0</v>
      </c>
      <c r="FV1409" s="4">
        <v>0</v>
      </c>
      <c r="FX1409" s="4">
        <v>0</v>
      </c>
      <c r="FZ1409" s="4">
        <v>0</v>
      </c>
      <c r="GA1409" s="4">
        <v>0</v>
      </c>
      <c r="GB1409" s="4">
        <v>0</v>
      </c>
      <c r="GD1409" s="4">
        <v>0</v>
      </c>
      <c r="GF1409" s="4">
        <v>0</v>
      </c>
      <c r="GG1409" s="4">
        <v>0</v>
      </c>
      <c r="GH1409" s="4">
        <v>0</v>
      </c>
      <c r="GJ1409" s="4">
        <v>0</v>
      </c>
      <c r="GL1409" s="4">
        <v>0</v>
      </c>
      <c r="GM1409" s="4">
        <v>0</v>
      </c>
      <c r="GN1409" s="4">
        <v>0</v>
      </c>
      <c r="GP1409" s="4">
        <v>0</v>
      </c>
      <c r="GR1409" s="4">
        <v>0</v>
      </c>
      <c r="GS1409" s="4">
        <v>0</v>
      </c>
      <c r="GT1409" s="4">
        <v>0</v>
      </c>
      <c r="GV1409" s="4">
        <v>0</v>
      </c>
      <c r="GX1409" s="4">
        <v>0</v>
      </c>
    </row>
    <row r="1410" spans="1:206" x14ac:dyDescent="0.25">
      <c r="A1410" s="4" t="s">
        <v>220</v>
      </c>
      <c r="B1410" s="4" t="s">
        <v>2914</v>
      </c>
      <c r="C1410" s="4" t="s">
        <v>2915</v>
      </c>
      <c r="D1410" s="25" t="s">
        <v>237</v>
      </c>
      <c r="Z1410" s="26">
        <v>24.226437987329401</v>
      </c>
      <c r="AA1410" s="26">
        <v>36.000192747492903</v>
      </c>
      <c r="AB1410" s="26">
        <v>0</v>
      </c>
      <c r="AC1410" s="26">
        <v>0</v>
      </c>
      <c r="AD1410" s="26">
        <v>0</v>
      </c>
      <c r="AE1410" s="26">
        <v>0</v>
      </c>
      <c r="AF1410" s="26">
        <v>0</v>
      </c>
      <c r="AG1410" s="26">
        <v>0</v>
      </c>
      <c r="AH1410" s="26">
        <v>0</v>
      </c>
      <c r="AI1410" s="26">
        <v>0</v>
      </c>
      <c r="AJ1410" s="26">
        <v>0</v>
      </c>
      <c r="AK1410" s="26">
        <v>0</v>
      </c>
      <c r="AL1410" s="26">
        <v>0</v>
      </c>
      <c r="AM1410" s="26">
        <v>60.2266307348224</v>
      </c>
      <c r="AN1410" s="26">
        <v>0</v>
      </c>
      <c r="AT1410" s="26">
        <v>60.2266307348224</v>
      </c>
      <c r="AU1410" s="26">
        <f t="shared" si="88"/>
        <v>0</v>
      </c>
      <c r="AV1410" s="26">
        <f t="shared" si="89"/>
        <v>0</v>
      </c>
      <c r="AW1410" s="26">
        <f t="shared" si="90"/>
        <v>0</v>
      </c>
      <c r="AX1410" s="26">
        <v>0</v>
      </c>
      <c r="AY1410" s="26">
        <v>0</v>
      </c>
      <c r="AZ1410" s="26">
        <v>0</v>
      </c>
      <c r="BA1410" s="26">
        <v>0</v>
      </c>
      <c r="BB1410" s="26">
        <v>0</v>
      </c>
      <c r="BC1410" s="26">
        <v>0</v>
      </c>
      <c r="BD1410" s="26">
        <v>0</v>
      </c>
      <c r="BE1410" s="26">
        <v>0</v>
      </c>
      <c r="BF1410" s="26">
        <v>0</v>
      </c>
      <c r="BG1410" s="26">
        <v>0</v>
      </c>
      <c r="BH1410" s="26">
        <v>0</v>
      </c>
      <c r="BI1410" s="26">
        <v>0</v>
      </c>
      <c r="BJ1410" s="26">
        <v>0</v>
      </c>
      <c r="BK1410" s="26">
        <v>24.226437987329401</v>
      </c>
      <c r="BL1410" s="26">
        <v>11.7737547601635</v>
      </c>
      <c r="BM1410" s="26" t="s">
        <v>409</v>
      </c>
      <c r="BN1410" s="4" t="s">
        <v>409</v>
      </c>
      <c r="BP1410" s="4" t="s">
        <v>253</v>
      </c>
      <c r="EK1410" s="26">
        <v>24.226437987329401</v>
      </c>
      <c r="EL1410" s="26">
        <v>13.969962029987499</v>
      </c>
      <c r="EM1410" s="28">
        <v>0.57664118997988201</v>
      </c>
      <c r="EN1410" s="4">
        <v>8.3125325144793702</v>
      </c>
      <c r="EO1410" s="28">
        <v>0.34311822971362399</v>
      </c>
      <c r="EP1410" s="4">
        <v>6.12795698924731</v>
      </c>
      <c r="EQ1410" s="26">
        <v>36.000192747492903</v>
      </c>
      <c r="ER1410" s="26">
        <v>25.781801366337799</v>
      </c>
      <c r="ES1410" s="28">
        <v>0.71615731468919097</v>
      </c>
      <c r="ET1410" s="4">
        <v>20.452270779427</v>
      </c>
      <c r="EU1410" s="28">
        <v>0.56811559101586395</v>
      </c>
      <c r="EV1410" s="4">
        <v>4.6129032258064502</v>
      </c>
      <c r="EW1410" s="26">
        <v>0</v>
      </c>
      <c r="EX1410" s="26">
        <v>0.60301718130481796</v>
      </c>
      <c r="EZ1410" s="4">
        <v>0.71275534513295802</v>
      </c>
      <c r="FB1410" s="4">
        <v>0</v>
      </c>
      <c r="FC1410" s="4">
        <v>0</v>
      </c>
      <c r="FD1410" s="4">
        <v>0</v>
      </c>
      <c r="FF1410" s="4">
        <v>0</v>
      </c>
      <c r="FH1410" s="4">
        <v>0</v>
      </c>
      <c r="FI1410" s="4">
        <v>0</v>
      </c>
      <c r="FJ1410" s="4">
        <v>0</v>
      </c>
      <c r="FL1410" s="4">
        <v>0</v>
      </c>
      <c r="FN1410" s="4">
        <v>0</v>
      </c>
      <c r="FO1410" s="4">
        <v>0</v>
      </c>
      <c r="FP1410" s="4">
        <v>0</v>
      </c>
      <c r="FR1410" s="4">
        <v>0</v>
      </c>
      <c r="FT1410" s="4">
        <v>0</v>
      </c>
      <c r="FU1410" s="4">
        <v>0</v>
      </c>
      <c r="FV1410" s="4">
        <v>0</v>
      </c>
      <c r="FX1410" s="4">
        <v>0</v>
      </c>
      <c r="FZ1410" s="4">
        <v>0</v>
      </c>
      <c r="GA1410" s="4">
        <v>0</v>
      </c>
      <c r="GB1410" s="4">
        <v>0</v>
      </c>
      <c r="GD1410" s="4">
        <v>0</v>
      </c>
      <c r="GF1410" s="4">
        <v>0</v>
      </c>
      <c r="GG1410" s="4">
        <v>0</v>
      </c>
      <c r="GH1410" s="4">
        <v>0</v>
      </c>
      <c r="GJ1410" s="4">
        <v>0</v>
      </c>
      <c r="GL1410" s="4">
        <v>0</v>
      </c>
      <c r="GM1410" s="4">
        <v>60.2266307348224</v>
      </c>
      <c r="GN1410" s="4">
        <v>39.751763396325302</v>
      </c>
      <c r="GO1410" s="28">
        <v>0.660036314688633</v>
      </c>
      <c r="GP1410" s="4">
        <v>28.764803293906301</v>
      </c>
      <c r="GQ1410" s="28">
        <v>0.47760937218217703</v>
      </c>
      <c r="GR1410" s="4">
        <v>10.7408602150538</v>
      </c>
      <c r="GS1410" s="4">
        <v>0</v>
      </c>
      <c r="GT1410" s="4">
        <v>0.60301718130481796</v>
      </c>
      <c r="GV1410" s="4">
        <v>0.71275534513295802</v>
      </c>
      <c r="GX1410" s="4">
        <v>0</v>
      </c>
    </row>
    <row r="1411" spans="1:206" x14ac:dyDescent="0.25">
      <c r="A1411" s="4" t="s">
        <v>220</v>
      </c>
      <c r="B1411" s="4" t="s">
        <v>2916</v>
      </c>
      <c r="C1411" s="4" t="s">
        <v>2917</v>
      </c>
      <c r="D1411" s="25" t="s">
        <v>237</v>
      </c>
      <c r="F1411" s="26">
        <v>-4.5291064520047204</v>
      </c>
      <c r="G1411" s="26">
        <v>-5.3230470513950703</v>
      </c>
      <c r="H1411" s="26">
        <v>3.7876645249466199</v>
      </c>
      <c r="I1411" s="26">
        <v>0.88120459982715305</v>
      </c>
      <c r="J1411" s="26">
        <v>99.680175132530394</v>
      </c>
      <c r="K1411" s="26">
        <v>0</v>
      </c>
      <c r="AC1411" s="26">
        <v>-9.85215350339978</v>
      </c>
      <c r="AD1411" s="26">
        <v>4.6688691247737699</v>
      </c>
      <c r="AE1411" s="26">
        <v>99.680175132530394</v>
      </c>
      <c r="AF1411" s="26">
        <v>0</v>
      </c>
      <c r="AG1411" s="26">
        <v>0</v>
      </c>
      <c r="AH1411" s="26">
        <v>0</v>
      </c>
      <c r="AI1411" s="26">
        <v>0</v>
      </c>
      <c r="AJ1411" s="26">
        <v>0</v>
      </c>
      <c r="AK1411" s="26">
        <v>0</v>
      </c>
      <c r="AL1411" s="26">
        <v>0</v>
      </c>
      <c r="AM1411" s="26">
        <v>0</v>
      </c>
      <c r="AN1411" s="26">
        <v>0</v>
      </c>
      <c r="AO1411" s="26">
        <v>-5.1832843786260101</v>
      </c>
      <c r="AP1411" s="26">
        <v>99.680175132530394</v>
      </c>
      <c r="AU1411" s="26">
        <f t="shared" si="88"/>
        <v>-99.680175132530394</v>
      </c>
      <c r="AV1411" s="26">
        <f t="shared" si="89"/>
        <v>0</v>
      </c>
      <c r="AW1411" s="26">
        <f t="shared" si="90"/>
        <v>0</v>
      </c>
      <c r="AX1411" s="26">
        <v>0</v>
      </c>
      <c r="AY1411" s="26">
        <v>0</v>
      </c>
      <c r="AZ1411" s="26">
        <v>0</v>
      </c>
      <c r="BA1411" s="26">
        <v>0</v>
      </c>
      <c r="BB1411" s="26">
        <v>0</v>
      </c>
      <c r="BC1411" s="26">
        <v>0</v>
      </c>
      <c r="BD1411" s="26">
        <v>0</v>
      </c>
      <c r="BE1411" s="26">
        <v>0</v>
      </c>
      <c r="BF1411" s="26">
        <v>0</v>
      </c>
      <c r="BG1411" s="26">
        <v>0</v>
      </c>
      <c r="BH1411" s="26">
        <v>0</v>
      </c>
      <c r="BI1411" s="26">
        <v>0</v>
      </c>
      <c r="BJ1411" s="26">
        <v>0</v>
      </c>
      <c r="BK1411" s="26">
        <v>0</v>
      </c>
      <c r="BL1411" s="26">
        <v>0</v>
      </c>
      <c r="BM1411" s="26" t="s">
        <v>409</v>
      </c>
      <c r="BN1411" s="4" t="s">
        <v>409</v>
      </c>
      <c r="BP1411" s="4" t="s">
        <v>253</v>
      </c>
      <c r="FC1411" s="4">
        <v>0</v>
      </c>
      <c r="FD1411" s="4">
        <v>0</v>
      </c>
      <c r="FF1411" s="4">
        <v>0</v>
      </c>
      <c r="FH1411" s="4">
        <v>0</v>
      </c>
      <c r="FI1411" s="4">
        <v>0</v>
      </c>
      <c r="FJ1411" s="4">
        <v>0</v>
      </c>
      <c r="FL1411" s="4">
        <v>0</v>
      </c>
      <c r="FN1411" s="4">
        <v>0</v>
      </c>
      <c r="FO1411" s="4">
        <v>0</v>
      </c>
      <c r="FP1411" s="4">
        <v>0</v>
      </c>
      <c r="FR1411" s="4">
        <v>0</v>
      </c>
      <c r="FT1411" s="4">
        <v>0</v>
      </c>
      <c r="FU1411" s="4">
        <v>0</v>
      </c>
      <c r="FV1411" s="4">
        <v>0</v>
      </c>
      <c r="FX1411" s="4">
        <v>0</v>
      </c>
      <c r="FZ1411" s="4">
        <v>0</v>
      </c>
      <c r="GA1411" s="4">
        <v>0</v>
      </c>
      <c r="GB1411" s="4">
        <v>0</v>
      </c>
      <c r="GD1411" s="4">
        <v>0</v>
      </c>
      <c r="GF1411" s="4">
        <v>0</v>
      </c>
      <c r="GG1411" s="4">
        <v>0</v>
      </c>
      <c r="GH1411" s="4">
        <v>0</v>
      </c>
      <c r="GJ1411" s="4">
        <v>0</v>
      </c>
      <c r="GL1411" s="4">
        <v>0</v>
      </c>
      <c r="GM1411" s="4">
        <v>0</v>
      </c>
      <c r="GN1411" s="4">
        <v>0</v>
      </c>
      <c r="GP1411" s="4">
        <v>0</v>
      </c>
      <c r="GR1411" s="4">
        <v>0</v>
      </c>
      <c r="GS1411" s="4">
        <v>0</v>
      </c>
      <c r="GT1411" s="4">
        <v>0</v>
      </c>
      <c r="GV1411" s="4">
        <v>0</v>
      </c>
      <c r="GX1411" s="4">
        <v>0</v>
      </c>
    </row>
    <row r="1412" spans="1:206" x14ac:dyDescent="0.25">
      <c r="A1412" s="4" t="s">
        <v>220</v>
      </c>
      <c r="B1412" s="4" t="s">
        <v>2918</v>
      </c>
      <c r="C1412" s="4" t="s">
        <v>2919</v>
      </c>
      <c r="D1412" s="25" t="s">
        <v>248</v>
      </c>
      <c r="F1412" s="26">
        <v>11.566392558145701</v>
      </c>
      <c r="G1412" s="26">
        <v>23.344169058063901</v>
      </c>
      <c r="H1412" s="26">
        <v>36.079984190134503</v>
      </c>
      <c r="I1412" s="26">
        <v>34.596562513099897</v>
      </c>
      <c r="J1412" s="26">
        <v>8.4715171086683601</v>
      </c>
      <c r="K1412" s="26">
        <v>5.86026852044619E-2</v>
      </c>
      <c r="L1412" s="26">
        <v>0</v>
      </c>
      <c r="M1412" s="26">
        <v>0</v>
      </c>
      <c r="AC1412" s="26">
        <v>34.910561616209598</v>
      </c>
      <c r="AD1412" s="26">
        <v>70.676546703234393</v>
      </c>
      <c r="AE1412" s="26">
        <v>8.5301197938728208</v>
      </c>
      <c r="AF1412" s="26">
        <v>0</v>
      </c>
      <c r="AG1412" s="26">
        <v>0</v>
      </c>
      <c r="AH1412" s="26">
        <v>0</v>
      </c>
      <c r="AI1412" s="26">
        <v>0</v>
      </c>
      <c r="AJ1412" s="26">
        <v>0</v>
      </c>
      <c r="AK1412" s="26">
        <v>0</v>
      </c>
      <c r="AL1412" s="26">
        <v>0</v>
      </c>
      <c r="AM1412" s="26">
        <v>0</v>
      </c>
      <c r="AN1412" s="26">
        <v>0</v>
      </c>
      <c r="AO1412" s="26">
        <v>105.587108319444</v>
      </c>
      <c r="AP1412" s="26">
        <v>8.5301197938728208</v>
      </c>
      <c r="AU1412" s="26">
        <f t="shared" si="88"/>
        <v>-8.5301197938728208</v>
      </c>
      <c r="AV1412" s="26">
        <f t="shared" si="89"/>
        <v>0</v>
      </c>
      <c r="AW1412" s="26">
        <f t="shared" si="90"/>
        <v>0</v>
      </c>
      <c r="AX1412" s="26">
        <v>0</v>
      </c>
      <c r="AY1412" s="26">
        <v>0</v>
      </c>
      <c r="AZ1412" s="26">
        <v>0</v>
      </c>
      <c r="BA1412" s="26">
        <v>0</v>
      </c>
      <c r="BB1412" s="26">
        <v>0</v>
      </c>
      <c r="BC1412" s="26">
        <v>0</v>
      </c>
      <c r="BD1412" s="26">
        <v>0</v>
      </c>
      <c r="BE1412" s="26">
        <v>0</v>
      </c>
      <c r="BF1412" s="26">
        <v>0</v>
      </c>
      <c r="BG1412" s="26">
        <v>0</v>
      </c>
      <c r="BH1412" s="26">
        <v>0</v>
      </c>
      <c r="BI1412" s="26">
        <v>0</v>
      </c>
      <c r="BJ1412" s="26">
        <v>0</v>
      </c>
      <c r="BK1412" s="26">
        <v>0</v>
      </c>
      <c r="BL1412" s="26">
        <v>0</v>
      </c>
      <c r="BM1412" s="26" t="s">
        <v>409</v>
      </c>
      <c r="BN1412" s="4" t="s">
        <v>409</v>
      </c>
      <c r="BP1412" s="4" t="s">
        <v>253</v>
      </c>
      <c r="FC1412" s="4">
        <v>0</v>
      </c>
      <c r="FD1412" s="4">
        <v>0</v>
      </c>
      <c r="FF1412" s="4">
        <v>0</v>
      </c>
      <c r="FH1412" s="4">
        <v>0</v>
      </c>
      <c r="FI1412" s="4">
        <v>0</v>
      </c>
      <c r="FJ1412" s="4">
        <v>0</v>
      </c>
      <c r="FL1412" s="4">
        <v>0</v>
      </c>
      <c r="FN1412" s="4">
        <v>0</v>
      </c>
      <c r="FO1412" s="4">
        <v>0</v>
      </c>
      <c r="FP1412" s="4">
        <v>0</v>
      </c>
      <c r="FR1412" s="4">
        <v>0</v>
      </c>
      <c r="FT1412" s="4">
        <v>0</v>
      </c>
      <c r="FU1412" s="4">
        <v>0</v>
      </c>
      <c r="FV1412" s="4">
        <v>0</v>
      </c>
      <c r="FX1412" s="4">
        <v>0</v>
      </c>
      <c r="FZ1412" s="4">
        <v>0</v>
      </c>
      <c r="GA1412" s="4">
        <v>0</v>
      </c>
      <c r="GB1412" s="4">
        <v>0</v>
      </c>
      <c r="GD1412" s="4">
        <v>0</v>
      </c>
      <c r="GF1412" s="4">
        <v>0</v>
      </c>
      <c r="GG1412" s="4">
        <v>0</v>
      </c>
      <c r="GH1412" s="4">
        <v>0</v>
      </c>
      <c r="GJ1412" s="4">
        <v>0</v>
      </c>
      <c r="GL1412" s="4">
        <v>0</v>
      </c>
      <c r="GM1412" s="4">
        <v>0</v>
      </c>
      <c r="GN1412" s="4">
        <v>0</v>
      </c>
      <c r="GP1412" s="4">
        <v>0</v>
      </c>
      <c r="GR1412" s="4">
        <v>0</v>
      </c>
      <c r="GS1412" s="4">
        <v>0</v>
      </c>
      <c r="GT1412" s="4">
        <v>0</v>
      </c>
      <c r="GV1412" s="4">
        <v>0</v>
      </c>
      <c r="GX1412" s="4">
        <v>0</v>
      </c>
    </row>
    <row r="1413" spans="1:206" x14ac:dyDescent="0.25">
      <c r="A1413" s="4" t="s">
        <v>220</v>
      </c>
      <c r="B1413" s="4" t="s">
        <v>2920</v>
      </c>
      <c r="C1413" s="4" t="s">
        <v>2921</v>
      </c>
      <c r="D1413" s="25" t="s">
        <v>248</v>
      </c>
      <c r="F1413" s="26">
        <v>0</v>
      </c>
      <c r="AC1413" s="26">
        <v>0</v>
      </c>
      <c r="AD1413" s="26">
        <v>0</v>
      </c>
      <c r="AE1413" s="26">
        <v>0</v>
      </c>
      <c r="AF1413" s="26">
        <v>0</v>
      </c>
      <c r="AG1413" s="26">
        <v>0</v>
      </c>
      <c r="AH1413" s="26">
        <v>0</v>
      </c>
      <c r="AI1413" s="26">
        <v>0</v>
      </c>
      <c r="AJ1413" s="26">
        <v>0</v>
      </c>
      <c r="AK1413" s="26">
        <v>0</v>
      </c>
      <c r="AL1413" s="26">
        <v>0</v>
      </c>
      <c r="AM1413" s="26">
        <v>0</v>
      </c>
      <c r="AN1413" s="26">
        <v>0</v>
      </c>
      <c r="AO1413" s="26">
        <v>0</v>
      </c>
      <c r="AU1413" s="26">
        <f t="shared" si="88"/>
        <v>0</v>
      </c>
      <c r="AV1413" s="26">
        <f t="shared" si="89"/>
        <v>0</v>
      </c>
      <c r="AW1413" s="26">
        <f t="shared" si="90"/>
        <v>0</v>
      </c>
      <c r="AX1413" s="26">
        <v>0</v>
      </c>
      <c r="AY1413" s="26">
        <v>0</v>
      </c>
      <c r="AZ1413" s="26">
        <v>0</v>
      </c>
      <c r="BA1413" s="26">
        <v>0</v>
      </c>
      <c r="BB1413" s="26">
        <v>0</v>
      </c>
      <c r="BC1413" s="26">
        <v>0</v>
      </c>
      <c r="BD1413" s="26">
        <v>0</v>
      </c>
      <c r="BE1413" s="26">
        <v>0</v>
      </c>
      <c r="BF1413" s="26">
        <v>0</v>
      </c>
      <c r="BG1413" s="26">
        <v>0</v>
      </c>
      <c r="BH1413" s="26">
        <v>0</v>
      </c>
      <c r="BI1413" s="26">
        <v>0</v>
      </c>
      <c r="BJ1413" s="26">
        <v>0</v>
      </c>
      <c r="BK1413" s="26">
        <v>0</v>
      </c>
      <c r="BL1413" s="26">
        <v>0</v>
      </c>
      <c r="BM1413" s="26" t="s">
        <v>409</v>
      </c>
      <c r="BN1413" s="4" t="s">
        <v>409</v>
      </c>
      <c r="BP1413" s="4" t="s">
        <v>253</v>
      </c>
      <c r="FC1413" s="4">
        <v>0</v>
      </c>
      <c r="FD1413" s="4">
        <v>0</v>
      </c>
      <c r="FF1413" s="4">
        <v>0</v>
      </c>
      <c r="FH1413" s="4">
        <v>0</v>
      </c>
      <c r="FI1413" s="4">
        <v>0</v>
      </c>
      <c r="FJ1413" s="4">
        <v>0</v>
      </c>
      <c r="FL1413" s="4">
        <v>0</v>
      </c>
      <c r="FN1413" s="4">
        <v>0</v>
      </c>
      <c r="FO1413" s="4">
        <v>0</v>
      </c>
      <c r="FP1413" s="4">
        <v>0</v>
      </c>
      <c r="FR1413" s="4">
        <v>0</v>
      </c>
      <c r="FT1413" s="4">
        <v>0</v>
      </c>
      <c r="FU1413" s="4">
        <v>0</v>
      </c>
      <c r="FV1413" s="4">
        <v>0</v>
      </c>
      <c r="FX1413" s="4">
        <v>0</v>
      </c>
      <c r="FZ1413" s="4">
        <v>0</v>
      </c>
      <c r="GA1413" s="4">
        <v>0</v>
      </c>
      <c r="GB1413" s="4">
        <v>0</v>
      </c>
      <c r="GD1413" s="4">
        <v>0</v>
      </c>
      <c r="GF1413" s="4">
        <v>0</v>
      </c>
      <c r="GG1413" s="4">
        <v>0</v>
      </c>
      <c r="GH1413" s="4">
        <v>0</v>
      </c>
      <c r="GJ1413" s="4">
        <v>0</v>
      </c>
      <c r="GL1413" s="4">
        <v>0</v>
      </c>
      <c r="GM1413" s="4">
        <v>0</v>
      </c>
      <c r="GN1413" s="4">
        <v>0</v>
      </c>
      <c r="GP1413" s="4">
        <v>0</v>
      </c>
      <c r="GR1413" s="4">
        <v>0</v>
      </c>
      <c r="GS1413" s="4">
        <v>0</v>
      </c>
      <c r="GT1413" s="4">
        <v>0</v>
      </c>
      <c r="GV1413" s="4">
        <v>0</v>
      </c>
      <c r="GX1413" s="4">
        <v>0</v>
      </c>
    </row>
    <row r="1414" spans="1:206" x14ac:dyDescent="0.25">
      <c r="A1414" s="4" t="s">
        <v>220</v>
      </c>
      <c r="B1414" s="4" t="s">
        <v>2922</v>
      </c>
      <c r="C1414" s="4" t="s">
        <v>2923</v>
      </c>
      <c r="D1414" s="25" t="s">
        <v>223</v>
      </c>
      <c r="N1414" s="26">
        <v>33.065609891687998</v>
      </c>
      <c r="O1414" s="26">
        <v>62.018536302786998</v>
      </c>
      <c r="P1414" s="26">
        <v>40.129388866983099</v>
      </c>
      <c r="Q1414" s="26">
        <v>16.0768862601923</v>
      </c>
      <c r="R1414" s="26">
        <v>0</v>
      </c>
      <c r="AC1414" s="26">
        <v>0</v>
      </c>
      <c r="AD1414" s="26">
        <v>0</v>
      </c>
      <c r="AE1414" s="26">
        <v>0</v>
      </c>
      <c r="AF1414" s="26">
        <v>0</v>
      </c>
      <c r="AG1414" s="26">
        <v>95.084146194474997</v>
      </c>
      <c r="AH1414" s="26">
        <v>56.206275127175402</v>
      </c>
      <c r="AI1414" s="26">
        <v>0</v>
      </c>
      <c r="AJ1414" s="26">
        <v>0</v>
      </c>
      <c r="AK1414" s="26">
        <v>0</v>
      </c>
      <c r="AL1414" s="26">
        <v>0</v>
      </c>
      <c r="AM1414" s="26">
        <v>0</v>
      </c>
      <c r="AN1414" s="26">
        <v>0</v>
      </c>
      <c r="AQ1414" s="26">
        <v>151.29042132165</v>
      </c>
      <c r="AR1414" s="26">
        <v>0</v>
      </c>
      <c r="AU1414" s="26">
        <f t="shared" si="88"/>
        <v>151.29042132165</v>
      </c>
      <c r="AV1414" s="26">
        <f t="shared" si="89"/>
        <v>-151.29042132165</v>
      </c>
      <c r="AW1414" s="26">
        <f t="shared" si="90"/>
        <v>0</v>
      </c>
      <c r="AX1414" s="26">
        <v>0</v>
      </c>
      <c r="AY1414" s="26">
        <v>33.065609891687998</v>
      </c>
      <c r="AZ1414" s="26">
        <v>28.952926411099</v>
      </c>
      <c r="BA1414" s="26">
        <v>-21.889147435803899</v>
      </c>
      <c r="BB1414" s="26">
        <v>-24.052502606790799</v>
      </c>
      <c r="BC1414" s="26">
        <v>-16.0768862601923</v>
      </c>
      <c r="BD1414" s="26">
        <v>0</v>
      </c>
      <c r="BE1414" s="26">
        <v>0</v>
      </c>
      <c r="BF1414" s="26">
        <v>0</v>
      </c>
      <c r="BG1414" s="26">
        <v>0</v>
      </c>
      <c r="BH1414" s="26">
        <v>0</v>
      </c>
      <c r="BI1414" s="26">
        <v>0</v>
      </c>
      <c r="BJ1414" s="26">
        <v>0</v>
      </c>
      <c r="BK1414" s="26">
        <v>0</v>
      </c>
      <c r="BL1414" s="26">
        <v>0</v>
      </c>
      <c r="BM1414" s="26" t="s">
        <v>409</v>
      </c>
      <c r="BN1414" s="4" t="s">
        <v>409</v>
      </c>
      <c r="BP1414" s="4" t="s">
        <v>253</v>
      </c>
      <c r="BQ1414" s="26">
        <v>33.980692867718098</v>
      </c>
      <c r="BR1414" s="26">
        <v>25.458495234227399</v>
      </c>
      <c r="BS1414" s="28">
        <v>0.74920471260941102</v>
      </c>
      <c r="BT1414" s="4">
        <v>22.839523261783501</v>
      </c>
      <c r="BU1414" s="28">
        <v>0.672132359122116</v>
      </c>
      <c r="BV1414" s="4">
        <v>3.30645161290323</v>
      </c>
      <c r="BW1414" s="26">
        <v>66.922997061226695</v>
      </c>
      <c r="BX1414" s="26">
        <v>50.375019975047302</v>
      </c>
      <c r="BY1414" s="28">
        <v>0.75273108179778703</v>
      </c>
      <c r="BZ1414" s="4">
        <v>45.143839532944298</v>
      </c>
      <c r="CA1414" s="28">
        <v>0.67456392444054802</v>
      </c>
      <c r="CB1414" s="4">
        <v>6.9</v>
      </c>
      <c r="CC1414" s="26">
        <v>43.481468469913104</v>
      </c>
      <c r="CD1414" s="26">
        <v>27.347211807414599</v>
      </c>
      <c r="CE1414" s="28">
        <v>0.628939471681769</v>
      </c>
      <c r="CF1414" s="4">
        <v>22.331826140687198</v>
      </c>
      <c r="CG1414" s="28">
        <v>0.51359411092888196</v>
      </c>
      <c r="CH1414" s="4">
        <v>6.9</v>
      </c>
      <c r="CI1414" s="26">
        <v>17.916268373949901</v>
      </c>
      <c r="CJ1414" s="26">
        <v>8.9868400734259293</v>
      </c>
      <c r="CK1414" s="28">
        <v>0.50160222462913695</v>
      </c>
      <c r="CL1414" s="4">
        <v>5.8473775501695799</v>
      </c>
      <c r="CM1414" s="28">
        <v>0.32637251397013001</v>
      </c>
      <c r="CN1414" s="4">
        <v>4.5999999999999996</v>
      </c>
      <c r="CO1414" s="26">
        <v>0</v>
      </c>
      <c r="CP1414" s="26">
        <v>-2.4117749731471499E-2</v>
      </c>
      <c r="CR1414" s="4">
        <v>-2.4075435279666799E-2</v>
      </c>
      <c r="CT1414" s="4">
        <v>0</v>
      </c>
      <c r="FC1414" s="4">
        <v>100.903689928945</v>
      </c>
      <c r="FD1414" s="4">
        <v>75.833515209274793</v>
      </c>
      <c r="FE1414" s="28">
        <v>0.75154352891034804</v>
      </c>
      <c r="FF1414" s="4">
        <v>67.983362794727796</v>
      </c>
      <c r="FG1414" s="28">
        <v>0.67374506167812898</v>
      </c>
      <c r="FH1414" s="4">
        <v>10.2064516129032</v>
      </c>
      <c r="FI1414" s="4">
        <v>61.397736843863001</v>
      </c>
      <c r="FJ1414" s="4">
        <v>36.334051880840597</v>
      </c>
      <c r="FK1414" s="28">
        <v>0.59178161522857997</v>
      </c>
      <c r="FL1414" s="4">
        <v>28.179203690856799</v>
      </c>
      <c r="FM1414" s="28">
        <v>0.45896160248573498</v>
      </c>
      <c r="FN1414" s="4">
        <v>11.5</v>
      </c>
      <c r="FO1414" s="4">
        <v>0</v>
      </c>
      <c r="FP1414" s="4">
        <v>-2.4117749731471499E-2</v>
      </c>
      <c r="FR1414" s="4">
        <v>-2.4075435279666799E-2</v>
      </c>
      <c r="FT1414" s="4">
        <v>0</v>
      </c>
      <c r="FU1414" s="4">
        <v>0</v>
      </c>
      <c r="FV1414" s="4">
        <v>0</v>
      </c>
      <c r="FX1414" s="4">
        <v>0</v>
      </c>
      <c r="FZ1414" s="4">
        <v>0</v>
      </c>
      <c r="GA1414" s="4">
        <v>0</v>
      </c>
      <c r="GB1414" s="4">
        <v>0</v>
      </c>
      <c r="GD1414" s="4">
        <v>0</v>
      </c>
      <c r="GF1414" s="4">
        <v>0</v>
      </c>
      <c r="GG1414" s="4">
        <v>0</v>
      </c>
      <c r="GH1414" s="4">
        <v>0</v>
      </c>
      <c r="GJ1414" s="4">
        <v>0</v>
      </c>
      <c r="GL1414" s="4">
        <v>0</v>
      </c>
      <c r="GM1414" s="4">
        <v>0</v>
      </c>
      <c r="GN1414" s="4">
        <v>0</v>
      </c>
      <c r="GP1414" s="4">
        <v>0</v>
      </c>
      <c r="GR1414" s="4">
        <v>0</v>
      </c>
      <c r="GS1414" s="4">
        <v>0</v>
      </c>
      <c r="GT1414" s="4">
        <v>0</v>
      </c>
      <c r="GV1414" s="4">
        <v>0</v>
      </c>
      <c r="GX1414" s="4">
        <v>0</v>
      </c>
    </row>
    <row r="1415" spans="1:206" x14ac:dyDescent="0.25">
      <c r="A1415" s="4" t="s">
        <v>220</v>
      </c>
      <c r="B1415" s="4" t="s">
        <v>2924</v>
      </c>
      <c r="C1415" s="4" t="s">
        <v>2925</v>
      </c>
      <c r="D1415" s="25" t="s">
        <v>237</v>
      </c>
      <c r="P1415" s="26">
        <v>8.7525432749178407</v>
      </c>
      <c r="Q1415" s="26">
        <v>6.6930689047097198</v>
      </c>
      <c r="R1415" s="26">
        <v>29.1600779408543</v>
      </c>
      <c r="S1415" s="26">
        <v>0</v>
      </c>
      <c r="AC1415" s="26">
        <v>0</v>
      </c>
      <c r="AD1415" s="26">
        <v>0</v>
      </c>
      <c r="AE1415" s="26">
        <v>0</v>
      </c>
      <c r="AF1415" s="26">
        <v>0</v>
      </c>
      <c r="AG1415" s="26">
        <v>0</v>
      </c>
      <c r="AH1415" s="26">
        <v>15.4456121796276</v>
      </c>
      <c r="AI1415" s="26">
        <v>29.1600779408543</v>
      </c>
      <c r="AJ1415" s="26">
        <v>0</v>
      </c>
      <c r="AK1415" s="26">
        <v>0</v>
      </c>
      <c r="AL1415" s="26">
        <v>0</v>
      </c>
      <c r="AM1415" s="26">
        <v>0</v>
      </c>
      <c r="AN1415" s="26">
        <v>0</v>
      </c>
      <c r="AQ1415" s="26">
        <v>15.4456121796276</v>
      </c>
      <c r="AR1415" s="26">
        <v>29.1600779408543</v>
      </c>
      <c r="AU1415" s="26">
        <f t="shared" si="88"/>
        <v>15.4456121796276</v>
      </c>
      <c r="AV1415" s="26">
        <f t="shared" si="89"/>
        <v>13.7144657612267</v>
      </c>
      <c r="AW1415" s="26">
        <f t="shared" si="90"/>
        <v>-29.1600779408543</v>
      </c>
      <c r="AX1415" s="26">
        <v>0</v>
      </c>
      <c r="AY1415" s="26">
        <v>0</v>
      </c>
      <c r="AZ1415" s="26">
        <v>0</v>
      </c>
      <c r="BA1415" s="26">
        <v>8.7525432749178407</v>
      </c>
      <c r="BB1415" s="26">
        <v>-2.0594743702081302</v>
      </c>
      <c r="BC1415" s="26">
        <v>22.467009036144599</v>
      </c>
      <c r="BD1415" s="26">
        <v>-29.1600779408543</v>
      </c>
      <c r="BE1415" s="26">
        <v>0</v>
      </c>
      <c r="BF1415" s="26">
        <v>0</v>
      </c>
      <c r="BG1415" s="26">
        <v>0</v>
      </c>
      <c r="BH1415" s="26">
        <v>0</v>
      </c>
      <c r="BI1415" s="26">
        <v>0</v>
      </c>
      <c r="BJ1415" s="26">
        <v>0</v>
      </c>
      <c r="BK1415" s="26">
        <v>0</v>
      </c>
      <c r="BL1415" s="26">
        <v>0</v>
      </c>
      <c r="BM1415" s="26" t="s">
        <v>342</v>
      </c>
      <c r="BN1415" s="4" t="s">
        <v>224</v>
      </c>
      <c r="BP1415" s="4" t="s">
        <v>253</v>
      </c>
      <c r="CC1415" s="26">
        <v>10.1455955853161</v>
      </c>
      <c r="CD1415" s="26">
        <v>8.44855215542972</v>
      </c>
      <c r="CE1415" s="28">
        <v>0.832731019523136</v>
      </c>
      <c r="CF1415" s="4">
        <v>6.9934609127360199</v>
      </c>
      <c r="CG1415" s="28">
        <v>0.68931004137970597</v>
      </c>
      <c r="CH1415" s="4">
        <v>1.2666666666666699</v>
      </c>
      <c r="CI1415" s="26">
        <v>7.1579075899126998</v>
      </c>
      <c r="CJ1415" s="26">
        <v>4.6148214725126797</v>
      </c>
      <c r="CK1415" s="28">
        <v>0.64471654803369305</v>
      </c>
      <c r="CL1415" s="4">
        <v>2.6038465171300298</v>
      </c>
      <c r="CM1415" s="28">
        <v>0.36377202198020903</v>
      </c>
      <c r="CN1415" s="4">
        <v>1.74193548387097</v>
      </c>
      <c r="CO1415" s="26">
        <v>33.009925676691701</v>
      </c>
      <c r="CP1415" s="26">
        <v>24.195891509265699</v>
      </c>
      <c r="CQ1415" s="28">
        <v>0.73298836677933998</v>
      </c>
      <c r="CR1415" s="4">
        <v>17.849050973788099</v>
      </c>
      <c r="CS1415" s="28">
        <v>0.54071769650760904</v>
      </c>
      <c r="CT1415" s="4">
        <v>6.0322580645161299</v>
      </c>
      <c r="CU1415" s="26">
        <v>0</v>
      </c>
      <c r="CV1415" s="26">
        <v>0</v>
      </c>
      <c r="CX1415" s="4">
        <v>-6.74289580514208E-4</v>
      </c>
      <c r="CZ1415" s="4">
        <v>0</v>
      </c>
      <c r="FC1415" s="4">
        <v>0</v>
      </c>
      <c r="FD1415" s="4">
        <v>0</v>
      </c>
      <c r="FF1415" s="4">
        <v>0</v>
      </c>
      <c r="FH1415" s="4">
        <v>0</v>
      </c>
      <c r="FI1415" s="4">
        <v>17.303503175228801</v>
      </c>
      <c r="FJ1415" s="4">
        <v>13.063373627942401</v>
      </c>
      <c r="FK1415" s="28">
        <v>0.75495542698218199</v>
      </c>
      <c r="FL1415" s="4">
        <v>9.5973074298660404</v>
      </c>
      <c r="FM1415" s="28">
        <v>0.55464534162106904</v>
      </c>
      <c r="FN1415" s="4">
        <v>3.0086021505376301</v>
      </c>
      <c r="FO1415" s="4">
        <v>33.009925676691701</v>
      </c>
      <c r="FP1415" s="4">
        <v>24.195891509265699</v>
      </c>
      <c r="FQ1415" s="28">
        <v>0.73298836677933998</v>
      </c>
      <c r="FR1415" s="4">
        <v>17.848376684207601</v>
      </c>
      <c r="FS1415" s="28">
        <v>0.54069726963397402</v>
      </c>
      <c r="FT1415" s="4">
        <v>6.0322580645161299</v>
      </c>
      <c r="FU1415" s="4">
        <v>0</v>
      </c>
      <c r="FV1415" s="4">
        <v>0</v>
      </c>
      <c r="FX1415" s="4">
        <v>0</v>
      </c>
      <c r="FZ1415" s="4">
        <v>0</v>
      </c>
      <c r="GA1415" s="4">
        <v>0</v>
      </c>
      <c r="GB1415" s="4">
        <v>0</v>
      </c>
      <c r="GD1415" s="4">
        <v>0</v>
      </c>
      <c r="GF1415" s="4">
        <v>0</v>
      </c>
      <c r="GG1415" s="4">
        <v>0</v>
      </c>
      <c r="GH1415" s="4">
        <v>0</v>
      </c>
      <c r="GJ1415" s="4">
        <v>0</v>
      </c>
      <c r="GL1415" s="4">
        <v>0</v>
      </c>
      <c r="GM1415" s="4">
        <v>0</v>
      </c>
      <c r="GN1415" s="4">
        <v>0</v>
      </c>
      <c r="GP1415" s="4">
        <v>0</v>
      </c>
      <c r="GR1415" s="4">
        <v>0</v>
      </c>
      <c r="GS1415" s="4">
        <v>0</v>
      </c>
      <c r="GT1415" s="4">
        <v>0</v>
      </c>
      <c r="GV1415" s="4">
        <v>0</v>
      </c>
      <c r="GX1415" s="4">
        <v>0</v>
      </c>
    </row>
    <row r="1416" spans="1:206" x14ac:dyDescent="0.25">
      <c r="A1416" s="4" t="s">
        <v>220</v>
      </c>
      <c r="B1416" s="4" t="s">
        <v>2926</v>
      </c>
      <c r="C1416" s="4" t="s">
        <v>2927</v>
      </c>
      <c r="D1416" s="25" t="s">
        <v>248</v>
      </c>
      <c r="I1416" s="26">
        <v>9.8089327000878905E-5</v>
      </c>
      <c r="J1416" s="26">
        <v>344.49207843251702</v>
      </c>
      <c r="K1416" s="26">
        <v>-6.8329084045271404</v>
      </c>
      <c r="L1416" s="26">
        <v>0</v>
      </c>
      <c r="M1416" s="26">
        <v>0</v>
      </c>
      <c r="AC1416" s="26">
        <v>0</v>
      </c>
      <c r="AD1416" s="26">
        <v>9.8089327000878905E-5</v>
      </c>
      <c r="AE1416" s="26">
        <v>337.65917002799</v>
      </c>
      <c r="AF1416" s="26">
        <v>0</v>
      </c>
      <c r="AG1416" s="26">
        <v>0</v>
      </c>
      <c r="AH1416" s="26">
        <v>0</v>
      </c>
      <c r="AI1416" s="26">
        <v>0</v>
      </c>
      <c r="AJ1416" s="26">
        <v>0</v>
      </c>
      <c r="AK1416" s="26">
        <v>0</v>
      </c>
      <c r="AL1416" s="26">
        <v>0</v>
      </c>
      <c r="AM1416" s="26">
        <v>0</v>
      </c>
      <c r="AN1416" s="26">
        <v>0</v>
      </c>
      <c r="AO1416" s="26">
        <v>9.8089327000878905E-5</v>
      </c>
      <c r="AP1416" s="26">
        <v>337.65917002799</v>
      </c>
      <c r="AU1416" s="26">
        <f t="shared" si="88"/>
        <v>-337.65917002799</v>
      </c>
      <c r="AV1416" s="26">
        <f t="shared" si="89"/>
        <v>0</v>
      </c>
      <c r="AW1416" s="26">
        <f t="shared" si="90"/>
        <v>0</v>
      </c>
      <c r="AX1416" s="26">
        <v>0</v>
      </c>
      <c r="AY1416" s="26">
        <v>0</v>
      </c>
      <c r="AZ1416" s="26">
        <v>0</v>
      </c>
      <c r="BA1416" s="26">
        <v>0</v>
      </c>
      <c r="BB1416" s="26">
        <v>0</v>
      </c>
      <c r="BC1416" s="26">
        <v>0</v>
      </c>
      <c r="BD1416" s="26">
        <v>0</v>
      </c>
      <c r="BE1416" s="26">
        <v>0</v>
      </c>
      <c r="BF1416" s="26">
        <v>0</v>
      </c>
      <c r="BG1416" s="26">
        <v>0</v>
      </c>
      <c r="BH1416" s="26">
        <v>0</v>
      </c>
      <c r="BI1416" s="26">
        <v>0</v>
      </c>
      <c r="BJ1416" s="26">
        <v>0</v>
      </c>
      <c r="BK1416" s="26">
        <v>0</v>
      </c>
      <c r="BL1416" s="26">
        <v>0</v>
      </c>
      <c r="BM1416" s="26" t="s">
        <v>409</v>
      </c>
      <c r="BN1416" s="4" t="s">
        <v>409</v>
      </c>
      <c r="BP1416" s="4" t="s">
        <v>253</v>
      </c>
      <c r="FC1416" s="4">
        <v>0</v>
      </c>
      <c r="FD1416" s="4">
        <v>0</v>
      </c>
      <c r="FF1416" s="4">
        <v>0</v>
      </c>
      <c r="FH1416" s="4">
        <v>0</v>
      </c>
      <c r="FI1416" s="4">
        <v>0</v>
      </c>
      <c r="FJ1416" s="4">
        <v>0</v>
      </c>
      <c r="FL1416" s="4">
        <v>0</v>
      </c>
      <c r="FN1416" s="4">
        <v>0</v>
      </c>
      <c r="FO1416" s="4">
        <v>0</v>
      </c>
      <c r="FP1416" s="4">
        <v>0</v>
      </c>
      <c r="FR1416" s="4">
        <v>0</v>
      </c>
      <c r="FT1416" s="4">
        <v>0</v>
      </c>
      <c r="FU1416" s="4">
        <v>0</v>
      </c>
      <c r="FV1416" s="4">
        <v>0</v>
      </c>
      <c r="FX1416" s="4">
        <v>0</v>
      </c>
      <c r="FZ1416" s="4">
        <v>0</v>
      </c>
      <c r="GA1416" s="4">
        <v>0</v>
      </c>
      <c r="GB1416" s="4">
        <v>0</v>
      </c>
      <c r="GD1416" s="4">
        <v>0</v>
      </c>
      <c r="GF1416" s="4">
        <v>0</v>
      </c>
      <c r="GG1416" s="4">
        <v>0</v>
      </c>
      <c r="GH1416" s="4">
        <v>0</v>
      </c>
      <c r="GJ1416" s="4">
        <v>0</v>
      </c>
      <c r="GL1416" s="4">
        <v>0</v>
      </c>
      <c r="GM1416" s="4">
        <v>0</v>
      </c>
      <c r="GN1416" s="4">
        <v>0</v>
      </c>
      <c r="GP1416" s="4">
        <v>0</v>
      </c>
      <c r="GR1416" s="4">
        <v>0</v>
      </c>
      <c r="GS1416" s="4">
        <v>0</v>
      </c>
      <c r="GT1416" s="4">
        <v>0</v>
      </c>
      <c r="GV1416" s="4">
        <v>0</v>
      </c>
      <c r="GX1416" s="4">
        <v>0</v>
      </c>
    </row>
    <row r="1417" spans="1:206" x14ac:dyDescent="0.25">
      <c r="A1417" s="4" t="s">
        <v>220</v>
      </c>
      <c r="B1417" s="4" t="s">
        <v>2928</v>
      </c>
      <c r="C1417" s="4" t="s">
        <v>2929</v>
      </c>
      <c r="D1417" s="25" t="s">
        <v>274</v>
      </c>
      <c r="E1417" s="4" t="s">
        <v>245</v>
      </c>
      <c r="L1417" s="26">
        <v>0</v>
      </c>
      <c r="M1417" s="26">
        <v>107.169096994146</v>
      </c>
      <c r="N1417" s="26">
        <v>91.107202735181204</v>
      </c>
      <c r="O1417" s="26">
        <v>-3.5035614644575102</v>
      </c>
      <c r="P1417" s="26">
        <v>-21.824294045842901</v>
      </c>
      <c r="S1417" s="26">
        <v>0</v>
      </c>
      <c r="Z1417" s="26">
        <v>0</v>
      </c>
      <c r="AC1417" s="26">
        <v>0</v>
      </c>
      <c r="AD1417" s="26">
        <v>0</v>
      </c>
      <c r="AE1417" s="26">
        <v>0</v>
      </c>
      <c r="AF1417" s="26">
        <v>107.169096994146</v>
      </c>
      <c r="AG1417" s="26">
        <v>87.603641270723699</v>
      </c>
      <c r="AH1417" s="26">
        <v>-21.824294045842901</v>
      </c>
      <c r="AI1417" s="26">
        <v>0</v>
      </c>
      <c r="AJ1417" s="26">
        <v>0</v>
      </c>
      <c r="AK1417" s="26">
        <v>0</v>
      </c>
      <c r="AL1417" s="26">
        <v>0</v>
      </c>
      <c r="AM1417" s="26">
        <v>0</v>
      </c>
      <c r="AN1417" s="26">
        <v>0</v>
      </c>
      <c r="AP1417" s="26">
        <v>107.169096994146</v>
      </c>
      <c r="AQ1417" s="26">
        <v>65.779347224880695</v>
      </c>
      <c r="AR1417" s="26">
        <v>0</v>
      </c>
      <c r="AT1417" s="26">
        <v>0</v>
      </c>
      <c r="AU1417" s="26">
        <f t="shared" si="88"/>
        <v>-41.389749769265308</v>
      </c>
      <c r="AV1417" s="26">
        <f t="shared" si="89"/>
        <v>-65.779347224880695</v>
      </c>
      <c r="AW1417" s="26">
        <f t="shared" si="90"/>
        <v>0</v>
      </c>
      <c r="AX1417" s="26">
        <v>107.169096994146</v>
      </c>
      <c r="AY1417" s="26">
        <v>-16.061894258964401</v>
      </c>
      <c r="AZ1417" s="26">
        <v>-94.610764199638695</v>
      </c>
      <c r="BA1417" s="26">
        <v>-18.3207325813854</v>
      </c>
      <c r="BB1417" s="26">
        <v>21.824294045842901</v>
      </c>
      <c r="BC1417" s="26">
        <v>0</v>
      </c>
      <c r="BD1417" s="26">
        <v>0</v>
      </c>
      <c r="BE1417" s="26">
        <v>0</v>
      </c>
      <c r="BF1417" s="26">
        <v>0</v>
      </c>
      <c r="BG1417" s="26">
        <v>0</v>
      </c>
      <c r="BH1417" s="26">
        <v>0</v>
      </c>
      <c r="BI1417" s="26">
        <v>0</v>
      </c>
      <c r="BJ1417" s="26">
        <v>0</v>
      </c>
      <c r="BK1417" s="26">
        <v>0</v>
      </c>
      <c r="BL1417" s="26">
        <v>0</v>
      </c>
      <c r="BM1417" s="26" t="s">
        <v>409</v>
      </c>
      <c r="BN1417" s="4" t="s">
        <v>409</v>
      </c>
      <c r="BP1417" s="4" t="s">
        <v>253</v>
      </c>
      <c r="BQ1417" s="26">
        <v>91.107202735181204</v>
      </c>
      <c r="BR1417" s="26">
        <v>33.016273785795903</v>
      </c>
      <c r="BS1417" s="28">
        <v>0.36238928201718001</v>
      </c>
      <c r="BT1417" s="4">
        <v>17.319312420673601</v>
      </c>
      <c r="BU1417" s="28">
        <v>0.19009816897809001</v>
      </c>
      <c r="BV1417" s="4">
        <v>8.9311827956989305</v>
      </c>
      <c r="BW1417" s="26">
        <v>-3.5035614644575102</v>
      </c>
      <c r="BX1417" s="26">
        <v>-3.5035614644575102</v>
      </c>
      <c r="BY1417" s="28">
        <v>1</v>
      </c>
      <c r="BZ1417" s="4">
        <v>-110.266218735644</v>
      </c>
      <c r="CA1417" s="28">
        <v>-31.472608616762901</v>
      </c>
      <c r="CB1417" s="4">
        <v>0</v>
      </c>
      <c r="CC1417" s="26">
        <v>-21.824294045842901</v>
      </c>
      <c r="CD1417" s="26">
        <v>-21.824294045842901</v>
      </c>
      <c r="CE1417" s="28">
        <v>1</v>
      </c>
      <c r="CF1417" s="4">
        <v>84.867774994905403</v>
      </c>
      <c r="CG1417" s="28">
        <v>3.8886836301158998</v>
      </c>
      <c r="CH1417" s="4">
        <v>0</v>
      </c>
      <c r="CU1417" s="26">
        <v>0</v>
      </c>
      <c r="CV1417" s="26">
        <v>0</v>
      </c>
      <c r="CX1417" s="4">
        <v>2.1946356001083699E-2</v>
      </c>
      <c r="CZ1417" s="4">
        <v>0</v>
      </c>
      <c r="EK1417" s="26">
        <v>0</v>
      </c>
      <c r="EL1417" s="26">
        <v>0</v>
      </c>
      <c r="EN1417" s="4">
        <v>-1.9786028334147499E-2</v>
      </c>
      <c r="EP1417" s="4">
        <v>0</v>
      </c>
      <c r="FC1417" s="4">
        <v>87.603641270723699</v>
      </c>
      <c r="FD1417" s="4">
        <v>29.512712321338402</v>
      </c>
      <c r="FE1417" s="28">
        <v>0.33688910521578203</v>
      </c>
      <c r="FF1417" s="4">
        <v>-92.946906314970207</v>
      </c>
      <c r="FG1417" s="28">
        <v>-1.0609936409804499</v>
      </c>
      <c r="FH1417" s="4">
        <v>8.9311827956989305</v>
      </c>
      <c r="FI1417" s="4">
        <v>-21.824294045842901</v>
      </c>
      <c r="FJ1417" s="4">
        <v>-21.824294045842901</v>
      </c>
      <c r="FK1417" s="28">
        <v>1</v>
      </c>
      <c r="FL1417" s="4">
        <v>84.867774994905403</v>
      </c>
      <c r="FM1417" s="28">
        <v>3.8886836301158998</v>
      </c>
      <c r="FN1417" s="4">
        <v>0</v>
      </c>
      <c r="FO1417" s="4">
        <v>0</v>
      </c>
      <c r="FP1417" s="4">
        <v>0</v>
      </c>
      <c r="FR1417" s="4">
        <v>2.1946356001083699E-2</v>
      </c>
      <c r="FT1417" s="4">
        <v>0</v>
      </c>
      <c r="FU1417" s="4">
        <v>0</v>
      </c>
      <c r="FV1417" s="4">
        <v>0</v>
      </c>
      <c r="FX1417" s="4">
        <v>0</v>
      </c>
      <c r="FZ1417" s="4">
        <v>0</v>
      </c>
      <c r="GA1417" s="4">
        <v>0</v>
      </c>
      <c r="GB1417" s="4">
        <v>0</v>
      </c>
      <c r="GD1417" s="4">
        <v>0</v>
      </c>
      <c r="GF1417" s="4">
        <v>0</v>
      </c>
      <c r="GG1417" s="4">
        <v>0</v>
      </c>
      <c r="GH1417" s="4">
        <v>0</v>
      </c>
      <c r="GJ1417" s="4">
        <v>0</v>
      </c>
      <c r="GL1417" s="4">
        <v>0</v>
      </c>
      <c r="GM1417" s="4">
        <v>0</v>
      </c>
      <c r="GN1417" s="4">
        <v>0</v>
      </c>
      <c r="GP1417" s="4">
        <v>-1.9786028334147499E-2</v>
      </c>
      <c r="GR1417" s="4">
        <v>0</v>
      </c>
      <c r="GS1417" s="4">
        <v>0</v>
      </c>
      <c r="GT1417" s="4">
        <v>0</v>
      </c>
      <c r="GV1417" s="4">
        <v>0</v>
      </c>
      <c r="GX1417" s="4">
        <v>0</v>
      </c>
    </row>
    <row r="1418" spans="1:206" x14ac:dyDescent="0.25">
      <c r="A1418" s="4" t="s">
        <v>220</v>
      </c>
      <c r="B1418" s="4" t="s">
        <v>2930</v>
      </c>
      <c r="C1418" s="4" t="s">
        <v>2931</v>
      </c>
      <c r="D1418" s="25" t="s">
        <v>237</v>
      </c>
      <c r="F1418" s="26">
        <v>182.518841506249</v>
      </c>
      <c r="G1418" s="26">
        <v>-1.3076923076923099</v>
      </c>
      <c r="H1418" s="26">
        <v>0</v>
      </c>
      <c r="I1418" s="26">
        <v>0</v>
      </c>
      <c r="AC1418" s="26">
        <v>181.211149198556</v>
      </c>
      <c r="AD1418" s="26">
        <v>0</v>
      </c>
      <c r="AE1418" s="26">
        <v>0</v>
      </c>
      <c r="AF1418" s="26">
        <v>0</v>
      </c>
      <c r="AG1418" s="26">
        <v>0</v>
      </c>
      <c r="AH1418" s="26">
        <v>0</v>
      </c>
      <c r="AI1418" s="26">
        <v>0</v>
      </c>
      <c r="AJ1418" s="26">
        <v>0</v>
      </c>
      <c r="AK1418" s="26">
        <v>0</v>
      </c>
      <c r="AL1418" s="26">
        <v>0</v>
      </c>
      <c r="AM1418" s="26">
        <v>0</v>
      </c>
      <c r="AN1418" s="26">
        <v>0</v>
      </c>
      <c r="AO1418" s="26">
        <v>181.211149198556</v>
      </c>
      <c r="AU1418" s="26">
        <f t="shared" si="88"/>
        <v>0</v>
      </c>
      <c r="AV1418" s="26">
        <f t="shared" si="89"/>
        <v>0</v>
      </c>
      <c r="AW1418" s="26">
        <f t="shared" si="90"/>
        <v>0</v>
      </c>
      <c r="AX1418" s="26">
        <v>0</v>
      </c>
      <c r="AY1418" s="26">
        <v>0</v>
      </c>
      <c r="AZ1418" s="26">
        <v>0</v>
      </c>
      <c r="BA1418" s="26">
        <v>0</v>
      </c>
      <c r="BB1418" s="26">
        <v>0</v>
      </c>
      <c r="BC1418" s="26">
        <v>0</v>
      </c>
      <c r="BD1418" s="26">
        <v>0</v>
      </c>
      <c r="BE1418" s="26">
        <v>0</v>
      </c>
      <c r="BF1418" s="26">
        <v>0</v>
      </c>
      <c r="BG1418" s="26">
        <v>0</v>
      </c>
      <c r="BH1418" s="26">
        <v>0</v>
      </c>
      <c r="BI1418" s="26">
        <v>0</v>
      </c>
      <c r="BJ1418" s="26">
        <v>0</v>
      </c>
      <c r="BK1418" s="26">
        <v>0</v>
      </c>
      <c r="BL1418" s="26">
        <v>0</v>
      </c>
      <c r="BM1418" s="26" t="s">
        <v>409</v>
      </c>
      <c r="BN1418" s="4" t="s">
        <v>409</v>
      </c>
      <c r="BP1418" s="4" t="s">
        <v>253</v>
      </c>
      <c r="FC1418" s="4">
        <v>0</v>
      </c>
      <c r="FD1418" s="4">
        <v>0</v>
      </c>
      <c r="FF1418" s="4">
        <v>0</v>
      </c>
      <c r="FH1418" s="4">
        <v>0</v>
      </c>
      <c r="FI1418" s="4">
        <v>0</v>
      </c>
      <c r="FJ1418" s="4">
        <v>0</v>
      </c>
      <c r="FL1418" s="4">
        <v>0</v>
      </c>
      <c r="FN1418" s="4">
        <v>0</v>
      </c>
      <c r="FO1418" s="4">
        <v>0</v>
      </c>
      <c r="FP1418" s="4">
        <v>0</v>
      </c>
      <c r="FR1418" s="4">
        <v>0</v>
      </c>
      <c r="FT1418" s="4">
        <v>0</v>
      </c>
      <c r="FU1418" s="4">
        <v>0</v>
      </c>
      <c r="FV1418" s="4">
        <v>0</v>
      </c>
      <c r="FX1418" s="4">
        <v>0</v>
      </c>
      <c r="FZ1418" s="4">
        <v>0</v>
      </c>
      <c r="GA1418" s="4">
        <v>0</v>
      </c>
      <c r="GB1418" s="4">
        <v>0</v>
      </c>
      <c r="GD1418" s="4">
        <v>0</v>
      </c>
      <c r="GF1418" s="4">
        <v>0</v>
      </c>
      <c r="GG1418" s="4">
        <v>0</v>
      </c>
      <c r="GH1418" s="4">
        <v>0</v>
      </c>
      <c r="GJ1418" s="4">
        <v>0</v>
      </c>
      <c r="GL1418" s="4">
        <v>0</v>
      </c>
      <c r="GM1418" s="4">
        <v>0</v>
      </c>
      <c r="GN1418" s="4">
        <v>0</v>
      </c>
      <c r="GP1418" s="4">
        <v>0</v>
      </c>
      <c r="GR1418" s="4">
        <v>0</v>
      </c>
      <c r="GS1418" s="4">
        <v>0</v>
      </c>
      <c r="GT1418" s="4">
        <v>0</v>
      </c>
      <c r="GV1418" s="4">
        <v>0</v>
      </c>
      <c r="GX1418" s="4">
        <v>0</v>
      </c>
    </row>
    <row r="1419" spans="1:206" x14ac:dyDescent="0.25">
      <c r="A1419" s="4" t="s">
        <v>220</v>
      </c>
      <c r="B1419" s="4" t="s">
        <v>2932</v>
      </c>
      <c r="C1419" s="4" t="s">
        <v>2933</v>
      </c>
      <c r="D1419" s="25" t="s">
        <v>228</v>
      </c>
      <c r="AA1419" s="26">
        <v>0</v>
      </c>
      <c r="AC1419" s="26">
        <v>0</v>
      </c>
      <c r="AD1419" s="26">
        <v>0</v>
      </c>
      <c r="AE1419" s="26">
        <v>0</v>
      </c>
      <c r="AF1419" s="26">
        <v>0</v>
      </c>
      <c r="AG1419" s="26">
        <v>0</v>
      </c>
      <c r="AH1419" s="26">
        <v>0</v>
      </c>
      <c r="AI1419" s="26">
        <v>0</v>
      </c>
      <c r="AJ1419" s="26">
        <v>0</v>
      </c>
      <c r="AK1419" s="26">
        <v>0</v>
      </c>
      <c r="AL1419" s="26">
        <v>0</v>
      </c>
      <c r="AM1419" s="26">
        <v>0</v>
      </c>
      <c r="AN1419" s="26">
        <v>0</v>
      </c>
      <c r="AT1419" s="26">
        <v>0</v>
      </c>
      <c r="AU1419" s="26">
        <f t="shared" si="88"/>
        <v>0</v>
      </c>
      <c r="AV1419" s="26">
        <f t="shared" si="89"/>
        <v>0</v>
      </c>
      <c r="AW1419" s="26">
        <f t="shared" si="90"/>
        <v>0</v>
      </c>
      <c r="AX1419" s="26">
        <v>0</v>
      </c>
      <c r="AY1419" s="26">
        <v>0</v>
      </c>
      <c r="AZ1419" s="26">
        <v>0</v>
      </c>
      <c r="BA1419" s="26">
        <v>0</v>
      </c>
      <c r="BB1419" s="26">
        <v>0</v>
      </c>
      <c r="BC1419" s="26">
        <v>0</v>
      </c>
      <c r="BD1419" s="26">
        <v>0</v>
      </c>
      <c r="BE1419" s="26">
        <v>0</v>
      </c>
      <c r="BF1419" s="26">
        <v>0</v>
      </c>
      <c r="BG1419" s="26">
        <v>0</v>
      </c>
      <c r="BH1419" s="26">
        <v>0</v>
      </c>
      <c r="BI1419" s="26">
        <v>0</v>
      </c>
      <c r="BJ1419" s="26">
        <v>0</v>
      </c>
      <c r="BK1419" s="26">
        <v>0</v>
      </c>
      <c r="BL1419" s="26">
        <v>0</v>
      </c>
      <c r="BM1419" s="26" t="s">
        <v>409</v>
      </c>
      <c r="BN1419" s="4" t="s">
        <v>409</v>
      </c>
      <c r="BP1419" s="4" t="s">
        <v>253</v>
      </c>
      <c r="EQ1419" s="26">
        <v>0</v>
      </c>
      <c r="ER1419" s="26">
        <v>0</v>
      </c>
      <c r="ET1419" s="4">
        <v>0</v>
      </c>
      <c r="EV1419" s="4">
        <v>0</v>
      </c>
      <c r="FC1419" s="4">
        <v>0</v>
      </c>
      <c r="FD1419" s="4">
        <v>0</v>
      </c>
      <c r="FF1419" s="4">
        <v>0</v>
      </c>
      <c r="FH1419" s="4">
        <v>0</v>
      </c>
      <c r="FI1419" s="4">
        <v>0</v>
      </c>
      <c r="FJ1419" s="4">
        <v>0</v>
      </c>
      <c r="FL1419" s="4">
        <v>0</v>
      </c>
      <c r="FN1419" s="4">
        <v>0</v>
      </c>
      <c r="FO1419" s="4">
        <v>0</v>
      </c>
      <c r="FP1419" s="4">
        <v>0</v>
      </c>
      <c r="FR1419" s="4">
        <v>0</v>
      </c>
      <c r="FT1419" s="4">
        <v>0</v>
      </c>
      <c r="FU1419" s="4">
        <v>0</v>
      </c>
      <c r="FV1419" s="4">
        <v>0</v>
      </c>
      <c r="FX1419" s="4">
        <v>0</v>
      </c>
      <c r="FZ1419" s="4">
        <v>0</v>
      </c>
      <c r="GA1419" s="4">
        <v>0</v>
      </c>
      <c r="GB1419" s="4">
        <v>0</v>
      </c>
      <c r="GD1419" s="4">
        <v>0</v>
      </c>
      <c r="GF1419" s="4">
        <v>0</v>
      </c>
      <c r="GG1419" s="4">
        <v>0</v>
      </c>
      <c r="GH1419" s="4">
        <v>0</v>
      </c>
      <c r="GJ1419" s="4">
        <v>0</v>
      </c>
      <c r="GL1419" s="4">
        <v>0</v>
      </c>
      <c r="GM1419" s="4">
        <v>0</v>
      </c>
      <c r="GN1419" s="4">
        <v>0</v>
      </c>
      <c r="GP1419" s="4">
        <v>0</v>
      </c>
      <c r="GR1419" s="4">
        <v>0</v>
      </c>
      <c r="GS1419" s="4">
        <v>0</v>
      </c>
      <c r="GT1419" s="4">
        <v>0</v>
      </c>
      <c r="GV1419" s="4">
        <v>0</v>
      </c>
      <c r="GX1419" s="4">
        <v>0</v>
      </c>
    </row>
    <row r="1420" spans="1:206" x14ac:dyDescent="0.25">
      <c r="A1420" s="4" t="s">
        <v>220</v>
      </c>
      <c r="B1420" s="4" t="s">
        <v>2934</v>
      </c>
      <c r="C1420" s="4" t="s">
        <v>2935</v>
      </c>
      <c r="D1420" s="25" t="s">
        <v>237</v>
      </c>
      <c r="F1420" s="26">
        <v>0.38634975146859502</v>
      </c>
      <c r="G1420" s="26">
        <v>0</v>
      </c>
      <c r="H1420" s="26">
        <v>0</v>
      </c>
      <c r="O1420" s="26">
        <v>0.86968338089413799</v>
      </c>
      <c r="P1420" s="26">
        <v>-5.31719749366317E-2</v>
      </c>
      <c r="Q1420" s="26">
        <v>0</v>
      </c>
      <c r="AC1420" s="26">
        <v>0.38634975146859502</v>
      </c>
      <c r="AD1420" s="26">
        <v>0</v>
      </c>
      <c r="AE1420" s="26">
        <v>0</v>
      </c>
      <c r="AF1420" s="26">
        <v>0</v>
      </c>
      <c r="AG1420" s="26">
        <v>0.86968338089413799</v>
      </c>
      <c r="AH1420" s="26">
        <v>-5.31719749366317E-2</v>
      </c>
      <c r="AI1420" s="26">
        <v>0</v>
      </c>
      <c r="AJ1420" s="26">
        <v>0</v>
      </c>
      <c r="AK1420" s="26">
        <v>0</v>
      </c>
      <c r="AL1420" s="26">
        <v>0</v>
      </c>
      <c r="AM1420" s="26">
        <v>0</v>
      </c>
      <c r="AN1420" s="26">
        <v>0</v>
      </c>
      <c r="AO1420" s="26">
        <v>0.38634975146859502</v>
      </c>
      <c r="AQ1420" s="26">
        <v>0.81651140595750604</v>
      </c>
      <c r="AU1420" s="26">
        <f t="shared" si="88"/>
        <v>0.81651140595750604</v>
      </c>
      <c r="AV1420" s="26">
        <f t="shared" si="89"/>
        <v>-0.81651140595750604</v>
      </c>
      <c r="AW1420" s="26">
        <f t="shared" si="90"/>
        <v>0</v>
      </c>
      <c r="AX1420" s="26">
        <v>0</v>
      </c>
      <c r="AY1420" s="26">
        <v>0</v>
      </c>
      <c r="AZ1420" s="26">
        <v>0.86968338089413799</v>
      </c>
      <c r="BA1420" s="26">
        <v>-0.92285535583077005</v>
      </c>
      <c r="BB1420" s="26">
        <v>5.31719749366317E-2</v>
      </c>
      <c r="BC1420" s="26">
        <v>0</v>
      </c>
      <c r="BD1420" s="26">
        <v>0</v>
      </c>
      <c r="BE1420" s="26">
        <v>0</v>
      </c>
      <c r="BF1420" s="26">
        <v>0</v>
      </c>
      <c r="BG1420" s="26">
        <v>0</v>
      </c>
      <c r="BH1420" s="26">
        <v>0</v>
      </c>
      <c r="BI1420" s="26">
        <v>0</v>
      </c>
      <c r="BJ1420" s="26">
        <v>0</v>
      </c>
      <c r="BK1420" s="26">
        <v>0</v>
      </c>
      <c r="BL1420" s="26">
        <v>0</v>
      </c>
      <c r="BM1420" s="26" t="s">
        <v>409</v>
      </c>
      <c r="BN1420" s="4" t="s">
        <v>409</v>
      </c>
      <c r="BP1420" s="4" t="s">
        <v>253</v>
      </c>
      <c r="BW1420" s="26">
        <v>0.86968338089413799</v>
      </c>
      <c r="BX1420" s="26">
        <v>0.86968338089413799</v>
      </c>
      <c r="BY1420" s="28">
        <v>1</v>
      </c>
      <c r="BZ1420" s="4">
        <v>0.86968338089413799</v>
      </c>
      <c r="CA1420" s="28">
        <v>1</v>
      </c>
      <c r="CB1420" s="4">
        <v>0</v>
      </c>
      <c r="CC1420" s="26">
        <v>-5.31719749366317E-2</v>
      </c>
      <c r="CD1420" s="26">
        <v>-5.31719749366317E-2</v>
      </c>
      <c r="CE1420" s="28">
        <v>1</v>
      </c>
      <c r="CF1420" s="4">
        <v>-5.3403586202946898E-2</v>
      </c>
      <c r="CG1420" s="28">
        <v>-1.00435588985723</v>
      </c>
      <c r="CH1420" s="4">
        <v>0</v>
      </c>
      <c r="CI1420" s="26">
        <v>0</v>
      </c>
      <c r="CJ1420" s="26">
        <v>0</v>
      </c>
      <c r="CL1420" s="4">
        <v>0.100757029429832</v>
      </c>
      <c r="CN1420" s="4">
        <v>0</v>
      </c>
      <c r="FC1420" s="4">
        <v>0.86968338089413799</v>
      </c>
      <c r="FD1420" s="4">
        <v>0.86968338089413799</v>
      </c>
      <c r="FE1420" s="28">
        <v>1</v>
      </c>
      <c r="FF1420" s="4">
        <v>0.86968338089413799</v>
      </c>
      <c r="FG1420" s="28">
        <v>1</v>
      </c>
      <c r="FH1420" s="4">
        <v>0</v>
      </c>
      <c r="FI1420" s="4">
        <v>-5.31719749366317E-2</v>
      </c>
      <c r="FJ1420" s="4">
        <v>-5.31719749366317E-2</v>
      </c>
      <c r="FK1420" s="28">
        <v>1</v>
      </c>
      <c r="FL1420" s="4">
        <v>4.7353443226885103E-2</v>
      </c>
      <c r="FM1420" s="28">
        <v>0.89057145767707602</v>
      </c>
      <c r="FN1420" s="4">
        <v>0</v>
      </c>
      <c r="FO1420" s="4">
        <v>0</v>
      </c>
      <c r="FP1420" s="4">
        <v>0</v>
      </c>
      <c r="FR1420" s="4">
        <v>0</v>
      </c>
      <c r="FT1420" s="4">
        <v>0</v>
      </c>
      <c r="FU1420" s="4">
        <v>0</v>
      </c>
      <c r="FV1420" s="4">
        <v>0</v>
      </c>
      <c r="FX1420" s="4">
        <v>0</v>
      </c>
      <c r="FZ1420" s="4">
        <v>0</v>
      </c>
      <c r="GA1420" s="4">
        <v>0</v>
      </c>
      <c r="GB1420" s="4">
        <v>0</v>
      </c>
      <c r="GD1420" s="4">
        <v>0</v>
      </c>
      <c r="GF1420" s="4">
        <v>0</v>
      </c>
      <c r="GG1420" s="4">
        <v>0</v>
      </c>
      <c r="GH1420" s="4">
        <v>0</v>
      </c>
      <c r="GJ1420" s="4">
        <v>0</v>
      </c>
      <c r="GL1420" s="4">
        <v>0</v>
      </c>
      <c r="GM1420" s="4">
        <v>0</v>
      </c>
      <c r="GN1420" s="4">
        <v>0</v>
      </c>
      <c r="GP1420" s="4">
        <v>0</v>
      </c>
      <c r="GR1420" s="4">
        <v>0</v>
      </c>
      <c r="GS1420" s="4">
        <v>0</v>
      </c>
      <c r="GT1420" s="4">
        <v>0</v>
      </c>
      <c r="GV1420" s="4">
        <v>0</v>
      </c>
      <c r="GX1420" s="4">
        <v>0</v>
      </c>
    </row>
    <row r="1421" spans="1:206" x14ac:dyDescent="0.25">
      <c r="A1421" s="4" t="s">
        <v>220</v>
      </c>
      <c r="B1421" s="4" t="s">
        <v>2936</v>
      </c>
      <c r="C1421" s="4" t="s">
        <v>2937</v>
      </c>
      <c r="D1421" s="25" t="s">
        <v>538</v>
      </c>
      <c r="F1421" s="26">
        <v>17.493118798588799</v>
      </c>
      <c r="G1421" s="26">
        <v>20.475809638538301</v>
      </c>
      <c r="H1421" s="26">
        <v>19.721606770158498</v>
      </c>
      <c r="I1421" s="26">
        <v>19.130272145715601</v>
      </c>
      <c r="J1421" s="26">
        <v>20.768920346395301</v>
      </c>
      <c r="K1421" s="26">
        <v>15.1242453855888</v>
      </c>
      <c r="L1421" s="26">
        <v>2.5599961902695298</v>
      </c>
      <c r="M1421" s="26">
        <v>8.9802316539370608</v>
      </c>
      <c r="R1421" s="26">
        <v>0</v>
      </c>
      <c r="S1421" s="26">
        <v>0</v>
      </c>
      <c r="AC1421" s="26">
        <v>37.968928437127097</v>
      </c>
      <c r="AD1421" s="26">
        <v>38.851878915874103</v>
      </c>
      <c r="AE1421" s="26">
        <v>35.893165731984098</v>
      </c>
      <c r="AF1421" s="26">
        <v>11.5402278442066</v>
      </c>
      <c r="AG1421" s="26">
        <v>0</v>
      </c>
      <c r="AH1421" s="26">
        <v>0</v>
      </c>
      <c r="AI1421" s="26">
        <v>0</v>
      </c>
      <c r="AJ1421" s="26">
        <v>0</v>
      </c>
      <c r="AK1421" s="26">
        <v>0</v>
      </c>
      <c r="AL1421" s="26">
        <v>0</v>
      </c>
      <c r="AM1421" s="26">
        <v>0</v>
      </c>
      <c r="AN1421" s="26">
        <v>0</v>
      </c>
      <c r="AO1421" s="26">
        <v>76.8208073530012</v>
      </c>
      <c r="AP1421" s="26">
        <v>47.433393576190703</v>
      </c>
      <c r="AR1421" s="26">
        <v>0</v>
      </c>
      <c r="AU1421" s="26">
        <f t="shared" si="88"/>
        <v>-47.433393576190703</v>
      </c>
      <c r="AV1421" s="26">
        <f t="shared" si="89"/>
        <v>0</v>
      </c>
      <c r="AW1421" s="26">
        <f t="shared" si="90"/>
        <v>0</v>
      </c>
      <c r="AX1421" s="26">
        <v>6.4202354636675398</v>
      </c>
      <c r="AY1421" s="26">
        <v>-8.9802316539370608</v>
      </c>
      <c r="AZ1421" s="26">
        <v>0</v>
      </c>
      <c r="BA1421" s="26">
        <v>0</v>
      </c>
      <c r="BB1421" s="26">
        <v>0</v>
      </c>
      <c r="BC1421" s="26">
        <v>0</v>
      </c>
      <c r="BD1421" s="26">
        <v>0</v>
      </c>
      <c r="BE1421" s="26">
        <v>0</v>
      </c>
      <c r="BF1421" s="26">
        <v>0</v>
      </c>
      <c r="BG1421" s="26">
        <v>0</v>
      </c>
      <c r="BH1421" s="26">
        <v>0</v>
      </c>
      <c r="BI1421" s="26">
        <v>0</v>
      </c>
      <c r="BJ1421" s="26">
        <v>0</v>
      </c>
      <c r="BK1421" s="26">
        <v>0</v>
      </c>
      <c r="BL1421" s="26">
        <v>0</v>
      </c>
      <c r="BM1421" s="26" t="s">
        <v>409</v>
      </c>
      <c r="BN1421" s="4" t="s">
        <v>409</v>
      </c>
      <c r="BP1421" s="4" t="s">
        <v>253</v>
      </c>
      <c r="CO1421" s="26">
        <v>0</v>
      </c>
      <c r="CP1421" s="26">
        <v>0</v>
      </c>
      <c r="CR1421" s="4">
        <v>-2.06164661349196E-2</v>
      </c>
      <c r="CT1421" s="4">
        <v>0</v>
      </c>
      <c r="CU1421" s="26">
        <v>0</v>
      </c>
      <c r="CV1421" s="26">
        <v>0</v>
      </c>
      <c r="CX1421" s="4">
        <v>2.0721665827189002E-2</v>
      </c>
      <c r="CZ1421" s="4">
        <v>0</v>
      </c>
      <c r="FC1421" s="4">
        <v>0</v>
      </c>
      <c r="FD1421" s="4">
        <v>0</v>
      </c>
      <c r="FF1421" s="4">
        <v>0</v>
      </c>
      <c r="FH1421" s="4">
        <v>0</v>
      </c>
      <c r="FI1421" s="4">
        <v>0</v>
      </c>
      <c r="FJ1421" s="4">
        <v>0</v>
      </c>
      <c r="FL1421" s="4">
        <v>0</v>
      </c>
      <c r="FN1421" s="4">
        <v>0</v>
      </c>
      <c r="FO1421" s="4">
        <v>0</v>
      </c>
      <c r="FP1421" s="4">
        <v>0</v>
      </c>
      <c r="FR1421" s="4">
        <v>1.0519969226941601E-4</v>
      </c>
      <c r="FT1421" s="4">
        <v>0</v>
      </c>
      <c r="FU1421" s="4">
        <v>0</v>
      </c>
      <c r="FV1421" s="4">
        <v>0</v>
      </c>
      <c r="FX1421" s="4">
        <v>0</v>
      </c>
      <c r="FZ1421" s="4">
        <v>0</v>
      </c>
      <c r="GA1421" s="4">
        <v>0</v>
      </c>
      <c r="GB1421" s="4">
        <v>0</v>
      </c>
      <c r="GD1421" s="4">
        <v>0</v>
      </c>
      <c r="GF1421" s="4">
        <v>0</v>
      </c>
      <c r="GG1421" s="4">
        <v>0</v>
      </c>
      <c r="GH1421" s="4">
        <v>0</v>
      </c>
      <c r="GJ1421" s="4">
        <v>0</v>
      </c>
      <c r="GL1421" s="4">
        <v>0</v>
      </c>
      <c r="GM1421" s="4">
        <v>0</v>
      </c>
      <c r="GN1421" s="4">
        <v>0</v>
      </c>
      <c r="GP1421" s="4">
        <v>0</v>
      </c>
      <c r="GR1421" s="4">
        <v>0</v>
      </c>
      <c r="GS1421" s="4">
        <v>0</v>
      </c>
      <c r="GT1421" s="4">
        <v>0</v>
      </c>
      <c r="GV1421" s="4">
        <v>0</v>
      </c>
      <c r="GX1421" s="4">
        <v>0</v>
      </c>
    </row>
    <row r="1422" spans="1:206" x14ac:dyDescent="0.25">
      <c r="A1422" s="4" t="s">
        <v>220</v>
      </c>
      <c r="B1422" s="4" t="s">
        <v>2938</v>
      </c>
      <c r="C1422" s="4" t="s">
        <v>2939</v>
      </c>
      <c r="D1422" s="25" t="s">
        <v>248</v>
      </c>
      <c r="F1422" s="26">
        <v>35.324692999647098</v>
      </c>
      <c r="G1422" s="26">
        <v>0</v>
      </c>
      <c r="H1422" s="26">
        <v>0</v>
      </c>
      <c r="I1422" s="26">
        <v>0</v>
      </c>
      <c r="AC1422" s="26">
        <v>35.324692999647098</v>
      </c>
      <c r="AD1422" s="26">
        <v>0</v>
      </c>
      <c r="AE1422" s="26">
        <v>0</v>
      </c>
      <c r="AF1422" s="26">
        <v>0</v>
      </c>
      <c r="AG1422" s="26">
        <v>0</v>
      </c>
      <c r="AH1422" s="26">
        <v>0</v>
      </c>
      <c r="AI1422" s="26">
        <v>0</v>
      </c>
      <c r="AJ1422" s="26">
        <v>0</v>
      </c>
      <c r="AK1422" s="26">
        <v>0</v>
      </c>
      <c r="AL1422" s="26">
        <v>0</v>
      </c>
      <c r="AM1422" s="26">
        <v>0</v>
      </c>
      <c r="AN1422" s="26">
        <v>0</v>
      </c>
      <c r="AO1422" s="26">
        <v>35.324692999647098</v>
      </c>
      <c r="AU1422" s="26">
        <f t="shared" si="88"/>
        <v>0</v>
      </c>
      <c r="AV1422" s="26">
        <f t="shared" si="89"/>
        <v>0</v>
      </c>
      <c r="AW1422" s="26">
        <f t="shared" si="90"/>
        <v>0</v>
      </c>
      <c r="AX1422" s="26">
        <v>0</v>
      </c>
      <c r="AY1422" s="26">
        <v>0</v>
      </c>
      <c r="AZ1422" s="26">
        <v>0</v>
      </c>
      <c r="BA1422" s="26">
        <v>0</v>
      </c>
      <c r="BB1422" s="26">
        <v>0</v>
      </c>
      <c r="BC1422" s="26">
        <v>0</v>
      </c>
      <c r="BD1422" s="26">
        <v>0</v>
      </c>
      <c r="BE1422" s="26">
        <v>0</v>
      </c>
      <c r="BF1422" s="26">
        <v>0</v>
      </c>
      <c r="BG1422" s="26">
        <v>0</v>
      </c>
      <c r="BH1422" s="26">
        <v>0</v>
      </c>
      <c r="BI1422" s="26">
        <v>0</v>
      </c>
      <c r="BJ1422" s="26">
        <v>0</v>
      </c>
      <c r="BK1422" s="26">
        <v>0</v>
      </c>
      <c r="BL1422" s="26">
        <v>0</v>
      </c>
      <c r="BM1422" s="26" t="s">
        <v>409</v>
      </c>
      <c r="BN1422" s="4" t="s">
        <v>409</v>
      </c>
      <c r="BP1422" s="4" t="s">
        <v>253</v>
      </c>
      <c r="FC1422" s="4">
        <v>0</v>
      </c>
      <c r="FD1422" s="4">
        <v>0</v>
      </c>
      <c r="FF1422" s="4">
        <v>0</v>
      </c>
      <c r="FH1422" s="4">
        <v>0</v>
      </c>
      <c r="FI1422" s="4">
        <v>0</v>
      </c>
      <c r="FJ1422" s="4">
        <v>0</v>
      </c>
      <c r="FL1422" s="4">
        <v>0</v>
      </c>
      <c r="FN1422" s="4">
        <v>0</v>
      </c>
      <c r="FO1422" s="4">
        <v>0</v>
      </c>
      <c r="FP1422" s="4">
        <v>0</v>
      </c>
      <c r="FR1422" s="4">
        <v>0</v>
      </c>
      <c r="FT1422" s="4">
        <v>0</v>
      </c>
      <c r="FU1422" s="4">
        <v>0</v>
      </c>
      <c r="FV1422" s="4">
        <v>0</v>
      </c>
      <c r="FX1422" s="4">
        <v>0</v>
      </c>
      <c r="FZ1422" s="4">
        <v>0</v>
      </c>
      <c r="GA1422" s="4">
        <v>0</v>
      </c>
      <c r="GB1422" s="4">
        <v>0</v>
      </c>
      <c r="GD1422" s="4">
        <v>0</v>
      </c>
      <c r="GF1422" s="4">
        <v>0</v>
      </c>
      <c r="GG1422" s="4">
        <v>0</v>
      </c>
      <c r="GH1422" s="4">
        <v>0</v>
      </c>
      <c r="GJ1422" s="4">
        <v>0</v>
      </c>
      <c r="GL1422" s="4">
        <v>0</v>
      </c>
      <c r="GM1422" s="4">
        <v>0</v>
      </c>
      <c r="GN1422" s="4">
        <v>0</v>
      </c>
      <c r="GP1422" s="4">
        <v>0</v>
      </c>
      <c r="GR1422" s="4">
        <v>0</v>
      </c>
      <c r="GS1422" s="4">
        <v>0</v>
      </c>
      <c r="GT1422" s="4">
        <v>0</v>
      </c>
      <c r="GV1422" s="4">
        <v>0</v>
      </c>
      <c r="GX1422" s="4">
        <v>0</v>
      </c>
    </row>
    <row r="1423" spans="1:206" x14ac:dyDescent="0.25">
      <c r="A1423" s="4" t="s">
        <v>220</v>
      </c>
      <c r="B1423" s="4" t="s">
        <v>2940</v>
      </c>
      <c r="C1423" s="4" t="s">
        <v>2940</v>
      </c>
      <c r="D1423" s="25" t="s">
        <v>228</v>
      </c>
      <c r="AA1423" s="26">
        <v>10.432449231768601</v>
      </c>
      <c r="AB1423" s="26">
        <v>13.512324262972101</v>
      </c>
      <c r="AC1423" s="26">
        <v>0</v>
      </c>
      <c r="AD1423" s="26">
        <v>0</v>
      </c>
      <c r="AE1423" s="26">
        <v>0</v>
      </c>
      <c r="AF1423" s="26">
        <v>0</v>
      </c>
      <c r="AG1423" s="26">
        <v>0</v>
      </c>
      <c r="AH1423" s="26">
        <v>0</v>
      </c>
      <c r="AI1423" s="26">
        <v>0</v>
      </c>
      <c r="AJ1423" s="26">
        <v>0</v>
      </c>
      <c r="AK1423" s="26">
        <v>0</v>
      </c>
      <c r="AL1423" s="26">
        <v>0</v>
      </c>
      <c r="AM1423" s="26">
        <v>10.432449231768601</v>
      </c>
      <c r="AN1423" s="26">
        <v>13.512324262972101</v>
      </c>
      <c r="AT1423" s="26">
        <v>23.944773494740701</v>
      </c>
      <c r="AU1423" s="26">
        <f t="shared" si="88"/>
        <v>0</v>
      </c>
      <c r="AV1423" s="26">
        <f t="shared" si="89"/>
        <v>0</v>
      </c>
      <c r="AW1423" s="26">
        <f t="shared" si="90"/>
        <v>0</v>
      </c>
      <c r="AX1423" s="26">
        <v>0</v>
      </c>
      <c r="AY1423" s="26">
        <v>0</v>
      </c>
      <c r="AZ1423" s="26">
        <v>0</v>
      </c>
      <c r="BA1423" s="26">
        <v>0</v>
      </c>
      <c r="BB1423" s="26">
        <v>0</v>
      </c>
      <c r="BC1423" s="26">
        <v>0</v>
      </c>
      <c r="BD1423" s="26">
        <v>0</v>
      </c>
      <c r="BE1423" s="26">
        <v>0</v>
      </c>
      <c r="BF1423" s="26">
        <v>0</v>
      </c>
      <c r="BG1423" s="26">
        <v>0</v>
      </c>
      <c r="BH1423" s="26">
        <v>0</v>
      </c>
      <c r="BI1423" s="26">
        <v>0</v>
      </c>
      <c r="BJ1423" s="26">
        <v>0</v>
      </c>
      <c r="BK1423" s="26">
        <v>0</v>
      </c>
      <c r="BL1423" s="26">
        <v>10.432449231768601</v>
      </c>
      <c r="BM1423" s="26" t="s">
        <v>409</v>
      </c>
      <c r="BN1423" s="4" t="s">
        <v>409</v>
      </c>
      <c r="BP1423" s="4" t="s">
        <v>253</v>
      </c>
      <c r="EQ1423" s="26">
        <v>10.1570959085439</v>
      </c>
      <c r="ER1423" s="26">
        <v>6.8357222623345404</v>
      </c>
      <c r="ES1423" s="28">
        <v>0.67299967666786298</v>
      </c>
      <c r="ET1423" s="4">
        <v>5.8987063778579998</v>
      </c>
      <c r="EU1423" s="28">
        <v>0.58074733476683404</v>
      </c>
      <c r="EV1423" s="4">
        <v>1</v>
      </c>
      <c r="EW1423" s="26">
        <v>13.304183570266099</v>
      </c>
      <c r="EX1423" s="26">
        <v>5.8416804261176303</v>
      </c>
      <c r="EY1423" s="28">
        <v>0.43908597587103099</v>
      </c>
      <c r="EZ1423" s="4">
        <v>3.82402503445141</v>
      </c>
      <c r="FA1423" s="28">
        <v>0.287430266897236</v>
      </c>
      <c r="FB1423" s="4">
        <v>2</v>
      </c>
      <c r="FC1423" s="4">
        <v>0</v>
      </c>
      <c r="FD1423" s="4">
        <v>0</v>
      </c>
      <c r="FF1423" s="4">
        <v>0</v>
      </c>
      <c r="FH1423" s="4">
        <v>0</v>
      </c>
      <c r="FI1423" s="4">
        <v>0</v>
      </c>
      <c r="FJ1423" s="4">
        <v>0</v>
      </c>
      <c r="FL1423" s="4">
        <v>0</v>
      </c>
      <c r="FN1423" s="4">
        <v>0</v>
      </c>
      <c r="FO1423" s="4">
        <v>0</v>
      </c>
      <c r="FP1423" s="4">
        <v>0</v>
      </c>
      <c r="FR1423" s="4">
        <v>0</v>
      </c>
      <c r="FT1423" s="4">
        <v>0</v>
      </c>
      <c r="FU1423" s="4">
        <v>0</v>
      </c>
      <c r="FV1423" s="4">
        <v>0</v>
      </c>
      <c r="FX1423" s="4">
        <v>0</v>
      </c>
      <c r="FZ1423" s="4">
        <v>0</v>
      </c>
      <c r="GA1423" s="4">
        <v>0</v>
      </c>
      <c r="GB1423" s="4">
        <v>0</v>
      </c>
      <c r="GD1423" s="4">
        <v>0</v>
      </c>
      <c r="GF1423" s="4">
        <v>0</v>
      </c>
      <c r="GG1423" s="4">
        <v>0</v>
      </c>
      <c r="GH1423" s="4">
        <v>0</v>
      </c>
      <c r="GJ1423" s="4">
        <v>0</v>
      </c>
      <c r="GL1423" s="4">
        <v>0</v>
      </c>
      <c r="GM1423" s="4">
        <v>10.1570959085439</v>
      </c>
      <c r="GN1423" s="4">
        <v>6.8357222623345404</v>
      </c>
      <c r="GO1423" s="28">
        <v>0.67299967666786298</v>
      </c>
      <c r="GP1423" s="4">
        <v>5.8987063778579998</v>
      </c>
      <c r="GQ1423" s="28">
        <v>0.58074733476683404</v>
      </c>
      <c r="GR1423" s="4">
        <v>1</v>
      </c>
      <c r="GS1423" s="4">
        <v>13.304183570266099</v>
      </c>
      <c r="GT1423" s="4">
        <v>5.8416804261176303</v>
      </c>
      <c r="GU1423" s="28">
        <v>0.43908597587103099</v>
      </c>
      <c r="GV1423" s="4">
        <v>3.82402503445141</v>
      </c>
      <c r="GW1423" s="28">
        <v>0.287430266897236</v>
      </c>
      <c r="GX1423" s="4">
        <v>2</v>
      </c>
    </row>
    <row r="1424" spans="1:206" x14ac:dyDescent="0.25">
      <c r="A1424" s="4" t="s">
        <v>220</v>
      </c>
      <c r="B1424" s="4" t="s">
        <v>2941</v>
      </c>
      <c r="C1424" s="4" t="s">
        <v>2942</v>
      </c>
      <c r="D1424" s="25" t="s">
        <v>228</v>
      </c>
      <c r="F1424" s="26">
        <v>153.98854402627501</v>
      </c>
      <c r="G1424" s="26">
        <v>-5.3766366016875199E-3</v>
      </c>
      <c r="H1424" s="26">
        <v>0</v>
      </c>
      <c r="I1424" s="26">
        <v>0</v>
      </c>
      <c r="J1424" s="26">
        <v>0</v>
      </c>
      <c r="AC1424" s="26">
        <v>153.98316738967301</v>
      </c>
      <c r="AD1424" s="26">
        <v>0</v>
      </c>
      <c r="AE1424" s="26">
        <v>0</v>
      </c>
      <c r="AF1424" s="26">
        <v>0</v>
      </c>
      <c r="AG1424" s="26">
        <v>0</v>
      </c>
      <c r="AH1424" s="26">
        <v>0</v>
      </c>
      <c r="AI1424" s="26">
        <v>0</v>
      </c>
      <c r="AJ1424" s="26">
        <v>0</v>
      </c>
      <c r="AK1424" s="26">
        <v>0</v>
      </c>
      <c r="AL1424" s="26">
        <v>0</v>
      </c>
      <c r="AM1424" s="26">
        <v>0</v>
      </c>
      <c r="AN1424" s="26">
        <v>0</v>
      </c>
      <c r="AO1424" s="26">
        <v>153.98316738967301</v>
      </c>
      <c r="AP1424" s="26">
        <v>0</v>
      </c>
      <c r="AU1424" s="26">
        <f t="shared" si="88"/>
        <v>0</v>
      </c>
      <c r="AV1424" s="26">
        <f t="shared" si="89"/>
        <v>0</v>
      </c>
      <c r="AW1424" s="26">
        <f t="shared" si="90"/>
        <v>0</v>
      </c>
      <c r="AX1424" s="26">
        <v>0</v>
      </c>
      <c r="AY1424" s="26">
        <v>0</v>
      </c>
      <c r="AZ1424" s="26">
        <v>0</v>
      </c>
      <c r="BA1424" s="26">
        <v>0</v>
      </c>
      <c r="BB1424" s="26">
        <v>0</v>
      </c>
      <c r="BC1424" s="26">
        <v>0</v>
      </c>
      <c r="BD1424" s="26">
        <v>0</v>
      </c>
      <c r="BE1424" s="26">
        <v>0</v>
      </c>
      <c r="BF1424" s="26">
        <v>0</v>
      </c>
      <c r="BG1424" s="26">
        <v>0</v>
      </c>
      <c r="BH1424" s="26">
        <v>0</v>
      </c>
      <c r="BI1424" s="26">
        <v>0</v>
      </c>
      <c r="BJ1424" s="26">
        <v>0</v>
      </c>
      <c r="BK1424" s="26">
        <v>0</v>
      </c>
      <c r="BL1424" s="26">
        <v>0</v>
      </c>
      <c r="BM1424" s="26" t="s">
        <v>409</v>
      </c>
      <c r="BN1424" s="4" t="s">
        <v>409</v>
      </c>
      <c r="BP1424" s="4" t="s">
        <v>253</v>
      </c>
      <c r="FC1424" s="4">
        <v>0</v>
      </c>
      <c r="FD1424" s="4">
        <v>0</v>
      </c>
      <c r="FF1424" s="4">
        <v>0</v>
      </c>
      <c r="FH1424" s="4">
        <v>0</v>
      </c>
      <c r="FI1424" s="4">
        <v>0</v>
      </c>
      <c r="FJ1424" s="4">
        <v>0</v>
      </c>
      <c r="FL1424" s="4">
        <v>0</v>
      </c>
      <c r="FN1424" s="4">
        <v>0</v>
      </c>
      <c r="FO1424" s="4">
        <v>0</v>
      </c>
      <c r="FP1424" s="4">
        <v>0</v>
      </c>
      <c r="FR1424" s="4">
        <v>0</v>
      </c>
      <c r="FT1424" s="4">
        <v>0</v>
      </c>
      <c r="FU1424" s="4">
        <v>0</v>
      </c>
      <c r="FV1424" s="4">
        <v>0</v>
      </c>
      <c r="FX1424" s="4">
        <v>0</v>
      </c>
      <c r="FZ1424" s="4">
        <v>0</v>
      </c>
      <c r="GA1424" s="4">
        <v>0</v>
      </c>
      <c r="GB1424" s="4">
        <v>0</v>
      </c>
      <c r="GD1424" s="4">
        <v>0</v>
      </c>
      <c r="GF1424" s="4">
        <v>0</v>
      </c>
      <c r="GG1424" s="4">
        <v>0</v>
      </c>
      <c r="GH1424" s="4">
        <v>0</v>
      </c>
      <c r="GJ1424" s="4">
        <v>0</v>
      </c>
      <c r="GL1424" s="4">
        <v>0</v>
      </c>
      <c r="GM1424" s="4">
        <v>0</v>
      </c>
      <c r="GN1424" s="4">
        <v>0</v>
      </c>
      <c r="GP1424" s="4">
        <v>0</v>
      </c>
      <c r="GR1424" s="4">
        <v>0</v>
      </c>
      <c r="GS1424" s="4">
        <v>0</v>
      </c>
      <c r="GT1424" s="4">
        <v>0</v>
      </c>
      <c r="GV1424" s="4">
        <v>0</v>
      </c>
      <c r="GX1424" s="4">
        <v>0</v>
      </c>
    </row>
    <row r="1425" spans="1:206" x14ac:dyDescent="0.25">
      <c r="A1425" s="4" t="s">
        <v>220</v>
      </c>
      <c r="B1425" s="4" t="s">
        <v>2943</v>
      </c>
      <c r="F1425" s="26">
        <v>225.147453928082</v>
      </c>
      <c r="G1425" s="26">
        <v>209.075977656318</v>
      </c>
      <c r="H1425" s="26">
        <v>53.195197098710402</v>
      </c>
      <c r="I1425" s="26">
        <v>9.0137192618221498</v>
      </c>
      <c r="J1425" s="26">
        <v>7.9476187853573697</v>
      </c>
      <c r="K1425" s="26">
        <v>8.0980935616688008</v>
      </c>
      <c r="L1425" s="26">
        <v>0</v>
      </c>
      <c r="AC1425" s="26">
        <v>434.22343158439998</v>
      </c>
      <c r="AD1425" s="26">
        <v>62.208916360532598</v>
      </c>
      <c r="AE1425" s="26">
        <v>16.0457123470262</v>
      </c>
      <c r="AF1425" s="26">
        <v>0</v>
      </c>
      <c r="AG1425" s="26">
        <v>0</v>
      </c>
      <c r="AH1425" s="26">
        <v>0</v>
      </c>
      <c r="AI1425" s="26">
        <v>0</v>
      </c>
      <c r="AJ1425" s="26">
        <v>0</v>
      </c>
      <c r="AK1425" s="26">
        <v>0</v>
      </c>
      <c r="AL1425" s="26">
        <v>0</v>
      </c>
      <c r="AM1425" s="26">
        <v>0</v>
      </c>
      <c r="AN1425" s="26">
        <v>0</v>
      </c>
      <c r="AO1425" s="26">
        <v>496.43234794493299</v>
      </c>
      <c r="AP1425" s="26">
        <v>16.0457123470262</v>
      </c>
      <c r="AU1425" s="26">
        <f t="shared" si="88"/>
        <v>-16.0457123470262</v>
      </c>
      <c r="AV1425" s="26">
        <f t="shared" si="89"/>
        <v>0</v>
      </c>
      <c r="AW1425" s="26">
        <f t="shared" si="90"/>
        <v>0</v>
      </c>
      <c r="AX1425" s="26">
        <v>0</v>
      </c>
      <c r="AY1425" s="26">
        <v>0</v>
      </c>
      <c r="AZ1425" s="26">
        <v>0</v>
      </c>
      <c r="BA1425" s="26">
        <v>0</v>
      </c>
      <c r="BB1425" s="26">
        <v>0</v>
      </c>
      <c r="BC1425" s="26">
        <v>0</v>
      </c>
      <c r="BD1425" s="26">
        <v>0</v>
      </c>
      <c r="BE1425" s="26">
        <v>0</v>
      </c>
      <c r="BF1425" s="26">
        <v>0</v>
      </c>
      <c r="BG1425" s="26">
        <v>0</v>
      </c>
      <c r="BH1425" s="26">
        <v>0</v>
      </c>
      <c r="BI1425" s="26">
        <v>0</v>
      </c>
      <c r="BJ1425" s="26">
        <v>0</v>
      </c>
      <c r="BK1425" s="26">
        <v>0</v>
      </c>
      <c r="BL1425" s="26">
        <v>0</v>
      </c>
      <c r="BM1425" s="26" t="s">
        <v>409</v>
      </c>
      <c r="BN1425" s="4" t="s">
        <v>409</v>
      </c>
      <c r="BP1425" s="4" t="s">
        <v>253</v>
      </c>
      <c r="FC1425" s="4">
        <v>0</v>
      </c>
      <c r="FD1425" s="4">
        <v>0</v>
      </c>
      <c r="FF1425" s="4">
        <v>0</v>
      </c>
      <c r="FH1425" s="4">
        <v>0</v>
      </c>
      <c r="FI1425" s="4">
        <v>0</v>
      </c>
      <c r="FJ1425" s="4">
        <v>0</v>
      </c>
      <c r="FL1425" s="4">
        <v>0</v>
      </c>
      <c r="FN1425" s="4">
        <v>0</v>
      </c>
      <c r="FO1425" s="4">
        <v>0</v>
      </c>
      <c r="FP1425" s="4">
        <v>0</v>
      </c>
      <c r="FR1425" s="4">
        <v>0</v>
      </c>
      <c r="FT1425" s="4">
        <v>0</v>
      </c>
      <c r="FU1425" s="4">
        <v>0</v>
      </c>
      <c r="FV1425" s="4">
        <v>0</v>
      </c>
      <c r="FX1425" s="4">
        <v>0</v>
      </c>
      <c r="FZ1425" s="4">
        <v>0</v>
      </c>
      <c r="GA1425" s="4">
        <v>0</v>
      </c>
      <c r="GB1425" s="4">
        <v>0</v>
      </c>
      <c r="GD1425" s="4">
        <v>0</v>
      </c>
      <c r="GF1425" s="4">
        <v>0</v>
      </c>
      <c r="GG1425" s="4">
        <v>0</v>
      </c>
      <c r="GH1425" s="4">
        <v>0</v>
      </c>
      <c r="GJ1425" s="4">
        <v>0</v>
      </c>
      <c r="GL1425" s="4">
        <v>0</v>
      </c>
      <c r="GM1425" s="4">
        <v>0</v>
      </c>
      <c r="GN1425" s="4">
        <v>0</v>
      </c>
      <c r="GP1425" s="4">
        <v>0</v>
      </c>
      <c r="GR1425" s="4">
        <v>0</v>
      </c>
      <c r="GS1425" s="4">
        <v>0</v>
      </c>
      <c r="GT1425" s="4">
        <v>0</v>
      </c>
      <c r="GV1425" s="4">
        <v>0</v>
      </c>
      <c r="GX1425" s="4">
        <v>0</v>
      </c>
    </row>
    <row r="1426" spans="1:206" x14ac:dyDescent="0.25">
      <c r="A1426" s="4" t="s">
        <v>220</v>
      </c>
      <c r="B1426" s="4" t="s">
        <v>2944</v>
      </c>
      <c r="C1426" s="4" t="s">
        <v>2945</v>
      </c>
      <c r="D1426" s="25" t="s">
        <v>240</v>
      </c>
      <c r="E1426" s="4" t="s">
        <v>241</v>
      </c>
      <c r="F1426" s="26">
        <v>0.52457124565475499</v>
      </c>
      <c r="G1426" s="26">
        <v>47.801125364258297</v>
      </c>
      <c r="H1426" s="26">
        <v>0</v>
      </c>
      <c r="I1426" s="26">
        <v>13.85104105141</v>
      </c>
      <c r="J1426" s="26">
        <v>22.717282516415999</v>
      </c>
      <c r="K1426" s="26">
        <v>17.443982624648498</v>
      </c>
      <c r="L1426" s="26">
        <v>0</v>
      </c>
      <c r="M1426" s="26">
        <v>0</v>
      </c>
      <c r="N1426" s="26">
        <v>0</v>
      </c>
      <c r="O1426" s="26">
        <v>0</v>
      </c>
      <c r="P1426" s="26">
        <v>0</v>
      </c>
      <c r="AC1426" s="26">
        <v>48.325696609913102</v>
      </c>
      <c r="AD1426" s="26">
        <v>13.85104105141</v>
      </c>
      <c r="AE1426" s="26">
        <v>40.161265141064597</v>
      </c>
      <c r="AF1426" s="26">
        <v>0</v>
      </c>
      <c r="AG1426" s="26">
        <v>0</v>
      </c>
      <c r="AH1426" s="26">
        <v>0</v>
      </c>
      <c r="AI1426" s="26">
        <v>0</v>
      </c>
      <c r="AJ1426" s="26">
        <v>0</v>
      </c>
      <c r="AK1426" s="26">
        <v>0</v>
      </c>
      <c r="AL1426" s="26">
        <v>0</v>
      </c>
      <c r="AM1426" s="26">
        <v>0</v>
      </c>
      <c r="AN1426" s="26">
        <v>0</v>
      </c>
      <c r="AO1426" s="26">
        <v>62.176737661323003</v>
      </c>
      <c r="AP1426" s="26">
        <v>40.161265141064597</v>
      </c>
      <c r="AQ1426" s="26">
        <v>0</v>
      </c>
      <c r="AU1426" s="26">
        <f t="shared" si="88"/>
        <v>-40.161265141064597</v>
      </c>
      <c r="AV1426" s="26">
        <f t="shared" si="89"/>
        <v>0</v>
      </c>
      <c r="AW1426" s="26">
        <f t="shared" si="90"/>
        <v>0</v>
      </c>
      <c r="AX1426" s="26">
        <v>0</v>
      </c>
      <c r="AY1426" s="26">
        <v>0</v>
      </c>
      <c r="AZ1426" s="26">
        <v>0</v>
      </c>
      <c r="BA1426" s="26">
        <v>0</v>
      </c>
      <c r="BB1426" s="26">
        <v>0</v>
      </c>
      <c r="BC1426" s="26">
        <v>0</v>
      </c>
      <c r="BD1426" s="26">
        <v>0</v>
      </c>
      <c r="BE1426" s="26">
        <v>0</v>
      </c>
      <c r="BF1426" s="26">
        <v>0</v>
      </c>
      <c r="BG1426" s="26">
        <v>0</v>
      </c>
      <c r="BH1426" s="26">
        <v>0</v>
      </c>
      <c r="BI1426" s="26">
        <v>0</v>
      </c>
      <c r="BJ1426" s="26">
        <v>0</v>
      </c>
      <c r="BK1426" s="26">
        <v>0</v>
      </c>
      <c r="BL1426" s="26">
        <v>0</v>
      </c>
      <c r="BM1426" s="26" t="s">
        <v>409</v>
      </c>
      <c r="BN1426" s="4" t="s">
        <v>409</v>
      </c>
      <c r="BP1426" s="4" t="s">
        <v>253</v>
      </c>
      <c r="BQ1426" s="26">
        <v>0</v>
      </c>
      <c r="BR1426" s="26">
        <v>0</v>
      </c>
      <c r="BT1426" s="4">
        <v>6.8071368241377099</v>
      </c>
      <c r="BV1426" s="4">
        <v>0</v>
      </c>
      <c r="BW1426" s="26">
        <v>0</v>
      </c>
      <c r="BX1426" s="26">
        <v>0</v>
      </c>
      <c r="BZ1426" s="4">
        <v>0.102737786577363</v>
      </c>
      <c r="CB1426" s="4">
        <v>0</v>
      </c>
      <c r="CC1426" s="26">
        <v>0</v>
      </c>
      <c r="CD1426" s="26">
        <v>0</v>
      </c>
      <c r="CF1426" s="4">
        <v>4.40238708802387</v>
      </c>
      <c r="CH1426" s="4">
        <v>0</v>
      </c>
      <c r="FC1426" s="4">
        <v>0</v>
      </c>
      <c r="FD1426" s="4">
        <v>0</v>
      </c>
      <c r="FF1426" s="4">
        <v>6.9098746107150797</v>
      </c>
      <c r="FH1426" s="4">
        <v>0</v>
      </c>
      <c r="FI1426" s="4">
        <v>0</v>
      </c>
      <c r="FJ1426" s="4">
        <v>0</v>
      </c>
      <c r="FL1426" s="4">
        <v>4.40238708802387</v>
      </c>
      <c r="FN1426" s="4">
        <v>0</v>
      </c>
      <c r="FO1426" s="4">
        <v>0</v>
      </c>
      <c r="FP1426" s="4">
        <v>0</v>
      </c>
      <c r="FR1426" s="4">
        <v>0</v>
      </c>
      <c r="FT1426" s="4">
        <v>0</v>
      </c>
      <c r="FU1426" s="4">
        <v>0</v>
      </c>
      <c r="FV1426" s="4">
        <v>0</v>
      </c>
      <c r="FX1426" s="4">
        <v>0</v>
      </c>
      <c r="FZ1426" s="4">
        <v>0</v>
      </c>
      <c r="GA1426" s="4">
        <v>0</v>
      </c>
      <c r="GB1426" s="4">
        <v>0</v>
      </c>
      <c r="GD1426" s="4">
        <v>0</v>
      </c>
      <c r="GF1426" s="4">
        <v>0</v>
      </c>
      <c r="GG1426" s="4">
        <v>0</v>
      </c>
      <c r="GH1426" s="4">
        <v>0</v>
      </c>
      <c r="GJ1426" s="4">
        <v>0</v>
      </c>
      <c r="GL1426" s="4">
        <v>0</v>
      </c>
      <c r="GM1426" s="4">
        <v>0</v>
      </c>
      <c r="GN1426" s="4">
        <v>0</v>
      </c>
      <c r="GP1426" s="4">
        <v>0</v>
      </c>
      <c r="GR1426" s="4">
        <v>0</v>
      </c>
      <c r="GS1426" s="4">
        <v>0</v>
      </c>
      <c r="GT1426" s="4">
        <v>0</v>
      </c>
      <c r="GV1426" s="4">
        <v>0</v>
      </c>
      <c r="GX1426" s="4">
        <v>0</v>
      </c>
    </row>
    <row r="1427" spans="1:206" x14ac:dyDescent="0.25">
      <c r="A1427" s="4" t="s">
        <v>220</v>
      </c>
      <c r="B1427" s="4" t="s">
        <v>2946</v>
      </c>
      <c r="C1427" s="4" t="s">
        <v>2947</v>
      </c>
      <c r="D1427" s="25" t="s">
        <v>237</v>
      </c>
      <c r="F1427" s="26">
        <v>129.083767250199</v>
      </c>
      <c r="G1427" s="26">
        <v>20.551618319245801</v>
      </c>
      <c r="H1427" s="26">
        <v>0</v>
      </c>
      <c r="AC1427" s="26">
        <v>149.63538556944499</v>
      </c>
      <c r="AD1427" s="26">
        <v>0</v>
      </c>
      <c r="AE1427" s="26">
        <v>0</v>
      </c>
      <c r="AF1427" s="26">
        <v>0</v>
      </c>
      <c r="AG1427" s="26">
        <v>0</v>
      </c>
      <c r="AH1427" s="26">
        <v>0</v>
      </c>
      <c r="AI1427" s="26">
        <v>0</v>
      </c>
      <c r="AJ1427" s="26">
        <v>0</v>
      </c>
      <c r="AK1427" s="26">
        <v>0</v>
      </c>
      <c r="AL1427" s="26">
        <v>0</v>
      </c>
      <c r="AM1427" s="26">
        <v>0</v>
      </c>
      <c r="AN1427" s="26">
        <v>0</v>
      </c>
      <c r="AO1427" s="26">
        <v>149.63538556944499</v>
      </c>
      <c r="AU1427" s="26">
        <f t="shared" si="88"/>
        <v>0</v>
      </c>
      <c r="AV1427" s="26">
        <f t="shared" si="89"/>
        <v>0</v>
      </c>
      <c r="AW1427" s="26">
        <f t="shared" si="90"/>
        <v>0</v>
      </c>
      <c r="AX1427" s="26">
        <v>0</v>
      </c>
      <c r="AY1427" s="26">
        <v>0</v>
      </c>
      <c r="AZ1427" s="26">
        <v>0</v>
      </c>
      <c r="BA1427" s="26">
        <v>0</v>
      </c>
      <c r="BB1427" s="26">
        <v>0</v>
      </c>
      <c r="BC1427" s="26">
        <v>0</v>
      </c>
      <c r="BD1427" s="26">
        <v>0</v>
      </c>
      <c r="BE1427" s="26">
        <v>0</v>
      </c>
      <c r="BF1427" s="26">
        <v>0</v>
      </c>
      <c r="BG1427" s="26">
        <v>0</v>
      </c>
      <c r="BH1427" s="26">
        <v>0</v>
      </c>
      <c r="BI1427" s="26">
        <v>0</v>
      </c>
      <c r="BJ1427" s="26">
        <v>0</v>
      </c>
      <c r="BK1427" s="26">
        <v>0</v>
      </c>
      <c r="BL1427" s="26">
        <v>0</v>
      </c>
      <c r="BM1427" s="26" t="s">
        <v>409</v>
      </c>
      <c r="BN1427" s="4" t="s">
        <v>409</v>
      </c>
      <c r="BP1427" s="4" t="s">
        <v>253</v>
      </c>
      <c r="FC1427" s="4">
        <v>0</v>
      </c>
      <c r="FD1427" s="4">
        <v>0</v>
      </c>
      <c r="FF1427" s="4">
        <v>0</v>
      </c>
      <c r="FH1427" s="4">
        <v>0</v>
      </c>
      <c r="FI1427" s="4">
        <v>0</v>
      </c>
      <c r="FJ1427" s="4">
        <v>0</v>
      </c>
      <c r="FL1427" s="4">
        <v>0</v>
      </c>
      <c r="FN1427" s="4">
        <v>0</v>
      </c>
      <c r="FO1427" s="4">
        <v>0</v>
      </c>
      <c r="FP1427" s="4">
        <v>0</v>
      </c>
      <c r="FR1427" s="4">
        <v>0</v>
      </c>
      <c r="FT1427" s="4">
        <v>0</v>
      </c>
      <c r="FU1427" s="4">
        <v>0</v>
      </c>
      <c r="FV1427" s="4">
        <v>0</v>
      </c>
      <c r="FX1427" s="4">
        <v>0</v>
      </c>
      <c r="FZ1427" s="4">
        <v>0</v>
      </c>
      <c r="GA1427" s="4">
        <v>0</v>
      </c>
      <c r="GB1427" s="4">
        <v>0</v>
      </c>
      <c r="GD1427" s="4">
        <v>0</v>
      </c>
      <c r="GF1427" s="4">
        <v>0</v>
      </c>
      <c r="GG1427" s="4">
        <v>0</v>
      </c>
      <c r="GH1427" s="4">
        <v>0</v>
      </c>
      <c r="GJ1427" s="4">
        <v>0</v>
      </c>
      <c r="GL1427" s="4">
        <v>0</v>
      </c>
      <c r="GM1427" s="4">
        <v>0</v>
      </c>
      <c r="GN1427" s="4">
        <v>0</v>
      </c>
      <c r="GP1427" s="4">
        <v>0</v>
      </c>
      <c r="GR1427" s="4">
        <v>0</v>
      </c>
      <c r="GS1427" s="4">
        <v>0</v>
      </c>
      <c r="GT1427" s="4">
        <v>0</v>
      </c>
      <c r="GV1427" s="4">
        <v>0</v>
      </c>
      <c r="GX1427" s="4">
        <v>0</v>
      </c>
    </row>
    <row r="1428" spans="1:206" x14ac:dyDescent="0.25">
      <c r="A1428" s="4" t="s">
        <v>220</v>
      </c>
      <c r="B1428" s="4" t="s">
        <v>2948</v>
      </c>
      <c r="C1428" s="4" t="s">
        <v>2949</v>
      </c>
      <c r="D1428" s="25" t="s">
        <v>228</v>
      </c>
      <c r="G1428" s="26">
        <v>0</v>
      </c>
      <c r="H1428" s="26">
        <v>-5.1230799951320298</v>
      </c>
      <c r="I1428" s="26">
        <v>281.78050344237801</v>
      </c>
      <c r="J1428" s="26">
        <v>475.00670794693798</v>
      </c>
      <c r="K1428" s="26">
        <v>486.87727427528199</v>
      </c>
      <c r="L1428" s="26">
        <v>306.38688205427701</v>
      </c>
      <c r="M1428" s="26">
        <v>0</v>
      </c>
      <c r="AC1428" s="26">
        <v>0</v>
      </c>
      <c r="AD1428" s="26">
        <v>276.657423447246</v>
      </c>
      <c r="AE1428" s="26">
        <v>961.88398222222099</v>
      </c>
      <c r="AF1428" s="26">
        <v>306.38688205427701</v>
      </c>
      <c r="AG1428" s="26">
        <v>0</v>
      </c>
      <c r="AH1428" s="26">
        <v>0</v>
      </c>
      <c r="AI1428" s="26">
        <v>0</v>
      </c>
      <c r="AJ1428" s="26">
        <v>0</v>
      </c>
      <c r="AK1428" s="26">
        <v>0</v>
      </c>
      <c r="AL1428" s="26">
        <v>0</v>
      </c>
      <c r="AM1428" s="26">
        <v>0</v>
      </c>
      <c r="AN1428" s="26">
        <v>0</v>
      </c>
      <c r="AO1428" s="26">
        <v>276.657423447246</v>
      </c>
      <c r="AP1428" s="26">
        <v>1268.2708642765001</v>
      </c>
      <c r="AU1428" s="26">
        <f t="shared" ref="AU1428:AU1491" si="91">AQ1428-AP1428</f>
        <v>-1268.2708642765001</v>
      </c>
      <c r="AV1428" s="26">
        <f t="shared" ref="AV1428:AV1491" si="92">AR1428-AQ1428</f>
        <v>0</v>
      </c>
      <c r="AW1428" s="26">
        <f t="shared" ref="AW1428:AW1491" si="93">AS1428-AR1428</f>
        <v>0</v>
      </c>
      <c r="AX1428" s="26">
        <v>-306.38688205427701</v>
      </c>
      <c r="AY1428" s="26">
        <v>0</v>
      </c>
      <c r="AZ1428" s="26">
        <v>0</v>
      </c>
      <c r="BA1428" s="26">
        <v>0</v>
      </c>
      <c r="BB1428" s="26">
        <v>0</v>
      </c>
      <c r="BC1428" s="26">
        <v>0</v>
      </c>
      <c r="BD1428" s="26">
        <v>0</v>
      </c>
      <c r="BE1428" s="26">
        <v>0</v>
      </c>
      <c r="BF1428" s="26">
        <v>0</v>
      </c>
      <c r="BG1428" s="26">
        <v>0</v>
      </c>
      <c r="BH1428" s="26">
        <v>0</v>
      </c>
      <c r="BI1428" s="26">
        <v>0</v>
      </c>
      <c r="BJ1428" s="26">
        <v>0</v>
      </c>
      <c r="BK1428" s="26">
        <v>0</v>
      </c>
      <c r="BL1428" s="26">
        <v>0</v>
      </c>
      <c r="BM1428" s="26" t="s">
        <v>409</v>
      </c>
      <c r="BN1428" s="4" t="s">
        <v>409</v>
      </c>
      <c r="BP1428" s="4" t="s">
        <v>253</v>
      </c>
      <c r="FC1428" s="4">
        <v>0</v>
      </c>
      <c r="FD1428" s="4">
        <v>0</v>
      </c>
      <c r="FF1428" s="4">
        <v>0</v>
      </c>
      <c r="FH1428" s="4">
        <v>0</v>
      </c>
      <c r="FI1428" s="4">
        <v>0</v>
      </c>
      <c r="FJ1428" s="4">
        <v>0</v>
      </c>
      <c r="FL1428" s="4">
        <v>0</v>
      </c>
      <c r="FN1428" s="4">
        <v>0</v>
      </c>
      <c r="FO1428" s="4">
        <v>0</v>
      </c>
      <c r="FP1428" s="4">
        <v>0</v>
      </c>
      <c r="FR1428" s="4">
        <v>0</v>
      </c>
      <c r="FT1428" s="4">
        <v>0</v>
      </c>
      <c r="FU1428" s="4">
        <v>0</v>
      </c>
      <c r="FV1428" s="4">
        <v>0</v>
      </c>
      <c r="FX1428" s="4">
        <v>0</v>
      </c>
      <c r="FZ1428" s="4">
        <v>0</v>
      </c>
      <c r="GA1428" s="4">
        <v>0</v>
      </c>
      <c r="GB1428" s="4">
        <v>0</v>
      </c>
      <c r="GD1428" s="4">
        <v>0</v>
      </c>
      <c r="GF1428" s="4">
        <v>0</v>
      </c>
      <c r="GG1428" s="4">
        <v>0</v>
      </c>
      <c r="GH1428" s="4">
        <v>0</v>
      </c>
      <c r="GJ1428" s="4">
        <v>0</v>
      </c>
      <c r="GL1428" s="4">
        <v>0</v>
      </c>
      <c r="GM1428" s="4">
        <v>0</v>
      </c>
      <c r="GN1428" s="4">
        <v>0</v>
      </c>
      <c r="GP1428" s="4">
        <v>0</v>
      </c>
      <c r="GR1428" s="4">
        <v>0</v>
      </c>
      <c r="GS1428" s="4">
        <v>0</v>
      </c>
      <c r="GT1428" s="4">
        <v>0</v>
      </c>
      <c r="GV1428" s="4">
        <v>0</v>
      </c>
      <c r="GX1428" s="4">
        <v>0</v>
      </c>
    </row>
    <row r="1429" spans="1:206" x14ac:dyDescent="0.25">
      <c r="A1429" s="4" t="s">
        <v>220</v>
      </c>
      <c r="B1429" s="4" t="s">
        <v>2950</v>
      </c>
      <c r="C1429" s="4" t="s">
        <v>2951</v>
      </c>
      <c r="D1429" s="25" t="s">
        <v>228</v>
      </c>
      <c r="I1429" s="26">
        <v>0</v>
      </c>
      <c r="AC1429" s="26">
        <v>0</v>
      </c>
      <c r="AD1429" s="26">
        <v>0</v>
      </c>
      <c r="AE1429" s="26">
        <v>0</v>
      </c>
      <c r="AF1429" s="26">
        <v>0</v>
      </c>
      <c r="AG1429" s="26">
        <v>0</v>
      </c>
      <c r="AH1429" s="26">
        <v>0</v>
      </c>
      <c r="AI1429" s="26">
        <v>0</v>
      </c>
      <c r="AJ1429" s="26">
        <v>0</v>
      </c>
      <c r="AK1429" s="26">
        <v>0</v>
      </c>
      <c r="AL1429" s="26">
        <v>0</v>
      </c>
      <c r="AM1429" s="26">
        <v>0</v>
      </c>
      <c r="AN1429" s="26">
        <v>0</v>
      </c>
      <c r="AO1429" s="26">
        <v>0</v>
      </c>
      <c r="AU1429" s="26">
        <f t="shared" si="91"/>
        <v>0</v>
      </c>
      <c r="AV1429" s="26">
        <f t="shared" si="92"/>
        <v>0</v>
      </c>
      <c r="AW1429" s="26">
        <f t="shared" si="93"/>
        <v>0</v>
      </c>
      <c r="AX1429" s="26">
        <v>0</v>
      </c>
      <c r="AY1429" s="26">
        <v>0</v>
      </c>
      <c r="AZ1429" s="26">
        <v>0</v>
      </c>
      <c r="BA1429" s="26">
        <v>0</v>
      </c>
      <c r="BB1429" s="26">
        <v>0</v>
      </c>
      <c r="BC1429" s="26">
        <v>0</v>
      </c>
      <c r="BD1429" s="26">
        <v>0</v>
      </c>
      <c r="BE1429" s="26">
        <v>0</v>
      </c>
      <c r="BF1429" s="26">
        <v>0</v>
      </c>
      <c r="BG1429" s="26">
        <v>0</v>
      </c>
      <c r="BH1429" s="26">
        <v>0</v>
      </c>
      <c r="BI1429" s="26">
        <v>0</v>
      </c>
      <c r="BJ1429" s="26">
        <v>0</v>
      </c>
      <c r="BK1429" s="26">
        <v>0</v>
      </c>
      <c r="BL1429" s="26">
        <v>0</v>
      </c>
      <c r="BM1429" s="26" t="s">
        <v>409</v>
      </c>
      <c r="BN1429" s="4" t="s">
        <v>409</v>
      </c>
      <c r="BP1429" s="4" t="s">
        <v>253</v>
      </c>
      <c r="FC1429" s="4">
        <v>0</v>
      </c>
      <c r="FD1429" s="4">
        <v>0</v>
      </c>
      <c r="FF1429" s="4">
        <v>0</v>
      </c>
      <c r="FH1429" s="4">
        <v>0</v>
      </c>
      <c r="FI1429" s="4">
        <v>0</v>
      </c>
      <c r="FJ1429" s="4">
        <v>0</v>
      </c>
      <c r="FL1429" s="4">
        <v>0</v>
      </c>
      <c r="FN1429" s="4">
        <v>0</v>
      </c>
      <c r="FO1429" s="4">
        <v>0</v>
      </c>
      <c r="FP1429" s="4">
        <v>0</v>
      </c>
      <c r="FR1429" s="4">
        <v>0</v>
      </c>
      <c r="FT1429" s="4">
        <v>0</v>
      </c>
      <c r="FU1429" s="4">
        <v>0</v>
      </c>
      <c r="FV1429" s="4">
        <v>0</v>
      </c>
      <c r="FX1429" s="4">
        <v>0</v>
      </c>
      <c r="FZ1429" s="4">
        <v>0</v>
      </c>
      <c r="GA1429" s="4">
        <v>0</v>
      </c>
      <c r="GB1429" s="4">
        <v>0</v>
      </c>
      <c r="GD1429" s="4">
        <v>0</v>
      </c>
      <c r="GF1429" s="4">
        <v>0</v>
      </c>
      <c r="GG1429" s="4">
        <v>0</v>
      </c>
      <c r="GH1429" s="4">
        <v>0</v>
      </c>
      <c r="GJ1429" s="4">
        <v>0</v>
      </c>
      <c r="GL1429" s="4">
        <v>0</v>
      </c>
      <c r="GM1429" s="4">
        <v>0</v>
      </c>
      <c r="GN1429" s="4">
        <v>0</v>
      </c>
      <c r="GP1429" s="4">
        <v>0</v>
      </c>
      <c r="GR1429" s="4">
        <v>0</v>
      </c>
      <c r="GS1429" s="4">
        <v>0</v>
      </c>
      <c r="GT1429" s="4">
        <v>0</v>
      </c>
      <c r="GV1429" s="4">
        <v>0</v>
      </c>
      <c r="GX1429" s="4">
        <v>0</v>
      </c>
    </row>
    <row r="1430" spans="1:206" x14ac:dyDescent="0.25">
      <c r="A1430" s="4" t="s">
        <v>220</v>
      </c>
      <c r="B1430" s="4" t="s">
        <v>2952</v>
      </c>
      <c r="D1430" s="25" t="s">
        <v>228</v>
      </c>
      <c r="Z1430" s="26">
        <v>224.013306424766</v>
      </c>
      <c r="AA1430" s="26">
        <v>154.037513086525</v>
      </c>
      <c r="AB1430" s="26">
        <v>51.6273356375685</v>
      </c>
      <c r="AC1430" s="26">
        <v>0</v>
      </c>
      <c r="AD1430" s="26">
        <v>0</v>
      </c>
      <c r="AE1430" s="26">
        <v>0</v>
      </c>
      <c r="AF1430" s="26">
        <v>0</v>
      </c>
      <c r="AG1430" s="26">
        <v>0</v>
      </c>
      <c r="AH1430" s="26">
        <v>0</v>
      </c>
      <c r="AI1430" s="26">
        <v>0</v>
      </c>
      <c r="AJ1430" s="26">
        <v>0</v>
      </c>
      <c r="AK1430" s="26">
        <v>0</v>
      </c>
      <c r="AL1430" s="26">
        <v>0</v>
      </c>
      <c r="AM1430" s="26">
        <v>378.05081951129102</v>
      </c>
      <c r="AN1430" s="26">
        <v>51.6273356375685</v>
      </c>
      <c r="AT1430" s="26">
        <v>429.67815514886001</v>
      </c>
      <c r="AU1430" s="26">
        <f t="shared" si="91"/>
        <v>0</v>
      </c>
      <c r="AV1430" s="26">
        <f t="shared" si="92"/>
        <v>0</v>
      </c>
      <c r="AW1430" s="26">
        <f t="shared" si="93"/>
        <v>0</v>
      </c>
      <c r="AX1430" s="26">
        <v>0</v>
      </c>
      <c r="AY1430" s="26">
        <v>0</v>
      </c>
      <c r="AZ1430" s="26">
        <v>0</v>
      </c>
      <c r="BA1430" s="26">
        <v>0</v>
      </c>
      <c r="BB1430" s="26">
        <v>0</v>
      </c>
      <c r="BC1430" s="26">
        <v>0</v>
      </c>
      <c r="BD1430" s="26">
        <v>0</v>
      </c>
      <c r="BE1430" s="26">
        <v>0</v>
      </c>
      <c r="BF1430" s="26">
        <v>0</v>
      </c>
      <c r="BG1430" s="26">
        <v>0</v>
      </c>
      <c r="BH1430" s="26">
        <v>0</v>
      </c>
      <c r="BI1430" s="26">
        <v>0</v>
      </c>
      <c r="BJ1430" s="26">
        <v>0</v>
      </c>
      <c r="BK1430" s="26">
        <v>224.013306424766</v>
      </c>
      <c r="BL1430" s="26">
        <v>-69.975793338241203</v>
      </c>
      <c r="BM1430" s="26" t="s">
        <v>409</v>
      </c>
      <c r="BN1430" s="4" t="s">
        <v>409</v>
      </c>
      <c r="BP1430" s="4" t="s">
        <v>253</v>
      </c>
      <c r="EK1430" s="26">
        <v>224.013306424766</v>
      </c>
      <c r="EL1430" s="26">
        <v>103.505893139029</v>
      </c>
      <c r="EM1430" s="28">
        <v>0.46205243246918698</v>
      </c>
      <c r="EN1430" s="4">
        <v>74.606552607350693</v>
      </c>
      <c r="EO1430" s="28">
        <v>0.33304518288696799</v>
      </c>
      <c r="EP1430" s="4">
        <v>25.613978494623701</v>
      </c>
      <c r="EQ1430" s="26">
        <v>154.03554408152601</v>
      </c>
      <c r="ER1430" s="26">
        <v>-73.528226646809102</v>
      </c>
      <c r="ES1430" s="28">
        <v>-0.47734584303408001</v>
      </c>
      <c r="ET1430" s="4">
        <v>-126.305319518901</v>
      </c>
      <c r="EU1430" s="28">
        <v>-0.81997515750034999</v>
      </c>
      <c r="EV1430" s="4">
        <v>43.677419354838698</v>
      </c>
      <c r="EW1430" s="26">
        <v>51.619943146521699</v>
      </c>
      <c r="EX1430" s="26">
        <v>13.8246092124627</v>
      </c>
      <c r="EY1430" s="28">
        <v>0.26781527389950699</v>
      </c>
      <c r="EZ1430" s="4">
        <v>12.4114783735393</v>
      </c>
      <c r="FA1430" s="28">
        <v>0.24043959789552</v>
      </c>
      <c r="FB1430" s="4">
        <v>0.7</v>
      </c>
      <c r="FC1430" s="4">
        <v>0</v>
      </c>
      <c r="FD1430" s="4">
        <v>0</v>
      </c>
      <c r="FF1430" s="4">
        <v>0</v>
      </c>
      <c r="FH1430" s="4">
        <v>0</v>
      </c>
      <c r="FI1430" s="4">
        <v>0</v>
      </c>
      <c r="FJ1430" s="4">
        <v>0</v>
      </c>
      <c r="FL1430" s="4">
        <v>0</v>
      </c>
      <c r="FN1430" s="4">
        <v>0</v>
      </c>
      <c r="FO1430" s="4">
        <v>0</v>
      </c>
      <c r="FP1430" s="4">
        <v>0</v>
      </c>
      <c r="FR1430" s="4">
        <v>0</v>
      </c>
      <c r="FT1430" s="4">
        <v>0</v>
      </c>
      <c r="FU1430" s="4">
        <v>0</v>
      </c>
      <c r="FV1430" s="4">
        <v>0</v>
      </c>
      <c r="FX1430" s="4">
        <v>0</v>
      </c>
      <c r="FZ1430" s="4">
        <v>0</v>
      </c>
      <c r="GA1430" s="4">
        <v>0</v>
      </c>
      <c r="GB1430" s="4">
        <v>0</v>
      </c>
      <c r="GD1430" s="4">
        <v>0</v>
      </c>
      <c r="GF1430" s="4">
        <v>0</v>
      </c>
      <c r="GG1430" s="4">
        <v>0</v>
      </c>
      <c r="GH1430" s="4">
        <v>0</v>
      </c>
      <c r="GJ1430" s="4">
        <v>0</v>
      </c>
      <c r="GL1430" s="4">
        <v>0</v>
      </c>
      <c r="GM1430" s="4">
        <v>378.04885050629201</v>
      </c>
      <c r="GN1430" s="4">
        <v>29.977666492219601</v>
      </c>
      <c r="GO1430" s="28">
        <v>7.9295748293038801E-2</v>
      </c>
      <c r="GP1430" s="4">
        <v>-51.6987669115504</v>
      </c>
      <c r="GQ1430" s="28">
        <v>-0.136751551664062</v>
      </c>
      <c r="GR1430" s="4">
        <v>69.291397849462399</v>
      </c>
      <c r="GS1430" s="4">
        <v>51.619943146521699</v>
      </c>
      <c r="GT1430" s="4">
        <v>13.8246092124627</v>
      </c>
      <c r="GU1430" s="28">
        <v>0.26781527389950699</v>
      </c>
      <c r="GV1430" s="4">
        <v>12.4114783735393</v>
      </c>
      <c r="GW1430" s="28">
        <v>0.24043959789552</v>
      </c>
      <c r="GX1430" s="4">
        <v>0.7</v>
      </c>
    </row>
    <row r="1431" spans="1:206" x14ac:dyDescent="0.25">
      <c r="A1431" s="4" t="s">
        <v>220</v>
      </c>
      <c r="B1431" s="4" t="s">
        <v>2953</v>
      </c>
      <c r="C1431" s="4" t="s">
        <v>2954</v>
      </c>
      <c r="D1431" s="25" t="s">
        <v>248</v>
      </c>
      <c r="F1431" s="26">
        <v>-40.449284108555403</v>
      </c>
      <c r="G1431" s="26">
        <v>31.123262820980798</v>
      </c>
      <c r="H1431" s="26">
        <v>23.638050582937801</v>
      </c>
      <c r="I1431" s="26">
        <v>0</v>
      </c>
      <c r="J1431" s="26">
        <v>94.6481023049773</v>
      </c>
      <c r="K1431" s="26">
        <v>-89.335003665571193</v>
      </c>
      <c r="L1431" s="26">
        <v>95.979221555311995</v>
      </c>
      <c r="N1431" s="26">
        <v>0</v>
      </c>
      <c r="AC1431" s="26">
        <v>-9.3260212875745303</v>
      </c>
      <c r="AD1431" s="26">
        <v>23.638050582937801</v>
      </c>
      <c r="AE1431" s="26">
        <v>5.31309863940609</v>
      </c>
      <c r="AF1431" s="26">
        <v>95.979221555311995</v>
      </c>
      <c r="AG1431" s="26">
        <v>0</v>
      </c>
      <c r="AH1431" s="26">
        <v>0</v>
      </c>
      <c r="AI1431" s="26">
        <v>0</v>
      </c>
      <c r="AJ1431" s="26">
        <v>0</v>
      </c>
      <c r="AK1431" s="26">
        <v>0</v>
      </c>
      <c r="AL1431" s="26">
        <v>0</v>
      </c>
      <c r="AM1431" s="26">
        <v>0</v>
      </c>
      <c r="AN1431" s="26">
        <v>0</v>
      </c>
      <c r="AO1431" s="26">
        <v>14.3120292953632</v>
      </c>
      <c r="AP1431" s="26">
        <v>101.292320194718</v>
      </c>
      <c r="AQ1431" s="26">
        <v>0</v>
      </c>
      <c r="AU1431" s="26">
        <f t="shared" si="91"/>
        <v>-101.292320194718</v>
      </c>
      <c r="AV1431" s="26">
        <f t="shared" si="92"/>
        <v>0</v>
      </c>
      <c r="AW1431" s="26">
        <f t="shared" si="93"/>
        <v>0</v>
      </c>
      <c r="AX1431" s="26">
        <v>-95.979221555311995</v>
      </c>
      <c r="AY1431" s="26">
        <v>0</v>
      </c>
      <c r="AZ1431" s="26">
        <v>0</v>
      </c>
      <c r="BA1431" s="26">
        <v>0</v>
      </c>
      <c r="BB1431" s="26">
        <v>0</v>
      </c>
      <c r="BC1431" s="26">
        <v>0</v>
      </c>
      <c r="BD1431" s="26">
        <v>0</v>
      </c>
      <c r="BE1431" s="26">
        <v>0</v>
      </c>
      <c r="BF1431" s="26">
        <v>0</v>
      </c>
      <c r="BG1431" s="26">
        <v>0</v>
      </c>
      <c r="BH1431" s="26">
        <v>0</v>
      </c>
      <c r="BI1431" s="26">
        <v>0</v>
      </c>
      <c r="BJ1431" s="26">
        <v>0</v>
      </c>
      <c r="BK1431" s="26">
        <v>0</v>
      </c>
      <c r="BL1431" s="26">
        <v>0</v>
      </c>
      <c r="BM1431" s="26" t="s">
        <v>409</v>
      </c>
      <c r="BN1431" s="4" t="s">
        <v>409</v>
      </c>
      <c r="BP1431" s="4" t="s">
        <v>253</v>
      </c>
      <c r="BQ1431" s="26">
        <v>0</v>
      </c>
      <c r="BR1431" s="26">
        <v>0</v>
      </c>
      <c r="BT1431" s="4">
        <v>0.285125508969926</v>
      </c>
      <c r="BV1431" s="4">
        <v>0</v>
      </c>
      <c r="FC1431" s="4">
        <v>0</v>
      </c>
      <c r="FD1431" s="4">
        <v>0</v>
      </c>
      <c r="FF1431" s="4">
        <v>0.285125508969926</v>
      </c>
      <c r="FH1431" s="4">
        <v>0</v>
      </c>
      <c r="FI1431" s="4">
        <v>0</v>
      </c>
      <c r="FJ1431" s="4">
        <v>0</v>
      </c>
      <c r="FL1431" s="4">
        <v>0</v>
      </c>
      <c r="FN1431" s="4">
        <v>0</v>
      </c>
      <c r="FO1431" s="4">
        <v>0</v>
      </c>
      <c r="FP1431" s="4">
        <v>0</v>
      </c>
      <c r="FR1431" s="4">
        <v>0</v>
      </c>
      <c r="FT1431" s="4">
        <v>0</v>
      </c>
      <c r="FU1431" s="4">
        <v>0</v>
      </c>
      <c r="FV1431" s="4">
        <v>0</v>
      </c>
      <c r="FX1431" s="4">
        <v>0</v>
      </c>
      <c r="FZ1431" s="4">
        <v>0</v>
      </c>
      <c r="GA1431" s="4">
        <v>0</v>
      </c>
      <c r="GB1431" s="4">
        <v>0</v>
      </c>
      <c r="GD1431" s="4">
        <v>0</v>
      </c>
      <c r="GF1431" s="4">
        <v>0</v>
      </c>
      <c r="GG1431" s="4">
        <v>0</v>
      </c>
      <c r="GH1431" s="4">
        <v>0</v>
      </c>
      <c r="GJ1431" s="4">
        <v>0</v>
      </c>
      <c r="GL1431" s="4">
        <v>0</v>
      </c>
      <c r="GM1431" s="4">
        <v>0</v>
      </c>
      <c r="GN1431" s="4">
        <v>0</v>
      </c>
      <c r="GP1431" s="4">
        <v>0</v>
      </c>
      <c r="GR1431" s="4">
        <v>0</v>
      </c>
      <c r="GS1431" s="4">
        <v>0</v>
      </c>
      <c r="GT1431" s="4">
        <v>0</v>
      </c>
      <c r="GV1431" s="4">
        <v>0</v>
      </c>
      <c r="GX1431" s="4">
        <v>0</v>
      </c>
    </row>
    <row r="1432" spans="1:206" x14ac:dyDescent="0.25">
      <c r="A1432" s="4" t="s">
        <v>220</v>
      </c>
      <c r="B1432" s="4" t="s">
        <v>2955</v>
      </c>
      <c r="C1432" s="4" t="s">
        <v>2956</v>
      </c>
      <c r="D1432" s="25" t="s">
        <v>237</v>
      </c>
      <c r="N1432" s="26">
        <v>60.274830695356599</v>
      </c>
      <c r="O1432" s="26">
        <v>55.057506847927797</v>
      </c>
      <c r="P1432" s="26">
        <v>52.256636920016</v>
      </c>
      <c r="Q1432" s="26">
        <v>35.447459279440103</v>
      </c>
      <c r="R1432" s="26">
        <v>13.140530978193301</v>
      </c>
      <c r="S1432" s="26">
        <v>17.769238865522301</v>
      </c>
      <c r="AC1432" s="26">
        <v>0</v>
      </c>
      <c r="AD1432" s="26">
        <v>0</v>
      </c>
      <c r="AE1432" s="26">
        <v>0</v>
      </c>
      <c r="AF1432" s="26">
        <v>0</v>
      </c>
      <c r="AG1432" s="26">
        <v>115.332337543284</v>
      </c>
      <c r="AH1432" s="26">
        <v>87.704096199456202</v>
      </c>
      <c r="AI1432" s="26">
        <v>30.909769843715502</v>
      </c>
      <c r="AJ1432" s="26">
        <v>0</v>
      </c>
      <c r="AK1432" s="26">
        <v>0</v>
      </c>
      <c r="AL1432" s="26">
        <v>0</v>
      </c>
      <c r="AM1432" s="26">
        <v>0</v>
      </c>
      <c r="AN1432" s="26">
        <v>0</v>
      </c>
      <c r="AQ1432" s="26">
        <v>203.036433742741</v>
      </c>
      <c r="AR1432" s="26">
        <v>30.909769843715502</v>
      </c>
      <c r="AU1432" s="26">
        <f t="shared" si="91"/>
        <v>203.036433742741</v>
      </c>
      <c r="AV1432" s="26">
        <f t="shared" si="92"/>
        <v>-172.12666389902549</v>
      </c>
      <c r="AW1432" s="26">
        <f t="shared" si="93"/>
        <v>-30.909769843715502</v>
      </c>
      <c r="AX1432" s="26">
        <v>0</v>
      </c>
      <c r="AY1432" s="26">
        <v>60.274830695356599</v>
      </c>
      <c r="AZ1432" s="26">
        <v>-5.2173238474288599</v>
      </c>
      <c r="BA1432" s="26">
        <v>-2.8008699279117302</v>
      </c>
      <c r="BB1432" s="26">
        <v>-16.8091776405759</v>
      </c>
      <c r="BC1432" s="26">
        <v>-22.306928301246899</v>
      </c>
      <c r="BD1432" s="26">
        <v>4.628707887329</v>
      </c>
      <c r="BE1432" s="26">
        <v>-17.769238865522301</v>
      </c>
      <c r="BF1432" s="26">
        <v>0</v>
      </c>
      <c r="BG1432" s="26">
        <v>0</v>
      </c>
      <c r="BH1432" s="26">
        <v>0</v>
      </c>
      <c r="BI1432" s="26">
        <v>0</v>
      </c>
      <c r="BJ1432" s="26">
        <v>0</v>
      </c>
      <c r="BK1432" s="26">
        <v>0</v>
      </c>
      <c r="BL1432" s="26">
        <v>0</v>
      </c>
      <c r="BM1432" s="26" t="s">
        <v>409</v>
      </c>
      <c r="BN1432" s="4" t="s">
        <v>409</v>
      </c>
      <c r="BP1432" s="4" t="s">
        <v>253</v>
      </c>
      <c r="BQ1432" s="26">
        <v>61.464956633925397</v>
      </c>
      <c r="BR1432" s="26">
        <v>34.560662454596802</v>
      </c>
      <c r="BS1432" s="28">
        <v>0.56228238572483002</v>
      </c>
      <c r="BT1432" s="4">
        <v>18.9951733395445</v>
      </c>
      <c r="BU1432" s="28">
        <v>0.30904070188605998</v>
      </c>
      <c r="BV1432" s="4">
        <v>6.7698924731182801</v>
      </c>
      <c r="BW1432" s="26">
        <v>58.951497444176702</v>
      </c>
      <c r="BX1432" s="26">
        <v>35.746296241910898</v>
      </c>
      <c r="BY1432" s="28">
        <v>0.60636790907237503</v>
      </c>
      <c r="BZ1432" s="4">
        <v>20.769778761709301</v>
      </c>
      <c r="CA1432" s="28">
        <v>0.352319782570018</v>
      </c>
      <c r="CB1432" s="4">
        <v>11.7741935483871</v>
      </c>
      <c r="CC1432" s="26">
        <v>56.670441737285202</v>
      </c>
      <c r="CD1432" s="26">
        <v>46.267777783856403</v>
      </c>
      <c r="CE1432" s="28">
        <v>0.81643580613587197</v>
      </c>
      <c r="CF1432" s="4">
        <v>40.118854141184698</v>
      </c>
      <c r="CG1432" s="28">
        <v>0.70793261727461299</v>
      </c>
      <c r="CH1432" s="4">
        <v>6.2903225806451601</v>
      </c>
      <c r="CI1432" s="26">
        <v>40.881119965776698</v>
      </c>
      <c r="CJ1432" s="26">
        <v>29.927536430898598</v>
      </c>
      <c r="CK1432" s="28">
        <v>0.732062537815798</v>
      </c>
      <c r="CL1432" s="4">
        <v>22.078220325724399</v>
      </c>
      <c r="CM1432" s="28">
        <v>0.54005908703594596</v>
      </c>
      <c r="CN1432" s="4">
        <v>6</v>
      </c>
      <c r="CO1432" s="26">
        <v>15.1338885216264</v>
      </c>
      <c r="CP1432" s="26">
        <v>12.081127111530501</v>
      </c>
      <c r="CQ1432" s="28">
        <v>0.79828307802495702</v>
      </c>
      <c r="CR1432" s="4">
        <v>10.194809248014099</v>
      </c>
      <c r="CS1432" s="28">
        <v>0.67364109583902698</v>
      </c>
      <c r="CT1432" s="4">
        <v>2.6333333333333302</v>
      </c>
      <c r="CU1432" s="26">
        <v>19.478324733777299</v>
      </c>
      <c r="CV1432" s="26">
        <v>12.1268244684683</v>
      </c>
      <c r="CW1432" s="28">
        <v>0.622580464912321</v>
      </c>
      <c r="CX1432" s="4">
        <v>11.1024439975783</v>
      </c>
      <c r="CY1432" s="28">
        <v>0.56998967566885095</v>
      </c>
      <c r="CZ1432" s="4">
        <v>1.4193548387096799</v>
      </c>
      <c r="FC1432" s="4">
        <v>120.41645407810201</v>
      </c>
      <c r="FD1432" s="4">
        <v>70.306958696507706</v>
      </c>
      <c r="FE1432" s="28">
        <v>0.58386504763631897</v>
      </c>
      <c r="FF1432" s="4">
        <v>39.764952101253897</v>
      </c>
      <c r="FG1432" s="28">
        <v>0.33022855892652597</v>
      </c>
      <c r="FH1432" s="4">
        <v>18.5440860215054</v>
      </c>
      <c r="FI1432" s="4">
        <v>97.551561703061907</v>
      </c>
      <c r="FJ1432" s="4">
        <v>76.195314214755001</v>
      </c>
      <c r="FK1432" s="28">
        <v>0.78107733884042396</v>
      </c>
      <c r="FL1432" s="4">
        <v>62.1970744669091</v>
      </c>
      <c r="FM1432" s="28">
        <v>0.63758153514990701</v>
      </c>
      <c r="FN1432" s="4">
        <v>12.290322580645199</v>
      </c>
      <c r="FO1432" s="4">
        <v>34.612213255403702</v>
      </c>
      <c r="FP1432" s="4">
        <v>24.207951579998699</v>
      </c>
      <c r="FQ1432" s="28">
        <v>0.69940490084722695</v>
      </c>
      <c r="FR1432" s="4">
        <v>21.297253245592401</v>
      </c>
      <c r="FS1432" s="28">
        <v>0.61531035557997504</v>
      </c>
      <c r="FT1432" s="4">
        <v>4.0526881720430099</v>
      </c>
      <c r="FU1432" s="4">
        <v>0</v>
      </c>
      <c r="FV1432" s="4">
        <v>0</v>
      </c>
      <c r="FX1432" s="4">
        <v>0</v>
      </c>
      <c r="FZ1432" s="4">
        <v>0</v>
      </c>
      <c r="GA1432" s="4">
        <v>0</v>
      </c>
      <c r="GB1432" s="4">
        <v>12.1268244684683</v>
      </c>
      <c r="GD1432" s="4">
        <v>0</v>
      </c>
      <c r="GF1432" s="4">
        <v>0</v>
      </c>
      <c r="GG1432" s="4">
        <v>0</v>
      </c>
      <c r="GH1432" s="4">
        <v>0</v>
      </c>
      <c r="GJ1432" s="4">
        <v>0</v>
      </c>
      <c r="GL1432" s="4">
        <v>0</v>
      </c>
      <c r="GM1432" s="4">
        <v>0</v>
      </c>
      <c r="GN1432" s="4">
        <v>0</v>
      </c>
      <c r="GP1432" s="4">
        <v>0</v>
      </c>
      <c r="GR1432" s="4">
        <v>0</v>
      </c>
      <c r="GS1432" s="4">
        <v>0</v>
      </c>
      <c r="GT1432" s="4">
        <v>0</v>
      </c>
      <c r="GV1432" s="4">
        <v>0</v>
      </c>
      <c r="GX1432" s="4">
        <v>0</v>
      </c>
    </row>
    <row r="1433" spans="1:206" x14ac:dyDescent="0.25">
      <c r="A1433" s="4" t="s">
        <v>220</v>
      </c>
      <c r="B1433" s="4" t="s">
        <v>2957</v>
      </c>
      <c r="C1433" s="4" t="s">
        <v>2958</v>
      </c>
      <c r="D1433" s="25" t="s">
        <v>228</v>
      </c>
      <c r="F1433" s="26">
        <v>74.024754246919898</v>
      </c>
      <c r="G1433" s="26">
        <v>11.1101614780332</v>
      </c>
      <c r="H1433" s="26">
        <v>0</v>
      </c>
      <c r="I1433" s="26">
        <v>0</v>
      </c>
      <c r="J1433" s="26">
        <v>0</v>
      </c>
      <c r="AC1433" s="26">
        <v>85.134915724953103</v>
      </c>
      <c r="AD1433" s="26">
        <v>0</v>
      </c>
      <c r="AE1433" s="26">
        <v>0</v>
      </c>
      <c r="AF1433" s="26">
        <v>0</v>
      </c>
      <c r="AG1433" s="26">
        <v>0</v>
      </c>
      <c r="AH1433" s="26">
        <v>0</v>
      </c>
      <c r="AI1433" s="26">
        <v>0</v>
      </c>
      <c r="AJ1433" s="26">
        <v>0</v>
      </c>
      <c r="AK1433" s="26">
        <v>0</v>
      </c>
      <c r="AL1433" s="26">
        <v>0</v>
      </c>
      <c r="AM1433" s="26">
        <v>0</v>
      </c>
      <c r="AN1433" s="26">
        <v>0</v>
      </c>
      <c r="AO1433" s="26">
        <v>85.134915724953103</v>
      </c>
      <c r="AP1433" s="26">
        <v>0</v>
      </c>
      <c r="AU1433" s="26">
        <f t="shared" si="91"/>
        <v>0</v>
      </c>
      <c r="AV1433" s="26">
        <f t="shared" si="92"/>
        <v>0</v>
      </c>
      <c r="AW1433" s="26">
        <f t="shared" si="93"/>
        <v>0</v>
      </c>
      <c r="AX1433" s="26">
        <v>0</v>
      </c>
      <c r="AY1433" s="26">
        <v>0</v>
      </c>
      <c r="AZ1433" s="26">
        <v>0</v>
      </c>
      <c r="BA1433" s="26">
        <v>0</v>
      </c>
      <c r="BB1433" s="26">
        <v>0</v>
      </c>
      <c r="BC1433" s="26">
        <v>0</v>
      </c>
      <c r="BD1433" s="26">
        <v>0</v>
      </c>
      <c r="BE1433" s="26">
        <v>0</v>
      </c>
      <c r="BF1433" s="26">
        <v>0</v>
      </c>
      <c r="BG1433" s="26">
        <v>0</v>
      </c>
      <c r="BH1433" s="26">
        <v>0</v>
      </c>
      <c r="BI1433" s="26">
        <v>0</v>
      </c>
      <c r="BJ1433" s="26">
        <v>0</v>
      </c>
      <c r="BK1433" s="26">
        <v>0</v>
      </c>
      <c r="BL1433" s="26">
        <v>0</v>
      </c>
      <c r="BM1433" s="26" t="s">
        <v>409</v>
      </c>
      <c r="BN1433" s="4" t="s">
        <v>409</v>
      </c>
      <c r="BP1433" s="4" t="s">
        <v>253</v>
      </c>
      <c r="FC1433" s="4">
        <v>0</v>
      </c>
      <c r="FD1433" s="4">
        <v>0</v>
      </c>
      <c r="FF1433" s="4">
        <v>0</v>
      </c>
      <c r="FH1433" s="4">
        <v>0</v>
      </c>
      <c r="FI1433" s="4">
        <v>0</v>
      </c>
      <c r="FJ1433" s="4">
        <v>0</v>
      </c>
      <c r="FL1433" s="4">
        <v>0</v>
      </c>
      <c r="FN1433" s="4">
        <v>0</v>
      </c>
      <c r="FO1433" s="4">
        <v>0</v>
      </c>
      <c r="FP1433" s="4">
        <v>0</v>
      </c>
      <c r="FR1433" s="4">
        <v>0</v>
      </c>
      <c r="FT1433" s="4">
        <v>0</v>
      </c>
      <c r="FU1433" s="4">
        <v>0</v>
      </c>
      <c r="FV1433" s="4">
        <v>0</v>
      </c>
      <c r="FX1433" s="4">
        <v>0</v>
      </c>
      <c r="FZ1433" s="4">
        <v>0</v>
      </c>
      <c r="GA1433" s="4">
        <v>0</v>
      </c>
      <c r="GB1433" s="4">
        <v>0</v>
      </c>
      <c r="GD1433" s="4">
        <v>0</v>
      </c>
      <c r="GF1433" s="4">
        <v>0</v>
      </c>
      <c r="GG1433" s="4">
        <v>0</v>
      </c>
      <c r="GH1433" s="4">
        <v>0</v>
      </c>
      <c r="GJ1433" s="4">
        <v>0</v>
      </c>
      <c r="GL1433" s="4">
        <v>0</v>
      </c>
      <c r="GM1433" s="4">
        <v>0</v>
      </c>
      <c r="GN1433" s="4">
        <v>0</v>
      </c>
      <c r="GP1433" s="4">
        <v>0</v>
      </c>
      <c r="GR1433" s="4">
        <v>0</v>
      </c>
      <c r="GS1433" s="4">
        <v>0</v>
      </c>
      <c r="GT1433" s="4">
        <v>0</v>
      </c>
      <c r="GV1433" s="4">
        <v>0</v>
      </c>
      <c r="GX1433" s="4">
        <v>0</v>
      </c>
    </row>
    <row r="1434" spans="1:206" x14ac:dyDescent="0.25">
      <c r="A1434" s="4" t="s">
        <v>220</v>
      </c>
      <c r="B1434" s="4" t="s">
        <v>2959</v>
      </c>
      <c r="C1434" s="4" t="s">
        <v>2960</v>
      </c>
      <c r="D1434" s="25" t="s">
        <v>240</v>
      </c>
      <c r="E1434" s="4" t="s">
        <v>241</v>
      </c>
      <c r="F1434" s="26">
        <v>43.1485984752847</v>
      </c>
      <c r="G1434" s="26">
        <v>231.602641543853</v>
      </c>
      <c r="H1434" s="26">
        <v>182.80889089494599</v>
      </c>
      <c r="I1434" s="26">
        <v>115.70232191799001</v>
      </c>
      <c r="J1434" s="26">
        <v>70.702361723894995</v>
      </c>
      <c r="K1434" s="26">
        <v>0</v>
      </c>
      <c r="AA1434" s="26">
        <v>123.90448479090399</v>
      </c>
      <c r="AB1434" s="26">
        <v>207.44880608890799</v>
      </c>
      <c r="AC1434" s="26">
        <v>274.75124001913798</v>
      </c>
      <c r="AD1434" s="26">
        <v>298.51121281293598</v>
      </c>
      <c r="AE1434" s="26">
        <v>70.702361723894995</v>
      </c>
      <c r="AF1434" s="26">
        <v>0</v>
      </c>
      <c r="AG1434" s="26">
        <v>0</v>
      </c>
      <c r="AH1434" s="26">
        <v>0</v>
      </c>
      <c r="AI1434" s="26">
        <v>0</v>
      </c>
      <c r="AJ1434" s="26">
        <v>0</v>
      </c>
      <c r="AK1434" s="26">
        <v>0</v>
      </c>
      <c r="AL1434" s="26">
        <v>0</v>
      </c>
      <c r="AM1434" s="26">
        <v>123.90448479090399</v>
      </c>
      <c r="AN1434" s="26">
        <v>207.44880608890799</v>
      </c>
      <c r="AO1434" s="26">
        <v>573.262452832073</v>
      </c>
      <c r="AP1434" s="26">
        <v>70.702361723894995</v>
      </c>
      <c r="AT1434" s="26">
        <v>331.35329087981199</v>
      </c>
      <c r="AU1434" s="26">
        <f t="shared" si="91"/>
        <v>-70.702361723894995</v>
      </c>
      <c r="AV1434" s="26">
        <f t="shared" si="92"/>
        <v>0</v>
      </c>
      <c r="AW1434" s="26">
        <f t="shared" si="93"/>
        <v>0</v>
      </c>
      <c r="AX1434" s="26">
        <v>0</v>
      </c>
      <c r="AY1434" s="26">
        <v>0</v>
      </c>
      <c r="AZ1434" s="26">
        <v>0</v>
      </c>
      <c r="BA1434" s="26">
        <v>0</v>
      </c>
      <c r="BB1434" s="26">
        <v>0</v>
      </c>
      <c r="BC1434" s="26">
        <v>0</v>
      </c>
      <c r="BD1434" s="26">
        <v>0</v>
      </c>
      <c r="BE1434" s="26">
        <v>0</v>
      </c>
      <c r="BF1434" s="26">
        <v>0</v>
      </c>
      <c r="BG1434" s="26">
        <v>0</v>
      </c>
      <c r="BH1434" s="26">
        <v>0</v>
      </c>
      <c r="BI1434" s="26">
        <v>0</v>
      </c>
      <c r="BJ1434" s="26">
        <v>0</v>
      </c>
      <c r="BK1434" s="26">
        <v>0</v>
      </c>
      <c r="BL1434" s="26">
        <v>123.90448479090399</v>
      </c>
      <c r="BM1434" s="26" t="s">
        <v>409</v>
      </c>
      <c r="BN1434" s="4" t="s">
        <v>409</v>
      </c>
      <c r="BP1434" s="4" t="s">
        <v>253</v>
      </c>
      <c r="EQ1434" s="26">
        <v>120.461110498561</v>
      </c>
      <c r="ER1434" s="26">
        <v>-2.2924055658630098</v>
      </c>
      <c r="ES1434" s="28">
        <v>-1.9030254298464101E-2</v>
      </c>
      <c r="ET1434" s="4">
        <v>-26.418764676070499</v>
      </c>
      <c r="EU1434" s="28">
        <v>-0.219313640449845</v>
      </c>
      <c r="EV1434" s="4">
        <v>24.258064516129</v>
      </c>
      <c r="EW1434" s="26">
        <v>201.650154903474</v>
      </c>
      <c r="EX1434" s="26">
        <v>72.790921809423807</v>
      </c>
      <c r="EY1434" s="28">
        <v>0.36097627519436998</v>
      </c>
      <c r="EZ1434" s="4">
        <v>52.897897305783303</v>
      </c>
      <c r="FA1434" s="28">
        <v>0.26232510126810699</v>
      </c>
      <c r="FB1434" s="4">
        <v>21.433333333333302</v>
      </c>
      <c r="FC1434" s="4">
        <v>0</v>
      </c>
      <c r="FD1434" s="4">
        <v>0</v>
      </c>
      <c r="FF1434" s="4">
        <v>0</v>
      </c>
      <c r="FH1434" s="4">
        <v>0</v>
      </c>
      <c r="FI1434" s="4">
        <v>0</v>
      </c>
      <c r="FJ1434" s="4">
        <v>0</v>
      </c>
      <c r="FL1434" s="4">
        <v>0</v>
      </c>
      <c r="FN1434" s="4">
        <v>0</v>
      </c>
      <c r="FO1434" s="4">
        <v>0</v>
      </c>
      <c r="FP1434" s="4">
        <v>0</v>
      </c>
      <c r="FR1434" s="4">
        <v>0</v>
      </c>
      <c r="FT1434" s="4">
        <v>0</v>
      </c>
      <c r="FU1434" s="4">
        <v>0</v>
      </c>
      <c r="FV1434" s="4">
        <v>0</v>
      </c>
      <c r="FX1434" s="4">
        <v>0</v>
      </c>
      <c r="FZ1434" s="4">
        <v>0</v>
      </c>
      <c r="GA1434" s="4">
        <v>0</v>
      </c>
      <c r="GB1434" s="4">
        <v>0</v>
      </c>
      <c r="GD1434" s="4">
        <v>0</v>
      </c>
      <c r="GF1434" s="4">
        <v>0</v>
      </c>
      <c r="GG1434" s="4">
        <v>0</v>
      </c>
      <c r="GH1434" s="4">
        <v>0</v>
      </c>
      <c r="GJ1434" s="4">
        <v>0</v>
      </c>
      <c r="GL1434" s="4">
        <v>0</v>
      </c>
      <c r="GM1434" s="4">
        <v>120.461110498561</v>
      </c>
      <c r="GN1434" s="4">
        <v>-2.2924055658630098</v>
      </c>
      <c r="GO1434" s="28">
        <v>-1.9030254298464101E-2</v>
      </c>
      <c r="GP1434" s="4">
        <v>-26.418764676070499</v>
      </c>
      <c r="GQ1434" s="28">
        <v>-0.219313640449845</v>
      </c>
      <c r="GR1434" s="4">
        <v>24.258064516129</v>
      </c>
      <c r="GS1434" s="4">
        <v>201.650154903474</v>
      </c>
      <c r="GT1434" s="4">
        <v>72.790921809423807</v>
      </c>
      <c r="GU1434" s="28">
        <v>0.36097627519436998</v>
      </c>
      <c r="GV1434" s="4">
        <v>52.897897305783303</v>
      </c>
      <c r="GW1434" s="28">
        <v>0.26232510126810699</v>
      </c>
      <c r="GX1434" s="4">
        <v>21.433333333333302</v>
      </c>
    </row>
    <row r="1435" spans="1:206" x14ac:dyDescent="0.25">
      <c r="A1435" s="4" t="s">
        <v>220</v>
      </c>
      <c r="B1435" s="4" t="s">
        <v>2961</v>
      </c>
      <c r="C1435" s="4" t="s">
        <v>2962</v>
      </c>
      <c r="D1435" s="25" t="s">
        <v>240</v>
      </c>
      <c r="E1435" s="4" t="s">
        <v>241</v>
      </c>
      <c r="N1435" s="26">
        <v>4.9543523130670204</v>
      </c>
      <c r="O1435" s="26">
        <v>0</v>
      </c>
      <c r="P1435" s="26">
        <v>0</v>
      </c>
      <c r="Q1435" s="26">
        <v>0</v>
      </c>
      <c r="AC1435" s="26">
        <v>0</v>
      </c>
      <c r="AD1435" s="26">
        <v>0</v>
      </c>
      <c r="AE1435" s="26">
        <v>0</v>
      </c>
      <c r="AF1435" s="26">
        <v>0</v>
      </c>
      <c r="AG1435" s="26">
        <v>4.9543523130670204</v>
      </c>
      <c r="AH1435" s="26">
        <v>0</v>
      </c>
      <c r="AI1435" s="26">
        <v>0</v>
      </c>
      <c r="AJ1435" s="26">
        <v>0</v>
      </c>
      <c r="AK1435" s="26">
        <v>0</v>
      </c>
      <c r="AL1435" s="26">
        <v>0</v>
      </c>
      <c r="AM1435" s="26">
        <v>0</v>
      </c>
      <c r="AN1435" s="26">
        <v>0</v>
      </c>
      <c r="AQ1435" s="26">
        <v>4.9543523130670204</v>
      </c>
      <c r="AU1435" s="26">
        <f t="shared" si="91"/>
        <v>4.9543523130670204</v>
      </c>
      <c r="AV1435" s="26">
        <f t="shared" si="92"/>
        <v>-4.9543523130670204</v>
      </c>
      <c r="AW1435" s="26">
        <f t="shared" si="93"/>
        <v>0</v>
      </c>
      <c r="AX1435" s="26">
        <v>0</v>
      </c>
      <c r="AY1435" s="26">
        <v>4.9543523130670204</v>
      </c>
      <c r="AZ1435" s="26">
        <v>-4.9543523130670204</v>
      </c>
      <c r="BA1435" s="26">
        <v>0</v>
      </c>
      <c r="BB1435" s="26">
        <v>0</v>
      </c>
      <c r="BC1435" s="26">
        <v>0</v>
      </c>
      <c r="BD1435" s="26">
        <v>0</v>
      </c>
      <c r="BE1435" s="26">
        <v>0</v>
      </c>
      <c r="BF1435" s="26">
        <v>0</v>
      </c>
      <c r="BG1435" s="26">
        <v>0</v>
      </c>
      <c r="BH1435" s="26">
        <v>0</v>
      </c>
      <c r="BI1435" s="26">
        <v>0</v>
      </c>
      <c r="BJ1435" s="26">
        <v>0</v>
      </c>
      <c r="BK1435" s="26">
        <v>0</v>
      </c>
      <c r="BL1435" s="26">
        <v>0</v>
      </c>
      <c r="BM1435" s="26" t="s">
        <v>409</v>
      </c>
      <c r="BN1435" s="4" t="s">
        <v>409</v>
      </c>
      <c r="BP1435" s="4" t="s">
        <v>253</v>
      </c>
      <c r="BQ1435" s="26">
        <v>5.0970215352094099</v>
      </c>
      <c r="BR1435" s="26">
        <v>4.1856344685192699</v>
      </c>
      <c r="BS1435" s="28">
        <v>0.82119222757949495</v>
      </c>
      <c r="BT1435" s="4">
        <v>3.1703775275999901</v>
      </c>
      <c r="BU1435" s="28">
        <v>0.62200591182507903</v>
      </c>
      <c r="BV1435" s="4">
        <v>0.85161290322580596</v>
      </c>
      <c r="BW1435" s="26">
        <v>0</v>
      </c>
      <c r="BX1435" s="26">
        <v>0</v>
      </c>
      <c r="BZ1435" s="4">
        <v>-2.8285622975113001E-2</v>
      </c>
      <c r="CB1435" s="4">
        <v>0</v>
      </c>
      <c r="CC1435" s="26">
        <v>0</v>
      </c>
      <c r="CD1435" s="26">
        <v>0</v>
      </c>
      <c r="CF1435" s="4">
        <v>-5.6736161794697502</v>
      </c>
      <c r="CH1435" s="4">
        <v>0</v>
      </c>
      <c r="CI1435" s="26">
        <v>0</v>
      </c>
      <c r="CJ1435" s="26">
        <v>0</v>
      </c>
      <c r="CL1435" s="4">
        <v>5.7365879362545398</v>
      </c>
      <c r="CN1435" s="4">
        <v>0</v>
      </c>
      <c r="FC1435" s="4">
        <v>5.0970215352094099</v>
      </c>
      <c r="FD1435" s="4">
        <v>4.1856344685192699</v>
      </c>
      <c r="FE1435" s="28">
        <v>0.82119222757949495</v>
      </c>
      <c r="FF1435" s="4">
        <v>3.1420919046248801</v>
      </c>
      <c r="FG1435" s="28">
        <v>0.61645647029737105</v>
      </c>
      <c r="FH1435" s="4">
        <v>0.85161290322580596</v>
      </c>
      <c r="FI1435" s="4">
        <v>0</v>
      </c>
      <c r="FJ1435" s="4">
        <v>0</v>
      </c>
      <c r="FL1435" s="4">
        <v>6.2971756784791402E-2</v>
      </c>
      <c r="FN1435" s="4">
        <v>0</v>
      </c>
      <c r="FO1435" s="4">
        <v>0</v>
      </c>
      <c r="FP1435" s="4">
        <v>0</v>
      </c>
      <c r="FR1435" s="4">
        <v>0</v>
      </c>
      <c r="FT1435" s="4">
        <v>0</v>
      </c>
      <c r="FU1435" s="4">
        <v>0</v>
      </c>
      <c r="FV1435" s="4">
        <v>0</v>
      </c>
      <c r="FX1435" s="4">
        <v>0</v>
      </c>
      <c r="FZ1435" s="4">
        <v>0</v>
      </c>
      <c r="GA1435" s="4">
        <v>0</v>
      </c>
      <c r="GB1435" s="4">
        <v>0</v>
      </c>
      <c r="GD1435" s="4">
        <v>0</v>
      </c>
      <c r="GF1435" s="4">
        <v>0</v>
      </c>
      <c r="GG1435" s="4">
        <v>0</v>
      </c>
      <c r="GH1435" s="4">
        <v>0</v>
      </c>
      <c r="GJ1435" s="4">
        <v>0</v>
      </c>
      <c r="GL1435" s="4">
        <v>0</v>
      </c>
      <c r="GM1435" s="4">
        <v>0</v>
      </c>
      <c r="GN1435" s="4">
        <v>0</v>
      </c>
      <c r="GP1435" s="4">
        <v>0</v>
      </c>
      <c r="GR1435" s="4">
        <v>0</v>
      </c>
      <c r="GS1435" s="4">
        <v>0</v>
      </c>
      <c r="GT1435" s="4">
        <v>0</v>
      </c>
      <c r="GV1435" s="4">
        <v>0</v>
      </c>
      <c r="GX1435" s="4">
        <v>0</v>
      </c>
    </row>
    <row r="1436" spans="1:206" x14ac:dyDescent="0.25">
      <c r="A1436" s="4" t="s">
        <v>220</v>
      </c>
      <c r="B1436" s="4" t="s">
        <v>2963</v>
      </c>
      <c r="D1436" s="25" t="s">
        <v>228</v>
      </c>
      <c r="AB1436" s="26">
        <v>40.932384943825397</v>
      </c>
      <c r="AC1436" s="26">
        <v>0</v>
      </c>
      <c r="AD1436" s="26">
        <v>0</v>
      </c>
      <c r="AE1436" s="26">
        <v>0</v>
      </c>
      <c r="AF1436" s="26">
        <v>0</v>
      </c>
      <c r="AG1436" s="26">
        <v>0</v>
      </c>
      <c r="AH1436" s="26">
        <v>0</v>
      </c>
      <c r="AI1436" s="26">
        <v>0</v>
      </c>
      <c r="AJ1436" s="26">
        <v>0</v>
      </c>
      <c r="AK1436" s="26">
        <v>0</v>
      </c>
      <c r="AL1436" s="26">
        <v>0</v>
      </c>
      <c r="AM1436" s="26">
        <v>0</v>
      </c>
      <c r="AN1436" s="26">
        <v>40.932384943825397</v>
      </c>
      <c r="AT1436" s="26">
        <v>40.932384943825397</v>
      </c>
      <c r="AU1436" s="26">
        <f t="shared" si="91"/>
        <v>0</v>
      </c>
      <c r="AV1436" s="26">
        <f t="shared" si="92"/>
        <v>0</v>
      </c>
      <c r="AW1436" s="26">
        <f t="shared" si="93"/>
        <v>0</v>
      </c>
      <c r="AX1436" s="26">
        <v>0</v>
      </c>
      <c r="AY1436" s="26">
        <v>0</v>
      </c>
      <c r="AZ1436" s="26">
        <v>0</v>
      </c>
      <c r="BA1436" s="26">
        <v>0</v>
      </c>
      <c r="BB1436" s="26">
        <v>0</v>
      </c>
      <c r="BC1436" s="26">
        <v>0</v>
      </c>
      <c r="BD1436" s="26">
        <v>0</v>
      </c>
      <c r="BE1436" s="26">
        <v>0</v>
      </c>
      <c r="BF1436" s="26">
        <v>0</v>
      </c>
      <c r="BG1436" s="26">
        <v>0</v>
      </c>
      <c r="BH1436" s="26">
        <v>0</v>
      </c>
      <c r="BI1436" s="26">
        <v>0</v>
      </c>
      <c r="BJ1436" s="26">
        <v>0</v>
      </c>
      <c r="BK1436" s="26">
        <v>0</v>
      </c>
      <c r="BL1436" s="26">
        <v>0</v>
      </c>
      <c r="BM1436" s="26" t="s">
        <v>409</v>
      </c>
      <c r="BN1436" s="4" t="s">
        <v>409</v>
      </c>
      <c r="BP1436" s="4" t="s">
        <v>253</v>
      </c>
      <c r="EW1436" s="26">
        <v>40.819836354904503</v>
      </c>
      <c r="EX1436" s="26">
        <v>8.5798215789740393</v>
      </c>
      <c r="EY1436" s="28">
        <v>0.21018755451093701</v>
      </c>
      <c r="EZ1436" s="4">
        <v>-7.5261391421749098</v>
      </c>
      <c r="FA1436" s="28">
        <v>-0.18437455448717499</v>
      </c>
      <c r="FB1436" s="4">
        <v>13.381720430107499</v>
      </c>
      <c r="FC1436" s="4">
        <v>0</v>
      </c>
      <c r="FD1436" s="4">
        <v>0</v>
      </c>
      <c r="FF1436" s="4">
        <v>0</v>
      </c>
      <c r="FH1436" s="4">
        <v>0</v>
      </c>
      <c r="FI1436" s="4">
        <v>0</v>
      </c>
      <c r="FJ1436" s="4">
        <v>0</v>
      </c>
      <c r="FL1436" s="4">
        <v>0</v>
      </c>
      <c r="FN1436" s="4">
        <v>0</v>
      </c>
      <c r="FO1436" s="4">
        <v>0</v>
      </c>
      <c r="FP1436" s="4">
        <v>0</v>
      </c>
      <c r="FR1436" s="4">
        <v>0</v>
      </c>
      <c r="FT1436" s="4">
        <v>0</v>
      </c>
      <c r="FU1436" s="4">
        <v>0</v>
      </c>
      <c r="FV1436" s="4">
        <v>0</v>
      </c>
      <c r="FX1436" s="4">
        <v>0</v>
      </c>
      <c r="FZ1436" s="4">
        <v>0</v>
      </c>
      <c r="GA1436" s="4">
        <v>0</v>
      </c>
      <c r="GB1436" s="4">
        <v>0</v>
      </c>
      <c r="GD1436" s="4">
        <v>0</v>
      </c>
      <c r="GF1436" s="4">
        <v>0</v>
      </c>
      <c r="GG1436" s="4">
        <v>0</v>
      </c>
      <c r="GH1436" s="4">
        <v>0</v>
      </c>
      <c r="GJ1436" s="4">
        <v>0</v>
      </c>
      <c r="GL1436" s="4">
        <v>0</v>
      </c>
      <c r="GM1436" s="4">
        <v>0</v>
      </c>
      <c r="GN1436" s="4">
        <v>0</v>
      </c>
      <c r="GP1436" s="4">
        <v>0</v>
      </c>
      <c r="GR1436" s="4">
        <v>0</v>
      </c>
      <c r="GS1436" s="4">
        <v>40.819836354904503</v>
      </c>
      <c r="GT1436" s="4">
        <v>8.5798215789740393</v>
      </c>
      <c r="GU1436" s="28">
        <v>0.21018755451093701</v>
      </c>
      <c r="GV1436" s="4">
        <v>-7.5261391421749098</v>
      </c>
      <c r="GW1436" s="28">
        <v>-0.18437455448717499</v>
      </c>
      <c r="GX1436" s="4">
        <v>13.381720430107499</v>
      </c>
    </row>
    <row r="1437" spans="1:206" x14ac:dyDescent="0.25">
      <c r="A1437" s="4" t="s">
        <v>220</v>
      </c>
      <c r="B1437" s="4" t="s">
        <v>2964</v>
      </c>
      <c r="C1437" s="4" t="s">
        <v>2965</v>
      </c>
      <c r="D1437" s="25" t="s">
        <v>228</v>
      </c>
      <c r="F1437" s="26">
        <v>59.166441647823298</v>
      </c>
      <c r="G1437" s="26">
        <v>65.553421729980897</v>
      </c>
      <c r="H1437" s="26">
        <v>16.535771811777298</v>
      </c>
      <c r="I1437" s="26">
        <v>6.8078806166311603</v>
      </c>
      <c r="J1437" s="26">
        <v>2.1098877774525398E-3</v>
      </c>
      <c r="K1437" s="26">
        <v>-5.3585376052106897</v>
      </c>
      <c r="L1437" s="26">
        <v>0.57773227256417303</v>
      </c>
      <c r="AC1437" s="26">
        <v>124.719863377804</v>
      </c>
      <c r="AD1437" s="26">
        <v>23.343652428408401</v>
      </c>
      <c r="AE1437" s="26">
        <v>-5.35642771743324</v>
      </c>
      <c r="AF1437" s="26">
        <v>0.57773227256417303</v>
      </c>
      <c r="AG1437" s="26">
        <v>0</v>
      </c>
      <c r="AH1437" s="26">
        <v>0</v>
      </c>
      <c r="AI1437" s="26">
        <v>0</v>
      </c>
      <c r="AJ1437" s="26">
        <v>0</v>
      </c>
      <c r="AK1437" s="26">
        <v>0</v>
      </c>
      <c r="AL1437" s="26">
        <v>0</v>
      </c>
      <c r="AM1437" s="26">
        <v>0</v>
      </c>
      <c r="AN1437" s="26">
        <v>0</v>
      </c>
      <c r="AO1437" s="26">
        <v>148.06351580621299</v>
      </c>
      <c r="AP1437" s="26">
        <v>-4.7786954448690597</v>
      </c>
      <c r="AU1437" s="26">
        <f t="shared" si="91"/>
        <v>4.7786954448690597</v>
      </c>
      <c r="AV1437" s="26">
        <f t="shared" si="92"/>
        <v>0</v>
      </c>
      <c r="AW1437" s="26">
        <f t="shared" si="93"/>
        <v>0</v>
      </c>
      <c r="AX1437" s="26">
        <v>-0.57773227256417303</v>
      </c>
      <c r="AY1437" s="26">
        <v>0</v>
      </c>
      <c r="AZ1437" s="26">
        <v>0</v>
      </c>
      <c r="BA1437" s="26">
        <v>0</v>
      </c>
      <c r="BB1437" s="26">
        <v>0</v>
      </c>
      <c r="BC1437" s="26">
        <v>0</v>
      </c>
      <c r="BD1437" s="26">
        <v>0</v>
      </c>
      <c r="BE1437" s="26">
        <v>0</v>
      </c>
      <c r="BF1437" s="26">
        <v>0</v>
      </c>
      <c r="BG1437" s="26">
        <v>0</v>
      </c>
      <c r="BH1437" s="26">
        <v>0</v>
      </c>
      <c r="BI1437" s="26">
        <v>0</v>
      </c>
      <c r="BJ1437" s="26">
        <v>0</v>
      </c>
      <c r="BK1437" s="26">
        <v>0</v>
      </c>
      <c r="BL1437" s="26">
        <v>0</v>
      </c>
      <c r="BM1437" s="26" t="s">
        <v>409</v>
      </c>
      <c r="BN1437" s="4" t="s">
        <v>409</v>
      </c>
      <c r="BP1437" s="4" t="s">
        <v>253</v>
      </c>
      <c r="FC1437" s="4">
        <v>0</v>
      </c>
      <c r="FD1437" s="4">
        <v>0</v>
      </c>
      <c r="FF1437" s="4">
        <v>0</v>
      </c>
      <c r="FH1437" s="4">
        <v>0</v>
      </c>
      <c r="FI1437" s="4">
        <v>0</v>
      </c>
      <c r="FJ1437" s="4">
        <v>0</v>
      </c>
      <c r="FL1437" s="4">
        <v>0</v>
      </c>
      <c r="FN1437" s="4">
        <v>0</v>
      </c>
      <c r="FO1437" s="4">
        <v>0</v>
      </c>
      <c r="FP1437" s="4">
        <v>0</v>
      </c>
      <c r="FR1437" s="4">
        <v>0</v>
      </c>
      <c r="FT1437" s="4">
        <v>0</v>
      </c>
      <c r="FU1437" s="4">
        <v>0</v>
      </c>
      <c r="FV1437" s="4">
        <v>0</v>
      </c>
      <c r="FX1437" s="4">
        <v>0</v>
      </c>
      <c r="FZ1437" s="4">
        <v>0</v>
      </c>
      <c r="GA1437" s="4">
        <v>0</v>
      </c>
      <c r="GB1437" s="4">
        <v>0</v>
      </c>
      <c r="GD1437" s="4">
        <v>0</v>
      </c>
      <c r="GF1437" s="4">
        <v>0</v>
      </c>
      <c r="GG1437" s="4">
        <v>0</v>
      </c>
      <c r="GH1437" s="4">
        <v>0</v>
      </c>
      <c r="GJ1437" s="4">
        <v>0</v>
      </c>
      <c r="GL1437" s="4">
        <v>0</v>
      </c>
      <c r="GM1437" s="4">
        <v>0</v>
      </c>
      <c r="GN1437" s="4">
        <v>0</v>
      </c>
      <c r="GP1437" s="4">
        <v>0</v>
      </c>
      <c r="GR1437" s="4">
        <v>0</v>
      </c>
      <c r="GS1437" s="4">
        <v>0</v>
      </c>
      <c r="GT1437" s="4">
        <v>0</v>
      </c>
      <c r="GV1437" s="4">
        <v>0</v>
      </c>
      <c r="GX1437" s="4">
        <v>0</v>
      </c>
    </row>
    <row r="1438" spans="1:206" x14ac:dyDescent="0.25">
      <c r="A1438" s="4" t="s">
        <v>220</v>
      </c>
      <c r="B1438" s="4" t="s">
        <v>2966</v>
      </c>
      <c r="C1438" s="4" t="s">
        <v>2967</v>
      </c>
      <c r="D1438" s="25" t="s">
        <v>323</v>
      </c>
      <c r="L1438" s="26">
        <v>0</v>
      </c>
      <c r="M1438" s="26">
        <v>17.830169999999999</v>
      </c>
      <c r="N1438" s="26">
        <v>281.91435999999999</v>
      </c>
      <c r="O1438" s="26">
        <v>525.56020999999998</v>
      </c>
      <c r="P1438" s="26">
        <v>-548.01436000000001</v>
      </c>
      <c r="Q1438" s="26">
        <v>196.0984</v>
      </c>
      <c r="R1438" s="26">
        <v>0</v>
      </c>
      <c r="Z1438" s="26">
        <v>72.907377699890603</v>
      </c>
      <c r="AA1438" s="26">
        <v>0</v>
      </c>
      <c r="AC1438" s="26">
        <v>0</v>
      </c>
      <c r="AD1438" s="26">
        <v>0</v>
      </c>
      <c r="AE1438" s="26">
        <v>0</v>
      </c>
      <c r="AF1438" s="26">
        <v>17.830169999999999</v>
      </c>
      <c r="AG1438" s="26">
        <v>807.47456999999997</v>
      </c>
      <c r="AH1438" s="26">
        <v>-351.91595999999998</v>
      </c>
      <c r="AI1438" s="26">
        <v>0</v>
      </c>
      <c r="AJ1438" s="26">
        <v>0</v>
      </c>
      <c r="AK1438" s="26">
        <v>0</v>
      </c>
      <c r="AL1438" s="26">
        <v>0</v>
      </c>
      <c r="AM1438" s="26">
        <v>72.907377699890603</v>
      </c>
      <c r="AN1438" s="26">
        <v>0</v>
      </c>
      <c r="AP1438" s="26">
        <v>17.830169999999999</v>
      </c>
      <c r="AQ1438" s="26">
        <v>455.55860999999999</v>
      </c>
      <c r="AR1438" s="26">
        <v>0</v>
      </c>
      <c r="AT1438" s="26">
        <v>72.907377699890603</v>
      </c>
      <c r="AU1438" s="26">
        <f t="shared" si="91"/>
        <v>437.72843999999998</v>
      </c>
      <c r="AV1438" s="26">
        <f t="shared" si="92"/>
        <v>-455.55860999999999</v>
      </c>
      <c r="AW1438" s="26">
        <f t="shared" si="93"/>
        <v>0</v>
      </c>
      <c r="AX1438" s="26">
        <v>17.830169999999999</v>
      </c>
      <c r="AY1438" s="26">
        <v>264.08418999999998</v>
      </c>
      <c r="AZ1438" s="26">
        <v>243.64585</v>
      </c>
      <c r="BA1438" s="26">
        <v>-1073.57457</v>
      </c>
      <c r="BB1438" s="26">
        <v>744.11275999999998</v>
      </c>
      <c r="BC1438" s="26">
        <v>-196.0984</v>
      </c>
      <c r="BD1438" s="26">
        <v>0</v>
      </c>
      <c r="BE1438" s="26">
        <v>0</v>
      </c>
      <c r="BF1438" s="26">
        <v>0</v>
      </c>
      <c r="BG1438" s="26">
        <v>0</v>
      </c>
      <c r="BH1438" s="26">
        <v>0</v>
      </c>
      <c r="BI1438" s="26">
        <v>0</v>
      </c>
      <c r="BJ1438" s="26">
        <v>0</v>
      </c>
      <c r="BK1438" s="26">
        <v>72.907377699890603</v>
      </c>
      <c r="BL1438" s="26">
        <v>-72.907377699890603</v>
      </c>
      <c r="BM1438" s="26" t="s">
        <v>409</v>
      </c>
      <c r="BN1438" s="4" t="s">
        <v>409</v>
      </c>
      <c r="BP1438" s="4" t="s">
        <v>253</v>
      </c>
      <c r="BQ1438" s="26">
        <v>281.91435999999999</v>
      </c>
      <c r="BR1438" s="26">
        <v>83.416622485304501</v>
      </c>
      <c r="BS1438" s="28">
        <v>0.29589348511833302</v>
      </c>
      <c r="BT1438" s="4">
        <v>5.1282301861348101</v>
      </c>
      <c r="BU1438" s="28">
        <v>1.8190737733738801E-2</v>
      </c>
      <c r="BV1438" s="4">
        <v>42.664086021505398</v>
      </c>
      <c r="BW1438" s="26">
        <v>525.56020999999998</v>
      </c>
      <c r="BX1438" s="26">
        <v>377.94604883981799</v>
      </c>
      <c r="BY1438" s="28">
        <v>0.71912987636529402</v>
      </c>
      <c r="BZ1438" s="4">
        <v>331.81636081757802</v>
      </c>
      <c r="CA1438" s="28">
        <v>0.63135746295857897</v>
      </c>
      <c r="CB1438" s="4">
        <v>29.144838709677401</v>
      </c>
      <c r="CC1438" s="26">
        <v>-548.01436000000001</v>
      </c>
      <c r="CD1438" s="26">
        <v>-658.256071453088</v>
      </c>
      <c r="CE1438" s="28">
        <v>1.2011657348779801</v>
      </c>
      <c r="CF1438" s="4">
        <v>-679.93657422175602</v>
      </c>
      <c r="CG1438" s="28">
        <v>-1.24072765943899</v>
      </c>
      <c r="CH1438" s="4">
        <v>18.354838709677399</v>
      </c>
      <c r="CI1438" s="26">
        <v>196.0984</v>
      </c>
      <c r="CJ1438" s="26">
        <v>193.295059377467</v>
      </c>
      <c r="CK1438" s="28">
        <v>0.98570441868708303</v>
      </c>
      <c r="CL1438" s="4">
        <v>191.72739161886301</v>
      </c>
      <c r="CM1438" s="28">
        <v>0.97771012725684003</v>
      </c>
      <c r="CN1438" s="4">
        <v>0.63387096774193596</v>
      </c>
      <c r="CO1438" s="26">
        <v>0</v>
      </c>
      <c r="CP1438" s="26">
        <v>7.97722</v>
      </c>
      <c r="CR1438" s="4">
        <v>8.0106390114273101</v>
      </c>
      <c r="CT1438" s="4">
        <v>0</v>
      </c>
      <c r="EK1438" s="26">
        <v>72.987319999999997</v>
      </c>
      <c r="EL1438" s="26">
        <v>72.987319999999997</v>
      </c>
      <c r="EM1438" s="28">
        <v>1</v>
      </c>
      <c r="EN1438" s="4">
        <v>72.987319999999997</v>
      </c>
      <c r="EO1438" s="28">
        <v>1</v>
      </c>
      <c r="EP1438" s="4">
        <v>0</v>
      </c>
      <c r="EQ1438" s="26">
        <v>0</v>
      </c>
      <c r="ER1438" s="26">
        <v>0</v>
      </c>
      <c r="ET1438" s="4">
        <v>7.9986104109589007E-2</v>
      </c>
      <c r="EV1438" s="4">
        <v>0</v>
      </c>
      <c r="FC1438" s="4">
        <v>807.47456999999997</v>
      </c>
      <c r="FD1438" s="4">
        <v>461.36267132512199</v>
      </c>
      <c r="FE1438" s="28">
        <v>0.57136495496709305</v>
      </c>
      <c r="FF1438" s="4">
        <v>336.94459100371301</v>
      </c>
      <c r="FG1438" s="28">
        <v>0.41728198450102599</v>
      </c>
      <c r="FH1438" s="4">
        <v>71.808924731182799</v>
      </c>
      <c r="FI1438" s="4">
        <v>-351.91595999999998</v>
      </c>
      <c r="FJ1438" s="4">
        <v>-464.961012075621</v>
      </c>
      <c r="FK1438" s="28">
        <v>1.32122740916786</v>
      </c>
      <c r="FL1438" s="4">
        <v>-488.20918260289397</v>
      </c>
      <c r="FM1438" s="28">
        <v>-1.38728912039935</v>
      </c>
      <c r="FN1438" s="4">
        <v>18.988709677419401</v>
      </c>
      <c r="FO1438" s="4">
        <v>0</v>
      </c>
      <c r="FP1438" s="4">
        <v>7.97722</v>
      </c>
      <c r="FR1438" s="4">
        <v>8.0106390114273101</v>
      </c>
      <c r="FT1438" s="4">
        <v>0</v>
      </c>
      <c r="FU1438" s="4">
        <v>0</v>
      </c>
      <c r="FV1438" s="4">
        <v>0</v>
      </c>
      <c r="FX1438" s="4">
        <v>0</v>
      </c>
      <c r="FZ1438" s="4">
        <v>0</v>
      </c>
      <c r="GA1438" s="4">
        <v>0</v>
      </c>
      <c r="GB1438" s="4">
        <v>0</v>
      </c>
      <c r="GD1438" s="4">
        <v>0</v>
      </c>
      <c r="GF1438" s="4">
        <v>0</v>
      </c>
      <c r="GG1438" s="4">
        <v>0</v>
      </c>
      <c r="GH1438" s="4">
        <v>0</v>
      </c>
      <c r="GJ1438" s="4">
        <v>0</v>
      </c>
      <c r="GL1438" s="4">
        <v>0</v>
      </c>
      <c r="GM1438" s="4">
        <v>72.987319999999997</v>
      </c>
      <c r="GN1438" s="4">
        <v>72.987319999999997</v>
      </c>
      <c r="GO1438" s="28">
        <v>1</v>
      </c>
      <c r="GP1438" s="4">
        <v>73.067306104109605</v>
      </c>
      <c r="GQ1438" s="28">
        <v>1.0010958904109599</v>
      </c>
      <c r="GR1438" s="4">
        <v>0</v>
      </c>
      <c r="GS1438" s="4">
        <v>0</v>
      </c>
      <c r="GT1438" s="4">
        <v>0</v>
      </c>
      <c r="GV1438" s="4">
        <v>0</v>
      </c>
      <c r="GX1438" s="4">
        <v>0</v>
      </c>
    </row>
    <row r="1439" spans="1:206" x14ac:dyDescent="0.25">
      <c r="A1439" s="4" t="s">
        <v>220</v>
      </c>
      <c r="B1439" s="4" t="s">
        <v>2968</v>
      </c>
      <c r="C1439" s="4" t="s">
        <v>2968</v>
      </c>
      <c r="D1439" s="25" t="s">
        <v>240</v>
      </c>
      <c r="E1439" s="4" t="s">
        <v>245</v>
      </c>
      <c r="Z1439" s="26">
        <v>28.644384094820801</v>
      </c>
      <c r="AA1439" s="26">
        <v>0</v>
      </c>
      <c r="AB1439" s="26">
        <v>0</v>
      </c>
      <c r="AC1439" s="26">
        <v>0</v>
      </c>
      <c r="AD1439" s="26">
        <v>0</v>
      </c>
      <c r="AE1439" s="26">
        <v>0</v>
      </c>
      <c r="AF1439" s="26">
        <v>0</v>
      </c>
      <c r="AG1439" s="26">
        <v>0</v>
      </c>
      <c r="AH1439" s="26">
        <v>0</v>
      </c>
      <c r="AI1439" s="26">
        <v>0</v>
      </c>
      <c r="AJ1439" s="26">
        <v>0</v>
      </c>
      <c r="AK1439" s="26">
        <v>0</v>
      </c>
      <c r="AL1439" s="26">
        <v>0</v>
      </c>
      <c r="AM1439" s="26">
        <v>28.644384094820801</v>
      </c>
      <c r="AN1439" s="26">
        <v>0</v>
      </c>
      <c r="AT1439" s="26">
        <v>28.644384094820801</v>
      </c>
      <c r="AU1439" s="26">
        <f t="shared" si="91"/>
        <v>0</v>
      </c>
      <c r="AV1439" s="26">
        <f t="shared" si="92"/>
        <v>0</v>
      </c>
      <c r="AW1439" s="26">
        <f t="shared" si="93"/>
        <v>0</v>
      </c>
      <c r="AX1439" s="26">
        <v>0</v>
      </c>
      <c r="AY1439" s="26">
        <v>0</v>
      </c>
      <c r="AZ1439" s="26">
        <v>0</v>
      </c>
      <c r="BA1439" s="26">
        <v>0</v>
      </c>
      <c r="BB1439" s="26">
        <v>0</v>
      </c>
      <c r="BC1439" s="26">
        <v>0</v>
      </c>
      <c r="BD1439" s="26">
        <v>0</v>
      </c>
      <c r="BE1439" s="26">
        <v>0</v>
      </c>
      <c r="BF1439" s="26">
        <v>0</v>
      </c>
      <c r="BG1439" s="26">
        <v>0</v>
      </c>
      <c r="BH1439" s="26">
        <v>0</v>
      </c>
      <c r="BI1439" s="26">
        <v>0</v>
      </c>
      <c r="BJ1439" s="26">
        <v>0</v>
      </c>
      <c r="BK1439" s="26">
        <v>28.644384094820801</v>
      </c>
      <c r="BL1439" s="26">
        <v>-28.644384094820801</v>
      </c>
      <c r="BM1439" s="26" t="s">
        <v>409</v>
      </c>
      <c r="BN1439" s="4" t="s">
        <v>409</v>
      </c>
      <c r="BP1439" s="4" t="s">
        <v>253</v>
      </c>
      <c r="EK1439" s="26">
        <v>28.068750000000001</v>
      </c>
      <c r="EL1439" s="26">
        <v>14.5608977826511</v>
      </c>
      <c r="EM1439" s="28">
        <v>0.51875832670322197</v>
      </c>
      <c r="EN1439" s="4">
        <v>10.44298708577</v>
      </c>
      <c r="EO1439" s="28">
        <v>0.37205030811026402</v>
      </c>
      <c r="EP1439" s="4">
        <v>4.43333333333333</v>
      </c>
      <c r="EQ1439" s="26">
        <v>0</v>
      </c>
      <c r="ER1439" s="26">
        <v>-1.7964377588420699</v>
      </c>
      <c r="ET1439" s="4">
        <v>-2.6104577806003899</v>
      </c>
      <c r="EV1439" s="4">
        <v>0</v>
      </c>
      <c r="EW1439" s="26">
        <v>0</v>
      </c>
      <c r="EX1439" s="26">
        <v>0.13072646366282301</v>
      </c>
      <c r="EZ1439" s="4">
        <v>0.14440506512863999</v>
      </c>
      <c r="FB1439" s="4">
        <v>0</v>
      </c>
      <c r="FC1439" s="4">
        <v>0</v>
      </c>
      <c r="FD1439" s="4">
        <v>0</v>
      </c>
      <c r="FF1439" s="4">
        <v>0</v>
      </c>
      <c r="FH1439" s="4">
        <v>0</v>
      </c>
      <c r="FI1439" s="4">
        <v>0</v>
      </c>
      <c r="FJ1439" s="4">
        <v>0</v>
      </c>
      <c r="FL1439" s="4">
        <v>0</v>
      </c>
      <c r="FN1439" s="4">
        <v>0</v>
      </c>
      <c r="FO1439" s="4">
        <v>0</v>
      </c>
      <c r="FP1439" s="4">
        <v>0</v>
      </c>
      <c r="FR1439" s="4">
        <v>0</v>
      </c>
      <c r="FT1439" s="4">
        <v>0</v>
      </c>
      <c r="FU1439" s="4">
        <v>0</v>
      </c>
      <c r="FV1439" s="4">
        <v>0</v>
      </c>
      <c r="FX1439" s="4">
        <v>0</v>
      </c>
      <c r="FZ1439" s="4">
        <v>0</v>
      </c>
      <c r="GA1439" s="4">
        <v>0</v>
      </c>
      <c r="GB1439" s="4">
        <v>0</v>
      </c>
      <c r="GD1439" s="4">
        <v>0</v>
      </c>
      <c r="GF1439" s="4">
        <v>0</v>
      </c>
      <c r="GG1439" s="4">
        <v>0</v>
      </c>
      <c r="GH1439" s="4">
        <v>0</v>
      </c>
      <c r="GJ1439" s="4">
        <v>0</v>
      </c>
      <c r="GL1439" s="4">
        <v>0</v>
      </c>
      <c r="GM1439" s="4">
        <v>28.068750000000001</v>
      </c>
      <c r="GN1439" s="4">
        <v>12.764460023809001</v>
      </c>
      <c r="GO1439" s="28">
        <v>0.454756981476161</v>
      </c>
      <c r="GP1439" s="4">
        <v>7.8325293051695901</v>
      </c>
      <c r="GQ1439" s="28">
        <v>0.27904802690428299</v>
      </c>
      <c r="GR1439" s="4">
        <v>4.43333333333333</v>
      </c>
      <c r="GS1439" s="4">
        <v>0</v>
      </c>
      <c r="GT1439" s="4">
        <v>0.13072646366282301</v>
      </c>
      <c r="GV1439" s="4">
        <v>0.14440506512863999</v>
      </c>
      <c r="GX1439" s="4">
        <v>0</v>
      </c>
    </row>
    <row r="1440" spans="1:206" x14ac:dyDescent="0.25">
      <c r="A1440" s="4" t="s">
        <v>220</v>
      </c>
      <c r="B1440" s="4" t="s">
        <v>2969</v>
      </c>
      <c r="C1440" s="4" t="s">
        <v>2970</v>
      </c>
      <c r="D1440" s="25" t="s">
        <v>240</v>
      </c>
      <c r="E1440" s="4" t="s">
        <v>241</v>
      </c>
      <c r="H1440" s="26">
        <v>0</v>
      </c>
      <c r="M1440" s="26">
        <v>0</v>
      </c>
      <c r="AC1440" s="26">
        <v>0</v>
      </c>
      <c r="AD1440" s="26">
        <v>0</v>
      </c>
      <c r="AE1440" s="26">
        <v>0</v>
      </c>
      <c r="AF1440" s="26">
        <v>0</v>
      </c>
      <c r="AG1440" s="26">
        <v>0</v>
      </c>
      <c r="AH1440" s="26">
        <v>0</v>
      </c>
      <c r="AI1440" s="26">
        <v>0</v>
      </c>
      <c r="AJ1440" s="26">
        <v>0</v>
      </c>
      <c r="AK1440" s="26">
        <v>0</v>
      </c>
      <c r="AL1440" s="26">
        <v>0</v>
      </c>
      <c r="AM1440" s="26">
        <v>0</v>
      </c>
      <c r="AN1440" s="26">
        <v>0</v>
      </c>
      <c r="AO1440" s="26">
        <v>0</v>
      </c>
      <c r="AP1440" s="26">
        <v>0</v>
      </c>
      <c r="AU1440" s="26">
        <f t="shared" si="91"/>
        <v>0</v>
      </c>
      <c r="AV1440" s="26">
        <f t="shared" si="92"/>
        <v>0</v>
      </c>
      <c r="AW1440" s="26">
        <f t="shared" si="93"/>
        <v>0</v>
      </c>
      <c r="AX1440" s="26">
        <v>0</v>
      </c>
      <c r="AY1440" s="26">
        <v>0</v>
      </c>
      <c r="AZ1440" s="26">
        <v>0</v>
      </c>
      <c r="BA1440" s="26">
        <v>0</v>
      </c>
      <c r="BB1440" s="26">
        <v>0</v>
      </c>
      <c r="BC1440" s="26">
        <v>0</v>
      </c>
      <c r="BD1440" s="26">
        <v>0</v>
      </c>
      <c r="BE1440" s="26">
        <v>0</v>
      </c>
      <c r="BF1440" s="26">
        <v>0</v>
      </c>
      <c r="BG1440" s="26">
        <v>0</v>
      </c>
      <c r="BH1440" s="26">
        <v>0</v>
      </c>
      <c r="BI1440" s="26">
        <v>0</v>
      </c>
      <c r="BJ1440" s="26">
        <v>0</v>
      </c>
      <c r="BK1440" s="26">
        <v>0</v>
      </c>
      <c r="BL1440" s="26">
        <v>0</v>
      </c>
      <c r="BM1440" s="26" t="s">
        <v>409</v>
      </c>
      <c r="BN1440" s="4" t="s">
        <v>409</v>
      </c>
      <c r="BP1440" s="4" t="s">
        <v>253</v>
      </c>
      <c r="FC1440" s="4">
        <v>0</v>
      </c>
      <c r="FD1440" s="4">
        <v>0</v>
      </c>
      <c r="FF1440" s="4">
        <v>0</v>
      </c>
      <c r="FH1440" s="4">
        <v>0</v>
      </c>
      <c r="FI1440" s="4">
        <v>0</v>
      </c>
      <c r="FJ1440" s="4">
        <v>0</v>
      </c>
      <c r="FL1440" s="4">
        <v>0</v>
      </c>
      <c r="FN1440" s="4">
        <v>0</v>
      </c>
      <c r="FO1440" s="4">
        <v>0</v>
      </c>
      <c r="FP1440" s="4">
        <v>0</v>
      </c>
      <c r="FR1440" s="4">
        <v>0</v>
      </c>
      <c r="FT1440" s="4">
        <v>0</v>
      </c>
      <c r="FU1440" s="4">
        <v>0</v>
      </c>
      <c r="FV1440" s="4">
        <v>0</v>
      </c>
      <c r="FX1440" s="4">
        <v>0</v>
      </c>
      <c r="FZ1440" s="4">
        <v>0</v>
      </c>
      <c r="GA1440" s="4">
        <v>0</v>
      </c>
      <c r="GB1440" s="4">
        <v>0</v>
      </c>
      <c r="GD1440" s="4">
        <v>0</v>
      </c>
      <c r="GF1440" s="4">
        <v>0</v>
      </c>
      <c r="GG1440" s="4">
        <v>0</v>
      </c>
      <c r="GH1440" s="4">
        <v>0</v>
      </c>
      <c r="GJ1440" s="4">
        <v>0</v>
      </c>
      <c r="GL1440" s="4">
        <v>0</v>
      </c>
      <c r="GM1440" s="4">
        <v>0</v>
      </c>
      <c r="GN1440" s="4">
        <v>0</v>
      </c>
      <c r="GP1440" s="4">
        <v>0</v>
      </c>
      <c r="GR1440" s="4">
        <v>0</v>
      </c>
      <c r="GS1440" s="4">
        <v>0</v>
      </c>
      <c r="GT1440" s="4">
        <v>0</v>
      </c>
      <c r="GV1440" s="4">
        <v>0</v>
      </c>
      <c r="GX1440" s="4">
        <v>0</v>
      </c>
    </row>
    <row r="1441" spans="1:206" x14ac:dyDescent="0.25">
      <c r="A1441" s="4" t="s">
        <v>220</v>
      </c>
      <c r="B1441" s="4" t="s">
        <v>2971</v>
      </c>
      <c r="C1441" s="4" t="s">
        <v>2972</v>
      </c>
      <c r="D1441" s="25" t="s">
        <v>237</v>
      </c>
      <c r="F1441" s="26">
        <v>26.934953701103598</v>
      </c>
      <c r="G1441" s="26">
        <v>115.659872575039</v>
      </c>
      <c r="H1441" s="26">
        <v>71.490660211310399</v>
      </c>
      <c r="I1441" s="26">
        <v>38.419338002323599</v>
      </c>
      <c r="J1441" s="26">
        <v>43.038060319477403</v>
      </c>
      <c r="K1441" s="26">
        <v>44.534922391115202</v>
      </c>
      <c r="L1441" s="26">
        <v>38.591005152006801</v>
      </c>
      <c r="M1441" s="26">
        <v>42.654759144213301</v>
      </c>
      <c r="N1441" s="26">
        <v>31.5320488413983</v>
      </c>
      <c r="O1441" s="26">
        <v>33.116208445264903</v>
      </c>
      <c r="P1441" s="26">
        <v>29.745182085359101</v>
      </c>
      <c r="Q1441" s="26">
        <v>0</v>
      </c>
      <c r="AC1441" s="26">
        <v>142.59482627614301</v>
      </c>
      <c r="AD1441" s="26">
        <v>109.909998213634</v>
      </c>
      <c r="AE1441" s="26">
        <v>87.572982710592697</v>
      </c>
      <c r="AF1441" s="26">
        <v>81.245764296220102</v>
      </c>
      <c r="AG1441" s="26">
        <v>64.648257286663096</v>
      </c>
      <c r="AH1441" s="26">
        <v>29.745182085359101</v>
      </c>
      <c r="AI1441" s="26">
        <v>0</v>
      </c>
      <c r="AJ1441" s="26">
        <v>0</v>
      </c>
      <c r="AK1441" s="26">
        <v>0</v>
      </c>
      <c r="AL1441" s="26">
        <v>0</v>
      </c>
      <c r="AM1441" s="26">
        <v>0</v>
      </c>
      <c r="AN1441" s="26">
        <v>0</v>
      </c>
      <c r="AO1441" s="26">
        <v>252.50482448977701</v>
      </c>
      <c r="AP1441" s="26">
        <v>168.818747006813</v>
      </c>
      <c r="AQ1441" s="26">
        <v>94.3934393720222</v>
      </c>
      <c r="AU1441" s="26">
        <f t="shared" si="91"/>
        <v>-74.425307634790798</v>
      </c>
      <c r="AV1441" s="26">
        <f t="shared" si="92"/>
        <v>-94.3934393720222</v>
      </c>
      <c r="AW1441" s="26">
        <f t="shared" si="93"/>
        <v>0</v>
      </c>
      <c r="AX1441" s="26">
        <v>4.06375399220647</v>
      </c>
      <c r="AY1441" s="26">
        <v>-11.122710302814999</v>
      </c>
      <c r="AZ1441" s="26">
        <v>1.5841596038665999</v>
      </c>
      <c r="BA1441" s="26">
        <v>-3.37102635990574</v>
      </c>
      <c r="BB1441" s="26">
        <v>-29.745182085359101</v>
      </c>
      <c r="BC1441" s="26">
        <v>0</v>
      </c>
      <c r="BD1441" s="26">
        <v>0</v>
      </c>
      <c r="BE1441" s="26">
        <v>0</v>
      </c>
      <c r="BF1441" s="26">
        <v>0</v>
      </c>
      <c r="BG1441" s="26">
        <v>0</v>
      </c>
      <c r="BH1441" s="26">
        <v>0</v>
      </c>
      <c r="BI1441" s="26">
        <v>0</v>
      </c>
      <c r="BJ1441" s="26">
        <v>0</v>
      </c>
      <c r="BK1441" s="26">
        <v>0</v>
      </c>
      <c r="BL1441" s="26">
        <v>0</v>
      </c>
      <c r="BM1441" s="26" t="s">
        <v>409</v>
      </c>
      <c r="BN1441" s="4" t="s">
        <v>409</v>
      </c>
      <c r="BP1441" s="4" t="s">
        <v>253</v>
      </c>
      <c r="BQ1441" s="26">
        <v>31.3402702127919</v>
      </c>
      <c r="BR1441" s="26">
        <v>14.0729919647403</v>
      </c>
      <c r="BS1441" s="28">
        <v>0.44903862886913398</v>
      </c>
      <c r="BT1441" s="4">
        <v>10.5514208999162</v>
      </c>
      <c r="BU1441" s="28">
        <v>0.33667293958459699</v>
      </c>
      <c r="BV1441" s="4">
        <v>3</v>
      </c>
      <c r="BW1441" s="26">
        <v>35.083820844696298</v>
      </c>
      <c r="BX1441" s="26">
        <v>17.1135775115821</v>
      </c>
      <c r="BY1441" s="28">
        <v>0.48779115556820002</v>
      </c>
      <c r="BZ1441" s="4">
        <v>13.890730403420701</v>
      </c>
      <c r="CA1441" s="28">
        <v>0.39592980664534899</v>
      </c>
      <c r="CB1441" s="4">
        <v>3</v>
      </c>
      <c r="CC1441" s="26">
        <v>32.681097581980197</v>
      </c>
      <c r="CD1441" s="26">
        <v>14.9867157697552</v>
      </c>
      <c r="CE1441" s="28">
        <v>0.458574432274229</v>
      </c>
      <c r="CF1441" s="4">
        <v>11.9081163288285</v>
      </c>
      <c r="CG1441" s="28">
        <v>0.36437320683484098</v>
      </c>
      <c r="CH1441" s="4">
        <v>3</v>
      </c>
      <c r="CI1441" s="26">
        <v>0</v>
      </c>
      <c r="CJ1441" s="26">
        <v>-5.6537934812380198E-3</v>
      </c>
      <c r="CL1441" s="4">
        <v>6.0665633069748898E-2</v>
      </c>
      <c r="CN1441" s="4">
        <v>0</v>
      </c>
      <c r="FC1441" s="4">
        <v>66.424091057488198</v>
      </c>
      <c r="FD1441" s="4">
        <v>31.186569476322401</v>
      </c>
      <c r="FE1441" s="28">
        <v>0.46950690600088502</v>
      </c>
      <c r="FF1441" s="4">
        <v>24.4421513033369</v>
      </c>
      <c r="FG1441" s="28">
        <v>0.36797118205475898</v>
      </c>
      <c r="FH1441" s="4">
        <v>6</v>
      </c>
      <c r="FI1441" s="4">
        <v>32.681097581980197</v>
      </c>
      <c r="FJ1441" s="4">
        <v>14.981061976274001</v>
      </c>
      <c r="FK1441" s="28">
        <v>0.45840143338803602</v>
      </c>
      <c r="FL1441" s="4">
        <v>11.9687819618982</v>
      </c>
      <c r="FM1441" s="28">
        <v>0.36622949801103399</v>
      </c>
      <c r="FN1441" s="4">
        <v>3</v>
      </c>
      <c r="FO1441" s="4">
        <v>0</v>
      </c>
      <c r="FP1441" s="4">
        <v>0</v>
      </c>
      <c r="FR1441" s="4">
        <v>0</v>
      </c>
      <c r="FT1441" s="4">
        <v>0</v>
      </c>
      <c r="FU1441" s="4">
        <v>0</v>
      </c>
      <c r="FV1441" s="4">
        <v>0</v>
      </c>
      <c r="FX1441" s="4">
        <v>0</v>
      </c>
      <c r="FZ1441" s="4">
        <v>0</v>
      </c>
      <c r="GA1441" s="4">
        <v>0</v>
      </c>
      <c r="GB1441" s="4">
        <v>0</v>
      </c>
      <c r="GD1441" s="4">
        <v>0</v>
      </c>
      <c r="GF1441" s="4">
        <v>0</v>
      </c>
      <c r="GG1441" s="4">
        <v>0</v>
      </c>
      <c r="GH1441" s="4">
        <v>0</v>
      </c>
      <c r="GJ1441" s="4">
        <v>0</v>
      </c>
      <c r="GL1441" s="4">
        <v>0</v>
      </c>
      <c r="GM1441" s="4">
        <v>0</v>
      </c>
      <c r="GN1441" s="4">
        <v>0</v>
      </c>
      <c r="GP1441" s="4">
        <v>0</v>
      </c>
      <c r="GR1441" s="4">
        <v>0</v>
      </c>
      <c r="GS1441" s="4">
        <v>0</v>
      </c>
      <c r="GT1441" s="4">
        <v>0</v>
      </c>
      <c r="GV1441" s="4">
        <v>0</v>
      </c>
      <c r="GX1441" s="4">
        <v>0</v>
      </c>
    </row>
    <row r="1442" spans="1:206" x14ac:dyDescent="0.25">
      <c r="A1442" s="4" t="s">
        <v>220</v>
      </c>
      <c r="B1442" s="4" t="s">
        <v>2973</v>
      </c>
      <c r="C1442" s="4" t="s">
        <v>2974</v>
      </c>
      <c r="D1442" s="25" t="s">
        <v>237</v>
      </c>
      <c r="G1442" s="26">
        <v>0.66863906272491003</v>
      </c>
      <c r="H1442" s="26">
        <v>370.29023986034701</v>
      </c>
      <c r="I1442" s="26">
        <v>197.97716228867901</v>
      </c>
      <c r="J1442" s="26">
        <v>100.613198084899</v>
      </c>
      <c r="K1442" s="26">
        <v>73.491686046821499</v>
      </c>
      <c r="L1442" s="26">
        <v>0</v>
      </c>
      <c r="M1442" s="26">
        <v>0</v>
      </c>
      <c r="N1442" s="26">
        <v>0</v>
      </c>
      <c r="O1442" s="26">
        <v>0</v>
      </c>
      <c r="T1442" s="26">
        <v>0</v>
      </c>
      <c r="U1442" s="26">
        <v>0</v>
      </c>
      <c r="AC1442" s="26">
        <v>0.66863906272491003</v>
      </c>
      <c r="AD1442" s="26">
        <v>568.26740214902497</v>
      </c>
      <c r="AE1442" s="26">
        <v>174.10488413172101</v>
      </c>
      <c r="AF1442" s="26">
        <v>0</v>
      </c>
      <c r="AG1442" s="26">
        <v>0</v>
      </c>
      <c r="AH1442" s="26">
        <v>0</v>
      </c>
      <c r="AI1442" s="26">
        <v>0</v>
      </c>
      <c r="AJ1442" s="26">
        <v>0</v>
      </c>
      <c r="AK1442" s="26">
        <v>0</v>
      </c>
      <c r="AL1442" s="26">
        <v>0</v>
      </c>
      <c r="AM1442" s="26">
        <v>0</v>
      </c>
      <c r="AN1442" s="26">
        <v>0</v>
      </c>
      <c r="AO1442" s="26">
        <v>568.93604121174997</v>
      </c>
      <c r="AP1442" s="26">
        <v>174.10488413172101</v>
      </c>
      <c r="AQ1442" s="26">
        <v>0</v>
      </c>
      <c r="AR1442" s="26">
        <v>0</v>
      </c>
      <c r="AU1442" s="26">
        <f t="shared" si="91"/>
        <v>-174.10488413172101</v>
      </c>
      <c r="AV1442" s="26">
        <f t="shared" si="92"/>
        <v>0</v>
      </c>
      <c r="AW1442" s="26">
        <f t="shared" si="93"/>
        <v>0</v>
      </c>
      <c r="AX1442" s="26">
        <v>0</v>
      </c>
      <c r="AY1442" s="26">
        <v>0</v>
      </c>
      <c r="AZ1442" s="26">
        <v>0</v>
      </c>
      <c r="BA1442" s="26">
        <v>0</v>
      </c>
      <c r="BB1442" s="26">
        <v>0</v>
      </c>
      <c r="BC1442" s="26">
        <v>0</v>
      </c>
      <c r="BD1442" s="26">
        <v>0</v>
      </c>
      <c r="BE1442" s="26">
        <v>0</v>
      </c>
      <c r="BF1442" s="26">
        <v>0</v>
      </c>
      <c r="BG1442" s="26">
        <v>0</v>
      </c>
      <c r="BH1442" s="26">
        <v>0</v>
      </c>
      <c r="BI1442" s="26">
        <v>0</v>
      </c>
      <c r="BJ1442" s="26">
        <v>0</v>
      </c>
      <c r="BK1442" s="26">
        <v>0</v>
      </c>
      <c r="BL1442" s="26">
        <v>0</v>
      </c>
      <c r="BM1442" s="26" t="s">
        <v>409</v>
      </c>
      <c r="BN1442" s="4" t="s">
        <v>224</v>
      </c>
      <c r="BP1442" s="4" t="s">
        <v>253</v>
      </c>
      <c r="BQ1442" s="26">
        <v>0</v>
      </c>
      <c r="BR1442" s="26">
        <v>0</v>
      </c>
      <c r="BT1442" s="4">
        <v>3.4292882609261699E-4</v>
      </c>
      <c r="BV1442" s="4">
        <v>0</v>
      </c>
      <c r="BW1442" s="26">
        <v>0</v>
      </c>
      <c r="BX1442" s="26">
        <v>0</v>
      </c>
      <c r="BZ1442" s="4">
        <v>1.0655874439461901</v>
      </c>
      <c r="CB1442" s="4">
        <v>0</v>
      </c>
      <c r="DA1442" s="26">
        <v>0</v>
      </c>
      <c r="DB1442" s="26">
        <v>0</v>
      </c>
      <c r="DD1442" s="4">
        <v>-4.0587219343681398E-4</v>
      </c>
      <c r="DF1442" s="4">
        <v>0</v>
      </c>
      <c r="DG1442" s="26">
        <v>0</v>
      </c>
      <c r="DH1442" s="26">
        <v>0</v>
      </c>
      <c r="DJ1442" s="4">
        <v>4.0869565217405103E-4</v>
      </c>
      <c r="DL1442" s="4">
        <v>0</v>
      </c>
      <c r="FC1442" s="4">
        <v>0</v>
      </c>
      <c r="FD1442" s="4">
        <v>0</v>
      </c>
      <c r="FF1442" s="4">
        <v>1.06593037277228</v>
      </c>
      <c r="FH1442" s="4">
        <v>0</v>
      </c>
      <c r="FI1442" s="4">
        <v>0</v>
      </c>
      <c r="FJ1442" s="4">
        <v>0</v>
      </c>
      <c r="FL1442" s="4">
        <v>0</v>
      </c>
      <c r="FN1442" s="4">
        <v>0</v>
      </c>
      <c r="FO1442" s="4">
        <v>0</v>
      </c>
      <c r="FP1442" s="4">
        <v>0</v>
      </c>
      <c r="FR1442" s="4">
        <v>0</v>
      </c>
      <c r="FT1442" s="4">
        <v>0</v>
      </c>
      <c r="FU1442" s="4">
        <v>0</v>
      </c>
      <c r="FV1442" s="4">
        <v>0</v>
      </c>
      <c r="FX1442" s="4">
        <v>2.8234587372370501E-6</v>
      </c>
      <c r="FZ1442" s="4">
        <v>0</v>
      </c>
      <c r="GA1442" s="4">
        <v>0</v>
      </c>
      <c r="GB1442" s="4">
        <v>0</v>
      </c>
      <c r="GD1442" s="4">
        <v>0</v>
      </c>
      <c r="GF1442" s="4">
        <v>0</v>
      </c>
      <c r="GG1442" s="4">
        <v>0</v>
      </c>
      <c r="GH1442" s="4">
        <v>0</v>
      </c>
      <c r="GJ1442" s="4">
        <v>0</v>
      </c>
      <c r="GL1442" s="4">
        <v>0</v>
      </c>
      <c r="GM1442" s="4">
        <v>0</v>
      </c>
      <c r="GN1442" s="4">
        <v>0</v>
      </c>
      <c r="GP1442" s="4">
        <v>0</v>
      </c>
      <c r="GR1442" s="4">
        <v>0</v>
      </c>
      <c r="GS1442" s="4">
        <v>0</v>
      </c>
      <c r="GT1442" s="4">
        <v>0</v>
      </c>
      <c r="GV1442" s="4">
        <v>0</v>
      </c>
      <c r="GX1442" s="4">
        <v>0</v>
      </c>
    </row>
    <row r="1443" spans="1:206" x14ac:dyDescent="0.25">
      <c r="A1443" s="4" t="s">
        <v>220</v>
      </c>
      <c r="B1443" s="4" t="s">
        <v>2975</v>
      </c>
      <c r="C1443" s="4" t="s">
        <v>2976</v>
      </c>
      <c r="D1443" s="25" t="s">
        <v>223</v>
      </c>
      <c r="I1443" s="26">
        <v>15.6257848870874</v>
      </c>
      <c r="J1443" s="26">
        <v>106.345737535391</v>
      </c>
      <c r="K1443" s="26">
        <v>86.504617308614698</v>
      </c>
      <c r="L1443" s="26">
        <v>47.9994019514603</v>
      </c>
      <c r="M1443" s="26">
        <v>47.446530923519703</v>
      </c>
      <c r="N1443" s="26">
        <v>26.235003469457201</v>
      </c>
      <c r="O1443" s="26">
        <v>18.405131070979401</v>
      </c>
      <c r="P1443" s="26">
        <v>48.488779952332401</v>
      </c>
      <c r="Q1443" s="26">
        <v>38.444834959058802</v>
      </c>
      <c r="R1443" s="26">
        <v>43.086227366193597</v>
      </c>
      <c r="S1443" s="26">
        <v>18.139057887504801</v>
      </c>
      <c r="U1443" s="26">
        <v>0</v>
      </c>
      <c r="AC1443" s="26">
        <v>0</v>
      </c>
      <c r="AD1443" s="26">
        <v>15.6257848870874</v>
      </c>
      <c r="AE1443" s="26">
        <v>192.85035484400601</v>
      </c>
      <c r="AF1443" s="26">
        <v>95.445932874980002</v>
      </c>
      <c r="AG1443" s="26">
        <v>44.640134540436698</v>
      </c>
      <c r="AH1443" s="26">
        <v>86.933614911391203</v>
      </c>
      <c r="AI1443" s="26">
        <v>61.225285253698402</v>
      </c>
      <c r="AJ1443" s="26">
        <v>0</v>
      </c>
      <c r="AK1443" s="26">
        <v>0</v>
      </c>
      <c r="AL1443" s="26">
        <v>0</v>
      </c>
      <c r="AM1443" s="26">
        <v>0</v>
      </c>
      <c r="AN1443" s="26">
        <v>0</v>
      </c>
      <c r="AO1443" s="26">
        <v>15.6257848870874</v>
      </c>
      <c r="AP1443" s="26">
        <v>288.29628771898598</v>
      </c>
      <c r="AQ1443" s="26">
        <v>131.57374945182801</v>
      </c>
      <c r="AR1443" s="26">
        <v>61.225285253698402</v>
      </c>
      <c r="AU1443" s="26">
        <f t="shared" si="91"/>
        <v>-156.72253826715797</v>
      </c>
      <c r="AV1443" s="26">
        <f t="shared" si="92"/>
        <v>-70.348464198129605</v>
      </c>
      <c r="AW1443" s="26">
        <f t="shared" si="93"/>
        <v>-61.225285253698402</v>
      </c>
      <c r="AX1443" s="26">
        <v>-0.55287102794055398</v>
      </c>
      <c r="AY1443" s="26">
        <v>-21.211527454062502</v>
      </c>
      <c r="AZ1443" s="26">
        <v>-7.8298723984778196</v>
      </c>
      <c r="BA1443" s="26">
        <v>30.083648881353</v>
      </c>
      <c r="BB1443" s="26">
        <v>-10.0439449932736</v>
      </c>
      <c r="BC1443" s="26">
        <v>4.6413924071347799</v>
      </c>
      <c r="BD1443" s="26">
        <v>-24.947169478688799</v>
      </c>
      <c r="BE1443" s="26">
        <v>-18.139057887504801</v>
      </c>
      <c r="BF1443" s="26">
        <v>0</v>
      </c>
      <c r="BG1443" s="26">
        <v>0</v>
      </c>
      <c r="BH1443" s="26">
        <v>0</v>
      </c>
      <c r="BI1443" s="26">
        <v>0</v>
      </c>
      <c r="BJ1443" s="26">
        <v>0</v>
      </c>
      <c r="BK1443" s="26">
        <v>0</v>
      </c>
      <c r="BL1443" s="26">
        <v>0</v>
      </c>
      <c r="BM1443" s="26" t="s">
        <v>409</v>
      </c>
      <c r="BN1443" s="4" t="s">
        <v>409</v>
      </c>
      <c r="BP1443" s="4" t="s">
        <v>253</v>
      </c>
      <c r="BQ1443" s="26">
        <v>26.235003469457201</v>
      </c>
      <c r="BR1443" s="26">
        <v>20.402705839142101</v>
      </c>
      <c r="BS1443" s="28">
        <v>0.77769022835826496</v>
      </c>
      <c r="BT1443" s="4">
        <v>16.2200679709719</v>
      </c>
      <c r="BU1443" s="28">
        <v>0.61826056130906704</v>
      </c>
      <c r="BV1443" s="4">
        <v>4.1333333333333302</v>
      </c>
      <c r="BW1443" s="26">
        <v>18.405131070979401</v>
      </c>
      <c r="BX1443" s="26">
        <v>13.273362880893499</v>
      </c>
      <c r="BY1443" s="28">
        <v>0.72117730809439895</v>
      </c>
      <c r="BZ1443" s="4">
        <v>10.7205286319367</v>
      </c>
      <c r="CA1443" s="28">
        <v>0.58247499518438495</v>
      </c>
      <c r="CB1443" s="4">
        <v>3</v>
      </c>
      <c r="CC1443" s="26">
        <v>48.488779952332401</v>
      </c>
      <c r="CD1443" s="26">
        <v>36.069908677285099</v>
      </c>
      <c r="CE1443" s="28">
        <v>0.74388154770534798</v>
      </c>
      <c r="CF1443" s="4">
        <v>27.2350926561306</v>
      </c>
      <c r="CG1443" s="28">
        <v>0.56167824150049805</v>
      </c>
      <c r="CH1443" s="4">
        <v>8.8387096774193505</v>
      </c>
      <c r="CI1443" s="26">
        <v>38.444834959058802</v>
      </c>
      <c r="CJ1443" s="26">
        <v>27.987968868495798</v>
      </c>
      <c r="CK1443" s="28">
        <v>0.72800335593327703</v>
      </c>
      <c r="CL1443" s="4">
        <v>19.372352022274601</v>
      </c>
      <c r="CM1443" s="28">
        <v>0.50389999184298395</v>
      </c>
      <c r="CN1443" s="4">
        <v>9</v>
      </c>
      <c r="CO1443" s="26">
        <v>43.086227366193597</v>
      </c>
      <c r="CP1443" s="26">
        <v>32.9484768533259</v>
      </c>
      <c r="CQ1443" s="28">
        <v>0.76471018391315404</v>
      </c>
      <c r="CR1443" s="4">
        <v>25.974060324598</v>
      </c>
      <c r="CS1443" s="28">
        <v>0.60283904886455197</v>
      </c>
      <c r="CT1443" s="4">
        <v>7.8064516129032304</v>
      </c>
      <c r="CU1443" s="26">
        <v>18.139057887504801</v>
      </c>
      <c r="CV1443" s="26">
        <v>14.139469818177901</v>
      </c>
      <c r="CW1443" s="28">
        <v>0.77950409033745804</v>
      </c>
      <c r="CX1443" s="4">
        <v>11.573356801092199</v>
      </c>
      <c r="CY1443" s="28">
        <v>0.63803516549029704</v>
      </c>
      <c r="CZ1443" s="4">
        <v>3</v>
      </c>
      <c r="DG1443" s="26">
        <v>0</v>
      </c>
      <c r="DH1443" s="26">
        <v>1.3190635451504999E-2</v>
      </c>
      <c r="DJ1443" s="4">
        <v>1.3190635451504999E-2</v>
      </c>
      <c r="DL1443" s="4">
        <v>0</v>
      </c>
      <c r="FC1443" s="4">
        <v>44.640134540436698</v>
      </c>
      <c r="FD1443" s="4">
        <v>33.676068720035602</v>
      </c>
      <c r="FE1443" s="28">
        <v>0.75438994677604698</v>
      </c>
      <c r="FF1443" s="4">
        <v>26.940596602908698</v>
      </c>
      <c r="FG1443" s="28">
        <v>0.60350616950997005</v>
      </c>
      <c r="FH1443" s="4">
        <v>7.1333333333333302</v>
      </c>
      <c r="FI1443" s="4">
        <v>86.933614911391203</v>
      </c>
      <c r="FJ1443" s="4">
        <v>64.057877545780897</v>
      </c>
      <c r="FK1443" s="28">
        <v>0.73685970163639403</v>
      </c>
      <c r="FL1443" s="4">
        <v>46.607444678405301</v>
      </c>
      <c r="FM1443" s="28">
        <v>0.53612684490241003</v>
      </c>
      <c r="FN1443" s="4">
        <v>17.838709677419399</v>
      </c>
      <c r="FO1443" s="4">
        <v>61.225285253698402</v>
      </c>
      <c r="FP1443" s="4">
        <v>47.087946671503801</v>
      </c>
      <c r="FQ1443" s="28">
        <v>0.76909313654295097</v>
      </c>
      <c r="FR1443" s="4">
        <v>37.547417125690203</v>
      </c>
      <c r="FS1443" s="28">
        <v>0.613266511868511</v>
      </c>
      <c r="FT1443" s="4">
        <v>10.806451612903199</v>
      </c>
      <c r="FU1443" s="4">
        <v>0</v>
      </c>
      <c r="FV1443" s="4">
        <v>1.3190635451504999E-2</v>
      </c>
      <c r="FX1443" s="4">
        <v>1.3190635451504999E-2</v>
      </c>
      <c r="FZ1443" s="4">
        <v>0</v>
      </c>
      <c r="GA1443" s="4">
        <v>0</v>
      </c>
      <c r="GB1443" s="4">
        <v>14.139469818177901</v>
      </c>
      <c r="GD1443" s="4">
        <v>0</v>
      </c>
      <c r="GF1443" s="4">
        <v>0</v>
      </c>
      <c r="GG1443" s="4">
        <v>0</v>
      </c>
      <c r="GH1443" s="4">
        <v>0</v>
      </c>
      <c r="GJ1443" s="4">
        <v>0</v>
      </c>
      <c r="GL1443" s="4">
        <v>0</v>
      </c>
      <c r="GM1443" s="4">
        <v>0</v>
      </c>
      <c r="GN1443" s="4">
        <v>0</v>
      </c>
      <c r="GP1443" s="4">
        <v>0</v>
      </c>
      <c r="GR1443" s="4">
        <v>0</v>
      </c>
      <c r="GS1443" s="4">
        <v>0</v>
      </c>
      <c r="GT1443" s="4">
        <v>0</v>
      </c>
      <c r="GV1443" s="4">
        <v>0</v>
      </c>
      <c r="GX1443" s="4">
        <v>0</v>
      </c>
    </row>
    <row r="1444" spans="1:206" x14ac:dyDescent="0.25">
      <c r="A1444" s="4" t="s">
        <v>220</v>
      </c>
      <c r="B1444" s="4" t="s">
        <v>2977</v>
      </c>
      <c r="C1444" s="4" t="s">
        <v>2978</v>
      </c>
      <c r="D1444" s="25" t="s">
        <v>228</v>
      </c>
      <c r="F1444" s="26">
        <v>830.13391429151704</v>
      </c>
      <c r="G1444" s="26">
        <v>945.58380311830297</v>
      </c>
      <c r="H1444" s="26">
        <v>735.49322297157903</v>
      </c>
      <c r="I1444" s="26">
        <v>427.93945824848998</v>
      </c>
      <c r="J1444" s="26">
        <v>102.05945150202101</v>
      </c>
      <c r="K1444" s="26">
        <v>0</v>
      </c>
      <c r="L1444" s="26">
        <v>0</v>
      </c>
      <c r="M1444" s="26">
        <v>0</v>
      </c>
      <c r="N1444" s="26">
        <v>0</v>
      </c>
      <c r="O1444" s="26">
        <v>0</v>
      </c>
      <c r="AC1444" s="26">
        <v>1775.7177174098199</v>
      </c>
      <c r="AD1444" s="26">
        <v>1163.43268122007</v>
      </c>
      <c r="AE1444" s="26">
        <v>102.05945150202101</v>
      </c>
      <c r="AF1444" s="26">
        <v>0</v>
      </c>
      <c r="AG1444" s="26">
        <v>0</v>
      </c>
      <c r="AH1444" s="26">
        <v>0</v>
      </c>
      <c r="AI1444" s="26">
        <v>0</v>
      </c>
      <c r="AJ1444" s="26">
        <v>0</v>
      </c>
      <c r="AK1444" s="26">
        <v>0</v>
      </c>
      <c r="AL1444" s="26">
        <v>0</v>
      </c>
      <c r="AM1444" s="26">
        <v>0</v>
      </c>
      <c r="AN1444" s="26">
        <v>0</v>
      </c>
      <c r="AO1444" s="26">
        <v>2939.1503986298899</v>
      </c>
      <c r="AP1444" s="26">
        <v>102.05945150202101</v>
      </c>
      <c r="AQ1444" s="26">
        <v>0</v>
      </c>
      <c r="AU1444" s="26">
        <f t="shared" si="91"/>
        <v>-102.05945150202101</v>
      </c>
      <c r="AV1444" s="26">
        <f t="shared" si="92"/>
        <v>0</v>
      </c>
      <c r="AW1444" s="26">
        <f t="shared" si="93"/>
        <v>0</v>
      </c>
      <c r="AX1444" s="26">
        <v>0</v>
      </c>
      <c r="AY1444" s="26">
        <v>0</v>
      </c>
      <c r="AZ1444" s="26">
        <v>0</v>
      </c>
      <c r="BA1444" s="26">
        <v>0</v>
      </c>
      <c r="BB1444" s="26">
        <v>0</v>
      </c>
      <c r="BC1444" s="26">
        <v>0</v>
      </c>
      <c r="BD1444" s="26">
        <v>0</v>
      </c>
      <c r="BE1444" s="26">
        <v>0</v>
      </c>
      <c r="BF1444" s="26">
        <v>0</v>
      </c>
      <c r="BG1444" s="26">
        <v>0</v>
      </c>
      <c r="BH1444" s="26">
        <v>0</v>
      </c>
      <c r="BI1444" s="26">
        <v>0</v>
      </c>
      <c r="BJ1444" s="26">
        <v>0</v>
      </c>
      <c r="BK1444" s="26">
        <v>0</v>
      </c>
      <c r="BL1444" s="26">
        <v>0</v>
      </c>
      <c r="BM1444" s="26" t="s">
        <v>409</v>
      </c>
      <c r="BN1444" s="4" t="s">
        <v>409</v>
      </c>
      <c r="BP1444" s="4" t="s">
        <v>253</v>
      </c>
      <c r="BQ1444" s="26">
        <v>0</v>
      </c>
      <c r="BR1444" s="26">
        <v>0</v>
      </c>
      <c r="BT1444" s="4">
        <v>3.9437360326015497E-3</v>
      </c>
      <c r="BV1444" s="4">
        <v>0</v>
      </c>
      <c r="BW1444" s="26">
        <v>0</v>
      </c>
      <c r="BX1444" s="26">
        <v>0</v>
      </c>
      <c r="BZ1444" s="4">
        <v>-3.4256692485392003E-2</v>
      </c>
      <c r="CB1444" s="4">
        <v>0</v>
      </c>
      <c r="FC1444" s="4">
        <v>0</v>
      </c>
      <c r="FD1444" s="4">
        <v>0</v>
      </c>
      <c r="FF1444" s="4">
        <v>-3.0312956452790502E-2</v>
      </c>
      <c r="FH1444" s="4">
        <v>0</v>
      </c>
      <c r="FI1444" s="4">
        <v>0</v>
      </c>
      <c r="FJ1444" s="4">
        <v>0</v>
      </c>
      <c r="FL1444" s="4">
        <v>0</v>
      </c>
      <c r="FN1444" s="4">
        <v>0</v>
      </c>
      <c r="FO1444" s="4">
        <v>0</v>
      </c>
      <c r="FP1444" s="4">
        <v>0</v>
      </c>
      <c r="FR1444" s="4">
        <v>0</v>
      </c>
      <c r="FT1444" s="4">
        <v>0</v>
      </c>
      <c r="FU1444" s="4">
        <v>0</v>
      </c>
      <c r="FV1444" s="4">
        <v>0</v>
      </c>
      <c r="FX1444" s="4">
        <v>0</v>
      </c>
      <c r="FZ1444" s="4">
        <v>0</v>
      </c>
      <c r="GA1444" s="4">
        <v>0</v>
      </c>
      <c r="GB1444" s="4">
        <v>0</v>
      </c>
      <c r="GD1444" s="4">
        <v>0</v>
      </c>
      <c r="GF1444" s="4">
        <v>0</v>
      </c>
      <c r="GG1444" s="4">
        <v>0</v>
      </c>
      <c r="GH1444" s="4">
        <v>0</v>
      </c>
      <c r="GJ1444" s="4">
        <v>0</v>
      </c>
      <c r="GL1444" s="4">
        <v>0</v>
      </c>
      <c r="GM1444" s="4">
        <v>0</v>
      </c>
      <c r="GN1444" s="4">
        <v>0</v>
      </c>
      <c r="GP1444" s="4">
        <v>0</v>
      </c>
      <c r="GR1444" s="4">
        <v>0</v>
      </c>
      <c r="GS1444" s="4">
        <v>0</v>
      </c>
      <c r="GT1444" s="4">
        <v>0</v>
      </c>
      <c r="GV1444" s="4">
        <v>0</v>
      </c>
      <c r="GX1444" s="4">
        <v>0</v>
      </c>
    </row>
    <row r="1445" spans="1:206" x14ac:dyDescent="0.25">
      <c r="A1445" s="4" t="s">
        <v>220</v>
      </c>
      <c r="B1445" s="4" t="s">
        <v>2979</v>
      </c>
      <c r="C1445" s="4" t="s">
        <v>2980</v>
      </c>
      <c r="D1445" s="25" t="s">
        <v>240</v>
      </c>
      <c r="E1445" s="4" t="s">
        <v>241</v>
      </c>
      <c r="J1445" s="26">
        <v>12.004024520409599</v>
      </c>
      <c r="K1445" s="26">
        <v>325.99774471287702</v>
      </c>
      <c r="L1445" s="26">
        <v>427.379053598415</v>
      </c>
      <c r="M1445" s="26">
        <v>405.07398489986502</v>
      </c>
      <c r="N1445" s="26">
        <v>315.032550522458</v>
      </c>
      <c r="O1445" s="26">
        <v>316.39025087259103</v>
      </c>
      <c r="P1445" s="26">
        <v>287.11984029693298</v>
      </c>
      <c r="Q1445" s="26">
        <v>290.83508726939601</v>
      </c>
      <c r="R1445" s="26">
        <v>177.59721261309599</v>
      </c>
      <c r="S1445" s="26">
        <v>0</v>
      </c>
      <c r="AC1445" s="26">
        <v>0</v>
      </c>
      <c r="AD1445" s="26">
        <v>0</v>
      </c>
      <c r="AE1445" s="26">
        <v>338.00176923328598</v>
      </c>
      <c r="AF1445" s="26">
        <v>832.45303849827997</v>
      </c>
      <c r="AG1445" s="26">
        <v>631.42280139504896</v>
      </c>
      <c r="AH1445" s="26">
        <v>577.95492756632905</v>
      </c>
      <c r="AI1445" s="26">
        <v>177.59721261309599</v>
      </c>
      <c r="AJ1445" s="26">
        <v>0</v>
      </c>
      <c r="AK1445" s="26">
        <v>0</v>
      </c>
      <c r="AL1445" s="26">
        <v>0</v>
      </c>
      <c r="AM1445" s="26">
        <v>0</v>
      </c>
      <c r="AN1445" s="26">
        <v>0</v>
      </c>
      <c r="AP1445" s="26">
        <v>1170.4548077315701</v>
      </c>
      <c r="AQ1445" s="26">
        <v>1209.3777289613799</v>
      </c>
      <c r="AR1445" s="26">
        <v>177.59721261309599</v>
      </c>
      <c r="AU1445" s="26">
        <f t="shared" si="91"/>
        <v>38.922921229809845</v>
      </c>
      <c r="AV1445" s="26">
        <f t="shared" si="92"/>
        <v>-1031.780516348284</v>
      </c>
      <c r="AW1445" s="26">
        <f t="shared" si="93"/>
        <v>-177.59721261309599</v>
      </c>
      <c r="AX1445" s="26">
        <v>-22.3050686985497</v>
      </c>
      <c r="AY1445" s="26">
        <v>-90.041434377407001</v>
      </c>
      <c r="AZ1445" s="26">
        <v>1.3577003501329199</v>
      </c>
      <c r="BA1445" s="26">
        <v>-29.270410575657898</v>
      </c>
      <c r="BB1445" s="26">
        <v>3.7152469724634898</v>
      </c>
      <c r="BC1445" s="26">
        <v>-113.237874656301</v>
      </c>
      <c r="BD1445" s="26">
        <v>-177.59721261309599</v>
      </c>
      <c r="BE1445" s="26">
        <v>0</v>
      </c>
      <c r="BF1445" s="26">
        <v>0</v>
      </c>
      <c r="BG1445" s="26">
        <v>0</v>
      </c>
      <c r="BH1445" s="26">
        <v>0</v>
      </c>
      <c r="BI1445" s="26">
        <v>0</v>
      </c>
      <c r="BJ1445" s="26">
        <v>0</v>
      </c>
      <c r="BK1445" s="26">
        <v>0</v>
      </c>
      <c r="BL1445" s="26">
        <v>0</v>
      </c>
      <c r="BM1445" s="26" t="s">
        <v>409</v>
      </c>
      <c r="BN1445" s="4" t="s">
        <v>409</v>
      </c>
      <c r="BP1445" s="4" t="s">
        <v>253</v>
      </c>
      <c r="BQ1445" s="26">
        <v>315.032550522458</v>
      </c>
      <c r="BR1445" s="26">
        <v>125.243852081464</v>
      </c>
      <c r="BS1445" s="28">
        <v>0.39755844871825602</v>
      </c>
      <c r="BT1445" s="4">
        <v>58.6841169581785</v>
      </c>
      <c r="BU1445" s="28">
        <v>0.18627953479999201</v>
      </c>
      <c r="BV1445" s="4">
        <v>49.686021505376303</v>
      </c>
      <c r="BW1445" s="26">
        <v>316.39025087259103</v>
      </c>
      <c r="BX1445" s="26">
        <v>136.339821949266</v>
      </c>
      <c r="BY1445" s="28">
        <v>0.43092295534785502</v>
      </c>
      <c r="BZ1445" s="4">
        <v>82.139713688817693</v>
      </c>
      <c r="CA1445" s="28">
        <v>0.25961518555732899</v>
      </c>
      <c r="CB1445" s="4">
        <v>43.5021505376344</v>
      </c>
      <c r="CC1445" s="26">
        <v>287.11984029693298</v>
      </c>
      <c r="CD1445" s="26">
        <v>150.271507762911</v>
      </c>
      <c r="CE1445" s="28">
        <v>0.52337556195177304</v>
      </c>
      <c r="CF1445" s="4">
        <v>105.686419075979</v>
      </c>
      <c r="CG1445" s="28">
        <v>0.368091661539937</v>
      </c>
      <c r="CH1445" s="4">
        <v>39.887096774193601</v>
      </c>
      <c r="CI1445" s="26">
        <v>290.83508726939601</v>
      </c>
      <c r="CJ1445" s="26">
        <v>165.882550231924</v>
      </c>
      <c r="CK1445" s="28">
        <v>0.57036636050130196</v>
      </c>
      <c r="CL1445" s="4">
        <v>119.578558252197</v>
      </c>
      <c r="CM1445" s="28">
        <v>0.41115588691481703</v>
      </c>
      <c r="CN1445" s="4">
        <v>40.046082949308797</v>
      </c>
      <c r="CO1445" s="26">
        <v>177.59721261309599</v>
      </c>
      <c r="CP1445" s="26">
        <v>136.07711387593699</v>
      </c>
      <c r="CQ1445" s="28">
        <v>0.76621199102030502</v>
      </c>
      <c r="CR1445" s="4">
        <v>120.80536673929601</v>
      </c>
      <c r="CS1445" s="28">
        <v>0.680221074203889</v>
      </c>
      <c r="CT1445" s="4">
        <v>17.618279569892501</v>
      </c>
      <c r="CU1445" s="26">
        <v>0</v>
      </c>
      <c r="CV1445" s="26">
        <v>0.31161574633883898</v>
      </c>
      <c r="CX1445" s="4">
        <v>0.27889084782733697</v>
      </c>
      <c r="CZ1445" s="4">
        <v>0</v>
      </c>
      <c r="FC1445" s="4">
        <v>631.42280139504896</v>
      </c>
      <c r="FD1445" s="4">
        <v>261.58367403072998</v>
      </c>
      <c r="FE1445" s="28">
        <v>0.41427657261155898</v>
      </c>
      <c r="FF1445" s="4">
        <v>140.82383064699599</v>
      </c>
      <c r="FG1445" s="28">
        <v>0.223026204210339</v>
      </c>
      <c r="FH1445" s="4">
        <v>93.188172043010795</v>
      </c>
      <c r="FI1445" s="4">
        <v>577.95492756632905</v>
      </c>
      <c r="FJ1445" s="4">
        <v>316.154057994835</v>
      </c>
      <c r="FK1445" s="28">
        <v>0.54702199586065703</v>
      </c>
      <c r="FL1445" s="4">
        <v>225.264977328176</v>
      </c>
      <c r="FM1445" s="28">
        <v>0.38976218833660498</v>
      </c>
      <c r="FN1445" s="4">
        <v>79.933179723502306</v>
      </c>
      <c r="FO1445" s="4">
        <v>177.59721261309599</v>
      </c>
      <c r="FP1445" s="4">
        <v>136.38872962227501</v>
      </c>
      <c r="FQ1445" s="28">
        <v>0.76796661172495395</v>
      </c>
      <c r="FR1445" s="4">
        <v>121.084257587124</v>
      </c>
      <c r="FS1445" s="28">
        <v>0.68179143020060695</v>
      </c>
      <c r="FT1445" s="4">
        <v>17.618279569892501</v>
      </c>
      <c r="FU1445" s="4">
        <v>0</v>
      </c>
      <c r="FV1445" s="4">
        <v>0</v>
      </c>
      <c r="FX1445" s="4">
        <v>0</v>
      </c>
      <c r="FZ1445" s="4">
        <v>0</v>
      </c>
      <c r="GA1445" s="4">
        <v>0</v>
      </c>
      <c r="GB1445" s="4">
        <v>0.31161574633883898</v>
      </c>
      <c r="GD1445" s="4">
        <v>0</v>
      </c>
      <c r="GF1445" s="4">
        <v>0</v>
      </c>
      <c r="GG1445" s="4">
        <v>0</v>
      </c>
      <c r="GH1445" s="4">
        <v>0</v>
      </c>
      <c r="GJ1445" s="4">
        <v>0</v>
      </c>
      <c r="GL1445" s="4">
        <v>0</v>
      </c>
      <c r="GM1445" s="4">
        <v>0</v>
      </c>
      <c r="GN1445" s="4">
        <v>0</v>
      </c>
      <c r="GP1445" s="4">
        <v>0</v>
      </c>
      <c r="GR1445" s="4">
        <v>0</v>
      </c>
      <c r="GS1445" s="4">
        <v>0</v>
      </c>
      <c r="GT1445" s="4">
        <v>0</v>
      </c>
      <c r="GV1445" s="4">
        <v>0</v>
      </c>
      <c r="GX1445" s="4">
        <v>0</v>
      </c>
    </row>
    <row r="1446" spans="1:206" x14ac:dyDescent="0.25">
      <c r="A1446" s="4" t="s">
        <v>220</v>
      </c>
      <c r="B1446" s="4" t="s">
        <v>2981</v>
      </c>
      <c r="C1446" s="4" t="s">
        <v>2982</v>
      </c>
      <c r="D1446" s="25" t="s">
        <v>228</v>
      </c>
      <c r="F1446" s="26">
        <v>0</v>
      </c>
      <c r="AC1446" s="26">
        <v>0</v>
      </c>
      <c r="AD1446" s="26">
        <v>0</v>
      </c>
      <c r="AE1446" s="26">
        <v>0</v>
      </c>
      <c r="AF1446" s="26">
        <v>0</v>
      </c>
      <c r="AG1446" s="26">
        <v>0</v>
      </c>
      <c r="AH1446" s="26">
        <v>0</v>
      </c>
      <c r="AI1446" s="26">
        <v>0</v>
      </c>
      <c r="AJ1446" s="26">
        <v>0</v>
      </c>
      <c r="AK1446" s="26">
        <v>0</v>
      </c>
      <c r="AL1446" s="26">
        <v>0</v>
      </c>
      <c r="AM1446" s="26">
        <v>0</v>
      </c>
      <c r="AN1446" s="26">
        <v>0</v>
      </c>
      <c r="AO1446" s="26">
        <v>0</v>
      </c>
      <c r="AU1446" s="26">
        <f t="shared" si="91"/>
        <v>0</v>
      </c>
      <c r="AV1446" s="26">
        <f t="shared" si="92"/>
        <v>0</v>
      </c>
      <c r="AW1446" s="26">
        <f t="shared" si="93"/>
        <v>0</v>
      </c>
      <c r="AX1446" s="26">
        <v>0</v>
      </c>
      <c r="AY1446" s="26">
        <v>0</v>
      </c>
      <c r="AZ1446" s="26">
        <v>0</v>
      </c>
      <c r="BA1446" s="26">
        <v>0</v>
      </c>
      <c r="BB1446" s="26">
        <v>0</v>
      </c>
      <c r="BC1446" s="26">
        <v>0</v>
      </c>
      <c r="BD1446" s="26">
        <v>0</v>
      </c>
      <c r="BE1446" s="26">
        <v>0</v>
      </c>
      <c r="BF1446" s="26">
        <v>0</v>
      </c>
      <c r="BG1446" s="26">
        <v>0</v>
      </c>
      <c r="BH1446" s="26">
        <v>0</v>
      </c>
      <c r="BI1446" s="26">
        <v>0</v>
      </c>
      <c r="BJ1446" s="26">
        <v>0</v>
      </c>
      <c r="BK1446" s="26">
        <v>0</v>
      </c>
      <c r="BL1446" s="26">
        <v>0</v>
      </c>
      <c r="BM1446" s="26" t="s">
        <v>409</v>
      </c>
      <c r="BN1446" s="4" t="s">
        <v>271</v>
      </c>
      <c r="BP1446" s="4" t="s">
        <v>253</v>
      </c>
      <c r="FC1446" s="4">
        <v>0</v>
      </c>
      <c r="FD1446" s="4">
        <v>0</v>
      </c>
      <c r="FF1446" s="4">
        <v>0</v>
      </c>
      <c r="FH1446" s="4">
        <v>0</v>
      </c>
      <c r="FI1446" s="4">
        <v>0</v>
      </c>
      <c r="FJ1446" s="4">
        <v>0</v>
      </c>
      <c r="FL1446" s="4">
        <v>0</v>
      </c>
      <c r="FN1446" s="4">
        <v>0</v>
      </c>
      <c r="FO1446" s="4">
        <v>0</v>
      </c>
      <c r="FP1446" s="4">
        <v>0</v>
      </c>
      <c r="FR1446" s="4">
        <v>0</v>
      </c>
      <c r="FT1446" s="4">
        <v>0</v>
      </c>
      <c r="FU1446" s="4">
        <v>0</v>
      </c>
      <c r="FV1446" s="4">
        <v>0</v>
      </c>
      <c r="FX1446" s="4">
        <v>0</v>
      </c>
      <c r="FZ1446" s="4">
        <v>0</v>
      </c>
      <c r="GA1446" s="4">
        <v>0</v>
      </c>
      <c r="GB1446" s="4">
        <v>0</v>
      </c>
      <c r="GD1446" s="4">
        <v>0</v>
      </c>
      <c r="GF1446" s="4">
        <v>0</v>
      </c>
      <c r="GG1446" s="4">
        <v>0</v>
      </c>
      <c r="GH1446" s="4">
        <v>0</v>
      </c>
      <c r="GJ1446" s="4">
        <v>0</v>
      </c>
      <c r="GL1446" s="4">
        <v>0</v>
      </c>
      <c r="GM1446" s="4">
        <v>0</v>
      </c>
      <c r="GN1446" s="4">
        <v>0</v>
      </c>
      <c r="GP1446" s="4">
        <v>0</v>
      </c>
      <c r="GR1446" s="4">
        <v>0</v>
      </c>
      <c r="GS1446" s="4">
        <v>0</v>
      </c>
      <c r="GT1446" s="4">
        <v>0</v>
      </c>
      <c r="GV1446" s="4">
        <v>0</v>
      </c>
      <c r="GX1446" s="4">
        <v>0</v>
      </c>
    </row>
    <row r="1447" spans="1:206" x14ac:dyDescent="0.25">
      <c r="A1447" s="4" t="s">
        <v>220</v>
      </c>
      <c r="B1447" s="4" t="s">
        <v>2983</v>
      </c>
      <c r="C1447" s="4" t="s">
        <v>2984</v>
      </c>
      <c r="D1447" s="25" t="s">
        <v>228</v>
      </c>
      <c r="F1447" s="26">
        <v>-1.6674197921373699E-4</v>
      </c>
      <c r="G1447" s="26">
        <v>0</v>
      </c>
      <c r="AC1447" s="26">
        <v>-1.6674197921373699E-4</v>
      </c>
      <c r="AD1447" s="26">
        <v>0</v>
      </c>
      <c r="AE1447" s="26">
        <v>0</v>
      </c>
      <c r="AF1447" s="26">
        <v>0</v>
      </c>
      <c r="AG1447" s="26">
        <v>0</v>
      </c>
      <c r="AH1447" s="26">
        <v>0</v>
      </c>
      <c r="AI1447" s="26">
        <v>0</v>
      </c>
      <c r="AJ1447" s="26">
        <v>0</v>
      </c>
      <c r="AK1447" s="26">
        <v>0</v>
      </c>
      <c r="AL1447" s="26">
        <v>0</v>
      </c>
      <c r="AM1447" s="26">
        <v>0</v>
      </c>
      <c r="AN1447" s="26">
        <v>0</v>
      </c>
      <c r="AO1447" s="26">
        <v>-1.6674197921373699E-4</v>
      </c>
      <c r="AU1447" s="26">
        <f t="shared" si="91"/>
        <v>0</v>
      </c>
      <c r="AV1447" s="26">
        <f t="shared" si="92"/>
        <v>0</v>
      </c>
      <c r="AW1447" s="26">
        <f t="shared" si="93"/>
        <v>0</v>
      </c>
      <c r="AX1447" s="26">
        <v>0</v>
      </c>
      <c r="AY1447" s="26">
        <v>0</v>
      </c>
      <c r="AZ1447" s="26">
        <v>0</v>
      </c>
      <c r="BA1447" s="26">
        <v>0</v>
      </c>
      <c r="BB1447" s="26">
        <v>0</v>
      </c>
      <c r="BC1447" s="26">
        <v>0</v>
      </c>
      <c r="BD1447" s="26">
        <v>0</v>
      </c>
      <c r="BE1447" s="26">
        <v>0</v>
      </c>
      <c r="BF1447" s="26">
        <v>0</v>
      </c>
      <c r="BG1447" s="26">
        <v>0</v>
      </c>
      <c r="BH1447" s="26">
        <v>0</v>
      </c>
      <c r="BI1447" s="26">
        <v>0</v>
      </c>
      <c r="BJ1447" s="26">
        <v>0</v>
      </c>
      <c r="BK1447" s="26">
        <v>0</v>
      </c>
      <c r="BL1447" s="26">
        <v>0</v>
      </c>
      <c r="BM1447" s="26" t="s">
        <v>409</v>
      </c>
      <c r="BN1447" s="4" t="s">
        <v>409</v>
      </c>
      <c r="BP1447" s="4" t="s">
        <v>253</v>
      </c>
      <c r="FC1447" s="4">
        <v>0</v>
      </c>
      <c r="FD1447" s="4">
        <v>0</v>
      </c>
      <c r="FF1447" s="4">
        <v>0</v>
      </c>
      <c r="FH1447" s="4">
        <v>0</v>
      </c>
      <c r="FI1447" s="4">
        <v>0</v>
      </c>
      <c r="FJ1447" s="4">
        <v>0</v>
      </c>
      <c r="FL1447" s="4">
        <v>0</v>
      </c>
      <c r="FN1447" s="4">
        <v>0</v>
      </c>
      <c r="FO1447" s="4">
        <v>0</v>
      </c>
      <c r="FP1447" s="4">
        <v>0</v>
      </c>
      <c r="FR1447" s="4">
        <v>0</v>
      </c>
      <c r="FT1447" s="4">
        <v>0</v>
      </c>
      <c r="FU1447" s="4">
        <v>0</v>
      </c>
      <c r="FV1447" s="4">
        <v>0</v>
      </c>
      <c r="FX1447" s="4">
        <v>0</v>
      </c>
      <c r="FZ1447" s="4">
        <v>0</v>
      </c>
      <c r="GA1447" s="4">
        <v>0</v>
      </c>
      <c r="GB1447" s="4">
        <v>0</v>
      </c>
      <c r="GD1447" s="4">
        <v>0</v>
      </c>
      <c r="GF1447" s="4">
        <v>0</v>
      </c>
      <c r="GG1447" s="4">
        <v>0</v>
      </c>
      <c r="GH1447" s="4">
        <v>0</v>
      </c>
      <c r="GJ1447" s="4">
        <v>0</v>
      </c>
      <c r="GL1447" s="4">
        <v>0</v>
      </c>
      <c r="GM1447" s="4">
        <v>0</v>
      </c>
      <c r="GN1447" s="4">
        <v>0</v>
      </c>
      <c r="GP1447" s="4">
        <v>0</v>
      </c>
      <c r="GR1447" s="4">
        <v>0</v>
      </c>
      <c r="GS1447" s="4">
        <v>0</v>
      </c>
      <c r="GT1447" s="4">
        <v>0</v>
      </c>
      <c r="GV1447" s="4">
        <v>0</v>
      </c>
      <c r="GX1447" s="4">
        <v>0</v>
      </c>
    </row>
    <row r="1448" spans="1:206" x14ac:dyDescent="0.25">
      <c r="A1448" s="4" t="s">
        <v>220</v>
      </c>
      <c r="B1448" s="4" t="s">
        <v>2985</v>
      </c>
      <c r="C1448" s="4" t="s">
        <v>2985</v>
      </c>
      <c r="D1448" s="25" t="s">
        <v>228</v>
      </c>
      <c r="L1448" s="26">
        <v>0</v>
      </c>
      <c r="M1448" s="26">
        <v>0</v>
      </c>
      <c r="N1448" s="26">
        <v>0</v>
      </c>
      <c r="O1448" s="26">
        <v>0</v>
      </c>
      <c r="AC1448" s="26">
        <v>0</v>
      </c>
      <c r="AD1448" s="26">
        <v>0</v>
      </c>
      <c r="AE1448" s="26">
        <v>0</v>
      </c>
      <c r="AF1448" s="26">
        <v>0</v>
      </c>
      <c r="AG1448" s="26">
        <v>0</v>
      </c>
      <c r="AH1448" s="26">
        <v>0</v>
      </c>
      <c r="AI1448" s="26">
        <v>0</v>
      </c>
      <c r="AJ1448" s="26">
        <v>0</v>
      </c>
      <c r="AK1448" s="26">
        <v>0</v>
      </c>
      <c r="AL1448" s="26">
        <v>0</v>
      </c>
      <c r="AM1448" s="26">
        <v>0</v>
      </c>
      <c r="AN1448" s="26">
        <v>0</v>
      </c>
      <c r="AP1448" s="26">
        <v>0</v>
      </c>
      <c r="AQ1448" s="26">
        <v>0</v>
      </c>
      <c r="AU1448" s="26">
        <f t="shared" si="91"/>
        <v>0</v>
      </c>
      <c r="AV1448" s="26">
        <f t="shared" si="92"/>
        <v>0</v>
      </c>
      <c r="AW1448" s="26">
        <f t="shared" si="93"/>
        <v>0</v>
      </c>
      <c r="AX1448" s="26">
        <v>0</v>
      </c>
      <c r="AY1448" s="26">
        <v>0</v>
      </c>
      <c r="AZ1448" s="26">
        <v>0</v>
      </c>
      <c r="BA1448" s="26">
        <v>0</v>
      </c>
      <c r="BB1448" s="26">
        <v>0</v>
      </c>
      <c r="BC1448" s="26">
        <v>0</v>
      </c>
      <c r="BD1448" s="26">
        <v>0</v>
      </c>
      <c r="BE1448" s="26">
        <v>0</v>
      </c>
      <c r="BF1448" s="26">
        <v>0</v>
      </c>
      <c r="BG1448" s="26">
        <v>0</v>
      </c>
      <c r="BH1448" s="26">
        <v>0</v>
      </c>
      <c r="BI1448" s="26">
        <v>0</v>
      </c>
      <c r="BJ1448" s="26">
        <v>0</v>
      </c>
      <c r="BK1448" s="26">
        <v>0</v>
      </c>
      <c r="BL1448" s="26">
        <v>0</v>
      </c>
      <c r="BM1448" s="26" t="s">
        <v>409</v>
      </c>
      <c r="BN1448" s="4" t="s">
        <v>409</v>
      </c>
      <c r="BP1448" s="4" t="s">
        <v>253</v>
      </c>
      <c r="BQ1448" s="26">
        <v>0</v>
      </c>
      <c r="BR1448" s="26">
        <v>0</v>
      </c>
      <c r="BT1448" s="4">
        <v>-1.0036989857490799E-3</v>
      </c>
      <c r="BV1448" s="4">
        <v>0</v>
      </c>
      <c r="BW1448" s="26">
        <v>0</v>
      </c>
      <c r="BX1448" s="26">
        <v>0</v>
      </c>
      <c r="BZ1448" s="4">
        <v>-3.3150721539283799E-4</v>
      </c>
      <c r="CB1448" s="4">
        <v>0</v>
      </c>
      <c r="FC1448" s="4">
        <v>0</v>
      </c>
      <c r="FD1448" s="4">
        <v>0</v>
      </c>
      <c r="FF1448" s="4">
        <v>-1.33520620114192E-3</v>
      </c>
      <c r="FH1448" s="4">
        <v>0</v>
      </c>
      <c r="FI1448" s="4">
        <v>0</v>
      </c>
      <c r="FJ1448" s="4">
        <v>0</v>
      </c>
      <c r="FL1448" s="4">
        <v>0</v>
      </c>
      <c r="FN1448" s="4">
        <v>0</v>
      </c>
      <c r="FO1448" s="4">
        <v>0</v>
      </c>
      <c r="FP1448" s="4">
        <v>0</v>
      </c>
      <c r="FR1448" s="4">
        <v>0</v>
      </c>
      <c r="FT1448" s="4">
        <v>0</v>
      </c>
      <c r="FU1448" s="4">
        <v>0</v>
      </c>
      <c r="FV1448" s="4">
        <v>0</v>
      </c>
      <c r="FX1448" s="4">
        <v>0</v>
      </c>
      <c r="FZ1448" s="4">
        <v>0</v>
      </c>
      <c r="GA1448" s="4">
        <v>0</v>
      </c>
      <c r="GB1448" s="4">
        <v>0</v>
      </c>
      <c r="GD1448" s="4">
        <v>0</v>
      </c>
      <c r="GF1448" s="4">
        <v>0</v>
      </c>
      <c r="GG1448" s="4">
        <v>0</v>
      </c>
      <c r="GH1448" s="4">
        <v>0</v>
      </c>
      <c r="GJ1448" s="4">
        <v>0</v>
      </c>
      <c r="GL1448" s="4">
        <v>0</v>
      </c>
      <c r="GM1448" s="4">
        <v>0</v>
      </c>
      <c r="GN1448" s="4">
        <v>0</v>
      </c>
      <c r="GP1448" s="4">
        <v>0</v>
      </c>
      <c r="GR1448" s="4">
        <v>0</v>
      </c>
      <c r="GS1448" s="4">
        <v>0</v>
      </c>
      <c r="GT1448" s="4">
        <v>0</v>
      </c>
      <c r="GV1448" s="4">
        <v>0</v>
      </c>
      <c r="GX1448" s="4">
        <v>0</v>
      </c>
    </row>
    <row r="1449" spans="1:206" x14ac:dyDescent="0.25">
      <c r="A1449" s="4" t="s">
        <v>220</v>
      </c>
      <c r="B1449" s="4" t="s">
        <v>2986</v>
      </c>
      <c r="C1449" s="4" t="s">
        <v>2987</v>
      </c>
      <c r="D1449" s="25" t="s">
        <v>248</v>
      </c>
      <c r="K1449" s="26">
        <v>63.999105745155198</v>
      </c>
      <c r="L1449" s="26">
        <v>168.742775372202</v>
      </c>
      <c r="M1449" s="26">
        <v>65.939696547144493</v>
      </c>
      <c r="N1449" s="26">
        <v>0</v>
      </c>
      <c r="AC1449" s="26">
        <v>0</v>
      </c>
      <c r="AD1449" s="26">
        <v>0</v>
      </c>
      <c r="AE1449" s="26">
        <v>63.999105745155198</v>
      </c>
      <c r="AF1449" s="26">
        <v>234.682471919346</v>
      </c>
      <c r="AG1449" s="26">
        <v>0</v>
      </c>
      <c r="AH1449" s="26">
        <v>0</v>
      </c>
      <c r="AI1449" s="26">
        <v>0</v>
      </c>
      <c r="AJ1449" s="26">
        <v>0</v>
      </c>
      <c r="AK1449" s="26">
        <v>0</v>
      </c>
      <c r="AL1449" s="26">
        <v>0</v>
      </c>
      <c r="AM1449" s="26">
        <v>0</v>
      </c>
      <c r="AN1449" s="26">
        <v>0</v>
      </c>
      <c r="AP1449" s="26">
        <v>298.68157766450202</v>
      </c>
      <c r="AQ1449" s="26">
        <v>0</v>
      </c>
      <c r="AU1449" s="26">
        <f t="shared" si="91"/>
        <v>-298.68157766450202</v>
      </c>
      <c r="AV1449" s="26">
        <f t="shared" si="92"/>
        <v>0</v>
      </c>
      <c r="AW1449" s="26">
        <f t="shared" si="93"/>
        <v>0</v>
      </c>
      <c r="AX1449" s="26">
        <v>-102.803078825057</v>
      </c>
      <c r="AY1449" s="26">
        <v>-65.939696547144493</v>
      </c>
      <c r="AZ1449" s="26">
        <v>0</v>
      </c>
      <c r="BA1449" s="26">
        <v>0</v>
      </c>
      <c r="BB1449" s="26">
        <v>0</v>
      </c>
      <c r="BC1449" s="26">
        <v>0</v>
      </c>
      <c r="BD1449" s="26">
        <v>0</v>
      </c>
      <c r="BE1449" s="26">
        <v>0</v>
      </c>
      <c r="BF1449" s="26">
        <v>0</v>
      </c>
      <c r="BG1449" s="26">
        <v>0</v>
      </c>
      <c r="BH1449" s="26">
        <v>0</v>
      </c>
      <c r="BI1449" s="26">
        <v>0</v>
      </c>
      <c r="BJ1449" s="26">
        <v>0</v>
      </c>
      <c r="BK1449" s="26">
        <v>0</v>
      </c>
      <c r="BL1449" s="26">
        <v>0</v>
      </c>
      <c r="BM1449" s="26" t="s">
        <v>409</v>
      </c>
      <c r="BN1449" s="4" t="s">
        <v>409</v>
      </c>
      <c r="BP1449" s="4" t="s">
        <v>253</v>
      </c>
      <c r="BQ1449" s="26">
        <v>0</v>
      </c>
      <c r="BR1449" s="26">
        <v>0</v>
      </c>
      <c r="BT1449" s="4">
        <v>-4.3371459799839002E-3</v>
      </c>
      <c r="BV1449" s="4">
        <v>0</v>
      </c>
      <c r="FC1449" s="4">
        <v>0</v>
      </c>
      <c r="FD1449" s="4">
        <v>0</v>
      </c>
      <c r="FF1449" s="4">
        <v>-4.3371459799839002E-3</v>
      </c>
      <c r="FH1449" s="4">
        <v>0</v>
      </c>
      <c r="FI1449" s="4">
        <v>0</v>
      </c>
      <c r="FJ1449" s="4">
        <v>0</v>
      </c>
      <c r="FL1449" s="4">
        <v>0</v>
      </c>
      <c r="FN1449" s="4">
        <v>0</v>
      </c>
      <c r="FO1449" s="4">
        <v>0</v>
      </c>
      <c r="FP1449" s="4">
        <v>0</v>
      </c>
      <c r="FR1449" s="4">
        <v>0</v>
      </c>
      <c r="FT1449" s="4">
        <v>0</v>
      </c>
      <c r="FU1449" s="4">
        <v>0</v>
      </c>
      <c r="FV1449" s="4">
        <v>0</v>
      </c>
      <c r="FX1449" s="4">
        <v>0</v>
      </c>
      <c r="FZ1449" s="4">
        <v>0</v>
      </c>
      <c r="GA1449" s="4">
        <v>0</v>
      </c>
      <c r="GB1449" s="4">
        <v>0</v>
      </c>
      <c r="GD1449" s="4">
        <v>0</v>
      </c>
      <c r="GF1449" s="4">
        <v>0</v>
      </c>
      <c r="GG1449" s="4">
        <v>0</v>
      </c>
      <c r="GH1449" s="4">
        <v>0</v>
      </c>
      <c r="GJ1449" s="4">
        <v>0</v>
      </c>
      <c r="GL1449" s="4">
        <v>0</v>
      </c>
      <c r="GM1449" s="4">
        <v>0</v>
      </c>
      <c r="GN1449" s="4">
        <v>0</v>
      </c>
      <c r="GP1449" s="4">
        <v>0</v>
      </c>
      <c r="GR1449" s="4">
        <v>0</v>
      </c>
      <c r="GS1449" s="4">
        <v>0</v>
      </c>
      <c r="GT1449" s="4">
        <v>0</v>
      </c>
      <c r="GV1449" s="4">
        <v>0</v>
      </c>
      <c r="GX1449" s="4">
        <v>0</v>
      </c>
    </row>
    <row r="1450" spans="1:206" x14ac:dyDescent="0.25">
      <c r="A1450" s="4" t="s">
        <v>220</v>
      </c>
      <c r="B1450" s="4" t="s">
        <v>2988</v>
      </c>
      <c r="C1450" s="4" t="s">
        <v>2988</v>
      </c>
      <c r="D1450" s="25" t="s">
        <v>223</v>
      </c>
      <c r="P1450" s="26">
        <v>156.398566753018</v>
      </c>
      <c r="Q1450" s="26">
        <v>57.858728678640098</v>
      </c>
      <c r="R1450" s="26">
        <v>73.948893407787693</v>
      </c>
      <c r="S1450" s="26">
        <v>0</v>
      </c>
      <c r="AC1450" s="26">
        <v>0</v>
      </c>
      <c r="AD1450" s="26">
        <v>0</v>
      </c>
      <c r="AE1450" s="26">
        <v>0</v>
      </c>
      <c r="AF1450" s="26">
        <v>0</v>
      </c>
      <c r="AG1450" s="26">
        <v>0</v>
      </c>
      <c r="AH1450" s="26">
        <v>214.25729543165801</v>
      </c>
      <c r="AI1450" s="26">
        <v>73.948893407787693</v>
      </c>
      <c r="AJ1450" s="26">
        <v>0</v>
      </c>
      <c r="AK1450" s="26">
        <v>0</v>
      </c>
      <c r="AL1450" s="26">
        <v>0</v>
      </c>
      <c r="AM1450" s="26">
        <v>0</v>
      </c>
      <c r="AN1450" s="26">
        <v>0</v>
      </c>
      <c r="AQ1450" s="26">
        <v>214.25729543165801</v>
      </c>
      <c r="AR1450" s="26">
        <v>73.948893407787693</v>
      </c>
      <c r="AU1450" s="26">
        <f t="shared" si="91"/>
        <v>214.25729543165801</v>
      </c>
      <c r="AV1450" s="26">
        <f t="shared" si="92"/>
        <v>-140.30840202387031</v>
      </c>
      <c r="AW1450" s="26">
        <f t="shared" si="93"/>
        <v>-73.948893407787693</v>
      </c>
      <c r="AX1450" s="26">
        <v>0</v>
      </c>
      <c r="AY1450" s="26">
        <v>0</v>
      </c>
      <c r="AZ1450" s="26">
        <v>0</v>
      </c>
      <c r="BA1450" s="26">
        <v>156.398566753018</v>
      </c>
      <c r="BB1450" s="26">
        <v>-98.539838074377897</v>
      </c>
      <c r="BC1450" s="26">
        <v>16.090164729147698</v>
      </c>
      <c r="BD1450" s="26">
        <v>-73.948893407787693</v>
      </c>
      <c r="BE1450" s="26">
        <v>0</v>
      </c>
      <c r="BF1450" s="26">
        <v>0</v>
      </c>
      <c r="BG1450" s="26">
        <v>0</v>
      </c>
      <c r="BH1450" s="26">
        <v>0</v>
      </c>
      <c r="BI1450" s="26">
        <v>0</v>
      </c>
      <c r="BJ1450" s="26">
        <v>0</v>
      </c>
      <c r="BK1450" s="26">
        <v>0</v>
      </c>
      <c r="BL1450" s="26">
        <v>0</v>
      </c>
      <c r="BM1450" s="26" t="s">
        <v>409</v>
      </c>
      <c r="BN1450" s="4" t="s">
        <v>409</v>
      </c>
      <c r="BP1450" s="4" t="s">
        <v>253</v>
      </c>
      <c r="CC1450" s="26">
        <v>156.398566753018</v>
      </c>
      <c r="CD1450" s="26">
        <v>55.415014912218702</v>
      </c>
      <c r="CE1450" s="28">
        <v>0.35431919909936999</v>
      </c>
      <c r="CF1450" s="4">
        <v>32.764132518568701</v>
      </c>
      <c r="CG1450" s="28">
        <v>0.209491258128402</v>
      </c>
      <c r="CH1450" s="4">
        <v>17.829032258064501</v>
      </c>
      <c r="CI1450" s="26">
        <v>57.858728678640098</v>
      </c>
      <c r="CJ1450" s="26">
        <v>16.351357130936201</v>
      </c>
      <c r="CK1450" s="28">
        <v>0.28260830309209201</v>
      </c>
      <c r="CL1450" s="4">
        <v>-1.05451966095361</v>
      </c>
      <c r="CM1450" s="28">
        <v>-1.8225766190104901E-2</v>
      </c>
      <c r="CN1450" s="4">
        <v>5.5207373271889404</v>
      </c>
      <c r="CO1450" s="26">
        <v>73.948893407787693</v>
      </c>
      <c r="CP1450" s="26">
        <v>13.9324564634033</v>
      </c>
      <c r="CQ1450" s="28">
        <v>0.18840655784493501</v>
      </c>
      <c r="CR1450" s="4">
        <v>-18.368835451931002</v>
      </c>
      <c r="CS1450" s="28">
        <v>-0.24839905785522601</v>
      </c>
      <c r="CT1450" s="4">
        <v>14.232795698924701</v>
      </c>
      <c r="CU1450" s="26">
        <v>0</v>
      </c>
      <c r="CV1450" s="26">
        <v>0</v>
      </c>
      <c r="CX1450" s="4">
        <v>13.113072662086999</v>
      </c>
      <c r="CZ1450" s="4">
        <v>0</v>
      </c>
      <c r="FC1450" s="4">
        <v>0</v>
      </c>
      <c r="FD1450" s="4">
        <v>0</v>
      </c>
      <c r="FF1450" s="4">
        <v>0</v>
      </c>
      <c r="FH1450" s="4">
        <v>0</v>
      </c>
      <c r="FI1450" s="4">
        <v>214.25729543165801</v>
      </c>
      <c r="FJ1450" s="4">
        <v>71.766372043155002</v>
      </c>
      <c r="FK1450" s="28">
        <v>0.33495415826364</v>
      </c>
      <c r="FL1450" s="4">
        <v>31.709612857615099</v>
      </c>
      <c r="FM1450" s="28">
        <v>0.14799782100175701</v>
      </c>
      <c r="FN1450" s="4">
        <v>23.349769585253501</v>
      </c>
      <c r="FO1450" s="4">
        <v>73.948893407787693</v>
      </c>
      <c r="FP1450" s="4">
        <v>13.9324564634033</v>
      </c>
      <c r="FQ1450" s="28">
        <v>0.18840655784493501</v>
      </c>
      <c r="FR1450" s="4">
        <v>-5.2557627898440096</v>
      </c>
      <c r="FS1450" s="28">
        <v>-7.1072906539132993E-2</v>
      </c>
      <c r="FT1450" s="4">
        <v>14.232795698924701</v>
      </c>
      <c r="FU1450" s="4">
        <v>0</v>
      </c>
      <c r="FV1450" s="4">
        <v>0</v>
      </c>
      <c r="FX1450" s="4">
        <v>0</v>
      </c>
      <c r="FZ1450" s="4">
        <v>0</v>
      </c>
      <c r="GA1450" s="4">
        <v>0</v>
      </c>
      <c r="GB1450" s="4">
        <v>0</v>
      </c>
      <c r="GD1450" s="4">
        <v>0</v>
      </c>
      <c r="GF1450" s="4">
        <v>0</v>
      </c>
      <c r="GG1450" s="4">
        <v>0</v>
      </c>
      <c r="GH1450" s="4">
        <v>0</v>
      </c>
      <c r="GJ1450" s="4">
        <v>0</v>
      </c>
      <c r="GL1450" s="4">
        <v>0</v>
      </c>
      <c r="GM1450" s="4">
        <v>0</v>
      </c>
      <c r="GN1450" s="4">
        <v>0</v>
      </c>
      <c r="GP1450" s="4">
        <v>0</v>
      </c>
      <c r="GR1450" s="4">
        <v>0</v>
      </c>
      <c r="GS1450" s="4">
        <v>0</v>
      </c>
      <c r="GT1450" s="4">
        <v>0</v>
      </c>
      <c r="GV1450" s="4">
        <v>0</v>
      </c>
      <c r="GX1450" s="4">
        <v>0</v>
      </c>
    </row>
    <row r="1451" spans="1:206" x14ac:dyDescent="0.25">
      <c r="A1451" s="4" t="s">
        <v>220</v>
      </c>
      <c r="B1451" s="4" t="s">
        <v>2989</v>
      </c>
      <c r="C1451" s="4" t="s">
        <v>2990</v>
      </c>
      <c r="D1451" s="25" t="s">
        <v>248</v>
      </c>
      <c r="F1451" s="26">
        <v>511.36797806736598</v>
      </c>
      <c r="G1451" s="26">
        <v>403.74058359570398</v>
      </c>
      <c r="H1451" s="26">
        <v>265.745717177953</v>
      </c>
      <c r="I1451" s="26">
        <v>211.998553507775</v>
      </c>
      <c r="J1451" s="26">
        <v>279.81132382104602</v>
      </c>
      <c r="K1451" s="26">
        <v>265.90906807849899</v>
      </c>
      <c r="L1451" s="26">
        <v>193.0465274396</v>
      </c>
      <c r="M1451" s="26">
        <v>41.868001639643097</v>
      </c>
      <c r="N1451" s="26">
        <v>0</v>
      </c>
      <c r="O1451" s="26">
        <v>0</v>
      </c>
      <c r="U1451" s="26">
        <v>0</v>
      </c>
      <c r="AC1451" s="26">
        <v>915.10856166306996</v>
      </c>
      <c r="AD1451" s="26">
        <v>477.744270685728</v>
      </c>
      <c r="AE1451" s="26">
        <v>545.72039189954501</v>
      </c>
      <c r="AF1451" s="26">
        <v>234.91452907924401</v>
      </c>
      <c r="AG1451" s="26">
        <v>0</v>
      </c>
      <c r="AH1451" s="26">
        <v>0</v>
      </c>
      <c r="AI1451" s="26">
        <v>0</v>
      </c>
      <c r="AJ1451" s="26">
        <v>0</v>
      </c>
      <c r="AK1451" s="26">
        <v>0</v>
      </c>
      <c r="AL1451" s="26">
        <v>0</v>
      </c>
      <c r="AM1451" s="26">
        <v>0</v>
      </c>
      <c r="AN1451" s="26">
        <v>0</v>
      </c>
      <c r="AO1451" s="26">
        <v>1392.8528323487999</v>
      </c>
      <c r="AP1451" s="26">
        <v>780.63492097878895</v>
      </c>
      <c r="AQ1451" s="26">
        <v>0</v>
      </c>
      <c r="AR1451" s="26">
        <v>0</v>
      </c>
      <c r="AU1451" s="26">
        <f t="shared" si="91"/>
        <v>-780.63492097878895</v>
      </c>
      <c r="AV1451" s="26">
        <f t="shared" si="92"/>
        <v>0</v>
      </c>
      <c r="AW1451" s="26">
        <f t="shared" si="93"/>
        <v>0</v>
      </c>
      <c r="AX1451" s="26">
        <v>-151.17852579995699</v>
      </c>
      <c r="AY1451" s="26">
        <v>-41.868001639643097</v>
      </c>
      <c r="AZ1451" s="26">
        <v>0</v>
      </c>
      <c r="BA1451" s="26">
        <v>0</v>
      </c>
      <c r="BB1451" s="26">
        <v>0</v>
      </c>
      <c r="BC1451" s="26">
        <v>0</v>
      </c>
      <c r="BD1451" s="26">
        <v>0</v>
      </c>
      <c r="BE1451" s="26">
        <v>0</v>
      </c>
      <c r="BF1451" s="26">
        <v>0</v>
      </c>
      <c r="BG1451" s="26">
        <v>0</v>
      </c>
      <c r="BH1451" s="26">
        <v>0</v>
      </c>
      <c r="BI1451" s="26">
        <v>0</v>
      </c>
      <c r="BJ1451" s="26">
        <v>0</v>
      </c>
      <c r="BK1451" s="26">
        <v>0</v>
      </c>
      <c r="BL1451" s="26">
        <v>0</v>
      </c>
      <c r="BM1451" s="26" t="s">
        <v>409</v>
      </c>
      <c r="BN1451" s="4" t="s">
        <v>409</v>
      </c>
      <c r="BP1451" s="4" t="s">
        <v>253</v>
      </c>
      <c r="BQ1451" s="26">
        <v>0</v>
      </c>
      <c r="BR1451" s="26">
        <v>-17.7559054980117</v>
      </c>
      <c r="BT1451" s="4">
        <v>-17.0917212568617</v>
      </c>
      <c r="BV1451" s="4">
        <v>0</v>
      </c>
      <c r="BW1451" s="26">
        <v>0</v>
      </c>
      <c r="BX1451" s="26">
        <v>0</v>
      </c>
      <c r="BZ1451" s="4">
        <v>-3.9951897381079599E-3</v>
      </c>
      <c r="CB1451" s="4">
        <v>0</v>
      </c>
      <c r="DG1451" s="26">
        <v>0</v>
      </c>
      <c r="DH1451" s="26">
        <v>2.88170347003155</v>
      </c>
      <c r="DJ1451" s="4">
        <v>2.88170347003155</v>
      </c>
      <c r="DL1451" s="4">
        <v>0</v>
      </c>
      <c r="FC1451" s="4">
        <v>0</v>
      </c>
      <c r="FD1451" s="4">
        <v>-17.7559054980117</v>
      </c>
      <c r="FF1451" s="4">
        <v>-17.095716446599798</v>
      </c>
      <c r="FH1451" s="4">
        <v>0</v>
      </c>
      <c r="FI1451" s="4">
        <v>0</v>
      </c>
      <c r="FJ1451" s="4">
        <v>0</v>
      </c>
      <c r="FL1451" s="4">
        <v>0</v>
      </c>
      <c r="FN1451" s="4">
        <v>0</v>
      </c>
      <c r="FO1451" s="4">
        <v>0</v>
      </c>
      <c r="FP1451" s="4">
        <v>0</v>
      </c>
      <c r="FR1451" s="4">
        <v>0</v>
      </c>
      <c r="FT1451" s="4">
        <v>0</v>
      </c>
      <c r="FU1451" s="4">
        <v>0</v>
      </c>
      <c r="FV1451" s="4">
        <v>2.88170347003155</v>
      </c>
      <c r="FX1451" s="4">
        <v>2.88170347003155</v>
      </c>
      <c r="FZ1451" s="4">
        <v>0</v>
      </c>
      <c r="GA1451" s="4">
        <v>0</v>
      </c>
      <c r="GB1451" s="4">
        <v>0</v>
      </c>
      <c r="GD1451" s="4">
        <v>0</v>
      </c>
      <c r="GF1451" s="4">
        <v>0</v>
      </c>
      <c r="GG1451" s="4">
        <v>0</v>
      </c>
      <c r="GH1451" s="4">
        <v>0</v>
      </c>
      <c r="GJ1451" s="4">
        <v>0</v>
      </c>
      <c r="GL1451" s="4">
        <v>0</v>
      </c>
      <c r="GM1451" s="4">
        <v>0</v>
      </c>
      <c r="GN1451" s="4">
        <v>0</v>
      </c>
      <c r="GP1451" s="4">
        <v>0</v>
      </c>
      <c r="GR1451" s="4">
        <v>0</v>
      </c>
      <c r="GS1451" s="4">
        <v>0</v>
      </c>
      <c r="GT1451" s="4">
        <v>0</v>
      </c>
      <c r="GV1451" s="4">
        <v>0</v>
      </c>
      <c r="GX1451" s="4">
        <v>0</v>
      </c>
    </row>
    <row r="1452" spans="1:206" x14ac:dyDescent="0.25">
      <c r="A1452" s="4" t="s">
        <v>220</v>
      </c>
      <c r="B1452" s="4" t="s">
        <v>2991</v>
      </c>
      <c r="C1452" s="4" t="s">
        <v>2992</v>
      </c>
      <c r="D1452" s="25" t="s">
        <v>237</v>
      </c>
      <c r="P1452" s="26">
        <v>198</v>
      </c>
      <c r="Q1452" s="26">
        <v>182.6</v>
      </c>
      <c r="R1452" s="26">
        <v>539.08607815395897</v>
      </c>
      <c r="S1452" s="26">
        <v>171.33195000000001</v>
      </c>
      <c r="T1452" s="26">
        <v>0</v>
      </c>
      <c r="U1452" s="26">
        <v>0</v>
      </c>
      <c r="AC1452" s="26">
        <v>0</v>
      </c>
      <c r="AD1452" s="26">
        <v>0</v>
      </c>
      <c r="AE1452" s="26">
        <v>0</v>
      </c>
      <c r="AF1452" s="26">
        <v>0</v>
      </c>
      <c r="AG1452" s="26">
        <v>0</v>
      </c>
      <c r="AH1452" s="26">
        <v>380.6</v>
      </c>
      <c r="AI1452" s="26">
        <v>710.41802815395897</v>
      </c>
      <c r="AJ1452" s="26">
        <v>0</v>
      </c>
      <c r="AK1452" s="26">
        <v>0</v>
      </c>
      <c r="AL1452" s="26">
        <v>0</v>
      </c>
      <c r="AM1452" s="26">
        <v>0</v>
      </c>
      <c r="AN1452" s="26">
        <v>0</v>
      </c>
      <c r="AQ1452" s="26">
        <v>380.6</v>
      </c>
      <c r="AR1452" s="26">
        <v>710.41802815395897</v>
      </c>
      <c r="AU1452" s="26">
        <f t="shared" si="91"/>
        <v>380.6</v>
      </c>
      <c r="AV1452" s="26">
        <f t="shared" si="92"/>
        <v>329.81802815395895</v>
      </c>
      <c r="AW1452" s="26">
        <f t="shared" si="93"/>
        <v>-710.41802815395897</v>
      </c>
      <c r="AX1452" s="26">
        <v>0</v>
      </c>
      <c r="AY1452" s="26">
        <v>0</v>
      </c>
      <c r="AZ1452" s="26">
        <v>0</v>
      </c>
      <c r="BA1452" s="26">
        <v>198</v>
      </c>
      <c r="BB1452" s="26">
        <v>-15.4</v>
      </c>
      <c r="BC1452" s="26">
        <v>356.486078153959</v>
      </c>
      <c r="BD1452" s="26">
        <v>-367.75412815395902</v>
      </c>
      <c r="BE1452" s="26">
        <v>-171.33195000000001</v>
      </c>
      <c r="BF1452" s="26">
        <v>0</v>
      </c>
      <c r="BG1452" s="26">
        <v>0</v>
      </c>
      <c r="BH1452" s="26">
        <v>0</v>
      </c>
      <c r="BI1452" s="26">
        <v>0</v>
      </c>
      <c r="BJ1452" s="26">
        <v>0</v>
      </c>
      <c r="BK1452" s="26">
        <v>0</v>
      </c>
      <c r="BL1452" s="26">
        <v>0</v>
      </c>
      <c r="BM1452" s="26" t="s">
        <v>409</v>
      </c>
      <c r="BN1452" s="4" t="s">
        <v>409</v>
      </c>
      <c r="BP1452" s="4" t="s">
        <v>253</v>
      </c>
      <c r="CC1452" s="26">
        <v>198</v>
      </c>
      <c r="CD1452" s="26">
        <v>171.54362439433299</v>
      </c>
      <c r="CE1452" s="28">
        <v>0.86638194138552005</v>
      </c>
      <c r="CF1452" s="4">
        <v>110.62215747786099</v>
      </c>
      <c r="CG1452" s="28">
        <v>0.55869776503970403</v>
      </c>
      <c r="CH1452" s="4">
        <v>2.2580645161290298</v>
      </c>
      <c r="CI1452" s="26">
        <v>182.6</v>
      </c>
      <c r="CJ1452" s="26">
        <v>118.396169761664</v>
      </c>
      <c r="CK1452" s="28">
        <v>0.64839085302116095</v>
      </c>
      <c r="CL1452" s="4">
        <v>31.341473709109898</v>
      </c>
      <c r="CM1452" s="28">
        <v>0.17164005317146699</v>
      </c>
      <c r="CN1452" s="4">
        <v>6.1290322580645196</v>
      </c>
      <c r="CO1452" s="26">
        <v>539.08607815395897</v>
      </c>
      <c r="CP1452" s="26">
        <v>398.33089648393297</v>
      </c>
      <c r="CQ1452" s="28">
        <v>0.73890035863655301</v>
      </c>
      <c r="CR1452" s="4">
        <v>206.701369130111</v>
      </c>
      <c r="CS1452" s="28">
        <v>0.38342924721398303</v>
      </c>
      <c r="CT1452" s="4">
        <v>23.266666666666701</v>
      </c>
      <c r="CU1452" s="26">
        <v>171.33195000000001</v>
      </c>
      <c r="CV1452" s="26">
        <v>114.14585572478001</v>
      </c>
      <c r="CW1452" s="28">
        <v>0.66622632687469896</v>
      </c>
      <c r="CX1452" s="4">
        <v>101.8624113531</v>
      </c>
      <c r="CY1452" s="28">
        <v>0.59453249293608301</v>
      </c>
      <c r="CZ1452" s="4">
        <v>10.258064516129</v>
      </c>
      <c r="DA1452" s="26">
        <v>0</v>
      </c>
      <c r="DB1452" s="26">
        <v>-0.40373044076029402</v>
      </c>
      <c r="DD1452" s="4">
        <v>-0.40373044076029402</v>
      </c>
      <c r="DF1452" s="4">
        <v>0</v>
      </c>
      <c r="DG1452" s="26">
        <v>0</v>
      </c>
      <c r="DH1452" s="26">
        <v>0</v>
      </c>
      <c r="DJ1452" s="4">
        <v>-1.31138275499474E-2</v>
      </c>
      <c r="DL1452" s="4">
        <v>0</v>
      </c>
      <c r="FC1452" s="4">
        <v>0</v>
      </c>
      <c r="FD1452" s="4">
        <v>0</v>
      </c>
      <c r="FF1452" s="4">
        <v>0</v>
      </c>
      <c r="FH1452" s="4">
        <v>0</v>
      </c>
      <c r="FI1452" s="4">
        <v>380.6</v>
      </c>
      <c r="FJ1452" s="4">
        <v>289.93979415599699</v>
      </c>
      <c r="FK1452" s="28">
        <v>0.76179662153441097</v>
      </c>
      <c r="FL1452" s="4">
        <v>141.96363118697101</v>
      </c>
      <c r="FM1452" s="28">
        <v>0.37299955645552102</v>
      </c>
      <c r="FN1452" s="4">
        <v>8.3870967741935498</v>
      </c>
      <c r="FO1452" s="4">
        <v>710.41802815395897</v>
      </c>
      <c r="FP1452" s="4">
        <v>512.47675220871304</v>
      </c>
      <c r="FQ1452" s="28">
        <v>0.72137351798405003</v>
      </c>
      <c r="FR1452" s="4">
        <v>308.56378048321102</v>
      </c>
      <c r="FS1452" s="28">
        <v>0.43434114599403201</v>
      </c>
      <c r="FT1452" s="4">
        <v>33.524731182795698</v>
      </c>
      <c r="FU1452" s="4">
        <v>0</v>
      </c>
      <c r="FV1452" s="4">
        <v>-0.40373044076029402</v>
      </c>
      <c r="FX1452" s="4">
        <v>-0.41684426831024102</v>
      </c>
      <c r="FZ1452" s="4">
        <v>0</v>
      </c>
      <c r="GA1452" s="4">
        <v>0</v>
      </c>
      <c r="GB1452" s="4">
        <v>114.14585572478001</v>
      </c>
      <c r="GD1452" s="4">
        <v>0</v>
      </c>
      <c r="GF1452" s="4">
        <v>0</v>
      </c>
      <c r="GG1452" s="4">
        <v>0</v>
      </c>
      <c r="GH1452" s="4">
        <v>0</v>
      </c>
      <c r="GJ1452" s="4">
        <v>0</v>
      </c>
      <c r="GL1452" s="4">
        <v>0</v>
      </c>
      <c r="GM1452" s="4">
        <v>0</v>
      </c>
      <c r="GN1452" s="4">
        <v>0</v>
      </c>
      <c r="GP1452" s="4">
        <v>0</v>
      </c>
      <c r="GR1452" s="4">
        <v>0</v>
      </c>
      <c r="GS1452" s="4">
        <v>0</v>
      </c>
      <c r="GT1452" s="4">
        <v>0</v>
      </c>
      <c r="GV1452" s="4">
        <v>0</v>
      </c>
      <c r="GX1452" s="4">
        <v>0</v>
      </c>
    </row>
    <row r="1453" spans="1:206" x14ac:dyDescent="0.25">
      <c r="A1453" s="4" t="s">
        <v>220</v>
      </c>
      <c r="B1453" s="4" t="s">
        <v>2993</v>
      </c>
      <c r="C1453" s="4" t="s">
        <v>2994</v>
      </c>
      <c r="D1453" s="25" t="s">
        <v>538</v>
      </c>
      <c r="F1453" s="26">
        <v>44.057143569947797</v>
      </c>
      <c r="G1453" s="26">
        <v>15.84</v>
      </c>
      <c r="J1453" s="26">
        <v>0</v>
      </c>
      <c r="AC1453" s="26">
        <v>59.897143569947801</v>
      </c>
      <c r="AD1453" s="26">
        <v>0</v>
      </c>
      <c r="AE1453" s="26">
        <v>0</v>
      </c>
      <c r="AF1453" s="26">
        <v>0</v>
      </c>
      <c r="AG1453" s="26">
        <v>0</v>
      </c>
      <c r="AH1453" s="26">
        <v>0</v>
      </c>
      <c r="AI1453" s="26">
        <v>0</v>
      </c>
      <c r="AJ1453" s="26">
        <v>0</v>
      </c>
      <c r="AK1453" s="26">
        <v>0</v>
      </c>
      <c r="AL1453" s="26">
        <v>0</v>
      </c>
      <c r="AM1453" s="26">
        <v>0</v>
      </c>
      <c r="AN1453" s="26">
        <v>0</v>
      </c>
      <c r="AO1453" s="26">
        <v>59.897143569947801</v>
      </c>
      <c r="AP1453" s="26">
        <v>0</v>
      </c>
      <c r="AU1453" s="26">
        <f t="shared" si="91"/>
        <v>0</v>
      </c>
      <c r="AV1453" s="26">
        <f t="shared" si="92"/>
        <v>0</v>
      </c>
      <c r="AW1453" s="26">
        <f t="shared" si="93"/>
        <v>0</v>
      </c>
      <c r="AX1453" s="26">
        <v>0</v>
      </c>
      <c r="AY1453" s="26">
        <v>0</v>
      </c>
      <c r="AZ1453" s="26">
        <v>0</v>
      </c>
      <c r="BA1453" s="26">
        <v>0</v>
      </c>
      <c r="BB1453" s="26">
        <v>0</v>
      </c>
      <c r="BC1453" s="26">
        <v>0</v>
      </c>
      <c r="BD1453" s="26">
        <v>0</v>
      </c>
      <c r="BE1453" s="26">
        <v>0</v>
      </c>
      <c r="BF1453" s="26">
        <v>0</v>
      </c>
      <c r="BG1453" s="26">
        <v>0</v>
      </c>
      <c r="BH1453" s="26">
        <v>0</v>
      </c>
      <c r="BI1453" s="26">
        <v>0</v>
      </c>
      <c r="BJ1453" s="26">
        <v>0</v>
      </c>
      <c r="BK1453" s="26">
        <v>0</v>
      </c>
      <c r="BL1453" s="26">
        <v>0</v>
      </c>
      <c r="BM1453" s="26" t="s">
        <v>409</v>
      </c>
      <c r="BN1453" s="4" t="s">
        <v>409</v>
      </c>
      <c r="BP1453" s="4" t="s">
        <v>253</v>
      </c>
      <c r="FC1453" s="4">
        <v>0</v>
      </c>
      <c r="FD1453" s="4">
        <v>0</v>
      </c>
      <c r="FF1453" s="4">
        <v>0</v>
      </c>
      <c r="FH1453" s="4">
        <v>0</v>
      </c>
      <c r="FI1453" s="4">
        <v>0</v>
      </c>
      <c r="FJ1453" s="4">
        <v>0</v>
      </c>
      <c r="FL1453" s="4">
        <v>0</v>
      </c>
      <c r="FN1453" s="4">
        <v>0</v>
      </c>
      <c r="FO1453" s="4">
        <v>0</v>
      </c>
      <c r="FP1453" s="4">
        <v>0</v>
      </c>
      <c r="FR1453" s="4">
        <v>0</v>
      </c>
      <c r="FT1453" s="4">
        <v>0</v>
      </c>
      <c r="FU1453" s="4">
        <v>0</v>
      </c>
      <c r="FV1453" s="4">
        <v>0</v>
      </c>
      <c r="FX1453" s="4">
        <v>0</v>
      </c>
      <c r="FZ1453" s="4">
        <v>0</v>
      </c>
      <c r="GA1453" s="4">
        <v>0</v>
      </c>
      <c r="GB1453" s="4">
        <v>0</v>
      </c>
      <c r="GD1453" s="4">
        <v>0</v>
      </c>
      <c r="GF1453" s="4">
        <v>0</v>
      </c>
      <c r="GG1453" s="4">
        <v>0</v>
      </c>
      <c r="GH1453" s="4">
        <v>0</v>
      </c>
      <c r="GJ1453" s="4">
        <v>0</v>
      </c>
      <c r="GL1453" s="4">
        <v>0</v>
      </c>
      <c r="GM1453" s="4">
        <v>0</v>
      </c>
      <c r="GN1453" s="4">
        <v>0</v>
      </c>
      <c r="GP1453" s="4">
        <v>0</v>
      </c>
      <c r="GR1453" s="4">
        <v>0</v>
      </c>
      <c r="GS1453" s="4">
        <v>0</v>
      </c>
      <c r="GT1453" s="4">
        <v>0</v>
      </c>
      <c r="GV1453" s="4">
        <v>0</v>
      </c>
      <c r="GX1453" s="4">
        <v>0</v>
      </c>
    </row>
    <row r="1454" spans="1:206" x14ac:dyDescent="0.25">
      <c r="A1454" s="4" t="s">
        <v>220</v>
      </c>
      <c r="B1454" s="4" t="s">
        <v>2995</v>
      </c>
      <c r="C1454" s="4" t="s">
        <v>2996</v>
      </c>
      <c r="D1454" s="25" t="s">
        <v>323</v>
      </c>
      <c r="F1454" s="26">
        <v>139.29900000000001</v>
      </c>
      <c r="G1454" s="26">
        <v>39.420999999999999</v>
      </c>
      <c r="H1454" s="26">
        <v>0.29200000000000198</v>
      </c>
      <c r="I1454" s="26">
        <v>-22.806000000000001</v>
      </c>
      <c r="J1454" s="26">
        <v>17.45</v>
      </c>
      <c r="K1454" s="26">
        <v>11.398999999999999</v>
      </c>
      <c r="L1454" s="26">
        <v>-7.2679999999999998</v>
      </c>
      <c r="AC1454" s="26">
        <v>178.72</v>
      </c>
      <c r="AD1454" s="26">
        <v>-22.513999999999999</v>
      </c>
      <c r="AE1454" s="26">
        <v>28.849</v>
      </c>
      <c r="AF1454" s="26">
        <v>-7.2679999999999998</v>
      </c>
      <c r="AG1454" s="26">
        <v>0</v>
      </c>
      <c r="AH1454" s="26">
        <v>0</v>
      </c>
      <c r="AI1454" s="26">
        <v>0</v>
      </c>
      <c r="AJ1454" s="26">
        <v>0</v>
      </c>
      <c r="AK1454" s="26">
        <v>0</v>
      </c>
      <c r="AL1454" s="26">
        <v>0</v>
      </c>
      <c r="AM1454" s="26">
        <v>0</v>
      </c>
      <c r="AN1454" s="26">
        <v>0</v>
      </c>
      <c r="AO1454" s="26">
        <v>156.20599999999999</v>
      </c>
      <c r="AP1454" s="26">
        <v>21.581</v>
      </c>
      <c r="AU1454" s="26">
        <f t="shared" si="91"/>
        <v>-21.581</v>
      </c>
      <c r="AV1454" s="26">
        <f t="shared" si="92"/>
        <v>0</v>
      </c>
      <c r="AW1454" s="26">
        <f t="shared" si="93"/>
        <v>0</v>
      </c>
      <c r="AX1454" s="26">
        <v>7.2679999999999998</v>
      </c>
      <c r="AY1454" s="26">
        <v>0</v>
      </c>
      <c r="AZ1454" s="26">
        <v>0</v>
      </c>
      <c r="BA1454" s="26">
        <v>0</v>
      </c>
      <c r="BB1454" s="26">
        <v>0</v>
      </c>
      <c r="BC1454" s="26">
        <v>0</v>
      </c>
      <c r="BD1454" s="26">
        <v>0</v>
      </c>
      <c r="BE1454" s="26">
        <v>0</v>
      </c>
      <c r="BF1454" s="26">
        <v>0</v>
      </c>
      <c r="BG1454" s="26">
        <v>0</v>
      </c>
      <c r="BH1454" s="26">
        <v>0</v>
      </c>
      <c r="BI1454" s="26">
        <v>0</v>
      </c>
      <c r="BJ1454" s="26">
        <v>0</v>
      </c>
      <c r="BK1454" s="26">
        <v>0</v>
      </c>
      <c r="BL1454" s="26">
        <v>0</v>
      </c>
      <c r="BM1454" s="26" t="s">
        <v>409</v>
      </c>
      <c r="BN1454" s="4" t="s">
        <v>409</v>
      </c>
      <c r="BP1454" s="4" t="s">
        <v>253</v>
      </c>
      <c r="FC1454" s="4">
        <v>0</v>
      </c>
      <c r="FD1454" s="4">
        <v>0</v>
      </c>
      <c r="FF1454" s="4">
        <v>0</v>
      </c>
      <c r="FH1454" s="4">
        <v>0</v>
      </c>
      <c r="FI1454" s="4">
        <v>0</v>
      </c>
      <c r="FJ1454" s="4">
        <v>0</v>
      </c>
      <c r="FL1454" s="4">
        <v>0</v>
      </c>
      <c r="FN1454" s="4">
        <v>0</v>
      </c>
      <c r="FO1454" s="4">
        <v>0</v>
      </c>
      <c r="FP1454" s="4">
        <v>0</v>
      </c>
      <c r="FR1454" s="4">
        <v>0</v>
      </c>
      <c r="FT1454" s="4">
        <v>0</v>
      </c>
      <c r="FU1454" s="4">
        <v>0</v>
      </c>
      <c r="FV1454" s="4">
        <v>0</v>
      </c>
      <c r="FX1454" s="4">
        <v>0</v>
      </c>
      <c r="FZ1454" s="4">
        <v>0</v>
      </c>
      <c r="GA1454" s="4">
        <v>0</v>
      </c>
      <c r="GB1454" s="4">
        <v>0</v>
      </c>
      <c r="GD1454" s="4">
        <v>0</v>
      </c>
      <c r="GF1454" s="4">
        <v>0</v>
      </c>
      <c r="GG1454" s="4">
        <v>0</v>
      </c>
      <c r="GH1454" s="4">
        <v>0</v>
      </c>
      <c r="GJ1454" s="4">
        <v>0</v>
      </c>
      <c r="GL1454" s="4">
        <v>0</v>
      </c>
      <c r="GM1454" s="4">
        <v>0</v>
      </c>
      <c r="GN1454" s="4">
        <v>0</v>
      </c>
      <c r="GP1454" s="4">
        <v>0</v>
      </c>
      <c r="GR1454" s="4">
        <v>0</v>
      </c>
      <c r="GS1454" s="4">
        <v>0</v>
      </c>
      <c r="GT1454" s="4">
        <v>0</v>
      </c>
      <c r="GV1454" s="4">
        <v>0</v>
      </c>
      <c r="GX1454" s="4">
        <v>0</v>
      </c>
    </row>
    <row r="1455" spans="1:206" x14ac:dyDescent="0.25">
      <c r="A1455" s="4" t="s">
        <v>220</v>
      </c>
      <c r="B1455" s="4" t="s">
        <v>2997</v>
      </c>
      <c r="C1455" s="4" t="s">
        <v>2998</v>
      </c>
      <c r="D1455" s="25" t="s">
        <v>228</v>
      </c>
      <c r="F1455" s="26">
        <v>1370.64669676362</v>
      </c>
      <c r="G1455" s="26">
        <v>2580.8865304251399</v>
      </c>
      <c r="H1455" s="26">
        <v>1776.5124811937801</v>
      </c>
      <c r="I1455" s="26">
        <v>2993.3627732887098</v>
      </c>
      <c r="J1455" s="26">
        <v>1497.91284658429</v>
      </c>
      <c r="K1455" s="26">
        <v>2797.6391959460798</v>
      </c>
      <c r="L1455" s="26">
        <v>3355.1495542335902</v>
      </c>
      <c r="M1455" s="26">
        <v>3048.5830565014899</v>
      </c>
      <c r="N1455" s="26">
        <v>1297.30587202898</v>
      </c>
      <c r="O1455" s="26">
        <v>53.688505429178399</v>
      </c>
      <c r="P1455" s="26">
        <v>0</v>
      </c>
      <c r="Q1455" s="26">
        <v>0</v>
      </c>
      <c r="R1455" s="26">
        <v>0</v>
      </c>
      <c r="S1455" s="26">
        <v>0</v>
      </c>
      <c r="T1455" s="26">
        <v>0</v>
      </c>
      <c r="AC1455" s="26">
        <v>3951.5332271887601</v>
      </c>
      <c r="AD1455" s="26">
        <v>4769.8752544824902</v>
      </c>
      <c r="AE1455" s="26">
        <v>4295.5520425303703</v>
      </c>
      <c r="AF1455" s="26">
        <v>6403.73261073507</v>
      </c>
      <c r="AG1455" s="26">
        <v>1350.99437745815</v>
      </c>
      <c r="AH1455" s="26">
        <v>0</v>
      </c>
      <c r="AI1455" s="26">
        <v>0</v>
      </c>
      <c r="AJ1455" s="26">
        <v>0</v>
      </c>
      <c r="AK1455" s="26">
        <v>0</v>
      </c>
      <c r="AL1455" s="26">
        <v>0</v>
      </c>
      <c r="AM1455" s="26">
        <v>0</v>
      </c>
      <c r="AN1455" s="26">
        <v>0</v>
      </c>
      <c r="AO1455" s="26">
        <v>8721.4084816712493</v>
      </c>
      <c r="AP1455" s="26">
        <v>10699.2846532654</v>
      </c>
      <c r="AQ1455" s="26">
        <v>1350.99437745815</v>
      </c>
      <c r="AR1455" s="26">
        <v>0</v>
      </c>
      <c r="AU1455" s="26">
        <f t="shared" si="91"/>
        <v>-9348.2902758072505</v>
      </c>
      <c r="AV1455" s="26">
        <f t="shared" si="92"/>
        <v>-1350.99437745815</v>
      </c>
      <c r="AW1455" s="26">
        <f t="shared" si="93"/>
        <v>0</v>
      </c>
      <c r="AX1455" s="26">
        <v>-306.56649773209602</v>
      </c>
      <c r="AY1455" s="26">
        <v>-1751.27718447251</v>
      </c>
      <c r="AZ1455" s="26">
        <v>-1243.6173665998001</v>
      </c>
      <c r="BA1455" s="26">
        <v>-53.688505429178399</v>
      </c>
      <c r="BB1455" s="26">
        <v>0</v>
      </c>
      <c r="BC1455" s="26">
        <v>0</v>
      </c>
      <c r="BD1455" s="26">
        <v>0</v>
      </c>
      <c r="BE1455" s="26">
        <v>0</v>
      </c>
      <c r="BF1455" s="26">
        <v>0</v>
      </c>
      <c r="BG1455" s="26">
        <v>0</v>
      </c>
      <c r="BH1455" s="26">
        <v>0</v>
      </c>
      <c r="BI1455" s="26">
        <v>0</v>
      </c>
      <c r="BJ1455" s="26">
        <v>0</v>
      </c>
      <c r="BK1455" s="26">
        <v>0</v>
      </c>
      <c r="BL1455" s="26">
        <v>0</v>
      </c>
      <c r="BM1455" s="26" t="s">
        <v>409</v>
      </c>
      <c r="BN1455" s="4" t="s">
        <v>409</v>
      </c>
      <c r="BP1455" s="4" t="s">
        <v>253</v>
      </c>
      <c r="BQ1455" s="26">
        <v>1297.30587202898</v>
      </c>
      <c r="BR1455" s="26">
        <v>608.09639489070696</v>
      </c>
      <c r="BS1455" s="28">
        <v>0.468737872850024</v>
      </c>
      <c r="BT1455" s="4">
        <v>444.16140711690502</v>
      </c>
      <c r="BU1455" s="28">
        <v>0.34237215501247997</v>
      </c>
      <c r="BV1455" s="4">
        <v>148.71612903225801</v>
      </c>
      <c r="BW1455" s="26">
        <v>53.688505429178399</v>
      </c>
      <c r="BX1455" s="26">
        <v>117.31872880216901</v>
      </c>
      <c r="BY1455" s="28">
        <v>2.1851740491626499</v>
      </c>
      <c r="BZ1455" s="4">
        <v>121.826423961874</v>
      </c>
      <c r="CA1455" s="28">
        <v>2.2691342027126802</v>
      </c>
      <c r="CB1455" s="4">
        <v>2.6</v>
      </c>
      <c r="CC1455" s="26">
        <v>0</v>
      </c>
      <c r="CD1455" s="26">
        <v>0.51928854910919897</v>
      </c>
      <c r="CF1455" s="4">
        <v>1.1653288135659701</v>
      </c>
      <c r="CH1455" s="4">
        <v>0</v>
      </c>
      <c r="CI1455" s="26">
        <v>0</v>
      </c>
      <c r="CJ1455" s="26">
        <v>0.109275075540225</v>
      </c>
      <c r="CL1455" s="4">
        <v>-0.18051550537338501</v>
      </c>
      <c r="CN1455" s="4">
        <v>0</v>
      </c>
      <c r="CO1455" s="26">
        <v>0</v>
      </c>
      <c r="CP1455" s="26">
        <v>0</v>
      </c>
      <c r="CR1455" s="4">
        <v>-1.77518232127955E-3</v>
      </c>
      <c r="CT1455" s="4">
        <v>0</v>
      </c>
      <c r="CU1455" s="26">
        <v>0</v>
      </c>
      <c r="CV1455" s="26">
        <v>0</v>
      </c>
      <c r="CX1455" s="4">
        <v>-1.4477444553211099E-2</v>
      </c>
      <c r="CZ1455" s="4">
        <v>0</v>
      </c>
      <c r="DA1455" s="26">
        <v>0</v>
      </c>
      <c r="DB1455" s="26">
        <v>0</v>
      </c>
      <c r="DD1455" s="4">
        <v>-3.6965453380506498E-3</v>
      </c>
      <c r="DF1455" s="4">
        <v>0</v>
      </c>
      <c r="FC1455" s="4">
        <v>1350.99437745815</v>
      </c>
      <c r="FD1455" s="4">
        <v>725.41512369287602</v>
      </c>
      <c r="FE1455" s="28">
        <v>0.53694903235475899</v>
      </c>
      <c r="FF1455" s="4">
        <v>565.98783107877898</v>
      </c>
      <c r="FG1455" s="28">
        <v>0.41894166291325702</v>
      </c>
      <c r="FH1455" s="4">
        <v>151.316129032258</v>
      </c>
      <c r="FI1455" s="4">
        <v>0</v>
      </c>
      <c r="FJ1455" s="4">
        <v>0.62856362464942395</v>
      </c>
      <c r="FL1455" s="4">
        <v>0.98481330819258095</v>
      </c>
      <c r="FN1455" s="4">
        <v>0</v>
      </c>
      <c r="FO1455" s="4">
        <v>0</v>
      </c>
      <c r="FP1455" s="4">
        <v>0</v>
      </c>
      <c r="FR1455" s="4">
        <v>-1.6252626874490701E-2</v>
      </c>
      <c r="FT1455" s="4">
        <v>0</v>
      </c>
      <c r="FU1455" s="4">
        <v>0</v>
      </c>
      <c r="FV1455" s="4">
        <v>0</v>
      </c>
      <c r="FX1455" s="4">
        <v>-3.6965453380506498E-3</v>
      </c>
      <c r="FZ1455" s="4">
        <v>0</v>
      </c>
      <c r="GA1455" s="4">
        <v>0</v>
      </c>
      <c r="GB1455" s="4">
        <v>0</v>
      </c>
      <c r="GD1455" s="4">
        <v>0</v>
      </c>
      <c r="GF1455" s="4">
        <v>0</v>
      </c>
      <c r="GG1455" s="4">
        <v>0</v>
      </c>
      <c r="GH1455" s="4">
        <v>0</v>
      </c>
      <c r="GJ1455" s="4">
        <v>0</v>
      </c>
      <c r="GL1455" s="4">
        <v>0</v>
      </c>
      <c r="GM1455" s="4">
        <v>0</v>
      </c>
      <c r="GN1455" s="4">
        <v>0</v>
      </c>
      <c r="GP1455" s="4">
        <v>0</v>
      </c>
      <c r="GR1455" s="4">
        <v>0</v>
      </c>
      <c r="GS1455" s="4">
        <v>0</v>
      </c>
      <c r="GT1455" s="4">
        <v>0</v>
      </c>
      <c r="GV1455" s="4">
        <v>0</v>
      </c>
      <c r="GX1455" s="4">
        <v>0</v>
      </c>
    </row>
    <row r="1456" spans="1:206" x14ac:dyDescent="0.25">
      <c r="A1456" s="4" t="s">
        <v>220</v>
      </c>
      <c r="B1456" s="4" t="s">
        <v>2999</v>
      </c>
      <c r="C1456" s="4" t="s">
        <v>2999</v>
      </c>
      <c r="D1456" s="25" t="s">
        <v>228</v>
      </c>
      <c r="P1456" s="26">
        <v>23.9668867129914</v>
      </c>
      <c r="Q1456" s="26">
        <v>0.41284453652471997</v>
      </c>
      <c r="R1456" s="26">
        <v>-8.6267711374590608</v>
      </c>
      <c r="AC1456" s="26">
        <v>0</v>
      </c>
      <c r="AD1456" s="26">
        <v>0</v>
      </c>
      <c r="AE1456" s="26">
        <v>0</v>
      </c>
      <c r="AF1456" s="26">
        <v>0</v>
      </c>
      <c r="AG1456" s="26">
        <v>0</v>
      </c>
      <c r="AH1456" s="26">
        <v>24.379731249516201</v>
      </c>
      <c r="AI1456" s="26">
        <v>-8.6267711374590608</v>
      </c>
      <c r="AJ1456" s="26">
        <v>0</v>
      </c>
      <c r="AK1456" s="26">
        <v>0</v>
      </c>
      <c r="AL1456" s="26">
        <v>0</v>
      </c>
      <c r="AM1456" s="26">
        <v>0</v>
      </c>
      <c r="AN1456" s="26">
        <v>0</v>
      </c>
      <c r="AQ1456" s="26">
        <v>24.379731249516201</v>
      </c>
      <c r="AR1456" s="26">
        <v>-8.6267711374590608</v>
      </c>
      <c r="AU1456" s="26">
        <f t="shared" si="91"/>
        <v>24.379731249516201</v>
      </c>
      <c r="AV1456" s="26">
        <f t="shared" si="92"/>
        <v>-33.006502386975264</v>
      </c>
      <c r="AW1456" s="26">
        <f t="shared" si="93"/>
        <v>8.6267711374590608</v>
      </c>
      <c r="AX1456" s="26">
        <v>0</v>
      </c>
      <c r="AY1456" s="26">
        <v>0</v>
      </c>
      <c r="AZ1456" s="26">
        <v>0</v>
      </c>
      <c r="BA1456" s="26">
        <v>23.9668867129914</v>
      </c>
      <c r="BB1456" s="26">
        <v>-23.554042176466702</v>
      </c>
      <c r="BC1456" s="26">
        <v>-9.0396156739837803</v>
      </c>
      <c r="BD1456" s="26">
        <v>8.6267711374590608</v>
      </c>
      <c r="BE1456" s="26">
        <v>0</v>
      </c>
      <c r="BF1456" s="26">
        <v>0</v>
      </c>
      <c r="BG1456" s="26">
        <v>0</v>
      </c>
      <c r="BH1456" s="26">
        <v>0</v>
      </c>
      <c r="BI1456" s="26">
        <v>0</v>
      </c>
      <c r="BJ1456" s="26">
        <v>0</v>
      </c>
      <c r="BK1456" s="26">
        <v>0</v>
      </c>
      <c r="BL1456" s="26">
        <v>0</v>
      </c>
      <c r="BM1456" s="26" t="s">
        <v>409</v>
      </c>
      <c r="BN1456" s="4" t="s">
        <v>409</v>
      </c>
      <c r="BP1456" s="4" t="s">
        <v>253</v>
      </c>
      <c r="CC1456" s="26">
        <v>26.1119891230456</v>
      </c>
      <c r="CD1456" s="26">
        <v>25.8508692046227</v>
      </c>
      <c r="CE1456" s="28">
        <v>0.98999999895862401</v>
      </c>
      <c r="CF1456" s="4">
        <v>25.849936505778398</v>
      </c>
      <c r="CG1456" s="28">
        <v>0.98996427977844503</v>
      </c>
      <c r="CH1456" s="4">
        <v>0</v>
      </c>
      <c r="CI1456" s="26">
        <v>0.45644207066557202</v>
      </c>
      <c r="CJ1456" s="26">
        <v>-0.485455514088101</v>
      </c>
      <c r="CK1456" s="28">
        <v>-1.0635643497546601</v>
      </c>
      <c r="CL1456" s="4">
        <v>1.61315555328126</v>
      </c>
      <c r="CM1456" s="28">
        <v>3.5341955900975601</v>
      </c>
      <c r="CN1456" s="4">
        <v>0.32258064516128998</v>
      </c>
      <c r="CO1456" s="26">
        <v>-9.7320535352169806</v>
      </c>
      <c r="CP1456" s="26">
        <v>-9.7320535352169806</v>
      </c>
      <c r="CQ1456" s="28">
        <v>1</v>
      </c>
      <c r="CR1456" s="4">
        <v>-9.7320535352169806</v>
      </c>
      <c r="CS1456" s="28">
        <v>-1</v>
      </c>
      <c r="CT1456" s="4">
        <v>0</v>
      </c>
      <c r="FC1456" s="4">
        <v>0</v>
      </c>
      <c r="FD1456" s="4">
        <v>0</v>
      </c>
      <c r="FF1456" s="4">
        <v>0</v>
      </c>
      <c r="FH1456" s="4">
        <v>0</v>
      </c>
      <c r="FI1456" s="4">
        <v>26.568431193711099</v>
      </c>
      <c r="FJ1456" s="4">
        <v>25.365413690534599</v>
      </c>
      <c r="FK1456" s="28">
        <v>0.95472003994495303</v>
      </c>
      <c r="FL1456" s="4">
        <v>27.463092059059601</v>
      </c>
      <c r="FM1456" s="28">
        <v>1.03367383112783</v>
      </c>
      <c r="FN1456" s="4">
        <v>0.32258064516128998</v>
      </c>
      <c r="FO1456" s="4">
        <v>-9.7320535352169806</v>
      </c>
      <c r="FP1456" s="4">
        <v>-9.7320535352169806</v>
      </c>
      <c r="FQ1456" s="28">
        <v>1</v>
      </c>
      <c r="FR1456" s="4">
        <v>-9.7320535352169806</v>
      </c>
      <c r="FS1456" s="28">
        <v>-1</v>
      </c>
      <c r="FT1456" s="4">
        <v>0</v>
      </c>
      <c r="FU1456" s="4">
        <v>0</v>
      </c>
      <c r="FV1456" s="4">
        <v>0</v>
      </c>
      <c r="FX1456" s="4">
        <v>0</v>
      </c>
      <c r="FZ1456" s="4">
        <v>0</v>
      </c>
      <c r="GA1456" s="4">
        <v>0</v>
      </c>
      <c r="GB1456" s="4">
        <v>0</v>
      </c>
      <c r="GD1456" s="4">
        <v>0</v>
      </c>
      <c r="GF1456" s="4">
        <v>0</v>
      </c>
      <c r="GG1456" s="4">
        <v>0</v>
      </c>
      <c r="GH1456" s="4">
        <v>0</v>
      </c>
      <c r="GJ1456" s="4">
        <v>0</v>
      </c>
      <c r="GL1456" s="4">
        <v>0</v>
      </c>
      <c r="GM1456" s="4">
        <v>0</v>
      </c>
      <c r="GN1456" s="4">
        <v>0</v>
      </c>
      <c r="GP1456" s="4">
        <v>0</v>
      </c>
      <c r="GR1456" s="4">
        <v>0</v>
      </c>
      <c r="GS1456" s="4">
        <v>0</v>
      </c>
      <c r="GT1456" s="4">
        <v>0</v>
      </c>
      <c r="GV1456" s="4">
        <v>0</v>
      </c>
      <c r="GX1456" s="4">
        <v>0</v>
      </c>
    </row>
    <row r="1457" spans="1:206" x14ac:dyDescent="0.25">
      <c r="A1457" s="4" t="s">
        <v>220</v>
      </c>
      <c r="B1457" s="4" t="s">
        <v>3000</v>
      </c>
      <c r="C1457" s="4" t="s">
        <v>3001</v>
      </c>
      <c r="D1457" s="25" t="s">
        <v>237</v>
      </c>
      <c r="N1457" s="26">
        <v>0</v>
      </c>
      <c r="AC1457" s="26">
        <v>0</v>
      </c>
      <c r="AD1457" s="26">
        <v>0</v>
      </c>
      <c r="AE1457" s="26">
        <v>0</v>
      </c>
      <c r="AF1457" s="26">
        <v>0</v>
      </c>
      <c r="AG1457" s="26">
        <v>0</v>
      </c>
      <c r="AH1457" s="26">
        <v>0</v>
      </c>
      <c r="AI1457" s="26">
        <v>0</v>
      </c>
      <c r="AJ1457" s="26">
        <v>0</v>
      </c>
      <c r="AK1457" s="26">
        <v>0</v>
      </c>
      <c r="AL1457" s="26">
        <v>0</v>
      </c>
      <c r="AM1457" s="26">
        <v>0</v>
      </c>
      <c r="AN1457" s="26">
        <v>0</v>
      </c>
      <c r="AQ1457" s="26">
        <v>0</v>
      </c>
      <c r="AU1457" s="26">
        <f t="shared" si="91"/>
        <v>0</v>
      </c>
      <c r="AV1457" s="26">
        <f t="shared" si="92"/>
        <v>0</v>
      </c>
      <c r="AW1457" s="26">
        <f t="shared" si="93"/>
        <v>0</v>
      </c>
      <c r="AX1457" s="26">
        <v>0</v>
      </c>
      <c r="AY1457" s="26">
        <v>0</v>
      </c>
      <c r="AZ1457" s="26">
        <v>0</v>
      </c>
      <c r="BA1457" s="26">
        <v>0</v>
      </c>
      <c r="BB1457" s="26">
        <v>0</v>
      </c>
      <c r="BC1457" s="26">
        <v>0</v>
      </c>
      <c r="BD1457" s="26">
        <v>0</v>
      </c>
      <c r="BE1457" s="26">
        <v>0</v>
      </c>
      <c r="BF1457" s="26">
        <v>0</v>
      </c>
      <c r="BG1457" s="26">
        <v>0</v>
      </c>
      <c r="BH1457" s="26">
        <v>0</v>
      </c>
      <c r="BI1457" s="26">
        <v>0</v>
      </c>
      <c r="BJ1457" s="26">
        <v>0</v>
      </c>
      <c r="BK1457" s="26">
        <v>0</v>
      </c>
      <c r="BL1457" s="26">
        <v>0</v>
      </c>
      <c r="BM1457" s="26" t="s">
        <v>409</v>
      </c>
      <c r="BN1457" s="4" t="s">
        <v>224</v>
      </c>
      <c r="BP1457" s="4" t="s">
        <v>253</v>
      </c>
      <c r="BQ1457" s="26">
        <v>0</v>
      </c>
      <c r="BR1457" s="26">
        <v>0</v>
      </c>
      <c r="BT1457" s="4">
        <v>-0.57843968820187597</v>
      </c>
      <c r="BV1457" s="4">
        <v>0</v>
      </c>
      <c r="FC1457" s="4">
        <v>0</v>
      </c>
      <c r="FD1457" s="4">
        <v>0</v>
      </c>
      <c r="FF1457" s="4">
        <v>-0.57843968820187597</v>
      </c>
      <c r="FH1457" s="4">
        <v>0</v>
      </c>
      <c r="FI1457" s="4">
        <v>0</v>
      </c>
      <c r="FJ1457" s="4">
        <v>0</v>
      </c>
      <c r="FL1457" s="4">
        <v>0</v>
      </c>
      <c r="FN1457" s="4">
        <v>0</v>
      </c>
      <c r="FO1457" s="4">
        <v>0</v>
      </c>
      <c r="FP1457" s="4">
        <v>0</v>
      </c>
      <c r="FR1457" s="4">
        <v>0</v>
      </c>
      <c r="FT1457" s="4">
        <v>0</v>
      </c>
      <c r="FU1457" s="4">
        <v>0</v>
      </c>
      <c r="FV1457" s="4">
        <v>0</v>
      </c>
      <c r="FX1457" s="4">
        <v>0</v>
      </c>
      <c r="FZ1457" s="4">
        <v>0</v>
      </c>
      <c r="GA1457" s="4">
        <v>0</v>
      </c>
      <c r="GB1457" s="4">
        <v>0</v>
      </c>
      <c r="GD1457" s="4">
        <v>0</v>
      </c>
      <c r="GF1457" s="4">
        <v>0</v>
      </c>
      <c r="GG1457" s="4">
        <v>0</v>
      </c>
      <c r="GH1457" s="4">
        <v>0</v>
      </c>
      <c r="GJ1457" s="4">
        <v>0</v>
      </c>
      <c r="GL1457" s="4">
        <v>0</v>
      </c>
      <c r="GM1457" s="4">
        <v>0</v>
      </c>
      <c r="GN1457" s="4">
        <v>0</v>
      </c>
      <c r="GP1457" s="4">
        <v>0</v>
      </c>
      <c r="GR1457" s="4">
        <v>0</v>
      </c>
      <c r="GS1457" s="4">
        <v>0</v>
      </c>
      <c r="GT1457" s="4">
        <v>0</v>
      </c>
      <c r="GV1457" s="4">
        <v>0</v>
      </c>
      <c r="GX1457" s="4">
        <v>0</v>
      </c>
    </row>
    <row r="1458" spans="1:206" x14ac:dyDescent="0.25">
      <c r="A1458" s="4" t="s">
        <v>220</v>
      </c>
      <c r="B1458" s="4" t="s">
        <v>3002</v>
      </c>
      <c r="F1458" s="26">
        <v>590.86017304168104</v>
      </c>
      <c r="G1458" s="26">
        <v>-72.071718954238804</v>
      </c>
      <c r="H1458" s="26">
        <v>0</v>
      </c>
      <c r="I1458" s="26">
        <v>0</v>
      </c>
      <c r="J1458" s="26">
        <v>0</v>
      </c>
      <c r="K1458" s="26">
        <v>0</v>
      </c>
      <c r="P1458" s="26">
        <v>0</v>
      </c>
      <c r="AC1458" s="26">
        <v>518.78845408744201</v>
      </c>
      <c r="AD1458" s="26">
        <v>0</v>
      </c>
      <c r="AE1458" s="26">
        <v>0</v>
      </c>
      <c r="AF1458" s="26">
        <v>0</v>
      </c>
      <c r="AG1458" s="26">
        <v>0</v>
      </c>
      <c r="AH1458" s="26">
        <v>0</v>
      </c>
      <c r="AI1458" s="26">
        <v>0</v>
      </c>
      <c r="AJ1458" s="26">
        <v>0</v>
      </c>
      <c r="AK1458" s="26">
        <v>0</v>
      </c>
      <c r="AL1458" s="26">
        <v>0</v>
      </c>
      <c r="AM1458" s="26">
        <v>0</v>
      </c>
      <c r="AN1458" s="26">
        <v>0</v>
      </c>
      <c r="AO1458" s="26">
        <v>518.78845408744201</v>
      </c>
      <c r="AP1458" s="26">
        <v>0</v>
      </c>
      <c r="AQ1458" s="26">
        <v>0</v>
      </c>
      <c r="AU1458" s="26">
        <f t="shared" si="91"/>
        <v>0</v>
      </c>
      <c r="AV1458" s="26">
        <f t="shared" si="92"/>
        <v>0</v>
      </c>
      <c r="AW1458" s="26">
        <f t="shared" si="93"/>
        <v>0</v>
      </c>
      <c r="AX1458" s="26">
        <v>0</v>
      </c>
      <c r="AY1458" s="26">
        <v>0</v>
      </c>
      <c r="AZ1458" s="26">
        <v>0</v>
      </c>
      <c r="BA1458" s="26">
        <v>0</v>
      </c>
      <c r="BB1458" s="26">
        <v>0</v>
      </c>
      <c r="BC1458" s="26">
        <v>0</v>
      </c>
      <c r="BD1458" s="26">
        <v>0</v>
      </c>
      <c r="BE1458" s="26">
        <v>0</v>
      </c>
      <c r="BF1458" s="26">
        <v>0</v>
      </c>
      <c r="BG1458" s="26">
        <v>0</v>
      </c>
      <c r="BH1458" s="26">
        <v>0</v>
      </c>
      <c r="BI1458" s="26">
        <v>0</v>
      </c>
      <c r="BJ1458" s="26">
        <v>0</v>
      </c>
      <c r="BK1458" s="26">
        <v>0</v>
      </c>
      <c r="BL1458" s="26">
        <v>0</v>
      </c>
      <c r="BM1458" s="26" t="s">
        <v>409</v>
      </c>
      <c r="BN1458" s="4" t="s">
        <v>409</v>
      </c>
      <c r="BP1458" s="4" t="s">
        <v>253</v>
      </c>
      <c r="CC1458" s="26">
        <v>0</v>
      </c>
      <c r="CD1458" s="26">
        <v>0</v>
      </c>
      <c r="CF1458" s="4">
        <v>-6.9671577240167603E-4</v>
      </c>
      <c r="CH1458" s="4">
        <v>0</v>
      </c>
      <c r="FC1458" s="4">
        <v>0</v>
      </c>
      <c r="FD1458" s="4">
        <v>0</v>
      </c>
      <c r="FF1458" s="4">
        <v>0</v>
      </c>
      <c r="FH1458" s="4">
        <v>0</v>
      </c>
      <c r="FI1458" s="4">
        <v>0</v>
      </c>
      <c r="FJ1458" s="4">
        <v>0</v>
      </c>
      <c r="FL1458" s="4">
        <v>-6.9671577240167603E-4</v>
      </c>
      <c r="FN1458" s="4">
        <v>0</v>
      </c>
      <c r="FO1458" s="4">
        <v>0</v>
      </c>
      <c r="FP1458" s="4">
        <v>0</v>
      </c>
      <c r="FR1458" s="4">
        <v>0</v>
      </c>
      <c r="FT1458" s="4">
        <v>0</v>
      </c>
      <c r="FU1458" s="4">
        <v>0</v>
      </c>
      <c r="FV1458" s="4">
        <v>0</v>
      </c>
      <c r="FX1458" s="4">
        <v>0</v>
      </c>
      <c r="FZ1458" s="4">
        <v>0</v>
      </c>
      <c r="GA1458" s="4">
        <v>0</v>
      </c>
      <c r="GB1458" s="4">
        <v>0</v>
      </c>
      <c r="GD1458" s="4">
        <v>0</v>
      </c>
      <c r="GF1458" s="4">
        <v>0</v>
      </c>
      <c r="GG1458" s="4">
        <v>0</v>
      </c>
      <c r="GH1458" s="4">
        <v>0</v>
      </c>
      <c r="GJ1458" s="4">
        <v>0</v>
      </c>
      <c r="GL1458" s="4">
        <v>0</v>
      </c>
      <c r="GM1458" s="4">
        <v>0</v>
      </c>
      <c r="GN1458" s="4">
        <v>0</v>
      </c>
      <c r="GP1458" s="4">
        <v>0</v>
      </c>
      <c r="GR1458" s="4">
        <v>0</v>
      </c>
      <c r="GS1458" s="4">
        <v>0</v>
      </c>
      <c r="GT1458" s="4">
        <v>0</v>
      </c>
      <c r="GV1458" s="4">
        <v>0</v>
      </c>
      <c r="GX1458" s="4">
        <v>0</v>
      </c>
    </row>
    <row r="1459" spans="1:206" x14ac:dyDescent="0.25">
      <c r="A1459" s="4" t="s">
        <v>220</v>
      </c>
      <c r="B1459" s="4" t="s">
        <v>3003</v>
      </c>
      <c r="C1459" s="4" t="s">
        <v>3004</v>
      </c>
      <c r="D1459" s="25" t="s">
        <v>228</v>
      </c>
      <c r="N1459" s="26">
        <v>10.777309155766901</v>
      </c>
      <c r="O1459" s="26">
        <v>129.73310400718</v>
      </c>
      <c r="P1459" s="26">
        <v>115.532478500351</v>
      </c>
      <c r="Q1459" s="26">
        <v>114.324783959325</v>
      </c>
      <c r="R1459" s="26">
        <v>59.497954222546298</v>
      </c>
      <c r="S1459" s="26">
        <v>5.5085315061162996E-3</v>
      </c>
      <c r="T1459" s="26">
        <v>0</v>
      </c>
      <c r="U1459" s="26">
        <v>0</v>
      </c>
      <c r="AC1459" s="26">
        <v>0</v>
      </c>
      <c r="AD1459" s="26">
        <v>0</v>
      </c>
      <c r="AE1459" s="26">
        <v>0</v>
      </c>
      <c r="AF1459" s="26">
        <v>0</v>
      </c>
      <c r="AG1459" s="26">
        <v>140.510413162947</v>
      </c>
      <c r="AH1459" s="26">
        <v>229.85726245967601</v>
      </c>
      <c r="AI1459" s="26">
        <v>59.5034627540524</v>
      </c>
      <c r="AJ1459" s="26">
        <v>0</v>
      </c>
      <c r="AK1459" s="26">
        <v>0</v>
      </c>
      <c r="AL1459" s="26">
        <v>0</v>
      </c>
      <c r="AM1459" s="26">
        <v>0</v>
      </c>
      <c r="AN1459" s="26">
        <v>0</v>
      </c>
      <c r="AQ1459" s="26">
        <v>370.36767562262298</v>
      </c>
      <c r="AR1459" s="26">
        <v>59.5034627540524</v>
      </c>
      <c r="AU1459" s="26">
        <f t="shared" si="91"/>
        <v>370.36767562262298</v>
      </c>
      <c r="AV1459" s="26">
        <f t="shared" si="92"/>
        <v>-310.86421286857058</v>
      </c>
      <c r="AW1459" s="26">
        <f t="shared" si="93"/>
        <v>-59.5034627540524</v>
      </c>
      <c r="AX1459" s="26">
        <v>0</v>
      </c>
      <c r="AY1459" s="26">
        <v>10.777309155766901</v>
      </c>
      <c r="AZ1459" s="26">
        <v>118.955794851413</v>
      </c>
      <c r="BA1459" s="26">
        <v>-14.200625506828899</v>
      </c>
      <c r="BB1459" s="26">
        <v>-1.2076945410259401</v>
      </c>
      <c r="BC1459" s="26">
        <v>-54.826829736778897</v>
      </c>
      <c r="BD1459" s="26">
        <v>-59.492445691040203</v>
      </c>
      <c r="BE1459" s="26">
        <v>-5.5085315061162996E-3</v>
      </c>
      <c r="BF1459" s="26">
        <v>0</v>
      </c>
      <c r="BG1459" s="26">
        <v>0</v>
      </c>
      <c r="BH1459" s="26">
        <v>0</v>
      </c>
      <c r="BI1459" s="26">
        <v>0</v>
      </c>
      <c r="BJ1459" s="26">
        <v>0</v>
      </c>
      <c r="BK1459" s="26">
        <v>0</v>
      </c>
      <c r="BL1459" s="26">
        <v>0</v>
      </c>
      <c r="BM1459" s="26" t="s">
        <v>409</v>
      </c>
      <c r="BN1459" s="4" t="s">
        <v>409</v>
      </c>
      <c r="BP1459" s="4" t="s">
        <v>253</v>
      </c>
      <c r="BQ1459" s="26">
        <v>10.777309155766901</v>
      </c>
      <c r="BR1459" s="26">
        <v>7.5457997093407299</v>
      </c>
      <c r="BS1459" s="28">
        <v>0.70015618929359302</v>
      </c>
      <c r="BT1459" s="4">
        <v>4.4911375346809299</v>
      </c>
      <c r="BU1459" s="28">
        <v>0.41672160181818002</v>
      </c>
      <c r="BV1459" s="4">
        <v>1.9</v>
      </c>
      <c r="BW1459" s="26">
        <v>129.73310400718</v>
      </c>
      <c r="BX1459" s="26">
        <v>78.722035032912601</v>
      </c>
      <c r="BY1459" s="28">
        <v>0.60679990381295201</v>
      </c>
      <c r="BZ1459" s="4">
        <v>73.550222480540697</v>
      </c>
      <c r="CA1459" s="28">
        <v>0.56693488561308203</v>
      </c>
      <c r="CB1459" s="4">
        <v>27.783870967741901</v>
      </c>
      <c r="CC1459" s="26">
        <v>115.532478500351</v>
      </c>
      <c r="CD1459" s="26">
        <v>74.279025571785297</v>
      </c>
      <c r="CE1459" s="28">
        <v>0.64292765580684397</v>
      </c>
      <c r="CF1459" s="4">
        <v>52.8333518896398</v>
      </c>
      <c r="CG1459" s="28">
        <v>0.457303024876067</v>
      </c>
      <c r="CH1459" s="4">
        <v>23.5322580645161</v>
      </c>
      <c r="CI1459" s="26">
        <v>114.324783959325</v>
      </c>
      <c r="CJ1459" s="26">
        <v>74.868879931728202</v>
      </c>
      <c r="CK1459" s="28">
        <v>0.65487882276134701</v>
      </c>
      <c r="CL1459" s="4">
        <v>55.963609585865498</v>
      </c>
      <c r="CM1459" s="28">
        <v>0.48951423871289701</v>
      </c>
      <c r="CN1459" s="4">
        <v>21.216589861751199</v>
      </c>
      <c r="CO1459" s="26">
        <v>59.497954222546298</v>
      </c>
      <c r="CP1459" s="26">
        <v>20.952891619421099</v>
      </c>
      <c r="CQ1459" s="28">
        <v>0.35216154728696802</v>
      </c>
      <c r="CR1459" s="4">
        <v>5.2929558747881504</v>
      </c>
      <c r="CS1459" s="28">
        <v>8.8960300298567593E-2</v>
      </c>
      <c r="CT1459" s="4">
        <v>16.7591397849462</v>
      </c>
      <c r="CU1459" s="26">
        <v>5.5085315061162996E-3</v>
      </c>
      <c r="CV1459" s="26">
        <v>4.3327229611715703</v>
      </c>
      <c r="CW1459" s="28">
        <v>786.54773170686497</v>
      </c>
      <c r="CX1459" s="4">
        <v>3.9864468560069999</v>
      </c>
      <c r="CY1459" s="28">
        <v>723.68594998153606</v>
      </c>
      <c r="CZ1459" s="4">
        <v>0</v>
      </c>
      <c r="DA1459" s="26">
        <v>0</v>
      </c>
      <c r="DB1459" s="26">
        <v>0</v>
      </c>
      <c r="DD1459" s="4">
        <v>-1.02147999744675E-2</v>
      </c>
      <c r="DF1459" s="4">
        <v>0</v>
      </c>
      <c r="DG1459" s="26">
        <v>0</v>
      </c>
      <c r="DH1459" s="26">
        <v>0</v>
      </c>
      <c r="DJ1459" s="4">
        <v>-4.82329280078628E-3</v>
      </c>
      <c r="DL1459" s="4">
        <v>0</v>
      </c>
      <c r="FC1459" s="4">
        <v>140.510413162947</v>
      </c>
      <c r="FD1459" s="4">
        <v>86.267834742253299</v>
      </c>
      <c r="FE1459" s="28">
        <v>0.61396043752437301</v>
      </c>
      <c r="FF1459" s="4">
        <v>78.041360015221599</v>
      </c>
      <c r="FG1459" s="28">
        <v>0.55541335519893897</v>
      </c>
      <c r="FH1459" s="4">
        <v>29.6838709677419</v>
      </c>
      <c r="FI1459" s="4">
        <v>229.85726245967601</v>
      </c>
      <c r="FJ1459" s="4">
        <v>149.14790550351299</v>
      </c>
      <c r="FK1459" s="28">
        <v>0.64887184293199496</v>
      </c>
      <c r="FL1459" s="4">
        <v>108.796961475505</v>
      </c>
      <c r="FM1459" s="28">
        <v>0.47332401122018702</v>
      </c>
      <c r="FN1459" s="4">
        <v>44.748847926267302</v>
      </c>
      <c r="FO1459" s="4">
        <v>59.5034627540524</v>
      </c>
      <c r="FP1459" s="4">
        <v>25.2856145805927</v>
      </c>
      <c r="FQ1459" s="28">
        <v>0.42494358160476398</v>
      </c>
      <c r="FR1459" s="4">
        <v>9.2794027307951392</v>
      </c>
      <c r="FS1459" s="28">
        <v>0.155947272667979</v>
      </c>
      <c r="FT1459" s="4">
        <v>16.7591397849462</v>
      </c>
      <c r="FU1459" s="4">
        <v>0</v>
      </c>
      <c r="FV1459" s="4">
        <v>0</v>
      </c>
      <c r="FX1459" s="4">
        <v>-1.50380927752538E-2</v>
      </c>
      <c r="FZ1459" s="4">
        <v>0</v>
      </c>
      <c r="GA1459" s="4">
        <v>0</v>
      </c>
      <c r="GB1459" s="4">
        <v>4.3327229611715703</v>
      </c>
      <c r="GD1459" s="4">
        <v>0</v>
      </c>
      <c r="GF1459" s="4">
        <v>0</v>
      </c>
      <c r="GG1459" s="4">
        <v>0</v>
      </c>
      <c r="GH1459" s="4">
        <v>0</v>
      </c>
      <c r="GJ1459" s="4">
        <v>0</v>
      </c>
      <c r="GL1459" s="4">
        <v>0</v>
      </c>
      <c r="GM1459" s="4">
        <v>0</v>
      </c>
      <c r="GN1459" s="4">
        <v>0</v>
      </c>
      <c r="GP1459" s="4">
        <v>0</v>
      </c>
      <c r="GR1459" s="4">
        <v>0</v>
      </c>
      <c r="GS1459" s="4">
        <v>0</v>
      </c>
      <c r="GT1459" s="4">
        <v>0</v>
      </c>
      <c r="GV1459" s="4">
        <v>0</v>
      </c>
      <c r="GX1459" s="4">
        <v>0</v>
      </c>
    </row>
    <row r="1460" spans="1:206" x14ac:dyDescent="0.25">
      <c r="A1460" s="4" t="s">
        <v>220</v>
      </c>
      <c r="B1460" s="4" t="s">
        <v>3005</v>
      </c>
      <c r="C1460" s="4" t="s">
        <v>3006</v>
      </c>
      <c r="D1460" s="25" t="s">
        <v>223</v>
      </c>
      <c r="G1460" s="26">
        <v>0</v>
      </c>
      <c r="AC1460" s="26">
        <v>0</v>
      </c>
      <c r="AD1460" s="26">
        <v>0</v>
      </c>
      <c r="AE1460" s="26">
        <v>0</v>
      </c>
      <c r="AF1460" s="26">
        <v>0</v>
      </c>
      <c r="AG1460" s="26">
        <v>0</v>
      </c>
      <c r="AH1460" s="26">
        <v>0</v>
      </c>
      <c r="AI1460" s="26">
        <v>0</v>
      </c>
      <c r="AJ1460" s="26">
        <v>0</v>
      </c>
      <c r="AK1460" s="26">
        <v>0</v>
      </c>
      <c r="AL1460" s="26">
        <v>0</v>
      </c>
      <c r="AM1460" s="26">
        <v>0</v>
      </c>
      <c r="AN1460" s="26">
        <v>0</v>
      </c>
      <c r="AO1460" s="26">
        <v>0</v>
      </c>
      <c r="AU1460" s="26">
        <f t="shared" si="91"/>
        <v>0</v>
      </c>
      <c r="AV1460" s="26">
        <f t="shared" si="92"/>
        <v>0</v>
      </c>
      <c r="AW1460" s="26">
        <f t="shared" si="93"/>
        <v>0</v>
      </c>
      <c r="AX1460" s="26">
        <v>0</v>
      </c>
      <c r="AY1460" s="26">
        <v>0</v>
      </c>
      <c r="AZ1460" s="26">
        <v>0</v>
      </c>
      <c r="BA1460" s="26">
        <v>0</v>
      </c>
      <c r="BB1460" s="26">
        <v>0</v>
      </c>
      <c r="BC1460" s="26">
        <v>0</v>
      </c>
      <c r="BD1460" s="26">
        <v>0</v>
      </c>
      <c r="BE1460" s="26">
        <v>0</v>
      </c>
      <c r="BF1460" s="26">
        <v>0</v>
      </c>
      <c r="BG1460" s="26">
        <v>0</v>
      </c>
      <c r="BH1460" s="26">
        <v>0</v>
      </c>
      <c r="BI1460" s="26">
        <v>0</v>
      </c>
      <c r="BJ1460" s="26">
        <v>0</v>
      </c>
      <c r="BK1460" s="26">
        <v>0</v>
      </c>
      <c r="BL1460" s="26">
        <v>0</v>
      </c>
      <c r="BM1460" s="26" t="s">
        <v>409</v>
      </c>
      <c r="BN1460" s="4" t="s">
        <v>409</v>
      </c>
      <c r="BP1460" s="4" t="s">
        <v>253</v>
      </c>
      <c r="FC1460" s="4">
        <v>0</v>
      </c>
      <c r="FD1460" s="4">
        <v>0</v>
      </c>
      <c r="FF1460" s="4">
        <v>0</v>
      </c>
      <c r="FH1460" s="4">
        <v>0</v>
      </c>
      <c r="FI1460" s="4">
        <v>0</v>
      </c>
      <c r="FJ1460" s="4">
        <v>0</v>
      </c>
      <c r="FL1460" s="4">
        <v>0</v>
      </c>
      <c r="FN1460" s="4">
        <v>0</v>
      </c>
      <c r="FO1460" s="4">
        <v>0</v>
      </c>
      <c r="FP1460" s="4">
        <v>0</v>
      </c>
      <c r="FR1460" s="4">
        <v>0</v>
      </c>
      <c r="FT1460" s="4">
        <v>0</v>
      </c>
      <c r="FU1460" s="4">
        <v>0</v>
      </c>
      <c r="FV1460" s="4">
        <v>0</v>
      </c>
      <c r="FX1460" s="4">
        <v>0</v>
      </c>
      <c r="FZ1460" s="4">
        <v>0</v>
      </c>
      <c r="GA1460" s="4">
        <v>0</v>
      </c>
      <c r="GB1460" s="4">
        <v>0</v>
      </c>
      <c r="GD1460" s="4">
        <v>0</v>
      </c>
      <c r="GF1460" s="4">
        <v>0</v>
      </c>
      <c r="GG1460" s="4">
        <v>0</v>
      </c>
      <c r="GH1460" s="4">
        <v>0</v>
      </c>
      <c r="GJ1460" s="4">
        <v>0</v>
      </c>
      <c r="GL1460" s="4">
        <v>0</v>
      </c>
      <c r="GM1460" s="4">
        <v>0</v>
      </c>
      <c r="GN1460" s="4">
        <v>0</v>
      </c>
      <c r="GP1460" s="4">
        <v>0</v>
      </c>
      <c r="GR1460" s="4">
        <v>0</v>
      </c>
      <c r="GS1460" s="4">
        <v>0</v>
      </c>
      <c r="GT1460" s="4">
        <v>0</v>
      </c>
      <c r="GV1460" s="4">
        <v>0</v>
      </c>
      <c r="GX1460" s="4">
        <v>0</v>
      </c>
    </row>
    <row r="1461" spans="1:206" x14ac:dyDescent="0.25">
      <c r="A1461" s="4" t="s">
        <v>220</v>
      </c>
      <c r="B1461" s="4" t="s">
        <v>3007</v>
      </c>
      <c r="C1461" s="4" t="s">
        <v>3008</v>
      </c>
      <c r="D1461" s="25" t="s">
        <v>237</v>
      </c>
      <c r="K1461" s="26">
        <v>98.234842641078401</v>
      </c>
      <c r="M1461" s="26">
        <v>-1.0931384153138499</v>
      </c>
      <c r="N1461" s="26">
        <v>0</v>
      </c>
      <c r="AC1461" s="26">
        <v>0</v>
      </c>
      <c r="AD1461" s="26">
        <v>0</v>
      </c>
      <c r="AE1461" s="26">
        <v>98.234842641078401</v>
      </c>
      <c r="AF1461" s="26">
        <v>-1.0931384153138499</v>
      </c>
      <c r="AG1461" s="26">
        <v>0</v>
      </c>
      <c r="AH1461" s="26">
        <v>0</v>
      </c>
      <c r="AI1461" s="26">
        <v>0</v>
      </c>
      <c r="AJ1461" s="26">
        <v>0</v>
      </c>
      <c r="AK1461" s="26">
        <v>0</v>
      </c>
      <c r="AL1461" s="26">
        <v>0</v>
      </c>
      <c r="AM1461" s="26">
        <v>0</v>
      </c>
      <c r="AN1461" s="26">
        <v>0</v>
      </c>
      <c r="AP1461" s="26">
        <v>97.141704225764499</v>
      </c>
      <c r="AQ1461" s="26">
        <v>0</v>
      </c>
      <c r="AU1461" s="26">
        <f t="shared" si="91"/>
        <v>-97.141704225764499</v>
      </c>
      <c r="AV1461" s="26">
        <f t="shared" si="92"/>
        <v>0</v>
      </c>
      <c r="AW1461" s="26">
        <f t="shared" si="93"/>
        <v>0</v>
      </c>
      <c r="AX1461" s="26">
        <v>-1.0931384153138499</v>
      </c>
      <c r="AY1461" s="26">
        <v>1.0931384153138499</v>
      </c>
      <c r="AZ1461" s="26">
        <v>0</v>
      </c>
      <c r="BA1461" s="26">
        <v>0</v>
      </c>
      <c r="BB1461" s="26">
        <v>0</v>
      </c>
      <c r="BC1461" s="26">
        <v>0</v>
      </c>
      <c r="BD1461" s="26">
        <v>0</v>
      </c>
      <c r="BE1461" s="26">
        <v>0</v>
      </c>
      <c r="BF1461" s="26">
        <v>0</v>
      </c>
      <c r="BG1461" s="26">
        <v>0</v>
      </c>
      <c r="BH1461" s="26">
        <v>0</v>
      </c>
      <c r="BI1461" s="26">
        <v>0</v>
      </c>
      <c r="BJ1461" s="26">
        <v>0</v>
      </c>
      <c r="BK1461" s="26">
        <v>0</v>
      </c>
      <c r="BL1461" s="26">
        <v>0</v>
      </c>
      <c r="BM1461" s="26" t="s">
        <v>409</v>
      </c>
      <c r="BN1461" s="4" t="s">
        <v>409</v>
      </c>
      <c r="BP1461" s="4" t="s">
        <v>253</v>
      </c>
      <c r="BQ1461" s="26">
        <v>0</v>
      </c>
      <c r="BR1461" s="26">
        <v>0</v>
      </c>
      <c r="BT1461" s="4">
        <v>25.003931267056</v>
      </c>
      <c r="BV1461" s="4">
        <v>0</v>
      </c>
      <c r="FC1461" s="4">
        <v>0</v>
      </c>
      <c r="FD1461" s="4">
        <v>0</v>
      </c>
      <c r="FF1461" s="4">
        <v>25.003931267056</v>
      </c>
      <c r="FH1461" s="4">
        <v>0</v>
      </c>
      <c r="FI1461" s="4">
        <v>0</v>
      </c>
      <c r="FJ1461" s="4">
        <v>0</v>
      </c>
      <c r="FL1461" s="4">
        <v>0</v>
      </c>
      <c r="FN1461" s="4">
        <v>0</v>
      </c>
      <c r="FO1461" s="4">
        <v>0</v>
      </c>
      <c r="FP1461" s="4">
        <v>0</v>
      </c>
      <c r="FR1461" s="4">
        <v>0</v>
      </c>
      <c r="FT1461" s="4">
        <v>0</v>
      </c>
      <c r="FU1461" s="4">
        <v>0</v>
      </c>
      <c r="FV1461" s="4">
        <v>0</v>
      </c>
      <c r="FX1461" s="4">
        <v>0</v>
      </c>
      <c r="FZ1461" s="4">
        <v>0</v>
      </c>
      <c r="GA1461" s="4">
        <v>0</v>
      </c>
      <c r="GB1461" s="4">
        <v>0</v>
      </c>
      <c r="GD1461" s="4">
        <v>0</v>
      </c>
      <c r="GF1461" s="4">
        <v>0</v>
      </c>
      <c r="GG1461" s="4">
        <v>0</v>
      </c>
      <c r="GH1461" s="4">
        <v>0</v>
      </c>
      <c r="GJ1461" s="4">
        <v>0</v>
      </c>
      <c r="GL1461" s="4">
        <v>0</v>
      </c>
      <c r="GM1461" s="4">
        <v>0</v>
      </c>
      <c r="GN1461" s="4">
        <v>0</v>
      </c>
      <c r="GP1461" s="4">
        <v>0</v>
      </c>
      <c r="GR1461" s="4">
        <v>0</v>
      </c>
      <c r="GS1461" s="4">
        <v>0</v>
      </c>
      <c r="GT1461" s="4">
        <v>0</v>
      </c>
      <c r="GV1461" s="4">
        <v>0</v>
      </c>
      <c r="GX1461" s="4">
        <v>0</v>
      </c>
    </row>
    <row r="1462" spans="1:206" x14ac:dyDescent="0.25">
      <c r="A1462" s="4" t="s">
        <v>220</v>
      </c>
      <c r="B1462" s="4" t="s">
        <v>3009</v>
      </c>
      <c r="C1462" s="4" t="s">
        <v>3010</v>
      </c>
      <c r="D1462" s="25" t="s">
        <v>237</v>
      </c>
      <c r="Z1462" s="26">
        <v>16.076180000000001</v>
      </c>
      <c r="AA1462" s="26">
        <v>43.935160000000003</v>
      </c>
      <c r="AB1462" s="26">
        <v>8.4324499999999993</v>
      </c>
      <c r="AC1462" s="26">
        <v>0</v>
      </c>
      <c r="AD1462" s="26">
        <v>0</v>
      </c>
      <c r="AE1462" s="26">
        <v>0</v>
      </c>
      <c r="AF1462" s="26">
        <v>0</v>
      </c>
      <c r="AG1462" s="26">
        <v>0</v>
      </c>
      <c r="AH1462" s="26">
        <v>0</v>
      </c>
      <c r="AI1462" s="26">
        <v>0</v>
      </c>
      <c r="AJ1462" s="26">
        <v>0</v>
      </c>
      <c r="AK1462" s="26">
        <v>0</v>
      </c>
      <c r="AL1462" s="26">
        <v>0</v>
      </c>
      <c r="AM1462" s="26">
        <v>60.011339999999997</v>
      </c>
      <c r="AN1462" s="26">
        <v>8.4324499999999993</v>
      </c>
      <c r="AT1462" s="26">
        <v>68.443790000000007</v>
      </c>
      <c r="AU1462" s="26">
        <f t="shared" si="91"/>
        <v>0</v>
      </c>
      <c r="AV1462" s="26">
        <f t="shared" si="92"/>
        <v>0</v>
      </c>
      <c r="AW1462" s="26">
        <f t="shared" si="93"/>
        <v>0</v>
      </c>
      <c r="AX1462" s="26">
        <v>0</v>
      </c>
      <c r="AY1462" s="26">
        <v>0</v>
      </c>
      <c r="AZ1462" s="26">
        <v>0</v>
      </c>
      <c r="BA1462" s="26">
        <v>0</v>
      </c>
      <c r="BB1462" s="26">
        <v>0</v>
      </c>
      <c r="BC1462" s="26">
        <v>0</v>
      </c>
      <c r="BD1462" s="26">
        <v>0</v>
      </c>
      <c r="BE1462" s="26">
        <v>0</v>
      </c>
      <c r="BF1462" s="26">
        <v>0</v>
      </c>
      <c r="BG1462" s="26">
        <v>0</v>
      </c>
      <c r="BH1462" s="26">
        <v>0</v>
      </c>
      <c r="BI1462" s="26">
        <v>0</v>
      </c>
      <c r="BJ1462" s="26">
        <v>0</v>
      </c>
      <c r="BK1462" s="26">
        <v>16.076180000000001</v>
      </c>
      <c r="BL1462" s="26">
        <v>27.858979999999999</v>
      </c>
      <c r="BM1462" s="26" t="s">
        <v>409</v>
      </c>
      <c r="BN1462" s="4" t="s">
        <v>409</v>
      </c>
      <c r="BP1462" s="4" t="s">
        <v>253</v>
      </c>
      <c r="EK1462" s="26">
        <v>16.076180000000001</v>
      </c>
      <c r="EL1462" s="26">
        <v>10.2912789896032</v>
      </c>
      <c r="EM1462" s="28">
        <v>0.64015698938449594</v>
      </c>
      <c r="EN1462" s="4">
        <v>6.6412250728656197</v>
      </c>
      <c r="EO1462" s="28">
        <v>0.41310964873904199</v>
      </c>
      <c r="EP1462" s="4">
        <v>4</v>
      </c>
      <c r="EQ1462" s="26">
        <v>43.935160000000003</v>
      </c>
      <c r="ER1462" s="26">
        <v>35.064628254057901</v>
      </c>
      <c r="ES1462" s="28">
        <v>0.79809947782272594</v>
      </c>
      <c r="ET1462" s="4">
        <v>28.785445182386098</v>
      </c>
      <c r="EU1462" s="28">
        <v>0.65518016054535999</v>
      </c>
      <c r="EV1462" s="4">
        <v>6.7338709677419404</v>
      </c>
      <c r="EW1462" s="26">
        <v>8.4324499999999993</v>
      </c>
      <c r="EX1462" s="26">
        <v>6.6346104829513202</v>
      </c>
      <c r="EY1462" s="28">
        <v>0.78679511683452796</v>
      </c>
      <c r="EZ1462" s="4">
        <v>5.8207584206695104</v>
      </c>
      <c r="FA1462" s="28">
        <v>0.690280810520016</v>
      </c>
      <c r="FB1462" s="4">
        <v>1</v>
      </c>
      <c r="FC1462" s="4">
        <v>0</v>
      </c>
      <c r="FD1462" s="4">
        <v>0</v>
      </c>
      <c r="FF1462" s="4">
        <v>0</v>
      </c>
      <c r="FH1462" s="4">
        <v>0</v>
      </c>
      <c r="FI1462" s="4">
        <v>0</v>
      </c>
      <c r="FJ1462" s="4">
        <v>0</v>
      </c>
      <c r="FL1462" s="4">
        <v>0</v>
      </c>
      <c r="FN1462" s="4">
        <v>0</v>
      </c>
      <c r="FO1462" s="4">
        <v>0</v>
      </c>
      <c r="FP1462" s="4">
        <v>0</v>
      </c>
      <c r="FR1462" s="4">
        <v>0</v>
      </c>
      <c r="FT1462" s="4">
        <v>0</v>
      </c>
      <c r="FU1462" s="4">
        <v>0</v>
      </c>
      <c r="FV1462" s="4">
        <v>0</v>
      </c>
      <c r="FX1462" s="4">
        <v>0</v>
      </c>
      <c r="FZ1462" s="4">
        <v>0</v>
      </c>
      <c r="GA1462" s="4">
        <v>0</v>
      </c>
      <c r="GB1462" s="4">
        <v>0</v>
      </c>
      <c r="GD1462" s="4">
        <v>0</v>
      </c>
      <c r="GF1462" s="4">
        <v>0</v>
      </c>
      <c r="GG1462" s="4">
        <v>0</v>
      </c>
      <c r="GH1462" s="4">
        <v>0</v>
      </c>
      <c r="GJ1462" s="4">
        <v>0</v>
      </c>
      <c r="GL1462" s="4">
        <v>0</v>
      </c>
      <c r="GM1462" s="4">
        <v>60.011339999999997</v>
      </c>
      <c r="GN1462" s="4">
        <v>45.3559072436611</v>
      </c>
      <c r="GO1462" s="28">
        <v>0.75578894328407198</v>
      </c>
      <c r="GP1462" s="4">
        <v>35.4266702552517</v>
      </c>
      <c r="GQ1462" s="28">
        <v>0.59033293133017295</v>
      </c>
      <c r="GR1462" s="4">
        <v>10.7338709677419</v>
      </c>
      <c r="GS1462" s="4">
        <v>8.4324499999999993</v>
      </c>
      <c r="GT1462" s="4">
        <v>6.6346104829513202</v>
      </c>
      <c r="GU1462" s="28">
        <v>0.78679511683452796</v>
      </c>
      <c r="GV1462" s="4">
        <v>5.8207584206695104</v>
      </c>
      <c r="GW1462" s="28">
        <v>0.690280810520016</v>
      </c>
      <c r="GX1462" s="4">
        <v>1</v>
      </c>
    </row>
    <row r="1463" spans="1:206" x14ac:dyDescent="0.25">
      <c r="A1463" s="4" t="s">
        <v>220</v>
      </c>
      <c r="B1463" s="4" t="s">
        <v>3011</v>
      </c>
      <c r="C1463" s="4" t="s">
        <v>3012</v>
      </c>
      <c r="D1463" s="25" t="s">
        <v>237</v>
      </c>
      <c r="M1463" s="26">
        <v>-3.1622129730477502E-3</v>
      </c>
      <c r="N1463" s="26">
        <v>0</v>
      </c>
      <c r="O1463" s="26">
        <v>0</v>
      </c>
      <c r="AC1463" s="26">
        <v>0</v>
      </c>
      <c r="AD1463" s="26">
        <v>0</v>
      </c>
      <c r="AE1463" s="26">
        <v>0</v>
      </c>
      <c r="AF1463" s="26">
        <v>-3.1622129730477502E-3</v>
      </c>
      <c r="AG1463" s="26">
        <v>0</v>
      </c>
      <c r="AH1463" s="26">
        <v>0</v>
      </c>
      <c r="AI1463" s="26">
        <v>0</v>
      </c>
      <c r="AJ1463" s="26">
        <v>0</v>
      </c>
      <c r="AK1463" s="26">
        <v>0</v>
      </c>
      <c r="AL1463" s="26">
        <v>0</v>
      </c>
      <c r="AM1463" s="26">
        <v>0</v>
      </c>
      <c r="AN1463" s="26">
        <v>0</v>
      </c>
      <c r="AP1463" s="26">
        <v>-3.1622129730477502E-3</v>
      </c>
      <c r="AQ1463" s="26">
        <v>0</v>
      </c>
      <c r="AU1463" s="26">
        <f t="shared" si="91"/>
        <v>3.1622129730477502E-3</v>
      </c>
      <c r="AV1463" s="26">
        <f t="shared" si="92"/>
        <v>0</v>
      </c>
      <c r="AW1463" s="26">
        <f t="shared" si="93"/>
        <v>0</v>
      </c>
      <c r="AX1463" s="26">
        <v>-3.1622129730477502E-3</v>
      </c>
      <c r="AY1463" s="26">
        <v>3.1622129730477502E-3</v>
      </c>
      <c r="AZ1463" s="26">
        <v>0</v>
      </c>
      <c r="BA1463" s="26">
        <v>0</v>
      </c>
      <c r="BB1463" s="26">
        <v>0</v>
      </c>
      <c r="BC1463" s="26">
        <v>0</v>
      </c>
      <c r="BD1463" s="26">
        <v>0</v>
      </c>
      <c r="BE1463" s="26">
        <v>0</v>
      </c>
      <c r="BF1463" s="26">
        <v>0</v>
      </c>
      <c r="BG1463" s="26">
        <v>0</v>
      </c>
      <c r="BH1463" s="26">
        <v>0</v>
      </c>
      <c r="BI1463" s="26">
        <v>0</v>
      </c>
      <c r="BJ1463" s="26">
        <v>0</v>
      </c>
      <c r="BK1463" s="26">
        <v>0</v>
      </c>
      <c r="BL1463" s="26">
        <v>0</v>
      </c>
      <c r="BM1463" s="26" t="s">
        <v>409</v>
      </c>
      <c r="BN1463" s="4" t="s">
        <v>224</v>
      </c>
      <c r="BP1463" s="4" t="s">
        <v>253</v>
      </c>
      <c r="BQ1463" s="26">
        <v>0</v>
      </c>
      <c r="BR1463" s="26">
        <v>-3.2938412497194799E-2</v>
      </c>
      <c r="BT1463" s="4">
        <v>-3.3122188425322698E-2</v>
      </c>
      <c r="BV1463" s="4">
        <v>0</v>
      </c>
      <c r="BW1463" s="26">
        <v>0</v>
      </c>
      <c r="BX1463" s="26">
        <v>0</v>
      </c>
      <c r="BZ1463" s="4">
        <v>-3.5968733297701803E-2</v>
      </c>
      <c r="CB1463" s="4">
        <v>0</v>
      </c>
      <c r="FC1463" s="4">
        <v>0</v>
      </c>
      <c r="FD1463" s="4">
        <v>-3.2938412497194799E-2</v>
      </c>
      <c r="FF1463" s="4">
        <v>-6.9090921723024501E-2</v>
      </c>
      <c r="FH1463" s="4">
        <v>0</v>
      </c>
      <c r="FI1463" s="4">
        <v>0</v>
      </c>
      <c r="FJ1463" s="4">
        <v>0</v>
      </c>
      <c r="FL1463" s="4">
        <v>0</v>
      </c>
      <c r="FN1463" s="4">
        <v>0</v>
      </c>
      <c r="FO1463" s="4">
        <v>0</v>
      </c>
      <c r="FP1463" s="4">
        <v>0</v>
      </c>
      <c r="FR1463" s="4">
        <v>0</v>
      </c>
      <c r="FT1463" s="4">
        <v>0</v>
      </c>
      <c r="FU1463" s="4">
        <v>0</v>
      </c>
      <c r="FV1463" s="4">
        <v>0</v>
      </c>
      <c r="FX1463" s="4">
        <v>0</v>
      </c>
      <c r="FZ1463" s="4">
        <v>0</v>
      </c>
      <c r="GA1463" s="4">
        <v>0</v>
      </c>
      <c r="GB1463" s="4">
        <v>0</v>
      </c>
      <c r="GD1463" s="4">
        <v>0</v>
      </c>
      <c r="GF1463" s="4">
        <v>0</v>
      </c>
      <c r="GG1463" s="4">
        <v>0</v>
      </c>
      <c r="GH1463" s="4">
        <v>0</v>
      </c>
      <c r="GJ1463" s="4">
        <v>0</v>
      </c>
      <c r="GL1463" s="4">
        <v>0</v>
      </c>
      <c r="GM1463" s="4">
        <v>0</v>
      </c>
      <c r="GN1463" s="4">
        <v>0</v>
      </c>
      <c r="GP1463" s="4">
        <v>0</v>
      </c>
      <c r="GR1463" s="4">
        <v>0</v>
      </c>
      <c r="GS1463" s="4">
        <v>0</v>
      </c>
      <c r="GT1463" s="4">
        <v>0</v>
      </c>
      <c r="GV1463" s="4">
        <v>0</v>
      </c>
      <c r="GX1463" s="4">
        <v>0</v>
      </c>
    </row>
    <row r="1464" spans="1:206" x14ac:dyDescent="0.25">
      <c r="A1464" s="4" t="s">
        <v>220</v>
      </c>
      <c r="B1464" s="4" t="s">
        <v>3013</v>
      </c>
      <c r="C1464" s="4" t="s">
        <v>3014</v>
      </c>
      <c r="D1464" s="25" t="s">
        <v>228</v>
      </c>
      <c r="F1464" s="26">
        <v>0</v>
      </c>
      <c r="M1464" s="26">
        <v>0</v>
      </c>
      <c r="AC1464" s="26">
        <v>0</v>
      </c>
      <c r="AD1464" s="26">
        <v>0</v>
      </c>
      <c r="AE1464" s="26">
        <v>0</v>
      </c>
      <c r="AF1464" s="26">
        <v>0</v>
      </c>
      <c r="AG1464" s="26">
        <v>0</v>
      </c>
      <c r="AH1464" s="26">
        <v>0</v>
      </c>
      <c r="AI1464" s="26">
        <v>0</v>
      </c>
      <c r="AJ1464" s="26">
        <v>0</v>
      </c>
      <c r="AK1464" s="26">
        <v>0</v>
      </c>
      <c r="AL1464" s="26">
        <v>0</v>
      </c>
      <c r="AM1464" s="26">
        <v>0</v>
      </c>
      <c r="AN1464" s="26">
        <v>0</v>
      </c>
      <c r="AO1464" s="26">
        <v>0</v>
      </c>
      <c r="AP1464" s="26">
        <v>0</v>
      </c>
      <c r="AU1464" s="26">
        <f t="shared" si="91"/>
        <v>0</v>
      </c>
      <c r="AV1464" s="26">
        <f t="shared" si="92"/>
        <v>0</v>
      </c>
      <c r="AW1464" s="26">
        <f t="shared" si="93"/>
        <v>0</v>
      </c>
      <c r="AX1464" s="26">
        <v>0</v>
      </c>
      <c r="AY1464" s="26">
        <v>0</v>
      </c>
      <c r="AZ1464" s="26">
        <v>0</v>
      </c>
      <c r="BA1464" s="26">
        <v>0</v>
      </c>
      <c r="BB1464" s="26">
        <v>0</v>
      </c>
      <c r="BC1464" s="26">
        <v>0</v>
      </c>
      <c r="BD1464" s="26">
        <v>0</v>
      </c>
      <c r="BE1464" s="26">
        <v>0</v>
      </c>
      <c r="BF1464" s="26">
        <v>0</v>
      </c>
      <c r="BG1464" s="26">
        <v>0</v>
      </c>
      <c r="BH1464" s="26">
        <v>0</v>
      </c>
      <c r="BI1464" s="26">
        <v>0</v>
      </c>
      <c r="BJ1464" s="26">
        <v>0</v>
      </c>
      <c r="BK1464" s="26">
        <v>0</v>
      </c>
      <c r="BL1464" s="26">
        <v>0</v>
      </c>
      <c r="BM1464" s="26" t="s">
        <v>409</v>
      </c>
      <c r="BN1464" s="4" t="s">
        <v>409</v>
      </c>
      <c r="BP1464" s="4" t="s">
        <v>253</v>
      </c>
      <c r="FC1464" s="4">
        <v>0</v>
      </c>
      <c r="FD1464" s="4">
        <v>0</v>
      </c>
      <c r="FF1464" s="4">
        <v>0</v>
      </c>
      <c r="FH1464" s="4">
        <v>0</v>
      </c>
      <c r="FI1464" s="4">
        <v>0</v>
      </c>
      <c r="FJ1464" s="4">
        <v>0</v>
      </c>
      <c r="FL1464" s="4">
        <v>0</v>
      </c>
      <c r="FN1464" s="4">
        <v>0</v>
      </c>
      <c r="FO1464" s="4">
        <v>0</v>
      </c>
      <c r="FP1464" s="4">
        <v>0</v>
      </c>
      <c r="FR1464" s="4">
        <v>0</v>
      </c>
      <c r="FT1464" s="4">
        <v>0</v>
      </c>
      <c r="FU1464" s="4">
        <v>0</v>
      </c>
      <c r="FV1464" s="4">
        <v>0</v>
      </c>
      <c r="FX1464" s="4">
        <v>0</v>
      </c>
      <c r="FZ1464" s="4">
        <v>0</v>
      </c>
      <c r="GA1464" s="4">
        <v>0</v>
      </c>
      <c r="GB1464" s="4">
        <v>0</v>
      </c>
      <c r="GD1464" s="4">
        <v>0</v>
      </c>
      <c r="GF1464" s="4">
        <v>0</v>
      </c>
      <c r="GG1464" s="4">
        <v>0</v>
      </c>
      <c r="GH1464" s="4">
        <v>0</v>
      </c>
      <c r="GJ1464" s="4">
        <v>0</v>
      </c>
      <c r="GL1464" s="4">
        <v>0</v>
      </c>
      <c r="GM1464" s="4">
        <v>0</v>
      </c>
      <c r="GN1464" s="4">
        <v>0</v>
      </c>
      <c r="GP1464" s="4">
        <v>0</v>
      </c>
      <c r="GR1464" s="4">
        <v>0</v>
      </c>
      <c r="GS1464" s="4">
        <v>0</v>
      </c>
      <c r="GT1464" s="4">
        <v>0</v>
      </c>
      <c r="GV1464" s="4">
        <v>0</v>
      </c>
      <c r="GX1464" s="4">
        <v>0</v>
      </c>
    </row>
    <row r="1465" spans="1:206" x14ac:dyDescent="0.25">
      <c r="A1465" s="4" t="s">
        <v>220</v>
      </c>
      <c r="B1465" s="4" t="s">
        <v>3015</v>
      </c>
      <c r="C1465" s="4" t="s">
        <v>3016</v>
      </c>
      <c r="D1465" s="25" t="s">
        <v>237</v>
      </c>
      <c r="Z1465" s="26">
        <v>4.9815175619459799E-2</v>
      </c>
      <c r="AA1465" s="26">
        <v>-4.8928648271294499E-2</v>
      </c>
      <c r="AB1465" s="26">
        <v>-0.24632382799698799</v>
      </c>
      <c r="AC1465" s="26">
        <v>0</v>
      </c>
      <c r="AD1465" s="26">
        <v>0</v>
      </c>
      <c r="AE1465" s="26">
        <v>0</v>
      </c>
      <c r="AF1465" s="26">
        <v>0</v>
      </c>
      <c r="AG1465" s="26">
        <v>0</v>
      </c>
      <c r="AH1465" s="26">
        <v>0</v>
      </c>
      <c r="AI1465" s="26">
        <v>0</v>
      </c>
      <c r="AJ1465" s="26">
        <v>0</v>
      </c>
      <c r="AK1465" s="26">
        <v>0</v>
      </c>
      <c r="AL1465" s="26">
        <v>0</v>
      </c>
      <c r="AM1465" s="26">
        <v>8.8652734816529295E-4</v>
      </c>
      <c r="AN1465" s="26">
        <v>-0.24632382799698799</v>
      </c>
      <c r="AT1465" s="26">
        <v>-0.24543730064882299</v>
      </c>
      <c r="AU1465" s="26">
        <f t="shared" si="91"/>
        <v>0</v>
      </c>
      <c r="AV1465" s="26">
        <f t="shared" si="92"/>
        <v>0</v>
      </c>
      <c r="AW1465" s="26">
        <f t="shared" si="93"/>
        <v>0</v>
      </c>
      <c r="AX1465" s="26">
        <v>0</v>
      </c>
      <c r="AY1465" s="26">
        <v>0</v>
      </c>
      <c r="AZ1465" s="26">
        <v>0</v>
      </c>
      <c r="BA1465" s="26">
        <v>0</v>
      </c>
      <c r="BB1465" s="26">
        <v>0</v>
      </c>
      <c r="BC1465" s="26">
        <v>0</v>
      </c>
      <c r="BD1465" s="26">
        <v>0</v>
      </c>
      <c r="BE1465" s="26">
        <v>0</v>
      </c>
      <c r="BF1465" s="26">
        <v>0</v>
      </c>
      <c r="BG1465" s="26">
        <v>0</v>
      </c>
      <c r="BH1465" s="26">
        <v>0</v>
      </c>
      <c r="BI1465" s="26">
        <v>0</v>
      </c>
      <c r="BJ1465" s="26">
        <v>0</v>
      </c>
      <c r="BK1465" s="26">
        <v>4.9815175619459799E-2</v>
      </c>
      <c r="BL1465" s="26">
        <v>-9.8743823890754298E-2</v>
      </c>
      <c r="BM1465" s="26" t="s">
        <v>409</v>
      </c>
      <c r="BN1465" s="4" t="s">
        <v>409</v>
      </c>
      <c r="BP1465" s="4" t="s">
        <v>253</v>
      </c>
      <c r="EK1465" s="26">
        <v>4.9853070175439398E-2</v>
      </c>
      <c r="EL1465" s="26">
        <v>4.9853070175439398E-2</v>
      </c>
      <c r="EM1465" s="28">
        <v>1</v>
      </c>
      <c r="EN1465" s="4">
        <v>4.9853070175439398E-2</v>
      </c>
      <c r="EO1465" s="28">
        <v>1</v>
      </c>
      <c r="EP1465" s="4">
        <v>0</v>
      </c>
      <c r="EQ1465" s="26">
        <v>-4.9846997198198302E-2</v>
      </c>
      <c r="ER1465" s="26">
        <v>-4.9846997198198302E-2</v>
      </c>
      <c r="ES1465" s="28">
        <v>1</v>
      </c>
      <c r="ET1465" s="4">
        <v>-5.1031620848135603E-2</v>
      </c>
      <c r="EU1465" s="28">
        <v>-1.0237651958296901</v>
      </c>
      <c r="EV1465" s="4">
        <v>0</v>
      </c>
      <c r="EW1465" s="26">
        <v>-0.245085781571454</v>
      </c>
      <c r="EX1465" s="26">
        <v>-0.245085781571454</v>
      </c>
      <c r="EY1465" s="28">
        <v>1</v>
      </c>
      <c r="EZ1465" s="4">
        <v>-0.245085781571454</v>
      </c>
      <c r="FA1465" s="28">
        <v>-1</v>
      </c>
      <c r="FB1465" s="4">
        <v>0</v>
      </c>
      <c r="FC1465" s="4">
        <v>0</v>
      </c>
      <c r="FD1465" s="4">
        <v>0</v>
      </c>
      <c r="FF1465" s="4">
        <v>0</v>
      </c>
      <c r="FH1465" s="4">
        <v>0</v>
      </c>
      <c r="FI1465" s="4">
        <v>0</v>
      </c>
      <c r="FJ1465" s="4">
        <v>0</v>
      </c>
      <c r="FL1465" s="4">
        <v>0</v>
      </c>
      <c r="FN1465" s="4">
        <v>0</v>
      </c>
      <c r="FO1465" s="4">
        <v>0</v>
      </c>
      <c r="FP1465" s="4">
        <v>0</v>
      </c>
      <c r="FR1465" s="4">
        <v>0</v>
      </c>
      <c r="FT1465" s="4">
        <v>0</v>
      </c>
      <c r="FU1465" s="4">
        <v>0</v>
      </c>
      <c r="FV1465" s="4">
        <v>0</v>
      </c>
      <c r="FX1465" s="4">
        <v>0</v>
      </c>
      <c r="FZ1465" s="4">
        <v>0</v>
      </c>
      <c r="GA1465" s="4">
        <v>0</v>
      </c>
      <c r="GB1465" s="4">
        <v>0</v>
      </c>
      <c r="GD1465" s="4">
        <v>0</v>
      </c>
      <c r="GF1465" s="4">
        <v>0</v>
      </c>
      <c r="GG1465" s="4">
        <v>0</v>
      </c>
      <c r="GH1465" s="4">
        <v>0</v>
      </c>
      <c r="GJ1465" s="4">
        <v>0</v>
      </c>
      <c r="GL1465" s="4">
        <v>0</v>
      </c>
      <c r="GM1465" s="4">
        <v>6.0729772410894603E-6</v>
      </c>
      <c r="GN1465" s="4">
        <v>6.0729772410894603E-6</v>
      </c>
      <c r="GO1465" s="28">
        <v>1</v>
      </c>
      <c r="GP1465" s="4">
        <v>-1.17855067269619E-3</v>
      </c>
      <c r="GQ1465" s="28">
        <v>-194.06472738316501</v>
      </c>
      <c r="GR1465" s="4">
        <v>0</v>
      </c>
      <c r="GS1465" s="4">
        <v>-0.245085781571454</v>
      </c>
      <c r="GT1465" s="4">
        <v>-0.245085781571454</v>
      </c>
      <c r="GU1465" s="28">
        <v>1</v>
      </c>
      <c r="GV1465" s="4">
        <v>-0.245085781571454</v>
      </c>
      <c r="GW1465" s="28">
        <v>-1</v>
      </c>
      <c r="GX1465" s="4">
        <v>0</v>
      </c>
    </row>
    <row r="1466" spans="1:206" x14ac:dyDescent="0.25">
      <c r="A1466" s="4" t="s">
        <v>220</v>
      </c>
      <c r="B1466" s="4" t="s">
        <v>3017</v>
      </c>
      <c r="C1466" s="4" t="s">
        <v>3018</v>
      </c>
      <c r="D1466" s="25" t="s">
        <v>237</v>
      </c>
      <c r="F1466" s="26">
        <v>93.526313070222997</v>
      </c>
      <c r="G1466" s="26">
        <v>82.641957671206896</v>
      </c>
      <c r="H1466" s="26">
        <v>46.512770308640398</v>
      </c>
      <c r="I1466" s="26">
        <v>158.30559857774799</v>
      </c>
      <c r="J1466" s="26">
        <v>233.41811467532801</v>
      </c>
      <c r="K1466" s="26">
        <v>160.705009141929</v>
      </c>
      <c r="L1466" s="26">
        <v>48.470581922976997</v>
      </c>
      <c r="M1466" s="26">
        <v>25.2371895597772</v>
      </c>
      <c r="N1466" s="26">
        <v>3.9589059992691098</v>
      </c>
      <c r="O1466" s="26">
        <v>9.4358038423034003</v>
      </c>
      <c r="P1466" s="26">
        <v>8.3487991330499192</v>
      </c>
      <c r="Q1466" s="26">
        <v>5.2722994882363301E-3</v>
      </c>
      <c r="R1466" s="26">
        <v>-1.2348822708589899</v>
      </c>
      <c r="S1466" s="26">
        <v>6.7942936646839399E-4</v>
      </c>
      <c r="AA1466" s="26">
        <v>7.1705151387492903</v>
      </c>
      <c r="AB1466" s="26">
        <v>2.2533767488346501</v>
      </c>
      <c r="AC1466" s="26">
        <v>176.16827074143001</v>
      </c>
      <c r="AD1466" s="26">
        <v>204.81836888638799</v>
      </c>
      <c r="AE1466" s="26">
        <v>394.12312381725599</v>
      </c>
      <c r="AF1466" s="26">
        <v>73.707771482754197</v>
      </c>
      <c r="AG1466" s="26">
        <v>13.394709841572499</v>
      </c>
      <c r="AH1466" s="26">
        <v>8.3540714325381504</v>
      </c>
      <c r="AI1466" s="26">
        <v>-1.2342028414925199</v>
      </c>
      <c r="AJ1466" s="26">
        <v>0</v>
      </c>
      <c r="AK1466" s="26">
        <v>0</v>
      </c>
      <c r="AL1466" s="26">
        <v>0</v>
      </c>
      <c r="AM1466" s="26">
        <v>7.1705151387492903</v>
      </c>
      <c r="AN1466" s="26">
        <v>2.2533767488346501</v>
      </c>
      <c r="AO1466" s="26">
        <v>380.98663962781802</v>
      </c>
      <c r="AP1466" s="26">
        <v>467.83089530001001</v>
      </c>
      <c r="AQ1466" s="26">
        <v>21.748781274110701</v>
      </c>
      <c r="AR1466" s="26">
        <v>-1.2342028414925199</v>
      </c>
      <c r="AT1466" s="26">
        <v>9.4238918875839399</v>
      </c>
      <c r="AU1466" s="26">
        <f t="shared" si="91"/>
        <v>-446.08211402589933</v>
      </c>
      <c r="AV1466" s="26">
        <f t="shared" si="92"/>
        <v>-22.982984115603223</v>
      </c>
      <c r="AW1466" s="26">
        <f t="shared" si="93"/>
        <v>1.2342028414925199</v>
      </c>
      <c r="AX1466" s="26">
        <v>-23.233392363199801</v>
      </c>
      <c r="AY1466" s="26">
        <v>-21.2782835605081</v>
      </c>
      <c r="AZ1466" s="26">
        <v>5.4768978430342896</v>
      </c>
      <c r="BA1466" s="26">
        <v>-1.08700470925349</v>
      </c>
      <c r="BB1466" s="26">
        <v>-8.3435268335616808</v>
      </c>
      <c r="BC1466" s="26">
        <v>-1.2401545703472301</v>
      </c>
      <c r="BD1466" s="26">
        <v>1.23556170022546</v>
      </c>
      <c r="BE1466" s="26">
        <v>-6.7942936646839399E-4</v>
      </c>
      <c r="BF1466" s="26">
        <v>0</v>
      </c>
      <c r="BG1466" s="26">
        <v>0</v>
      </c>
      <c r="BH1466" s="26">
        <v>0</v>
      </c>
      <c r="BI1466" s="26">
        <v>0</v>
      </c>
      <c r="BJ1466" s="26">
        <v>0</v>
      </c>
      <c r="BK1466" s="26">
        <v>0</v>
      </c>
      <c r="BL1466" s="26">
        <v>7.1705151387492903</v>
      </c>
      <c r="BM1466" s="26" t="s">
        <v>271</v>
      </c>
      <c r="BN1466" s="4" t="s">
        <v>271</v>
      </c>
      <c r="BP1466" s="4" t="s">
        <v>253</v>
      </c>
      <c r="BQ1466" s="26">
        <v>3.8055601630960001</v>
      </c>
      <c r="BR1466" s="26">
        <v>7.5835176296202498</v>
      </c>
      <c r="BS1466" s="28">
        <v>1.9927467454490899</v>
      </c>
      <c r="BT1466" s="4">
        <v>7.2761674234514597</v>
      </c>
      <c r="BU1466" s="28">
        <v>1.91198328540731</v>
      </c>
      <c r="BV1466" s="4">
        <v>0.33333333333333298</v>
      </c>
      <c r="BW1466" s="26">
        <v>10.009296080975099</v>
      </c>
      <c r="BX1466" s="26">
        <v>8.1374005921093406</v>
      </c>
      <c r="BY1466" s="28">
        <v>0.81298430242025199</v>
      </c>
      <c r="BZ1466" s="4">
        <v>5.9050773729738699</v>
      </c>
      <c r="CA1466" s="28">
        <v>0.58995930634899996</v>
      </c>
      <c r="CB1466" s="4">
        <v>1.93548387096774</v>
      </c>
      <c r="CC1466" s="26">
        <v>9.0978293658731904</v>
      </c>
      <c r="CD1466" s="26">
        <v>7.1974030238432896</v>
      </c>
      <c r="CE1466" s="28">
        <v>0.79111211415345095</v>
      </c>
      <c r="CF1466" s="4">
        <v>5.1367713844915199</v>
      </c>
      <c r="CG1466" s="28">
        <v>0.564615050240449</v>
      </c>
      <c r="CH1466" s="4">
        <v>2</v>
      </c>
      <c r="CI1466" s="26">
        <v>6.0262941659819901E-3</v>
      </c>
      <c r="CJ1466" s="26">
        <v>6.0262941659819901E-3</v>
      </c>
      <c r="CK1466" s="28">
        <v>1</v>
      </c>
      <c r="CL1466" s="4">
        <v>6.1287768555958102E-3</v>
      </c>
      <c r="CM1466" s="28">
        <v>1.0170059221789001</v>
      </c>
      <c r="CN1466" s="4">
        <v>0</v>
      </c>
      <c r="CO1466" s="26">
        <v>-1.3938886034878999</v>
      </c>
      <c r="CP1466" s="26">
        <v>-1.3938886034878999</v>
      </c>
      <c r="CQ1466" s="28">
        <v>1</v>
      </c>
      <c r="CR1466" s="4">
        <v>-1.3938886034878999</v>
      </c>
      <c r="CS1466" s="28">
        <v>-1</v>
      </c>
      <c r="CT1466" s="4">
        <v>0</v>
      </c>
      <c r="CU1466" s="26">
        <v>7.5722155045007699E-4</v>
      </c>
      <c r="CV1466" s="26">
        <v>7.5722155045007699E-4</v>
      </c>
      <c r="CW1466" s="28">
        <v>1</v>
      </c>
      <c r="CX1466" s="4">
        <v>7.6207947998845104E-4</v>
      </c>
      <c r="CY1466" s="28">
        <v>1.0064154665639</v>
      </c>
      <c r="CZ1466" s="4">
        <v>0</v>
      </c>
      <c r="EQ1466" s="26">
        <v>6.8072604725658401</v>
      </c>
      <c r="ER1466" s="26">
        <v>-1.44789442905591E-2</v>
      </c>
      <c r="ES1466" s="28">
        <v>-2.1269854956940701E-3</v>
      </c>
      <c r="ET1466" s="4">
        <v>-3.7546140183594998</v>
      </c>
      <c r="EU1466" s="28">
        <v>-0.55156021037994596</v>
      </c>
      <c r="EV1466" s="4">
        <v>3.6021505376344098</v>
      </c>
      <c r="EW1466" s="26">
        <v>1.29266740864086</v>
      </c>
      <c r="EX1466" s="26">
        <v>-8.5248191194324399</v>
      </c>
      <c r="EY1466" s="28">
        <v>-6.5947505618599997</v>
      </c>
      <c r="EZ1466" s="4">
        <v>-12.1640989957675</v>
      </c>
      <c r="FA1466" s="28">
        <v>-9.4100763386284392</v>
      </c>
      <c r="FB1466" s="4">
        <v>4</v>
      </c>
      <c r="FC1466" s="4">
        <v>13.8148562440711</v>
      </c>
      <c r="FD1466" s="4">
        <v>15.720918221729599</v>
      </c>
      <c r="FE1466" s="28">
        <v>1.1379719009726501</v>
      </c>
      <c r="FF1466" s="4">
        <v>13.1812447964253</v>
      </c>
      <c r="FG1466" s="28">
        <v>0.954135501922595</v>
      </c>
      <c r="FH1466" s="4">
        <v>2.2688172043010799</v>
      </c>
      <c r="FI1466" s="4">
        <v>9.1038556600391694</v>
      </c>
      <c r="FJ1466" s="4">
        <v>7.2034293180092703</v>
      </c>
      <c r="FK1466" s="28">
        <v>0.79125038741862896</v>
      </c>
      <c r="FL1466" s="4">
        <v>5.1429001613471197</v>
      </c>
      <c r="FM1466" s="28">
        <v>0.56491451022466999</v>
      </c>
      <c r="FN1466" s="4">
        <v>2</v>
      </c>
      <c r="FO1466" s="4">
        <v>-1.39313138193745</v>
      </c>
      <c r="FP1466" s="4">
        <v>-1.39313138193745</v>
      </c>
      <c r="FQ1466" s="28">
        <v>1</v>
      </c>
      <c r="FR1466" s="4">
        <v>-1.39312652400791</v>
      </c>
      <c r="FS1466" s="28">
        <v>-0.99999651294228098</v>
      </c>
      <c r="FT1466" s="4">
        <v>0</v>
      </c>
      <c r="FU1466" s="4">
        <v>0</v>
      </c>
      <c r="FV1466" s="4">
        <v>0</v>
      </c>
      <c r="FX1466" s="4">
        <v>0</v>
      </c>
      <c r="FZ1466" s="4">
        <v>0</v>
      </c>
      <c r="GA1466" s="4">
        <v>0</v>
      </c>
      <c r="GB1466" s="4">
        <v>7.5722155045007699E-4</v>
      </c>
      <c r="GD1466" s="4">
        <v>0</v>
      </c>
      <c r="GF1466" s="4">
        <v>0</v>
      </c>
      <c r="GG1466" s="4">
        <v>0</v>
      </c>
      <c r="GH1466" s="4">
        <v>0</v>
      </c>
      <c r="GJ1466" s="4">
        <v>0</v>
      </c>
      <c r="GL1466" s="4">
        <v>0</v>
      </c>
      <c r="GM1466" s="4">
        <v>6.8072604725658401</v>
      </c>
      <c r="GN1466" s="4">
        <v>-1.44789442905591E-2</v>
      </c>
      <c r="GO1466" s="28">
        <v>-2.1269854956940701E-3</v>
      </c>
      <c r="GP1466" s="4">
        <v>-3.7546140183594998</v>
      </c>
      <c r="GQ1466" s="28">
        <v>-0.55156021037994596</v>
      </c>
      <c r="GR1466" s="4">
        <v>3.6021505376344098</v>
      </c>
      <c r="GS1466" s="4">
        <v>1.29266740864086</v>
      </c>
      <c r="GT1466" s="4">
        <v>-8.5248191194324399</v>
      </c>
      <c r="GU1466" s="28">
        <v>-6.5947505618599997</v>
      </c>
      <c r="GV1466" s="4">
        <v>-12.1640989957675</v>
      </c>
      <c r="GW1466" s="28">
        <v>-9.4100763386284392</v>
      </c>
      <c r="GX1466" s="4">
        <v>4</v>
      </c>
    </row>
    <row r="1467" spans="1:206" x14ac:dyDescent="0.25">
      <c r="A1467" s="4" t="s">
        <v>220</v>
      </c>
      <c r="B1467" s="4" t="s">
        <v>3019</v>
      </c>
      <c r="C1467" s="4" t="s">
        <v>3020</v>
      </c>
      <c r="D1467" s="25" t="s">
        <v>223</v>
      </c>
      <c r="F1467" s="26">
        <v>15.609352848324001</v>
      </c>
      <c r="G1467" s="26">
        <v>16.107362409534499</v>
      </c>
      <c r="H1467" s="26">
        <v>25.672953042216001</v>
      </c>
      <c r="I1467" s="26">
        <v>28.107810181542099</v>
      </c>
      <c r="J1467" s="26">
        <v>14.8078025117059</v>
      </c>
      <c r="K1467" s="26">
        <v>16.397433042381401</v>
      </c>
      <c r="L1467" s="26">
        <v>15.552701355613699</v>
      </c>
      <c r="M1467" s="26">
        <v>0</v>
      </c>
      <c r="AC1467" s="26">
        <v>31.7167152578585</v>
      </c>
      <c r="AD1467" s="26">
        <v>53.780763223758001</v>
      </c>
      <c r="AE1467" s="26">
        <v>31.205235554087398</v>
      </c>
      <c r="AF1467" s="26">
        <v>15.552701355613699</v>
      </c>
      <c r="AG1467" s="26">
        <v>0</v>
      </c>
      <c r="AH1467" s="26">
        <v>0</v>
      </c>
      <c r="AI1467" s="26">
        <v>0</v>
      </c>
      <c r="AJ1467" s="26">
        <v>0</v>
      </c>
      <c r="AK1467" s="26">
        <v>0</v>
      </c>
      <c r="AL1467" s="26">
        <v>0</v>
      </c>
      <c r="AM1467" s="26">
        <v>0</v>
      </c>
      <c r="AN1467" s="26">
        <v>0</v>
      </c>
      <c r="AO1467" s="26">
        <v>85.497478481616497</v>
      </c>
      <c r="AP1467" s="26">
        <v>46.757936909701002</v>
      </c>
      <c r="AU1467" s="26">
        <f t="shared" si="91"/>
        <v>-46.757936909701002</v>
      </c>
      <c r="AV1467" s="26">
        <f t="shared" si="92"/>
        <v>0</v>
      </c>
      <c r="AW1467" s="26">
        <f t="shared" si="93"/>
        <v>0</v>
      </c>
      <c r="AX1467" s="26">
        <v>-15.552701355613699</v>
      </c>
      <c r="AY1467" s="26">
        <v>0</v>
      </c>
      <c r="AZ1467" s="26">
        <v>0</v>
      </c>
      <c r="BA1467" s="26">
        <v>0</v>
      </c>
      <c r="BB1467" s="26">
        <v>0</v>
      </c>
      <c r="BC1467" s="26">
        <v>0</v>
      </c>
      <c r="BD1467" s="26">
        <v>0</v>
      </c>
      <c r="BE1467" s="26">
        <v>0</v>
      </c>
      <c r="BF1467" s="26">
        <v>0</v>
      </c>
      <c r="BG1467" s="26">
        <v>0</v>
      </c>
      <c r="BH1467" s="26">
        <v>0</v>
      </c>
      <c r="BI1467" s="26">
        <v>0</v>
      </c>
      <c r="BJ1467" s="26">
        <v>0</v>
      </c>
      <c r="BK1467" s="26">
        <v>0</v>
      </c>
      <c r="BL1467" s="26">
        <v>0</v>
      </c>
      <c r="BM1467" s="26" t="s">
        <v>409</v>
      </c>
      <c r="BN1467" s="4" t="s">
        <v>409</v>
      </c>
      <c r="BP1467" s="4" t="s">
        <v>253</v>
      </c>
      <c r="FC1467" s="4">
        <v>0</v>
      </c>
      <c r="FD1467" s="4">
        <v>0</v>
      </c>
      <c r="FF1467" s="4">
        <v>0</v>
      </c>
      <c r="FH1467" s="4">
        <v>0</v>
      </c>
      <c r="FI1467" s="4">
        <v>0</v>
      </c>
      <c r="FJ1467" s="4">
        <v>0</v>
      </c>
      <c r="FL1467" s="4">
        <v>0</v>
      </c>
      <c r="FN1467" s="4">
        <v>0</v>
      </c>
      <c r="FO1467" s="4">
        <v>0</v>
      </c>
      <c r="FP1467" s="4">
        <v>0</v>
      </c>
      <c r="FR1467" s="4">
        <v>0</v>
      </c>
      <c r="FT1467" s="4">
        <v>0</v>
      </c>
      <c r="FU1467" s="4">
        <v>0</v>
      </c>
      <c r="FV1467" s="4">
        <v>0</v>
      </c>
      <c r="FX1467" s="4">
        <v>0</v>
      </c>
      <c r="FZ1467" s="4">
        <v>0</v>
      </c>
      <c r="GA1467" s="4">
        <v>0</v>
      </c>
      <c r="GB1467" s="4">
        <v>0</v>
      </c>
      <c r="GD1467" s="4">
        <v>0</v>
      </c>
      <c r="GF1467" s="4">
        <v>0</v>
      </c>
      <c r="GG1467" s="4">
        <v>0</v>
      </c>
      <c r="GH1467" s="4">
        <v>0</v>
      </c>
      <c r="GJ1467" s="4">
        <v>0</v>
      </c>
      <c r="GL1467" s="4">
        <v>0</v>
      </c>
      <c r="GM1467" s="4">
        <v>0</v>
      </c>
      <c r="GN1467" s="4">
        <v>0</v>
      </c>
      <c r="GP1467" s="4">
        <v>0</v>
      </c>
      <c r="GR1467" s="4">
        <v>0</v>
      </c>
      <c r="GS1467" s="4">
        <v>0</v>
      </c>
      <c r="GT1467" s="4">
        <v>0</v>
      </c>
      <c r="GV1467" s="4">
        <v>0</v>
      </c>
      <c r="GX1467" s="4">
        <v>0</v>
      </c>
    </row>
    <row r="1468" spans="1:206" x14ac:dyDescent="0.25">
      <c r="A1468" s="4" t="s">
        <v>220</v>
      </c>
      <c r="B1468" s="4" t="s">
        <v>3021</v>
      </c>
      <c r="C1468" s="4" t="s">
        <v>3022</v>
      </c>
      <c r="D1468" s="25" t="s">
        <v>248</v>
      </c>
      <c r="J1468" s="26">
        <v>-14.0580210977242</v>
      </c>
      <c r="K1468" s="26">
        <v>13.396747976146999</v>
      </c>
      <c r="L1468" s="26">
        <v>13.732503818912001</v>
      </c>
      <c r="AC1468" s="26">
        <v>0</v>
      </c>
      <c r="AD1468" s="26">
        <v>0</v>
      </c>
      <c r="AE1468" s="26">
        <v>-0.66127312157721896</v>
      </c>
      <c r="AF1468" s="26">
        <v>13.732503818912001</v>
      </c>
      <c r="AG1468" s="26">
        <v>0</v>
      </c>
      <c r="AH1468" s="26">
        <v>0</v>
      </c>
      <c r="AI1468" s="26">
        <v>0</v>
      </c>
      <c r="AJ1468" s="26">
        <v>0</v>
      </c>
      <c r="AK1468" s="26">
        <v>0</v>
      </c>
      <c r="AL1468" s="26">
        <v>0</v>
      </c>
      <c r="AM1468" s="26">
        <v>0</v>
      </c>
      <c r="AN1468" s="26">
        <v>0</v>
      </c>
      <c r="AP1468" s="26">
        <v>13.0712306973348</v>
      </c>
      <c r="AU1468" s="26">
        <f t="shared" si="91"/>
        <v>-13.0712306973348</v>
      </c>
      <c r="AV1468" s="26">
        <f t="shared" si="92"/>
        <v>0</v>
      </c>
      <c r="AW1468" s="26">
        <f t="shared" si="93"/>
        <v>0</v>
      </c>
      <c r="AX1468" s="26">
        <v>-13.732503818912001</v>
      </c>
      <c r="AY1468" s="26">
        <v>0</v>
      </c>
      <c r="AZ1468" s="26">
        <v>0</v>
      </c>
      <c r="BA1468" s="26">
        <v>0</v>
      </c>
      <c r="BB1468" s="26">
        <v>0</v>
      </c>
      <c r="BC1468" s="26">
        <v>0</v>
      </c>
      <c r="BD1468" s="26">
        <v>0</v>
      </c>
      <c r="BE1468" s="26">
        <v>0</v>
      </c>
      <c r="BF1468" s="26">
        <v>0</v>
      </c>
      <c r="BG1468" s="26">
        <v>0</v>
      </c>
      <c r="BH1468" s="26">
        <v>0</v>
      </c>
      <c r="BI1468" s="26">
        <v>0</v>
      </c>
      <c r="BJ1468" s="26">
        <v>0</v>
      </c>
      <c r="BK1468" s="26">
        <v>0</v>
      </c>
      <c r="BL1468" s="26">
        <v>0</v>
      </c>
      <c r="BM1468" s="26" t="s">
        <v>409</v>
      </c>
      <c r="BN1468" s="4" t="s">
        <v>409</v>
      </c>
      <c r="BP1468" s="4" t="s">
        <v>253</v>
      </c>
      <c r="FC1468" s="4">
        <v>0</v>
      </c>
      <c r="FD1468" s="4">
        <v>0</v>
      </c>
      <c r="FF1468" s="4">
        <v>0</v>
      </c>
      <c r="FH1468" s="4">
        <v>0</v>
      </c>
      <c r="FI1468" s="4">
        <v>0</v>
      </c>
      <c r="FJ1468" s="4">
        <v>0</v>
      </c>
      <c r="FL1468" s="4">
        <v>0</v>
      </c>
      <c r="FN1468" s="4">
        <v>0</v>
      </c>
      <c r="FO1468" s="4">
        <v>0</v>
      </c>
      <c r="FP1468" s="4">
        <v>0</v>
      </c>
      <c r="FR1468" s="4">
        <v>0</v>
      </c>
      <c r="FT1468" s="4">
        <v>0</v>
      </c>
      <c r="FU1468" s="4">
        <v>0</v>
      </c>
      <c r="FV1468" s="4">
        <v>0</v>
      </c>
      <c r="FX1468" s="4">
        <v>0</v>
      </c>
      <c r="FZ1468" s="4">
        <v>0</v>
      </c>
      <c r="GA1468" s="4">
        <v>0</v>
      </c>
      <c r="GB1468" s="4">
        <v>0</v>
      </c>
      <c r="GD1468" s="4">
        <v>0</v>
      </c>
      <c r="GF1468" s="4">
        <v>0</v>
      </c>
      <c r="GG1468" s="4">
        <v>0</v>
      </c>
      <c r="GH1468" s="4">
        <v>0</v>
      </c>
      <c r="GJ1468" s="4">
        <v>0</v>
      </c>
      <c r="GL1468" s="4">
        <v>0</v>
      </c>
      <c r="GM1468" s="4">
        <v>0</v>
      </c>
      <c r="GN1468" s="4">
        <v>0</v>
      </c>
      <c r="GP1468" s="4">
        <v>0</v>
      </c>
      <c r="GR1468" s="4">
        <v>0</v>
      </c>
      <c r="GS1468" s="4">
        <v>0</v>
      </c>
      <c r="GT1468" s="4">
        <v>0</v>
      </c>
      <c r="GV1468" s="4">
        <v>0</v>
      </c>
      <c r="GX1468" s="4">
        <v>0</v>
      </c>
    </row>
    <row r="1469" spans="1:206" x14ac:dyDescent="0.25">
      <c r="A1469" s="4" t="s">
        <v>220</v>
      </c>
      <c r="B1469" s="4" t="s">
        <v>3023</v>
      </c>
      <c r="C1469" s="4" t="s">
        <v>3024</v>
      </c>
      <c r="D1469" s="25" t="s">
        <v>237</v>
      </c>
      <c r="F1469" s="26">
        <v>33.465249419926501</v>
      </c>
      <c r="G1469" s="26">
        <v>0</v>
      </c>
      <c r="H1469" s="26">
        <v>0</v>
      </c>
      <c r="I1469" s="26">
        <v>0</v>
      </c>
      <c r="J1469" s="26">
        <v>0</v>
      </c>
      <c r="AC1469" s="26">
        <v>33.465249419926501</v>
      </c>
      <c r="AD1469" s="26">
        <v>0</v>
      </c>
      <c r="AE1469" s="26">
        <v>0</v>
      </c>
      <c r="AF1469" s="26">
        <v>0</v>
      </c>
      <c r="AG1469" s="26">
        <v>0</v>
      </c>
      <c r="AH1469" s="26">
        <v>0</v>
      </c>
      <c r="AI1469" s="26">
        <v>0</v>
      </c>
      <c r="AJ1469" s="26">
        <v>0</v>
      </c>
      <c r="AK1469" s="26">
        <v>0</v>
      </c>
      <c r="AL1469" s="26">
        <v>0</v>
      </c>
      <c r="AM1469" s="26">
        <v>0</v>
      </c>
      <c r="AN1469" s="26">
        <v>0</v>
      </c>
      <c r="AO1469" s="26">
        <v>33.465249419926501</v>
      </c>
      <c r="AP1469" s="26">
        <v>0</v>
      </c>
      <c r="AU1469" s="26">
        <f t="shared" si="91"/>
        <v>0</v>
      </c>
      <c r="AV1469" s="26">
        <f t="shared" si="92"/>
        <v>0</v>
      </c>
      <c r="AW1469" s="26">
        <f t="shared" si="93"/>
        <v>0</v>
      </c>
      <c r="AX1469" s="26">
        <v>0</v>
      </c>
      <c r="AY1469" s="26">
        <v>0</v>
      </c>
      <c r="AZ1469" s="26">
        <v>0</v>
      </c>
      <c r="BA1469" s="26">
        <v>0</v>
      </c>
      <c r="BB1469" s="26">
        <v>0</v>
      </c>
      <c r="BC1469" s="26">
        <v>0</v>
      </c>
      <c r="BD1469" s="26">
        <v>0</v>
      </c>
      <c r="BE1469" s="26">
        <v>0</v>
      </c>
      <c r="BF1469" s="26">
        <v>0</v>
      </c>
      <c r="BG1469" s="26">
        <v>0</v>
      </c>
      <c r="BH1469" s="26">
        <v>0</v>
      </c>
      <c r="BI1469" s="26">
        <v>0</v>
      </c>
      <c r="BJ1469" s="26">
        <v>0</v>
      </c>
      <c r="BK1469" s="26">
        <v>0</v>
      </c>
      <c r="BL1469" s="26">
        <v>0</v>
      </c>
      <c r="BM1469" s="26" t="s">
        <v>409</v>
      </c>
      <c r="BN1469" s="4" t="s">
        <v>409</v>
      </c>
      <c r="BP1469" s="4" t="s">
        <v>253</v>
      </c>
      <c r="FC1469" s="4">
        <v>0</v>
      </c>
      <c r="FD1469" s="4">
        <v>0</v>
      </c>
      <c r="FF1469" s="4">
        <v>0</v>
      </c>
      <c r="FH1469" s="4">
        <v>0</v>
      </c>
      <c r="FI1469" s="4">
        <v>0</v>
      </c>
      <c r="FJ1469" s="4">
        <v>0</v>
      </c>
      <c r="FL1469" s="4">
        <v>0</v>
      </c>
      <c r="FN1469" s="4">
        <v>0</v>
      </c>
      <c r="FO1469" s="4">
        <v>0</v>
      </c>
      <c r="FP1469" s="4">
        <v>0</v>
      </c>
      <c r="FR1469" s="4">
        <v>0</v>
      </c>
      <c r="FT1469" s="4">
        <v>0</v>
      </c>
      <c r="FU1469" s="4">
        <v>0</v>
      </c>
      <c r="FV1469" s="4">
        <v>0</v>
      </c>
      <c r="FX1469" s="4">
        <v>0</v>
      </c>
      <c r="FZ1469" s="4">
        <v>0</v>
      </c>
      <c r="GA1469" s="4">
        <v>0</v>
      </c>
      <c r="GB1469" s="4">
        <v>0</v>
      </c>
      <c r="GD1469" s="4">
        <v>0</v>
      </c>
      <c r="GF1469" s="4">
        <v>0</v>
      </c>
      <c r="GG1469" s="4">
        <v>0</v>
      </c>
      <c r="GH1469" s="4">
        <v>0</v>
      </c>
      <c r="GJ1469" s="4">
        <v>0</v>
      </c>
      <c r="GL1469" s="4">
        <v>0</v>
      </c>
      <c r="GM1469" s="4">
        <v>0</v>
      </c>
      <c r="GN1469" s="4">
        <v>0</v>
      </c>
      <c r="GP1469" s="4">
        <v>0</v>
      </c>
      <c r="GR1469" s="4">
        <v>0</v>
      </c>
      <c r="GS1469" s="4">
        <v>0</v>
      </c>
      <c r="GT1469" s="4">
        <v>0</v>
      </c>
      <c r="GV1469" s="4">
        <v>0</v>
      </c>
      <c r="GX1469" s="4">
        <v>0</v>
      </c>
    </row>
    <row r="1470" spans="1:206" x14ac:dyDescent="0.25">
      <c r="A1470" s="4" t="s">
        <v>220</v>
      </c>
      <c r="B1470" s="4" t="s">
        <v>3025</v>
      </c>
      <c r="C1470" s="4" t="s">
        <v>3026</v>
      </c>
      <c r="D1470" s="25" t="s">
        <v>223</v>
      </c>
      <c r="F1470" s="26">
        <v>77.226081455807403</v>
      </c>
      <c r="G1470" s="26">
        <v>76.179649982275606</v>
      </c>
      <c r="H1470" s="26">
        <v>77.924454537582207</v>
      </c>
      <c r="I1470" s="26">
        <v>76.4806071554016</v>
      </c>
      <c r="J1470" s="26">
        <v>91.381747882323594</v>
      </c>
      <c r="K1470" s="26">
        <v>25.1132409936084</v>
      </c>
      <c r="L1470" s="26">
        <v>0</v>
      </c>
      <c r="M1470" s="26">
        <v>0</v>
      </c>
      <c r="N1470" s="26">
        <v>0</v>
      </c>
      <c r="Z1470" s="26">
        <v>0</v>
      </c>
      <c r="AB1470" s="26">
        <v>0</v>
      </c>
      <c r="AC1470" s="26">
        <v>153.405731438083</v>
      </c>
      <c r="AD1470" s="26">
        <v>154.40506169298399</v>
      </c>
      <c r="AE1470" s="26">
        <v>116.49498887593199</v>
      </c>
      <c r="AF1470" s="26">
        <v>0</v>
      </c>
      <c r="AG1470" s="26">
        <v>0</v>
      </c>
      <c r="AH1470" s="26">
        <v>0</v>
      </c>
      <c r="AI1470" s="26">
        <v>0</v>
      </c>
      <c r="AJ1470" s="26">
        <v>0</v>
      </c>
      <c r="AK1470" s="26">
        <v>0</v>
      </c>
      <c r="AL1470" s="26">
        <v>0</v>
      </c>
      <c r="AM1470" s="26">
        <v>0</v>
      </c>
      <c r="AN1470" s="26">
        <v>0</v>
      </c>
      <c r="AO1470" s="26">
        <v>307.81079313106699</v>
      </c>
      <c r="AP1470" s="26">
        <v>116.49498887593199</v>
      </c>
      <c r="AQ1470" s="26">
        <v>0</v>
      </c>
      <c r="AT1470" s="26">
        <v>0</v>
      </c>
      <c r="AU1470" s="26">
        <f t="shared" si="91"/>
        <v>-116.49498887593199</v>
      </c>
      <c r="AV1470" s="26">
        <f t="shared" si="92"/>
        <v>0</v>
      </c>
      <c r="AW1470" s="26">
        <f t="shared" si="93"/>
        <v>0</v>
      </c>
      <c r="AX1470" s="26">
        <v>0</v>
      </c>
      <c r="AY1470" s="26">
        <v>0</v>
      </c>
      <c r="AZ1470" s="26">
        <v>0</v>
      </c>
      <c r="BA1470" s="26">
        <v>0</v>
      </c>
      <c r="BB1470" s="26">
        <v>0</v>
      </c>
      <c r="BC1470" s="26">
        <v>0</v>
      </c>
      <c r="BD1470" s="26">
        <v>0</v>
      </c>
      <c r="BE1470" s="26">
        <v>0</v>
      </c>
      <c r="BF1470" s="26">
        <v>0</v>
      </c>
      <c r="BG1470" s="26">
        <v>0</v>
      </c>
      <c r="BH1470" s="26">
        <v>0</v>
      </c>
      <c r="BI1470" s="26">
        <v>0</v>
      </c>
      <c r="BJ1470" s="26">
        <v>0</v>
      </c>
      <c r="BK1470" s="26">
        <v>0</v>
      </c>
      <c r="BL1470" s="26">
        <v>0</v>
      </c>
      <c r="BM1470" s="26" t="s">
        <v>409</v>
      </c>
      <c r="BN1470" s="4" t="s">
        <v>409</v>
      </c>
      <c r="BP1470" s="4" t="s">
        <v>253</v>
      </c>
      <c r="BQ1470" s="26">
        <v>0</v>
      </c>
      <c r="BR1470" s="26">
        <v>0</v>
      </c>
      <c r="BT1470" s="4">
        <v>10.2646025128478</v>
      </c>
      <c r="BV1470" s="4">
        <v>0</v>
      </c>
      <c r="EK1470" s="26">
        <v>0</v>
      </c>
      <c r="EL1470" s="26">
        <v>0</v>
      </c>
      <c r="EN1470" s="4">
        <v>-4.7018075232046902E-2</v>
      </c>
      <c r="EP1470" s="4">
        <v>0</v>
      </c>
      <c r="EW1470" s="26">
        <v>0</v>
      </c>
      <c r="EX1470" s="26">
        <v>0</v>
      </c>
      <c r="EZ1470" s="4">
        <v>4.6222115500059897E-2</v>
      </c>
      <c r="FB1470" s="4">
        <v>0</v>
      </c>
      <c r="FC1470" s="4">
        <v>0</v>
      </c>
      <c r="FD1470" s="4">
        <v>0</v>
      </c>
      <c r="FF1470" s="4">
        <v>10.2646025128478</v>
      </c>
      <c r="FH1470" s="4">
        <v>0</v>
      </c>
      <c r="FI1470" s="4">
        <v>0</v>
      </c>
      <c r="FJ1470" s="4">
        <v>0</v>
      </c>
      <c r="FL1470" s="4">
        <v>0</v>
      </c>
      <c r="FN1470" s="4">
        <v>0</v>
      </c>
      <c r="FO1470" s="4">
        <v>0</v>
      </c>
      <c r="FP1470" s="4">
        <v>0</v>
      </c>
      <c r="FR1470" s="4">
        <v>0</v>
      </c>
      <c r="FT1470" s="4">
        <v>0</v>
      </c>
      <c r="FU1470" s="4">
        <v>0</v>
      </c>
      <c r="FV1470" s="4">
        <v>0</v>
      </c>
      <c r="FX1470" s="4">
        <v>0</v>
      </c>
      <c r="FZ1470" s="4">
        <v>0</v>
      </c>
      <c r="GA1470" s="4">
        <v>0</v>
      </c>
      <c r="GB1470" s="4">
        <v>0</v>
      </c>
      <c r="GD1470" s="4">
        <v>0</v>
      </c>
      <c r="GF1470" s="4">
        <v>0</v>
      </c>
      <c r="GG1470" s="4">
        <v>0</v>
      </c>
      <c r="GH1470" s="4">
        <v>0</v>
      </c>
      <c r="GJ1470" s="4">
        <v>0</v>
      </c>
      <c r="GL1470" s="4">
        <v>0</v>
      </c>
      <c r="GM1470" s="4">
        <v>0</v>
      </c>
      <c r="GN1470" s="4">
        <v>0</v>
      </c>
      <c r="GP1470" s="4">
        <v>-4.7018075232046902E-2</v>
      </c>
      <c r="GR1470" s="4">
        <v>0</v>
      </c>
      <c r="GS1470" s="4">
        <v>0</v>
      </c>
      <c r="GT1470" s="4">
        <v>0</v>
      </c>
      <c r="GV1470" s="4">
        <v>4.6222115500059897E-2</v>
      </c>
      <c r="GX1470" s="4">
        <v>0</v>
      </c>
    </row>
    <row r="1471" spans="1:206" x14ac:dyDescent="0.25">
      <c r="A1471" s="4" t="s">
        <v>220</v>
      </c>
      <c r="B1471" s="4" t="s">
        <v>3027</v>
      </c>
      <c r="C1471" s="4" t="s">
        <v>3028</v>
      </c>
      <c r="D1471" s="25" t="s">
        <v>248</v>
      </c>
      <c r="F1471" s="26">
        <v>335.89274357778299</v>
      </c>
      <c r="G1471" s="26">
        <v>266.98193183118701</v>
      </c>
      <c r="H1471" s="26">
        <v>264.831943619676</v>
      </c>
      <c r="I1471" s="26">
        <v>228.23425497316001</v>
      </c>
      <c r="J1471" s="26">
        <v>236.19623035365399</v>
      </c>
      <c r="K1471" s="26">
        <v>183.26698923959799</v>
      </c>
      <c r="L1471" s="26">
        <v>65.908165293680696</v>
      </c>
      <c r="M1471" s="26">
        <v>52.066147195836599</v>
      </c>
      <c r="N1471" s="26">
        <v>-6.6700992968154198</v>
      </c>
      <c r="O1471" s="26">
        <v>-46.415154417651202</v>
      </c>
      <c r="P1471" s="26">
        <v>-2.2122627615515098E-3</v>
      </c>
      <c r="Q1471" s="26">
        <v>0</v>
      </c>
      <c r="R1471" s="26">
        <v>0</v>
      </c>
      <c r="AC1471" s="26">
        <v>602.87467540896898</v>
      </c>
      <c r="AD1471" s="26">
        <v>493.06619859283597</v>
      </c>
      <c r="AE1471" s="26">
        <v>419.46321959325201</v>
      </c>
      <c r="AF1471" s="26">
        <v>117.974312489517</v>
      </c>
      <c r="AG1471" s="26">
        <v>-53.085253714466603</v>
      </c>
      <c r="AH1471" s="26">
        <v>-2.2122627615515098E-3</v>
      </c>
      <c r="AI1471" s="26">
        <v>0</v>
      </c>
      <c r="AJ1471" s="26">
        <v>0</v>
      </c>
      <c r="AK1471" s="26">
        <v>0</v>
      </c>
      <c r="AL1471" s="26">
        <v>0</v>
      </c>
      <c r="AM1471" s="26">
        <v>0</v>
      </c>
      <c r="AN1471" s="26">
        <v>0</v>
      </c>
      <c r="AO1471" s="26">
        <v>1095.94087400181</v>
      </c>
      <c r="AP1471" s="26">
        <v>537.43753208276905</v>
      </c>
      <c r="AQ1471" s="26">
        <v>-53.087465977228199</v>
      </c>
      <c r="AR1471" s="26">
        <v>0</v>
      </c>
      <c r="AU1471" s="26">
        <f t="shared" si="91"/>
        <v>-590.5249980599973</v>
      </c>
      <c r="AV1471" s="26">
        <f t="shared" si="92"/>
        <v>53.087465977228199</v>
      </c>
      <c r="AW1471" s="26">
        <f t="shared" si="93"/>
        <v>0</v>
      </c>
      <c r="AX1471" s="26">
        <v>-13.8420180978441</v>
      </c>
      <c r="AY1471" s="26">
        <v>-58.736246492652</v>
      </c>
      <c r="AZ1471" s="26">
        <v>-39.745055120835801</v>
      </c>
      <c r="BA1471" s="26">
        <v>46.412942154889699</v>
      </c>
      <c r="BB1471" s="26">
        <v>2.2122627615515098E-3</v>
      </c>
      <c r="BC1471" s="26">
        <v>0</v>
      </c>
      <c r="BD1471" s="26">
        <v>0</v>
      </c>
      <c r="BE1471" s="26">
        <v>0</v>
      </c>
      <c r="BF1471" s="26">
        <v>0</v>
      </c>
      <c r="BG1471" s="26">
        <v>0</v>
      </c>
      <c r="BH1471" s="26">
        <v>0</v>
      </c>
      <c r="BI1471" s="26">
        <v>0</v>
      </c>
      <c r="BJ1471" s="26">
        <v>0</v>
      </c>
      <c r="BK1471" s="26">
        <v>0</v>
      </c>
      <c r="BL1471" s="26">
        <v>0</v>
      </c>
      <c r="BM1471" s="26" t="s">
        <v>409</v>
      </c>
      <c r="BN1471" s="4" t="s">
        <v>409</v>
      </c>
      <c r="BP1471" s="4" t="s">
        <v>253</v>
      </c>
      <c r="BQ1471" s="26">
        <v>-6.6195043090629797</v>
      </c>
      <c r="BR1471" s="26">
        <v>-49.914825353028903</v>
      </c>
      <c r="BS1471" s="28">
        <v>7.54056845082627</v>
      </c>
      <c r="BT1471" s="4">
        <v>-68.447214528908802</v>
      </c>
      <c r="BU1471" s="28">
        <v>-10.3402326417698</v>
      </c>
      <c r="BV1471" s="4">
        <v>9.5</v>
      </c>
      <c r="BW1471" s="26">
        <v>-47.854920795226398</v>
      </c>
      <c r="BX1471" s="26">
        <v>-47.885122388511697</v>
      </c>
      <c r="BY1471" s="28">
        <v>1.00063110737169</v>
      </c>
      <c r="BZ1471" s="4">
        <v>-44.894734651671399</v>
      </c>
      <c r="CA1471" s="28">
        <v>-0.93814249204963296</v>
      </c>
      <c r="CB1471" s="4">
        <v>0</v>
      </c>
      <c r="CC1471" s="26">
        <v>-2.26719110267191E-3</v>
      </c>
      <c r="CD1471" s="26">
        <v>-0.58188138305486103</v>
      </c>
      <c r="CE1471" s="28">
        <v>256.65299337541802</v>
      </c>
      <c r="CF1471" s="4">
        <v>-0.58390039743732502</v>
      </c>
      <c r="CG1471" s="28">
        <v>-257.54352897256501</v>
      </c>
      <c r="CH1471" s="4">
        <v>0</v>
      </c>
      <c r="CI1471" s="26">
        <v>0</v>
      </c>
      <c r="CJ1471" s="26">
        <v>-0.16793573449694199</v>
      </c>
      <c r="CL1471" s="4">
        <v>-0.16932557804849199</v>
      </c>
      <c r="CN1471" s="4">
        <v>0</v>
      </c>
      <c r="CO1471" s="26">
        <v>0</v>
      </c>
      <c r="CP1471" s="26">
        <v>4.6052631578947398</v>
      </c>
      <c r="CR1471" s="4">
        <v>4.6052631578947398</v>
      </c>
      <c r="CT1471" s="4">
        <v>0</v>
      </c>
      <c r="FC1471" s="4">
        <v>-54.474425104289303</v>
      </c>
      <c r="FD1471" s="4">
        <v>-97.799947741540507</v>
      </c>
      <c r="FE1471" s="28">
        <v>1.79533694122161</v>
      </c>
      <c r="FF1471" s="4">
        <v>-113.34194918058</v>
      </c>
      <c r="FG1471" s="28">
        <v>-2.08064516447106</v>
      </c>
      <c r="FH1471" s="4">
        <v>9.5</v>
      </c>
      <c r="FI1471" s="4">
        <v>-2.26719110267191E-3</v>
      </c>
      <c r="FJ1471" s="4">
        <v>-0.74981711755180402</v>
      </c>
      <c r="FK1471" s="28">
        <v>330.72515001851201</v>
      </c>
      <c r="FL1471" s="4">
        <v>-0.75322597548581705</v>
      </c>
      <c r="FM1471" s="28">
        <v>-332.22871005365698</v>
      </c>
      <c r="FN1471" s="4">
        <v>0</v>
      </c>
      <c r="FO1471" s="4">
        <v>0</v>
      </c>
      <c r="FP1471" s="4">
        <v>4.6052631578947398</v>
      </c>
      <c r="FR1471" s="4">
        <v>4.6052631578947398</v>
      </c>
      <c r="FT1471" s="4">
        <v>0</v>
      </c>
      <c r="FU1471" s="4">
        <v>0</v>
      </c>
      <c r="FV1471" s="4">
        <v>0</v>
      </c>
      <c r="FX1471" s="4">
        <v>0</v>
      </c>
      <c r="FZ1471" s="4">
        <v>0</v>
      </c>
      <c r="GA1471" s="4">
        <v>0</v>
      </c>
      <c r="GB1471" s="4">
        <v>0</v>
      </c>
      <c r="GD1471" s="4">
        <v>0</v>
      </c>
      <c r="GF1471" s="4">
        <v>0</v>
      </c>
      <c r="GG1471" s="4">
        <v>0</v>
      </c>
      <c r="GH1471" s="4">
        <v>0</v>
      </c>
      <c r="GJ1471" s="4">
        <v>0</v>
      </c>
      <c r="GL1471" s="4">
        <v>0</v>
      </c>
      <c r="GM1471" s="4">
        <v>0</v>
      </c>
      <c r="GN1471" s="4">
        <v>0</v>
      </c>
      <c r="GP1471" s="4">
        <v>0</v>
      </c>
      <c r="GR1471" s="4">
        <v>0</v>
      </c>
      <c r="GS1471" s="4">
        <v>0</v>
      </c>
      <c r="GT1471" s="4">
        <v>0</v>
      </c>
      <c r="GV1471" s="4">
        <v>0</v>
      </c>
      <c r="GX1471" s="4">
        <v>0</v>
      </c>
    </row>
    <row r="1472" spans="1:206" x14ac:dyDescent="0.25">
      <c r="A1472" s="4" t="s">
        <v>220</v>
      </c>
      <c r="B1472" s="4" t="s">
        <v>3029</v>
      </c>
      <c r="C1472" s="4" t="s">
        <v>3030</v>
      </c>
      <c r="D1472" s="25" t="s">
        <v>228</v>
      </c>
      <c r="F1472" s="26">
        <v>519.78861348145801</v>
      </c>
      <c r="G1472" s="26">
        <v>463.55564470820701</v>
      </c>
      <c r="H1472" s="26">
        <v>617.25929337233197</v>
      </c>
      <c r="I1472" s="26">
        <v>505.88952165113199</v>
      </c>
      <c r="J1472" s="26">
        <v>299.10871249742797</v>
      </c>
      <c r="K1472" s="26">
        <v>683.62546469122401</v>
      </c>
      <c r="L1472" s="26">
        <v>864.84306943329796</v>
      </c>
      <c r="M1472" s="26">
        <v>309.53989310403603</v>
      </c>
      <c r="N1472" s="26">
        <v>297.90964123888102</v>
      </c>
      <c r="O1472" s="26">
        <v>52.1765148458759</v>
      </c>
      <c r="P1472" s="26">
        <v>-3.2070313655715701E-18</v>
      </c>
      <c r="Q1472" s="26">
        <v>0</v>
      </c>
      <c r="AC1472" s="26">
        <v>983.34425818966497</v>
      </c>
      <c r="AD1472" s="26">
        <v>1123.14881502346</v>
      </c>
      <c r="AE1472" s="26">
        <v>982.73417718865198</v>
      </c>
      <c r="AF1472" s="26">
        <v>1174.3829625373301</v>
      </c>
      <c r="AG1472" s="26">
        <v>350.08615608475702</v>
      </c>
      <c r="AH1472" s="26">
        <v>-3.2070313655715701E-18</v>
      </c>
      <c r="AI1472" s="26">
        <v>0</v>
      </c>
      <c r="AJ1472" s="26">
        <v>0</v>
      </c>
      <c r="AK1472" s="26">
        <v>0</v>
      </c>
      <c r="AL1472" s="26">
        <v>0</v>
      </c>
      <c r="AM1472" s="26">
        <v>0</v>
      </c>
      <c r="AN1472" s="26">
        <v>0</v>
      </c>
      <c r="AO1472" s="26">
        <v>2106.4930732131302</v>
      </c>
      <c r="AP1472" s="26">
        <v>2157.11713972599</v>
      </c>
      <c r="AQ1472" s="26">
        <v>350.08615608475702</v>
      </c>
      <c r="AU1472" s="26">
        <f t="shared" si="91"/>
        <v>-1807.030983641233</v>
      </c>
      <c r="AV1472" s="26">
        <f t="shared" si="92"/>
        <v>-350.08615608475702</v>
      </c>
      <c r="AW1472" s="26">
        <f t="shared" si="93"/>
        <v>0</v>
      </c>
      <c r="AX1472" s="26">
        <v>-555.30317632926199</v>
      </c>
      <c r="AY1472" s="26">
        <v>-11.630251865154399</v>
      </c>
      <c r="AZ1472" s="26">
        <v>-245.73312639300499</v>
      </c>
      <c r="BA1472" s="26">
        <v>-52.1765148458759</v>
      </c>
      <c r="BB1472" s="26">
        <v>3.2070313655715701E-18</v>
      </c>
      <c r="BC1472" s="26">
        <v>0</v>
      </c>
      <c r="BD1472" s="26">
        <v>0</v>
      </c>
      <c r="BE1472" s="26">
        <v>0</v>
      </c>
      <c r="BF1472" s="26">
        <v>0</v>
      </c>
      <c r="BG1472" s="26">
        <v>0</v>
      </c>
      <c r="BH1472" s="26">
        <v>0</v>
      </c>
      <c r="BI1472" s="26">
        <v>0</v>
      </c>
      <c r="BJ1472" s="26">
        <v>0</v>
      </c>
      <c r="BK1472" s="26">
        <v>0</v>
      </c>
      <c r="BL1472" s="26">
        <v>0</v>
      </c>
      <c r="BM1472" s="26" t="s">
        <v>409</v>
      </c>
      <c r="BN1472" s="4" t="s">
        <v>409</v>
      </c>
      <c r="BP1472" s="4" t="s">
        <v>253</v>
      </c>
      <c r="BQ1472" s="26">
        <v>301.41712823533999</v>
      </c>
      <c r="BR1472" s="26">
        <v>157.315528264531</v>
      </c>
      <c r="BS1472" s="28">
        <v>0.52191967054275001</v>
      </c>
      <c r="BT1472" s="4">
        <v>104.39128349014599</v>
      </c>
      <c r="BU1472" s="28">
        <v>0.34633494155195998</v>
      </c>
      <c r="BV1472" s="4">
        <v>58.15</v>
      </c>
      <c r="BW1472" s="26">
        <v>56.090910966594699</v>
      </c>
      <c r="BX1472" s="26">
        <v>46.882794585302797</v>
      </c>
      <c r="BY1472" s="28">
        <v>0.83583585606630995</v>
      </c>
      <c r="BZ1472" s="4">
        <v>35.544285200716097</v>
      </c>
      <c r="CA1472" s="28">
        <v>0.63369063878967302</v>
      </c>
      <c r="CB1472" s="4">
        <v>12.8806451612903</v>
      </c>
      <c r="CC1472" s="26">
        <v>-3.46944695195361E-18</v>
      </c>
      <c r="CD1472" s="26">
        <v>10.2084631764546</v>
      </c>
      <c r="CE1472" s="28">
        <v>-2.9423891812804198E+18</v>
      </c>
      <c r="CF1472" s="4">
        <v>13.047661908178201</v>
      </c>
      <c r="CG1472" s="28">
        <v>3.76073249969457E+18</v>
      </c>
      <c r="CH1472" s="4">
        <v>0</v>
      </c>
      <c r="CI1472" s="26">
        <v>0</v>
      </c>
      <c r="CJ1472" s="26">
        <v>0</v>
      </c>
      <c r="CL1472" s="4">
        <v>-9.0259718148337997E-2</v>
      </c>
      <c r="CN1472" s="4">
        <v>0</v>
      </c>
      <c r="FC1472" s="4">
        <v>357.50803920193499</v>
      </c>
      <c r="FD1472" s="4">
        <v>204.198322849833</v>
      </c>
      <c r="FE1472" s="28">
        <v>0.57117127577233096</v>
      </c>
      <c r="FF1472" s="4">
        <v>139.935568690862</v>
      </c>
      <c r="FG1472" s="28">
        <v>0.391419362214177</v>
      </c>
      <c r="FH1472" s="4">
        <v>71.030645161290295</v>
      </c>
      <c r="FI1472" s="4">
        <v>-3.46944695195361E-18</v>
      </c>
      <c r="FJ1472" s="4">
        <v>10.2084631764546</v>
      </c>
      <c r="FK1472" s="28">
        <v>-2.9423891812804198E+18</v>
      </c>
      <c r="FL1472" s="4">
        <v>12.957402190029899</v>
      </c>
      <c r="FM1472" s="28">
        <v>3.7347169071813299E+18</v>
      </c>
      <c r="FN1472" s="4">
        <v>0</v>
      </c>
      <c r="FO1472" s="4">
        <v>0</v>
      </c>
      <c r="FP1472" s="4">
        <v>0</v>
      </c>
      <c r="FR1472" s="4">
        <v>0</v>
      </c>
      <c r="FT1472" s="4">
        <v>0</v>
      </c>
      <c r="FU1472" s="4">
        <v>0</v>
      </c>
      <c r="FV1472" s="4">
        <v>0</v>
      </c>
      <c r="FX1472" s="4">
        <v>0</v>
      </c>
      <c r="FZ1472" s="4">
        <v>0</v>
      </c>
      <c r="GA1472" s="4">
        <v>0</v>
      </c>
      <c r="GB1472" s="4">
        <v>0</v>
      </c>
      <c r="GD1472" s="4">
        <v>0</v>
      </c>
      <c r="GF1472" s="4">
        <v>0</v>
      </c>
      <c r="GG1472" s="4">
        <v>0</v>
      </c>
      <c r="GH1472" s="4">
        <v>0</v>
      </c>
      <c r="GJ1472" s="4">
        <v>0</v>
      </c>
      <c r="GL1472" s="4">
        <v>0</v>
      </c>
      <c r="GM1472" s="4">
        <v>0</v>
      </c>
      <c r="GN1472" s="4">
        <v>0</v>
      </c>
      <c r="GP1472" s="4">
        <v>0</v>
      </c>
      <c r="GR1472" s="4">
        <v>0</v>
      </c>
      <c r="GS1472" s="4">
        <v>0</v>
      </c>
      <c r="GT1472" s="4">
        <v>0</v>
      </c>
      <c r="GV1472" s="4">
        <v>0</v>
      </c>
      <c r="GX1472" s="4">
        <v>0</v>
      </c>
    </row>
    <row r="1473" spans="1:206" x14ac:dyDescent="0.25">
      <c r="A1473" s="4" t="s">
        <v>220</v>
      </c>
      <c r="B1473" s="4" t="s">
        <v>3031</v>
      </c>
      <c r="C1473" s="4" t="s">
        <v>3032</v>
      </c>
      <c r="D1473" s="25" t="s">
        <v>240</v>
      </c>
      <c r="E1473" s="4" t="s">
        <v>241</v>
      </c>
      <c r="H1473" s="26">
        <v>107.06838797451201</v>
      </c>
      <c r="I1473" s="26">
        <v>0</v>
      </c>
      <c r="AC1473" s="26">
        <v>0</v>
      </c>
      <c r="AD1473" s="26">
        <v>107.06838797451201</v>
      </c>
      <c r="AE1473" s="26">
        <v>0</v>
      </c>
      <c r="AF1473" s="26">
        <v>0</v>
      </c>
      <c r="AG1473" s="26">
        <v>0</v>
      </c>
      <c r="AH1473" s="26">
        <v>0</v>
      </c>
      <c r="AI1473" s="26">
        <v>0</v>
      </c>
      <c r="AJ1473" s="26">
        <v>0</v>
      </c>
      <c r="AK1473" s="26">
        <v>0</v>
      </c>
      <c r="AL1473" s="26">
        <v>0</v>
      </c>
      <c r="AM1473" s="26">
        <v>0</v>
      </c>
      <c r="AN1473" s="26">
        <v>0</v>
      </c>
      <c r="AO1473" s="26">
        <v>107.06838797451201</v>
      </c>
      <c r="AU1473" s="26">
        <f t="shared" si="91"/>
        <v>0</v>
      </c>
      <c r="AV1473" s="26">
        <f t="shared" si="92"/>
        <v>0</v>
      </c>
      <c r="AW1473" s="26">
        <f t="shared" si="93"/>
        <v>0</v>
      </c>
      <c r="AX1473" s="26">
        <v>0</v>
      </c>
      <c r="AY1473" s="26">
        <v>0</v>
      </c>
      <c r="AZ1473" s="26">
        <v>0</v>
      </c>
      <c r="BA1473" s="26">
        <v>0</v>
      </c>
      <c r="BB1473" s="26">
        <v>0</v>
      </c>
      <c r="BC1473" s="26">
        <v>0</v>
      </c>
      <c r="BD1473" s="26">
        <v>0</v>
      </c>
      <c r="BE1473" s="26">
        <v>0</v>
      </c>
      <c r="BF1473" s="26">
        <v>0</v>
      </c>
      <c r="BG1473" s="26">
        <v>0</v>
      </c>
      <c r="BH1473" s="26">
        <v>0</v>
      </c>
      <c r="BI1473" s="26">
        <v>0</v>
      </c>
      <c r="BJ1473" s="26">
        <v>0</v>
      </c>
      <c r="BK1473" s="26">
        <v>0</v>
      </c>
      <c r="BL1473" s="26">
        <v>0</v>
      </c>
      <c r="BM1473" s="26" t="s">
        <v>409</v>
      </c>
      <c r="BN1473" s="4" t="s">
        <v>224</v>
      </c>
      <c r="BP1473" s="4" t="s">
        <v>253</v>
      </c>
      <c r="FC1473" s="4">
        <v>0</v>
      </c>
      <c r="FD1473" s="4">
        <v>0</v>
      </c>
      <c r="FF1473" s="4">
        <v>0</v>
      </c>
      <c r="FH1473" s="4">
        <v>0</v>
      </c>
      <c r="FI1473" s="4">
        <v>0</v>
      </c>
      <c r="FJ1473" s="4">
        <v>0</v>
      </c>
      <c r="FL1473" s="4">
        <v>0</v>
      </c>
      <c r="FN1473" s="4">
        <v>0</v>
      </c>
      <c r="FO1473" s="4">
        <v>0</v>
      </c>
      <c r="FP1473" s="4">
        <v>0</v>
      </c>
      <c r="FR1473" s="4">
        <v>0</v>
      </c>
      <c r="FT1473" s="4">
        <v>0</v>
      </c>
      <c r="FU1473" s="4">
        <v>0</v>
      </c>
      <c r="FV1473" s="4">
        <v>0</v>
      </c>
      <c r="FX1473" s="4">
        <v>0</v>
      </c>
      <c r="FZ1473" s="4">
        <v>0</v>
      </c>
      <c r="GA1473" s="4">
        <v>0</v>
      </c>
      <c r="GB1473" s="4">
        <v>0</v>
      </c>
      <c r="GD1473" s="4">
        <v>0</v>
      </c>
      <c r="GF1473" s="4">
        <v>0</v>
      </c>
      <c r="GG1473" s="4">
        <v>0</v>
      </c>
      <c r="GH1473" s="4">
        <v>0</v>
      </c>
      <c r="GJ1473" s="4">
        <v>0</v>
      </c>
      <c r="GL1473" s="4">
        <v>0</v>
      </c>
      <c r="GM1473" s="4">
        <v>0</v>
      </c>
      <c r="GN1473" s="4">
        <v>0</v>
      </c>
      <c r="GP1473" s="4">
        <v>0</v>
      </c>
      <c r="GR1473" s="4">
        <v>0</v>
      </c>
      <c r="GS1473" s="4">
        <v>0</v>
      </c>
      <c r="GT1473" s="4">
        <v>0</v>
      </c>
      <c r="GV1473" s="4">
        <v>0</v>
      </c>
      <c r="GX1473" s="4">
        <v>0</v>
      </c>
    </row>
    <row r="1474" spans="1:206" x14ac:dyDescent="0.25">
      <c r="A1474" s="4" t="s">
        <v>220</v>
      </c>
      <c r="B1474" s="4" t="s">
        <v>3033</v>
      </c>
      <c r="C1474" s="4" t="s">
        <v>3034</v>
      </c>
      <c r="D1474" s="25" t="s">
        <v>237</v>
      </c>
      <c r="G1474" s="26">
        <v>0</v>
      </c>
      <c r="H1474" s="26">
        <v>69.819026507755595</v>
      </c>
      <c r="I1474" s="26">
        <v>0</v>
      </c>
      <c r="AC1474" s="26">
        <v>0</v>
      </c>
      <c r="AD1474" s="26">
        <v>69.819026507755595</v>
      </c>
      <c r="AE1474" s="26">
        <v>0</v>
      </c>
      <c r="AF1474" s="26">
        <v>0</v>
      </c>
      <c r="AG1474" s="26">
        <v>0</v>
      </c>
      <c r="AH1474" s="26">
        <v>0</v>
      </c>
      <c r="AI1474" s="26">
        <v>0</v>
      </c>
      <c r="AJ1474" s="26">
        <v>0</v>
      </c>
      <c r="AK1474" s="26">
        <v>0</v>
      </c>
      <c r="AL1474" s="26">
        <v>0</v>
      </c>
      <c r="AM1474" s="26">
        <v>0</v>
      </c>
      <c r="AN1474" s="26">
        <v>0</v>
      </c>
      <c r="AO1474" s="26">
        <v>69.819026507755595</v>
      </c>
      <c r="AU1474" s="26">
        <f t="shared" si="91"/>
        <v>0</v>
      </c>
      <c r="AV1474" s="26">
        <f t="shared" si="92"/>
        <v>0</v>
      </c>
      <c r="AW1474" s="26">
        <f t="shared" si="93"/>
        <v>0</v>
      </c>
      <c r="AX1474" s="26">
        <v>0</v>
      </c>
      <c r="AY1474" s="26">
        <v>0</v>
      </c>
      <c r="AZ1474" s="26">
        <v>0</v>
      </c>
      <c r="BA1474" s="26">
        <v>0</v>
      </c>
      <c r="BB1474" s="26">
        <v>0</v>
      </c>
      <c r="BC1474" s="26">
        <v>0</v>
      </c>
      <c r="BD1474" s="26">
        <v>0</v>
      </c>
      <c r="BE1474" s="26">
        <v>0</v>
      </c>
      <c r="BF1474" s="26">
        <v>0</v>
      </c>
      <c r="BG1474" s="26">
        <v>0</v>
      </c>
      <c r="BH1474" s="26">
        <v>0</v>
      </c>
      <c r="BI1474" s="26">
        <v>0</v>
      </c>
      <c r="BJ1474" s="26">
        <v>0</v>
      </c>
      <c r="BK1474" s="26">
        <v>0</v>
      </c>
      <c r="BL1474" s="26">
        <v>0</v>
      </c>
      <c r="BM1474" s="26" t="s">
        <v>409</v>
      </c>
      <c r="BN1474" s="4" t="s">
        <v>409</v>
      </c>
      <c r="BP1474" s="4" t="s">
        <v>253</v>
      </c>
      <c r="FC1474" s="4">
        <v>0</v>
      </c>
      <c r="FD1474" s="4">
        <v>0</v>
      </c>
      <c r="FF1474" s="4">
        <v>0</v>
      </c>
      <c r="FH1474" s="4">
        <v>0</v>
      </c>
      <c r="FI1474" s="4">
        <v>0</v>
      </c>
      <c r="FJ1474" s="4">
        <v>0</v>
      </c>
      <c r="FL1474" s="4">
        <v>0</v>
      </c>
      <c r="FN1474" s="4">
        <v>0</v>
      </c>
      <c r="FO1474" s="4">
        <v>0</v>
      </c>
      <c r="FP1474" s="4">
        <v>0</v>
      </c>
      <c r="FR1474" s="4">
        <v>0</v>
      </c>
      <c r="FT1474" s="4">
        <v>0</v>
      </c>
      <c r="FU1474" s="4">
        <v>0</v>
      </c>
      <c r="FV1474" s="4">
        <v>0</v>
      </c>
      <c r="FX1474" s="4">
        <v>0</v>
      </c>
      <c r="FZ1474" s="4">
        <v>0</v>
      </c>
      <c r="GA1474" s="4">
        <v>0</v>
      </c>
      <c r="GB1474" s="4">
        <v>0</v>
      </c>
      <c r="GD1474" s="4">
        <v>0</v>
      </c>
      <c r="GF1474" s="4">
        <v>0</v>
      </c>
      <c r="GG1474" s="4">
        <v>0</v>
      </c>
      <c r="GH1474" s="4">
        <v>0</v>
      </c>
      <c r="GJ1474" s="4">
        <v>0</v>
      </c>
      <c r="GL1474" s="4">
        <v>0</v>
      </c>
      <c r="GM1474" s="4">
        <v>0</v>
      </c>
      <c r="GN1474" s="4">
        <v>0</v>
      </c>
      <c r="GP1474" s="4">
        <v>0</v>
      </c>
      <c r="GR1474" s="4">
        <v>0</v>
      </c>
      <c r="GS1474" s="4">
        <v>0</v>
      </c>
      <c r="GT1474" s="4">
        <v>0</v>
      </c>
      <c r="GV1474" s="4">
        <v>0</v>
      </c>
      <c r="GX1474" s="4">
        <v>0</v>
      </c>
    </row>
    <row r="1475" spans="1:206" x14ac:dyDescent="0.25">
      <c r="A1475" s="4" t="s">
        <v>220</v>
      </c>
      <c r="B1475" s="4" t="s">
        <v>3035</v>
      </c>
      <c r="C1475" s="4" t="s">
        <v>3036</v>
      </c>
      <c r="D1475" s="25" t="s">
        <v>223</v>
      </c>
      <c r="L1475" s="26">
        <v>39.582862888482602</v>
      </c>
      <c r="M1475" s="26">
        <v>-9.8783702500528897E-2</v>
      </c>
      <c r="N1475" s="26">
        <v>-20.673078765799801</v>
      </c>
      <c r="O1475" s="26">
        <v>15.0206196629007</v>
      </c>
      <c r="P1475" s="26">
        <v>12.4600267427203</v>
      </c>
      <c r="Q1475" s="26">
        <v>16.0998754846018</v>
      </c>
      <c r="R1475" s="26">
        <v>2.15727586444281E-4</v>
      </c>
      <c r="S1475" s="26">
        <v>6.5009650501219198</v>
      </c>
      <c r="T1475" s="26">
        <v>0</v>
      </c>
      <c r="AC1475" s="26">
        <v>0</v>
      </c>
      <c r="AD1475" s="26">
        <v>0</v>
      </c>
      <c r="AE1475" s="26">
        <v>0</v>
      </c>
      <c r="AF1475" s="26">
        <v>39.484079185982097</v>
      </c>
      <c r="AG1475" s="26">
        <v>-5.6524591028990603</v>
      </c>
      <c r="AH1475" s="26">
        <v>28.559902227322102</v>
      </c>
      <c r="AI1475" s="26">
        <v>6.5011807777083597</v>
      </c>
      <c r="AJ1475" s="26">
        <v>0</v>
      </c>
      <c r="AK1475" s="26">
        <v>0</v>
      </c>
      <c r="AL1475" s="26">
        <v>0</v>
      </c>
      <c r="AM1475" s="26">
        <v>0</v>
      </c>
      <c r="AN1475" s="26">
        <v>0</v>
      </c>
      <c r="AP1475" s="26">
        <v>39.484079185982097</v>
      </c>
      <c r="AQ1475" s="26">
        <v>22.907443124423001</v>
      </c>
      <c r="AR1475" s="26">
        <v>6.5011807777083597</v>
      </c>
      <c r="AU1475" s="26">
        <f t="shared" si="91"/>
        <v>-16.576636061559096</v>
      </c>
      <c r="AV1475" s="26">
        <f t="shared" si="92"/>
        <v>-16.406262346714641</v>
      </c>
      <c r="AW1475" s="26">
        <f t="shared" si="93"/>
        <v>-6.5011807777083597</v>
      </c>
      <c r="AX1475" s="26">
        <v>-39.681646590983199</v>
      </c>
      <c r="AY1475" s="26">
        <v>-20.5742950632992</v>
      </c>
      <c r="AZ1475" s="26">
        <v>35.6936984287005</v>
      </c>
      <c r="BA1475" s="26">
        <v>-2.5605929201803899</v>
      </c>
      <c r="BB1475" s="26">
        <v>3.6398487418814298</v>
      </c>
      <c r="BC1475" s="26">
        <v>-16.099659757015299</v>
      </c>
      <c r="BD1475" s="26">
        <v>6.5007493225354702</v>
      </c>
      <c r="BE1475" s="26">
        <v>-6.5009650501219198</v>
      </c>
      <c r="BF1475" s="26">
        <v>0</v>
      </c>
      <c r="BG1475" s="26">
        <v>0</v>
      </c>
      <c r="BH1475" s="26">
        <v>0</v>
      </c>
      <c r="BI1475" s="26">
        <v>0</v>
      </c>
      <c r="BJ1475" s="26">
        <v>0</v>
      </c>
      <c r="BK1475" s="26">
        <v>0</v>
      </c>
      <c r="BL1475" s="26">
        <v>0</v>
      </c>
      <c r="BM1475" s="26" t="s">
        <v>409</v>
      </c>
      <c r="BN1475" s="4" t="s">
        <v>409</v>
      </c>
      <c r="BP1475" s="4" t="s">
        <v>253</v>
      </c>
      <c r="BQ1475" s="26">
        <v>-20.673078765799801</v>
      </c>
      <c r="BR1475" s="26">
        <v>-26.828272291860301</v>
      </c>
      <c r="BS1475" s="28">
        <v>1.2977395672793199</v>
      </c>
      <c r="BT1475" s="4">
        <v>-31.587473891488699</v>
      </c>
      <c r="BU1475" s="28">
        <v>-1.5279520892526599</v>
      </c>
      <c r="BV1475" s="4">
        <v>6</v>
      </c>
      <c r="BW1475" s="26">
        <v>15.0206196629007</v>
      </c>
      <c r="BX1475" s="26">
        <v>12.2597372756423</v>
      </c>
      <c r="BY1475" s="28">
        <v>0.81619384225023295</v>
      </c>
      <c r="BZ1475" s="4">
        <v>9.0811081024376108</v>
      </c>
      <c r="CA1475" s="28">
        <v>0.60457612976293895</v>
      </c>
      <c r="CB1475" s="4">
        <v>3</v>
      </c>
      <c r="CC1475" s="26">
        <v>12.4600267427203</v>
      </c>
      <c r="CD1475" s="26">
        <v>9.5300684869944998</v>
      </c>
      <c r="CE1475" s="28">
        <v>0.76485136699745604</v>
      </c>
      <c r="CF1475" s="4">
        <v>6.5524103885541303</v>
      </c>
      <c r="CG1475" s="28">
        <v>0.52587450443333394</v>
      </c>
      <c r="CH1475" s="4">
        <v>3</v>
      </c>
      <c r="CI1475" s="26">
        <v>16.0998754846018</v>
      </c>
      <c r="CJ1475" s="26">
        <v>13.009315025310899</v>
      </c>
      <c r="CK1475" s="28">
        <v>0.80803823841701305</v>
      </c>
      <c r="CL1475" s="4">
        <v>10.425822905390399</v>
      </c>
      <c r="CM1475" s="28">
        <v>0.64757164832497505</v>
      </c>
      <c r="CN1475" s="4">
        <v>3</v>
      </c>
      <c r="CO1475" s="26">
        <v>2.15727586444281E-4</v>
      </c>
      <c r="CP1475" s="26">
        <v>-1.37694545406122</v>
      </c>
      <c r="CQ1475" s="28">
        <v>-6382.7972896589599</v>
      </c>
      <c r="CR1475" s="4">
        <v>-2.3194224589541999</v>
      </c>
      <c r="CS1475" s="28">
        <v>-10751.6266101335</v>
      </c>
      <c r="CT1475" s="4">
        <v>1.4193548387096799</v>
      </c>
      <c r="CU1475" s="26">
        <v>6.5009650501219198</v>
      </c>
      <c r="CV1475" s="26">
        <v>6.5009650501219198</v>
      </c>
      <c r="CW1475" s="28">
        <v>1</v>
      </c>
      <c r="CX1475" s="4">
        <v>6.5009650501219198</v>
      </c>
      <c r="CY1475" s="28">
        <v>1</v>
      </c>
      <c r="CZ1475" s="4">
        <v>0</v>
      </c>
      <c r="DA1475" s="26">
        <v>0</v>
      </c>
      <c r="DB1475" s="26">
        <v>0</v>
      </c>
      <c r="DD1475" s="4">
        <v>3.8732622581999797E-2</v>
      </c>
      <c r="DF1475" s="4">
        <v>0</v>
      </c>
      <c r="FC1475" s="4">
        <v>-5.6524591028990603</v>
      </c>
      <c r="FD1475" s="4">
        <v>-14.568535016218</v>
      </c>
      <c r="FE1475" s="28">
        <v>2.5773799953273402</v>
      </c>
      <c r="FF1475" s="4">
        <v>-22.506365789050999</v>
      </c>
      <c r="FG1475" s="28">
        <v>-3.9816945827185002</v>
      </c>
      <c r="FH1475" s="4">
        <v>9</v>
      </c>
      <c r="FI1475" s="4">
        <v>28.559902227322102</v>
      </c>
      <c r="FJ1475" s="4">
        <v>22.539383512305399</v>
      </c>
      <c r="FK1475" s="28">
        <v>0.78919680231758205</v>
      </c>
      <c r="FL1475" s="4">
        <v>16.978233293944498</v>
      </c>
      <c r="FM1475" s="28">
        <v>0.59447799081406405</v>
      </c>
      <c r="FN1475" s="4">
        <v>6</v>
      </c>
      <c r="FO1475" s="4">
        <v>6.5011807777083597</v>
      </c>
      <c r="FP1475" s="4">
        <v>5.1240195960606902</v>
      </c>
      <c r="FQ1475" s="28">
        <v>0.78816753006319096</v>
      </c>
      <c r="FR1475" s="4">
        <v>4.1815425911677204</v>
      </c>
      <c r="FS1475" s="28">
        <v>0.64319740277114601</v>
      </c>
      <c r="FT1475" s="4">
        <v>1.4193548387096799</v>
      </c>
      <c r="FU1475" s="4">
        <v>0</v>
      </c>
      <c r="FV1475" s="4">
        <v>0</v>
      </c>
      <c r="FX1475" s="4">
        <v>3.8732622581999797E-2</v>
      </c>
      <c r="FZ1475" s="4">
        <v>0</v>
      </c>
      <c r="GA1475" s="4">
        <v>0</v>
      </c>
      <c r="GB1475" s="4">
        <v>6.5009650501219198</v>
      </c>
      <c r="GD1475" s="4">
        <v>0</v>
      </c>
      <c r="GF1475" s="4">
        <v>0</v>
      </c>
      <c r="GG1475" s="4">
        <v>0</v>
      </c>
      <c r="GH1475" s="4">
        <v>0</v>
      </c>
      <c r="GJ1475" s="4">
        <v>0</v>
      </c>
      <c r="GL1475" s="4">
        <v>0</v>
      </c>
      <c r="GM1475" s="4">
        <v>0</v>
      </c>
      <c r="GN1475" s="4">
        <v>0</v>
      </c>
      <c r="GP1475" s="4">
        <v>0</v>
      </c>
      <c r="GR1475" s="4">
        <v>0</v>
      </c>
      <c r="GS1475" s="4">
        <v>0</v>
      </c>
      <c r="GT1475" s="4">
        <v>0</v>
      </c>
      <c r="GV1475" s="4">
        <v>0</v>
      </c>
      <c r="GX1475" s="4">
        <v>0</v>
      </c>
    </row>
    <row r="1476" spans="1:206" x14ac:dyDescent="0.25">
      <c r="A1476" s="4" t="s">
        <v>220</v>
      </c>
      <c r="B1476" s="4" t="s">
        <v>3037</v>
      </c>
      <c r="F1476" s="26">
        <v>-0.51004158125915</v>
      </c>
      <c r="G1476" s="26">
        <v>-0.58646142187930494</v>
      </c>
      <c r="H1476" s="26">
        <v>0.40718844898538398</v>
      </c>
      <c r="I1476" s="26">
        <v>9.5031991893458595E-2</v>
      </c>
      <c r="J1476" s="26">
        <v>2.13813644886773E-2</v>
      </c>
      <c r="K1476" s="26">
        <v>-0.27719099225897298</v>
      </c>
      <c r="L1476" s="26">
        <v>10.554152580509101</v>
      </c>
      <c r="AC1476" s="26">
        <v>-1.0965030031384599</v>
      </c>
      <c r="AD1476" s="26">
        <v>0.50222044087884199</v>
      </c>
      <c r="AE1476" s="26">
        <v>-0.25580962777029498</v>
      </c>
      <c r="AF1476" s="26">
        <v>10.554152580509101</v>
      </c>
      <c r="AG1476" s="26">
        <v>0</v>
      </c>
      <c r="AH1476" s="26">
        <v>0</v>
      </c>
      <c r="AI1476" s="26">
        <v>0</v>
      </c>
      <c r="AJ1476" s="26">
        <v>0</v>
      </c>
      <c r="AK1476" s="26">
        <v>0</v>
      </c>
      <c r="AL1476" s="26">
        <v>0</v>
      </c>
      <c r="AM1476" s="26">
        <v>0</v>
      </c>
      <c r="AN1476" s="26">
        <v>0</v>
      </c>
      <c r="AO1476" s="26">
        <v>-0.59428256225961296</v>
      </c>
      <c r="AP1476" s="26">
        <v>10.2983429527388</v>
      </c>
      <c r="AU1476" s="26">
        <f t="shared" si="91"/>
        <v>-10.2983429527388</v>
      </c>
      <c r="AV1476" s="26">
        <f t="shared" si="92"/>
        <v>0</v>
      </c>
      <c r="AW1476" s="26">
        <f t="shared" si="93"/>
        <v>0</v>
      </c>
      <c r="AX1476" s="26">
        <v>-10.554152580509101</v>
      </c>
      <c r="AY1476" s="26">
        <v>0</v>
      </c>
      <c r="AZ1476" s="26">
        <v>0</v>
      </c>
      <c r="BA1476" s="26">
        <v>0</v>
      </c>
      <c r="BB1476" s="26">
        <v>0</v>
      </c>
      <c r="BC1476" s="26">
        <v>0</v>
      </c>
      <c r="BD1476" s="26">
        <v>0</v>
      </c>
      <c r="BE1476" s="26">
        <v>0</v>
      </c>
      <c r="BF1476" s="26">
        <v>0</v>
      </c>
      <c r="BG1476" s="26">
        <v>0</v>
      </c>
      <c r="BH1476" s="26">
        <v>0</v>
      </c>
      <c r="BI1476" s="26">
        <v>0</v>
      </c>
      <c r="BJ1476" s="26">
        <v>0</v>
      </c>
      <c r="BK1476" s="26">
        <v>0</v>
      </c>
      <c r="BL1476" s="26">
        <v>0</v>
      </c>
      <c r="BM1476" s="26" t="s">
        <v>409</v>
      </c>
      <c r="BN1476" s="4" t="s">
        <v>409</v>
      </c>
      <c r="BP1476" s="4" t="s">
        <v>253</v>
      </c>
      <c r="FC1476" s="4">
        <v>0</v>
      </c>
      <c r="FD1476" s="4">
        <v>0</v>
      </c>
      <c r="FF1476" s="4">
        <v>0</v>
      </c>
      <c r="FH1476" s="4">
        <v>0</v>
      </c>
      <c r="FI1476" s="4">
        <v>0</v>
      </c>
      <c r="FJ1476" s="4">
        <v>0</v>
      </c>
      <c r="FL1476" s="4">
        <v>0</v>
      </c>
      <c r="FN1476" s="4">
        <v>0</v>
      </c>
      <c r="FO1476" s="4">
        <v>0</v>
      </c>
      <c r="FP1476" s="4">
        <v>0</v>
      </c>
      <c r="FR1476" s="4">
        <v>0</v>
      </c>
      <c r="FT1476" s="4">
        <v>0</v>
      </c>
      <c r="FU1476" s="4">
        <v>0</v>
      </c>
      <c r="FV1476" s="4">
        <v>0</v>
      </c>
      <c r="FX1476" s="4">
        <v>0</v>
      </c>
      <c r="FZ1476" s="4">
        <v>0</v>
      </c>
      <c r="GA1476" s="4">
        <v>0</v>
      </c>
      <c r="GB1476" s="4">
        <v>0</v>
      </c>
      <c r="GD1476" s="4">
        <v>0</v>
      </c>
      <c r="GF1476" s="4">
        <v>0</v>
      </c>
      <c r="GG1476" s="4">
        <v>0</v>
      </c>
      <c r="GH1476" s="4">
        <v>0</v>
      </c>
      <c r="GJ1476" s="4">
        <v>0</v>
      </c>
      <c r="GL1476" s="4">
        <v>0</v>
      </c>
      <c r="GM1476" s="4">
        <v>0</v>
      </c>
      <c r="GN1476" s="4">
        <v>0</v>
      </c>
      <c r="GP1476" s="4">
        <v>0</v>
      </c>
      <c r="GR1476" s="4">
        <v>0</v>
      </c>
      <c r="GS1476" s="4">
        <v>0</v>
      </c>
      <c r="GT1476" s="4">
        <v>0</v>
      </c>
      <c r="GV1476" s="4">
        <v>0</v>
      </c>
      <c r="GX1476" s="4">
        <v>0</v>
      </c>
    </row>
    <row r="1477" spans="1:206" x14ac:dyDescent="0.25">
      <c r="A1477" s="4" t="s">
        <v>220</v>
      </c>
      <c r="B1477" s="4" t="s">
        <v>3038</v>
      </c>
      <c r="C1477" s="4" t="s">
        <v>3039</v>
      </c>
      <c r="D1477" s="25" t="s">
        <v>223</v>
      </c>
      <c r="M1477" s="26">
        <v>1.6802270122915901</v>
      </c>
      <c r="N1477" s="26">
        <v>0</v>
      </c>
      <c r="AC1477" s="26">
        <v>0</v>
      </c>
      <c r="AD1477" s="26">
        <v>0</v>
      </c>
      <c r="AE1477" s="26">
        <v>0</v>
      </c>
      <c r="AF1477" s="26">
        <v>1.6802270122915901</v>
      </c>
      <c r="AG1477" s="26">
        <v>0</v>
      </c>
      <c r="AH1477" s="26">
        <v>0</v>
      </c>
      <c r="AI1477" s="26">
        <v>0</v>
      </c>
      <c r="AJ1477" s="26">
        <v>0</v>
      </c>
      <c r="AK1477" s="26">
        <v>0</v>
      </c>
      <c r="AL1477" s="26">
        <v>0</v>
      </c>
      <c r="AM1477" s="26">
        <v>0</v>
      </c>
      <c r="AN1477" s="26">
        <v>0</v>
      </c>
      <c r="AP1477" s="26">
        <v>1.6802270122915901</v>
      </c>
      <c r="AQ1477" s="26">
        <v>0</v>
      </c>
      <c r="AU1477" s="26">
        <f t="shared" si="91"/>
        <v>-1.6802270122915901</v>
      </c>
      <c r="AV1477" s="26">
        <f t="shared" si="92"/>
        <v>0</v>
      </c>
      <c r="AW1477" s="26">
        <f t="shared" si="93"/>
        <v>0</v>
      </c>
      <c r="AX1477" s="26">
        <v>1.6802270122915901</v>
      </c>
      <c r="AY1477" s="26">
        <v>-1.6802270122915901</v>
      </c>
      <c r="AZ1477" s="26">
        <v>0</v>
      </c>
      <c r="BA1477" s="26">
        <v>0</v>
      </c>
      <c r="BB1477" s="26">
        <v>0</v>
      </c>
      <c r="BC1477" s="26">
        <v>0</v>
      </c>
      <c r="BD1477" s="26">
        <v>0</v>
      </c>
      <c r="BE1477" s="26">
        <v>0</v>
      </c>
      <c r="BF1477" s="26">
        <v>0</v>
      </c>
      <c r="BG1477" s="26">
        <v>0</v>
      </c>
      <c r="BH1477" s="26">
        <v>0</v>
      </c>
      <c r="BI1477" s="26">
        <v>0</v>
      </c>
      <c r="BJ1477" s="26">
        <v>0</v>
      </c>
      <c r="BK1477" s="26">
        <v>0</v>
      </c>
      <c r="BL1477" s="26">
        <v>0</v>
      </c>
      <c r="BM1477" s="26" t="s">
        <v>409</v>
      </c>
      <c r="BN1477" s="4" t="s">
        <v>224</v>
      </c>
      <c r="BP1477" s="4" t="s">
        <v>253</v>
      </c>
      <c r="BQ1477" s="26">
        <v>0</v>
      </c>
      <c r="BR1477" s="26">
        <v>0.10383436308663101</v>
      </c>
      <c r="BT1477" s="4">
        <v>0.10383436308663101</v>
      </c>
      <c r="BV1477" s="4">
        <v>0</v>
      </c>
      <c r="FC1477" s="4">
        <v>0</v>
      </c>
      <c r="FD1477" s="4">
        <v>0.10383436308663101</v>
      </c>
      <c r="FF1477" s="4">
        <v>0.10383436308663101</v>
      </c>
      <c r="FH1477" s="4">
        <v>0</v>
      </c>
      <c r="FI1477" s="4">
        <v>0</v>
      </c>
      <c r="FJ1477" s="4">
        <v>0</v>
      </c>
      <c r="FL1477" s="4">
        <v>0</v>
      </c>
      <c r="FN1477" s="4">
        <v>0</v>
      </c>
      <c r="FO1477" s="4">
        <v>0</v>
      </c>
      <c r="FP1477" s="4">
        <v>0</v>
      </c>
      <c r="FR1477" s="4">
        <v>0</v>
      </c>
      <c r="FT1477" s="4">
        <v>0</v>
      </c>
      <c r="FU1477" s="4">
        <v>0</v>
      </c>
      <c r="FV1477" s="4">
        <v>0</v>
      </c>
      <c r="FX1477" s="4">
        <v>0</v>
      </c>
      <c r="FZ1477" s="4">
        <v>0</v>
      </c>
      <c r="GA1477" s="4">
        <v>0</v>
      </c>
      <c r="GB1477" s="4">
        <v>0</v>
      </c>
      <c r="GD1477" s="4">
        <v>0</v>
      </c>
      <c r="GF1477" s="4">
        <v>0</v>
      </c>
      <c r="GG1477" s="4">
        <v>0</v>
      </c>
      <c r="GH1477" s="4">
        <v>0</v>
      </c>
      <c r="GJ1477" s="4">
        <v>0</v>
      </c>
      <c r="GL1477" s="4">
        <v>0</v>
      </c>
      <c r="GM1477" s="4">
        <v>0</v>
      </c>
      <c r="GN1477" s="4">
        <v>0</v>
      </c>
      <c r="GP1477" s="4">
        <v>0</v>
      </c>
      <c r="GR1477" s="4">
        <v>0</v>
      </c>
      <c r="GS1477" s="4">
        <v>0</v>
      </c>
      <c r="GT1477" s="4">
        <v>0</v>
      </c>
      <c r="GV1477" s="4">
        <v>0</v>
      </c>
      <c r="GX1477" s="4">
        <v>0</v>
      </c>
    </row>
    <row r="1478" spans="1:206" x14ac:dyDescent="0.25">
      <c r="A1478" s="4" t="s">
        <v>220</v>
      </c>
      <c r="B1478" s="4" t="s">
        <v>3040</v>
      </c>
      <c r="C1478" s="4" t="s">
        <v>3041</v>
      </c>
      <c r="D1478" s="25" t="s">
        <v>493</v>
      </c>
      <c r="E1478" s="4" t="s">
        <v>245</v>
      </c>
      <c r="F1478" s="26">
        <v>45.9200905546003</v>
      </c>
      <c r="G1478" s="26">
        <v>2.9187451265638602</v>
      </c>
      <c r="H1478" s="26">
        <v>10.636770093614601</v>
      </c>
      <c r="L1478" s="26">
        <v>0.90483138799043705</v>
      </c>
      <c r="M1478" s="26">
        <v>13.6412357917749</v>
      </c>
      <c r="N1478" s="26">
        <v>21.8430375282955</v>
      </c>
      <c r="O1478" s="26">
        <v>25.5541885509226</v>
      </c>
      <c r="P1478" s="26">
        <v>26.848288046123901</v>
      </c>
      <c r="Q1478" s="26">
        <v>0</v>
      </c>
      <c r="AC1478" s="26">
        <v>48.838835681164099</v>
      </c>
      <c r="AD1478" s="26">
        <v>10.636770093614601</v>
      </c>
      <c r="AE1478" s="26">
        <v>0</v>
      </c>
      <c r="AF1478" s="26">
        <v>14.5460671797654</v>
      </c>
      <c r="AG1478" s="26">
        <v>47.3972260792181</v>
      </c>
      <c r="AH1478" s="26">
        <v>26.848288046123901</v>
      </c>
      <c r="AI1478" s="26">
        <v>0</v>
      </c>
      <c r="AJ1478" s="26">
        <v>0</v>
      </c>
      <c r="AK1478" s="26">
        <v>0</v>
      </c>
      <c r="AL1478" s="26">
        <v>0</v>
      </c>
      <c r="AM1478" s="26">
        <v>0</v>
      </c>
      <c r="AN1478" s="26">
        <v>0</v>
      </c>
      <c r="AO1478" s="26">
        <v>59.4756057747787</v>
      </c>
      <c r="AP1478" s="26">
        <v>14.5460671797654</v>
      </c>
      <c r="AQ1478" s="26">
        <v>74.245514125341998</v>
      </c>
      <c r="AU1478" s="26">
        <f t="shared" si="91"/>
        <v>59.699446945576597</v>
      </c>
      <c r="AV1478" s="26">
        <f t="shared" si="92"/>
        <v>-74.245514125341998</v>
      </c>
      <c r="AW1478" s="26">
        <f t="shared" si="93"/>
        <v>0</v>
      </c>
      <c r="AX1478" s="26">
        <v>12.736404403784499</v>
      </c>
      <c r="AY1478" s="26">
        <v>8.2018017365206006</v>
      </c>
      <c r="AZ1478" s="26">
        <v>3.7111510226270998</v>
      </c>
      <c r="BA1478" s="26">
        <v>1.2940994952012701</v>
      </c>
      <c r="BB1478" s="26">
        <v>-26.848288046123901</v>
      </c>
      <c r="BC1478" s="26">
        <v>0</v>
      </c>
      <c r="BD1478" s="26">
        <v>0</v>
      </c>
      <c r="BE1478" s="26">
        <v>0</v>
      </c>
      <c r="BF1478" s="26">
        <v>0</v>
      </c>
      <c r="BG1478" s="26">
        <v>0</v>
      </c>
      <c r="BH1478" s="26">
        <v>0</v>
      </c>
      <c r="BI1478" s="26">
        <v>0</v>
      </c>
      <c r="BJ1478" s="26">
        <v>0</v>
      </c>
      <c r="BK1478" s="26">
        <v>0</v>
      </c>
      <c r="BL1478" s="26">
        <v>0</v>
      </c>
      <c r="BM1478" s="26" t="s">
        <v>409</v>
      </c>
      <c r="BN1478" s="4" t="s">
        <v>409</v>
      </c>
      <c r="BP1478" s="4" t="s">
        <v>253</v>
      </c>
      <c r="BQ1478" s="26">
        <v>21.8430375282955</v>
      </c>
      <c r="BR1478" s="26">
        <v>17.839507986616098</v>
      </c>
      <c r="BS1478" s="28">
        <v>0.81671369943428396</v>
      </c>
      <c r="BT1478" s="4">
        <v>11.1680255184049</v>
      </c>
      <c r="BU1478" s="28">
        <v>0.51128536971736804</v>
      </c>
      <c r="BV1478" s="4">
        <v>5.4247311827956999</v>
      </c>
      <c r="BW1478" s="26">
        <v>25.5541885509226</v>
      </c>
      <c r="BX1478" s="26">
        <v>20.3310621741653</v>
      </c>
      <c r="BY1478" s="28">
        <v>0.79560586060680205</v>
      </c>
      <c r="BZ1478" s="4">
        <v>13.404239312565499</v>
      </c>
      <c r="CA1478" s="28">
        <v>0.52454177074942099</v>
      </c>
      <c r="CB1478" s="4">
        <v>6</v>
      </c>
      <c r="CC1478" s="26">
        <v>26.848288046123901</v>
      </c>
      <c r="CD1478" s="26">
        <v>21.494068036269201</v>
      </c>
      <c r="CE1478" s="28">
        <v>0.80057499380756003</v>
      </c>
      <c r="CF1478" s="4">
        <v>15.1348193790975</v>
      </c>
      <c r="CG1478" s="28">
        <v>0.56371636631343902</v>
      </c>
      <c r="CH1478" s="4">
        <v>6</v>
      </c>
      <c r="CI1478" s="26">
        <v>0</v>
      </c>
      <c r="CJ1478" s="26">
        <v>0.175103311494578</v>
      </c>
      <c r="CL1478" s="4">
        <v>0.188248825271493</v>
      </c>
      <c r="CN1478" s="4">
        <v>0</v>
      </c>
      <c r="FC1478" s="4">
        <v>47.3972260792181</v>
      </c>
      <c r="FD1478" s="4">
        <v>38.170570160781402</v>
      </c>
      <c r="FE1478" s="28">
        <v>0.80533341966013805</v>
      </c>
      <c r="FF1478" s="4">
        <v>24.5722648309705</v>
      </c>
      <c r="FG1478" s="28">
        <v>0.51843255109278297</v>
      </c>
      <c r="FH1478" s="4">
        <v>11.4247311827957</v>
      </c>
      <c r="FI1478" s="4">
        <v>26.848288046123901</v>
      </c>
      <c r="FJ1478" s="4">
        <v>21.6691713477638</v>
      </c>
      <c r="FK1478" s="28">
        <v>0.80709694825000899</v>
      </c>
      <c r="FL1478" s="4">
        <v>15.323068204368999</v>
      </c>
      <c r="FM1478" s="28">
        <v>0.57072794280383199</v>
      </c>
      <c r="FN1478" s="4">
        <v>6</v>
      </c>
      <c r="FO1478" s="4">
        <v>0</v>
      </c>
      <c r="FP1478" s="4">
        <v>0</v>
      </c>
      <c r="FR1478" s="4">
        <v>0</v>
      </c>
      <c r="FT1478" s="4">
        <v>0</v>
      </c>
      <c r="FU1478" s="4">
        <v>0</v>
      </c>
      <c r="FV1478" s="4">
        <v>0</v>
      </c>
      <c r="FX1478" s="4">
        <v>0</v>
      </c>
      <c r="FZ1478" s="4">
        <v>0</v>
      </c>
      <c r="GA1478" s="4">
        <v>0</v>
      </c>
      <c r="GB1478" s="4">
        <v>0</v>
      </c>
      <c r="GD1478" s="4">
        <v>0</v>
      </c>
      <c r="GF1478" s="4">
        <v>0</v>
      </c>
      <c r="GG1478" s="4">
        <v>0</v>
      </c>
      <c r="GH1478" s="4">
        <v>0</v>
      </c>
      <c r="GJ1478" s="4">
        <v>0</v>
      </c>
      <c r="GL1478" s="4">
        <v>0</v>
      </c>
      <c r="GM1478" s="4">
        <v>0</v>
      </c>
      <c r="GN1478" s="4">
        <v>0</v>
      </c>
      <c r="GP1478" s="4">
        <v>0</v>
      </c>
      <c r="GR1478" s="4">
        <v>0</v>
      </c>
      <c r="GS1478" s="4">
        <v>0</v>
      </c>
      <c r="GT1478" s="4">
        <v>0</v>
      </c>
      <c r="GV1478" s="4">
        <v>0</v>
      </c>
      <c r="GX1478" s="4">
        <v>0</v>
      </c>
    </row>
    <row r="1479" spans="1:206" x14ac:dyDescent="0.25">
      <c r="A1479" s="4" t="s">
        <v>220</v>
      </c>
      <c r="B1479" s="4" t="s">
        <v>3042</v>
      </c>
      <c r="C1479" s="4" t="s">
        <v>3043</v>
      </c>
      <c r="D1479" s="25" t="s">
        <v>248</v>
      </c>
      <c r="Q1479" s="26">
        <v>42.331787904105298</v>
      </c>
      <c r="R1479" s="26">
        <v>57.827551573116502</v>
      </c>
      <c r="S1479" s="26">
        <v>70.835089758931403</v>
      </c>
      <c r="T1479" s="26">
        <v>11.982508746097499</v>
      </c>
      <c r="U1479" s="26">
        <v>-4.8160535117062898E-2</v>
      </c>
      <c r="AC1479" s="26">
        <v>0</v>
      </c>
      <c r="AD1479" s="26">
        <v>0</v>
      </c>
      <c r="AE1479" s="26">
        <v>0</v>
      </c>
      <c r="AF1479" s="26">
        <v>0</v>
      </c>
      <c r="AG1479" s="26">
        <v>0</v>
      </c>
      <c r="AH1479" s="26">
        <v>42.331787904105298</v>
      </c>
      <c r="AI1479" s="26">
        <v>128.662641332048</v>
      </c>
      <c r="AJ1479" s="26">
        <v>11.934348210980501</v>
      </c>
      <c r="AK1479" s="26">
        <v>0</v>
      </c>
      <c r="AL1479" s="26">
        <v>0</v>
      </c>
      <c r="AM1479" s="26">
        <v>0</v>
      </c>
      <c r="AN1479" s="26">
        <v>0</v>
      </c>
      <c r="AQ1479" s="26">
        <v>42.331787904105298</v>
      </c>
      <c r="AR1479" s="26">
        <v>140.596989543028</v>
      </c>
      <c r="AU1479" s="26">
        <f t="shared" si="91"/>
        <v>42.331787904105298</v>
      </c>
      <c r="AV1479" s="26">
        <f t="shared" si="92"/>
        <v>98.265201638922704</v>
      </c>
      <c r="AW1479" s="26">
        <f t="shared" si="93"/>
        <v>-140.596989543028</v>
      </c>
      <c r="AX1479" s="26">
        <v>0</v>
      </c>
      <c r="AY1479" s="26">
        <v>0</v>
      </c>
      <c r="AZ1479" s="26">
        <v>0</v>
      </c>
      <c r="BA1479" s="26">
        <v>0</v>
      </c>
      <c r="BB1479" s="26">
        <v>42.331787904105298</v>
      </c>
      <c r="BC1479" s="26">
        <v>15.4957636690112</v>
      </c>
      <c r="BD1479" s="26">
        <v>13.007538185814999</v>
      </c>
      <c r="BE1479" s="26">
        <v>-58.852581012833902</v>
      </c>
      <c r="BF1479" s="26">
        <v>-12.0306692812146</v>
      </c>
      <c r="BG1479" s="26">
        <v>4.8160535117062898E-2</v>
      </c>
      <c r="BH1479" s="26">
        <v>0</v>
      </c>
      <c r="BI1479" s="26">
        <v>0</v>
      </c>
      <c r="BJ1479" s="26">
        <v>0</v>
      </c>
      <c r="BK1479" s="26">
        <v>0</v>
      </c>
      <c r="BL1479" s="26">
        <v>0</v>
      </c>
      <c r="BM1479" s="26" t="s">
        <v>409</v>
      </c>
      <c r="BN1479" s="4" t="s">
        <v>409</v>
      </c>
      <c r="BP1479" s="4" t="s">
        <v>253</v>
      </c>
      <c r="CI1479" s="26">
        <v>42.331787904105298</v>
      </c>
      <c r="CJ1479" s="26">
        <v>41.9049520020315</v>
      </c>
      <c r="CK1479" s="28">
        <v>0.98991689405983396</v>
      </c>
      <c r="CL1479" s="4">
        <v>42.040677226123599</v>
      </c>
      <c r="CM1479" s="28">
        <v>0.99312311876263903</v>
      </c>
      <c r="CN1479" s="4">
        <v>0</v>
      </c>
      <c r="CO1479" s="26">
        <v>57.827551573116502</v>
      </c>
      <c r="CP1479" s="26">
        <v>55.351139641457301</v>
      </c>
      <c r="CQ1479" s="28">
        <v>0.957175915903547</v>
      </c>
      <c r="CR1479" s="4">
        <v>54.259489890380301</v>
      </c>
      <c r="CS1479" s="28">
        <v>0.93829824044642796</v>
      </c>
      <c r="CT1479" s="4">
        <v>0.67956989247311805</v>
      </c>
      <c r="CU1479" s="26">
        <v>70.835089758931403</v>
      </c>
      <c r="CV1479" s="26">
        <v>53.765768738220601</v>
      </c>
      <c r="CW1479" s="28">
        <v>0.75902732559806496</v>
      </c>
      <c r="CX1479" s="4">
        <v>45.475516449889497</v>
      </c>
      <c r="CY1479" s="28">
        <v>0.64199137185614397</v>
      </c>
      <c r="CZ1479" s="4">
        <v>7.7741935483870996</v>
      </c>
      <c r="DA1479" s="26">
        <v>11.982508746097499</v>
      </c>
      <c r="DB1479" s="26">
        <v>9.7113184702789397</v>
      </c>
      <c r="DC1479" s="28">
        <v>0.81045786621618199</v>
      </c>
      <c r="DD1479" s="4">
        <v>7.1205831570703904</v>
      </c>
      <c r="DE1479" s="28">
        <v>0.59424810846805498</v>
      </c>
      <c r="DF1479" s="4">
        <v>1.93548387096774</v>
      </c>
      <c r="DG1479" s="26">
        <v>-4.8160535117062898E-2</v>
      </c>
      <c r="DH1479" s="26">
        <v>0.52715076923076298</v>
      </c>
      <c r="DI1479" s="28">
        <v>-10.945699999998499</v>
      </c>
      <c r="DJ1479" s="4">
        <v>0.44493885878332101</v>
      </c>
      <c r="DK1479" s="28">
        <v>9.2386610261247508</v>
      </c>
      <c r="DL1479" s="4">
        <v>0</v>
      </c>
      <c r="FC1479" s="4">
        <v>0</v>
      </c>
      <c r="FD1479" s="4">
        <v>0</v>
      </c>
      <c r="FF1479" s="4">
        <v>0</v>
      </c>
      <c r="FH1479" s="4">
        <v>0</v>
      </c>
      <c r="FI1479" s="4">
        <v>42.331787904105298</v>
      </c>
      <c r="FJ1479" s="4">
        <v>41.9049520020315</v>
      </c>
      <c r="FK1479" s="28">
        <v>0.98991689405983396</v>
      </c>
      <c r="FL1479" s="4">
        <v>42.040677226123599</v>
      </c>
      <c r="FM1479" s="28">
        <v>0.99312311876263903</v>
      </c>
      <c r="FN1479" s="4">
        <v>0</v>
      </c>
      <c r="FO1479" s="4">
        <v>128.662641332048</v>
      </c>
      <c r="FP1479" s="4">
        <v>109.11690837967799</v>
      </c>
      <c r="FQ1479" s="28">
        <v>0.84808540575560698</v>
      </c>
      <c r="FR1479" s="4">
        <v>99.735006340269805</v>
      </c>
      <c r="FS1479" s="28">
        <v>0.77516678740394696</v>
      </c>
      <c r="FT1479" s="4">
        <v>8.4537634408602091</v>
      </c>
      <c r="FU1479" s="4">
        <v>11.934348210980501</v>
      </c>
      <c r="FV1479" s="4">
        <v>10.238469239509699</v>
      </c>
      <c r="FW1479" s="28">
        <v>0.85789932206683694</v>
      </c>
      <c r="FX1479" s="4">
        <v>7.56552201585371</v>
      </c>
      <c r="FY1479" s="28">
        <v>0.63392837900379695</v>
      </c>
      <c r="FZ1479" s="4">
        <v>1.93548387096774</v>
      </c>
      <c r="GA1479" s="4">
        <v>0</v>
      </c>
      <c r="GB1479" s="4">
        <v>53.765768738220601</v>
      </c>
      <c r="GD1479" s="4">
        <v>0</v>
      </c>
      <c r="GF1479" s="4">
        <v>0</v>
      </c>
      <c r="GG1479" s="4">
        <v>0</v>
      </c>
      <c r="GH1479" s="4">
        <v>0</v>
      </c>
      <c r="GJ1479" s="4">
        <v>0</v>
      </c>
      <c r="GL1479" s="4">
        <v>0</v>
      </c>
      <c r="GM1479" s="4">
        <v>0</v>
      </c>
      <c r="GN1479" s="4">
        <v>0</v>
      </c>
      <c r="GP1479" s="4">
        <v>0</v>
      </c>
      <c r="GR1479" s="4">
        <v>0</v>
      </c>
      <c r="GS1479" s="4">
        <v>0</v>
      </c>
      <c r="GT1479" s="4">
        <v>0</v>
      </c>
      <c r="GV1479" s="4">
        <v>0</v>
      </c>
      <c r="GX1479" s="4">
        <v>0</v>
      </c>
    </row>
    <row r="1480" spans="1:206" x14ac:dyDescent="0.25">
      <c r="A1480" s="4" t="s">
        <v>220</v>
      </c>
      <c r="B1480" s="4" t="s">
        <v>3044</v>
      </c>
      <c r="C1480" s="4" t="s">
        <v>3045</v>
      </c>
      <c r="D1480" s="25" t="s">
        <v>237</v>
      </c>
      <c r="F1480" s="26">
        <v>12.9266510246248</v>
      </c>
      <c r="G1480" s="26">
        <v>-0.21202204464039601</v>
      </c>
      <c r="H1480" s="26">
        <v>3.9377283950617299</v>
      </c>
      <c r="I1480" s="26">
        <v>15.117394785652699</v>
      </c>
      <c r="J1480" s="26">
        <v>15.221754959034</v>
      </c>
      <c r="K1480" s="26">
        <v>-9.9479239971850902E-2</v>
      </c>
      <c r="L1480" s="26">
        <v>-1.14068814566243E-2</v>
      </c>
      <c r="M1480" s="26">
        <v>2.8902064189639098</v>
      </c>
      <c r="N1480" s="26">
        <v>0</v>
      </c>
      <c r="AC1480" s="26">
        <v>12.7146289799845</v>
      </c>
      <c r="AD1480" s="26">
        <v>19.055123180714499</v>
      </c>
      <c r="AE1480" s="26">
        <v>15.122275719062101</v>
      </c>
      <c r="AF1480" s="26">
        <v>2.8787995375072901</v>
      </c>
      <c r="AG1480" s="26">
        <v>0</v>
      </c>
      <c r="AH1480" s="26">
        <v>0</v>
      </c>
      <c r="AI1480" s="26">
        <v>0</v>
      </c>
      <c r="AJ1480" s="26">
        <v>0</v>
      </c>
      <c r="AK1480" s="26">
        <v>0</v>
      </c>
      <c r="AL1480" s="26">
        <v>0</v>
      </c>
      <c r="AM1480" s="26">
        <v>0</v>
      </c>
      <c r="AN1480" s="26">
        <v>0</v>
      </c>
      <c r="AO1480" s="26">
        <v>31.7697521606989</v>
      </c>
      <c r="AP1480" s="26">
        <v>18.001075256569401</v>
      </c>
      <c r="AQ1480" s="26">
        <v>0</v>
      </c>
      <c r="AU1480" s="26">
        <f t="shared" si="91"/>
        <v>-18.001075256569401</v>
      </c>
      <c r="AV1480" s="26">
        <f t="shared" si="92"/>
        <v>0</v>
      </c>
      <c r="AW1480" s="26">
        <f t="shared" si="93"/>
        <v>0</v>
      </c>
      <c r="AX1480" s="26">
        <v>2.90161330042053</v>
      </c>
      <c r="AY1480" s="26">
        <v>-2.8902064189639098</v>
      </c>
      <c r="AZ1480" s="26">
        <v>0</v>
      </c>
      <c r="BA1480" s="26">
        <v>0</v>
      </c>
      <c r="BB1480" s="26">
        <v>0</v>
      </c>
      <c r="BC1480" s="26">
        <v>0</v>
      </c>
      <c r="BD1480" s="26">
        <v>0</v>
      </c>
      <c r="BE1480" s="26">
        <v>0</v>
      </c>
      <c r="BF1480" s="26">
        <v>0</v>
      </c>
      <c r="BG1480" s="26">
        <v>0</v>
      </c>
      <c r="BH1480" s="26">
        <v>0</v>
      </c>
      <c r="BI1480" s="26">
        <v>0</v>
      </c>
      <c r="BJ1480" s="26">
        <v>0</v>
      </c>
      <c r="BK1480" s="26">
        <v>0</v>
      </c>
      <c r="BL1480" s="26">
        <v>0</v>
      </c>
      <c r="BM1480" s="26" t="s">
        <v>409</v>
      </c>
      <c r="BN1480" s="4" t="s">
        <v>409</v>
      </c>
      <c r="BP1480" s="4" t="s">
        <v>253</v>
      </c>
      <c r="BQ1480" s="26">
        <v>0</v>
      </c>
      <c r="BR1480" s="26">
        <v>0</v>
      </c>
      <c r="BT1480" s="4">
        <v>1.9727205760623999E-2</v>
      </c>
      <c r="BV1480" s="4">
        <v>0</v>
      </c>
      <c r="FC1480" s="4">
        <v>0</v>
      </c>
      <c r="FD1480" s="4">
        <v>0</v>
      </c>
      <c r="FF1480" s="4">
        <v>1.9727205760623999E-2</v>
      </c>
      <c r="FH1480" s="4">
        <v>0</v>
      </c>
      <c r="FI1480" s="4">
        <v>0</v>
      </c>
      <c r="FJ1480" s="4">
        <v>0</v>
      </c>
      <c r="FL1480" s="4">
        <v>0</v>
      </c>
      <c r="FN1480" s="4">
        <v>0</v>
      </c>
      <c r="FO1480" s="4">
        <v>0</v>
      </c>
      <c r="FP1480" s="4">
        <v>0</v>
      </c>
      <c r="FR1480" s="4">
        <v>0</v>
      </c>
      <c r="FT1480" s="4">
        <v>0</v>
      </c>
      <c r="FU1480" s="4">
        <v>0</v>
      </c>
      <c r="FV1480" s="4">
        <v>0</v>
      </c>
      <c r="FX1480" s="4">
        <v>0</v>
      </c>
      <c r="FZ1480" s="4">
        <v>0</v>
      </c>
      <c r="GA1480" s="4">
        <v>0</v>
      </c>
      <c r="GB1480" s="4">
        <v>0</v>
      </c>
      <c r="GD1480" s="4">
        <v>0</v>
      </c>
      <c r="GF1480" s="4">
        <v>0</v>
      </c>
      <c r="GG1480" s="4">
        <v>0</v>
      </c>
      <c r="GH1480" s="4">
        <v>0</v>
      </c>
      <c r="GJ1480" s="4">
        <v>0</v>
      </c>
      <c r="GL1480" s="4">
        <v>0</v>
      </c>
      <c r="GM1480" s="4">
        <v>0</v>
      </c>
      <c r="GN1480" s="4">
        <v>0</v>
      </c>
      <c r="GP1480" s="4">
        <v>0</v>
      </c>
      <c r="GR1480" s="4">
        <v>0</v>
      </c>
      <c r="GS1480" s="4">
        <v>0</v>
      </c>
      <c r="GT1480" s="4">
        <v>0</v>
      </c>
      <c r="GV1480" s="4">
        <v>0</v>
      </c>
      <c r="GX1480" s="4">
        <v>0</v>
      </c>
    </row>
    <row r="1481" spans="1:206" x14ac:dyDescent="0.25">
      <c r="A1481" s="4" t="s">
        <v>220</v>
      </c>
      <c r="B1481" s="4" t="s">
        <v>3046</v>
      </c>
      <c r="C1481" s="4" t="s">
        <v>3047</v>
      </c>
      <c r="D1481" s="25" t="s">
        <v>228</v>
      </c>
      <c r="F1481" s="26">
        <v>239.42460176120801</v>
      </c>
      <c r="G1481" s="26">
        <v>-72.273999101894006</v>
      </c>
      <c r="H1481" s="26">
        <v>23.765294941958899</v>
      </c>
      <c r="I1481" s="26">
        <v>12.497029924229</v>
      </c>
      <c r="J1481" s="26">
        <v>58.469415462910497</v>
      </c>
      <c r="K1481" s="26">
        <v>13.3532158892704</v>
      </c>
      <c r="L1481" s="26">
        <v>0</v>
      </c>
      <c r="M1481" s="26">
        <v>0</v>
      </c>
      <c r="N1481" s="26">
        <v>0</v>
      </c>
      <c r="O1481" s="26">
        <v>0</v>
      </c>
      <c r="P1481" s="26">
        <v>0</v>
      </c>
      <c r="Q1481" s="26">
        <v>0</v>
      </c>
      <c r="AC1481" s="26">
        <v>167.15060265931399</v>
      </c>
      <c r="AD1481" s="26">
        <v>36.262324866187903</v>
      </c>
      <c r="AE1481" s="26">
        <v>71.822631352180906</v>
      </c>
      <c r="AF1481" s="26">
        <v>0</v>
      </c>
      <c r="AG1481" s="26">
        <v>0</v>
      </c>
      <c r="AH1481" s="26">
        <v>0</v>
      </c>
      <c r="AI1481" s="26">
        <v>0</v>
      </c>
      <c r="AJ1481" s="26">
        <v>0</v>
      </c>
      <c r="AK1481" s="26">
        <v>0</v>
      </c>
      <c r="AL1481" s="26">
        <v>0</v>
      </c>
      <c r="AM1481" s="26">
        <v>0</v>
      </c>
      <c r="AN1481" s="26">
        <v>0</v>
      </c>
      <c r="AO1481" s="26">
        <v>203.412927525502</v>
      </c>
      <c r="AP1481" s="26">
        <v>71.822631352180906</v>
      </c>
      <c r="AQ1481" s="26">
        <v>0</v>
      </c>
      <c r="AU1481" s="26">
        <f t="shared" si="91"/>
        <v>-71.822631352180906</v>
      </c>
      <c r="AV1481" s="26">
        <f t="shared" si="92"/>
        <v>0</v>
      </c>
      <c r="AW1481" s="26">
        <f t="shared" si="93"/>
        <v>0</v>
      </c>
      <c r="AX1481" s="26">
        <v>0</v>
      </c>
      <c r="AY1481" s="26">
        <v>0</v>
      </c>
      <c r="AZ1481" s="26">
        <v>0</v>
      </c>
      <c r="BA1481" s="26">
        <v>0</v>
      </c>
      <c r="BB1481" s="26">
        <v>0</v>
      </c>
      <c r="BC1481" s="26">
        <v>0</v>
      </c>
      <c r="BD1481" s="26">
        <v>0</v>
      </c>
      <c r="BE1481" s="26">
        <v>0</v>
      </c>
      <c r="BF1481" s="26">
        <v>0</v>
      </c>
      <c r="BG1481" s="26">
        <v>0</v>
      </c>
      <c r="BH1481" s="26">
        <v>0</v>
      </c>
      <c r="BI1481" s="26">
        <v>0</v>
      </c>
      <c r="BJ1481" s="26">
        <v>0</v>
      </c>
      <c r="BK1481" s="26">
        <v>0</v>
      </c>
      <c r="BL1481" s="26">
        <v>0</v>
      </c>
      <c r="BM1481" s="26" t="s">
        <v>409</v>
      </c>
      <c r="BN1481" s="4" t="s">
        <v>409</v>
      </c>
      <c r="BP1481" s="4" t="s">
        <v>253</v>
      </c>
      <c r="BQ1481" s="26">
        <v>0</v>
      </c>
      <c r="BR1481" s="26">
        <v>0</v>
      </c>
      <c r="BT1481" s="4">
        <v>0.14001074563968499</v>
      </c>
      <c r="BV1481" s="4">
        <v>0</v>
      </c>
      <c r="BW1481" s="26">
        <v>0</v>
      </c>
      <c r="BX1481" s="26">
        <v>0</v>
      </c>
      <c r="BZ1481" s="4">
        <v>1.5709100033288199</v>
      </c>
      <c r="CB1481" s="4">
        <v>0</v>
      </c>
      <c r="CC1481" s="26">
        <v>0</v>
      </c>
      <c r="CD1481" s="26">
        <v>0</v>
      </c>
      <c r="CF1481" s="4">
        <v>0.64079565226567403</v>
      </c>
      <c r="CH1481" s="4">
        <v>0</v>
      </c>
      <c r="CI1481" s="26">
        <v>0</v>
      </c>
      <c r="CJ1481" s="26">
        <v>0</v>
      </c>
      <c r="CL1481" s="4">
        <v>3.5082324986273101</v>
      </c>
      <c r="CN1481" s="4">
        <v>0</v>
      </c>
      <c r="FC1481" s="4">
        <v>0</v>
      </c>
      <c r="FD1481" s="4">
        <v>0</v>
      </c>
      <c r="FF1481" s="4">
        <v>1.7109207489685001</v>
      </c>
      <c r="FH1481" s="4">
        <v>0</v>
      </c>
      <c r="FI1481" s="4">
        <v>0</v>
      </c>
      <c r="FJ1481" s="4">
        <v>0</v>
      </c>
      <c r="FL1481" s="4">
        <v>4.1490281508929803</v>
      </c>
      <c r="FN1481" s="4">
        <v>0</v>
      </c>
      <c r="FO1481" s="4">
        <v>0</v>
      </c>
      <c r="FP1481" s="4">
        <v>0</v>
      </c>
      <c r="FR1481" s="4">
        <v>0</v>
      </c>
      <c r="FT1481" s="4">
        <v>0</v>
      </c>
      <c r="FU1481" s="4">
        <v>0</v>
      </c>
      <c r="FV1481" s="4">
        <v>0</v>
      </c>
      <c r="FX1481" s="4">
        <v>0</v>
      </c>
      <c r="FZ1481" s="4">
        <v>0</v>
      </c>
      <c r="GA1481" s="4">
        <v>0</v>
      </c>
      <c r="GB1481" s="4">
        <v>0</v>
      </c>
      <c r="GD1481" s="4">
        <v>0</v>
      </c>
      <c r="GF1481" s="4">
        <v>0</v>
      </c>
      <c r="GG1481" s="4">
        <v>0</v>
      </c>
      <c r="GH1481" s="4">
        <v>0</v>
      </c>
      <c r="GJ1481" s="4">
        <v>0</v>
      </c>
      <c r="GL1481" s="4">
        <v>0</v>
      </c>
      <c r="GM1481" s="4">
        <v>0</v>
      </c>
      <c r="GN1481" s="4">
        <v>0</v>
      </c>
      <c r="GP1481" s="4">
        <v>0</v>
      </c>
      <c r="GR1481" s="4">
        <v>0</v>
      </c>
      <c r="GS1481" s="4">
        <v>0</v>
      </c>
      <c r="GT1481" s="4">
        <v>0</v>
      </c>
      <c r="GV1481" s="4">
        <v>0</v>
      </c>
      <c r="GX1481" s="4">
        <v>0</v>
      </c>
    </row>
    <row r="1482" spans="1:206" x14ac:dyDescent="0.25">
      <c r="A1482" s="4" t="s">
        <v>220</v>
      </c>
      <c r="B1482" s="4" t="s">
        <v>3048</v>
      </c>
      <c r="C1482" s="4" t="s">
        <v>3049</v>
      </c>
      <c r="D1482" s="25" t="s">
        <v>240</v>
      </c>
      <c r="E1482" s="4" t="s">
        <v>241</v>
      </c>
      <c r="Z1482" s="26">
        <v>26.543058479532199</v>
      </c>
      <c r="AA1482" s="26">
        <v>280.75519635412502</v>
      </c>
      <c r="AB1482" s="26">
        <v>197.98687670467601</v>
      </c>
      <c r="AC1482" s="26">
        <v>0</v>
      </c>
      <c r="AD1482" s="26">
        <v>0</v>
      </c>
      <c r="AE1482" s="26">
        <v>0</v>
      </c>
      <c r="AF1482" s="26">
        <v>0</v>
      </c>
      <c r="AG1482" s="26">
        <v>0</v>
      </c>
      <c r="AH1482" s="26">
        <v>0</v>
      </c>
      <c r="AI1482" s="26">
        <v>0</v>
      </c>
      <c r="AJ1482" s="26">
        <v>0</v>
      </c>
      <c r="AK1482" s="26">
        <v>0</v>
      </c>
      <c r="AL1482" s="26">
        <v>0</v>
      </c>
      <c r="AM1482" s="26">
        <v>307.29825483365801</v>
      </c>
      <c r="AN1482" s="26">
        <v>197.98687670467601</v>
      </c>
      <c r="AT1482" s="26">
        <v>505.28513153833302</v>
      </c>
      <c r="AU1482" s="26">
        <f t="shared" si="91"/>
        <v>0</v>
      </c>
      <c r="AV1482" s="26">
        <f t="shared" si="92"/>
        <v>0</v>
      </c>
      <c r="AW1482" s="26">
        <f t="shared" si="93"/>
        <v>0</v>
      </c>
      <c r="AX1482" s="26">
        <v>0</v>
      </c>
      <c r="AY1482" s="26">
        <v>0</v>
      </c>
      <c r="AZ1482" s="26">
        <v>0</v>
      </c>
      <c r="BA1482" s="26">
        <v>0</v>
      </c>
      <c r="BB1482" s="26">
        <v>0</v>
      </c>
      <c r="BC1482" s="26">
        <v>0</v>
      </c>
      <c r="BD1482" s="26">
        <v>0</v>
      </c>
      <c r="BE1482" s="26">
        <v>0</v>
      </c>
      <c r="BF1482" s="26">
        <v>0</v>
      </c>
      <c r="BG1482" s="26">
        <v>0</v>
      </c>
      <c r="BH1482" s="26">
        <v>0</v>
      </c>
      <c r="BI1482" s="26">
        <v>0</v>
      </c>
      <c r="BJ1482" s="26">
        <v>0</v>
      </c>
      <c r="BK1482" s="26">
        <v>26.543058479532199</v>
      </c>
      <c r="BL1482" s="26">
        <v>254.212137874593</v>
      </c>
      <c r="BM1482" s="26" t="s">
        <v>409</v>
      </c>
      <c r="BN1482" s="4" t="s">
        <v>224</v>
      </c>
      <c r="BP1482" s="4" t="s">
        <v>253</v>
      </c>
      <c r="EK1482" s="26">
        <v>26.543058479532199</v>
      </c>
      <c r="EL1482" s="26">
        <v>15.581567251461999</v>
      </c>
      <c r="EM1482" s="28">
        <v>0.58702983544557297</v>
      </c>
      <c r="EN1482" s="4">
        <v>13.431580287524399</v>
      </c>
      <c r="EO1482" s="28">
        <v>0.50602986456446597</v>
      </c>
      <c r="EP1482" s="4">
        <v>2.2999999999999998</v>
      </c>
      <c r="EQ1482" s="26">
        <v>280.75366930950702</v>
      </c>
      <c r="ER1482" s="26">
        <v>147.86994038328501</v>
      </c>
      <c r="ES1482" s="28">
        <v>0.52668925306287195</v>
      </c>
      <c r="ET1482" s="4">
        <v>108.841914799238</v>
      </c>
      <c r="EU1482" s="28">
        <v>0.38767762169209202</v>
      </c>
      <c r="EV1482" s="4">
        <v>29.737634408602201</v>
      </c>
      <c r="EW1482" s="26">
        <v>197.984597799608</v>
      </c>
      <c r="EX1482" s="26">
        <v>87.572187759540597</v>
      </c>
      <c r="EY1482" s="28">
        <v>0.44231818400428202</v>
      </c>
      <c r="EZ1482" s="4">
        <v>63.544222322727101</v>
      </c>
      <c r="FA1482" s="28">
        <v>0.32095538253457501</v>
      </c>
      <c r="FB1482" s="4">
        <v>22</v>
      </c>
      <c r="FC1482" s="4">
        <v>0</v>
      </c>
      <c r="FD1482" s="4">
        <v>0</v>
      </c>
      <c r="FF1482" s="4">
        <v>0</v>
      </c>
      <c r="FH1482" s="4">
        <v>0</v>
      </c>
      <c r="FI1482" s="4">
        <v>0</v>
      </c>
      <c r="FJ1482" s="4">
        <v>0</v>
      </c>
      <c r="FL1482" s="4">
        <v>0</v>
      </c>
      <c r="FN1482" s="4">
        <v>0</v>
      </c>
      <c r="FO1482" s="4">
        <v>0</v>
      </c>
      <c r="FP1482" s="4">
        <v>0</v>
      </c>
      <c r="FR1482" s="4">
        <v>0</v>
      </c>
      <c r="FT1482" s="4">
        <v>0</v>
      </c>
      <c r="FU1482" s="4">
        <v>0</v>
      </c>
      <c r="FV1482" s="4">
        <v>0</v>
      </c>
      <c r="FX1482" s="4">
        <v>0</v>
      </c>
      <c r="FZ1482" s="4">
        <v>0</v>
      </c>
      <c r="GA1482" s="4">
        <v>0</v>
      </c>
      <c r="GB1482" s="4">
        <v>0</v>
      </c>
      <c r="GD1482" s="4">
        <v>0</v>
      </c>
      <c r="GF1482" s="4">
        <v>0</v>
      </c>
      <c r="GG1482" s="4">
        <v>0</v>
      </c>
      <c r="GH1482" s="4">
        <v>0</v>
      </c>
      <c r="GJ1482" s="4">
        <v>0</v>
      </c>
      <c r="GL1482" s="4">
        <v>0</v>
      </c>
      <c r="GM1482" s="4">
        <v>307.29672778903898</v>
      </c>
      <c r="GN1482" s="4">
        <v>163.451507634747</v>
      </c>
      <c r="GO1482" s="28">
        <v>0.53190123048416305</v>
      </c>
      <c r="GP1482" s="4">
        <v>122.273495086762</v>
      </c>
      <c r="GQ1482" s="28">
        <v>0.39790041360513101</v>
      </c>
      <c r="GR1482" s="4">
        <v>32.037634408602202</v>
      </c>
      <c r="GS1482" s="4">
        <v>197.984597799608</v>
      </c>
      <c r="GT1482" s="4">
        <v>87.572187759540597</v>
      </c>
      <c r="GU1482" s="28">
        <v>0.44231818400428202</v>
      </c>
      <c r="GV1482" s="4">
        <v>63.544222322727101</v>
      </c>
      <c r="GW1482" s="28">
        <v>0.32095538253457501</v>
      </c>
      <c r="GX1482" s="4">
        <v>22</v>
      </c>
    </row>
    <row r="1483" spans="1:206" x14ac:dyDescent="0.25">
      <c r="A1483" s="4" t="s">
        <v>220</v>
      </c>
      <c r="B1483" s="4" t="s">
        <v>3050</v>
      </c>
      <c r="C1483" s="4" t="s">
        <v>3051</v>
      </c>
      <c r="D1483" s="25" t="s">
        <v>237</v>
      </c>
      <c r="Q1483" s="26">
        <v>3.9463307776560699</v>
      </c>
      <c r="AC1483" s="26">
        <v>0</v>
      </c>
      <c r="AD1483" s="26">
        <v>0</v>
      </c>
      <c r="AE1483" s="26">
        <v>0</v>
      </c>
      <c r="AF1483" s="26">
        <v>0</v>
      </c>
      <c r="AG1483" s="26">
        <v>0</v>
      </c>
      <c r="AH1483" s="26">
        <v>3.9463307776560699</v>
      </c>
      <c r="AI1483" s="26">
        <v>0</v>
      </c>
      <c r="AJ1483" s="26">
        <v>0</v>
      </c>
      <c r="AK1483" s="26">
        <v>0</v>
      </c>
      <c r="AL1483" s="26">
        <v>0</v>
      </c>
      <c r="AM1483" s="26">
        <v>0</v>
      </c>
      <c r="AN1483" s="26">
        <v>0</v>
      </c>
      <c r="AQ1483" s="26">
        <v>3.9463307776560699</v>
      </c>
      <c r="AU1483" s="26">
        <f t="shared" si="91"/>
        <v>3.9463307776560699</v>
      </c>
      <c r="AV1483" s="26">
        <f t="shared" si="92"/>
        <v>-3.9463307776560699</v>
      </c>
      <c r="AW1483" s="26">
        <f t="shared" si="93"/>
        <v>0</v>
      </c>
      <c r="AX1483" s="26">
        <v>0</v>
      </c>
      <c r="AY1483" s="26">
        <v>0</v>
      </c>
      <c r="AZ1483" s="26">
        <v>0</v>
      </c>
      <c r="BA1483" s="26">
        <v>0</v>
      </c>
      <c r="BB1483" s="26">
        <v>3.9463307776560699</v>
      </c>
      <c r="BC1483" s="26">
        <v>-3.9463307776560699</v>
      </c>
      <c r="BD1483" s="26">
        <v>0</v>
      </c>
      <c r="BE1483" s="26">
        <v>0</v>
      </c>
      <c r="BF1483" s="26">
        <v>0</v>
      </c>
      <c r="BG1483" s="26">
        <v>0</v>
      </c>
      <c r="BH1483" s="26">
        <v>0</v>
      </c>
      <c r="BI1483" s="26">
        <v>0</v>
      </c>
      <c r="BJ1483" s="26">
        <v>0</v>
      </c>
      <c r="BK1483" s="26">
        <v>0</v>
      </c>
      <c r="BL1483" s="26">
        <v>0</v>
      </c>
      <c r="BM1483" s="26" t="s">
        <v>409</v>
      </c>
      <c r="BN1483" s="4" t="s">
        <v>409</v>
      </c>
      <c r="BP1483" s="4" t="s">
        <v>253</v>
      </c>
      <c r="CI1483" s="26">
        <v>4.4059664558702201</v>
      </c>
      <c r="CJ1483" s="26">
        <v>4.4059664558702201</v>
      </c>
      <c r="CK1483" s="28">
        <v>1</v>
      </c>
      <c r="CL1483" s="4">
        <v>3.71580224637421</v>
      </c>
      <c r="CM1483" s="28">
        <v>0.84335690786377104</v>
      </c>
      <c r="CN1483" s="4">
        <v>0</v>
      </c>
      <c r="FC1483" s="4">
        <v>0</v>
      </c>
      <c r="FD1483" s="4">
        <v>0</v>
      </c>
      <c r="FF1483" s="4">
        <v>0</v>
      </c>
      <c r="FH1483" s="4">
        <v>0</v>
      </c>
      <c r="FI1483" s="4">
        <v>4.4059664558702201</v>
      </c>
      <c r="FJ1483" s="4">
        <v>4.4059664558702201</v>
      </c>
      <c r="FK1483" s="28">
        <v>1</v>
      </c>
      <c r="FL1483" s="4">
        <v>3.71580224637421</v>
      </c>
      <c r="FM1483" s="28">
        <v>0.84335690786377104</v>
      </c>
      <c r="FN1483" s="4">
        <v>0</v>
      </c>
      <c r="FO1483" s="4">
        <v>0</v>
      </c>
      <c r="FP1483" s="4">
        <v>0</v>
      </c>
      <c r="FR1483" s="4">
        <v>0</v>
      </c>
      <c r="FT1483" s="4">
        <v>0</v>
      </c>
      <c r="FU1483" s="4">
        <v>0</v>
      </c>
      <c r="FV1483" s="4">
        <v>0</v>
      </c>
      <c r="FX1483" s="4">
        <v>0</v>
      </c>
      <c r="FZ1483" s="4">
        <v>0</v>
      </c>
      <c r="GA1483" s="4">
        <v>0</v>
      </c>
      <c r="GB1483" s="4">
        <v>0</v>
      </c>
      <c r="GD1483" s="4">
        <v>0</v>
      </c>
      <c r="GF1483" s="4">
        <v>0</v>
      </c>
      <c r="GG1483" s="4">
        <v>0</v>
      </c>
      <c r="GH1483" s="4">
        <v>0</v>
      </c>
      <c r="GJ1483" s="4">
        <v>0</v>
      </c>
      <c r="GL1483" s="4">
        <v>0</v>
      </c>
      <c r="GM1483" s="4">
        <v>0</v>
      </c>
      <c r="GN1483" s="4">
        <v>0</v>
      </c>
      <c r="GP1483" s="4">
        <v>0</v>
      </c>
      <c r="GR1483" s="4">
        <v>0</v>
      </c>
      <c r="GS1483" s="4">
        <v>0</v>
      </c>
      <c r="GT1483" s="4">
        <v>0</v>
      </c>
      <c r="GV1483" s="4">
        <v>0</v>
      </c>
      <c r="GX1483" s="4">
        <v>0</v>
      </c>
    </row>
    <row r="1484" spans="1:206" x14ac:dyDescent="0.25">
      <c r="A1484" s="4" t="s">
        <v>220</v>
      </c>
      <c r="B1484" s="4" t="s">
        <v>3052</v>
      </c>
      <c r="C1484" s="4" t="s">
        <v>3053</v>
      </c>
      <c r="D1484" s="25" t="s">
        <v>228</v>
      </c>
      <c r="Z1484" s="26">
        <v>0</v>
      </c>
      <c r="AA1484" s="26">
        <v>118.306199032433</v>
      </c>
      <c r="AB1484" s="26">
        <v>263.62919913692201</v>
      </c>
      <c r="AC1484" s="26">
        <v>0</v>
      </c>
      <c r="AD1484" s="26">
        <v>0</v>
      </c>
      <c r="AE1484" s="26">
        <v>0</v>
      </c>
      <c r="AF1484" s="26">
        <v>0</v>
      </c>
      <c r="AG1484" s="26">
        <v>0</v>
      </c>
      <c r="AH1484" s="26">
        <v>0</v>
      </c>
      <c r="AI1484" s="26">
        <v>0</v>
      </c>
      <c r="AJ1484" s="26">
        <v>0</v>
      </c>
      <c r="AK1484" s="26">
        <v>0</v>
      </c>
      <c r="AL1484" s="26">
        <v>0</v>
      </c>
      <c r="AM1484" s="26">
        <v>118.306199032433</v>
      </c>
      <c r="AN1484" s="26">
        <v>263.62919913692201</v>
      </c>
      <c r="AT1484" s="26">
        <v>381.93539816935402</v>
      </c>
      <c r="AU1484" s="26">
        <f t="shared" si="91"/>
        <v>0</v>
      </c>
      <c r="AV1484" s="26">
        <f t="shared" si="92"/>
        <v>0</v>
      </c>
      <c r="AW1484" s="26">
        <f t="shared" si="93"/>
        <v>0</v>
      </c>
      <c r="AX1484" s="26">
        <v>0</v>
      </c>
      <c r="AY1484" s="26">
        <v>0</v>
      </c>
      <c r="AZ1484" s="26">
        <v>0</v>
      </c>
      <c r="BA1484" s="26">
        <v>0</v>
      </c>
      <c r="BB1484" s="26">
        <v>0</v>
      </c>
      <c r="BC1484" s="26">
        <v>0</v>
      </c>
      <c r="BD1484" s="26">
        <v>0</v>
      </c>
      <c r="BE1484" s="26">
        <v>0</v>
      </c>
      <c r="BF1484" s="26">
        <v>0</v>
      </c>
      <c r="BG1484" s="26">
        <v>0</v>
      </c>
      <c r="BH1484" s="26">
        <v>0</v>
      </c>
      <c r="BI1484" s="26">
        <v>0</v>
      </c>
      <c r="BJ1484" s="26">
        <v>0</v>
      </c>
      <c r="BK1484" s="26">
        <v>0</v>
      </c>
      <c r="BL1484" s="26">
        <v>118.306199032433</v>
      </c>
      <c r="BM1484" s="26" t="s">
        <v>409</v>
      </c>
      <c r="BN1484" s="4" t="s">
        <v>409</v>
      </c>
      <c r="BP1484" s="4" t="s">
        <v>253</v>
      </c>
      <c r="EK1484" s="26">
        <v>0</v>
      </c>
      <c r="EL1484" s="26">
        <v>-7.4767441668957497</v>
      </c>
      <c r="EN1484" s="4">
        <v>-10.1206657283479</v>
      </c>
      <c r="EP1484" s="4">
        <v>2.4193548387096802</v>
      </c>
      <c r="EQ1484" s="26">
        <v>117.364851263538</v>
      </c>
      <c r="ER1484" s="26">
        <v>16.9985160507945</v>
      </c>
      <c r="ES1484" s="28">
        <v>0.144834810999973</v>
      </c>
      <c r="ET1484" s="4">
        <v>-29.2989246739245</v>
      </c>
      <c r="EU1484" s="28">
        <v>-0.249639686486161</v>
      </c>
      <c r="EV1484" s="4">
        <v>46.882795698924703</v>
      </c>
      <c r="EW1484" s="26">
        <v>263.16008077939802</v>
      </c>
      <c r="EX1484" s="26">
        <v>177.381981423545</v>
      </c>
      <c r="EY1484" s="28">
        <v>0.67404593013573499</v>
      </c>
      <c r="EZ1484" s="4">
        <v>136.978991619254</v>
      </c>
      <c r="FA1484" s="28">
        <v>0.52051584424797503</v>
      </c>
      <c r="FB1484" s="4">
        <v>37.806451612903203</v>
      </c>
      <c r="FC1484" s="4">
        <v>0</v>
      </c>
      <c r="FD1484" s="4">
        <v>0</v>
      </c>
      <c r="FF1484" s="4">
        <v>0</v>
      </c>
      <c r="FH1484" s="4">
        <v>0</v>
      </c>
      <c r="FI1484" s="4">
        <v>0</v>
      </c>
      <c r="FJ1484" s="4">
        <v>0</v>
      </c>
      <c r="FL1484" s="4">
        <v>0</v>
      </c>
      <c r="FN1484" s="4">
        <v>0</v>
      </c>
      <c r="FO1484" s="4">
        <v>0</v>
      </c>
      <c r="FP1484" s="4">
        <v>0</v>
      </c>
      <c r="FR1484" s="4">
        <v>0</v>
      </c>
      <c r="FT1484" s="4">
        <v>0</v>
      </c>
      <c r="FU1484" s="4">
        <v>0</v>
      </c>
      <c r="FV1484" s="4">
        <v>0</v>
      </c>
      <c r="FX1484" s="4">
        <v>0</v>
      </c>
      <c r="FZ1484" s="4">
        <v>0</v>
      </c>
      <c r="GA1484" s="4">
        <v>0</v>
      </c>
      <c r="GB1484" s="4">
        <v>0</v>
      </c>
      <c r="GD1484" s="4">
        <v>0</v>
      </c>
      <c r="GF1484" s="4">
        <v>0</v>
      </c>
      <c r="GG1484" s="4">
        <v>0</v>
      </c>
      <c r="GH1484" s="4">
        <v>0</v>
      </c>
      <c r="GJ1484" s="4">
        <v>0</v>
      </c>
      <c r="GL1484" s="4">
        <v>0</v>
      </c>
      <c r="GM1484" s="4">
        <v>117.364851263538</v>
      </c>
      <c r="GN1484" s="4">
        <v>9.5217718838987704</v>
      </c>
      <c r="GO1484" s="28">
        <v>8.1129671970682396E-2</v>
      </c>
      <c r="GP1484" s="4">
        <v>-39.419590402272398</v>
      </c>
      <c r="GQ1484" s="28">
        <v>-0.33587219664051998</v>
      </c>
      <c r="GR1484" s="4">
        <v>49.302150537634397</v>
      </c>
      <c r="GS1484" s="4">
        <v>263.16008077939802</v>
      </c>
      <c r="GT1484" s="4">
        <v>177.381981423545</v>
      </c>
      <c r="GU1484" s="28">
        <v>0.67404593013573499</v>
      </c>
      <c r="GV1484" s="4">
        <v>136.978991619254</v>
      </c>
      <c r="GW1484" s="28">
        <v>0.52051584424797503</v>
      </c>
      <c r="GX1484" s="4">
        <v>37.806451612903203</v>
      </c>
    </row>
    <row r="1485" spans="1:206" x14ac:dyDescent="0.25">
      <c r="A1485" s="4" t="s">
        <v>220</v>
      </c>
      <c r="B1485" s="4" t="s">
        <v>3054</v>
      </c>
      <c r="C1485" s="4" t="s">
        <v>3055</v>
      </c>
      <c r="D1485" s="25" t="s">
        <v>493</v>
      </c>
      <c r="E1485" s="4" t="s">
        <v>245</v>
      </c>
      <c r="J1485" s="26">
        <v>24.569608866823401</v>
      </c>
      <c r="K1485" s="26">
        <v>0</v>
      </c>
      <c r="L1485" s="26">
        <v>0</v>
      </c>
      <c r="M1485" s="26">
        <v>0</v>
      </c>
      <c r="AC1485" s="26">
        <v>0</v>
      </c>
      <c r="AD1485" s="26">
        <v>0</v>
      </c>
      <c r="AE1485" s="26">
        <v>24.569608866823401</v>
      </c>
      <c r="AF1485" s="26">
        <v>0</v>
      </c>
      <c r="AG1485" s="26">
        <v>0</v>
      </c>
      <c r="AH1485" s="26">
        <v>0</v>
      </c>
      <c r="AI1485" s="26">
        <v>0</v>
      </c>
      <c r="AJ1485" s="26">
        <v>0</v>
      </c>
      <c r="AK1485" s="26">
        <v>0</v>
      </c>
      <c r="AL1485" s="26">
        <v>0</v>
      </c>
      <c r="AM1485" s="26">
        <v>0</v>
      </c>
      <c r="AN1485" s="26">
        <v>0</v>
      </c>
      <c r="AP1485" s="26">
        <v>24.569608866823401</v>
      </c>
      <c r="AU1485" s="26">
        <f t="shared" si="91"/>
        <v>-24.569608866823401</v>
      </c>
      <c r="AV1485" s="26">
        <f t="shared" si="92"/>
        <v>0</v>
      </c>
      <c r="AW1485" s="26">
        <f t="shared" si="93"/>
        <v>0</v>
      </c>
      <c r="AX1485" s="26">
        <v>0</v>
      </c>
      <c r="AY1485" s="26">
        <v>0</v>
      </c>
      <c r="AZ1485" s="26">
        <v>0</v>
      </c>
      <c r="BA1485" s="26">
        <v>0</v>
      </c>
      <c r="BB1485" s="26">
        <v>0</v>
      </c>
      <c r="BC1485" s="26">
        <v>0</v>
      </c>
      <c r="BD1485" s="26">
        <v>0</v>
      </c>
      <c r="BE1485" s="26">
        <v>0</v>
      </c>
      <c r="BF1485" s="26">
        <v>0</v>
      </c>
      <c r="BG1485" s="26">
        <v>0</v>
      </c>
      <c r="BH1485" s="26">
        <v>0</v>
      </c>
      <c r="BI1485" s="26">
        <v>0</v>
      </c>
      <c r="BJ1485" s="26">
        <v>0</v>
      </c>
      <c r="BK1485" s="26">
        <v>0</v>
      </c>
      <c r="BL1485" s="26">
        <v>0</v>
      </c>
      <c r="BM1485" s="26" t="s">
        <v>409</v>
      </c>
      <c r="BN1485" s="4" t="s">
        <v>409</v>
      </c>
      <c r="BP1485" s="4" t="s">
        <v>253</v>
      </c>
      <c r="FC1485" s="4">
        <v>0</v>
      </c>
      <c r="FD1485" s="4">
        <v>0</v>
      </c>
      <c r="FF1485" s="4">
        <v>0</v>
      </c>
      <c r="FH1485" s="4">
        <v>0</v>
      </c>
      <c r="FI1485" s="4">
        <v>0</v>
      </c>
      <c r="FJ1485" s="4">
        <v>0</v>
      </c>
      <c r="FL1485" s="4">
        <v>0</v>
      </c>
      <c r="FN1485" s="4">
        <v>0</v>
      </c>
      <c r="FO1485" s="4">
        <v>0</v>
      </c>
      <c r="FP1485" s="4">
        <v>0</v>
      </c>
      <c r="FR1485" s="4">
        <v>0</v>
      </c>
      <c r="FT1485" s="4">
        <v>0</v>
      </c>
      <c r="FU1485" s="4">
        <v>0</v>
      </c>
      <c r="FV1485" s="4">
        <v>0</v>
      </c>
      <c r="FX1485" s="4">
        <v>0</v>
      </c>
      <c r="FZ1485" s="4">
        <v>0</v>
      </c>
      <c r="GA1485" s="4">
        <v>0</v>
      </c>
      <c r="GB1485" s="4">
        <v>0</v>
      </c>
      <c r="GD1485" s="4">
        <v>0</v>
      </c>
      <c r="GF1485" s="4">
        <v>0</v>
      </c>
      <c r="GG1485" s="4">
        <v>0</v>
      </c>
      <c r="GH1485" s="4">
        <v>0</v>
      </c>
      <c r="GJ1485" s="4">
        <v>0</v>
      </c>
      <c r="GL1485" s="4">
        <v>0</v>
      </c>
      <c r="GM1485" s="4">
        <v>0</v>
      </c>
      <c r="GN1485" s="4">
        <v>0</v>
      </c>
      <c r="GP1485" s="4">
        <v>0</v>
      </c>
      <c r="GR1485" s="4">
        <v>0</v>
      </c>
      <c r="GS1485" s="4">
        <v>0</v>
      </c>
      <c r="GT1485" s="4">
        <v>0</v>
      </c>
      <c r="GV1485" s="4">
        <v>0</v>
      </c>
      <c r="GX1485" s="4">
        <v>0</v>
      </c>
    </row>
    <row r="1486" spans="1:206" x14ac:dyDescent="0.25">
      <c r="A1486" s="4" t="s">
        <v>220</v>
      </c>
      <c r="B1486" s="4" t="s">
        <v>3056</v>
      </c>
      <c r="D1486" s="25" t="s">
        <v>248</v>
      </c>
      <c r="AA1486" s="26">
        <v>166.18281152989599</v>
      </c>
      <c r="AB1486" s="26">
        <v>189.231517781078</v>
      </c>
      <c r="AC1486" s="26">
        <v>0</v>
      </c>
      <c r="AD1486" s="26">
        <v>0</v>
      </c>
      <c r="AE1486" s="26">
        <v>0</v>
      </c>
      <c r="AF1486" s="26">
        <v>0</v>
      </c>
      <c r="AG1486" s="26">
        <v>0</v>
      </c>
      <c r="AH1486" s="26">
        <v>0</v>
      </c>
      <c r="AI1486" s="26">
        <v>0</v>
      </c>
      <c r="AJ1486" s="26">
        <v>0</v>
      </c>
      <c r="AK1486" s="26">
        <v>0</v>
      </c>
      <c r="AL1486" s="26">
        <v>0</v>
      </c>
      <c r="AM1486" s="26">
        <v>166.18281152989599</v>
      </c>
      <c r="AN1486" s="26">
        <v>189.231517781078</v>
      </c>
      <c r="AT1486" s="26">
        <v>355.41432931097398</v>
      </c>
      <c r="AU1486" s="26">
        <f t="shared" si="91"/>
        <v>0</v>
      </c>
      <c r="AV1486" s="26">
        <f t="shared" si="92"/>
        <v>0</v>
      </c>
      <c r="AW1486" s="26">
        <f t="shared" si="93"/>
        <v>0</v>
      </c>
      <c r="AX1486" s="26">
        <v>0</v>
      </c>
      <c r="AY1486" s="26">
        <v>0</v>
      </c>
      <c r="AZ1486" s="26">
        <v>0</v>
      </c>
      <c r="BA1486" s="26">
        <v>0</v>
      </c>
      <c r="BB1486" s="26">
        <v>0</v>
      </c>
      <c r="BC1486" s="26">
        <v>0</v>
      </c>
      <c r="BD1486" s="26">
        <v>0</v>
      </c>
      <c r="BE1486" s="26">
        <v>0</v>
      </c>
      <c r="BF1486" s="26">
        <v>0</v>
      </c>
      <c r="BG1486" s="26">
        <v>0</v>
      </c>
      <c r="BH1486" s="26">
        <v>0</v>
      </c>
      <c r="BI1486" s="26">
        <v>0</v>
      </c>
      <c r="BJ1486" s="26">
        <v>0</v>
      </c>
      <c r="BK1486" s="26">
        <v>0</v>
      </c>
      <c r="BL1486" s="26">
        <v>166.18281152989599</v>
      </c>
      <c r="BM1486" s="26" t="s">
        <v>409</v>
      </c>
      <c r="BN1486" s="4" t="s">
        <v>409</v>
      </c>
      <c r="BP1486" s="4" t="s">
        <v>253</v>
      </c>
      <c r="EQ1486" s="26">
        <v>166.18101263537901</v>
      </c>
      <c r="ER1486" s="26">
        <v>57.643973985061002</v>
      </c>
      <c r="ES1486" s="28">
        <v>0.346874610227215</v>
      </c>
      <c r="ET1486" s="4">
        <v>53.469361820194599</v>
      </c>
      <c r="EU1486" s="28">
        <v>0.32175373691766301</v>
      </c>
      <c r="EV1486" s="4">
        <v>4.2580645161290303</v>
      </c>
      <c r="EW1486" s="26">
        <v>189.230460727359</v>
      </c>
      <c r="EX1486" s="26">
        <v>42.470306987335</v>
      </c>
      <c r="EY1486" s="28">
        <v>0.22443694754052099</v>
      </c>
      <c r="EZ1486" s="4">
        <v>34.255561053065797</v>
      </c>
      <c r="FA1486" s="28">
        <v>0.18102561776468301</v>
      </c>
      <c r="FB1486" s="4">
        <v>6.3951612903225801</v>
      </c>
      <c r="FC1486" s="4">
        <v>0</v>
      </c>
      <c r="FD1486" s="4">
        <v>0</v>
      </c>
      <c r="FF1486" s="4">
        <v>0</v>
      </c>
      <c r="FH1486" s="4">
        <v>0</v>
      </c>
      <c r="FI1486" s="4">
        <v>0</v>
      </c>
      <c r="FJ1486" s="4">
        <v>0</v>
      </c>
      <c r="FL1486" s="4">
        <v>0</v>
      </c>
      <c r="FN1486" s="4">
        <v>0</v>
      </c>
      <c r="FO1486" s="4">
        <v>0</v>
      </c>
      <c r="FP1486" s="4">
        <v>0</v>
      </c>
      <c r="FR1486" s="4">
        <v>0</v>
      </c>
      <c r="FT1486" s="4">
        <v>0</v>
      </c>
      <c r="FU1486" s="4">
        <v>0</v>
      </c>
      <c r="FV1486" s="4">
        <v>0</v>
      </c>
      <c r="FX1486" s="4">
        <v>0</v>
      </c>
      <c r="FZ1486" s="4">
        <v>0</v>
      </c>
      <c r="GA1486" s="4">
        <v>0</v>
      </c>
      <c r="GB1486" s="4">
        <v>0</v>
      </c>
      <c r="GD1486" s="4">
        <v>0</v>
      </c>
      <c r="GF1486" s="4">
        <v>0</v>
      </c>
      <c r="GG1486" s="4">
        <v>0</v>
      </c>
      <c r="GH1486" s="4">
        <v>0</v>
      </c>
      <c r="GJ1486" s="4">
        <v>0</v>
      </c>
      <c r="GL1486" s="4">
        <v>0</v>
      </c>
      <c r="GM1486" s="4">
        <v>166.18101263537901</v>
      </c>
      <c r="GN1486" s="4">
        <v>57.643973985061002</v>
      </c>
      <c r="GO1486" s="28">
        <v>0.346874610227215</v>
      </c>
      <c r="GP1486" s="4">
        <v>53.469361820194599</v>
      </c>
      <c r="GQ1486" s="28">
        <v>0.32175373691766301</v>
      </c>
      <c r="GR1486" s="4">
        <v>4.2580645161290303</v>
      </c>
      <c r="GS1486" s="4">
        <v>189.230460727359</v>
      </c>
      <c r="GT1486" s="4">
        <v>42.470306987335</v>
      </c>
      <c r="GU1486" s="28">
        <v>0.22443694754052099</v>
      </c>
      <c r="GV1486" s="4">
        <v>34.255561053065797</v>
      </c>
      <c r="GW1486" s="28">
        <v>0.18102561776468301</v>
      </c>
      <c r="GX1486" s="4">
        <v>6.3951612903225801</v>
      </c>
    </row>
    <row r="1487" spans="1:206" x14ac:dyDescent="0.25">
      <c r="A1487" s="4" t="s">
        <v>220</v>
      </c>
      <c r="B1487" s="4" t="s">
        <v>3057</v>
      </c>
      <c r="C1487" s="4" t="s">
        <v>3058</v>
      </c>
      <c r="D1487" s="25" t="s">
        <v>237</v>
      </c>
      <c r="Q1487" s="26">
        <v>24.037857574924399</v>
      </c>
      <c r="R1487" s="26">
        <v>76.637785538086604</v>
      </c>
      <c r="S1487" s="26">
        <v>0.51685646172246602</v>
      </c>
      <c r="T1487" s="26">
        <v>0.17344754404698301</v>
      </c>
      <c r="AC1487" s="26">
        <v>0</v>
      </c>
      <c r="AD1487" s="26">
        <v>0</v>
      </c>
      <c r="AE1487" s="26">
        <v>0</v>
      </c>
      <c r="AF1487" s="26">
        <v>0</v>
      </c>
      <c r="AG1487" s="26">
        <v>0</v>
      </c>
      <c r="AH1487" s="26">
        <v>24.037857574924399</v>
      </c>
      <c r="AI1487" s="26">
        <v>77.154641999809101</v>
      </c>
      <c r="AJ1487" s="26">
        <v>0.17344754404698301</v>
      </c>
      <c r="AK1487" s="26">
        <v>0</v>
      </c>
      <c r="AL1487" s="26">
        <v>0</v>
      </c>
      <c r="AM1487" s="26">
        <v>0</v>
      </c>
      <c r="AN1487" s="26">
        <v>0</v>
      </c>
      <c r="AQ1487" s="26">
        <v>24.037857574924399</v>
      </c>
      <c r="AR1487" s="26">
        <v>77.328089543856095</v>
      </c>
      <c r="AU1487" s="26">
        <f t="shared" si="91"/>
        <v>24.037857574924399</v>
      </c>
      <c r="AV1487" s="26">
        <f t="shared" si="92"/>
        <v>53.290231968931693</v>
      </c>
      <c r="AW1487" s="26">
        <f t="shared" si="93"/>
        <v>-77.328089543856095</v>
      </c>
      <c r="AX1487" s="26">
        <v>0</v>
      </c>
      <c r="AY1487" s="26">
        <v>0</v>
      </c>
      <c r="AZ1487" s="26">
        <v>0</v>
      </c>
      <c r="BA1487" s="26">
        <v>0</v>
      </c>
      <c r="BB1487" s="26">
        <v>24.037857574924399</v>
      </c>
      <c r="BC1487" s="26">
        <v>52.599927963162202</v>
      </c>
      <c r="BD1487" s="26">
        <v>-76.120929076364206</v>
      </c>
      <c r="BE1487" s="26">
        <v>-0.34340891767548198</v>
      </c>
      <c r="BF1487" s="26">
        <v>-0.17344754404698301</v>
      </c>
      <c r="BG1487" s="26">
        <v>0</v>
      </c>
      <c r="BH1487" s="26">
        <v>0</v>
      </c>
      <c r="BI1487" s="26">
        <v>0</v>
      </c>
      <c r="BJ1487" s="26">
        <v>0</v>
      </c>
      <c r="BK1487" s="26">
        <v>0</v>
      </c>
      <c r="BL1487" s="26">
        <v>0</v>
      </c>
      <c r="BM1487" s="26" t="s">
        <v>409</v>
      </c>
      <c r="BN1487" s="4" t="s">
        <v>409</v>
      </c>
      <c r="BP1487" s="4" t="s">
        <v>253</v>
      </c>
      <c r="CI1487" s="26">
        <v>24.037857574924399</v>
      </c>
      <c r="CJ1487" s="26">
        <v>-0.74636816057189603</v>
      </c>
      <c r="CK1487" s="28">
        <v>-3.1049695599764501E-2</v>
      </c>
      <c r="CL1487" s="4">
        <v>-6.1275481355625701</v>
      </c>
      <c r="CM1487" s="28">
        <v>-0.254912407083843</v>
      </c>
      <c r="CN1487" s="4">
        <v>3.62903225806452</v>
      </c>
      <c r="CO1487" s="26">
        <v>76.637785538086604</v>
      </c>
      <c r="CP1487" s="26">
        <v>62.445443770306802</v>
      </c>
      <c r="CQ1487" s="28">
        <v>0.81481273671814702</v>
      </c>
      <c r="CR1487" s="4">
        <v>59.623324263129199</v>
      </c>
      <c r="CS1487" s="28">
        <v>0.77798861024628896</v>
      </c>
      <c r="CT1487" s="4">
        <v>2.2333333333333298</v>
      </c>
      <c r="CU1487" s="26">
        <v>0.51685646172246602</v>
      </c>
      <c r="CV1487" s="26">
        <v>0.51171760891123297</v>
      </c>
      <c r="CW1487" s="28">
        <v>0.99005748560420903</v>
      </c>
      <c r="CX1487" s="4">
        <v>2.10987013809534</v>
      </c>
      <c r="CY1487" s="28">
        <v>4.0821200746219297</v>
      </c>
      <c r="CZ1487" s="4">
        <v>0</v>
      </c>
      <c r="DA1487" s="26">
        <v>0.17344754404698301</v>
      </c>
      <c r="DB1487" s="26">
        <v>1.1950693947137601</v>
      </c>
      <c r="DC1487" s="28">
        <v>6.8900911873969299</v>
      </c>
      <c r="DD1487" s="4">
        <v>1.7787980782728601</v>
      </c>
      <c r="DE1487" s="28">
        <v>10.255539149006401</v>
      </c>
      <c r="DF1487" s="4">
        <v>0</v>
      </c>
      <c r="FC1487" s="4">
        <v>0</v>
      </c>
      <c r="FD1487" s="4">
        <v>0</v>
      </c>
      <c r="FF1487" s="4">
        <v>0</v>
      </c>
      <c r="FH1487" s="4">
        <v>0</v>
      </c>
      <c r="FI1487" s="4">
        <v>24.037857574924399</v>
      </c>
      <c r="FJ1487" s="4">
        <v>-0.74636816057189603</v>
      </c>
      <c r="FK1487" s="28">
        <v>-3.1049695599764501E-2</v>
      </c>
      <c r="FL1487" s="4">
        <v>-6.1275481355625701</v>
      </c>
      <c r="FM1487" s="28">
        <v>-0.254912407083843</v>
      </c>
      <c r="FN1487" s="4">
        <v>3.62903225806452</v>
      </c>
      <c r="FO1487" s="4">
        <v>77.154641999809101</v>
      </c>
      <c r="FP1487" s="4">
        <v>62.957161379218</v>
      </c>
      <c r="FQ1487" s="28">
        <v>0.81598669564656701</v>
      </c>
      <c r="FR1487" s="4">
        <v>61.733194401224502</v>
      </c>
      <c r="FS1487" s="28">
        <v>0.80012288050506797</v>
      </c>
      <c r="FT1487" s="4">
        <v>2.2333333333333298</v>
      </c>
      <c r="FU1487" s="4">
        <v>0.17344754404698301</v>
      </c>
      <c r="FV1487" s="4">
        <v>1.1950693947137601</v>
      </c>
      <c r="FW1487" s="28">
        <v>6.8900911873969299</v>
      </c>
      <c r="FX1487" s="4">
        <v>1.7787980782728601</v>
      </c>
      <c r="FY1487" s="28">
        <v>10.255539149006401</v>
      </c>
      <c r="FZ1487" s="4">
        <v>0</v>
      </c>
      <c r="GA1487" s="4">
        <v>0</v>
      </c>
      <c r="GB1487" s="4">
        <v>0.51171760891123297</v>
      </c>
      <c r="GD1487" s="4">
        <v>0</v>
      </c>
      <c r="GF1487" s="4">
        <v>0</v>
      </c>
      <c r="GG1487" s="4">
        <v>0</v>
      </c>
      <c r="GH1487" s="4">
        <v>0</v>
      </c>
      <c r="GJ1487" s="4">
        <v>0</v>
      </c>
      <c r="GL1487" s="4">
        <v>0</v>
      </c>
      <c r="GM1487" s="4">
        <v>0</v>
      </c>
      <c r="GN1487" s="4">
        <v>0</v>
      </c>
      <c r="GP1487" s="4">
        <v>0</v>
      </c>
      <c r="GR1487" s="4">
        <v>0</v>
      </c>
      <c r="GS1487" s="4">
        <v>0</v>
      </c>
      <c r="GT1487" s="4">
        <v>0</v>
      </c>
      <c r="GV1487" s="4">
        <v>0</v>
      </c>
      <c r="GX1487" s="4">
        <v>0</v>
      </c>
    </row>
    <row r="1488" spans="1:206" x14ac:dyDescent="0.25">
      <c r="A1488" s="4" t="s">
        <v>220</v>
      </c>
      <c r="B1488" s="4" t="s">
        <v>3059</v>
      </c>
      <c r="C1488" s="4" t="s">
        <v>3060</v>
      </c>
      <c r="D1488" s="25" t="s">
        <v>237</v>
      </c>
      <c r="G1488" s="26">
        <v>2.18170477303152</v>
      </c>
      <c r="H1488" s="26">
        <v>-2.08106316173787E-2</v>
      </c>
      <c r="I1488" s="26">
        <v>0</v>
      </c>
      <c r="J1488" s="26">
        <v>0</v>
      </c>
      <c r="AC1488" s="26">
        <v>2.18170477303152</v>
      </c>
      <c r="AD1488" s="26">
        <v>-2.08106316173787E-2</v>
      </c>
      <c r="AE1488" s="26">
        <v>0</v>
      </c>
      <c r="AF1488" s="26">
        <v>0</v>
      </c>
      <c r="AG1488" s="26">
        <v>0</v>
      </c>
      <c r="AH1488" s="26">
        <v>0</v>
      </c>
      <c r="AI1488" s="26">
        <v>0</v>
      </c>
      <c r="AJ1488" s="26">
        <v>0</v>
      </c>
      <c r="AK1488" s="26">
        <v>0</v>
      </c>
      <c r="AL1488" s="26">
        <v>0</v>
      </c>
      <c r="AM1488" s="26">
        <v>0</v>
      </c>
      <c r="AN1488" s="26">
        <v>0</v>
      </c>
      <c r="AO1488" s="26">
        <v>2.1608941414141398</v>
      </c>
      <c r="AP1488" s="26">
        <v>0</v>
      </c>
      <c r="AU1488" s="26">
        <f t="shared" si="91"/>
        <v>0</v>
      </c>
      <c r="AV1488" s="26">
        <f t="shared" si="92"/>
        <v>0</v>
      </c>
      <c r="AW1488" s="26">
        <f t="shared" si="93"/>
        <v>0</v>
      </c>
      <c r="AX1488" s="26">
        <v>0</v>
      </c>
      <c r="AY1488" s="26">
        <v>0</v>
      </c>
      <c r="AZ1488" s="26">
        <v>0</v>
      </c>
      <c r="BA1488" s="26">
        <v>0</v>
      </c>
      <c r="BB1488" s="26">
        <v>0</v>
      </c>
      <c r="BC1488" s="26">
        <v>0</v>
      </c>
      <c r="BD1488" s="26">
        <v>0</v>
      </c>
      <c r="BE1488" s="26">
        <v>0</v>
      </c>
      <c r="BF1488" s="26">
        <v>0</v>
      </c>
      <c r="BG1488" s="26">
        <v>0</v>
      </c>
      <c r="BH1488" s="26">
        <v>0</v>
      </c>
      <c r="BI1488" s="26">
        <v>0</v>
      </c>
      <c r="BJ1488" s="26">
        <v>0</v>
      </c>
      <c r="BK1488" s="26">
        <v>0</v>
      </c>
      <c r="BL1488" s="26">
        <v>0</v>
      </c>
      <c r="BM1488" s="26" t="s">
        <v>409</v>
      </c>
      <c r="BN1488" s="4" t="s">
        <v>409</v>
      </c>
      <c r="BP1488" s="4" t="s">
        <v>253</v>
      </c>
      <c r="FC1488" s="4">
        <v>0</v>
      </c>
      <c r="FD1488" s="4">
        <v>0</v>
      </c>
      <c r="FF1488" s="4">
        <v>0</v>
      </c>
      <c r="FH1488" s="4">
        <v>0</v>
      </c>
      <c r="FI1488" s="4">
        <v>0</v>
      </c>
      <c r="FJ1488" s="4">
        <v>0</v>
      </c>
      <c r="FL1488" s="4">
        <v>0</v>
      </c>
      <c r="FN1488" s="4">
        <v>0</v>
      </c>
      <c r="FO1488" s="4">
        <v>0</v>
      </c>
      <c r="FP1488" s="4">
        <v>0</v>
      </c>
      <c r="FR1488" s="4">
        <v>0</v>
      </c>
      <c r="FT1488" s="4">
        <v>0</v>
      </c>
      <c r="FU1488" s="4">
        <v>0</v>
      </c>
      <c r="FV1488" s="4">
        <v>0</v>
      </c>
      <c r="FX1488" s="4">
        <v>0</v>
      </c>
      <c r="FZ1488" s="4">
        <v>0</v>
      </c>
      <c r="GA1488" s="4">
        <v>0</v>
      </c>
      <c r="GB1488" s="4">
        <v>0</v>
      </c>
      <c r="GD1488" s="4">
        <v>0</v>
      </c>
      <c r="GF1488" s="4">
        <v>0</v>
      </c>
      <c r="GG1488" s="4">
        <v>0</v>
      </c>
      <c r="GH1488" s="4">
        <v>0</v>
      </c>
      <c r="GJ1488" s="4">
        <v>0</v>
      </c>
      <c r="GL1488" s="4">
        <v>0</v>
      </c>
      <c r="GM1488" s="4">
        <v>0</v>
      </c>
      <c r="GN1488" s="4">
        <v>0</v>
      </c>
      <c r="GP1488" s="4">
        <v>0</v>
      </c>
      <c r="GR1488" s="4">
        <v>0</v>
      </c>
      <c r="GS1488" s="4">
        <v>0</v>
      </c>
      <c r="GT1488" s="4">
        <v>0</v>
      </c>
      <c r="GV1488" s="4">
        <v>0</v>
      </c>
      <c r="GX1488" s="4">
        <v>0</v>
      </c>
    </row>
    <row r="1489" spans="1:206" x14ac:dyDescent="0.25">
      <c r="A1489" s="4" t="s">
        <v>220</v>
      </c>
      <c r="B1489" s="4" t="s">
        <v>3061</v>
      </c>
      <c r="C1489" s="4" t="s">
        <v>3062</v>
      </c>
      <c r="D1489" s="25" t="s">
        <v>248</v>
      </c>
      <c r="L1489" s="26">
        <v>35.122766849214997</v>
      </c>
      <c r="AC1489" s="26">
        <v>0</v>
      </c>
      <c r="AD1489" s="26">
        <v>0</v>
      </c>
      <c r="AE1489" s="26">
        <v>0</v>
      </c>
      <c r="AF1489" s="26">
        <v>35.122766849214997</v>
      </c>
      <c r="AG1489" s="26">
        <v>0</v>
      </c>
      <c r="AH1489" s="26">
        <v>0</v>
      </c>
      <c r="AI1489" s="26">
        <v>0</v>
      </c>
      <c r="AJ1489" s="26">
        <v>0</v>
      </c>
      <c r="AK1489" s="26">
        <v>0</v>
      </c>
      <c r="AL1489" s="26">
        <v>0</v>
      </c>
      <c r="AM1489" s="26">
        <v>0</v>
      </c>
      <c r="AN1489" s="26">
        <v>0</v>
      </c>
      <c r="AP1489" s="26">
        <v>35.122766849214997</v>
      </c>
      <c r="AU1489" s="26">
        <f t="shared" si="91"/>
        <v>-35.122766849214997</v>
      </c>
      <c r="AV1489" s="26">
        <f t="shared" si="92"/>
        <v>0</v>
      </c>
      <c r="AW1489" s="26">
        <f t="shared" si="93"/>
        <v>0</v>
      </c>
      <c r="AX1489" s="26">
        <v>-35.122766849214997</v>
      </c>
      <c r="AY1489" s="26">
        <v>0</v>
      </c>
      <c r="AZ1489" s="26">
        <v>0</v>
      </c>
      <c r="BA1489" s="26">
        <v>0</v>
      </c>
      <c r="BB1489" s="26">
        <v>0</v>
      </c>
      <c r="BC1489" s="26">
        <v>0</v>
      </c>
      <c r="BD1489" s="26">
        <v>0</v>
      </c>
      <c r="BE1489" s="26">
        <v>0</v>
      </c>
      <c r="BF1489" s="26">
        <v>0</v>
      </c>
      <c r="BG1489" s="26">
        <v>0</v>
      </c>
      <c r="BH1489" s="26">
        <v>0</v>
      </c>
      <c r="BI1489" s="26">
        <v>0</v>
      </c>
      <c r="BJ1489" s="26">
        <v>0</v>
      </c>
      <c r="BK1489" s="26">
        <v>0</v>
      </c>
      <c r="BL1489" s="26">
        <v>0</v>
      </c>
      <c r="BM1489" s="26" t="s">
        <v>409</v>
      </c>
      <c r="BN1489" s="4" t="s">
        <v>409</v>
      </c>
      <c r="BP1489" s="4" t="s">
        <v>253</v>
      </c>
      <c r="FC1489" s="4">
        <v>0</v>
      </c>
      <c r="FD1489" s="4">
        <v>0</v>
      </c>
      <c r="FF1489" s="4">
        <v>0</v>
      </c>
      <c r="FH1489" s="4">
        <v>0</v>
      </c>
      <c r="FI1489" s="4">
        <v>0</v>
      </c>
      <c r="FJ1489" s="4">
        <v>0</v>
      </c>
      <c r="FL1489" s="4">
        <v>0</v>
      </c>
      <c r="FN1489" s="4">
        <v>0</v>
      </c>
      <c r="FO1489" s="4">
        <v>0</v>
      </c>
      <c r="FP1489" s="4">
        <v>0</v>
      </c>
      <c r="FR1489" s="4">
        <v>0</v>
      </c>
      <c r="FT1489" s="4">
        <v>0</v>
      </c>
      <c r="FU1489" s="4">
        <v>0</v>
      </c>
      <c r="FV1489" s="4">
        <v>0</v>
      </c>
      <c r="FX1489" s="4">
        <v>0</v>
      </c>
      <c r="FZ1489" s="4">
        <v>0</v>
      </c>
      <c r="GA1489" s="4">
        <v>0</v>
      </c>
      <c r="GB1489" s="4">
        <v>0</v>
      </c>
      <c r="GD1489" s="4">
        <v>0</v>
      </c>
      <c r="GF1489" s="4">
        <v>0</v>
      </c>
      <c r="GG1489" s="4">
        <v>0</v>
      </c>
      <c r="GH1489" s="4">
        <v>0</v>
      </c>
      <c r="GJ1489" s="4">
        <v>0</v>
      </c>
      <c r="GL1489" s="4">
        <v>0</v>
      </c>
      <c r="GM1489" s="4">
        <v>0</v>
      </c>
      <c r="GN1489" s="4">
        <v>0</v>
      </c>
      <c r="GP1489" s="4">
        <v>0</v>
      </c>
      <c r="GR1489" s="4">
        <v>0</v>
      </c>
      <c r="GS1489" s="4">
        <v>0</v>
      </c>
      <c r="GT1489" s="4">
        <v>0</v>
      </c>
      <c r="GV1489" s="4">
        <v>0</v>
      </c>
      <c r="GX1489" s="4">
        <v>0</v>
      </c>
    </row>
    <row r="1490" spans="1:206" x14ac:dyDescent="0.25">
      <c r="A1490" s="4" t="s">
        <v>220</v>
      </c>
      <c r="B1490" s="4" t="s">
        <v>3063</v>
      </c>
      <c r="C1490" s="4" t="s">
        <v>3063</v>
      </c>
      <c r="D1490" s="25" t="s">
        <v>223</v>
      </c>
      <c r="AA1490" s="26">
        <v>420.93332697731103</v>
      </c>
      <c r="AB1490" s="26">
        <v>549.40815617073099</v>
      </c>
      <c r="AC1490" s="26">
        <v>0</v>
      </c>
      <c r="AD1490" s="26">
        <v>0</v>
      </c>
      <c r="AE1490" s="26">
        <v>0</v>
      </c>
      <c r="AF1490" s="26">
        <v>0</v>
      </c>
      <c r="AG1490" s="26">
        <v>0</v>
      </c>
      <c r="AH1490" s="26">
        <v>0</v>
      </c>
      <c r="AI1490" s="26">
        <v>0</v>
      </c>
      <c r="AJ1490" s="26">
        <v>0</v>
      </c>
      <c r="AK1490" s="26">
        <v>0</v>
      </c>
      <c r="AL1490" s="26">
        <v>0</v>
      </c>
      <c r="AM1490" s="26">
        <v>420.93332697731103</v>
      </c>
      <c r="AN1490" s="26">
        <v>549.40815617073099</v>
      </c>
      <c r="AT1490" s="26">
        <v>970.34148314804202</v>
      </c>
      <c r="AU1490" s="26">
        <f t="shared" si="91"/>
        <v>0</v>
      </c>
      <c r="AV1490" s="26">
        <f t="shared" si="92"/>
        <v>0</v>
      </c>
      <c r="AW1490" s="26">
        <f t="shared" si="93"/>
        <v>0</v>
      </c>
      <c r="AX1490" s="26">
        <v>0</v>
      </c>
      <c r="AY1490" s="26">
        <v>0</v>
      </c>
      <c r="AZ1490" s="26">
        <v>0</v>
      </c>
      <c r="BA1490" s="26">
        <v>0</v>
      </c>
      <c r="BB1490" s="26">
        <v>0</v>
      </c>
      <c r="BC1490" s="26">
        <v>0</v>
      </c>
      <c r="BD1490" s="26">
        <v>0</v>
      </c>
      <c r="BE1490" s="26">
        <v>0</v>
      </c>
      <c r="BF1490" s="26">
        <v>0</v>
      </c>
      <c r="BG1490" s="26">
        <v>0</v>
      </c>
      <c r="BH1490" s="26">
        <v>0</v>
      </c>
      <c r="BI1490" s="26">
        <v>0</v>
      </c>
      <c r="BJ1490" s="26">
        <v>0</v>
      </c>
      <c r="BK1490" s="26">
        <v>0</v>
      </c>
      <c r="BL1490" s="26">
        <v>420.93332697731103</v>
      </c>
      <c r="BM1490" s="26" t="s">
        <v>409</v>
      </c>
      <c r="BN1490" s="4" t="s">
        <v>409</v>
      </c>
      <c r="BP1490" s="4" t="s">
        <v>253</v>
      </c>
      <c r="EQ1490" s="26">
        <v>414.60033247358098</v>
      </c>
      <c r="ER1490" s="26">
        <v>210.96911885733999</v>
      </c>
      <c r="ES1490" s="28">
        <v>0.50884937211376502</v>
      </c>
      <c r="ET1490" s="4">
        <v>181.20203963979</v>
      </c>
      <c r="EU1490" s="28">
        <v>0.43705232593207399</v>
      </c>
      <c r="EV1490" s="4">
        <v>20.4517204301075</v>
      </c>
      <c r="EW1490" s="26">
        <v>541.17338894269005</v>
      </c>
      <c r="EX1490" s="26">
        <v>202.434762568829</v>
      </c>
      <c r="EY1490" s="28">
        <v>0.37406636524448</v>
      </c>
      <c r="EZ1490" s="4">
        <v>167.577868433194</v>
      </c>
      <c r="FA1490" s="28">
        <v>0.30965652017849099</v>
      </c>
      <c r="FB1490" s="4">
        <v>29.4</v>
      </c>
      <c r="FC1490" s="4">
        <v>0</v>
      </c>
      <c r="FD1490" s="4">
        <v>0</v>
      </c>
      <c r="FF1490" s="4">
        <v>0</v>
      </c>
      <c r="FH1490" s="4">
        <v>0</v>
      </c>
      <c r="FI1490" s="4">
        <v>0</v>
      </c>
      <c r="FJ1490" s="4">
        <v>0</v>
      </c>
      <c r="FL1490" s="4">
        <v>0</v>
      </c>
      <c r="FN1490" s="4">
        <v>0</v>
      </c>
      <c r="FO1490" s="4">
        <v>0</v>
      </c>
      <c r="FP1490" s="4">
        <v>0</v>
      </c>
      <c r="FR1490" s="4">
        <v>0</v>
      </c>
      <c r="FT1490" s="4">
        <v>0</v>
      </c>
      <c r="FU1490" s="4">
        <v>0</v>
      </c>
      <c r="FV1490" s="4">
        <v>0</v>
      </c>
      <c r="FX1490" s="4">
        <v>0</v>
      </c>
      <c r="FZ1490" s="4">
        <v>0</v>
      </c>
      <c r="GA1490" s="4">
        <v>0</v>
      </c>
      <c r="GB1490" s="4">
        <v>0</v>
      </c>
      <c r="GD1490" s="4">
        <v>0</v>
      </c>
      <c r="GF1490" s="4">
        <v>0</v>
      </c>
      <c r="GG1490" s="4">
        <v>0</v>
      </c>
      <c r="GH1490" s="4">
        <v>0</v>
      </c>
      <c r="GJ1490" s="4">
        <v>0</v>
      </c>
      <c r="GL1490" s="4">
        <v>0</v>
      </c>
      <c r="GM1490" s="4">
        <v>414.60033247358098</v>
      </c>
      <c r="GN1490" s="4">
        <v>210.96911885733999</v>
      </c>
      <c r="GO1490" s="28">
        <v>0.50884937211376502</v>
      </c>
      <c r="GP1490" s="4">
        <v>181.20203963979</v>
      </c>
      <c r="GQ1490" s="28">
        <v>0.43705232593207399</v>
      </c>
      <c r="GR1490" s="4">
        <v>20.4517204301075</v>
      </c>
      <c r="GS1490" s="4">
        <v>541.17338894269005</v>
      </c>
      <c r="GT1490" s="4">
        <v>202.434762568829</v>
      </c>
      <c r="GU1490" s="28">
        <v>0.37406636524448</v>
      </c>
      <c r="GV1490" s="4">
        <v>167.577868433194</v>
      </c>
      <c r="GW1490" s="28">
        <v>0.30965652017849099</v>
      </c>
      <c r="GX1490" s="4">
        <v>29.4</v>
      </c>
    </row>
    <row r="1491" spans="1:206" x14ac:dyDescent="0.25">
      <c r="A1491" s="4" t="s">
        <v>220</v>
      </c>
      <c r="B1491" s="4" t="s">
        <v>3064</v>
      </c>
      <c r="C1491" s="4" t="s">
        <v>3064</v>
      </c>
      <c r="D1491" s="25" t="s">
        <v>323</v>
      </c>
      <c r="F1491" s="26">
        <v>86.885140000000007</v>
      </c>
      <c r="G1491" s="26">
        <v>58.655709999999999</v>
      </c>
      <c r="H1491" s="26">
        <v>38.640929999999997</v>
      </c>
      <c r="I1491" s="26">
        <v>25.7409</v>
      </c>
      <c r="J1491" s="26">
        <v>46.591999999999999</v>
      </c>
      <c r="K1491" s="26">
        <v>32.76</v>
      </c>
      <c r="L1491" s="26">
        <v>45.304000000000002</v>
      </c>
      <c r="M1491" s="26">
        <v>44.896000000000001</v>
      </c>
      <c r="N1491" s="26">
        <v>47.103999999999999</v>
      </c>
      <c r="O1491" s="26">
        <v>46.368000000000002</v>
      </c>
      <c r="P1491" s="26">
        <v>30.96</v>
      </c>
      <c r="Q1491" s="26">
        <v>45.872</v>
      </c>
      <c r="R1491" s="26">
        <v>47.375999999999998</v>
      </c>
      <c r="S1491" s="26">
        <v>33.088000000000001</v>
      </c>
      <c r="T1491" s="26">
        <v>0</v>
      </c>
      <c r="AC1491" s="26">
        <v>145.54085000000001</v>
      </c>
      <c r="AD1491" s="26">
        <v>64.381829999999994</v>
      </c>
      <c r="AE1491" s="26">
        <v>79.352000000000004</v>
      </c>
      <c r="AF1491" s="26">
        <v>90.2</v>
      </c>
      <c r="AG1491" s="26">
        <v>93.471999999999994</v>
      </c>
      <c r="AH1491" s="26">
        <v>76.831999999999994</v>
      </c>
      <c r="AI1491" s="26">
        <v>80.463999999999999</v>
      </c>
      <c r="AJ1491" s="26">
        <v>0</v>
      </c>
      <c r="AK1491" s="26">
        <v>0</v>
      </c>
      <c r="AL1491" s="26">
        <v>0</v>
      </c>
      <c r="AM1491" s="26">
        <v>0</v>
      </c>
      <c r="AN1491" s="26">
        <v>0</v>
      </c>
      <c r="AO1491" s="26">
        <v>209.92268000000001</v>
      </c>
      <c r="AP1491" s="26">
        <v>169.55199999999999</v>
      </c>
      <c r="AQ1491" s="26">
        <v>170.304</v>
      </c>
      <c r="AR1491" s="26">
        <v>80.463999999999999</v>
      </c>
      <c r="AU1491" s="26">
        <f t="shared" si="91"/>
        <v>0.75200000000000955</v>
      </c>
      <c r="AV1491" s="26">
        <f t="shared" si="92"/>
        <v>-89.84</v>
      </c>
      <c r="AW1491" s="26">
        <f t="shared" si="93"/>
        <v>-80.463999999999999</v>
      </c>
      <c r="AX1491" s="26">
        <v>-0.40800000000000097</v>
      </c>
      <c r="AY1491" s="26">
        <v>2.2080000000000002</v>
      </c>
      <c r="AZ1491" s="26">
        <v>-0.73599999999999699</v>
      </c>
      <c r="BA1491" s="26">
        <v>-15.407999999999999</v>
      </c>
      <c r="BB1491" s="26">
        <v>14.912000000000001</v>
      </c>
      <c r="BC1491" s="26">
        <v>1.50400000000001</v>
      </c>
      <c r="BD1491" s="26">
        <v>-14.288</v>
      </c>
      <c r="BE1491" s="26">
        <v>-33.088000000000001</v>
      </c>
      <c r="BF1491" s="26">
        <v>0</v>
      </c>
      <c r="BG1491" s="26">
        <v>0</v>
      </c>
      <c r="BH1491" s="26">
        <v>0</v>
      </c>
      <c r="BI1491" s="26">
        <v>0</v>
      </c>
      <c r="BJ1491" s="26">
        <v>0</v>
      </c>
      <c r="BK1491" s="26">
        <v>0</v>
      </c>
      <c r="BL1491" s="26">
        <v>0</v>
      </c>
      <c r="BM1491" s="26" t="s">
        <v>409</v>
      </c>
      <c r="BN1491" s="4" t="s">
        <v>409</v>
      </c>
      <c r="BP1491" s="4" t="s">
        <v>253</v>
      </c>
      <c r="BQ1491" s="26">
        <v>47.103999999999999</v>
      </c>
      <c r="BR1491" s="26">
        <v>47.103999999999999</v>
      </c>
      <c r="BS1491" s="28">
        <v>1</v>
      </c>
      <c r="BT1491" s="4">
        <v>47.116105685017097</v>
      </c>
      <c r="BU1491" s="28">
        <v>1.0002569990874901</v>
      </c>
      <c r="BV1491" s="4">
        <v>0</v>
      </c>
      <c r="BW1491" s="26">
        <v>46.368000000000002</v>
      </c>
      <c r="BX1491" s="26">
        <v>46.368000000000002</v>
      </c>
      <c r="BY1491" s="28">
        <v>1</v>
      </c>
      <c r="BZ1491" s="4">
        <v>46.326776259909202</v>
      </c>
      <c r="CA1491" s="28">
        <v>0.99911094418368696</v>
      </c>
      <c r="CB1491" s="4">
        <v>0</v>
      </c>
      <c r="CC1491" s="26">
        <v>30.96</v>
      </c>
      <c r="CD1491" s="26">
        <v>30.96</v>
      </c>
      <c r="CE1491" s="28">
        <v>1</v>
      </c>
      <c r="CF1491" s="4">
        <v>30.9476270553216</v>
      </c>
      <c r="CG1491" s="28">
        <v>0.99960035708402895</v>
      </c>
      <c r="CH1491" s="4">
        <v>0</v>
      </c>
      <c r="CI1491" s="26">
        <v>45.872</v>
      </c>
      <c r="CJ1491" s="26">
        <v>45.872</v>
      </c>
      <c r="CK1491" s="28">
        <v>1</v>
      </c>
      <c r="CL1491" s="4">
        <v>45.891635610498803</v>
      </c>
      <c r="CM1491" s="28">
        <v>1.0004280521995701</v>
      </c>
      <c r="CN1491" s="4">
        <v>0</v>
      </c>
      <c r="CO1491" s="26">
        <v>47.375999999999998</v>
      </c>
      <c r="CP1491" s="26">
        <v>47.375999999999998</v>
      </c>
      <c r="CQ1491" s="28">
        <v>1</v>
      </c>
      <c r="CR1491" s="4">
        <v>47.335931041752403</v>
      </c>
      <c r="CS1491" s="28">
        <v>0.99915423509271295</v>
      </c>
      <c r="CT1491" s="4">
        <v>0</v>
      </c>
      <c r="CU1491" s="26">
        <v>33.088000000000001</v>
      </c>
      <c r="CV1491" s="26">
        <v>33.088000000000001</v>
      </c>
      <c r="CW1491" s="28">
        <v>1</v>
      </c>
      <c r="CX1491" s="4">
        <v>33.061923973089399</v>
      </c>
      <c r="CY1491" s="28">
        <v>0.999211918915902</v>
      </c>
      <c r="CZ1491" s="4">
        <v>0</v>
      </c>
      <c r="DA1491" s="26">
        <v>0</v>
      </c>
      <c r="DB1491" s="26">
        <v>0</v>
      </c>
      <c r="DD1491" s="4">
        <v>1.9170740039861099E-4</v>
      </c>
      <c r="DF1491" s="4">
        <v>0</v>
      </c>
      <c r="FC1491" s="4">
        <v>93.471999999999994</v>
      </c>
      <c r="FD1491" s="4">
        <v>93.471999999999994</v>
      </c>
      <c r="FE1491" s="28">
        <v>1</v>
      </c>
      <c r="FF1491" s="4">
        <v>93.442881944926299</v>
      </c>
      <c r="FG1491" s="28">
        <v>0.99968848366276897</v>
      </c>
      <c r="FH1491" s="4">
        <v>0</v>
      </c>
      <c r="FI1491" s="4">
        <v>76.831999999999994</v>
      </c>
      <c r="FJ1491" s="4">
        <v>76.831999999999994</v>
      </c>
      <c r="FK1491" s="28">
        <v>1</v>
      </c>
      <c r="FL1491" s="4">
        <v>76.8392626658203</v>
      </c>
      <c r="FM1491" s="28">
        <v>1.00009452657513</v>
      </c>
      <c r="FN1491" s="4">
        <v>0</v>
      </c>
      <c r="FO1491" s="4">
        <v>80.463999999999999</v>
      </c>
      <c r="FP1491" s="4">
        <v>80.463999999999999</v>
      </c>
      <c r="FQ1491" s="28">
        <v>1</v>
      </c>
      <c r="FR1491" s="4">
        <v>80.397855014841696</v>
      </c>
      <c r="FS1491" s="28">
        <v>0.99917795554336997</v>
      </c>
      <c r="FT1491" s="4">
        <v>0</v>
      </c>
      <c r="FU1491" s="4">
        <v>0</v>
      </c>
      <c r="FV1491" s="4">
        <v>0</v>
      </c>
      <c r="FX1491" s="4">
        <v>1.9170740039861099E-4</v>
      </c>
      <c r="FZ1491" s="4">
        <v>0</v>
      </c>
      <c r="GA1491" s="4">
        <v>0</v>
      </c>
      <c r="GB1491" s="4">
        <v>33.088000000000001</v>
      </c>
      <c r="GD1491" s="4">
        <v>0</v>
      </c>
      <c r="GF1491" s="4">
        <v>0</v>
      </c>
      <c r="GG1491" s="4">
        <v>0</v>
      </c>
      <c r="GH1491" s="4">
        <v>0</v>
      </c>
      <c r="GJ1491" s="4">
        <v>0</v>
      </c>
      <c r="GL1491" s="4">
        <v>0</v>
      </c>
      <c r="GM1491" s="4">
        <v>0</v>
      </c>
      <c r="GN1491" s="4">
        <v>0</v>
      </c>
      <c r="GP1491" s="4">
        <v>0</v>
      </c>
      <c r="GR1491" s="4">
        <v>0</v>
      </c>
      <c r="GS1491" s="4">
        <v>0</v>
      </c>
      <c r="GT1491" s="4">
        <v>0</v>
      </c>
      <c r="GV1491" s="4">
        <v>0</v>
      </c>
      <c r="GX1491" s="4">
        <v>0</v>
      </c>
    </row>
    <row r="1492" spans="1:206" x14ac:dyDescent="0.25">
      <c r="A1492" s="4" t="s">
        <v>220</v>
      </c>
      <c r="B1492" s="4" t="s">
        <v>3065</v>
      </c>
      <c r="C1492" s="4" t="s">
        <v>3066</v>
      </c>
      <c r="D1492" s="25" t="s">
        <v>248</v>
      </c>
      <c r="J1492" s="26">
        <v>0</v>
      </c>
      <c r="K1492" s="26">
        <v>0</v>
      </c>
      <c r="L1492" s="26">
        <v>0</v>
      </c>
      <c r="AC1492" s="26">
        <v>0</v>
      </c>
      <c r="AD1492" s="26">
        <v>0</v>
      </c>
      <c r="AE1492" s="26">
        <v>0</v>
      </c>
      <c r="AF1492" s="26">
        <v>0</v>
      </c>
      <c r="AG1492" s="26">
        <v>0</v>
      </c>
      <c r="AH1492" s="26">
        <v>0</v>
      </c>
      <c r="AI1492" s="26">
        <v>0</v>
      </c>
      <c r="AJ1492" s="26">
        <v>0</v>
      </c>
      <c r="AK1492" s="26">
        <v>0</v>
      </c>
      <c r="AL1492" s="26">
        <v>0</v>
      </c>
      <c r="AM1492" s="26">
        <v>0</v>
      </c>
      <c r="AN1492" s="26">
        <v>0</v>
      </c>
      <c r="AP1492" s="26">
        <v>0</v>
      </c>
      <c r="AU1492" s="26">
        <f t="shared" ref="AU1492:AU1555" si="94">AQ1492-AP1492</f>
        <v>0</v>
      </c>
      <c r="AV1492" s="26">
        <f t="shared" ref="AV1492:AV1555" si="95">AR1492-AQ1492</f>
        <v>0</v>
      </c>
      <c r="AW1492" s="26">
        <f t="shared" ref="AW1492:AW1555" si="96">AS1492-AR1492</f>
        <v>0</v>
      </c>
      <c r="AX1492" s="26">
        <v>0</v>
      </c>
      <c r="AY1492" s="26">
        <v>0</v>
      </c>
      <c r="AZ1492" s="26">
        <v>0</v>
      </c>
      <c r="BA1492" s="26">
        <v>0</v>
      </c>
      <c r="BB1492" s="26">
        <v>0</v>
      </c>
      <c r="BC1492" s="26">
        <v>0</v>
      </c>
      <c r="BD1492" s="26">
        <v>0</v>
      </c>
      <c r="BE1492" s="26">
        <v>0</v>
      </c>
      <c r="BF1492" s="26">
        <v>0</v>
      </c>
      <c r="BG1492" s="26">
        <v>0</v>
      </c>
      <c r="BH1492" s="26">
        <v>0</v>
      </c>
      <c r="BI1492" s="26">
        <v>0</v>
      </c>
      <c r="BJ1492" s="26">
        <v>0</v>
      </c>
      <c r="BK1492" s="26">
        <v>0</v>
      </c>
      <c r="BL1492" s="26">
        <v>0</v>
      </c>
      <c r="BM1492" s="26" t="s">
        <v>409</v>
      </c>
      <c r="BN1492" s="4" t="s">
        <v>409</v>
      </c>
      <c r="BP1492" s="4" t="s">
        <v>253</v>
      </c>
      <c r="FC1492" s="4">
        <v>0</v>
      </c>
      <c r="FD1492" s="4">
        <v>0</v>
      </c>
      <c r="FF1492" s="4">
        <v>0</v>
      </c>
      <c r="FH1492" s="4">
        <v>0</v>
      </c>
      <c r="FI1492" s="4">
        <v>0</v>
      </c>
      <c r="FJ1492" s="4">
        <v>0</v>
      </c>
      <c r="FL1492" s="4">
        <v>0</v>
      </c>
      <c r="FN1492" s="4">
        <v>0</v>
      </c>
      <c r="FO1492" s="4">
        <v>0</v>
      </c>
      <c r="FP1492" s="4">
        <v>0</v>
      </c>
      <c r="FR1492" s="4">
        <v>0</v>
      </c>
      <c r="FT1492" s="4">
        <v>0</v>
      </c>
      <c r="FU1492" s="4">
        <v>0</v>
      </c>
      <c r="FV1492" s="4">
        <v>0</v>
      </c>
      <c r="FX1492" s="4">
        <v>0</v>
      </c>
      <c r="FZ1492" s="4">
        <v>0</v>
      </c>
      <c r="GA1492" s="4">
        <v>0</v>
      </c>
      <c r="GB1492" s="4">
        <v>0</v>
      </c>
      <c r="GD1492" s="4">
        <v>0</v>
      </c>
      <c r="GF1492" s="4">
        <v>0</v>
      </c>
      <c r="GG1492" s="4">
        <v>0</v>
      </c>
      <c r="GH1492" s="4">
        <v>0</v>
      </c>
      <c r="GJ1492" s="4">
        <v>0</v>
      </c>
      <c r="GL1492" s="4">
        <v>0</v>
      </c>
      <c r="GM1492" s="4">
        <v>0</v>
      </c>
      <c r="GN1492" s="4">
        <v>0</v>
      </c>
      <c r="GP1492" s="4">
        <v>0</v>
      </c>
      <c r="GR1492" s="4">
        <v>0</v>
      </c>
      <c r="GS1492" s="4">
        <v>0</v>
      </c>
      <c r="GT1492" s="4">
        <v>0</v>
      </c>
      <c r="GV1492" s="4">
        <v>0</v>
      </c>
      <c r="GX1492" s="4">
        <v>0</v>
      </c>
    </row>
    <row r="1493" spans="1:206" x14ac:dyDescent="0.25">
      <c r="A1493" s="4" t="s">
        <v>220</v>
      </c>
      <c r="B1493" s="4" t="s">
        <v>3067</v>
      </c>
      <c r="C1493" s="4" t="s">
        <v>3068</v>
      </c>
      <c r="D1493" s="25" t="s">
        <v>228</v>
      </c>
      <c r="I1493" s="26">
        <v>0</v>
      </c>
      <c r="J1493" s="26">
        <v>408.94995296668299</v>
      </c>
      <c r="K1493" s="26">
        <v>352.14318656356102</v>
      </c>
      <c r="L1493" s="26">
        <v>177.279632700234</v>
      </c>
      <c r="M1493" s="26">
        <v>49.260428779262298</v>
      </c>
      <c r="N1493" s="26">
        <v>0</v>
      </c>
      <c r="O1493" s="26">
        <v>0</v>
      </c>
      <c r="Q1493" s="26">
        <v>0</v>
      </c>
      <c r="AC1493" s="26">
        <v>0</v>
      </c>
      <c r="AD1493" s="26">
        <v>0</v>
      </c>
      <c r="AE1493" s="26">
        <v>761.093139530244</v>
      </c>
      <c r="AF1493" s="26">
        <v>226.54006147949599</v>
      </c>
      <c r="AG1493" s="26">
        <v>0</v>
      </c>
      <c r="AH1493" s="26">
        <v>0</v>
      </c>
      <c r="AI1493" s="26">
        <v>0</v>
      </c>
      <c r="AJ1493" s="26">
        <v>0</v>
      </c>
      <c r="AK1493" s="26">
        <v>0</v>
      </c>
      <c r="AL1493" s="26">
        <v>0</v>
      </c>
      <c r="AM1493" s="26">
        <v>0</v>
      </c>
      <c r="AN1493" s="26">
        <v>0</v>
      </c>
      <c r="AO1493" s="26">
        <v>0</v>
      </c>
      <c r="AP1493" s="26">
        <v>987.63320100973999</v>
      </c>
      <c r="AQ1493" s="26">
        <v>0</v>
      </c>
      <c r="AU1493" s="26">
        <f t="shared" si="94"/>
        <v>-987.63320100973999</v>
      </c>
      <c r="AV1493" s="26">
        <f t="shared" si="95"/>
        <v>0</v>
      </c>
      <c r="AW1493" s="26">
        <f t="shared" si="96"/>
        <v>0</v>
      </c>
      <c r="AX1493" s="26">
        <v>-128.01920392097099</v>
      </c>
      <c r="AY1493" s="26">
        <v>-49.260428779262298</v>
      </c>
      <c r="AZ1493" s="26">
        <v>0</v>
      </c>
      <c r="BA1493" s="26">
        <v>0</v>
      </c>
      <c r="BB1493" s="26">
        <v>0</v>
      </c>
      <c r="BC1493" s="26">
        <v>0</v>
      </c>
      <c r="BD1493" s="26">
        <v>0</v>
      </c>
      <c r="BE1493" s="26">
        <v>0</v>
      </c>
      <c r="BF1493" s="26">
        <v>0</v>
      </c>
      <c r="BG1493" s="26">
        <v>0</v>
      </c>
      <c r="BH1493" s="26">
        <v>0</v>
      </c>
      <c r="BI1493" s="26">
        <v>0</v>
      </c>
      <c r="BJ1493" s="26">
        <v>0</v>
      </c>
      <c r="BK1493" s="26">
        <v>0</v>
      </c>
      <c r="BL1493" s="26">
        <v>0</v>
      </c>
      <c r="BM1493" s="26" t="s">
        <v>409</v>
      </c>
      <c r="BN1493" s="4" t="s">
        <v>409</v>
      </c>
      <c r="BP1493" s="4" t="s">
        <v>253</v>
      </c>
      <c r="BQ1493" s="26">
        <v>0</v>
      </c>
      <c r="BR1493" s="26">
        <v>-1.47075899577229</v>
      </c>
      <c r="BT1493" s="4">
        <v>-1.4124590200081999</v>
      </c>
      <c r="BV1493" s="4">
        <v>0</v>
      </c>
      <c r="BW1493" s="26">
        <v>0</v>
      </c>
      <c r="BX1493" s="26">
        <v>4.6766435061464497E-3</v>
      </c>
      <c r="BZ1493" s="4">
        <v>4.6766435061464497E-3</v>
      </c>
      <c r="CB1493" s="4">
        <v>0</v>
      </c>
      <c r="CI1493" s="26">
        <v>0</v>
      </c>
      <c r="CJ1493" s="26">
        <v>-5.6559846617365104E-3</v>
      </c>
      <c r="CL1493" s="4">
        <v>-5.6559846617365104E-3</v>
      </c>
      <c r="CN1493" s="4">
        <v>0</v>
      </c>
      <c r="FC1493" s="4">
        <v>0</v>
      </c>
      <c r="FD1493" s="4">
        <v>-1.4660823522661499</v>
      </c>
      <c r="FF1493" s="4">
        <v>-1.4077823765020501</v>
      </c>
      <c r="FH1493" s="4">
        <v>0</v>
      </c>
      <c r="FI1493" s="4">
        <v>0</v>
      </c>
      <c r="FJ1493" s="4">
        <v>-5.6559846617365104E-3</v>
      </c>
      <c r="FL1493" s="4">
        <v>-5.6559846617365104E-3</v>
      </c>
      <c r="FN1493" s="4">
        <v>0</v>
      </c>
      <c r="FO1493" s="4">
        <v>0</v>
      </c>
      <c r="FP1493" s="4">
        <v>0</v>
      </c>
      <c r="FR1493" s="4">
        <v>0</v>
      </c>
      <c r="FT1493" s="4">
        <v>0</v>
      </c>
      <c r="FU1493" s="4">
        <v>0</v>
      </c>
      <c r="FV1493" s="4">
        <v>0</v>
      </c>
      <c r="FX1493" s="4">
        <v>0</v>
      </c>
      <c r="FZ1493" s="4">
        <v>0</v>
      </c>
      <c r="GA1493" s="4">
        <v>0</v>
      </c>
      <c r="GB1493" s="4">
        <v>0</v>
      </c>
      <c r="GD1493" s="4">
        <v>0</v>
      </c>
      <c r="GF1493" s="4">
        <v>0</v>
      </c>
      <c r="GG1493" s="4">
        <v>0</v>
      </c>
      <c r="GH1493" s="4">
        <v>0</v>
      </c>
      <c r="GJ1493" s="4">
        <v>0</v>
      </c>
      <c r="GL1493" s="4">
        <v>0</v>
      </c>
      <c r="GM1493" s="4">
        <v>0</v>
      </c>
      <c r="GN1493" s="4">
        <v>0</v>
      </c>
      <c r="GP1493" s="4">
        <v>0</v>
      </c>
      <c r="GR1493" s="4">
        <v>0</v>
      </c>
      <c r="GS1493" s="4">
        <v>0</v>
      </c>
      <c r="GT1493" s="4">
        <v>0</v>
      </c>
      <c r="GV1493" s="4">
        <v>0</v>
      </c>
      <c r="GX1493" s="4">
        <v>0</v>
      </c>
    </row>
    <row r="1494" spans="1:206" x14ac:dyDescent="0.25">
      <c r="A1494" s="4" t="s">
        <v>220</v>
      </c>
      <c r="B1494" s="4" t="s">
        <v>3069</v>
      </c>
      <c r="C1494" s="4" t="s">
        <v>3070</v>
      </c>
      <c r="D1494" s="25" t="s">
        <v>240</v>
      </c>
      <c r="E1494" s="4" t="s">
        <v>241</v>
      </c>
      <c r="F1494" s="26">
        <v>104.029901028612</v>
      </c>
      <c r="G1494" s="26">
        <v>106.933767235757</v>
      </c>
      <c r="H1494" s="26">
        <v>87.787434715550404</v>
      </c>
      <c r="I1494" s="26">
        <v>67.724473280583595</v>
      </c>
      <c r="J1494" s="26">
        <v>38.271630972902798</v>
      </c>
      <c r="K1494" s="26">
        <v>0</v>
      </c>
      <c r="L1494" s="26">
        <v>0</v>
      </c>
      <c r="M1494" s="26">
        <v>0</v>
      </c>
      <c r="N1494" s="26">
        <v>0</v>
      </c>
      <c r="O1494" s="26">
        <v>0</v>
      </c>
      <c r="R1494" s="26">
        <v>0</v>
      </c>
      <c r="S1494" s="26">
        <v>0</v>
      </c>
      <c r="AC1494" s="26">
        <v>210.96366826436901</v>
      </c>
      <c r="AD1494" s="26">
        <v>155.511907996134</v>
      </c>
      <c r="AE1494" s="26">
        <v>38.271630972902798</v>
      </c>
      <c r="AF1494" s="26">
        <v>0</v>
      </c>
      <c r="AG1494" s="26">
        <v>0</v>
      </c>
      <c r="AH1494" s="26">
        <v>0</v>
      </c>
      <c r="AI1494" s="26">
        <v>0</v>
      </c>
      <c r="AJ1494" s="26">
        <v>0</v>
      </c>
      <c r="AK1494" s="26">
        <v>0</v>
      </c>
      <c r="AL1494" s="26">
        <v>0</v>
      </c>
      <c r="AM1494" s="26">
        <v>0</v>
      </c>
      <c r="AN1494" s="26">
        <v>0</v>
      </c>
      <c r="AO1494" s="26">
        <v>366.47557626050298</v>
      </c>
      <c r="AP1494" s="26">
        <v>38.271630972902798</v>
      </c>
      <c r="AQ1494" s="26">
        <v>0</v>
      </c>
      <c r="AR1494" s="26">
        <v>0</v>
      </c>
      <c r="AU1494" s="26">
        <f t="shared" si="94"/>
        <v>-38.271630972902798</v>
      </c>
      <c r="AV1494" s="26">
        <f t="shared" si="95"/>
        <v>0</v>
      </c>
      <c r="AW1494" s="26">
        <f t="shared" si="96"/>
        <v>0</v>
      </c>
      <c r="AX1494" s="26">
        <v>0</v>
      </c>
      <c r="AY1494" s="26">
        <v>0</v>
      </c>
      <c r="AZ1494" s="26">
        <v>0</v>
      </c>
      <c r="BA1494" s="26">
        <v>0</v>
      </c>
      <c r="BB1494" s="26">
        <v>0</v>
      </c>
      <c r="BC1494" s="26">
        <v>0</v>
      </c>
      <c r="BD1494" s="26">
        <v>0</v>
      </c>
      <c r="BE1494" s="26">
        <v>0</v>
      </c>
      <c r="BF1494" s="26">
        <v>0</v>
      </c>
      <c r="BG1494" s="26">
        <v>0</v>
      </c>
      <c r="BH1494" s="26">
        <v>0</v>
      </c>
      <c r="BI1494" s="26">
        <v>0</v>
      </c>
      <c r="BJ1494" s="26">
        <v>0</v>
      </c>
      <c r="BK1494" s="26">
        <v>0</v>
      </c>
      <c r="BL1494" s="26">
        <v>0</v>
      </c>
      <c r="BM1494" s="26" t="s">
        <v>271</v>
      </c>
      <c r="BN1494" s="4" t="s">
        <v>271</v>
      </c>
      <c r="BP1494" s="4" t="s">
        <v>253</v>
      </c>
      <c r="BQ1494" s="26">
        <v>0</v>
      </c>
      <c r="BR1494" s="26">
        <v>-3.9900625980170003E-2</v>
      </c>
      <c r="BT1494" s="4">
        <v>-3.9900625980170003E-2</v>
      </c>
      <c r="BV1494" s="4">
        <v>0</v>
      </c>
      <c r="BW1494" s="26">
        <v>0</v>
      </c>
      <c r="BX1494" s="26">
        <v>4.0584179583110599E-2</v>
      </c>
      <c r="BZ1494" s="4">
        <v>4.0584179583110599E-2</v>
      </c>
      <c r="CB1494" s="4">
        <v>0</v>
      </c>
      <c r="CO1494" s="26">
        <v>0</v>
      </c>
      <c r="CP1494" s="26">
        <v>-4.9502492664384602E-3</v>
      </c>
      <c r="CR1494" s="4">
        <v>-4.9502492664384602E-3</v>
      </c>
      <c r="CT1494" s="4">
        <v>0</v>
      </c>
      <c r="CU1494" s="26">
        <v>0</v>
      </c>
      <c r="CV1494" s="26">
        <v>5.2692828146143397E-3</v>
      </c>
      <c r="CX1494" s="4">
        <v>5.2692828146143397E-3</v>
      </c>
      <c r="CZ1494" s="4">
        <v>0</v>
      </c>
      <c r="FC1494" s="4">
        <v>0</v>
      </c>
      <c r="FD1494" s="4">
        <v>6.8355360294061101E-4</v>
      </c>
      <c r="FF1494" s="4">
        <v>6.8355360294061101E-4</v>
      </c>
      <c r="FH1494" s="4">
        <v>0</v>
      </c>
      <c r="FI1494" s="4">
        <v>0</v>
      </c>
      <c r="FJ1494" s="4">
        <v>0</v>
      </c>
      <c r="FL1494" s="4">
        <v>0</v>
      </c>
      <c r="FN1494" s="4">
        <v>0</v>
      </c>
      <c r="FO1494" s="4">
        <v>0</v>
      </c>
      <c r="FP1494" s="4">
        <v>3.1903354817588498E-4</v>
      </c>
      <c r="FR1494" s="4">
        <v>3.1903354817588498E-4</v>
      </c>
      <c r="FT1494" s="4">
        <v>0</v>
      </c>
      <c r="FU1494" s="4">
        <v>0</v>
      </c>
      <c r="FV1494" s="4">
        <v>0</v>
      </c>
      <c r="FX1494" s="4">
        <v>0</v>
      </c>
      <c r="FZ1494" s="4">
        <v>0</v>
      </c>
      <c r="GA1494" s="4">
        <v>0</v>
      </c>
      <c r="GB1494" s="4">
        <v>5.2692828146143397E-3</v>
      </c>
      <c r="GD1494" s="4">
        <v>0</v>
      </c>
      <c r="GF1494" s="4">
        <v>0</v>
      </c>
      <c r="GG1494" s="4">
        <v>0</v>
      </c>
      <c r="GH1494" s="4">
        <v>0</v>
      </c>
      <c r="GJ1494" s="4">
        <v>0</v>
      </c>
      <c r="GL1494" s="4">
        <v>0</v>
      </c>
      <c r="GM1494" s="4">
        <v>0</v>
      </c>
      <c r="GN1494" s="4">
        <v>0</v>
      </c>
      <c r="GP1494" s="4">
        <v>0</v>
      </c>
      <c r="GR1494" s="4">
        <v>0</v>
      </c>
      <c r="GS1494" s="4">
        <v>0</v>
      </c>
      <c r="GT1494" s="4">
        <v>0</v>
      </c>
      <c r="GV1494" s="4">
        <v>0</v>
      </c>
      <c r="GX1494" s="4">
        <v>0</v>
      </c>
    </row>
    <row r="1495" spans="1:206" x14ac:dyDescent="0.25">
      <c r="A1495" s="4" t="s">
        <v>220</v>
      </c>
      <c r="B1495" s="4" t="s">
        <v>3071</v>
      </c>
      <c r="C1495" s="4" t="s">
        <v>3072</v>
      </c>
      <c r="D1495" s="25" t="s">
        <v>248</v>
      </c>
      <c r="F1495" s="26">
        <v>0</v>
      </c>
      <c r="AC1495" s="26">
        <v>0</v>
      </c>
      <c r="AD1495" s="26">
        <v>0</v>
      </c>
      <c r="AE1495" s="26">
        <v>0</v>
      </c>
      <c r="AF1495" s="26">
        <v>0</v>
      </c>
      <c r="AG1495" s="26">
        <v>0</v>
      </c>
      <c r="AH1495" s="26">
        <v>0</v>
      </c>
      <c r="AI1495" s="26">
        <v>0</v>
      </c>
      <c r="AJ1495" s="26">
        <v>0</v>
      </c>
      <c r="AK1495" s="26">
        <v>0</v>
      </c>
      <c r="AL1495" s="26">
        <v>0</v>
      </c>
      <c r="AM1495" s="26">
        <v>0</v>
      </c>
      <c r="AN1495" s="26">
        <v>0</v>
      </c>
      <c r="AO1495" s="26">
        <v>0</v>
      </c>
      <c r="AU1495" s="26">
        <f t="shared" si="94"/>
        <v>0</v>
      </c>
      <c r="AV1495" s="26">
        <f t="shared" si="95"/>
        <v>0</v>
      </c>
      <c r="AW1495" s="26">
        <f t="shared" si="96"/>
        <v>0</v>
      </c>
      <c r="AX1495" s="26">
        <v>0</v>
      </c>
      <c r="AY1495" s="26">
        <v>0</v>
      </c>
      <c r="AZ1495" s="26">
        <v>0</v>
      </c>
      <c r="BA1495" s="26">
        <v>0</v>
      </c>
      <c r="BB1495" s="26">
        <v>0</v>
      </c>
      <c r="BC1495" s="26">
        <v>0</v>
      </c>
      <c r="BD1495" s="26">
        <v>0</v>
      </c>
      <c r="BE1495" s="26">
        <v>0</v>
      </c>
      <c r="BF1495" s="26">
        <v>0</v>
      </c>
      <c r="BG1495" s="26">
        <v>0</v>
      </c>
      <c r="BH1495" s="26">
        <v>0</v>
      </c>
      <c r="BI1495" s="26">
        <v>0</v>
      </c>
      <c r="BJ1495" s="26">
        <v>0</v>
      </c>
      <c r="BK1495" s="26">
        <v>0</v>
      </c>
      <c r="BL1495" s="26">
        <v>0</v>
      </c>
      <c r="BM1495" s="26" t="s">
        <v>409</v>
      </c>
      <c r="BN1495" s="4" t="s">
        <v>409</v>
      </c>
      <c r="BP1495" s="4" t="s">
        <v>253</v>
      </c>
      <c r="FC1495" s="4">
        <v>0</v>
      </c>
      <c r="FD1495" s="4">
        <v>0</v>
      </c>
      <c r="FF1495" s="4">
        <v>0</v>
      </c>
      <c r="FH1495" s="4">
        <v>0</v>
      </c>
      <c r="FI1495" s="4">
        <v>0</v>
      </c>
      <c r="FJ1495" s="4">
        <v>0</v>
      </c>
      <c r="FL1495" s="4">
        <v>0</v>
      </c>
      <c r="FN1495" s="4">
        <v>0</v>
      </c>
      <c r="FO1495" s="4">
        <v>0</v>
      </c>
      <c r="FP1495" s="4">
        <v>0</v>
      </c>
      <c r="FR1495" s="4">
        <v>0</v>
      </c>
      <c r="FT1495" s="4">
        <v>0</v>
      </c>
      <c r="FU1495" s="4">
        <v>0</v>
      </c>
      <c r="FV1495" s="4">
        <v>0</v>
      </c>
      <c r="FX1495" s="4">
        <v>0</v>
      </c>
      <c r="FZ1495" s="4">
        <v>0</v>
      </c>
      <c r="GA1495" s="4">
        <v>0</v>
      </c>
      <c r="GB1495" s="4">
        <v>0</v>
      </c>
      <c r="GD1495" s="4">
        <v>0</v>
      </c>
      <c r="GF1495" s="4">
        <v>0</v>
      </c>
      <c r="GG1495" s="4">
        <v>0</v>
      </c>
      <c r="GH1495" s="4">
        <v>0</v>
      </c>
      <c r="GJ1495" s="4">
        <v>0</v>
      </c>
      <c r="GL1495" s="4">
        <v>0</v>
      </c>
      <c r="GM1495" s="4">
        <v>0</v>
      </c>
      <c r="GN1495" s="4">
        <v>0</v>
      </c>
      <c r="GP1495" s="4">
        <v>0</v>
      </c>
      <c r="GR1495" s="4">
        <v>0</v>
      </c>
      <c r="GS1495" s="4">
        <v>0</v>
      </c>
      <c r="GT1495" s="4">
        <v>0</v>
      </c>
      <c r="GV1495" s="4">
        <v>0</v>
      </c>
      <c r="GX1495" s="4">
        <v>0</v>
      </c>
    </row>
    <row r="1496" spans="1:206" x14ac:dyDescent="0.25">
      <c r="A1496" s="4" t="s">
        <v>220</v>
      </c>
      <c r="B1496" s="4" t="s">
        <v>3073</v>
      </c>
      <c r="C1496" s="4" t="s">
        <v>3074</v>
      </c>
      <c r="D1496" s="25" t="s">
        <v>240</v>
      </c>
      <c r="E1496" s="4" t="s">
        <v>241</v>
      </c>
      <c r="AB1496" s="26">
        <v>13.817954976587799</v>
      </c>
      <c r="AC1496" s="26">
        <v>0</v>
      </c>
      <c r="AD1496" s="26">
        <v>0</v>
      </c>
      <c r="AE1496" s="26">
        <v>0</v>
      </c>
      <c r="AF1496" s="26">
        <v>0</v>
      </c>
      <c r="AG1496" s="26">
        <v>0</v>
      </c>
      <c r="AH1496" s="26">
        <v>0</v>
      </c>
      <c r="AI1496" s="26">
        <v>0</v>
      </c>
      <c r="AJ1496" s="26">
        <v>0</v>
      </c>
      <c r="AK1496" s="26">
        <v>0</v>
      </c>
      <c r="AL1496" s="26">
        <v>0</v>
      </c>
      <c r="AM1496" s="26">
        <v>0</v>
      </c>
      <c r="AN1496" s="26">
        <v>13.817954976587799</v>
      </c>
      <c r="AT1496" s="26">
        <v>13.817954976587799</v>
      </c>
      <c r="AU1496" s="26">
        <f t="shared" si="94"/>
        <v>0</v>
      </c>
      <c r="AV1496" s="26">
        <f t="shared" si="95"/>
        <v>0</v>
      </c>
      <c r="AW1496" s="26">
        <f t="shared" si="96"/>
        <v>0</v>
      </c>
      <c r="AX1496" s="26">
        <v>0</v>
      </c>
      <c r="AY1496" s="26">
        <v>0</v>
      </c>
      <c r="AZ1496" s="26">
        <v>0</v>
      </c>
      <c r="BA1496" s="26">
        <v>0</v>
      </c>
      <c r="BB1496" s="26">
        <v>0</v>
      </c>
      <c r="BC1496" s="26">
        <v>0</v>
      </c>
      <c r="BD1496" s="26">
        <v>0</v>
      </c>
      <c r="BE1496" s="26">
        <v>0</v>
      </c>
      <c r="BF1496" s="26">
        <v>0</v>
      </c>
      <c r="BG1496" s="26">
        <v>0</v>
      </c>
      <c r="BH1496" s="26">
        <v>0</v>
      </c>
      <c r="BI1496" s="26">
        <v>0</v>
      </c>
      <c r="BJ1496" s="26">
        <v>0</v>
      </c>
      <c r="BK1496" s="26">
        <v>0</v>
      </c>
      <c r="BL1496" s="26">
        <v>0</v>
      </c>
      <c r="BM1496" s="26" t="s">
        <v>409</v>
      </c>
      <c r="BN1496" s="4" t="s">
        <v>409</v>
      </c>
      <c r="BP1496" s="4" t="s">
        <v>253</v>
      </c>
      <c r="EW1496" s="26">
        <v>13.817954976587799</v>
      </c>
      <c r="EX1496" s="26">
        <v>9.8033362948733291</v>
      </c>
      <c r="EY1496" s="28">
        <v>0.709463615381829</v>
      </c>
      <c r="EZ1496" s="4">
        <v>8.4427859286829108</v>
      </c>
      <c r="FA1496" s="28">
        <v>0.61100111724113904</v>
      </c>
      <c r="FB1496" s="4">
        <v>1.06666666666667</v>
      </c>
      <c r="FC1496" s="4">
        <v>0</v>
      </c>
      <c r="FD1496" s="4">
        <v>0</v>
      </c>
      <c r="FF1496" s="4">
        <v>0</v>
      </c>
      <c r="FH1496" s="4">
        <v>0</v>
      </c>
      <c r="FI1496" s="4">
        <v>0</v>
      </c>
      <c r="FJ1496" s="4">
        <v>0</v>
      </c>
      <c r="FL1496" s="4">
        <v>0</v>
      </c>
      <c r="FN1496" s="4">
        <v>0</v>
      </c>
      <c r="FO1496" s="4">
        <v>0</v>
      </c>
      <c r="FP1496" s="4">
        <v>0</v>
      </c>
      <c r="FR1496" s="4">
        <v>0</v>
      </c>
      <c r="FT1496" s="4">
        <v>0</v>
      </c>
      <c r="FU1496" s="4">
        <v>0</v>
      </c>
      <c r="FV1496" s="4">
        <v>0</v>
      </c>
      <c r="FX1496" s="4">
        <v>0</v>
      </c>
      <c r="FZ1496" s="4">
        <v>0</v>
      </c>
      <c r="GA1496" s="4">
        <v>0</v>
      </c>
      <c r="GB1496" s="4">
        <v>0</v>
      </c>
      <c r="GD1496" s="4">
        <v>0</v>
      </c>
      <c r="GF1496" s="4">
        <v>0</v>
      </c>
      <c r="GG1496" s="4">
        <v>0</v>
      </c>
      <c r="GH1496" s="4">
        <v>0</v>
      </c>
      <c r="GJ1496" s="4">
        <v>0</v>
      </c>
      <c r="GL1496" s="4">
        <v>0</v>
      </c>
      <c r="GM1496" s="4">
        <v>0</v>
      </c>
      <c r="GN1496" s="4">
        <v>0</v>
      </c>
      <c r="GP1496" s="4">
        <v>0</v>
      </c>
      <c r="GR1496" s="4">
        <v>0</v>
      </c>
      <c r="GS1496" s="4">
        <v>13.817954976587799</v>
      </c>
      <c r="GT1496" s="4">
        <v>9.8033362948733291</v>
      </c>
      <c r="GU1496" s="28">
        <v>0.709463615381829</v>
      </c>
      <c r="GV1496" s="4">
        <v>8.4427859286829108</v>
      </c>
      <c r="GW1496" s="28">
        <v>0.61100111724113904</v>
      </c>
      <c r="GX1496" s="4">
        <v>1.06666666666667</v>
      </c>
    </row>
    <row r="1497" spans="1:206" x14ac:dyDescent="0.25">
      <c r="A1497" s="4" t="s">
        <v>220</v>
      </c>
      <c r="B1497" s="4" t="s">
        <v>3075</v>
      </c>
      <c r="C1497" s="4" t="s">
        <v>3076</v>
      </c>
      <c r="D1497" s="25" t="s">
        <v>228</v>
      </c>
      <c r="F1497" s="26">
        <v>12.805968018907301</v>
      </c>
      <c r="G1497" s="26">
        <v>0</v>
      </c>
      <c r="H1497" s="26">
        <v>0</v>
      </c>
      <c r="I1497" s="26">
        <v>0</v>
      </c>
      <c r="AC1497" s="26">
        <v>12.805968018907301</v>
      </c>
      <c r="AD1497" s="26">
        <v>0</v>
      </c>
      <c r="AE1497" s="26">
        <v>0</v>
      </c>
      <c r="AF1497" s="26">
        <v>0</v>
      </c>
      <c r="AG1497" s="26">
        <v>0</v>
      </c>
      <c r="AH1497" s="26">
        <v>0</v>
      </c>
      <c r="AI1497" s="26">
        <v>0</v>
      </c>
      <c r="AJ1497" s="26">
        <v>0</v>
      </c>
      <c r="AK1497" s="26">
        <v>0</v>
      </c>
      <c r="AL1497" s="26">
        <v>0</v>
      </c>
      <c r="AM1497" s="26">
        <v>0</v>
      </c>
      <c r="AN1497" s="26">
        <v>0</v>
      </c>
      <c r="AO1497" s="26">
        <v>12.805968018907301</v>
      </c>
      <c r="AU1497" s="26">
        <f t="shared" si="94"/>
        <v>0</v>
      </c>
      <c r="AV1497" s="26">
        <f t="shared" si="95"/>
        <v>0</v>
      </c>
      <c r="AW1497" s="26">
        <f t="shared" si="96"/>
        <v>0</v>
      </c>
      <c r="AX1497" s="26">
        <v>0</v>
      </c>
      <c r="AY1497" s="26">
        <v>0</v>
      </c>
      <c r="AZ1497" s="26">
        <v>0</v>
      </c>
      <c r="BA1497" s="26">
        <v>0</v>
      </c>
      <c r="BB1497" s="26">
        <v>0</v>
      </c>
      <c r="BC1497" s="26">
        <v>0</v>
      </c>
      <c r="BD1497" s="26">
        <v>0</v>
      </c>
      <c r="BE1497" s="26">
        <v>0</v>
      </c>
      <c r="BF1497" s="26">
        <v>0</v>
      </c>
      <c r="BG1497" s="26">
        <v>0</v>
      </c>
      <c r="BH1497" s="26">
        <v>0</v>
      </c>
      <c r="BI1497" s="26">
        <v>0</v>
      </c>
      <c r="BJ1497" s="26">
        <v>0</v>
      </c>
      <c r="BK1497" s="26">
        <v>0</v>
      </c>
      <c r="BL1497" s="26">
        <v>0</v>
      </c>
      <c r="BM1497" s="26" t="s">
        <v>409</v>
      </c>
      <c r="BN1497" s="4" t="s">
        <v>409</v>
      </c>
      <c r="BP1497" s="4" t="s">
        <v>253</v>
      </c>
      <c r="FC1497" s="4">
        <v>0</v>
      </c>
      <c r="FD1497" s="4">
        <v>0</v>
      </c>
      <c r="FF1497" s="4">
        <v>0</v>
      </c>
      <c r="FH1497" s="4">
        <v>0</v>
      </c>
      <c r="FI1497" s="4">
        <v>0</v>
      </c>
      <c r="FJ1497" s="4">
        <v>0</v>
      </c>
      <c r="FL1497" s="4">
        <v>0</v>
      </c>
      <c r="FN1497" s="4">
        <v>0</v>
      </c>
      <c r="FO1497" s="4">
        <v>0</v>
      </c>
      <c r="FP1497" s="4">
        <v>0</v>
      </c>
      <c r="FR1497" s="4">
        <v>0</v>
      </c>
      <c r="FT1497" s="4">
        <v>0</v>
      </c>
      <c r="FU1497" s="4">
        <v>0</v>
      </c>
      <c r="FV1497" s="4">
        <v>0</v>
      </c>
      <c r="FX1497" s="4">
        <v>0</v>
      </c>
      <c r="FZ1497" s="4">
        <v>0</v>
      </c>
      <c r="GA1497" s="4">
        <v>0</v>
      </c>
      <c r="GB1497" s="4">
        <v>0</v>
      </c>
      <c r="GD1497" s="4">
        <v>0</v>
      </c>
      <c r="GF1497" s="4">
        <v>0</v>
      </c>
      <c r="GG1497" s="4">
        <v>0</v>
      </c>
      <c r="GH1497" s="4">
        <v>0</v>
      </c>
      <c r="GJ1497" s="4">
        <v>0</v>
      </c>
      <c r="GL1497" s="4">
        <v>0</v>
      </c>
      <c r="GM1497" s="4">
        <v>0</v>
      </c>
      <c r="GN1497" s="4">
        <v>0</v>
      </c>
      <c r="GP1497" s="4">
        <v>0</v>
      </c>
      <c r="GR1497" s="4">
        <v>0</v>
      </c>
      <c r="GS1497" s="4">
        <v>0</v>
      </c>
      <c r="GT1497" s="4">
        <v>0</v>
      </c>
      <c r="GV1497" s="4">
        <v>0</v>
      </c>
      <c r="GX1497" s="4">
        <v>0</v>
      </c>
    </row>
    <row r="1498" spans="1:206" x14ac:dyDescent="0.25">
      <c r="A1498" s="4" t="s">
        <v>220</v>
      </c>
      <c r="B1498" s="4" t="s">
        <v>3077</v>
      </c>
      <c r="C1498" s="4" t="s">
        <v>3078</v>
      </c>
      <c r="D1498" s="25" t="s">
        <v>240</v>
      </c>
      <c r="E1498" s="4" t="s">
        <v>245</v>
      </c>
      <c r="Q1498" s="26">
        <v>18.330654008054001</v>
      </c>
      <c r="R1498" s="26">
        <v>52.788284024145902</v>
      </c>
      <c r="S1498" s="26">
        <v>1.50768378156604</v>
      </c>
      <c r="AC1498" s="26">
        <v>0</v>
      </c>
      <c r="AD1498" s="26">
        <v>0</v>
      </c>
      <c r="AE1498" s="26">
        <v>0</v>
      </c>
      <c r="AF1498" s="26">
        <v>0</v>
      </c>
      <c r="AG1498" s="26">
        <v>0</v>
      </c>
      <c r="AH1498" s="26">
        <v>18.330654008054001</v>
      </c>
      <c r="AI1498" s="26">
        <v>54.295967805711904</v>
      </c>
      <c r="AJ1498" s="26">
        <v>0</v>
      </c>
      <c r="AK1498" s="26">
        <v>0</v>
      </c>
      <c r="AL1498" s="26">
        <v>0</v>
      </c>
      <c r="AM1498" s="26">
        <v>0</v>
      </c>
      <c r="AN1498" s="26">
        <v>0</v>
      </c>
      <c r="AQ1498" s="26">
        <v>18.330654008054001</v>
      </c>
      <c r="AR1498" s="26">
        <v>54.295967805711904</v>
      </c>
      <c r="AU1498" s="26">
        <f t="shared" si="94"/>
        <v>18.330654008054001</v>
      </c>
      <c r="AV1498" s="26">
        <f t="shared" si="95"/>
        <v>35.965313797657899</v>
      </c>
      <c r="AW1498" s="26">
        <f t="shared" si="96"/>
        <v>-54.295967805711904</v>
      </c>
      <c r="AX1498" s="26">
        <v>0</v>
      </c>
      <c r="AY1498" s="26">
        <v>0</v>
      </c>
      <c r="AZ1498" s="26">
        <v>0</v>
      </c>
      <c r="BA1498" s="26">
        <v>0</v>
      </c>
      <c r="BB1498" s="26">
        <v>18.330654008054001</v>
      </c>
      <c r="BC1498" s="26">
        <v>34.457630016091898</v>
      </c>
      <c r="BD1498" s="26">
        <v>-51.280600242579801</v>
      </c>
      <c r="BE1498" s="26">
        <v>-1.50768378156604</v>
      </c>
      <c r="BF1498" s="26">
        <v>0</v>
      </c>
      <c r="BG1498" s="26">
        <v>0</v>
      </c>
      <c r="BH1498" s="26">
        <v>0</v>
      </c>
      <c r="BI1498" s="26">
        <v>0</v>
      </c>
      <c r="BJ1498" s="26">
        <v>0</v>
      </c>
      <c r="BK1498" s="26">
        <v>0</v>
      </c>
      <c r="BL1498" s="26">
        <v>0</v>
      </c>
      <c r="BM1498" s="26" t="s">
        <v>409</v>
      </c>
      <c r="BN1498" s="4" t="s">
        <v>409</v>
      </c>
      <c r="BP1498" s="4" t="s">
        <v>253</v>
      </c>
      <c r="CI1498" s="26">
        <v>20.590411190541701</v>
      </c>
      <c r="CJ1498" s="26">
        <v>5.25786994775914</v>
      </c>
      <c r="CK1498" s="28">
        <v>0.25535526702712902</v>
      </c>
      <c r="CL1498" s="4">
        <v>3.15696535606269</v>
      </c>
      <c r="CM1498" s="28">
        <v>0.15332211323263201</v>
      </c>
      <c r="CN1498" s="4">
        <v>1.54838709677419</v>
      </c>
      <c r="CO1498" s="26">
        <v>60.538115915775002</v>
      </c>
      <c r="CP1498" s="26">
        <v>12.6135820009084</v>
      </c>
      <c r="CQ1498" s="28">
        <v>0.20835769019401401</v>
      </c>
      <c r="CR1498" s="4">
        <v>5.6721561440257799</v>
      </c>
      <c r="CS1498" s="28">
        <v>9.36956173515094E-2</v>
      </c>
      <c r="CT1498" s="4">
        <v>6.0645161290322598</v>
      </c>
      <c r="CU1498" s="26">
        <v>1.6803080747010599</v>
      </c>
      <c r="CV1498" s="26">
        <v>1.03547413677281</v>
      </c>
      <c r="CW1498" s="28">
        <v>0.61624064798773603</v>
      </c>
      <c r="CX1498" s="4">
        <v>0.74224969801721097</v>
      </c>
      <c r="CY1498" s="28">
        <v>0.44173429217690502</v>
      </c>
      <c r="CZ1498" s="4">
        <v>6.4516129032258104E-2</v>
      </c>
      <c r="FC1498" s="4">
        <v>0</v>
      </c>
      <c r="FD1498" s="4">
        <v>0</v>
      </c>
      <c r="FF1498" s="4">
        <v>0</v>
      </c>
      <c r="FH1498" s="4">
        <v>0</v>
      </c>
      <c r="FI1498" s="4">
        <v>20.590411190541701</v>
      </c>
      <c r="FJ1498" s="4">
        <v>5.25786994775914</v>
      </c>
      <c r="FK1498" s="28">
        <v>0.25535526702712902</v>
      </c>
      <c r="FL1498" s="4">
        <v>3.15696535606269</v>
      </c>
      <c r="FM1498" s="28">
        <v>0.15332211323263201</v>
      </c>
      <c r="FN1498" s="4">
        <v>1.54838709677419</v>
      </c>
      <c r="FO1498" s="4">
        <v>62.218423990476097</v>
      </c>
      <c r="FP1498" s="4">
        <v>13.6490561376812</v>
      </c>
      <c r="FQ1498" s="28">
        <v>0.21937322198599099</v>
      </c>
      <c r="FR1498" s="4">
        <v>6.4144058420429904</v>
      </c>
      <c r="FS1498" s="28">
        <v>0.103094958545155</v>
      </c>
      <c r="FT1498" s="4">
        <v>6.1290322580645196</v>
      </c>
      <c r="FU1498" s="4">
        <v>0</v>
      </c>
      <c r="FV1498" s="4">
        <v>0</v>
      </c>
      <c r="FX1498" s="4">
        <v>0</v>
      </c>
      <c r="FZ1498" s="4">
        <v>0</v>
      </c>
      <c r="GA1498" s="4">
        <v>0</v>
      </c>
      <c r="GB1498" s="4">
        <v>1.03547413677281</v>
      </c>
      <c r="GD1498" s="4">
        <v>0</v>
      </c>
      <c r="GF1498" s="4">
        <v>0</v>
      </c>
      <c r="GG1498" s="4">
        <v>0</v>
      </c>
      <c r="GH1498" s="4">
        <v>0</v>
      </c>
      <c r="GJ1498" s="4">
        <v>0</v>
      </c>
      <c r="GL1498" s="4">
        <v>0</v>
      </c>
      <c r="GM1498" s="4">
        <v>0</v>
      </c>
      <c r="GN1498" s="4">
        <v>0</v>
      </c>
      <c r="GP1498" s="4">
        <v>0</v>
      </c>
      <c r="GR1498" s="4">
        <v>0</v>
      </c>
      <c r="GS1498" s="4">
        <v>0</v>
      </c>
      <c r="GT1498" s="4">
        <v>0</v>
      </c>
      <c r="GV1498" s="4">
        <v>0</v>
      </c>
      <c r="GX1498" s="4">
        <v>0</v>
      </c>
    </row>
    <row r="1499" spans="1:206" x14ac:dyDescent="0.25">
      <c r="A1499" s="4" t="s">
        <v>220</v>
      </c>
      <c r="B1499" s="4" t="s">
        <v>3079</v>
      </c>
      <c r="C1499" s="4" t="s">
        <v>3080</v>
      </c>
      <c r="D1499" s="25" t="s">
        <v>248</v>
      </c>
      <c r="F1499" s="26">
        <v>4.8890349373250501</v>
      </c>
      <c r="G1499" s="26">
        <v>-30.7376422879396</v>
      </c>
      <c r="L1499" s="26">
        <v>30.722805296336801</v>
      </c>
      <c r="AC1499" s="26">
        <v>-25.8486073506145</v>
      </c>
      <c r="AD1499" s="26">
        <v>0</v>
      </c>
      <c r="AE1499" s="26">
        <v>0</v>
      </c>
      <c r="AF1499" s="26">
        <v>30.722805296336801</v>
      </c>
      <c r="AG1499" s="26">
        <v>0</v>
      </c>
      <c r="AH1499" s="26">
        <v>0</v>
      </c>
      <c r="AI1499" s="26">
        <v>0</v>
      </c>
      <c r="AJ1499" s="26">
        <v>0</v>
      </c>
      <c r="AK1499" s="26">
        <v>0</v>
      </c>
      <c r="AL1499" s="26">
        <v>0</v>
      </c>
      <c r="AM1499" s="26">
        <v>0</v>
      </c>
      <c r="AN1499" s="26">
        <v>0</v>
      </c>
      <c r="AO1499" s="26">
        <v>-25.8486073506145</v>
      </c>
      <c r="AP1499" s="26">
        <v>30.722805296336801</v>
      </c>
      <c r="AU1499" s="26">
        <f t="shared" si="94"/>
        <v>-30.722805296336801</v>
      </c>
      <c r="AV1499" s="26">
        <f t="shared" si="95"/>
        <v>0</v>
      </c>
      <c r="AW1499" s="26">
        <f t="shared" si="96"/>
        <v>0</v>
      </c>
      <c r="AX1499" s="26">
        <v>-30.722805296336801</v>
      </c>
      <c r="AY1499" s="26">
        <v>0</v>
      </c>
      <c r="AZ1499" s="26">
        <v>0</v>
      </c>
      <c r="BA1499" s="26">
        <v>0</v>
      </c>
      <c r="BB1499" s="26">
        <v>0</v>
      </c>
      <c r="BC1499" s="26">
        <v>0</v>
      </c>
      <c r="BD1499" s="26">
        <v>0</v>
      </c>
      <c r="BE1499" s="26">
        <v>0</v>
      </c>
      <c r="BF1499" s="26">
        <v>0</v>
      </c>
      <c r="BG1499" s="26">
        <v>0</v>
      </c>
      <c r="BH1499" s="26">
        <v>0</v>
      </c>
      <c r="BI1499" s="26">
        <v>0</v>
      </c>
      <c r="BJ1499" s="26">
        <v>0</v>
      </c>
      <c r="BK1499" s="26">
        <v>0</v>
      </c>
      <c r="BL1499" s="26">
        <v>0</v>
      </c>
      <c r="BM1499" s="26" t="s">
        <v>409</v>
      </c>
      <c r="BN1499" s="4" t="s">
        <v>409</v>
      </c>
      <c r="BP1499" s="4" t="s">
        <v>253</v>
      </c>
      <c r="FC1499" s="4">
        <v>0</v>
      </c>
      <c r="FD1499" s="4">
        <v>0</v>
      </c>
      <c r="FF1499" s="4">
        <v>0</v>
      </c>
      <c r="FH1499" s="4">
        <v>0</v>
      </c>
      <c r="FI1499" s="4">
        <v>0</v>
      </c>
      <c r="FJ1499" s="4">
        <v>0</v>
      </c>
      <c r="FL1499" s="4">
        <v>0</v>
      </c>
      <c r="FN1499" s="4">
        <v>0</v>
      </c>
      <c r="FO1499" s="4">
        <v>0</v>
      </c>
      <c r="FP1499" s="4">
        <v>0</v>
      </c>
      <c r="FR1499" s="4">
        <v>0</v>
      </c>
      <c r="FT1499" s="4">
        <v>0</v>
      </c>
      <c r="FU1499" s="4">
        <v>0</v>
      </c>
      <c r="FV1499" s="4">
        <v>0</v>
      </c>
      <c r="FX1499" s="4">
        <v>0</v>
      </c>
      <c r="FZ1499" s="4">
        <v>0</v>
      </c>
      <c r="GA1499" s="4">
        <v>0</v>
      </c>
      <c r="GB1499" s="4">
        <v>0</v>
      </c>
      <c r="GD1499" s="4">
        <v>0</v>
      </c>
      <c r="GF1499" s="4">
        <v>0</v>
      </c>
      <c r="GG1499" s="4">
        <v>0</v>
      </c>
      <c r="GH1499" s="4">
        <v>0</v>
      </c>
      <c r="GJ1499" s="4">
        <v>0</v>
      </c>
      <c r="GL1499" s="4">
        <v>0</v>
      </c>
      <c r="GM1499" s="4">
        <v>0</v>
      </c>
      <c r="GN1499" s="4">
        <v>0</v>
      </c>
      <c r="GP1499" s="4">
        <v>0</v>
      </c>
      <c r="GR1499" s="4">
        <v>0</v>
      </c>
      <c r="GS1499" s="4">
        <v>0</v>
      </c>
      <c r="GT1499" s="4">
        <v>0</v>
      </c>
      <c r="GV1499" s="4">
        <v>0</v>
      </c>
      <c r="GX1499" s="4">
        <v>0</v>
      </c>
    </row>
    <row r="1500" spans="1:206" x14ac:dyDescent="0.25">
      <c r="A1500" s="4" t="s">
        <v>220</v>
      </c>
      <c r="B1500" s="4" t="s">
        <v>3081</v>
      </c>
      <c r="C1500" s="4" t="s">
        <v>3082</v>
      </c>
      <c r="D1500" s="25" t="s">
        <v>493</v>
      </c>
      <c r="E1500" s="4" t="s">
        <v>245</v>
      </c>
      <c r="F1500" s="26">
        <v>2.6778386272362198</v>
      </c>
      <c r="G1500" s="26">
        <v>17.0136075015212</v>
      </c>
      <c r="H1500" s="26">
        <v>2.0954234392113902</v>
      </c>
      <c r="Z1500" s="26">
        <v>0</v>
      </c>
      <c r="AA1500" s="26">
        <v>0</v>
      </c>
      <c r="AB1500" s="26">
        <v>0</v>
      </c>
      <c r="AC1500" s="26">
        <v>19.691446128757399</v>
      </c>
      <c r="AD1500" s="26">
        <v>2.0954234392113902</v>
      </c>
      <c r="AE1500" s="26">
        <v>0</v>
      </c>
      <c r="AF1500" s="26">
        <v>0</v>
      </c>
      <c r="AG1500" s="26">
        <v>0</v>
      </c>
      <c r="AH1500" s="26">
        <v>0</v>
      </c>
      <c r="AI1500" s="26">
        <v>0</v>
      </c>
      <c r="AJ1500" s="26">
        <v>0</v>
      </c>
      <c r="AK1500" s="26">
        <v>0</v>
      </c>
      <c r="AL1500" s="26">
        <v>0</v>
      </c>
      <c r="AM1500" s="26">
        <v>0</v>
      </c>
      <c r="AN1500" s="26">
        <v>0</v>
      </c>
      <c r="AO1500" s="26">
        <v>21.7868695679688</v>
      </c>
      <c r="AT1500" s="26">
        <v>0</v>
      </c>
      <c r="AU1500" s="26">
        <f t="shared" si="94"/>
        <v>0</v>
      </c>
      <c r="AV1500" s="26">
        <f t="shared" si="95"/>
        <v>0</v>
      </c>
      <c r="AW1500" s="26">
        <f t="shared" si="96"/>
        <v>0</v>
      </c>
      <c r="AX1500" s="26">
        <v>0</v>
      </c>
      <c r="AY1500" s="26">
        <v>0</v>
      </c>
      <c r="AZ1500" s="26">
        <v>0</v>
      </c>
      <c r="BA1500" s="26">
        <v>0</v>
      </c>
      <c r="BB1500" s="26">
        <v>0</v>
      </c>
      <c r="BC1500" s="26">
        <v>0</v>
      </c>
      <c r="BD1500" s="26">
        <v>0</v>
      </c>
      <c r="BE1500" s="26">
        <v>0</v>
      </c>
      <c r="BF1500" s="26">
        <v>0</v>
      </c>
      <c r="BG1500" s="26">
        <v>0</v>
      </c>
      <c r="BH1500" s="26">
        <v>0</v>
      </c>
      <c r="BI1500" s="26">
        <v>0</v>
      </c>
      <c r="BJ1500" s="26">
        <v>0</v>
      </c>
      <c r="BK1500" s="26">
        <v>0</v>
      </c>
      <c r="BL1500" s="26">
        <v>0</v>
      </c>
      <c r="BM1500" s="26" t="s">
        <v>409</v>
      </c>
      <c r="BN1500" s="4" t="s">
        <v>409</v>
      </c>
      <c r="BP1500" s="4" t="s">
        <v>253</v>
      </c>
      <c r="EK1500" s="26">
        <v>0</v>
      </c>
      <c r="EL1500" s="26">
        <v>0</v>
      </c>
      <c r="EN1500" s="4">
        <v>-0.20331546285927601</v>
      </c>
      <c r="EP1500" s="4">
        <v>0</v>
      </c>
      <c r="EQ1500" s="26">
        <v>0</v>
      </c>
      <c r="ER1500" s="26">
        <v>0</v>
      </c>
      <c r="ET1500" s="4">
        <v>7.0736232503641805E-2</v>
      </c>
      <c r="EV1500" s="4">
        <v>0</v>
      </c>
      <c r="EW1500" s="26">
        <v>0</v>
      </c>
      <c r="EX1500" s="26">
        <v>0</v>
      </c>
      <c r="EZ1500" s="4">
        <v>-3.4702448883527498E-2</v>
      </c>
      <c r="FB1500" s="4">
        <v>0</v>
      </c>
      <c r="FC1500" s="4">
        <v>0</v>
      </c>
      <c r="FD1500" s="4">
        <v>0</v>
      </c>
      <c r="FF1500" s="4">
        <v>0</v>
      </c>
      <c r="FH1500" s="4">
        <v>0</v>
      </c>
      <c r="FI1500" s="4">
        <v>0</v>
      </c>
      <c r="FJ1500" s="4">
        <v>0</v>
      </c>
      <c r="FL1500" s="4">
        <v>0</v>
      </c>
      <c r="FN1500" s="4">
        <v>0</v>
      </c>
      <c r="FO1500" s="4">
        <v>0</v>
      </c>
      <c r="FP1500" s="4">
        <v>0</v>
      </c>
      <c r="FR1500" s="4">
        <v>0</v>
      </c>
      <c r="FT1500" s="4">
        <v>0</v>
      </c>
      <c r="FU1500" s="4">
        <v>0</v>
      </c>
      <c r="FV1500" s="4">
        <v>0</v>
      </c>
      <c r="FX1500" s="4">
        <v>0</v>
      </c>
      <c r="FZ1500" s="4">
        <v>0</v>
      </c>
      <c r="GA1500" s="4">
        <v>0</v>
      </c>
      <c r="GB1500" s="4">
        <v>0</v>
      </c>
      <c r="GD1500" s="4">
        <v>0</v>
      </c>
      <c r="GF1500" s="4">
        <v>0</v>
      </c>
      <c r="GG1500" s="4">
        <v>0</v>
      </c>
      <c r="GH1500" s="4">
        <v>0</v>
      </c>
      <c r="GJ1500" s="4">
        <v>0</v>
      </c>
      <c r="GL1500" s="4">
        <v>0</v>
      </c>
      <c r="GM1500" s="4">
        <v>0</v>
      </c>
      <c r="GN1500" s="4">
        <v>0</v>
      </c>
      <c r="GP1500" s="4">
        <v>-0.13257923035563399</v>
      </c>
      <c r="GR1500" s="4">
        <v>0</v>
      </c>
      <c r="GS1500" s="4">
        <v>0</v>
      </c>
      <c r="GT1500" s="4">
        <v>0</v>
      </c>
      <c r="GV1500" s="4">
        <v>-3.4702448883527498E-2</v>
      </c>
      <c r="GX1500" s="4">
        <v>0</v>
      </c>
    </row>
    <row r="1501" spans="1:206" x14ac:dyDescent="0.25">
      <c r="A1501" s="4" t="s">
        <v>220</v>
      </c>
      <c r="B1501" s="4" t="s">
        <v>3083</v>
      </c>
      <c r="C1501" s="4" t="s">
        <v>3084</v>
      </c>
      <c r="D1501" s="25" t="s">
        <v>228</v>
      </c>
      <c r="F1501" s="26">
        <v>0</v>
      </c>
      <c r="G1501" s="26">
        <v>0</v>
      </c>
      <c r="H1501" s="26">
        <v>0</v>
      </c>
      <c r="I1501" s="26">
        <v>0</v>
      </c>
      <c r="J1501" s="26">
        <v>0</v>
      </c>
      <c r="K1501" s="26">
        <v>0</v>
      </c>
      <c r="L1501" s="26">
        <v>0</v>
      </c>
      <c r="M1501" s="26">
        <v>0</v>
      </c>
      <c r="AC1501" s="26">
        <v>0</v>
      </c>
      <c r="AD1501" s="26">
        <v>0</v>
      </c>
      <c r="AE1501" s="26">
        <v>0</v>
      </c>
      <c r="AF1501" s="26">
        <v>0</v>
      </c>
      <c r="AG1501" s="26">
        <v>0</v>
      </c>
      <c r="AH1501" s="26">
        <v>0</v>
      </c>
      <c r="AI1501" s="26">
        <v>0</v>
      </c>
      <c r="AJ1501" s="26">
        <v>0</v>
      </c>
      <c r="AK1501" s="26">
        <v>0</v>
      </c>
      <c r="AL1501" s="26">
        <v>0</v>
      </c>
      <c r="AM1501" s="26">
        <v>0</v>
      </c>
      <c r="AN1501" s="26">
        <v>0</v>
      </c>
      <c r="AO1501" s="26">
        <v>0</v>
      </c>
      <c r="AP1501" s="26">
        <v>0</v>
      </c>
      <c r="AU1501" s="26">
        <f t="shared" si="94"/>
        <v>0</v>
      </c>
      <c r="AV1501" s="26">
        <f t="shared" si="95"/>
        <v>0</v>
      </c>
      <c r="AW1501" s="26">
        <f t="shared" si="96"/>
        <v>0</v>
      </c>
      <c r="AX1501" s="26">
        <v>0</v>
      </c>
      <c r="AY1501" s="26">
        <v>0</v>
      </c>
      <c r="AZ1501" s="26">
        <v>0</v>
      </c>
      <c r="BA1501" s="26">
        <v>0</v>
      </c>
      <c r="BB1501" s="26">
        <v>0</v>
      </c>
      <c r="BC1501" s="26">
        <v>0</v>
      </c>
      <c r="BD1501" s="26">
        <v>0</v>
      </c>
      <c r="BE1501" s="26">
        <v>0</v>
      </c>
      <c r="BF1501" s="26">
        <v>0</v>
      </c>
      <c r="BG1501" s="26">
        <v>0</v>
      </c>
      <c r="BH1501" s="26">
        <v>0</v>
      </c>
      <c r="BI1501" s="26">
        <v>0</v>
      </c>
      <c r="BJ1501" s="26">
        <v>0</v>
      </c>
      <c r="BK1501" s="26">
        <v>0</v>
      </c>
      <c r="BL1501" s="26">
        <v>0</v>
      </c>
      <c r="BM1501" s="26" t="s">
        <v>409</v>
      </c>
      <c r="BN1501" s="4" t="s">
        <v>409</v>
      </c>
      <c r="BP1501" s="4" t="s">
        <v>253</v>
      </c>
      <c r="FC1501" s="4">
        <v>0</v>
      </c>
      <c r="FD1501" s="4">
        <v>0</v>
      </c>
      <c r="FF1501" s="4">
        <v>0</v>
      </c>
      <c r="FH1501" s="4">
        <v>0</v>
      </c>
      <c r="FI1501" s="4">
        <v>0</v>
      </c>
      <c r="FJ1501" s="4">
        <v>0</v>
      </c>
      <c r="FL1501" s="4">
        <v>0</v>
      </c>
      <c r="FN1501" s="4">
        <v>0</v>
      </c>
      <c r="FO1501" s="4">
        <v>0</v>
      </c>
      <c r="FP1501" s="4">
        <v>0</v>
      </c>
      <c r="FR1501" s="4">
        <v>0</v>
      </c>
      <c r="FT1501" s="4">
        <v>0</v>
      </c>
      <c r="FU1501" s="4">
        <v>0</v>
      </c>
      <c r="FV1501" s="4">
        <v>0</v>
      </c>
      <c r="FX1501" s="4">
        <v>0</v>
      </c>
      <c r="FZ1501" s="4">
        <v>0</v>
      </c>
      <c r="GA1501" s="4">
        <v>0</v>
      </c>
      <c r="GB1501" s="4">
        <v>0</v>
      </c>
      <c r="GD1501" s="4">
        <v>0</v>
      </c>
      <c r="GF1501" s="4">
        <v>0</v>
      </c>
      <c r="GG1501" s="4">
        <v>0</v>
      </c>
      <c r="GH1501" s="4">
        <v>0</v>
      </c>
      <c r="GJ1501" s="4">
        <v>0</v>
      </c>
      <c r="GL1501" s="4">
        <v>0</v>
      </c>
      <c r="GM1501" s="4">
        <v>0</v>
      </c>
      <c r="GN1501" s="4">
        <v>0</v>
      </c>
      <c r="GP1501" s="4">
        <v>0</v>
      </c>
      <c r="GR1501" s="4">
        <v>0</v>
      </c>
      <c r="GS1501" s="4">
        <v>0</v>
      </c>
      <c r="GT1501" s="4">
        <v>0</v>
      </c>
      <c r="GV1501" s="4">
        <v>0</v>
      </c>
      <c r="GX1501" s="4">
        <v>0</v>
      </c>
    </row>
    <row r="1502" spans="1:206" x14ac:dyDescent="0.25">
      <c r="A1502" s="4" t="s">
        <v>220</v>
      </c>
      <c r="B1502" s="4" t="s">
        <v>3085</v>
      </c>
      <c r="C1502" s="4" t="s">
        <v>3086</v>
      </c>
      <c r="D1502" s="25" t="s">
        <v>223</v>
      </c>
      <c r="L1502" s="26">
        <v>0</v>
      </c>
      <c r="AC1502" s="26">
        <v>0</v>
      </c>
      <c r="AD1502" s="26">
        <v>0</v>
      </c>
      <c r="AE1502" s="26">
        <v>0</v>
      </c>
      <c r="AF1502" s="26">
        <v>0</v>
      </c>
      <c r="AG1502" s="26">
        <v>0</v>
      </c>
      <c r="AH1502" s="26">
        <v>0</v>
      </c>
      <c r="AI1502" s="26">
        <v>0</v>
      </c>
      <c r="AJ1502" s="26">
        <v>0</v>
      </c>
      <c r="AK1502" s="26">
        <v>0</v>
      </c>
      <c r="AL1502" s="26">
        <v>0</v>
      </c>
      <c r="AM1502" s="26">
        <v>0</v>
      </c>
      <c r="AN1502" s="26">
        <v>0</v>
      </c>
      <c r="AP1502" s="26">
        <v>0</v>
      </c>
      <c r="AU1502" s="26">
        <f t="shared" si="94"/>
        <v>0</v>
      </c>
      <c r="AV1502" s="26">
        <f t="shared" si="95"/>
        <v>0</v>
      </c>
      <c r="AW1502" s="26">
        <f t="shared" si="96"/>
        <v>0</v>
      </c>
      <c r="AX1502" s="26">
        <v>0</v>
      </c>
      <c r="AY1502" s="26">
        <v>0</v>
      </c>
      <c r="AZ1502" s="26">
        <v>0</v>
      </c>
      <c r="BA1502" s="26">
        <v>0</v>
      </c>
      <c r="BB1502" s="26">
        <v>0</v>
      </c>
      <c r="BC1502" s="26">
        <v>0</v>
      </c>
      <c r="BD1502" s="26">
        <v>0</v>
      </c>
      <c r="BE1502" s="26">
        <v>0</v>
      </c>
      <c r="BF1502" s="26">
        <v>0</v>
      </c>
      <c r="BG1502" s="26">
        <v>0</v>
      </c>
      <c r="BH1502" s="26">
        <v>0</v>
      </c>
      <c r="BI1502" s="26">
        <v>0</v>
      </c>
      <c r="BJ1502" s="26">
        <v>0</v>
      </c>
      <c r="BK1502" s="26">
        <v>0</v>
      </c>
      <c r="BL1502" s="26">
        <v>0</v>
      </c>
      <c r="BM1502" s="26" t="s">
        <v>409</v>
      </c>
      <c r="BN1502" s="4" t="s">
        <v>409</v>
      </c>
      <c r="BP1502" s="4" t="s">
        <v>253</v>
      </c>
      <c r="FC1502" s="4">
        <v>0</v>
      </c>
      <c r="FD1502" s="4">
        <v>0</v>
      </c>
      <c r="FF1502" s="4">
        <v>0</v>
      </c>
      <c r="FH1502" s="4">
        <v>0</v>
      </c>
      <c r="FI1502" s="4">
        <v>0</v>
      </c>
      <c r="FJ1502" s="4">
        <v>0</v>
      </c>
      <c r="FL1502" s="4">
        <v>0</v>
      </c>
      <c r="FN1502" s="4">
        <v>0</v>
      </c>
      <c r="FO1502" s="4">
        <v>0</v>
      </c>
      <c r="FP1502" s="4">
        <v>0</v>
      </c>
      <c r="FR1502" s="4">
        <v>0</v>
      </c>
      <c r="FT1502" s="4">
        <v>0</v>
      </c>
      <c r="FU1502" s="4">
        <v>0</v>
      </c>
      <c r="FV1502" s="4">
        <v>0</v>
      </c>
      <c r="FX1502" s="4">
        <v>0</v>
      </c>
      <c r="FZ1502" s="4">
        <v>0</v>
      </c>
      <c r="GA1502" s="4">
        <v>0</v>
      </c>
      <c r="GB1502" s="4">
        <v>0</v>
      </c>
      <c r="GD1502" s="4">
        <v>0</v>
      </c>
      <c r="GF1502" s="4">
        <v>0</v>
      </c>
      <c r="GG1502" s="4">
        <v>0</v>
      </c>
      <c r="GH1502" s="4">
        <v>0</v>
      </c>
      <c r="GJ1502" s="4">
        <v>0</v>
      </c>
      <c r="GL1502" s="4">
        <v>0</v>
      </c>
      <c r="GM1502" s="4">
        <v>0</v>
      </c>
      <c r="GN1502" s="4">
        <v>0</v>
      </c>
      <c r="GP1502" s="4">
        <v>0</v>
      </c>
      <c r="GR1502" s="4">
        <v>0</v>
      </c>
      <c r="GS1502" s="4">
        <v>0</v>
      </c>
      <c r="GT1502" s="4">
        <v>0</v>
      </c>
      <c r="GV1502" s="4">
        <v>0</v>
      </c>
      <c r="GX1502" s="4">
        <v>0</v>
      </c>
    </row>
    <row r="1503" spans="1:206" x14ac:dyDescent="0.25">
      <c r="A1503" s="4" t="s">
        <v>220</v>
      </c>
      <c r="B1503" s="4" t="s">
        <v>3087</v>
      </c>
      <c r="C1503" s="4" t="s">
        <v>3088</v>
      </c>
      <c r="D1503" s="25" t="s">
        <v>228</v>
      </c>
      <c r="I1503" s="26">
        <v>17.288360971115299</v>
      </c>
      <c r="J1503" s="26">
        <v>26.7691960450321</v>
      </c>
      <c r="K1503" s="26">
        <v>0</v>
      </c>
      <c r="L1503" s="26">
        <v>0</v>
      </c>
      <c r="M1503" s="26">
        <v>0</v>
      </c>
      <c r="AC1503" s="26">
        <v>0</v>
      </c>
      <c r="AD1503" s="26">
        <v>17.288360971115299</v>
      </c>
      <c r="AE1503" s="26">
        <v>26.7691960450321</v>
      </c>
      <c r="AF1503" s="26">
        <v>0</v>
      </c>
      <c r="AG1503" s="26">
        <v>0</v>
      </c>
      <c r="AH1503" s="26">
        <v>0</v>
      </c>
      <c r="AI1503" s="26">
        <v>0</v>
      </c>
      <c r="AJ1503" s="26">
        <v>0</v>
      </c>
      <c r="AK1503" s="26">
        <v>0</v>
      </c>
      <c r="AL1503" s="26">
        <v>0</v>
      </c>
      <c r="AM1503" s="26">
        <v>0</v>
      </c>
      <c r="AN1503" s="26">
        <v>0</v>
      </c>
      <c r="AO1503" s="26">
        <v>17.288360971115299</v>
      </c>
      <c r="AP1503" s="26">
        <v>26.7691960450321</v>
      </c>
      <c r="AU1503" s="26">
        <f t="shared" si="94"/>
        <v>-26.7691960450321</v>
      </c>
      <c r="AV1503" s="26">
        <f t="shared" si="95"/>
        <v>0</v>
      </c>
      <c r="AW1503" s="26">
        <f t="shared" si="96"/>
        <v>0</v>
      </c>
      <c r="AX1503" s="26">
        <v>0</v>
      </c>
      <c r="AY1503" s="26">
        <v>0</v>
      </c>
      <c r="AZ1503" s="26">
        <v>0</v>
      </c>
      <c r="BA1503" s="26">
        <v>0</v>
      </c>
      <c r="BB1503" s="26">
        <v>0</v>
      </c>
      <c r="BC1503" s="26">
        <v>0</v>
      </c>
      <c r="BD1503" s="26">
        <v>0</v>
      </c>
      <c r="BE1503" s="26">
        <v>0</v>
      </c>
      <c r="BF1503" s="26">
        <v>0</v>
      </c>
      <c r="BG1503" s="26">
        <v>0</v>
      </c>
      <c r="BH1503" s="26">
        <v>0</v>
      </c>
      <c r="BI1503" s="26">
        <v>0</v>
      </c>
      <c r="BJ1503" s="26">
        <v>0</v>
      </c>
      <c r="BK1503" s="26">
        <v>0</v>
      </c>
      <c r="BL1503" s="26">
        <v>0</v>
      </c>
      <c r="BM1503" s="26" t="s">
        <v>409</v>
      </c>
      <c r="BN1503" s="4" t="s">
        <v>409</v>
      </c>
      <c r="BP1503" s="4" t="s">
        <v>253</v>
      </c>
      <c r="FC1503" s="4">
        <v>0</v>
      </c>
      <c r="FD1503" s="4">
        <v>0</v>
      </c>
      <c r="FF1503" s="4">
        <v>0</v>
      </c>
      <c r="FH1503" s="4">
        <v>0</v>
      </c>
      <c r="FI1503" s="4">
        <v>0</v>
      </c>
      <c r="FJ1503" s="4">
        <v>0</v>
      </c>
      <c r="FL1503" s="4">
        <v>0</v>
      </c>
      <c r="FN1503" s="4">
        <v>0</v>
      </c>
      <c r="FO1503" s="4">
        <v>0</v>
      </c>
      <c r="FP1503" s="4">
        <v>0</v>
      </c>
      <c r="FR1503" s="4">
        <v>0</v>
      </c>
      <c r="FT1503" s="4">
        <v>0</v>
      </c>
      <c r="FU1503" s="4">
        <v>0</v>
      </c>
      <c r="FV1503" s="4">
        <v>0</v>
      </c>
      <c r="FX1503" s="4">
        <v>0</v>
      </c>
      <c r="FZ1503" s="4">
        <v>0</v>
      </c>
      <c r="GA1503" s="4">
        <v>0</v>
      </c>
      <c r="GB1503" s="4">
        <v>0</v>
      </c>
      <c r="GD1503" s="4">
        <v>0</v>
      </c>
      <c r="GF1503" s="4">
        <v>0</v>
      </c>
      <c r="GG1503" s="4">
        <v>0</v>
      </c>
      <c r="GH1503" s="4">
        <v>0</v>
      </c>
      <c r="GJ1503" s="4">
        <v>0</v>
      </c>
      <c r="GL1503" s="4">
        <v>0</v>
      </c>
      <c r="GM1503" s="4">
        <v>0</v>
      </c>
      <c r="GN1503" s="4">
        <v>0</v>
      </c>
      <c r="GP1503" s="4">
        <v>0</v>
      </c>
      <c r="GR1503" s="4">
        <v>0</v>
      </c>
      <c r="GS1503" s="4">
        <v>0</v>
      </c>
      <c r="GT1503" s="4">
        <v>0</v>
      </c>
      <c r="GV1503" s="4">
        <v>0</v>
      </c>
      <c r="GX1503" s="4">
        <v>0</v>
      </c>
    </row>
    <row r="1504" spans="1:206" x14ac:dyDescent="0.25">
      <c r="A1504" s="4" t="s">
        <v>220</v>
      </c>
      <c r="B1504" s="4" t="s">
        <v>3089</v>
      </c>
      <c r="C1504" s="4" t="s">
        <v>3090</v>
      </c>
      <c r="D1504" s="25" t="s">
        <v>538</v>
      </c>
      <c r="F1504" s="26">
        <v>0</v>
      </c>
      <c r="G1504" s="26">
        <v>0</v>
      </c>
      <c r="H1504" s="26">
        <v>0</v>
      </c>
      <c r="AC1504" s="26">
        <v>0</v>
      </c>
      <c r="AD1504" s="26">
        <v>0</v>
      </c>
      <c r="AE1504" s="26">
        <v>0</v>
      </c>
      <c r="AF1504" s="26">
        <v>0</v>
      </c>
      <c r="AG1504" s="26">
        <v>0</v>
      </c>
      <c r="AH1504" s="26">
        <v>0</v>
      </c>
      <c r="AI1504" s="26">
        <v>0</v>
      </c>
      <c r="AJ1504" s="26">
        <v>0</v>
      </c>
      <c r="AK1504" s="26">
        <v>0</v>
      </c>
      <c r="AL1504" s="26">
        <v>0</v>
      </c>
      <c r="AM1504" s="26">
        <v>0</v>
      </c>
      <c r="AN1504" s="26">
        <v>0</v>
      </c>
      <c r="AO1504" s="26">
        <v>0</v>
      </c>
      <c r="AU1504" s="26">
        <f t="shared" si="94"/>
        <v>0</v>
      </c>
      <c r="AV1504" s="26">
        <f t="shared" si="95"/>
        <v>0</v>
      </c>
      <c r="AW1504" s="26">
        <f t="shared" si="96"/>
        <v>0</v>
      </c>
      <c r="AX1504" s="26">
        <v>0</v>
      </c>
      <c r="AY1504" s="26">
        <v>0</v>
      </c>
      <c r="AZ1504" s="26">
        <v>0</v>
      </c>
      <c r="BA1504" s="26">
        <v>0</v>
      </c>
      <c r="BB1504" s="26">
        <v>0</v>
      </c>
      <c r="BC1504" s="26">
        <v>0</v>
      </c>
      <c r="BD1504" s="26">
        <v>0</v>
      </c>
      <c r="BE1504" s="26">
        <v>0</v>
      </c>
      <c r="BF1504" s="26">
        <v>0</v>
      </c>
      <c r="BG1504" s="26">
        <v>0</v>
      </c>
      <c r="BH1504" s="26">
        <v>0</v>
      </c>
      <c r="BI1504" s="26">
        <v>0</v>
      </c>
      <c r="BJ1504" s="26">
        <v>0</v>
      </c>
      <c r="BK1504" s="26">
        <v>0</v>
      </c>
      <c r="BL1504" s="26">
        <v>0</v>
      </c>
      <c r="BM1504" s="26" t="s">
        <v>409</v>
      </c>
      <c r="BN1504" s="4" t="s">
        <v>409</v>
      </c>
      <c r="BP1504" s="4" t="s">
        <v>253</v>
      </c>
      <c r="FC1504" s="4">
        <v>0</v>
      </c>
      <c r="FD1504" s="4">
        <v>0</v>
      </c>
      <c r="FF1504" s="4">
        <v>0</v>
      </c>
      <c r="FH1504" s="4">
        <v>0</v>
      </c>
      <c r="FI1504" s="4">
        <v>0</v>
      </c>
      <c r="FJ1504" s="4">
        <v>0</v>
      </c>
      <c r="FL1504" s="4">
        <v>0</v>
      </c>
      <c r="FN1504" s="4">
        <v>0</v>
      </c>
      <c r="FO1504" s="4">
        <v>0</v>
      </c>
      <c r="FP1504" s="4">
        <v>0</v>
      </c>
      <c r="FR1504" s="4">
        <v>0</v>
      </c>
      <c r="FT1504" s="4">
        <v>0</v>
      </c>
      <c r="FU1504" s="4">
        <v>0</v>
      </c>
      <c r="FV1504" s="4">
        <v>0</v>
      </c>
      <c r="FX1504" s="4">
        <v>0</v>
      </c>
      <c r="FZ1504" s="4">
        <v>0</v>
      </c>
      <c r="GA1504" s="4">
        <v>0</v>
      </c>
      <c r="GB1504" s="4">
        <v>0</v>
      </c>
      <c r="GD1504" s="4">
        <v>0</v>
      </c>
      <c r="GF1504" s="4">
        <v>0</v>
      </c>
      <c r="GG1504" s="4">
        <v>0</v>
      </c>
      <c r="GH1504" s="4">
        <v>0</v>
      </c>
      <c r="GJ1504" s="4">
        <v>0</v>
      </c>
      <c r="GL1504" s="4">
        <v>0</v>
      </c>
      <c r="GM1504" s="4">
        <v>0</v>
      </c>
      <c r="GN1504" s="4">
        <v>0</v>
      </c>
      <c r="GP1504" s="4">
        <v>0</v>
      </c>
      <c r="GR1504" s="4">
        <v>0</v>
      </c>
      <c r="GS1504" s="4">
        <v>0</v>
      </c>
      <c r="GT1504" s="4">
        <v>0</v>
      </c>
      <c r="GV1504" s="4">
        <v>0</v>
      </c>
      <c r="GX1504" s="4">
        <v>0</v>
      </c>
    </row>
    <row r="1505" spans="1:206" x14ac:dyDescent="0.25">
      <c r="A1505" s="4" t="s">
        <v>220</v>
      </c>
      <c r="B1505" s="4" t="s">
        <v>3091</v>
      </c>
      <c r="C1505" s="4" t="s">
        <v>3092</v>
      </c>
      <c r="D1505" s="25" t="s">
        <v>223</v>
      </c>
      <c r="F1505" s="26">
        <v>331.13901405137398</v>
      </c>
      <c r="G1505" s="26">
        <v>292.742414881505</v>
      </c>
      <c r="H1505" s="26">
        <v>196.00180296453499</v>
      </c>
      <c r="I1505" s="26">
        <v>228.55040547426</v>
      </c>
      <c r="J1505" s="26">
        <v>276.31540575947798</v>
      </c>
      <c r="K1505" s="26">
        <v>258.08367574587402</v>
      </c>
      <c r="L1505" s="26">
        <v>297.55523956650597</v>
      </c>
      <c r="M1505" s="26">
        <v>196.67027612064899</v>
      </c>
      <c r="N1505" s="26">
        <v>134.067926553993</v>
      </c>
      <c r="O1505" s="26">
        <v>40.988197873598899</v>
      </c>
      <c r="P1505" s="26">
        <v>7.9697553234775498</v>
      </c>
      <c r="R1505" s="26">
        <v>0</v>
      </c>
      <c r="AC1505" s="26">
        <v>623.88142893288</v>
      </c>
      <c r="AD1505" s="26">
        <v>424.55220843879499</v>
      </c>
      <c r="AE1505" s="26">
        <v>534.39908150535098</v>
      </c>
      <c r="AF1505" s="26">
        <v>494.225515687155</v>
      </c>
      <c r="AG1505" s="26">
        <v>175.05612442759201</v>
      </c>
      <c r="AH1505" s="26">
        <v>7.9697553234775498</v>
      </c>
      <c r="AI1505" s="26">
        <v>0</v>
      </c>
      <c r="AJ1505" s="26">
        <v>0</v>
      </c>
      <c r="AK1505" s="26">
        <v>0</v>
      </c>
      <c r="AL1505" s="26">
        <v>0</v>
      </c>
      <c r="AM1505" s="26">
        <v>0</v>
      </c>
      <c r="AN1505" s="26">
        <v>0</v>
      </c>
      <c r="AO1505" s="26">
        <v>1048.4336373716701</v>
      </c>
      <c r="AP1505" s="26">
        <v>1028.62459719251</v>
      </c>
      <c r="AQ1505" s="26">
        <v>183.02587975106999</v>
      </c>
      <c r="AR1505" s="26">
        <v>0</v>
      </c>
      <c r="AU1505" s="26">
        <f t="shared" si="94"/>
        <v>-845.59871744144004</v>
      </c>
      <c r="AV1505" s="26">
        <f t="shared" si="95"/>
        <v>-183.02587975106999</v>
      </c>
      <c r="AW1505" s="26">
        <f t="shared" si="96"/>
        <v>0</v>
      </c>
      <c r="AX1505" s="26">
        <v>-100.884963445857</v>
      </c>
      <c r="AY1505" s="26">
        <v>-62.602349566656002</v>
      </c>
      <c r="AZ1505" s="26">
        <v>-93.079728680394098</v>
      </c>
      <c r="BA1505" s="26">
        <v>-33.018442550121399</v>
      </c>
      <c r="BB1505" s="26">
        <v>-7.9697553234775498</v>
      </c>
      <c r="BC1505" s="26">
        <v>0</v>
      </c>
      <c r="BD1505" s="26">
        <v>0</v>
      </c>
      <c r="BE1505" s="26">
        <v>0</v>
      </c>
      <c r="BF1505" s="26">
        <v>0</v>
      </c>
      <c r="BG1505" s="26">
        <v>0</v>
      </c>
      <c r="BH1505" s="26">
        <v>0</v>
      </c>
      <c r="BI1505" s="26">
        <v>0</v>
      </c>
      <c r="BJ1505" s="26">
        <v>0</v>
      </c>
      <c r="BK1505" s="26">
        <v>0</v>
      </c>
      <c r="BL1505" s="26">
        <v>0</v>
      </c>
      <c r="BM1505" s="26" t="s">
        <v>409</v>
      </c>
      <c r="BN1505" s="4" t="s">
        <v>409</v>
      </c>
      <c r="BP1505" s="4" t="s">
        <v>253</v>
      </c>
      <c r="BQ1505" s="26">
        <v>134.067926553993</v>
      </c>
      <c r="BR1505" s="26">
        <v>78.137342036443499</v>
      </c>
      <c r="BS1505" s="28">
        <v>0.58281905333245598</v>
      </c>
      <c r="BT1505" s="4">
        <v>57.179130147390701</v>
      </c>
      <c r="BU1505" s="28">
        <v>0.426493730581886</v>
      </c>
      <c r="BV1505" s="4">
        <v>15.2</v>
      </c>
      <c r="BW1505" s="26">
        <v>40.988197873598899</v>
      </c>
      <c r="BX1505" s="26">
        <v>13.855244790149801</v>
      </c>
      <c r="BY1505" s="28">
        <v>0.33803010400401401</v>
      </c>
      <c r="BZ1505" s="4">
        <v>10.965080054450301</v>
      </c>
      <c r="CA1505" s="28">
        <v>0.26751798379291702</v>
      </c>
      <c r="CB1505" s="4">
        <v>2</v>
      </c>
      <c r="CC1505" s="26">
        <v>7.9697553234775498</v>
      </c>
      <c r="CD1505" s="26">
        <v>-4.2821375288213497E-2</v>
      </c>
      <c r="CE1505" s="28">
        <v>-5.37298493494135E-3</v>
      </c>
      <c r="CF1505" s="4">
        <v>-4.2648294703975402E-2</v>
      </c>
      <c r="CG1505" s="28">
        <v>-5.3512677582887302E-3</v>
      </c>
      <c r="CH1505" s="4">
        <v>0</v>
      </c>
      <c r="CO1505" s="26">
        <v>0</v>
      </c>
      <c r="CP1505" s="26">
        <v>0</v>
      </c>
      <c r="CR1505" s="4">
        <v>0.18156443893997601</v>
      </c>
      <c r="CT1505" s="4">
        <v>0</v>
      </c>
      <c r="FC1505" s="4">
        <v>175.05612442759201</v>
      </c>
      <c r="FD1505" s="4">
        <v>91.992586826593296</v>
      </c>
      <c r="FE1505" s="28">
        <v>0.52550338999789703</v>
      </c>
      <c r="FF1505" s="4">
        <v>68.144210201841005</v>
      </c>
      <c r="FG1505" s="28">
        <v>0.38927064348455498</v>
      </c>
      <c r="FH1505" s="4">
        <v>17.2</v>
      </c>
      <c r="FI1505" s="4">
        <v>7.9697553234775498</v>
      </c>
      <c r="FJ1505" s="4">
        <v>-4.2821375288213497E-2</v>
      </c>
      <c r="FK1505" s="28">
        <v>-5.37298493494135E-3</v>
      </c>
      <c r="FL1505" s="4">
        <v>-4.2648294703975402E-2</v>
      </c>
      <c r="FM1505" s="28">
        <v>-5.3512677582887302E-3</v>
      </c>
      <c r="FN1505" s="4">
        <v>0</v>
      </c>
      <c r="FO1505" s="4">
        <v>0</v>
      </c>
      <c r="FP1505" s="4">
        <v>0</v>
      </c>
      <c r="FR1505" s="4">
        <v>0.18156443893997601</v>
      </c>
      <c r="FT1505" s="4">
        <v>0</v>
      </c>
      <c r="FU1505" s="4">
        <v>0</v>
      </c>
      <c r="FV1505" s="4">
        <v>0</v>
      </c>
      <c r="FX1505" s="4">
        <v>0</v>
      </c>
      <c r="FZ1505" s="4">
        <v>0</v>
      </c>
      <c r="GA1505" s="4">
        <v>0</v>
      </c>
      <c r="GB1505" s="4">
        <v>0</v>
      </c>
      <c r="GD1505" s="4">
        <v>0</v>
      </c>
      <c r="GF1505" s="4">
        <v>0</v>
      </c>
      <c r="GG1505" s="4">
        <v>0</v>
      </c>
      <c r="GH1505" s="4">
        <v>0</v>
      </c>
      <c r="GJ1505" s="4">
        <v>0</v>
      </c>
      <c r="GL1505" s="4">
        <v>0</v>
      </c>
      <c r="GM1505" s="4">
        <v>0</v>
      </c>
      <c r="GN1505" s="4">
        <v>0</v>
      </c>
      <c r="GP1505" s="4">
        <v>0</v>
      </c>
      <c r="GR1505" s="4">
        <v>0</v>
      </c>
      <c r="GS1505" s="4">
        <v>0</v>
      </c>
      <c r="GT1505" s="4">
        <v>0</v>
      </c>
      <c r="GV1505" s="4">
        <v>0</v>
      </c>
      <c r="GX1505" s="4">
        <v>0</v>
      </c>
    </row>
    <row r="1506" spans="1:206" x14ac:dyDescent="0.25">
      <c r="A1506" s="4" t="s">
        <v>220</v>
      </c>
      <c r="B1506" s="4" t="s">
        <v>3093</v>
      </c>
      <c r="C1506" s="4" t="s">
        <v>3094</v>
      </c>
      <c r="D1506" s="25" t="s">
        <v>237</v>
      </c>
      <c r="M1506" s="26">
        <v>18.0097460228858</v>
      </c>
      <c r="AC1506" s="26">
        <v>0</v>
      </c>
      <c r="AD1506" s="26">
        <v>0</v>
      </c>
      <c r="AE1506" s="26">
        <v>0</v>
      </c>
      <c r="AF1506" s="26">
        <v>18.0097460228858</v>
      </c>
      <c r="AG1506" s="26">
        <v>0</v>
      </c>
      <c r="AH1506" s="26">
        <v>0</v>
      </c>
      <c r="AI1506" s="26">
        <v>0</v>
      </c>
      <c r="AJ1506" s="26">
        <v>0</v>
      </c>
      <c r="AK1506" s="26">
        <v>0</v>
      </c>
      <c r="AL1506" s="26">
        <v>0</v>
      </c>
      <c r="AM1506" s="26">
        <v>0</v>
      </c>
      <c r="AN1506" s="26">
        <v>0</v>
      </c>
      <c r="AP1506" s="26">
        <v>18.0097460228858</v>
      </c>
      <c r="AU1506" s="26">
        <f t="shared" si="94"/>
        <v>-18.0097460228858</v>
      </c>
      <c r="AV1506" s="26">
        <f t="shared" si="95"/>
        <v>0</v>
      </c>
      <c r="AW1506" s="26">
        <f t="shared" si="96"/>
        <v>0</v>
      </c>
      <c r="AX1506" s="26">
        <v>18.0097460228858</v>
      </c>
      <c r="AY1506" s="26">
        <v>-18.0097460228858</v>
      </c>
      <c r="AZ1506" s="26">
        <v>0</v>
      </c>
      <c r="BA1506" s="26">
        <v>0</v>
      </c>
      <c r="BB1506" s="26">
        <v>0</v>
      </c>
      <c r="BC1506" s="26">
        <v>0</v>
      </c>
      <c r="BD1506" s="26">
        <v>0</v>
      </c>
      <c r="BE1506" s="26">
        <v>0</v>
      </c>
      <c r="BF1506" s="26">
        <v>0</v>
      </c>
      <c r="BG1506" s="26">
        <v>0</v>
      </c>
      <c r="BH1506" s="26">
        <v>0</v>
      </c>
      <c r="BI1506" s="26">
        <v>0</v>
      </c>
      <c r="BJ1506" s="26">
        <v>0</v>
      </c>
      <c r="BK1506" s="26">
        <v>0</v>
      </c>
      <c r="BL1506" s="26">
        <v>0</v>
      </c>
      <c r="BM1506" s="26" t="s">
        <v>409</v>
      </c>
      <c r="BN1506" s="4" t="s">
        <v>409</v>
      </c>
      <c r="BP1506" s="4" t="s">
        <v>253</v>
      </c>
      <c r="FC1506" s="4">
        <v>0</v>
      </c>
      <c r="FD1506" s="4">
        <v>0</v>
      </c>
      <c r="FF1506" s="4">
        <v>0</v>
      </c>
      <c r="FH1506" s="4">
        <v>0</v>
      </c>
      <c r="FI1506" s="4">
        <v>0</v>
      </c>
      <c r="FJ1506" s="4">
        <v>0</v>
      </c>
      <c r="FL1506" s="4">
        <v>0</v>
      </c>
      <c r="FN1506" s="4">
        <v>0</v>
      </c>
      <c r="FO1506" s="4">
        <v>0</v>
      </c>
      <c r="FP1506" s="4">
        <v>0</v>
      </c>
      <c r="FR1506" s="4">
        <v>0</v>
      </c>
      <c r="FT1506" s="4">
        <v>0</v>
      </c>
      <c r="FU1506" s="4">
        <v>0</v>
      </c>
      <c r="FV1506" s="4">
        <v>0</v>
      </c>
      <c r="FX1506" s="4">
        <v>0</v>
      </c>
      <c r="FZ1506" s="4">
        <v>0</v>
      </c>
      <c r="GA1506" s="4">
        <v>0</v>
      </c>
      <c r="GB1506" s="4">
        <v>0</v>
      </c>
      <c r="GD1506" s="4">
        <v>0</v>
      </c>
      <c r="GF1506" s="4">
        <v>0</v>
      </c>
      <c r="GG1506" s="4">
        <v>0</v>
      </c>
      <c r="GH1506" s="4">
        <v>0</v>
      </c>
      <c r="GJ1506" s="4">
        <v>0</v>
      </c>
      <c r="GL1506" s="4">
        <v>0</v>
      </c>
      <c r="GM1506" s="4">
        <v>0</v>
      </c>
      <c r="GN1506" s="4">
        <v>0</v>
      </c>
      <c r="GP1506" s="4">
        <v>0</v>
      </c>
      <c r="GR1506" s="4">
        <v>0</v>
      </c>
      <c r="GS1506" s="4">
        <v>0</v>
      </c>
      <c r="GT1506" s="4">
        <v>0</v>
      </c>
      <c r="GV1506" s="4">
        <v>0</v>
      </c>
      <c r="GX1506" s="4">
        <v>0</v>
      </c>
    </row>
    <row r="1507" spans="1:206" x14ac:dyDescent="0.25">
      <c r="A1507" s="4" t="s">
        <v>220</v>
      </c>
      <c r="B1507" s="4" t="s">
        <v>3095</v>
      </c>
      <c r="C1507" s="4" t="s">
        <v>3096</v>
      </c>
      <c r="D1507" s="25" t="s">
        <v>228</v>
      </c>
      <c r="H1507" s="26">
        <v>6.58128182205194</v>
      </c>
      <c r="I1507" s="26">
        <v>176.26509817297901</v>
      </c>
      <c r="J1507" s="26">
        <v>370.45823434846</v>
      </c>
      <c r="K1507" s="26">
        <v>304.167830898847</v>
      </c>
      <c r="L1507" s="26">
        <v>30.893303565517002</v>
      </c>
      <c r="M1507" s="26">
        <v>13.031243099005</v>
      </c>
      <c r="N1507" s="26">
        <v>20.517749722464199</v>
      </c>
      <c r="O1507" s="26">
        <v>8.5070522763641492</v>
      </c>
      <c r="P1507" s="26">
        <v>0</v>
      </c>
      <c r="Q1507" s="26">
        <v>0</v>
      </c>
      <c r="AC1507" s="26">
        <v>0</v>
      </c>
      <c r="AD1507" s="26">
        <v>182.84637999503099</v>
      </c>
      <c r="AE1507" s="26">
        <v>674.626065247307</v>
      </c>
      <c r="AF1507" s="26">
        <v>43.924546664521998</v>
      </c>
      <c r="AG1507" s="26">
        <v>29.024801998828401</v>
      </c>
      <c r="AH1507" s="26">
        <v>0</v>
      </c>
      <c r="AI1507" s="26">
        <v>0</v>
      </c>
      <c r="AJ1507" s="26">
        <v>0</v>
      </c>
      <c r="AK1507" s="26">
        <v>0</v>
      </c>
      <c r="AL1507" s="26">
        <v>0</v>
      </c>
      <c r="AM1507" s="26">
        <v>0</v>
      </c>
      <c r="AN1507" s="26">
        <v>0</v>
      </c>
      <c r="AO1507" s="26">
        <v>182.84637999503099</v>
      </c>
      <c r="AP1507" s="26">
        <v>718.55061191182904</v>
      </c>
      <c r="AQ1507" s="26">
        <v>29.024801998828401</v>
      </c>
      <c r="AU1507" s="26">
        <f t="shared" si="94"/>
        <v>-689.52580991300067</v>
      </c>
      <c r="AV1507" s="26">
        <f t="shared" si="95"/>
        <v>-29.024801998828401</v>
      </c>
      <c r="AW1507" s="26">
        <f t="shared" si="96"/>
        <v>0</v>
      </c>
      <c r="AX1507" s="26">
        <v>-17.862060466511998</v>
      </c>
      <c r="AY1507" s="26">
        <v>7.4865066234592197</v>
      </c>
      <c r="AZ1507" s="26">
        <v>-12.010697446100099</v>
      </c>
      <c r="BA1507" s="26">
        <v>-8.5070522763641492</v>
      </c>
      <c r="BB1507" s="26">
        <v>0</v>
      </c>
      <c r="BC1507" s="26">
        <v>0</v>
      </c>
      <c r="BD1507" s="26">
        <v>0</v>
      </c>
      <c r="BE1507" s="26">
        <v>0</v>
      </c>
      <c r="BF1507" s="26">
        <v>0</v>
      </c>
      <c r="BG1507" s="26">
        <v>0</v>
      </c>
      <c r="BH1507" s="26">
        <v>0</v>
      </c>
      <c r="BI1507" s="26">
        <v>0</v>
      </c>
      <c r="BJ1507" s="26">
        <v>0</v>
      </c>
      <c r="BK1507" s="26">
        <v>0</v>
      </c>
      <c r="BL1507" s="26">
        <v>0</v>
      </c>
      <c r="BM1507" s="26" t="s">
        <v>409</v>
      </c>
      <c r="BN1507" s="4" t="s">
        <v>409</v>
      </c>
      <c r="BP1507" s="4" t="s">
        <v>253</v>
      </c>
      <c r="BQ1507" s="26">
        <v>20.517749722464199</v>
      </c>
      <c r="BR1507" s="26">
        <v>22.917134895678899</v>
      </c>
      <c r="BS1507" s="28">
        <v>1.1169419261697899</v>
      </c>
      <c r="BT1507" s="4">
        <v>20.816478627381599</v>
      </c>
      <c r="BU1507" s="28">
        <v>1.0145595354733401</v>
      </c>
      <c r="BV1507" s="4">
        <v>1.7096774193548401</v>
      </c>
      <c r="BW1507" s="26">
        <v>8.5070522763641492</v>
      </c>
      <c r="BX1507" s="26">
        <v>8.5070522763641492</v>
      </c>
      <c r="BY1507" s="28">
        <v>1</v>
      </c>
      <c r="BZ1507" s="4">
        <v>8.3523973765366399</v>
      </c>
      <c r="CA1507" s="28">
        <v>0.98182038915439596</v>
      </c>
      <c r="CB1507" s="4">
        <v>0</v>
      </c>
      <c r="CC1507" s="26">
        <v>0</v>
      </c>
      <c r="CD1507" s="26">
        <v>0</v>
      </c>
      <c r="CF1507" s="4">
        <v>-0.70903554688923498</v>
      </c>
      <c r="CH1507" s="4">
        <v>0</v>
      </c>
      <c r="CI1507" s="26">
        <v>0</v>
      </c>
      <c r="CJ1507" s="26">
        <v>0</v>
      </c>
      <c r="CL1507" s="4">
        <v>-4.3408763607425899E-3</v>
      </c>
      <c r="CN1507" s="4">
        <v>0</v>
      </c>
      <c r="FC1507" s="4">
        <v>29.024801998828401</v>
      </c>
      <c r="FD1507" s="4">
        <v>31.424187172042998</v>
      </c>
      <c r="FE1507" s="28">
        <v>1.08266671976992</v>
      </c>
      <c r="FF1507" s="4">
        <v>29.168876003918299</v>
      </c>
      <c r="FG1507" s="28">
        <v>1.00496382387366</v>
      </c>
      <c r="FH1507" s="4">
        <v>1.7096774193548401</v>
      </c>
      <c r="FI1507" s="4">
        <v>0</v>
      </c>
      <c r="FJ1507" s="4">
        <v>0</v>
      </c>
      <c r="FL1507" s="4">
        <v>-0.71337642324997796</v>
      </c>
      <c r="FN1507" s="4">
        <v>0</v>
      </c>
      <c r="FO1507" s="4">
        <v>0</v>
      </c>
      <c r="FP1507" s="4">
        <v>0</v>
      </c>
      <c r="FR1507" s="4">
        <v>0</v>
      </c>
      <c r="FT1507" s="4">
        <v>0</v>
      </c>
      <c r="FU1507" s="4">
        <v>0</v>
      </c>
      <c r="FV1507" s="4">
        <v>0</v>
      </c>
      <c r="FX1507" s="4">
        <v>0</v>
      </c>
      <c r="FZ1507" s="4">
        <v>0</v>
      </c>
      <c r="GA1507" s="4">
        <v>0</v>
      </c>
      <c r="GB1507" s="4">
        <v>0</v>
      </c>
      <c r="GD1507" s="4">
        <v>0</v>
      </c>
      <c r="GF1507" s="4">
        <v>0</v>
      </c>
      <c r="GG1507" s="4">
        <v>0</v>
      </c>
      <c r="GH1507" s="4">
        <v>0</v>
      </c>
      <c r="GJ1507" s="4">
        <v>0</v>
      </c>
      <c r="GL1507" s="4">
        <v>0</v>
      </c>
      <c r="GM1507" s="4">
        <v>0</v>
      </c>
      <c r="GN1507" s="4">
        <v>0</v>
      </c>
      <c r="GP1507" s="4">
        <v>0</v>
      </c>
      <c r="GR1507" s="4">
        <v>0</v>
      </c>
      <c r="GS1507" s="4">
        <v>0</v>
      </c>
      <c r="GT1507" s="4">
        <v>0</v>
      </c>
      <c r="GV1507" s="4">
        <v>0</v>
      </c>
      <c r="GX1507" s="4">
        <v>0</v>
      </c>
    </row>
    <row r="1508" spans="1:206" x14ac:dyDescent="0.25">
      <c r="A1508" s="4" t="s">
        <v>220</v>
      </c>
      <c r="B1508" s="4" t="s">
        <v>3097</v>
      </c>
      <c r="C1508" s="4" t="s">
        <v>3098</v>
      </c>
      <c r="D1508" s="25" t="s">
        <v>237</v>
      </c>
      <c r="F1508" s="26">
        <v>17.676720778873001</v>
      </c>
      <c r="AC1508" s="26">
        <v>17.676720778873001</v>
      </c>
      <c r="AD1508" s="26">
        <v>0</v>
      </c>
      <c r="AE1508" s="26">
        <v>0</v>
      </c>
      <c r="AF1508" s="26">
        <v>0</v>
      </c>
      <c r="AG1508" s="26">
        <v>0</v>
      </c>
      <c r="AH1508" s="26">
        <v>0</v>
      </c>
      <c r="AI1508" s="26">
        <v>0</v>
      </c>
      <c r="AJ1508" s="26">
        <v>0</v>
      </c>
      <c r="AK1508" s="26">
        <v>0</v>
      </c>
      <c r="AL1508" s="26">
        <v>0</v>
      </c>
      <c r="AM1508" s="26">
        <v>0</v>
      </c>
      <c r="AN1508" s="26">
        <v>0</v>
      </c>
      <c r="AO1508" s="26">
        <v>17.676720778873001</v>
      </c>
      <c r="AU1508" s="26">
        <f t="shared" si="94"/>
        <v>0</v>
      </c>
      <c r="AV1508" s="26">
        <f t="shared" si="95"/>
        <v>0</v>
      </c>
      <c r="AW1508" s="26">
        <f t="shared" si="96"/>
        <v>0</v>
      </c>
      <c r="AX1508" s="26">
        <v>0</v>
      </c>
      <c r="AY1508" s="26">
        <v>0</v>
      </c>
      <c r="AZ1508" s="26">
        <v>0</v>
      </c>
      <c r="BA1508" s="26">
        <v>0</v>
      </c>
      <c r="BB1508" s="26">
        <v>0</v>
      </c>
      <c r="BC1508" s="26">
        <v>0</v>
      </c>
      <c r="BD1508" s="26">
        <v>0</v>
      </c>
      <c r="BE1508" s="26">
        <v>0</v>
      </c>
      <c r="BF1508" s="26">
        <v>0</v>
      </c>
      <c r="BG1508" s="26">
        <v>0</v>
      </c>
      <c r="BH1508" s="26">
        <v>0</v>
      </c>
      <c r="BI1508" s="26">
        <v>0</v>
      </c>
      <c r="BJ1508" s="26">
        <v>0</v>
      </c>
      <c r="BK1508" s="26">
        <v>0</v>
      </c>
      <c r="BL1508" s="26">
        <v>0</v>
      </c>
      <c r="BM1508" s="26" t="s">
        <v>409</v>
      </c>
      <c r="BN1508" s="4" t="s">
        <v>409</v>
      </c>
      <c r="BP1508" s="4" t="s">
        <v>253</v>
      </c>
      <c r="FC1508" s="4">
        <v>0</v>
      </c>
      <c r="FD1508" s="4">
        <v>0</v>
      </c>
      <c r="FF1508" s="4">
        <v>0</v>
      </c>
      <c r="FH1508" s="4">
        <v>0</v>
      </c>
      <c r="FI1508" s="4">
        <v>0</v>
      </c>
      <c r="FJ1508" s="4">
        <v>0</v>
      </c>
      <c r="FL1508" s="4">
        <v>0</v>
      </c>
      <c r="FN1508" s="4">
        <v>0</v>
      </c>
      <c r="FO1508" s="4">
        <v>0</v>
      </c>
      <c r="FP1508" s="4">
        <v>0</v>
      </c>
      <c r="FR1508" s="4">
        <v>0</v>
      </c>
      <c r="FT1508" s="4">
        <v>0</v>
      </c>
      <c r="FU1508" s="4">
        <v>0</v>
      </c>
      <c r="FV1508" s="4">
        <v>0</v>
      </c>
      <c r="FX1508" s="4">
        <v>0</v>
      </c>
      <c r="FZ1508" s="4">
        <v>0</v>
      </c>
      <c r="GA1508" s="4">
        <v>0</v>
      </c>
      <c r="GB1508" s="4">
        <v>0</v>
      </c>
      <c r="GD1508" s="4">
        <v>0</v>
      </c>
      <c r="GF1508" s="4">
        <v>0</v>
      </c>
      <c r="GG1508" s="4">
        <v>0</v>
      </c>
      <c r="GH1508" s="4">
        <v>0</v>
      </c>
      <c r="GJ1508" s="4">
        <v>0</v>
      </c>
      <c r="GL1508" s="4">
        <v>0</v>
      </c>
      <c r="GM1508" s="4">
        <v>0</v>
      </c>
      <c r="GN1508" s="4">
        <v>0</v>
      </c>
      <c r="GP1508" s="4">
        <v>0</v>
      </c>
      <c r="GR1508" s="4">
        <v>0</v>
      </c>
      <c r="GS1508" s="4">
        <v>0</v>
      </c>
      <c r="GT1508" s="4">
        <v>0</v>
      </c>
      <c r="GV1508" s="4">
        <v>0</v>
      </c>
      <c r="GX1508" s="4">
        <v>0</v>
      </c>
    </row>
    <row r="1509" spans="1:206" x14ac:dyDescent="0.25">
      <c r="A1509" s="4" t="s">
        <v>220</v>
      </c>
      <c r="B1509" s="4" t="s">
        <v>3099</v>
      </c>
      <c r="C1509" s="4" t="s">
        <v>3100</v>
      </c>
      <c r="D1509" s="25" t="s">
        <v>228</v>
      </c>
      <c r="AA1509" s="26">
        <v>0</v>
      </c>
      <c r="AB1509" s="26">
        <v>95.335877043100794</v>
      </c>
      <c r="AC1509" s="26">
        <v>0</v>
      </c>
      <c r="AD1509" s="26">
        <v>0</v>
      </c>
      <c r="AE1509" s="26">
        <v>0</v>
      </c>
      <c r="AF1509" s="26">
        <v>0</v>
      </c>
      <c r="AG1509" s="26">
        <v>0</v>
      </c>
      <c r="AH1509" s="26">
        <v>0</v>
      </c>
      <c r="AI1509" s="26">
        <v>0</v>
      </c>
      <c r="AJ1509" s="26">
        <v>0</v>
      </c>
      <c r="AK1509" s="26">
        <v>0</v>
      </c>
      <c r="AL1509" s="26">
        <v>0</v>
      </c>
      <c r="AM1509" s="26">
        <v>0</v>
      </c>
      <c r="AN1509" s="26">
        <v>95.335877043100794</v>
      </c>
      <c r="AT1509" s="26">
        <v>95.335877043100794</v>
      </c>
      <c r="AU1509" s="26">
        <f t="shared" si="94"/>
        <v>0</v>
      </c>
      <c r="AV1509" s="26">
        <f t="shared" si="95"/>
        <v>0</v>
      </c>
      <c r="AW1509" s="26">
        <f t="shared" si="96"/>
        <v>0</v>
      </c>
      <c r="AX1509" s="26">
        <v>0</v>
      </c>
      <c r="AY1509" s="26">
        <v>0</v>
      </c>
      <c r="AZ1509" s="26">
        <v>0</v>
      </c>
      <c r="BA1509" s="26">
        <v>0</v>
      </c>
      <c r="BB1509" s="26">
        <v>0</v>
      </c>
      <c r="BC1509" s="26">
        <v>0</v>
      </c>
      <c r="BD1509" s="26">
        <v>0</v>
      </c>
      <c r="BE1509" s="26">
        <v>0</v>
      </c>
      <c r="BF1509" s="26">
        <v>0</v>
      </c>
      <c r="BG1509" s="26">
        <v>0</v>
      </c>
      <c r="BH1509" s="26">
        <v>0</v>
      </c>
      <c r="BI1509" s="26">
        <v>0</v>
      </c>
      <c r="BJ1509" s="26">
        <v>0</v>
      </c>
      <c r="BK1509" s="26">
        <v>0</v>
      </c>
      <c r="BL1509" s="26">
        <v>0</v>
      </c>
      <c r="BM1509" s="26" t="s">
        <v>409</v>
      </c>
      <c r="BN1509" s="4" t="s">
        <v>409</v>
      </c>
      <c r="BP1509" s="4" t="s">
        <v>253</v>
      </c>
      <c r="EQ1509" s="26">
        <v>0</v>
      </c>
      <c r="ER1509" s="26">
        <v>-17.055517328519901</v>
      </c>
      <c r="ET1509" s="4">
        <v>-20.067820577617301</v>
      </c>
      <c r="EV1509" s="4">
        <v>3.1333333333333302</v>
      </c>
      <c r="EW1509" s="26">
        <v>95.335877043100794</v>
      </c>
      <c r="EX1509" s="26">
        <v>18.087789635774602</v>
      </c>
      <c r="EY1509" s="28">
        <v>0.18972699676950799</v>
      </c>
      <c r="EZ1509" s="4">
        <v>-2.1722086627956099</v>
      </c>
      <c r="FA1509" s="28">
        <v>-2.2784797603672E-2</v>
      </c>
      <c r="FB1509" s="4">
        <v>17.5983870967742</v>
      </c>
      <c r="FC1509" s="4">
        <v>0</v>
      </c>
      <c r="FD1509" s="4">
        <v>0</v>
      </c>
      <c r="FF1509" s="4">
        <v>0</v>
      </c>
      <c r="FH1509" s="4">
        <v>0</v>
      </c>
      <c r="FI1509" s="4">
        <v>0</v>
      </c>
      <c r="FJ1509" s="4">
        <v>0</v>
      </c>
      <c r="FL1509" s="4">
        <v>0</v>
      </c>
      <c r="FN1509" s="4">
        <v>0</v>
      </c>
      <c r="FO1509" s="4">
        <v>0</v>
      </c>
      <c r="FP1509" s="4">
        <v>0</v>
      </c>
      <c r="FR1509" s="4">
        <v>0</v>
      </c>
      <c r="FT1509" s="4">
        <v>0</v>
      </c>
      <c r="FU1509" s="4">
        <v>0</v>
      </c>
      <c r="FV1509" s="4">
        <v>0</v>
      </c>
      <c r="FX1509" s="4">
        <v>0</v>
      </c>
      <c r="FZ1509" s="4">
        <v>0</v>
      </c>
      <c r="GA1509" s="4">
        <v>0</v>
      </c>
      <c r="GB1509" s="4">
        <v>0</v>
      </c>
      <c r="GD1509" s="4">
        <v>0</v>
      </c>
      <c r="GF1509" s="4">
        <v>0</v>
      </c>
      <c r="GG1509" s="4">
        <v>0</v>
      </c>
      <c r="GH1509" s="4">
        <v>0</v>
      </c>
      <c r="GJ1509" s="4">
        <v>0</v>
      </c>
      <c r="GL1509" s="4">
        <v>0</v>
      </c>
      <c r="GM1509" s="4">
        <v>0</v>
      </c>
      <c r="GN1509" s="4">
        <v>-17.055517328519901</v>
      </c>
      <c r="GP1509" s="4">
        <v>-20.067820577617301</v>
      </c>
      <c r="GR1509" s="4">
        <v>3.1333333333333302</v>
      </c>
      <c r="GS1509" s="4">
        <v>95.335877043100794</v>
      </c>
      <c r="GT1509" s="4">
        <v>18.087789635774602</v>
      </c>
      <c r="GU1509" s="28">
        <v>0.18972699676950799</v>
      </c>
      <c r="GV1509" s="4">
        <v>-2.1722086627956099</v>
      </c>
      <c r="GW1509" s="28">
        <v>-2.2784797603672E-2</v>
      </c>
      <c r="GX1509" s="4">
        <v>17.5983870967742</v>
      </c>
    </row>
    <row r="1510" spans="1:206" x14ac:dyDescent="0.25">
      <c r="A1510" s="4" t="s">
        <v>220</v>
      </c>
      <c r="B1510" s="4" t="s">
        <v>3101</v>
      </c>
      <c r="C1510" s="4" t="s">
        <v>3102</v>
      </c>
      <c r="D1510" s="25" t="s">
        <v>237</v>
      </c>
      <c r="R1510" s="26">
        <v>12</v>
      </c>
      <c r="T1510" s="26">
        <v>0</v>
      </c>
      <c r="AC1510" s="26">
        <v>0</v>
      </c>
      <c r="AD1510" s="26">
        <v>0</v>
      </c>
      <c r="AE1510" s="26">
        <v>0</v>
      </c>
      <c r="AF1510" s="26">
        <v>0</v>
      </c>
      <c r="AG1510" s="26">
        <v>0</v>
      </c>
      <c r="AH1510" s="26">
        <v>0</v>
      </c>
      <c r="AI1510" s="26">
        <v>12</v>
      </c>
      <c r="AJ1510" s="26">
        <v>0</v>
      </c>
      <c r="AK1510" s="26">
        <v>0</v>
      </c>
      <c r="AL1510" s="26">
        <v>0</v>
      </c>
      <c r="AM1510" s="26">
        <v>0</v>
      </c>
      <c r="AN1510" s="26">
        <v>0</v>
      </c>
      <c r="AR1510" s="26">
        <v>12</v>
      </c>
      <c r="AU1510" s="26">
        <f t="shared" si="94"/>
        <v>0</v>
      </c>
      <c r="AV1510" s="26">
        <f t="shared" si="95"/>
        <v>12</v>
      </c>
      <c r="AW1510" s="26">
        <f t="shared" si="96"/>
        <v>-12</v>
      </c>
      <c r="AX1510" s="26">
        <v>0</v>
      </c>
      <c r="AY1510" s="26">
        <v>0</v>
      </c>
      <c r="AZ1510" s="26">
        <v>0</v>
      </c>
      <c r="BA1510" s="26">
        <v>0</v>
      </c>
      <c r="BB1510" s="26">
        <v>0</v>
      </c>
      <c r="BC1510" s="26">
        <v>12</v>
      </c>
      <c r="BD1510" s="26">
        <v>-12</v>
      </c>
      <c r="BE1510" s="26">
        <v>0</v>
      </c>
      <c r="BF1510" s="26">
        <v>0</v>
      </c>
      <c r="BG1510" s="26">
        <v>0</v>
      </c>
      <c r="BH1510" s="26">
        <v>0</v>
      </c>
      <c r="BI1510" s="26">
        <v>0</v>
      </c>
      <c r="BJ1510" s="26">
        <v>0</v>
      </c>
      <c r="BK1510" s="26">
        <v>0</v>
      </c>
      <c r="BL1510" s="26">
        <v>0</v>
      </c>
      <c r="BM1510" s="26" t="s">
        <v>409</v>
      </c>
      <c r="BN1510" s="4" t="s">
        <v>409</v>
      </c>
      <c r="BP1510" s="4" t="s">
        <v>253</v>
      </c>
      <c r="CO1510" s="26">
        <v>12</v>
      </c>
      <c r="CP1510" s="26">
        <v>-3.0556100945523901</v>
      </c>
      <c r="CQ1510" s="28">
        <v>-0.25463417454603199</v>
      </c>
      <c r="CR1510" s="4">
        <v>-7.4714442603255504</v>
      </c>
      <c r="CS1510" s="28">
        <v>-0.62262035502712998</v>
      </c>
      <c r="CT1510" s="4">
        <v>0.23548387096774201</v>
      </c>
      <c r="DA1510" s="26">
        <v>0</v>
      </c>
      <c r="DB1510" s="26">
        <v>3.7720357525441899</v>
      </c>
      <c r="DD1510" s="4">
        <v>3.7720357525441899</v>
      </c>
      <c r="DF1510" s="4">
        <v>0</v>
      </c>
      <c r="FC1510" s="4">
        <v>0</v>
      </c>
      <c r="FD1510" s="4">
        <v>0</v>
      </c>
      <c r="FF1510" s="4">
        <v>0</v>
      </c>
      <c r="FH1510" s="4">
        <v>0</v>
      </c>
      <c r="FI1510" s="4">
        <v>0</v>
      </c>
      <c r="FJ1510" s="4">
        <v>0</v>
      </c>
      <c r="FL1510" s="4">
        <v>0</v>
      </c>
      <c r="FN1510" s="4">
        <v>0</v>
      </c>
      <c r="FO1510" s="4">
        <v>12</v>
      </c>
      <c r="FP1510" s="4">
        <v>-3.0556100945523901</v>
      </c>
      <c r="FQ1510" s="28">
        <v>-0.25463417454603199</v>
      </c>
      <c r="FR1510" s="4">
        <v>-7.4714442603255504</v>
      </c>
      <c r="FS1510" s="28">
        <v>-0.62262035502712998</v>
      </c>
      <c r="FT1510" s="4">
        <v>0.23548387096774201</v>
      </c>
      <c r="FU1510" s="4">
        <v>0</v>
      </c>
      <c r="FV1510" s="4">
        <v>3.7720357525441899</v>
      </c>
      <c r="FX1510" s="4">
        <v>3.7720357525441899</v>
      </c>
      <c r="FZ1510" s="4">
        <v>0</v>
      </c>
      <c r="GA1510" s="4">
        <v>0</v>
      </c>
      <c r="GB1510" s="4">
        <v>0</v>
      </c>
      <c r="GD1510" s="4">
        <v>0</v>
      </c>
      <c r="GF1510" s="4">
        <v>0</v>
      </c>
      <c r="GG1510" s="4">
        <v>0</v>
      </c>
      <c r="GH1510" s="4">
        <v>0</v>
      </c>
      <c r="GJ1510" s="4">
        <v>0</v>
      </c>
      <c r="GL1510" s="4">
        <v>0</v>
      </c>
      <c r="GM1510" s="4">
        <v>0</v>
      </c>
      <c r="GN1510" s="4">
        <v>0</v>
      </c>
      <c r="GP1510" s="4">
        <v>0</v>
      </c>
      <c r="GR1510" s="4">
        <v>0</v>
      </c>
      <c r="GS1510" s="4">
        <v>0</v>
      </c>
      <c r="GT1510" s="4">
        <v>0</v>
      </c>
      <c r="GV1510" s="4">
        <v>0</v>
      </c>
      <c r="GX1510" s="4">
        <v>0</v>
      </c>
    </row>
    <row r="1511" spans="1:206" x14ac:dyDescent="0.25">
      <c r="A1511" s="4" t="s">
        <v>220</v>
      </c>
      <c r="B1511" s="4" t="s">
        <v>3103</v>
      </c>
      <c r="D1511" s="25" t="s">
        <v>244</v>
      </c>
      <c r="E1511" s="4" t="s">
        <v>245</v>
      </c>
      <c r="AB1511" s="26">
        <v>0</v>
      </c>
      <c r="AC1511" s="26">
        <v>0</v>
      </c>
      <c r="AD1511" s="26">
        <v>0</v>
      </c>
      <c r="AE1511" s="26">
        <v>0</v>
      </c>
      <c r="AF1511" s="26">
        <v>0</v>
      </c>
      <c r="AG1511" s="26">
        <v>0</v>
      </c>
      <c r="AH1511" s="26">
        <v>0</v>
      </c>
      <c r="AI1511" s="26">
        <v>0</v>
      </c>
      <c r="AJ1511" s="26">
        <v>0</v>
      </c>
      <c r="AK1511" s="26">
        <v>0</v>
      </c>
      <c r="AL1511" s="26">
        <v>0</v>
      </c>
      <c r="AM1511" s="26">
        <v>0</v>
      </c>
      <c r="AN1511" s="26">
        <v>0</v>
      </c>
      <c r="AT1511" s="26">
        <v>0</v>
      </c>
      <c r="AU1511" s="26">
        <f t="shared" si="94"/>
        <v>0</v>
      </c>
      <c r="AV1511" s="26">
        <f t="shared" si="95"/>
        <v>0</v>
      </c>
      <c r="AW1511" s="26">
        <f t="shared" si="96"/>
        <v>0</v>
      </c>
      <c r="AX1511" s="26">
        <v>0</v>
      </c>
      <c r="AY1511" s="26">
        <v>0</v>
      </c>
      <c r="AZ1511" s="26">
        <v>0</v>
      </c>
      <c r="BA1511" s="26">
        <v>0</v>
      </c>
      <c r="BB1511" s="26">
        <v>0</v>
      </c>
      <c r="BC1511" s="26">
        <v>0</v>
      </c>
      <c r="BD1511" s="26">
        <v>0</v>
      </c>
      <c r="BE1511" s="26">
        <v>0</v>
      </c>
      <c r="BF1511" s="26">
        <v>0</v>
      </c>
      <c r="BG1511" s="26">
        <v>0</v>
      </c>
      <c r="BH1511" s="26">
        <v>0</v>
      </c>
      <c r="BI1511" s="26">
        <v>0</v>
      </c>
      <c r="BJ1511" s="26">
        <v>0</v>
      </c>
      <c r="BK1511" s="26">
        <v>0</v>
      </c>
      <c r="BL1511" s="26">
        <v>0</v>
      </c>
      <c r="BM1511" s="26" t="s">
        <v>409</v>
      </c>
      <c r="BN1511" s="4" t="s">
        <v>409</v>
      </c>
      <c r="BP1511" s="4" t="s">
        <v>253</v>
      </c>
      <c r="EW1511" s="26">
        <v>0</v>
      </c>
      <c r="EX1511" s="26">
        <v>-41.249811982230803</v>
      </c>
      <c r="EZ1511" s="4">
        <v>-56.671792051867001</v>
      </c>
      <c r="FB1511" s="4">
        <v>8.2666666666666693</v>
      </c>
      <c r="FC1511" s="4">
        <v>0</v>
      </c>
      <c r="FD1511" s="4">
        <v>0</v>
      </c>
      <c r="FF1511" s="4">
        <v>0</v>
      </c>
      <c r="FH1511" s="4">
        <v>0</v>
      </c>
      <c r="FI1511" s="4">
        <v>0</v>
      </c>
      <c r="FJ1511" s="4">
        <v>0</v>
      </c>
      <c r="FL1511" s="4">
        <v>0</v>
      </c>
      <c r="FN1511" s="4">
        <v>0</v>
      </c>
      <c r="FO1511" s="4">
        <v>0</v>
      </c>
      <c r="FP1511" s="4">
        <v>0</v>
      </c>
      <c r="FR1511" s="4">
        <v>0</v>
      </c>
      <c r="FT1511" s="4">
        <v>0</v>
      </c>
      <c r="FU1511" s="4">
        <v>0</v>
      </c>
      <c r="FV1511" s="4">
        <v>0</v>
      </c>
      <c r="FX1511" s="4">
        <v>0</v>
      </c>
      <c r="FZ1511" s="4">
        <v>0</v>
      </c>
      <c r="GA1511" s="4">
        <v>0</v>
      </c>
      <c r="GB1511" s="4">
        <v>0</v>
      </c>
      <c r="GD1511" s="4">
        <v>0</v>
      </c>
      <c r="GF1511" s="4">
        <v>0</v>
      </c>
      <c r="GG1511" s="4">
        <v>0</v>
      </c>
      <c r="GH1511" s="4">
        <v>0</v>
      </c>
      <c r="GJ1511" s="4">
        <v>0</v>
      </c>
      <c r="GL1511" s="4">
        <v>0</v>
      </c>
      <c r="GM1511" s="4">
        <v>0</v>
      </c>
      <c r="GN1511" s="4">
        <v>0</v>
      </c>
      <c r="GP1511" s="4">
        <v>0</v>
      </c>
      <c r="GR1511" s="4">
        <v>0</v>
      </c>
      <c r="GS1511" s="4">
        <v>0</v>
      </c>
      <c r="GT1511" s="4">
        <v>-41.249811982230803</v>
      </c>
      <c r="GV1511" s="4">
        <v>-56.671792051867001</v>
      </c>
      <c r="GX1511" s="4">
        <v>8.2666666666666693</v>
      </c>
    </row>
    <row r="1512" spans="1:206" x14ac:dyDescent="0.25">
      <c r="A1512" s="4" t="s">
        <v>220</v>
      </c>
      <c r="B1512" s="4" t="s">
        <v>3104</v>
      </c>
      <c r="C1512" s="4" t="s">
        <v>3105</v>
      </c>
      <c r="D1512" s="25" t="s">
        <v>223</v>
      </c>
      <c r="L1512" s="26">
        <v>17.599231254559001</v>
      </c>
      <c r="P1512" s="26">
        <v>4.7675754528590204</v>
      </c>
      <c r="Q1512" s="26">
        <v>1.4814068538088401</v>
      </c>
      <c r="AC1512" s="26">
        <v>0</v>
      </c>
      <c r="AD1512" s="26">
        <v>0</v>
      </c>
      <c r="AE1512" s="26">
        <v>0</v>
      </c>
      <c r="AF1512" s="26">
        <v>17.599231254559001</v>
      </c>
      <c r="AG1512" s="26">
        <v>0</v>
      </c>
      <c r="AH1512" s="26">
        <v>6.2489823066678598</v>
      </c>
      <c r="AI1512" s="26">
        <v>0</v>
      </c>
      <c r="AJ1512" s="26">
        <v>0</v>
      </c>
      <c r="AK1512" s="26">
        <v>0</v>
      </c>
      <c r="AL1512" s="26">
        <v>0</v>
      </c>
      <c r="AM1512" s="26">
        <v>0</v>
      </c>
      <c r="AN1512" s="26">
        <v>0</v>
      </c>
      <c r="AP1512" s="26">
        <v>17.599231254559001</v>
      </c>
      <c r="AQ1512" s="26">
        <v>6.2489823066678598</v>
      </c>
      <c r="AU1512" s="26">
        <f t="shared" si="94"/>
        <v>-11.350248947891142</v>
      </c>
      <c r="AV1512" s="26">
        <f t="shared" si="95"/>
        <v>-6.2489823066678598</v>
      </c>
      <c r="AW1512" s="26">
        <f t="shared" si="96"/>
        <v>0</v>
      </c>
      <c r="AX1512" s="26">
        <v>-17.599231254559001</v>
      </c>
      <c r="AY1512" s="26">
        <v>0</v>
      </c>
      <c r="AZ1512" s="26">
        <v>0</v>
      </c>
      <c r="BA1512" s="26">
        <v>4.7675754528590204</v>
      </c>
      <c r="BB1512" s="26">
        <v>-3.2861685990501899</v>
      </c>
      <c r="BC1512" s="26">
        <v>-1.4814068538088401</v>
      </c>
      <c r="BD1512" s="26">
        <v>0</v>
      </c>
      <c r="BE1512" s="26">
        <v>0</v>
      </c>
      <c r="BF1512" s="26">
        <v>0</v>
      </c>
      <c r="BG1512" s="26">
        <v>0</v>
      </c>
      <c r="BH1512" s="26">
        <v>0</v>
      </c>
      <c r="BI1512" s="26">
        <v>0</v>
      </c>
      <c r="BJ1512" s="26">
        <v>0</v>
      </c>
      <c r="BK1512" s="26">
        <v>0</v>
      </c>
      <c r="BL1512" s="26">
        <v>0</v>
      </c>
      <c r="BM1512" s="26" t="s">
        <v>409</v>
      </c>
      <c r="BN1512" s="4" t="s">
        <v>409</v>
      </c>
      <c r="BP1512" s="4" t="s">
        <v>253</v>
      </c>
      <c r="CC1512" s="26">
        <v>4.9327132562882401</v>
      </c>
      <c r="CD1512" s="26">
        <v>3.7243097212780398</v>
      </c>
      <c r="CE1512" s="28">
        <v>0.75502254596499796</v>
      </c>
      <c r="CF1512" s="4">
        <v>2.9175684568320901</v>
      </c>
      <c r="CG1512" s="28">
        <v>0.59147335457068395</v>
      </c>
      <c r="CH1512" s="4">
        <v>0.64516129032258096</v>
      </c>
      <c r="CI1512" s="26">
        <v>1.52988715420433</v>
      </c>
      <c r="CJ1512" s="26">
        <v>1.52988715420433</v>
      </c>
      <c r="CK1512" s="28">
        <v>1</v>
      </c>
      <c r="CL1512" s="4">
        <v>1.1631067857319699</v>
      </c>
      <c r="CM1512" s="28">
        <v>0.76025658659568596</v>
      </c>
      <c r="CN1512" s="4">
        <v>0</v>
      </c>
      <c r="FC1512" s="4">
        <v>0</v>
      </c>
      <c r="FD1512" s="4">
        <v>0</v>
      </c>
      <c r="FF1512" s="4">
        <v>0</v>
      </c>
      <c r="FH1512" s="4">
        <v>0</v>
      </c>
      <c r="FI1512" s="4">
        <v>6.4626004104925698</v>
      </c>
      <c r="FJ1512" s="4">
        <v>5.2541968754823696</v>
      </c>
      <c r="FK1512" s="28">
        <v>0.81301589789641704</v>
      </c>
      <c r="FL1512" s="4">
        <v>4.0806752425640598</v>
      </c>
      <c r="FM1512" s="28">
        <v>0.63142929832683803</v>
      </c>
      <c r="FN1512" s="4">
        <v>0.64516129032258096</v>
      </c>
      <c r="FO1512" s="4">
        <v>0</v>
      </c>
      <c r="FP1512" s="4">
        <v>0</v>
      </c>
      <c r="FR1512" s="4">
        <v>0</v>
      </c>
      <c r="FT1512" s="4">
        <v>0</v>
      </c>
      <c r="FU1512" s="4">
        <v>0</v>
      </c>
      <c r="FV1512" s="4">
        <v>0</v>
      </c>
      <c r="FX1512" s="4">
        <v>0</v>
      </c>
      <c r="FZ1512" s="4">
        <v>0</v>
      </c>
      <c r="GA1512" s="4">
        <v>0</v>
      </c>
      <c r="GB1512" s="4">
        <v>0</v>
      </c>
      <c r="GD1512" s="4">
        <v>0</v>
      </c>
      <c r="GF1512" s="4">
        <v>0</v>
      </c>
      <c r="GG1512" s="4">
        <v>0</v>
      </c>
      <c r="GH1512" s="4">
        <v>0</v>
      </c>
      <c r="GJ1512" s="4">
        <v>0</v>
      </c>
      <c r="GL1512" s="4">
        <v>0</v>
      </c>
      <c r="GM1512" s="4">
        <v>0</v>
      </c>
      <c r="GN1512" s="4">
        <v>0</v>
      </c>
      <c r="GP1512" s="4">
        <v>0</v>
      </c>
      <c r="GR1512" s="4">
        <v>0</v>
      </c>
      <c r="GS1512" s="4">
        <v>0</v>
      </c>
      <c r="GT1512" s="4">
        <v>0</v>
      </c>
      <c r="GV1512" s="4">
        <v>0</v>
      </c>
      <c r="GX1512" s="4">
        <v>0</v>
      </c>
    </row>
    <row r="1513" spans="1:206" x14ac:dyDescent="0.25">
      <c r="A1513" s="4" t="s">
        <v>220</v>
      </c>
      <c r="B1513" s="4" t="s">
        <v>3106</v>
      </c>
      <c r="C1513" s="4" t="s">
        <v>718</v>
      </c>
      <c r="D1513" s="25" t="s">
        <v>223</v>
      </c>
      <c r="Q1513" s="26">
        <v>28.972106062522599</v>
      </c>
      <c r="R1513" s="26">
        <v>-29.153826488859</v>
      </c>
      <c r="S1513" s="26">
        <v>0</v>
      </c>
      <c r="T1513" s="26">
        <v>0</v>
      </c>
      <c r="AC1513" s="26">
        <v>0</v>
      </c>
      <c r="AD1513" s="26">
        <v>0</v>
      </c>
      <c r="AE1513" s="26">
        <v>0</v>
      </c>
      <c r="AF1513" s="26">
        <v>0</v>
      </c>
      <c r="AG1513" s="26">
        <v>0</v>
      </c>
      <c r="AH1513" s="26">
        <v>28.972106062522599</v>
      </c>
      <c r="AI1513" s="26">
        <v>-29.153826488859</v>
      </c>
      <c r="AJ1513" s="26">
        <v>0</v>
      </c>
      <c r="AK1513" s="26">
        <v>0</v>
      </c>
      <c r="AL1513" s="26">
        <v>0</v>
      </c>
      <c r="AM1513" s="26">
        <v>0</v>
      </c>
      <c r="AN1513" s="26">
        <v>0</v>
      </c>
      <c r="AQ1513" s="26">
        <v>28.972106062522599</v>
      </c>
      <c r="AR1513" s="26">
        <v>-29.153826488859</v>
      </c>
      <c r="AU1513" s="26">
        <f t="shared" si="94"/>
        <v>28.972106062522599</v>
      </c>
      <c r="AV1513" s="26">
        <f t="shared" si="95"/>
        <v>-58.125932551381595</v>
      </c>
      <c r="AW1513" s="26">
        <f t="shared" si="96"/>
        <v>29.153826488859</v>
      </c>
      <c r="AX1513" s="26">
        <v>0</v>
      </c>
      <c r="AY1513" s="26">
        <v>0</v>
      </c>
      <c r="AZ1513" s="26">
        <v>0</v>
      </c>
      <c r="BA1513" s="26">
        <v>0</v>
      </c>
      <c r="BB1513" s="26">
        <v>28.972106062522599</v>
      </c>
      <c r="BC1513" s="26">
        <v>-58.125932551381503</v>
      </c>
      <c r="BD1513" s="26">
        <v>29.153826488859</v>
      </c>
      <c r="BE1513" s="26">
        <v>0</v>
      </c>
      <c r="BF1513" s="26">
        <v>0</v>
      </c>
      <c r="BG1513" s="26">
        <v>0</v>
      </c>
      <c r="BH1513" s="26">
        <v>0</v>
      </c>
      <c r="BI1513" s="26">
        <v>0</v>
      </c>
      <c r="BJ1513" s="26">
        <v>0</v>
      </c>
      <c r="BK1513" s="26">
        <v>0</v>
      </c>
      <c r="BL1513" s="26">
        <v>0</v>
      </c>
      <c r="BM1513" s="26" t="s">
        <v>409</v>
      </c>
      <c r="BN1513" s="4" t="s">
        <v>409</v>
      </c>
      <c r="BP1513" s="4" t="s">
        <v>253</v>
      </c>
      <c r="CI1513" s="26">
        <v>31.507297497937898</v>
      </c>
      <c r="CJ1513" s="26">
        <v>14.3216288149574</v>
      </c>
      <c r="CK1513" s="28">
        <v>0.45454957905846199</v>
      </c>
      <c r="CL1513" s="4">
        <v>10.853294618042099</v>
      </c>
      <c r="CM1513" s="28">
        <v>0.34446923347686198</v>
      </c>
      <c r="CN1513" s="4">
        <v>3.25</v>
      </c>
      <c r="CO1513" s="26">
        <v>-33.107839313481598</v>
      </c>
      <c r="CP1513" s="26">
        <v>-76.162312941882405</v>
      </c>
      <c r="CQ1513" s="28">
        <v>2.3004313939287702</v>
      </c>
      <c r="CR1513" s="4">
        <v>-82.435135061999702</v>
      </c>
      <c r="CS1513" s="28">
        <v>-2.4898977635315398</v>
      </c>
      <c r="CT1513" s="4">
        <v>6</v>
      </c>
      <c r="CU1513" s="26">
        <v>0</v>
      </c>
      <c r="CV1513" s="26">
        <v>0</v>
      </c>
      <c r="CX1513" s="4">
        <v>-0.11283981828307101</v>
      </c>
      <c r="CZ1513" s="4">
        <v>0</v>
      </c>
      <c r="DA1513" s="26">
        <v>0</v>
      </c>
      <c r="DB1513" s="26">
        <v>6.4675950723085203</v>
      </c>
      <c r="DD1513" s="4">
        <v>6.4675950723085203</v>
      </c>
      <c r="DF1513" s="4">
        <v>0</v>
      </c>
      <c r="FC1513" s="4">
        <v>0</v>
      </c>
      <c r="FD1513" s="4">
        <v>0</v>
      </c>
      <c r="FF1513" s="4">
        <v>0</v>
      </c>
      <c r="FH1513" s="4">
        <v>0</v>
      </c>
      <c r="FI1513" s="4">
        <v>31.507297497937898</v>
      </c>
      <c r="FJ1513" s="4">
        <v>14.3216288149574</v>
      </c>
      <c r="FK1513" s="28">
        <v>0.45454957905846199</v>
      </c>
      <c r="FL1513" s="4">
        <v>10.853294618042099</v>
      </c>
      <c r="FM1513" s="28">
        <v>0.34446923347686198</v>
      </c>
      <c r="FN1513" s="4">
        <v>3.25</v>
      </c>
      <c r="FO1513" s="4">
        <v>-33.107839313481598</v>
      </c>
      <c r="FP1513" s="4">
        <v>-76.162312941882405</v>
      </c>
      <c r="FQ1513" s="28">
        <v>2.3004313939287702</v>
      </c>
      <c r="FR1513" s="4">
        <v>-82.547974880282794</v>
      </c>
      <c r="FS1513" s="28">
        <v>-2.4933060142849301</v>
      </c>
      <c r="FT1513" s="4">
        <v>6</v>
      </c>
      <c r="FU1513" s="4">
        <v>0</v>
      </c>
      <c r="FV1513" s="4">
        <v>6.4675950723085203</v>
      </c>
      <c r="FX1513" s="4">
        <v>6.4675950723085203</v>
      </c>
      <c r="FZ1513" s="4">
        <v>0</v>
      </c>
      <c r="GA1513" s="4">
        <v>0</v>
      </c>
      <c r="GB1513" s="4">
        <v>0</v>
      </c>
      <c r="GD1513" s="4">
        <v>0</v>
      </c>
      <c r="GF1513" s="4">
        <v>0</v>
      </c>
      <c r="GG1513" s="4">
        <v>0</v>
      </c>
      <c r="GH1513" s="4">
        <v>0</v>
      </c>
      <c r="GJ1513" s="4">
        <v>0</v>
      </c>
      <c r="GL1513" s="4">
        <v>0</v>
      </c>
      <c r="GM1513" s="4">
        <v>0</v>
      </c>
      <c r="GN1513" s="4">
        <v>0</v>
      </c>
      <c r="GP1513" s="4">
        <v>0</v>
      </c>
      <c r="GR1513" s="4">
        <v>0</v>
      </c>
      <c r="GS1513" s="4">
        <v>0</v>
      </c>
      <c r="GT1513" s="4">
        <v>0</v>
      </c>
      <c r="GV1513" s="4">
        <v>0</v>
      </c>
      <c r="GX1513" s="4">
        <v>0</v>
      </c>
    </row>
    <row r="1514" spans="1:206" x14ac:dyDescent="0.25">
      <c r="A1514" s="4" t="s">
        <v>220</v>
      </c>
      <c r="B1514" s="4" t="s">
        <v>3107</v>
      </c>
      <c r="C1514" s="4" t="s">
        <v>3108</v>
      </c>
      <c r="D1514" s="25" t="s">
        <v>228</v>
      </c>
      <c r="F1514" s="26">
        <v>47.195097642595996</v>
      </c>
      <c r="G1514" s="26">
        <v>49.574045198507697</v>
      </c>
      <c r="H1514" s="26">
        <v>38.512600581942202</v>
      </c>
      <c r="I1514" s="26">
        <v>11.998694612463099</v>
      </c>
      <c r="K1514" s="26">
        <v>0</v>
      </c>
      <c r="L1514" s="26">
        <v>0</v>
      </c>
      <c r="M1514" s="26">
        <v>0</v>
      </c>
      <c r="AC1514" s="26">
        <v>96.7691428411038</v>
      </c>
      <c r="AD1514" s="26">
        <v>50.5112951944052</v>
      </c>
      <c r="AE1514" s="26">
        <v>0</v>
      </c>
      <c r="AF1514" s="26">
        <v>0</v>
      </c>
      <c r="AG1514" s="26">
        <v>0</v>
      </c>
      <c r="AH1514" s="26">
        <v>0</v>
      </c>
      <c r="AI1514" s="26">
        <v>0</v>
      </c>
      <c r="AJ1514" s="26">
        <v>0</v>
      </c>
      <c r="AK1514" s="26">
        <v>0</v>
      </c>
      <c r="AL1514" s="26">
        <v>0</v>
      </c>
      <c r="AM1514" s="26">
        <v>0</v>
      </c>
      <c r="AN1514" s="26">
        <v>0</v>
      </c>
      <c r="AO1514" s="26">
        <v>147.28043803550901</v>
      </c>
      <c r="AP1514" s="26">
        <v>0</v>
      </c>
      <c r="AU1514" s="26">
        <f t="shared" si="94"/>
        <v>0</v>
      </c>
      <c r="AV1514" s="26">
        <f t="shared" si="95"/>
        <v>0</v>
      </c>
      <c r="AW1514" s="26">
        <f t="shared" si="96"/>
        <v>0</v>
      </c>
      <c r="AX1514" s="26">
        <v>0</v>
      </c>
      <c r="AY1514" s="26">
        <v>0</v>
      </c>
      <c r="AZ1514" s="26">
        <v>0</v>
      </c>
      <c r="BA1514" s="26">
        <v>0</v>
      </c>
      <c r="BB1514" s="26">
        <v>0</v>
      </c>
      <c r="BC1514" s="26">
        <v>0</v>
      </c>
      <c r="BD1514" s="26">
        <v>0</v>
      </c>
      <c r="BE1514" s="26">
        <v>0</v>
      </c>
      <c r="BF1514" s="26">
        <v>0</v>
      </c>
      <c r="BG1514" s="26">
        <v>0</v>
      </c>
      <c r="BH1514" s="26">
        <v>0</v>
      </c>
      <c r="BI1514" s="26">
        <v>0</v>
      </c>
      <c r="BJ1514" s="26">
        <v>0</v>
      </c>
      <c r="BK1514" s="26">
        <v>0</v>
      </c>
      <c r="BL1514" s="26">
        <v>0</v>
      </c>
      <c r="BM1514" s="26" t="s">
        <v>409</v>
      </c>
      <c r="BN1514" s="4" t="s">
        <v>409</v>
      </c>
      <c r="BP1514" s="4" t="s">
        <v>253</v>
      </c>
      <c r="FC1514" s="4">
        <v>0</v>
      </c>
      <c r="FD1514" s="4">
        <v>0</v>
      </c>
      <c r="FF1514" s="4">
        <v>0</v>
      </c>
      <c r="FH1514" s="4">
        <v>0</v>
      </c>
      <c r="FI1514" s="4">
        <v>0</v>
      </c>
      <c r="FJ1514" s="4">
        <v>0</v>
      </c>
      <c r="FL1514" s="4">
        <v>0</v>
      </c>
      <c r="FN1514" s="4">
        <v>0</v>
      </c>
      <c r="FO1514" s="4">
        <v>0</v>
      </c>
      <c r="FP1514" s="4">
        <v>0</v>
      </c>
      <c r="FR1514" s="4">
        <v>0</v>
      </c>
      <c r="FT1514" s="4">
        <v>0</v>
      </c>
      <c r="FU1514" s="4">
        <v>0</v>
      </c>
      <c r="FV1514" s="4">
        <v>0</v>
      </c>
      <c r="FX1514" s="4">
        <v>0</v>
      </c>
      <c r="FZ1514" s="4">
        <v>0</v>
      </c>
      <c r="GA1514" s="4">
        <v>0</v>
      </c>
      <c r="GB1514" s="4">
        <v>0</v>
      </c>
      <c r="GD1514" s="4">
        <v>0</v>
      </c>
      <c r="GF1514" s="4">
        <v>0</v>
      </c>
      <c r="GG1514" s="4">
        <v>0</v>
      </c>
      <c r="GH1514" s="4">
        <v>0</v>
      </c>
      <c r="GJ1514" s="4">
        <v>0</v>
      </c>
      <c r="GL1514" s="4">
        <v>0</v>
      </c>
      <c r="GM1514" s="4">
        <v>0</v>
      </c>
      <c r="GN1514" s="4">
        <v>0</v>
      </c>
      <c r="GP1514" s="4">
        <v>0</v>
      </c>
      <c r="GR1514" s="4">
        <v>0</v>
      </c>
      <c r="GS1514" s="4">
        <v>0</v>
      </c>
      <c r="GT1514" s="4">
        <v>0</v>
      </c>
      <c r="GV1514" s="4">
        <v>0</v>
      </c>
      <c r="GX1514" s="4">
        <v>0</v>
      </c>
    </row>
    <row r="1515" spans="1:206" x14ac:dyDescent="0.25">
      <c r="A1515" s="4" t="s">
        <v>220</v>
      </c>
      <c r="B1515" s="4" t="s">
        <v>3109</v>
      </c>
      <c r="C1515" s="4" t="s">
        <v>3110</v>
      </c>
      <c r="D1515" s="25" t="s">
        <v>240</v>
      </c>
      <c r="Q1515" s="26">
        <v>-8.9367173104146094</v>
      </c>
      <c r="R1515" s="26">
        <v>267.52995608768799</v>
      </c>
      <c r="S1515" s="26">
        <v>0</v>
      </c>
      <c r="T1515" s="26">
        <v>0</v>
      </c>
      <c r="AC1515" s="26">
        <v>0</v>
      </c>
      <c r="AD1515" s="26">
        <v>0</v>
      </c>
      <c r="AE1515" s="26">
        <v>0</v>
      </c>
      <c r="AF1515" s="26">
        <v>0</v>
      </c>
      <c r="AG1515" s="26">
        <v>0</v>
      </c>
      <c r="AH1515" s="26">
        <v>-8.9367173104146094</v>
      </c>
      <c r="AI1515" s="26">
        <v>267.52995608768799</v>
      </c>
      <c r="AJ1515" s="26">
        <v>0</v>
      </c>
      <c r="AK1515" s="26">
        <v>0</v>
      </c>
      <c r="AL1515" s="26">
        <v>0</v>
      </c>
      <c r="AM1515" s="26">
        <v>0</v>
      </c>
      <c r="AN1515" s="26">
        <v>0</v>
      </c>
      <c r="AQ1515" s="26">
        <v>-8.9367173104146094</v>
      </c>
      <c r="AR1515" s="26">
        <v>267.52995608768799</v>
      </c>
      <c r="AU1515" s="26">
        <f t="shared" si="94"/>
        <v>-8.9367173104146094</v>
      </c>
      <c r="AV1515" s="26">
        <f t="shared" si="95"/>
        <v>276.46667339810261</v>
      </c>
      <c r="AW1515" s="26">
        <f t="shared" si="96"/>
        <v>-267.52995608768799</v>
      </c>
      <c r="AX1515" s="26">
        <v>0</v>
      </c>
      <c r="AY1515" s="26">
        <v>0</v>
      </c>
      <c r="AZ1515" s="26">
        <v>0</v>
      </c>
      <c r="BA1515" s="26">
        <v>0</v>
      </c>
      <c r="BB1515" s="26">
        <v>-8.9367173104146094</v>
      </c>
      <c r="BC1515" s="26">
        <v>276.46667339810199</v>
      </c>
      <c r="BD1515" s="26">
        <v>-267.52995608768799</v>
      </c>
      <c r="BE1515" s="26">
        <v>0</v>
      </c>
      <c r="BF1515" s="26">
        <v>0</v>
      </c>
      <c r="BG1515" s="26">
        <v>0</v>
      </c>
      <c r="BH1515" s="26">
        <v>0</v>
      </c>
      <c r="BI1515" s="26">
        <v>0</v>
      </c>
      <c r="BJ1515" s="26">
        <v>0</v>
      </c>
      <c r="BK1515" s="26">
        <v>0</v>
      </c>
      <c r="BL1515" s="26">
        <v>0</v>
      </c>
      <c r="BM1515" s="26" t="s">
        <v>409</v>
      </c>
      <c r="BN1515" s="4" t="s">
        <v>409</v>
      </c>
      <c r="BP1515" s="4" t="s">
        <v>253</v>
      </c>
      <c r="CI1515" s="26">
        <v>-10.2181833929062</v>
      </c>
      <c r="CJ1515" s="26">
        <v>-27.075356200165</v>
      </c>
      <c r="CK1515" s="28">
        <v>2.64972306319746</v>
      </c>
      <c r="CL1515" s="4">
        <v>-34.245176656585102</v>
      </c>
      <c r="CM1515" s="28">
        <v>-3.3513957755308099</v>
      </c>
      <c r="CN1515" s="4">
        <v>6.8467741935483897</v>
      </c>
      <c r="CO1515" s="26">
        <v>305.58241559165498</v>
      </c>
      <c r="CP1515" s="26">
        <v>258.98439952568799</v>
      </c>
      <c r="CQ1515" s="28">
        <v>0.84751080661580003</v>
      </c>
      <c r="CR1515" s="4">
        <v>230.661828145561</v>
      </c>
      <c r="CS1515" s="28">
        <v>0.75482690225798299</v>
      </c>
      <c r="CT1515" s="4">
        <v>29.323655913978499</v>
      </c>
      <c r="CU1515" s="26">
        <v>0</v>
      </c>
      <c r="CV1515" s="26">
        <v>2.6870885395673802E-3</v>
      </c>
      <c r="CX1515" s="4">
        <v>1.55726797501532</v>
      </c>
      <c r="CZ1515" s="4">
        <v>0</v>
      </c>
      <c r="DA1515" s="26">
        <v>0</v>
      </c>
      <c r="DB1515" s="26">
        <v>1.6257341163908201E-2</v>
      </c>
      <c r="DD1515" s="4">
        <v>1.6257341163908201E-2</v>
      </c>
      <c r="DF1515" s="4">
        <v>0</v>
      </c>
      <c r="FC1515" s="4">
        <v>0</v>
      </c>
      <c r="FD1515" s="4">
        <v>0</v>
      </c>
      <c r="FF1515" s="4">
        <v>0</v>
      </c>
      <c r="FH1515" s="4">
        <v>0</v>
      </c>
      <c r="FI1515" s="4">
        <v>-10.2181833929062</v>
      </c>
      <c r="FJ1515" s="4">
        <v>-27.075356200165</v>
      </c>
      <c r="FK1515" s="28">
        <v>2.64972306319746</v>
      </c>
      <c r="FL1515" s="4">
        <v>-34.245176656585102</v>
      </c>
      <c r="FM1515" s="28">
        <v>-3.3513957755308099</v>
      </c>
      <c r="FN1515" s="4">
        <v>6.8467741935483897</v>
      </c>
      <c r="FO1515" s="4">
        <v>305.58241559165498</v>
      </c>
      <c r="FP1515" s="4">
        <v>258.98708661422802</v>
      </c>
      <c r="FQ1515" s="28">
        <v>0.84751959995076398</v>
      </c>
      <c r="FR1515" s="4">
        <v>232.21909612057601</v>
      </c>
      <c r="FS1515" s="28">
        <v>0.75992296765821299</v>
      </c>
      <c r="FT1515" s="4">
        <v>29.323655913978499</v>
      </c>
      <c r="FU1515" s="4">
        <v>0</v>
      </c>
      <c r="FV1515" s="4">
        <v>1.6257341163908201E-2</v>
      </c>
      <c r="FX1515" s="4">
        <v>1.6257341163908201E-2</v>
      </c>
      <c r="FZ1515" s="4">
        <v>0</v>
      </c>
      <c r="GA1515" s="4">
        <v>0</v>
      </c>
      <c r="GB1515" s="4">
        <v>2.6870885395673802E-3</v>
      </c>
      <c r="GD1515" s="4">
        <v>0</v>
      </c>
      <c r="GF1515" s="4">
        <v>0</v>
      </c>
      <c r="GG1515" s="4">
        <v>0</v>
      </c>
      <c r="GH1515" s="4">
        <v>0</v>
      </c>
      <c r="GJ1515" s="4">
        <v>0</v>
      </c>
      <c r="GL1515" s="4">
        <v>0</v>
      </c>
      <c r="GM1515" s="4">
        <v>0</v>
      </c>
      <c r="GN1515" s="4">
        <v>0</v>
      </c>
      <c r="GP1515" s="4">
        <v>0</v>
      </c>
      <c r="GR1515" s="4">
        <v>0</v>
      </c>
      <c r="GS1515" s="4">
        <v>0</v>
      </c>
      <c r="GT1515" s="4">
        <v>0</v>
      </c>
      <c r="GV1515" s="4">
        <v>0</v>
      </c>
      <c r="GX1515" s="4">
        <v>0</v>
      </c>
    </row>
    <row r="1516" spans="1:206" x14ac:dyDescent="0.25">
      <c r="A1516" s="4" t="s">
        <v>220</v>
      </c>
      <c r="B1516" s="4" t="s">
        <v>3111</v>
      </c>
      <c r="C1516" s="4" t="s">
        <v>3112</v>
      </c>
      <c r="D1516" s="25" t="s">
        <v>223</v>
      </c>
      <c r="U1516" s="26">
        <v>41.202212775838099</v>
      </c>
      <c r="AC1516" s="26">
        <v>0</v>
      </c>
      <c r="AD1516" s="26">
        <v>0</v>
      </c>
      <c r="AE1516" s="26">
        <v>0</v>
      </c>
      <c r="AF1516" s="26">
        <v>0</v>
      </c>
      <c r="AG1516" s="26">
        <v>0</v>
      </c>
      <c r="AH1516" s="26">
        <v>0</v>
      </c>
      <c r="AI1516" s="26">
        <v>0</v>
      </c>
      <c r="AJ1516" s="26">
        <v>41.202212775838099</v>
      </c>
      <c r="AK1516" s="26">
        <v>0</v>
      </c>
      <c r="AL1516" s="26">
        <v>0</v>
      </c>
      <c r="AM1516" s="26">
        <v>0</v>
      </c>
      <c r="AN1516" s="26">
        <v>0</v>
      </c>
      <c r="AR1516" s="26">
        <v>41.202212775838099</v>
      </c>
      <c r="AU1516" s="26">
        <f t="shared" si="94"/>
        <v>0</v>
      </c>
      <c r="AV1516" s="26">
        <f t="shared" si="95"/>
        <v>41.202212775838099</v>
      </c>
      <c r="AW1516" s="26">
        <f t="shared" si="96"/>
        <v>-41.202212775838099</v>
      </c>
      <c r="AX1516" s="26">
        <v>0</v>
      </c>
      <c r="AY1516" s="26">
        <v>0</v>
      </c>
      <c r="AZ1516" s="26">
        <v>0</v>
      </c>
      <c r="BA1516" s="26">
        <v>0</v>
      </c>
      <c r="BB1516" s="26">
        <v>0</v>
      </c>
      <c r="BC1516" s="26">
        <v>0</v>
      </c>
      <c r="BD1516" s="26">
        <v>0</v>
      </c>
      <c r="BE1516" s="26">
        <v>0</v>
      </c>
      <c r="BF1516" s="26">
        <v>41.202212775838099</v>
      </c>
      <c r="BG1516" s="26">
        <v>-41.202212775838099</v>
      </c>
      <c r="BH1516" s="26">
        <v>0</v>
      </c>
      <c r="BI1516" s="26">
        <v>0</v>
      </c>
      <c r="BJ1516" s="26">
        <v>0</v>
      </c>
      <c r="BK1516" s="26">
        <v>0</v>
      </c>
      <c r="BL1516" s="26">
        <v>0</v>
      </c>
      <c r="BM1516" s="26" t="s">
        <v>409</v>
      </c>
      <c r="BN1516" s="4" t="s">
        <v>409</v>
      </c>
      <c r="BP1516" s="4" t="s">
        <v>253</v>
      </c>
      <c r="DG1516" s="26">
        <v>42.562640000000002</v>
      </c>
      <c r="DH1516" s="26">
        <v>42.562640000000002</v>
      </c>
      <c r="DI1516" s="28">
        <v>1</v>
      </c>
      <c r="DJ1516" s="4">
        <v>42.316786763390503</v>
      </c>
      <c r="DK1516" s="28">
        <v>0.99422373150233301</v>
      </c>
      <c r="DL1516" s="4">
        <v>0</v>
      </c>
      <c r="FC1516" s="4">
        <v>0</v>
      </c>
      <c r="FD1516" s="4">
        <v>0</v>
      </c>
      <c r="FF1516" s="4">
        <v>0</v>
      </c>
      <c r="FH1516" s="4">
        <v>0</v>
      </c>
      <c r="FI1516" s="4">
        <v>0</v>
      </c>
      <c r="FJ1516" s="4">
        <v>0</v>
      </c>
      <c r="FL1516" s="4">
        <v>0</v>
      </c>
      <c r="FN1516" s="4">
        <v>0</v>
      </c>
      <c r="FO1516" s="4">
        <v>0</v>
      </c>
      <c r="FP1516" s="4">
        <v>0</v>
      </c>
      <c r="FR1516" s="4">
        <v>0</v>
      </c>
      <c r="FT1516" s="4">
        <v>0</v>
      </c>
      <c r="FU1516" s="4">
        <v>42.562640000000002</v>
      </c>
      <c r="FV1516" s="4">
        <v>42.562640000000002</v>
      </c>
      <c r="FW1516" s="28">
        <v>1</v>
      </c>
      <c r="FX1516" s="4">
        <v>42.316786763390503</v>
      </c>
      <c r="FY1516" s="28">
        <v>0.99422373150233301</v>
      </c>
      <c r="FZ1516" s="4">
        <v>0</v>
      </c>
      <c r="GA1516" s="4">
        <v>0</v>
      </c>
      <c r="GB1516" s="4">
        <v>0</v>
      </c>
      <c r="GD1516" s="4">
        <v>0</v>
      </c>
      <c r="GF1516" s="4">
        <v>0</v>
      </c>
      <c r="GG1516" s="4">
        <v>0</v>
      </c>
      <c r="GH1516" s="4">
        <v>0</v>
      </c>
      <c r="GJ1516" s="4">
        <v>0</v>
      </c>
      <c r="GL1516" s="4">
        <v>0</v>
      </c>
      <c r="GM1516" s="4">
        <v>0</v>
      </c>
      <c r="GN1516" s="4">
        <v>0</v>
      </c>
      <c r="GP1516" s="4">
        <v>0</v>
      </c>
      <c r="GR1516" s="4">
        <v>0</v>
      </c>
      <c r="GS1516" s="4">
        <v>0</v>
      </c>
      <c r="GT1516" s="4">
        <v>0</v>
      </c>
      <c r="GV1516" s="4">
        <v>0</v>
      </c>
      <c r="GX1516" s="4">
        <v>0</v>
      </c>
    </row>
    <row r="1517" spans="1:206" x14ac:dyDescent="0.25">
      <c r="A1517" s="4" t="s">
        <v>220</v>
      </c>
      <c r="B1517" s="4" t="s">
        <v>3113</v>
      </c>
      <c r="C1517" s="4" t="s">
        <v>3114</v>
      </c>
      <c r="D1517" s="25" t="s">
        <v>228</v>
      </c>
      <c r="G1517" s="26">
        <v>407.44834740158302</v>
      </c>
      <c r="H1517" s="26">
        <v>145.16459314585401</v>
      </c>
      <c r="I1517" s="26">
        <v>111.609044242161</v>
      </c>
      <c r="J1517" s="26">
        <v>86.328171300674398</v>
      </c>
      <c r="K1517" s="26">
        <v>14.9949841240451</v>
      </c>
      <c r="L1517" s="26">
        <v>0</v>
      </c>
      <c r="M1517" s="26">
        <v>0</v>
      </c>
      <c r="AC1517" s="26">
        <v>407.44834740158302</v>
      </c>
      <c r="AD1517" s="26">
        <v>256.77363738801398</v>
      </c>
      <c r="AE1517" s="26">
        <v>101.323155424719</v>
      </c>
      <c r="AF1517" s="26">
        <v>0</v>
      </c>
      <c r="AG1517" s="26">
        <v>0</v>
      </c>
      <c r="AH1517" s="26">
        <v>0</v>
      </c>
      <c r="AI1517" s="26">
        <v>0</v>
      </c>
      <c r="AJ1517" s="26">
        <v>0</v>
      </c>
      <c r="AK1517" s="26">
        <v>0</v>
      </c>
      <c r="AL1517" s="26">
        <v>0</v>
      </c>
      <c r="AM1517" s="26">
        <v>0</v>
      </c>
      <c r="AN1517" s="26">
        <v>0</v>
      </c>
      <c r="AO1517" s="26">
        <v>664.22198478959695</v>
      </c>
      <c r="AP1517" s="26">
        <v>101.323155424719</v>
      </c>
      <c r="AU1517" s="26">
        <f t="shared" si="94"/>
        <v>-101.323155424719</v>
      </c>
      <c r="AV1517" s="26">
        <f t="shared" si="95"/>
        <v>0</v>
      </c>
      <c r="AW1517" s="26">
        <f t="shared" si="96"/>
        <v>0</v>
      </c>
      <c r="AX1517" s="26">
        <v>0</v>
      </c>
      <c r="AY1517" s="26">
        <v>0</v>
      </c>
      <c r="AZ1517" s="26">
        <v>0</v>
      </c>
      <c r="BA1517" s="26">
        <v>0</v>
      </c>
      <c r="BB1517" s="26">
        <v>0</v>
      </c>
      <c r="BC1517" s="26">
        <v>0</v>
      </c>
      <c r="BD1517" s="26">
        <v>0</v>
      </c>
      <c r="BE1517" s="26">
        <v>0</v>
      </c>
      <c r="BF1517" s="26">
        <v>0</v>
      </c>
      <c r="BG1517" s="26">
        <v>0</v>
      </c>
      <c r="BH1517" s="26">
        <v>0</v>
      </c>
      <c r="BI1517" s="26">
        <v>0</v>
      </c>
      <c r="BJ1517" s="26">
        <v>0</v>
      </c>
      <c r="BK1517" s="26">
        <v>0</v>
      </c>
      <c r="BL1517" s="26">
        <v>0</v>
      </c>
      <c r="BM1517" s="26" t="s">
        <v>409</v>
      </c>
      <c r="BN1517" s="4" t="s">
        <v>409</v>
      </c>
      <c r="BP1517" s="4" t="s">
        <v>253</v>
      </c>
      <c r="FC1517" s="4">
        <v>0</v>
      </c>
      <c r="FD1517" s="4">
        <v>0</v>
      </c>
      <c r="FF1517" s="4">
        <v>0</v>
      </c>
      <c r="FH1517" s="4">
        <v>0</v>
      </c>
      <c r="FI1517" s="4">
        <v>0</v>
      </c>
      <c r="FJ1517" s="4">
        <v>0</v>
      </c>
      <c r="FL1517" s="4">
        <v>0</v>
      </c>
      <c r="FN1517" s="4">
        <v>0</v>
      </c>
      <c r="FO1517" s="4">
        <v>0</v>
      </c>
      <c r="FP1517" s="4">
        <v>0</v>
      </c>
      <c r="FR1517" s="4">
        <v>0</v>
      </c>
      <c r="FT1517" s="4">
        <v>0</v>
      </c>
      <c r="FU1517" s="4">
        <v>0</v>
      </c>
      <c r="FV1517" s="4">
        <v>0</v>
      </c>
      <c r="FX1517" s="4">
        <v>0</v>
      </c>
      <c r="FZ1517" s="4">
        <v>0</v>
      </c>
      <c r="GA1517" s="4">
        <v>0</v>
      </c>
      <c r="GB1517" s="4">
        <v>0</v>
      </c>
      <c r="GD1517" s="4">
        <v>0</v>
      </c>
      <c r="GF1517" s="4">
        <v>0</v>
      </c>
      <c r="GG1517" s="4">
        <v>0</v>
      </c>
      <c r="GH1517" s="4">
        <v>0</v>
      </c>
      <c r="GJ1517" s="4">
        <v>0</v>
      </c>
      <c r="GL1517" s="4">
        <v>0</v>
      </c>
      <c r="GM1517" s="4">
        <v>0</v>
      </c>
      <c r="GN1517" s="4">
        <v>0</v>
      </c>
      <c r="GP1517" s="4">
        <v>0</v>
      </c>
      <c r="GR1517" s="4">
        <v>0</v>
      </c>
      <c r="GS1517" s="4">
        <v>0</v>
      </c>
      <c r="GT1517" s="4">
        <v>0</v>
      </c>
      <c r="GV1517" s="4">
        <v>0</v>
      </c>
      <c r="GX1517" s="4">
        <v>0</v>
      </c>
    </row>
    <row r="1518" spans="1:206" x14ac:dyDescent="0.25">
      <c r="A1518" s="4" t="s">
        <v>220</v>
      </c>
      <c r="B1518" s="4" t="s">
        <v>3115</v>
      </c>
      <c r="C1518" s="4" t="s">
        <v>3116</v>
      </c>
      <c r="D1518" s="25" t="s">
        <v>228</v>
      </c>
      <c r="K1518" s="26">
        <v>0</v>
      </c>
      <c r="AC1518" s="26">
        <v>0</v>
      </c>
      <c r="AD1518" s="26">
        <v>0</v>
      </c>
      <c r="AE1518" s="26">
        <v>0</v>
      </c>
      <c r="AF1518" s="26">
        <v>0</v>
      </c>
      <c r="AG1518" s="26">
        <v>0</v>
      </c>
      <c r="AH1518" s="26">
        <v>0</v>
      </c>
      <c r="AI1518" s="26">
        <v>0</v>
      </c>
      <c r="AJ1518" s="26">
        <v>0</v>
      </c>
      <c r="AK1518" s="26">
        <v>0</v>
      </c>
      <c r="AL1518" s="26">
        <v>0</v>
      </c>
      <c r="AM1518" s="26">
        <v>0</v>
      </c>
      <c r="AN1518" s="26">
        <v>0</v>
      </c>
      <c r="AP1518" s="26">
        <v>0</v>
      </c>
      <c r="AU1518" s="26">
        <f t="shared" si="94"/>
        <v>0</v>
      </c>
      <c r="AV1518" s="26">
        <f t="shared" si="95"/>
        <v>0</v>
      </c>
      <c r="AW1518" s="26">
        <f t="shared" si="96"/>
        <v>0</v>
      </c>
      <c r="AX1518" s="26">
        <v>0</v>
      </c>
      <c r="AY1518" s="26">
        <v>0</v>
      </c>
      <c r="AZ1518" s="26">
        <v>0</v>
      </c>
      <c r="BA1518" s="26">
        <v>0</v>
      </c>
      <c r="BB1518" s="26">
        <v>0</v>
      </c>
      <c r="BC1518" s="26">
        <v>0</v>
      </c>
      <c r="BD1518" s="26">
        <v>0</v>
      </c>
      <c r="BE1518" s="26">
        <v>0</v>
      </c>
      <c r="BF1518" s="26">
        <v>0</v>
      </c>
      <c r="BG1518" s="26">
        <v>0</v>
      </c>
      <c r="BH1518" s="26">
        <v>0</v>
      </c>
      <c r="BI1518" s="26">
        <v>0</v>
      </c>
      <c r="BJ1518" s="26">
        <v>0</v>
      </c>
      <c r="BK1518" s="26">
        <v>0</v>
      </c>
      <c r="BL1518" s="26">
        <v>0</v>
      </c>
      <c r="BM1518" s="26" t="s">
        <v>409</v>
      </c>
      <c r="BN1518" s="4" t="s">
        <v>409</v>
      </c>
      <c r="BP1518" s="4" t="s">
        <v>253</v>
      </c>
      <c r="FC1518" s="4">
        <v>0</v>
      </c>
      <c r="FD1518" s="4">
        <v>0</v>
      </c>
      <c r="FF1518" s="4">
        <v>0</v>
      </c>
      <c r="FH1518" s="4">
        <v>0</v>
      </c>
      <c r="FI1518" s="4">
        <v>0</v>
      </c>
      <c r="FJ1518" s="4">
        <v>0</v>
      </c>
      <c r="FL1518" s="4">
        <v>0</v>
      </c>
      <c r="FN1518" s="4">
        <v>0</v>
      </c>
      <c r="FO1518" s="4">
        <v>0</v>
      </c>
      <c r="FP1518" s="4">
        <v>0</v>
      </c>
      <c r="FR1518" s="4">
        <v>0</v>
      </c>
      <c r="FT1518" s="4">
        <v>0</v>
      </c>
      <c r="FU1518" s="4">
        <v>0</v>
      </c>
      <c r="FV1518" s="4">
        <v>0</v>
      </c>
      <c r="FX1518" s="4">
        <v>0</v>
      </c>
      <c r="FZ1518" s="4">
        <v>0</v>
      </c>
      <c r="GA1518" s="4">
        <v>0</v>
      </c>
      <c r="GB1518" s="4">
        <v>0</v>
      </c>
      <c r="GD1518" s="4">
        <v>0</v>
      </c>
      <c r="GF1518" s="4">
        <v>0</v>
      </c>
      <c r="GG1518" s="4">
        <v>0</v>
      </c>
      <c r="GH1518" s="4">
        <v>0</v>
      </c>
      <c r="GJ1518" s="4">
        <v>0</v>
      </c>
      <c r="GL1518" s="4">
        <v>0</v>
      </c>
      <c r="GM1518" s="4">
        <v>0</v>
      </c>
      <c r="GN1518" s="4">
        <v>0</v>
      </c>
      <c r="GP1518" s="4">
        <v>0</v>
      </c>
      <c r="GR1518" s="4">
        <v>0</v>
      </c>
      <c r="GS1518" s="4">
        <v>0</v>
      </c>
      <c r="GT1518" s="4">
        <v>0</v>
      </c>
      <c r="GV1518" s="4">
        <v>0</v>
      </c>
      <c r="GX1518" s="4">
        <v>0</v>
      </c>
    </row>
    <row r="1519" spans="1:206" x14ac:dyDescent="0.25">
      <c r="A1519" s="4" t="s">
        <v>220</v>
      </c>
      <c r="B1519" s="4" t="s">
        <v>3117</v>
      </c>
      <c r="C1519" s="4" t="s">
        <v>3118</v>
      </c>
      <c r="D1519" s="25" t="s">
        <v>248</v>
      </c>
      <c r="F1519" s="26">
        <v>153.23449192680499</v>
      </c>
      <c r="G1519" s="26">
        <v>101.336687101167</v>
      </c>
      <c r="H1519" s="26">
        <v>0</v>
      </c>
      <c r="I1519" s="26">
        <v>0</v>
      </c>
      <c r="K1519" s="26">
        <v>0</v>
      </c>
      <c r="L1519" s="26">
        <v>0</v>
      </c>
      <c r="AC1519" s="26">
        <v>254.571179027971</v>
      </c>
      <c r="AD1519" s="26">
        <v>0</v>
      </c>
      <c r="AE1519" s="26">
        <v>0</v>
      </c>
      <c r="AF1519" s="26">
        <v>0</v>
      </c>
      <c r="AG1519" s="26">
        <v>0</v>
      </c>
      <c r="AH1519" s="26">
        <v>0</v>
      </c>
      <c r="AI1519" s="26">
        <v>0</v>
      </c>
      <c r="AJ1519" s="26">
        <v>0</v>
      </c>
      <c r="AK1519" s="26">
        <v>0</v>
      </c>
      <c r="AL1519" s="26">
        <v>0</v>
      </c>
      <c r="AM1519" s="26">
        <v>0</v>
      </c>
      <c r="AN1519" s="26">
        <v>0</v>
      </c>
      <c r="AO1519" s="26">
        <v>254.57117902797199</v>
      </c>
      <c r="AP1519" s="26">
        <v>0</v>
      </c>
      <c r="AU1519" s="26">
        <f t="shared" si="94"/>
        <v>0</v>
      </c>
      <c r="AV1519" s="26">
        <f t="shared" si="95"/>
        <v>0</v>
      </c>
      <c r="AW1519" s="26">
        <f t="shared" si="96"/>
        <v>0</v>
      </c>
      <c r="AX1519" s="26">
        <v>0</v>
      </c>
      <c r="AY1519" s="26">
        <v>0</v>
      </c>
      <c r="AZ1519" s="26">
        <v>0</v>
      </c>
      <c r="BA1519" s="26">
        <v>0</v>
      </c>
      <c r="BB1519" s="26">
        <v>0</v>
      </c>
      <c r="BC1519" s="26">
        <v>0</v>
      </c>
      <c r="BD1519" s="26">
        <v>0</v>
      </c>
      <c r="BE1519" s="26">
        <v>0</v>
      </c>
      <c r="BF1519" s="26">
        <v>0</v>
      </c>
      <c r="BG1519" s="26">
        <v>0</v>
      </c>
      <c r="BH1519" s="26">
        <v>0</v>
      </c>
      <c r="BI1519" s="26">
        <v>0</v>
      </c>
      <c r="BJ1519" s="26">
        <v>0</v>
      </c>
      <c r="BK1519" s="26">
        <v>0</v>
      </c>
      <c r="BL1519" s="26">
        <v>0</v>
      </c>
      <c r="BM1519" s="26" t="s">
        <v>409</v>
      </c>
      <c r="BN1519" s="4" t="s">
        <v>409</v>
      </c>
      <c r="BP1519" s="4" t="s">
        <v>253</v>
      </c>
      <c r="FC1519" s="4">
        <v>0</v>
      </c>
      <c r="FD1519" s="4">
        <v>0</v>
      </c>
      <c r="FF1519" s="4">
        <v>0</v>
      </c>
      <c r="FH1519" s="4">
        <v>0</v>
      </c>
      <c r="FI1519" s="4">
        <v>0</v>
      </c>
      <c r="FJ1519" s="4">
        <v>0</v>
      </c>
      <c r="FL1519" s="4">
        <v>0</v>
      </c>
      <c r="FN1519" s="4">
        <v>0</v>
      </c>
      <c r="FO1519" s="4">
        <v>0</v>
      </c>
      <c r="FP1519" s="4">
        <v>0</v>
      </c>
      <c r="FR1519" s="4">
        <v>0</v>
      </c>
      <c r="FT1519" s="4">
        <v>0</v>
      </c>
      <c r="FU1519" s="4">
        <v>0</v>
      </c>
      <c r="FV1519" s="4">
        <v>0</v>
      </c>
      <c r="FX1519" s="4">
        <v>0</v>
      </c>
      <c r="FZ1519" s="4">
        <v>0</v>
      </c>
      <c r="GA1519" s="4">
        <v>0</v>
      </c>
      <c r="GB1519" s="4">
        <v>0</v>
      </c>
      <c r="GD1519" s="4">
        <v>0</v>
      </c>
      <c r="GF1519" s="4">
        <v>0</v>
      </c>
      <c r="GG1519" s="4">
        <v>0</v>
      </c>
      <c r="GH1519" s="4">
        <v>0</v>
      </c>
      <c r="GJ1519" s="4">
        <v>0</v>
      </c>
      <c r="GL1519" s="4">
        <v>0</v>
      </c>
      <c r="GM1519" s="4">
        <v>0</v>
      </c>
      <c r="GN1519" s="4">
        <v>0</v>
      </c>
      <c r="GP1519" s="4">
        <v>0</v>
      </c>
      <c r="GR1519" s="4">
        <v>0</v>
      </c>
      <c r="GS1519" s="4">
        <v>0</v>
      </c>
      <c r="GT1519" s="4">
        <v>0</v>
      </c>
      <c r="GV1519" s="4">
        <v>0</v>
      </c>
      <c r="GX1519" s="4">
        <v>0</v>
      </c>
    </row>
    <row r="1520" spans="1:206" x14ac:dyDescent="0.25">
      <c r="A1520" s="4" t="s">
        <v>220</v>
      </c>
      <c r="B1520" s="4" t="s">
        <v>3119</v>
      </c>
      <c r="C1520" s="4" t="s">
        <v>3120</v>
      </c>
      <c r="D1520" s="25" t="s">
        <v>228</v>
      </c>
      <c r="F1520" s="26">
        <v>718.957088708063</v>
      </c>
      <c r="G1520" s="26">
        <v>112.362944110011</v>
      </c>
      <c r="H1520" s="26">
        <v>62.541641964395701</v>
      </c>
      <c r="I1520" s="26">
        <v>67.316801714698201</v>
      </c>
      <c r="J1520" s="26">
        <v>61.345658237236002</v>
      </c>
      <c r="K1520" s="26">
        <v>29.7552914662487</v>
      </c>
      <c r="L1520" s="26">
        <v>0.64613397230719605</v>
      </c>
      <c r="M1520" s="26">
        <v>0</v>
      </c>
      <c r="AC1520" s="26">
        <v>831.32003281807397</v>
      </c>
      <c r="AD1520" s="26">
        <v>129.85844367909399</v>
      </c>
      <c r="AE1520" s="26">
        <v>91.100949703484602</v>
      </c>
      <c r="AF1520" s="26">
        <v>0.64613397230719605</v>
      </c>
      <c r="AG1520" s="26">
        <v>0</v>
      </c>
      <c r="AH1520" s="26">
        <v>0</v>
      </c>
      <c r="AI1520" s="26">
        <v>0</v>
      </c>
      <c r="AJ1520" s="26">
        <v>0</v>
      </c>
      <c r="AK1520" s="26">
        <v>0</v>
      </c>
      <c r="AL1520" s="26">
        <v>0</v>
      </c>
      <c r="AM1520" s="26">
        <v>0</v>
      </c>
      <c r="AN1520" s="26">
        <v>0</v>
      </c>
      <c r="AO1520" s="26">
        <v>961.17847649716805</v>
      </c>
      <c r="AP1520" s="26">
        <v>91.747083675791799</v>
      </c>
      <c r="AU1520" s="26">
        <f t="shared" si="94"/>
        <v>-91.747083675791799</v>
      </c>
      <c r="AV1520" s="26">
        <f t="shared" si="95"/>
        <v>0</v>
      </c>
      <c r="AW1520" s="26">
        <f t="shared" si="96"/>
        <v>0</v>
      </c>
      <c r="AX1520" s="26">
        <v>-0.64613397230719605</v>
      </c>
      <c r="AY1520" s="26">
        <v>0</v>
      </c>
      <c r="AZ1520" s="26">
        <v>0</v>
      </c>
      <c r="BA1520" s="26">
        <v>0</v>
      </c>
      <c r="BB1520" s="26">
        <v>0</v>
      </c>
      <c r="BC1520" s="26">
        <v>0</v>
      </c>
      <c r="BD1520" s="26">
        <v>0</v>
      </c>
      <c r="BE1520" s="26">
        <v>0</v>
      </c>
      <c r="BF1520" s="26">
        <v>0</v>
      </c>
      <c r="BG1520" s="26">
        <v>0</v>
      </c>
      <c r="BH1520" s="26">
        <v>0</v>
      </c>
      <c r="BI1520" s="26">
        <v>0</v>
      </c>
      <c r="BJ1520" s="26">
        <v>0</v>
      </c>
      <c r="BK1520" s="26">
        <v>0</v>
      </c>
      <c r="BL1520" s="26">
        <v>0</v>
      </c>
      <c r="BM1520" s="26" t="s">
        <v>409</v>
      </c>
      <c r="BN1520" s="4" t="s">
        <v>409</v>
      </c>
      <c r="BP1520" s="4" t="s">
        <v>253</v>
      </c>
      <c r="FC1520" s="4">
        <v>0</v>
      </c>
      <c r="FD1520" s="4">
        <v>0</v>
      </c>
      <c r="FF1520" s="4">
        <v>0</v>
      </c>
      <c r="FH1520" s="4">
        <v>0</v>
      </c>
      <c r="FI1520" s="4">
        <v>0</v>
      </c>
      <c r="FJ1520" s="4">
        <v>0</v>
      </c>
      <c r="FL1520" s="4">
        <v>0</v>
      </c>
      <c r="FN1520" s="4">
        <v>0</v>
      </c>
      <c r="FO1520" s="4">
        <v>0</v>
      </c>
      <c r="FP1520" s="4">
        <v>0</v>
      </c>
      <c r="FR1520" s="4">
        <v>0</v>
      </c>
      <c r="FT1520" s="4">
        <v>0</v>
      </c>
      <c r="FU1520" s="4">
        <v>0</v>
      </c>
      <c r="FV1520" s="4">
        <v>0</v>
      </c>
      <c r="FX1520" s="4">
        <v>0</v>
      </c>
      <c r="FZ1520" s="4">
        <v>0</v>
      </c>
      <c r="GA1520" s="4">
        <v>0</v>
      </c>
      <c r="GB1520" s="4">
        <v>0</v>
      </c>
      <c r="GD1520" s="4">
        <v>0</v>
      </c>
      <c r="GF1520" s="4">
        <v>0</v>
      </c>
      <c r="GG1520" s="4">
        <v>0</v>
      </c>
      <c r="GH1520" s="4">
        <v>0</v>
      </c>
      <c r="GJ1520" s="4">
        <v>0</v>
      </c>
      <c r="GL1520" s="4">
        <v>0</v>
      </c>
      <c r="GM1520" s="4">
        <v>0</v>
      </c>
      <c r="GN1520" s="4">
        <v>0</v>
      </c>
      <c r="GP1520" s="4">
        <v>0</v>
      </c>
      <c r="GR1520" s="4">
        <v>0</v>
      </c>
      <c r="GS1520" s="4">
        <v>0</v>
      </c>
      <c r="GT1520" s="4">
        <v>0</v>
      </c>
      <c r="GV1520" s="4">
        <v>0</v>
      </c>
      <c r="GX1520" s="4">
        <v>0</v>
      </c>
    </row>
    <row r="1521" spans="1:206" x14ac:dyDescent="0.25">
      <c r="A1521" s="4" t="s">
        <v>220</v>
      </c>
      <c r="B1521" s="4" t="s">
        <v>3121</v>
      </c>
      <c r="C1521" s="4" t="s">
        <v>3122</v>
      </c>
      <c r="D1521" s="25" t="s">
        <v>228</v>
      </c>
      <c r="P1521" s="26">
        <v>68.929486549771099</v>
      </c>
      <c r="Q1521" s="26">
        <v>62.372843287309401</v>
      </c>
      <c r="R1521" s="26">
        <v>67.119689646237603</v>
      </c>
      <c r="S1521" s="26">
        <v>14.3743978868004</v>
      </c>
      <c r="T1521" s="26">
        <v>0</v>
      </c>
      <c r="U1521" s="26">
        <v>0</v>
      </c>
      <c r="AC1521" s="26">
        <v>0</v>
      </c>
      <c r="AD1521" s="26">
        <v>0</v>
      </c>
      <c r="AE1521" s="26">
        <v>0</v>
      </c>
      <c r="AF1521" s="26">
        <v>0</v>
      </c>
      <c r="AG1521" s="26">
        <v>0</v>
      </c>
      <c r="AH1521" s="26">
        <v>131.30232983708001</v>
      </c>
      <c r="AI1521" s="26">
        <v>81.494087533038098</v>
      </c>
      <c r="AJ1521" s="26">
        <v>0</v>
      </c>
      <c r="AK1521" s="26">
        <v>0</v>
      </c>
      <c r="AL1521" s="26">
        <v>0</v>
      </c>
      <c r="AM1521" s="26">
        <v>0</v>
      </c>
      <c r="AN1521" s="26">
        <v>0</v>
      </c>
      <c r="AQ1521" s="26">
        <v>131.30232983708001</v>
      </c>
      <c r="AR1521" s="26">
        <v>81.494087533038098</v>
      </c>
      <c r="AU1521" s="26">
        <f t="shared" si="94"/>
        <v>131.30232983708001</v>
      </c>
      <c r="AV1521" s="26">
        <f t="shared" si="95"/>
        <v>-49.808242304041912</v>
      </c>
      <c r="AW1521" s="26">
        <f t="shared" si="96"/>
        <v>-81.494087533038098</v>
      </c>
      <c r="AX1521" s="26">
        <v>0</v>
      </c>
      <c r="AY1521" s="26">
        <v>0</v>
      </c>
      <c r="AZ1521" s="26">
        <v>0</v>
      </c>
      <c r="BA1521" s="26">
        <v>68.929486549771099</v>
      </c>
      <c r="BB1521" s="26">
        <v>-6.5566432624617104</v>
      </c>
      <c r="BC1521" s="26">
        <v>4.7468463589282504</v>
      </c>
      <c r="BD1521" s="26">
        <v>-52.745291759437201</v>
      </c>
      <c r="BE1521" s="26">
        <v>-14.3743978868004</v>
      </c>
      <c r="BF1521" s="26">
        <v>0</v>
      </c>
      <c r="BG1521" s="26">
        <v>0</v>
      </c>
      <c r="BH1521" s="26">
        <v>0</v>
      </c>
      <c r="BI1521" s="26">
        <v>0</v>
      </c>
      <c r="BJ1521" s="26">
        <v>0</v>
      </c>
      <c r="BK1521" s="26">
        <v>0</v>
      </c>
      <c r="BL1521" s="26">
        <v>0</v>
      </c>
      <c r="BM1521" s="26" t="s">
        <v>409</v>
      </c>
      <c r="BN1521" s="4" t="s">
        <v>409</v>
      </c>
      <c r="BP1521" s="4" t="s">
        <v>253</v>
      </c>
      <c r="CC1521" s="26">
        <v>76.253474549196795</v>
      </c>
      <c r="CD1521" s="26">
        <v>25.564758696299499</v>
      </c>
      <c r="CE1521" s="28">
        <v>0.33526024679446997</v>
      </c>
      <c r="CF1521" s="4">
        <v>21.593597731238798</v>
      </c>
      <c r="CG1521" s="28">
        <v>0.28318182035504702</v>
      </c>
      <c r="CH1521" s="4">
        <v>3.3548387096774199</v>
      </c>
      <c r="CI1521" s="26">
        <v>69.062250283028703</v>
      </c>
      <c r="CJ1521" s="26">
        <v>11.8041183689321</v>
      </c>
      <c r="CK1521" s="28">
        <v>0.17091997901251199</v>
      </c>
      <c r="CL1521" s="4">
        <v>8.9002754586619997</v>
      </c>
      <c r="CM1521" s="28">
        <v>0.12887323280355301</v>
      </c>
      <c r="CN1521" s="4">
        <v>2.30645161290323</v>
      </c>
      <c r="CO1521" s="26">
        <v>74.513674197780304</v>
      </c>
      <c r="CP1521" s="26">
        <v>27.397589732456598</v>
      </c>
      <c r="CQ1521" s="28">
        <v>0.36768539502877901</v>
      </c>
      <c r="CR1521" s="4">
        <v>23.570697243160499</v>
      </c>
      <c r="CS1521" s="28">
        <v>0.31632713722581002</v>
      </c>
      <c r="CT1521" s="4">
        <v>2.93333333333333</v>
      </c>
      <c r="CU1521" s="26">
        <v>15.6243450221685</v>
      </c>
      <c r="CV1521" s="26">
        <v>15.435155331738001</v>
      </c>
      <c r="CW1521" s="28">
        <v>0.98789135223511604</v>
      </c>
      <c r="CX1521" s="4">
        <v>13.9835861316141</v>
      </c>
      <c r="CY1521" s="28">
        <v>0.89498702900976401</v>
      </c>
      <c r="CZ1521" s="4">
        <v>0.51645161290322605</v>
      </c>
      <c r="DA1521" s="26">
        <v>0</v>
      </c>
      <c r="DB1521" s="26">
        <v>0</v>
      </c>
      <c r="DD1521" s="4">
        <v>-0.10142995121619799</v>
      </c>
      <c r="DF1521" s="4">
        <v>0</v>
      </c>
      <c r="DG1521" s="26">
        <v>0</v>
      </c>
      <c r="DH1521" s="26">
        <v>0</v>
      </c>
      <c r="DJ1521" s="4">
        <v>-7.3306067182600902E-3</v>
      </c>
      <c r="DL1521" s="4">
        <v>0</v>
      </c>
      <c r="FC1521" s="4">
        <v>0</v>
      </c>
      <c r="FD1521" s="4">
        <v>0</v>
      </c>
      <c r="FF1521" s="4">
        <v>0</v>
      </c>
      <c r="FH1521" s="4">
        <v>0</v>
      </c>
      <c r="FI1521" s="4">
        <v>145.31572483222499</v>
      </c>
      <c r="FJ1521" s="4">
        <v>37.368877065231601</v>
      </c>
      <c r="FK1521" s="28">
        <v>0.257156457832598</v>
      </c>
      <c r="FL1521" s="4">
        <v>30.4938731899008</v>
      </c>
      <c r="FM1521" s="28">
        <v>0.209845653146675</v>
      </c>
      <c r="FN1521" s="4">
        <v>5.6612903225806503</v>
      </c>
      <c r="FO1521" s="4">
        <v>90.138019219948802</v>
      </c>
      <c r="FP1521" s="4">
        <v>42.832745064194597</v>
      </c>
      <c r="FQ1521" s="28">
        <v>0.47519066244041802</v>
      </c>
      <c r="FR1521" s="4">
        <v>37.554283374774599</v>
      </c>
      <c r="FS1521" s="28">
        <v>0.41663089226685901</v>
      </c>
      <c r="FT1521" s="4">
        <v>3.44978494623656</v>
      </c>
      <c r="FU1521" s="4">
        <v>0</v>
      </c>
      <c r="FV1521" s="4">
        <v>0</v>
      </c>
      <c r="FX1521" s="4">
        <v>-0.108760557934458</v>
      </c>
      <c r="FZ1521" s="4">
        <v>0</v>
      </c>
      <c r="GA1521" s="4">
        <v>0</v>
      </c>
      <c r="GB1521" s="4">
        <v>15.435155331738001</v>
      </c>
      <c r="GD1521" s="4">
        <v>0</v>
      </c>
      <c r="GF1521" s="4">
        <v>0</v>
      </c>
      <c r="GG1521" s="4">
        <v>0</v>
      </c>
      <c r="GH1521" s="4">
        <v>0</v>
      </c>
      <c r="GJ1521" s="4">
        <v>0</v>
      </c>
      <c r="GL1521" s="4">
        <v>0</v>
      </c>
      <c r="GM1521" s="4">
        <v>0</v>
      </c>
      <c r="GN1521" s="4">
        <v>0</v>
      </c>
      <c r="GP1521" s="4">
        <v>0</v>
      </c>
      <c r="GR1521" s="4">
        <v>0</v>
      </c>
      <c r="GS1521" s="4">
        <v>0</v>
      </c>
      <c r="GT1521" s="4">
        <v>0</v>
      </c>
      <c r="GV1521" s="4">
        <v>0</v>
      </c>
      <c r="GX1521" s="4">
        <v>0</v>
      </c>
    </row>
    <row r="1522" spans="1:206" x14ac:dyDescent="0.25">
      <c r="A1522" s="4" t="s">
        <v>220</v>
      </c>
      <c r="B1522" s="4" t="s">
        <v>3123</v>
      </c>
      <c r="D1522" s="25" t="s">
        <v>228</v>
      </c>
      <c r="AA1522" s="26">
        <v>-2.8880866425993201E-2</v>
      </c>
      <c r="AB1522" s="26">
        <v>-5.3013149425851201E-15</v>
      </c>
      <c r="AC1522" s="26">
        <v>0</v>
      </c>
      <c r="AD1522" s="26">
        <v>0</v>
      </c>
      <c r="AE1522" s="26">
        <v>0</v>
      </c>
      <c r="AF1522" s="26">
        <v>0</v>
      </c>
      <c r="AG1522" s="26">
        <v>0</v>
      </c>
      <c r="AH1522" s="26">
        <v>0</v>
      </c>
      <c r="AI1522" s="26">
        <v>0</v>
      </c>
      <c r="AJ1522" s="26">
        <v>0</v>
      </c>
      <c r="AK1522" s="26">
        <v>0</v>
      </c>
      <c r="AL1522" s="26">
        <v>0</v>
      </c>
      <c r="AM1522" s="26">
        <v>-2.8880866425993201E-2</v>
      </c>
      <c r="AN1522" s="26">
        <v>-5.3013149425851201E-15</v>
      </c>
      <c r="AT1522" s="26">
        <v>-2.8880866425998498E-2</v>
      </c>
      <c r="AU1522" s="26">
        <f t="shared" si="94"/>
        <v>0</v>
      </c>
      <c r="AV1522" s="26">
        <f t="shared" si="95"/>
        <v>0</v>
      </c>
      <c r="AW1522" s="26">
        <f t="shared" si="96"/>
        <v>0</v>
      </c>
      <c r="AX1522" s="26">
        <v>0</v>
      </c>
      <c r="AY1522" s="26">
        <v>0</v>
      </c>
      <c r="AZ1522" s="26">
        <v>0</v>
      </c>
      <c r="BA1522" s="26">
        <v>0</v>
      </c>
      <c r="BB1522" s="26">
        <v>0</v>
      </c>
      <c r="BC1522" s="26">
        <v>0</v>
      </c>
      <c r="BD1522" s="26">
        <v>0</v>
      </c>
      <c r="BE1522" s="26">
        <v>0</v>
      </c>
      <c r="BF1522" s="26">
        <v>0</v>
      </c>
      <c r="BG1522" s="26">
        <v>0</v>
      </c>
      <c r="BH1522" s="26">
        <v>0</v>
      </c>
      <c r="BI1522" s="26">
        <v>0</v>
      </c>
      <c r="BJ1522" s="26">
        <v>0</v>
      </c>
      <c r="BK1522" s="26">
        <v>0</v>
      </c>
      <c r="BL1522" s="26">
        <v>-2.8880866425993201E-2</v>
      </c>
      <c r="BM1522" s="26" t="s">
        <v>409</v>
      </c>
      <c r="BN1522" s="4" t="s">
        <v>409</v>
      </c>
      <c r="BP1522" s="4" t="s">
        <v>253</v>
      </c>
      <c r="EQ1522" s="26">
        <v>-2.8880866425993201E-2</v>
      </c>
      <c r="ER1522" s="26">
        <v>-2.8880866425993201E-2</v>
      </c>
      <c r="ES1522" s="28">
        <v>1</v>
      </c>
      <c r="ET1522" s="4">
        <v>-2.8880866425993201E-2</v>
      </c>
      <c r="EU1522" s="28">
        <v>-1</v>
      </c>
      <c r="EV1522" s="4">
        <v>0</v>
      </c>
      <c r="EW1522" s="26">
        <v>-5.3013149425851201E-15</v>
      </c>
      <c r="EX1522" s="26">
        <v>-5.3013149425851201E-15</v>
      </c>
      <c r="EY1522" s="28">
        <v>1</v>
      </c>
      <c r="EZ1522" s="4">
        <v>-5.3013149425851201E-15</v>
      </c>
      <c r="FA1522" s="28">
        <v>-1</v>
      </c>
      <c r="FB1522" s="4">
        <v>0</v>
      </c>
      <c r="FC1522" s="4">
        <v>0</v>
      </c>
      <c r="FD1522" s="4">
        <v>0</v>
      </c>
      <c r="FF1522" s="4">
        <v>0</v>
      </c>
      <c r="FH1522" s="4">
        <v>0</v>
      </c>
      <c r="FI1522" s="4">
        <v>0</v>
      </c>
      <c r="FJ1522" s="4">
        <v>0</v>
      </c>
      <c r="FL1522" s="4">
        <v>0</v>
      </c>
      <c r="FN1522" s="4">
        <v>0</v>
      </c>
      <c r="FO1522" s="4">
        <v>0</v>
      </c>
      <c r="FP1522" s="4">
        <v>0</v>
      </c>
      <c r="FR1522" s="4">
        <v>0</v>
      </c>
      <c r="FT1522" s="4">
        <v>0</v>
      </c>
      <c r="FU1522" s="4">
        <v>0</v>
      </c>
      <c r="FV1522" s="4">
        <v>0</v>
      </c>
      <c r="FX1522" s="4">
        <v>0</v>
      </c>
      <c r="FZ1522" s="4">
        <v>0</v>
      </c>
      <c r="GA1522" s="4">
        <v>0</v>
      </c>
      <c r="GB1522" s="4">
        <v>0</v>
      </c>
      <c r="GD1522" s="4">
        <v>0</v>
      </c>
      <c r="GF1522" s="4">
        <v>0</v>
      </c>
      <c r="GG1522" s="4">
        <v>0</v>
      </c>
      <c r="GH1522" s="4">
        <v>0</v>
      </c>
      <c r="GJ1522" s="4">
        <v>0</v>
      </c>
      <c r="GL1522" s="4">
        <v>0</v>
      </c>
      <c r="GM1522" s="4">
        <v>-2.8880866425993201E-2</v>
      </c>
      <c r="GN1522" s="4">
        <v>-2.8880866425993201E-2</v>
      </c>
      <c r="GO1522" s="28">
        <v>1</v>
      </c>
      <c r="GP1522" s="4">
        <v>-2.8880866425993201E-2</v>
      </c>
      <c r="GQ1522" s="28">
        <v>-1</v>
      </c>
      <c r="GR1522" s="4">
        <v>0</v>
      </c>
      <c r="GS1522" s="4">
        <v>-5.3013149425851201E-15</v>
      </c>
      <c r="GT1522" s="4">
        <v>-5.3013149425851201E-15</v>
      </c>
      <c r="GU1522" s="28">
        <v>1</v>
      </c>
      <c r="GV1522" s="4">
        <v>-5.3013149425851201E-15</v>
      </c>
      <c r="GW1522" s="28">
        <v>-1</v>
      </c>
      <c r="GX1522" s="4">
        <v>0</v>
      </c>
    </row>
    <row r="1523" spans="1:206" x14ac:dyDescent="0.25">
      <c r="A1523" s="4" t="s">
        <v>220</v>
      </c>
      <c r="B1523" s="4" t="s">
        <v>3124</v>
      </c>
      <c r="C1523" s="4" t="s">
        <v>3125</v>
      </c>
      <c r="D1523" s="25" t="s">
        <v>248</v>
      </c>
      <c r="F1523" s="26">
        <v>251.73245753197301</v>
      </c>
      <c r="G1523" s="26">
        <v>152.418499344238</v>
      </c>
      <c r="H1523" s="26">
        <v>106.63566689771601</v>
      </c>
      <c r="I1523" s="26">
        <v>113.988690221989</v>
      </c>
      <c r="J1523" s="26">
        <v>108.66876411018001</v>
      </c>
      <c r="K1523" s="26">
        <v>41.898603220349798</v>
      </c>
      <c r="L1523" s="26">
        <v>0</v>
      </c>
      <c r="M1523" s="26">
        <v>0</v>
      </c>
      <c r="S1523" s="26">
        <v>0</v>
      </c>
      <c r="AC1523" s="26">
        <v>404.15095687621101</v>
      </c>
      <c r="AD1523" s="26">
        <v>220.624357119705</v>
      </c>
      <c r="AE1523" s="26">
        <v>150.56736733053</v>
      </c>
      <c r="AF1523" s="26">
        <v>0</v>
      </c>
      <c r="AG1523" s="26">
        <v>0</v>
      </c>
      <c r="AH1523" s="26">
        <v>0</v>
      </c>
      <c r="AI1523" s="26">
        <v>0</v>
      </c>
      <c r="AJ1523" s="26">
        <v>0</v>
      </c>
      <c r="AK1523" s="26">
        <v>0</v>
      </c>
      <c r="AL1523" s="26">
        <v>0</v>
      </c>
      <c r="AM1523" s="26">
        <v>0</v>
      </c>
      <c r="AN1523" s="26">
        <v>0</v>
      </c>
      <c r="AO1523" s="26">
        <v>624.77531399591703</v>
      </c>
      <c r="AP1523" s="26">
        <v>150.56736733053</v>
      </c>
      <c r="AR1523" s="26">
        <v>0</v>
      </c>
      <c r="AU1523" s="26">
        <f t="shared" si="94"/>
        <v>-150.56736733053</v>
      </c>
      <c r="AV1523" s="26">
        <f t="shared" si="95"/>
        <v>0</v>
      </c>
      <c r="AW1523" s="26">
        <f t="shared" si="96"/>
        <v>0</v>
      </c>
      <c r="AX1523" s="26">
        <v>0</v>
      </c>
      <c r="AY1523" s="26">
        <v>0</v>
      </c>
      <c r="AZ1523" s="26">
        <v>0</v>
      </c>
      <c r="BA1523" s="26">
        <v>0</v>
      </c>
      <c r="BB1523" s="26">
        <v>0</v>
      </c>
      <c r="BC1523" s="26">
        <v>0</v>
      </c>
      <c r="BD1523" s="26">
        <v>0</v>
      </c>
      <c r="BE1523" s="26">
        <v>0</v>
      </c>
      <c r="BF1523" s="26">
        <v>0</v>
      </c>
      <c r="BG1523" s="26">
        <v>0</v>
      </c>
      <c r="BH1523" s="26">
        <v>0</v>
      </c>
      <c r="BI1523" s="26">
        <v>0</v>
      </c>
      <c r="BJ1523" s="26">
        <v>0</v>
      </c>
      <c r="BK1523" s="26">
        <v>0</v>
      </c>
      <c r="BL1523" s="26">
        <v>0</v>
      </c>
      <c r="BM1523" s="26" t="s">
        <v>409</v>
      </c>
      <c r="BN1523" s="4" t="s">
        <v>409</v>
      </c>
      <c r="BP1523" s="4" t="s">
        <v>253</v>
      </c>
      <c r="CU1523" s="26">
        <v>0</v>
      </c>
      <c r="CV1523" s="26">
        <v>-0.111219266424829</v>
      </c>
      <c r="CX1523" s="4">
        <v>-0.111219266424829</v>
      </c>
      <c r="CZ1523" s="4">
        <v>0</v>
      </c>
      <c r="FC1523" s="4">
        <v>0</v>
      </c>
      <c r="FD1523" s="4">
        <v>0</v>
      </c>
      <c r="FF1523" s="4">
        <v>0</v>
      </c>
      <c r="FH1523" s="4">
        <v>0</v>
      </c>
      <c r="FI1523" s="4">
        <v>0</v>
      </c>
      <c r="FJ1523" s="4">
        <v>0</v>
      </c>
      <c r="FL1523" s="4">
        <v>0</v>
      </c>
      <c r="FN1523" s="4">
        <v>0</v>
      </c>
      <c r="FO1523" s="4">
        <v>0</v>
      </c>
      <c r="FP1523" s="4">
        <v>-0.111219266424829</v>
      </c>
      <c r="FR1523" s="4">
        <v>-0.111219266424829</v>
      </c>
      <c r="FT1523" s="4">
        <v>0</v>
      </c>
      <c r="FU1523" s="4">
        <v>0</v>
      </c>
      <c r="FV1523" s="4">
        <v>0</v>
      </c>
      <c r="FX1523" s="4">
        <v>0</v>
      </c>
      <c r="FZ1523" s="4">
        <v>0</v>
      </c>
      <c r="GA1523" s="4">
        <v>0</v>
      </c>
      <c r="GB1523" s="4">
        <v>-0.111219266424829</v>
      </c>
      <c r="GD1523" s="4">
        <v>0</v>
      </c>
      <c r="GF1523" s="4">
        <v>0</v>
      </c>
      <c r="GG1523" s="4">
        <v>0</v>
      </c>
      <c r="GH1523" s="4">
        <v>0</v>
      </c>
      <c r="GJ1523" s="4">
        <v>0</v>
      </c>
      <c r="GL1523" s="4">
        <v>0</v>
      </c>
      <c r="GM1523" s="4">
        <v>0</v>
      </c>
      <c r="GN1523" s="4">
        <v>0</v>
      </c>
      <c r="GP1523" s="4">
        <v>0</v>
      </c>
      <c r="GR1523" s="4">
        <v>0</v>
      </c>
      <c r="GS1523" s="4">
        <v>0</v>
      </c>
      <c r="GT1523" s="4">
        <v>0</v>
      </c>
      <c r="GV1523" s="4">
        <v>0</v>
      </c>
      <c r="GX1523" s="4">
        <v>0</v>
      </c>
    </row>
    <row r="1524" spans="1:206" x14ac:dyDescent="0.25">
      <c r="A1524" s="4" t="s">
        <v>220</v>
      </c>
      <c r="B1524" s="4" t="s">
        <v>3126</v>
      </c>
      <c r="C1524" s="4" t="s">
        <v>3127</v>
      </c>
      <c r="D1524" s="25" t="s">
        <v>237</v>
      </c>
      <c r="G1524" s="26">
        <v>30.376939144008102</v>
      </c>
      <c r="H1524" s="26">
        <v>29.178038459315101</v>
      </c>
      <c r="I1524" s="26">
        <v>7.1030745504063102</v>
      </c>
      <c r="J1524" s="26">
        <v>-2.5236533837161299</v>
      </c>
      <c r="AC1524" s="26">
        <v>30.376939144008102</v>
      </c>
      <c r="AD1524" s="26">
        <v>36.281113009721402</v>
      </c>
      <c r="AE1524" s="26">
        <v>-2.5236533837161299</v>
      </c>
      <c r="AF1524" s="26">
        <v>0</v>
      </c>
      <c r="AG1524" s="26">
        <v>0</v>
      </c>
      <c r="AH1524" s="26">
        <v>0</v>
      </c>
      <c r="AI1524" s="26">
        <v>0</v>
      </c>
      <c r="AJ1524" s="26">
        <v>0</v>
      </c>
      <c r="AK1524" s="26">
        <v>0</v>
      </c>
      <c r="AL1524" s="26">
        <v>0</v>
      </c>
      <c r="AM1524" s="26">
        <v>0</v>
      </c>
      <c r="AN1524" s="26">
        <v>0</v>
      </c>
      <c r="AO1524" s="26">
        <v>66.6580521537295</v>
      </c>
      <c r="AP1524" s="26">
        <v>-2.5236533837161299</v>
      </c>
      <c r="AU1524" s="26">
        <f t="shared" si="94"/>
        <v>2.5236533837161299</v>
      </c>
      <c r="AV1524" s="26">
        <f t="shared" si="95"/>
        <v>0</v>
      </c>
      <c r="AW1524" s="26">
        <f t="shared" si="96"/>
        <v>0</v>
      </c>
      <c r="AX1524" s="26">
        <v>0</v>
      </c>
      <c r="AY1524" s="26">
        <v>0</v>
      </c>
      <c r="AZ1524" s="26">
        <v>0</v>
      </c>
      <c r="BA1524" s="26">
        <v>0</v>
      </c>
      <c r="BB1524" s="26">
        <v>0</v>
      </c>
      <c r="BC1524" s="26">
        <v>0</v>
      </c>
      <c r="BD1524" s="26">
        <v>0</v>
      </c>
      <c r="BE1524" s="26">
        <v>0</v>
      </c>
      <c r="BF1524" s="26">
        <v>0</v>
      </c>
      <c r="BG1524" s="26">
        <v>0</v>
      </c>
      <c r="BH1524" s="26">
        <v>0</v>
      </c>
      <c r="BI1524" s="26">
        <v>0</v>
      </c>
      <c r="BJ1524" s="26">
        <v>0</v>
      </c>
      <c r="BK1524" s="26">
        <v>0</v>
      </c>
      <c r="BL1524" s="26">
        <v>0</v>
      </c>
      <c r="BM1524" s="26" t="s">
        <v>409</v>
      </c>
      <c r="BN1524" s="4" t="s">
        <v>409</v>
      </c>
      <c r="BP1524" s="4" t="s">
        <v>253</v>
      </c>
      <c r="FC1524" s="4">
        <v>0</v>
      </c>
      <c r="FD1524" s="4">
        <v>0</v>
      </c>
      <c r="FF1524" s="4">
        <v>0</v>
      </c>
      <c r="FH1524" s="4">
        <v>0</v>
      </c>
      <c r="FI1524" s="4">
        <v>0</v>
      </c>
      <c r="FJ1524" s="4">
        <v>0</v>
      </c>
      <c r="FL1524" s="4">
        <v>0</v>
      </c>
      <c r="FN1524" s="4">
        <v>0</v>
      </c>
      <c r="FO1524" s="4">
        <v>0</v>
      </c>
      <c r="FP1524" s="4">
        <v>0</v>
      </c>
      <c r="FR1524" s="4">
        <v>0</v>
      </c>
      <c r="FT1524" s="4">
        <v>0</v>
      </c>
      <c r="FU1524" s="4">
        <v>0</v>
      </c>
      <c r="FV1524" s="4">
        <v>0</v>
      </c>
      <c r="FX1524" s="4">
        <v>0</v>
      </c>
      <c r="FZ1524" s="4">
        <v>0</v>
      </c>
      <c r="GA1524" s="4">
        <v>0</v>
      </c>
      <c r="GB1524" s="4">
        <v>0</v>
      </c>
      <c r="GD1524" s="4">
        <v>0</v>
      </c>
      <c r="GF1524" s="4">
        <v>0</v>
      </c>
      <c r="GG1524" s="4">
        <v>0</v>
      </c>
      <c r="GH1524" s="4">
        <v>0</v>
      </c>
      <c r="GJ1524" s="4">
        <v>0</v>
      </c>
      <c r="GL1524" s="4">
        <v>0</v>
      </c>
      <c r="GM1524" s="4">
        <v>0</v>
      </c>
      <c r="GN1524" s="4">
        <v>0</v>
      </c>
      <c r="GP1524" s="4">
        <v>0</v>
      </c>
      <c r="GR1524" s="4">
        <v>0</v>
      </c>
      <c r="GS1524" s="4">
        <v>0</v>
      </c>
      <c r="GT1524" s="4">
        <v>0</v>
      </c>
      <c r="GV1524" s="4">
        <v>0</v>
      </c>
      <c r="GX1524" s="4">
        <v>0</v>
      </c>
    </row>
    <row r="1525" spans="1:206" x14ac:dyDescent="0.25">
      <c r="A1525" s="4" t="s">
        <v>220</v>
      </c>
      <c r="B1525" s="4" t="s">
        <v>3128</v>
      </c>
      <c r="C1525" s="4" t="s">
        <v>3129</v>
      </c>
      <c r="D1525" s="25" t="s">
        <v>248</v>
      </c>
      <c r="N1525" s="26">
        <v>0</v>
      </c>
      <c r="O1525" s="26">
        <v>0</v>
      </c>
      <c r="AC1525" s="26">
        <v>0</v>
      </c>
      <c r="AD1525" s="26">
        <v>0</v>
      </c>
      <c r="AE1525" s="26">
        <v>0</v>
      </c>
      <c r="AF1525" s="26">
        <v>0</v>
      </c>
      <c r="AG1525" s="26">
        <v>0</v>
      </c>
      <c r="AH1525" s="26">
        <v>0</v>
      </c>
      <c r="AI1525" s="26">
        <v>0</v>
      </c>
      <c r="AJ1525" s="26">
        <v>0</v>
      </c>
      <c r="AK1525" s="26">
        <v>0</v>
      </c>
      <c r="AL1525" s="26">
        <v>0</v>
      </c>
      <c r="AM1525" s="26">
        <v>0</v>
      </c>
      <c r="AN1525" s="26">
        <v>0</v>
      </c>
      <c r="AQ1525" s="26">
        <v>0</v>
      </c>
      <c r="AU1525" s="26">
        <f t="shared" si="94"/>
        <v>0</v>
      </c>
      <c r="AV1525" s="26">
        <f t="shared" si="95"/>
        <v>0</v>
      </c>
      <c r="AW1525" s="26">
        <f t="shared" si="96"/>
        <v>0</v>
      </c>
      <c r="AX1525" s="26">
        <v>0</v>
      </c>
      <c r="AY1525" s="26">
        <v>0</v>
      </c>
      <c r="AZ1525" s="26">
        <v>0</v>
      </c>
      <c r="BA1525" s="26">
        <v>0</v>
      </c>
      <c r="BB1525" s="26">
        <v>0</v>
      </c>
      <c r="BC1525" s="26">
        <v>0</v>
      </c>
      <c r="BD1525" s="26">
        <v>0</v>
      </c>
      <c r="BE1525" s="26">
        <v>0</v>
      </c>
      <c r="BF1525" s="26">
        <v>0</v>
      </c>
      <c r="BG1525" s="26">
        <v>0</v>
      </c>
      <c r="BH1525" s="26">
        <v>0</v>
      </c>
      <c r="BI1525" s="26">
        <v>0</v>
      </c>
      <c r="BJ1525" s="26">
        <v>0</v>
      </c>
      <c r="BK1525" s="26">
        <v>0</v>
      </c>
      <c r="BL1525" s="26">
        <v>0</v>
      </c>
      <c r="BM1525" s="26" t="s">
        <v>409</v>
      </c>
      <c r="BN1525" s="4" t="s">
        <v>409</v>
      </c>
      <c r="BP1525" s="4" t="s">
        <v>253</v>
      </c>
      <c r="BQ1525" s="26">
        <v>0</v>
      </c>
      <c r="BR1525" s="26">
        <v>0</v>
      </c>
      <c r="BT1525" s="4">
        <v>0</v>
      </c>
      <c r="BV1525" s="4">
        <v>0</v>
      </c>
      <c r="BW1525" s="26">
        <v>0</v>
      </c>
      <c r="BX1525" s="26">
        <v>0</v>
      </c>
      <c r="BZ1525" s="4">
        <v>0</v>
      </c>
      <c r="CB1525" s="4">
        <v>0</v>
      </c>
      <c r="FC1525" s="4">
        <v>0</v>
      </c>
      <c r="FD1525" s="4">
        <v>0</v>
      </c>
      <c r="FF1525" s="4">
        <v>0</v>
      </c>
      <c r="FH1525" s="4">
        <v>0</v>
      </c>
      <c r="FI1525" s="4">
        <v>0</v>
      </c>
      <c r="FJ1525" s="4">
        <v>0</v>
      </c>
      <c r="FL1525" s="4">
        <v>0</v>
      </c>
      <c r="FN1525" s="4">
        <v>0</v>
      </c>
      <c r="FO1525" s="4">
        <v>0</v>
      </c>
      <c r="FP1525" s="4">
        <v>0</v>
      </c>
      <c r="FR1525" s="4">
        <v>0</v>
      </c>
      <c r="FT1525" s="4">
        <v>0</v>
      </c>
      <c r="FU1525" s="4">
        <v>0</v>
      </c>
      <c r="FV1525" s="4">
        <v>0</v>
      </c>
      <c r="FX1525" s="4">
        <v>0</v>
      </c>
      <c r="FZ1525" s="4">
        <v>0</v>
      </c>
      <c r="GA1525" s="4">
        <v>0</v>
      </c>
      <c r="GB1525" s="4">
        <v>0</v>
      </c>
      <c r="GD1525" s="4">
        <v>0</v>
      </c>
      <c r="GF1525" s="4">
        <v>0</v>
      </c>
      <c r="GG1525" s="4">
        <v>0</v>
      </c>
      <c r="GH1525" s="4">
        <v>0</v>
      </c>
      <c r="GJ1525" s="4">
        <v>0</v>
      </c>
      <c r="GL1525" s="4">
        <v>0</v>
      </c>
      <c r="GM1525" s="4">
        <v>0</v>
      </c>
      <c r="GN1525" s="4">
        <v>0</v>
      </c>
      <c r="GP1525" s="4">
        <v>0</v>
      </c>
      <c r="GR1525" s="4">
        <v>0</v>
      </c>
      <c r="GS1525" s="4">
        <v>0</v>
      </c>
      <c r="GT1525" s="4">
        <v>0</v>
      </c>
      <c r="GV1525" s="4">
        <v>0</v>
      </c>
      <c r="GX1525" s="4">
        <v>0</v>
      </c>
    </row>
    <row r="1526" spans="1:206" x14ac:dyDescent="0.25">
      <c r="A1526" s="4" t="s">
        <v>220</v>
      </c>
      <c r="B1526" s="4" t="s">
        <v>3130</v>
      </c>
      <c r="C1526" s="4" t="s">
        <v>3131</v>
      </c>
      <c r="D1526" s="25" t="s">
        <v>950</v>
      </c>
      <c r="N1526" s="26">
        <v>3.36026761471548E-5</v>
      </c>
      <c r="O1526" s="26">
        <v>-0.447239511612608</v>
      </c>
      <c r="P1526" s="26">
        <v>0</v>
      </c>
      <c r="AC1526" s="26">
        <v>0</v>
      </c>
      <c r="AD1526" s="26">
        <v>0</v>
      </c>
      <c r="AE1526" s="26">
        <v>0</v>
      </c>
      <c r="AF1526" s="26">
        <v>0</v>
      </c>
      <c r="AG1526" s="26">
        <v>-0.44720590893646101</v>
      </c>
      <c r="AH1526" s="26">
        <v>0</v>
      </c>
      <c r="AI1526" s="26">
        <v>0</v>
      </c>
      <c r="AJ1526" s="26">
        <v>0</v>
      </c>
      <c r="AK1526" s="26">
        <v>0</v>
      </c>
      <c r="AL1526" s="26">
        <v>0</v>
      </c>
      <c r="AM1526" s="26">
        <v>0</v>
      </c>
      <c r="AN1526" s="26">
        <v>0</v>
      </c>
      <c r="AQ1526" s="26">
        <v>-0.44720590893646101</v>
      </c>
      <c r="AU1526" s="26">
        <f t="shared" si="94"/>
        <v>-0.44720590893646101</v>
      </c>
      <c r="AV1526" s="26">
        <f t="shared" si="95"/>
        <v>0.44720590893646101</v>
      </c>
      <c r="AW1526" s="26">
        <f t="shared" si="96"/>
        <v>0</v>
      </c>
      <c r="AX1526" s="26">
        <v>0</v>
      </c>
      <c r="AY1526" s="26">
        <v>3.36026761471548E-5</v>
      </c>
      <c r="AZ1526" s="26">
        <v>-0.44727311428875499</v>
      </c>
      <c r="BA1526" s="26">
        <v>0.447239511612608</v>
      </c>
      <c r="BB1526" s="26">
        <v>0</v>
      </c>
      <c r="BC1526" s="26">
        <v>0</v>
      </c>
      <c r="BD1526" s="26">
        <v>0</v>
      </c>
      <c r="BE1526" s="26">
        <v>0</v>
      </c>
      <c r="BF1526" s="26">
        <v>0</v>
      </c>
      <c r="BG1526" s="26">
        <v>0</v>
      </c>
      <c r="BH1526" s="26">
        <v>0</v>
      </c>
      <c r="BI1526" s="26">
        <v>0</v>
      </c>
      <c r="BJ1526" s="26">
        <v>0</v>
      </c>
      <c r="BK1526" s="26">
        <v>0</v>
      </c>
      <c r="BL1526" s="26">
        <v>0</v>
      </c>
      <c r="BM1526" s="26" t="s">
        <v>409</v>
      </c>
      <c r="BN1526" s="4" t="s">
        <v>409</v>
      </c>
      <c r="BP1526" s="4" t="s">
        <v>253</v>
      </c>
      <c r="BQ1526" s="26">
        <v>3.2633108733470799E-5</v>
      </c>
      <c r="BR1526" s="26">
        <v>-6.86582415114282</v>
      </c>
      <c r="BS1526" s="28">
        <v>-210394.42509811401</v>
      </c>
      <c r="BT1526" s="4">
        <v>-15.8590675122209</v>
      </c>
      <c r="BU1526" s="28">
        <v>-485980.89877826202</v>
      </c>
      <c r="BV1526" s="4">
        <v>6.75</v>
      </c>
      <c r="BW1526" s="26">
        <v>8.7980404329485395E-2</v>
      </c>
      <c r="BX1526" s="26">
        <v>0.35024438748817499</v>
      </c>
      <c r="BY1526" s="28">
        <v>3.9809363250538699</v>
      </c>
      <c r="BZ1526" s="4">
        <v>-1.0465161216169401</v>
      </c>
      <c r="CA1526" s="28">
        <v>-11.894877383124401</v>
      </c>
      <c r="CB1526" s="4">
        <v>0.12903225806451599</v>
      </c>
      <c r="CC1526" s="26">
        <v>0</v>
      </c>
      <c r="CD1526" s="26">
        <v>0</v>
      </c>
      <c r="CF1526" s="4">
        <v>8.6111784496581308E-3</v>
      </c>
      <c r="CH1526" s="4">
        <v>0</v>
      </c>
      <c r="FC1526" s="4">
        <v>8.8013037438218894E-2</v>
      </c>
      <c r="FD1526" s="4">
        <v>-6.5155797636546398</v>
      </c>
      <c r="FE1526" s="28">
        <v>-74.029711430289893</v>
      </c>
      <c r="FF1526" s="4">
        <v>-16.9055836338378</v>
      </c>
      <c r="FG1526" s="28">
        <v>-192.080447691682</v>
      </c>
      <c r="FH1526" s="4">
        <v>6.8790322580645196</v>
      </c>
      <c r="FI1526" s="4">
        <v>0</v>
      </c>
      <c r="FJ1526" s="4">
        <v>0</v>
      </c>
      <c r="FL1526" s="4">
        <v>8.6111784496581308E-3</v>
      </c>
      <c r="FN1526" s="4">
        <v>0</v>
      </c>
      <c r="FO1526" s="4">
        <v>0</v>
      </c>
      <c r="FP1526" s="4">
        <v>0</v>
      </c>
      <c r="FR1526" s="4">
        <v>0</v>
      </c>
      <c r="FT1526" s="4">
        <v>0</v>
      </c>
      <c r="FU1526" s="4">
        <v>0</v>
      </c>
      <c r="FV1526" s="4">
        <v>0</v>
      </c>
      <c r="FX1526" s="4">
        <v>0</v>
      </c>
      <c r="FZ1526" s="4">
        <v>0</v>
      </c>
      <c r="GA1526" s="4">
        <v>0</v>
      </c>
      <c r="GB1526" s="4">
        <v>0</v>
      </c>
      <c r="GD1526" s="4">
        <v>0</v>
      </c>
      <c r="GF1526" s="4">
        <v>0</v>
      </c>
      <c r="GG1526" s="4">
        <v>0</v>
      </c>
      <c r="GH1526" s="4">
        <v>0</v>
      </c>
      <c r="GJ1526" s="4">
        <v>0</v>
      </c>
      <c r="GL1526" s="4">
        <v>0</v>
      </c>
      <c r="GM1526" s="4">
        <v>0</v>
      </c>
      <c r="GN1526" s="4">
        <v>0</v>
      </c>
      <c r="GP1526" s="4">
        <v>0</v>
      </c>
      <c r="GR1526" s="4">
        <v>0</v>
      </c>
      <c r="GS1526" s="4">
        <v>0</v>
      </c>
      <c r="GT1526" s="4">
        <v>0</v>
      </c>
      <c r="GV1526" s="4">
        <v>0</v>
      </c>
      <c r="GX1526" s="4">
        <v>0</v>
      </c>
    </row>
    <row r="1527" spans="1:206" x14ac:dyDescent="0.25">
      <c r="A1527" s="4" t="s">
        <v>220</v>
      </c>
      <c r="B1527" s="4" t="s">
        <v>3132</v>
      </c>
      <c r="C1527" s="4" t="s">
        <v>3133</v>
      </c>
      <c r="D1527" s="25" t="s">
        <v>228</v>
      </c>
      <c r="F1527" s="26">
        <v>20.520821083455299</v>
      </c>
      <c r="G1527" s="26">
        <v>28.858956066336901</v>
      </c>
      <c r="H1527" s="26">
        <v>92.544075504626406</v>
      </c>
      <c r="I1527" s="26">
        <v>75.795066401759698</v>
      </c>
      <c r="J1527" s="26">
        <v>72.254575514033107</v>
      </c>
      <c r="K1527" s="26">
        <v>77.8755232248174</v>
      </c>
      <c r="L1527" s="26">
        <v>89.572745079206399</v>
      </c>
      <c r="M1527" s="26">
        <v>102.47830407886499</v>
      </c>
      <c r="N1527" s="26">
        <v>83.071523589794396</v>
      </c>
      <c r="O1527" s="26">
        <v>59.340380710313497</v>
      </c>
      <c r="P1527" s="26">
        <v>3.5602945982799401</v>
      </c>
      <c r="Q1527" s="26">
        <v>0</v>
      </c>
      <c r="AC1527" s="26">
        <v>49.379777149792297</v>
      </c>
      <c r="AD1527" s="26">
        <v>168.339141906386</v>
      </c>
      <c r="AE1527" s="26">
        <v>150.13009873885099</v>
      </c>
      <c r="AF1527" s="26">
        <v>192.051049158072</v>
      </c>
      <c r="AG1527" s="26">
        <v>142.41190430010801</v>
      </c>
      <c r="AH1527" s="26">
        <v>3.5602945982799401</v>
      </c>
      <c r="AI1527" s="26">
        <v>0</v>
      </c>
      <c r="AJ1527" s="26">
        <v>0</v>
      </c>
      <c r="AK1527" s="26">
        <v>0</v>
      </c>
      <c r="AL1527" s="26">
        <v>0</v>
      </c>
      <c r="AM1527" s="26">
        <v>0</v>
      </c>
      <c r="AN1527" s="26">
        <v>0</v>
      </c>
      <c r="AO1527" s="26">
        <v>217.71891905617801</v>
      </c>
      <c r="AP1527" s="26">
        <v>342.18114789692203</v>
      </c>
      <c r="AQ1527" s="26">
        <v>145.972198898388</v>
      </c>
      <c r="AU1527" s="26">
        <f t="shared" si="94"/>
        <v>-196.20894899853403</v>
      </c>
      <c r="AV1527" s="26">
        <f t="shared" si="95"/>
        <v>-145.972198898388</v>
      </c>
      <c r="AW1527" s="26">
        <f t="shared" si="96"/>
        <v>0</v>
      </c>
      <c r="AX1527" s="26">
        <v>12.905558999658799</v>
      </c>
      <c r="AY1527" s="26">
        <v>-19.406780489070801</v>
      </c>
      <c r="AZ1527" s="26">
        <v>-23.731142879480899</v>
      </c>
      <c r="BA1527" s="26">
        <v>-55.780086112033601</v>
      </c>
      <c r="BB1527" s="26">
        <v>-3.5602945982799401</v>
      </c>
      <c r="BC1527" s="26">
        <v>0</v>
      </c>
      <c r="BD1527" s="26">
        <v>0</v>
      </c>
      <c r="BE1527" s="26">
        <v>0</v>
      </c>
      <c r="BF1527" s="26">
        <v>0</v>
      </c>
      <c r="BG1527" s="26">
        <v>0</v>
      </c>
      <c r="BH1527" s="26">
        <v>0</v>
      </c>
      <c r="BI1527" s="26">
        <v>0</v>
      </c>
      <c r="BJ1527" s="26">
        <v>0</v>
      </c>
      <c r="BK1527" s="26">
        <v>0</v>
      </c>
      <c r="BL1527" s="26">
        <v>0</v>
      </c>
      <c r="BM1527" s="26" t="s">
        <v>409</v>
      </c>
      <c r="BN1527" s="4" t="s">
        <v>409</v>
      </c>
      <c r="BP1527" s="4" t="s">
        <v>253</v>
      </c>
      <c r="BQ1527" s="26">
        <v>83.071523589794396</v>
      </c>
      <c r="BR1527" s="26">
        <v>28.057976395194899</v>
      </c>
      <c r="BS1527" s="28">
        <v>0.33775685316360199</v>
      </c>
      <c r="BT1527" s="4">
        <v>15.5093503776848</v>
      </c>
      <c r="BU1527" s="28">
        <v>0.186698759183347</v>
      </c>
      <c r="BV1527" s="4">
        <v>12</v>
      </c>
      <c r="BW1527" s="26">
        <v>59.340380710313497</v>
      </c>
      <c r="BX1527" s="26">
        <v>-2.5315310181737098</v>
      </c>
      <c r="BY1527" s="28">
        <v>-4.26611859895554E-2</v>
      </c>
      <c r="BZ1527" s="4">
        <v>-15.7559280684988</v>
      </c>
      <c r="CA1527" s="28">
        <v>-0.26551781232101901</v>
      </c>
      <c r="CB1527" s="4">
        <v>12</v>
      </c>
      <c r="CC1527" s="26">
        <v>3.5602945982799401</v>
      </c>
      <c r="CD1527" s="26">
        <v>11.317233093603599</v>
      </c>
      <c r="CE1527" s="28">
        <v>3.1787350122855802</v>
      </c>
      <c r="CF1527" s="4">
        <v>11.318418881924799</v>
      </c>
      <c r="CG1527" s="28">
        <v>3.1790680713312298</v>
      </c>
      <c r="CH1527" s="4">
        <v>0</v>
      </c>
      <c r="CI1527" s="26">
        <v>0</v>
      </c>
      <c r="CJ1527" s="26">
        <v>0</v>
      </c>
      <c r="CL1527" s="4">
        <v>-3.1474858696496098E-2</v>
      </c>
      <c r="CN1527" s="4">
        <v>0</v>
      </c>
      <c r="FC1527" s="4">
        <v>142.41190430010801</v>
      </c>
      <c r="FD1527" s="4">
        <v>25.526445377021201</v>
      </c>
      <c r="FE1527" s="28">
        <v>0.17924376127454</v>
      </c>
      <c r="FF1527" s="4">
        <v>-0.24657769081407799</v>
      </c>
      <c r="FG1527" s="28">
        <v>-1.7314401631373399E-3</v>
      </c>
      <c r="FH1527" s="4">
        <v>24</v>
      </c>
      <c r="FI1527" s="4">
        <v>3.5602945982799401</v>
      </c>
      <c r="FJ1527" s="4">
        <v>11.317233093603599</v>
      </c>
      <c r="FK1527" s="28">
        <v>3.1787350122855802</v>
      </c>
      <c r="FL1527" s="4">
        <v>11.286944023228299</v>
      </c>
      <c r="FM1527" s="28">
        <v>3.1702275504620498</v>
      </c>
      <c r="FN1527" s="4">
        <v>0</v>
      </c>
      <c r="FO1527" s="4">
        <v>0</v>
      </c>
      <c r="FP1527" s="4">
        <v>0</v>
      </c>
      <c r="FR1527" s="4">
        <v>0</v>
      </c>
      <c r="FT1527" s="4">
        <v>0</v>
      </c>
      <c r="FU1527" s="4">
        <v>0</v>
      </c>
      <c r="FV1527" s="4">
        <v>0</v>
      </c>
      <c r="FX1527" s="4">
        <v>0</v>
      </c>
      <c r="FZ1527" s="4">
        <v>0</v>
      </c>
      <c r="GA1527" s="4">
        <v>0</v>
      </c>
      <c r="GB1527" s="4">
        <v>0</v>
      </c>
      <c r="GD1527" s="4">
        <v>0</v>
      </c>
      <c r="GF1527" s="4">
        <v>0</v>
      </c>
      <c r="GG1527" s="4">
        <v>0</v>
      </c>
      <c r="GH1527" s="4">
        <v>0</v>
      </c>
      <c r="GJ1527" s="4">
        <v>0</v>
      </c>
      <c r="GL1527" s="4">
        <v>0</v>
      </c>
      <c r="GM1527" s="4">
        <v>0</v>
      </c>
      <c r="GN1527" s="4">
        <v>0</v>
      </c>
      <c r="GP1527" s="4">
        <v>0</v>
      </c>
      <c r="GR1527" s="4">
        <v>0</v>
      </c>
      <c r="GS1527" s="4">
        <v>0</v>
      </c>
      <c r="GT1527" s="4">
        <v>0</v>
      </c>
      <c r="GV1527" s="4">
        <v>0</v>
      </c>
      <c r="GX1527" s="4">
        <v>0</v>
      </c>
    </row>
    <row r="1528" spans="1:206" x14ac:dyDescent="0.25">
      <c r="A1528" s="4" t="s">
        <v>220</v>
      </c>
      <c r="B1528" s="4" t="s">
        <v>3134</v>
      </c>
      <c r="C1528" s="4" t="s">
        <v>3135</v>
      </c>
      <c r="D1528" s="25" t="s">
        <v>237</v>
      </c>
      <c r="G1528" s="26">
        <v>0</v>
      </c>
      <c r="H1528" s="26">
        <v>-44.370771908624398</v>
      </c>
      <c r="I1528" s="26">
        <v>212.988697553799</v>
      </c>
      <c r="J1528" s="26">
        <v>-4.6251045418756398</v>
      </c>
      <c r="K1528" s="26">
        <v>16.3896906403941</v>
      </c>
      <c r="L1528" s="26">
        <v>-134.68004299105201</v>
      </c>
      <c r="M1528" s="26">
        <v>80.710402317219305</v>
      </c>
      <c r="N1528" s="26">
        <v>0</v>
      </c>
      <c r="AC1528" s="26">
        <v>0</v>
      </c>
      <c r="AD1528" s="26">
        <v>168.61792564517401</v>
      </c>
      <c r="AE1528" s="26">
        <v>11.7645860985184</v>
      </c>
      <c r="AF1528" s="26">
        <v>-53.969640673832899</v>
      </c>
      <c r="AG1528" s="26">
        <v>0</v>
      </c>
      <c r="AH1528" s="26">
        <v>0</v>
      </c>
      <c r="AI1528" s="26">
        <v>0</v>
      </c>
      <c r="AJ1528" s="26">
        <v>0</v>
      </c>
      <c r="AK1528" s="26">
        <v>0</v>
      </c>
      <c r="AL1528" s="26">
        <v>0</v>
      </c>
      <c r="AM1528" s="26">
        <v>0</v>
      </c>
      <c r="AN1528" s="26">
        <v>0</v>
      </c>
      <c r="AO1528" s="26">
        <v>168.61792564517401</v>
      </c>
      <c r="AP1528" s="26">
        <v>-42.205054575314499</v>
      </c>
      <c r="AQ1528" s="26">
        <v>0</v>
      </c>
      <c r="AU1528" s="26">
        <f t="shared" si="94"/>
        <v>42.205054575314499</v>
      </c>
      <c r="AV1528" s="26">
        <f t="shared" si="95"/>
        <v>0</v>
      </c>
      <c r="AW1528" s="26">
        <f t="shared" si="96"/>
        <v>0</v>
      </c>
      <c r="AX1528" s="26">
        <v>215.39044530827201</v>
      </c>
      <c r="AY1528" s="26">
        <v>-80.710402317219305</v>
      </c>
      <c r="AZ1528" s="26">
        <v>0</v>
      </c>
      <c r="BA1528" s="26">
        <v>0</v>
      </c>
      <c r="BB1528" s="26">
        <v>0</v>
      </c>
      <c r="BC1528" s="26">
        <v>0</v>
      </c>
      <c r="BD1528" s="26">
        <v>0</v>
      </c>
      <c r="BE1528" s="26">
        <v>0</v>
      </c>
      <c r="BF1528" s="26">
        <v>0</v>
      </c>
      <c r="BG1528" s="26">
        <v>0</v>
      </c>
      <c r="BH1528" s="26">
        <v>0</v>
      </c>
      <c r="BI1528" s="26">
        <v>0</v>
      </c>
      <c r="BJ1528" s="26">
        <v>0</v>
      </c>
      <c r="BK1528" s="26">
        <v>0</v>
      </c>
      <c r="BL1528" s="26">
        <v>0</v>
      </c>
      <c r="BM1528" s="26" t="s">
        <v>409</v>
      </c>
      <c r="BN1528" s="4" t="s">
        <v>409</v>
      </c>
      <c r="BP1528" s="4" t="s">
        <v>253</v>
      </c>
      <c r="BQ1528" s="26">
        <v>0</v>
      </c>
      <c r="BR1528" s="26">
        <v>0</v>
      </c>
      <c r="BT1528" s="4">
        <v>-8.8794276999870303E-2</v>
      </c>
      <c r="BV1528" s="4">
        <v>0</v>
      </c>
      <c r="FC1528" s="4">
        <v>0</v>
      </c>
      <c r="FD1528" s="4">
        <v>0</v>
      </c>
      <c r="FF1528" s="4">
        <v>-8.8794276999870303E-2</v>
      </c>
      <c r="FH1528" s="4">
        <v>0</v>
      </c>
      <c r="FI1528" s="4">
        <v>0</v>
      </c>
      <c r="FJ1528" s="4">
        <v>0</v>
      </c>
      <c r="FL1528" s="4">
        <v>0</v>
      </c>
      <c r="FN1528" s="4">
        <v>0</v>
      </c>
      <c r="FO1528" s="4">
        <v>0</v>
      </c>
      <c r="FP1528" s="4">
        <v>0</v>
      </c>
      <c r="FR1528" s="4">
        <v>0</v>
      </c>
      <c r="FT1528" s="4">
        <v>0</v>
      </c>
      <c r="FU1528" s="4">
        <v>0</v>
      </c>
      <c r="FV1528" s="4">
        <v>0</v>
      </c>
      <c r="FX1528" s="4">
        <v>0</v>
      </c>
      <c r="FZ1528" s="4">
        <v>0</v>
      </c>
      <c r="GA1528" s="4">
        <v>0</v>
      </c>
      <c r="GB1528" s="4">
        <v>0</v>
      </c>
      <c r="GD1528" s="4">
        <v>0</v>
      </c>
      <c r="GF1528" s="4">
        <v>0</v>
      </c>
      <c r="GG1528" s="4">
        <v>0</v>
      </c>
      <c r="GH1528" s="4">
        <v>0</v>
      </c>
      <c r="GJ1528" s="4">
        <v>0</v>
      </c>
      <c r="GL1528" s="4">
        <v>0</v>
      </c>
      <c r="GM1528" s="4">
        <v>0</v>
      </c>
      <c r="GN1528" s="4">
        <v>0</v>
      </c>
      <c r="GP1528" s="4">
        <v>0</v>
      </c>
      <c r="GR1528" s="4">
        <v>0</v>
      </c>
      <c r="GS1528" s="4">
        <v>0</v>
      </c>
      <c r="GT1528" s="4">
        <v>0</v>
      </c>
      <c r="GV1528" s="4">
        <v>0</v>
      </c>
      <c r="GX1528" s="4">
        <v>0</v>
      </c>
    </row>
    <row r="1529" spans="1:206" x14ac:dyDescent="0.25">
      <c r="A1529" s="4" t="s">
        <v>220</v>
      </c>
      <c r="B1529" s="4" t="s">
        <v>3136</v>
      </c>
      <c r="C1529" s="4" t="s">
        <v>3137</v>
      </c>
      <c r="D1529" s="25" t="s">
        <v>950</v>
      </c>
      <c r="F1529" s="26">
        <v>17.690775927954299</v>
      </c>
      <c r="G1529" s="26">
        <v>17.8851812096873</v>
      </c>
      <c r="H1529" s="26">
        <v>17.885179755385298</v>
      </c>
      <c r="I1529" s="26">
        <v>17.496274662157099</v>
      </c>
      <c r="J1529" s="26">
        <v>17.690828282828299</v>
      </c>
      <c r="K1529" s="26">
        <v>17.885093951563899</v>
      </c>
      <c r="L1529" s="26">
        <v>17.885299008153901</v>
      </c>
      <c r="M1529" s="26">
        <v>17.690623226238401</v>
      </c>
      <c r="N1529" s="26">
        <v>17.690826828526301</v>
      </c>
      <c r="O1529" s="26">
        <v>17.885299008153901</v>
      </c>
      <c r="P1529" s="26">
        <v>0</v>
      </c>
      <c r="AC1529" s="26">
        <v>35.575957137641502</v>
      </c>
      <c r="AD1529" s="26">
        <v>35.3814544175424</v>
      </c>
      <c r="AE1529" s="26">
        <v>35.575922234392202</v>
      </c>
      <c r="AF1529" s="26">
        <v>35.575922234392301</v>
      </c>
      <c r="AG1529" s="26">
        <v>35.576125836680198</v>
      </c>
      <c r="AH1529" s="26">
        <v>0</v>
      </c>
      <c r="AI1529" s="26">
        <v>0</v>
      </c>
      <c r="AJ1529" s="26">
        <v>0</v>
      </c>
      <c r="AK1529" s="26">
        <v>0</v>
      </c>
      <c r="AL1529" s="26">
        <v>0</v>
      </c>
      <c r="AM1529" s="26">
        <v>0</v>
      </c>
      <c r="AN1529" s="26">
        <v>0</v>
      </c>
      <c r="AO1529" s="26">
        <v>70.957411555183896</v>
      </c>
      <c r="AP1529" s="26">
        <v>71.151844468784503</v>
      </c>
      <c r="AQ1529" s="26">
        <v>35.576125836680198</v>
      </c>
      <c r="AU1529" s="26">
        <f t="shared" si="94"/>
        <v>-35.575718632104305</v>
      </c>
      <c r="AV1529" s="26">
        <f t="shared" si="95"/>
        <v>-35.576125836680198</v>
      </c>
      <c r="AW1529" s="26">
        <f t="shared" si="96"/>
        <v>0</v>
      </c>
      <c r="AX1529" s="26">
        <v>-0.19467578191550999</v>
      </c>
      <c r="AY1529" s="26">
        <v>2.0360228791105301E-4</v>
      </c>
      <c r="AZ1529" s="26">
        <v>0.19447217962760999</v>
      </c>
      <c r="BA1529" s="26">
        <v>-17.885299008153901</v>
      </c>
      <c r="BB1529" s="26">
        <v>0</v>
      </c>
      <c r="BC1529" s="26">
        <v>0</v>
      </c>
      <c r="BD1529" s="26">
        <v>0</v>
      </c>
      <c r="BE1529" s="26">
        <v>0</v>
      </c>
      <c r="BF1529" s="26">
        <v>0</v>
      </c>
      <c r="BG1529" s="26">
        <v>0</v>
      </c>
      <c r="BH1529" s="26">
        <v>0</v>
      </c>
      <c r="BI1529" s="26">
        <v>0</v>
      </c>
      <c r="BJ1529" s="26">
        <v>0</v>
      </c>
      <c r="BK1529" s="26">
        <v>0</v>
      </c>
      <c r="BL1529" s="26">
        <v>0</v>
      </c>
      <c r="BM1529" s="26" t="s">
        <v>409</v>
      </c>
      <c r="BN1529" s="4" t="s">
        <v>224</v>
      </c>
      <c r="BP1529" s="4" t="s">
        <v>253</v>
      </c>
      <c r="BQ1529" s="26">
        <v>17.163807587314501</v>
      </c>
      <c r="BR1529" s="26">
        <v>17.163807587314501</v>
      </c>
      <c r="BS1529" s="28">
        <v>1</v>
      </c>
      <c r="BT1529" s="4">
        <v>16.990484522442799</v>
      </c>
      <c r="BU1529" s="28">
        <v>0.98990182895083001</v>
      </c>
      <c r="BV1529" s="4">
        <v>0</v>
      </c>
      <c r="BW1529" s="26">
        <v>17.823272584002599</v>
      </c>
      <c r="BX1529" s="26">
        <v>17.823272584002599</v>
      </c>
      <c r="BY1529" s="28">
        <v>1</v>
      </c>
      <c r="BZ1529" s="4">
        <v>17.5158915828967</v>
      </c>
      <c r="CA1529" s="28">
        <v>0.98275395275153599</v>
      </c>
      <c r="CB1529" s="4">
        <v>0</v>
      </c>
      <c r="CC1529" s="26">
        <v>0</v>
      </c>
      <c r="CD1529" s="26">
        <v>0</v>
      </c>
      <c r="CF1529" s="4">
        <v>-0.10531206992441899</v>
      </c>
      <c r="CH1529" s="4">
        <v>0</v>
      </c>
      <c r="FC1529" s="4">
        <v>34.987080171317103</v>
      </c>
      <c r="FD1529" s="4">
        <v>34.987080171317103</v>
      </c>
      <c r="FE1529" s="28">
        <v>1</v>
      </c>
      <c r="FF1529" s="4">
        <v>34.506376105339399</v>
      </c>
      <c r="FG1529" s="28">
        <v>0.98626052635361705</v>
      </c>
      <c r="FH1529" s="4">
        <v>0</v>
      </c>
      <c r="FI1529" s="4">
        <v>0</v>
      </c>
      <c r="FJ1529" s="4">
        <v>0</v>
      </c>
      <c r="FL1529" s="4">
        <v>-0.10531206992441899</v>
      </c>
      <c r="FN1529" s="4">
        <v>0</v>
      </c>
      <c r="FO1529" s="4">
        <v>0</v>
      </c>
      <c r="FP1529" s="4">
        <v>0</v>
      </c>
      <c r="FR1529" s="4">
        <v>0</v>
      </c>
      <c r="FT1529" s="4">
        <v>0</v>
      </c>
      <c r="FU1529" s="4">
        <v>0</v>
      </c>
      <c r="FV1529" s="4">
        <v>0</v>
      </c>
      <c r="FX1529" s="4">
        <v>0</v>
      </c>
      <c r="FZ1529" s="4">
        <v>0</v>
      </c>
      <c r="GA1529" s="4">
        <v>0</v>
      </c>
      <c r="GB1529" s="4">
        <v>0</v>
      </c>
      <c r="GD1529" s="4">
        <v>0</v>
      </c>
      <c r="GF1529" s="4">
        <v>0</v>
      </c>
      <c r="GG1529" s="4">
        <v>0</v>
      </c>
      <c r="GH1529" s="4">
        <v>0</v>
      </c>
      <c r="GJ1529" s="4">
        <v>0</v>
      </c>
      <c r="GL1529" s="4">
        <v>0</v>
      </c>
      <c r="GM1529" s="4">
        <v>0</v>
      </c>
      <c r="GN1529" s="4">
        <v>0</v>
      </c>
      <c r="GP1529" s="4">
        <v>0</v>
      </c>
      <c r="GR1529" s="4">
        <v>0</v>
      </c>
      <c r="GS1529" s="4">
        <v>0</v>
      </c>
      <c r="GT1529" s="4">
        <v>0</v>
      </c>
      <c r="GV1529" s="4">
        <v>0</v>
      </c>
      <c r="GX1529" s="4">
        <v>0</v>
      </c>
    </row>
    <row r="1530" spans="1:206" x14ac:dyDescent="0.25">
      <c r="A1530" s="4" t="s">
        <v>220</v>
      </c>
      <c r="B1530" s="4" t="s">
        <v>3138</v>
      </c>
      <c r="C1530" s="4" t="s">
        <v>3139</v>
      </c>
      <c r="D1530" s="25" t="s">
        <v>228</v>
      </c>
      <c r="F1530" s="26">
        <v>1064.1171410101299</v>
      </c>
      <c r="G1530" s="26">
        <v>1251.5602317283499</v>
      </c>
      <c r="H1530" s="26">
        <v>88.347987098965007</v>
      </c>
      <c r="I1530" s="26">
        <v>85.173863913583801</v>
      </c>
      <c r="J1530" s="26">
        <v>96.238309139184295</v>
      </c>
      <c r="K1530" s="26">
        <v>0</v>
      </c>
      <c r="L1530" s="26">
        <v>0</v>
      </c>
      <c r="M1530" s="26">
        <v>0</v>
      </c>
      <c r="N1530" s="26">
        <v>0</v>
      </c>
      <c r="O1530" s="26">
        <v>0</v>
      </c>
      <c r="P1530" s="26">
        <v>0</v>
      </c>
      <c r="AC1530" s="26">
        <v>2315.6773727384898</v>
      </c>
      <c r="AD1530" s="26">
        <v>173.52185101254901</v>
      </c>
      <c r="AE1530" s="26">
        <v>96.238309139184295</v>
      </c>
      <c r="AF1530" s="26">
        <v>0</v>
      </c>
      <c r="AG1530" s="26">
        <v>0</v>
      </c>
      <c r="AH1530" s="26">
        <v>0</v>
      </c>
      <c r="AI1530" s="26">
        <v>0</v>
      </c>
      <c r="AJ1530" s="26">
        <v>0</v>
      </c>
      <c r="AK1530" s="26">
        <v>0</v>
      </c>
      <c r="AL1530" s="26">
        <v>0</v>
      </c>
      <c r="AM1530" s="26">
        <v>0</v>
      </c>
      <c r="AN1530" s="26">
        <v>0</v>
      </c>
      <c r="AO1530" s="26">
        <v>2489.1992237510399</v>
      </c>
      <c r="AP1530" s="26">
        <v>96.238309139184295</v>
      </c>
      <c r="AQ1530" s="26">
        <v>0</v>
      </c>
      <c r="AU1530" s="26">
        <f t="shared" si="94"/>
        <v>-96.238309139184295</v>
      </c>
      <c r="AV1530" s="26">
        <f t="shared" si="95"/>
        <v>0</v>
      </c>
      <c r="AW1530" s="26">
        <f t="shared" si="96"/>
        <v>0</v>
      </c>
      <c r="AX1530" s="26">
        <v>0</v>
      </c>
      <c r="AY1530" s="26">
        <v>0</v>
      </c>
      <c r="AZ1530" s="26">
        <v>0</v>
      </c>
      <c r="BA1530" s="26">
        <v>0</v>
      </c>
      <c r="BB1530" s="26">
        <v>0</v>
      </c>
      <c r="BC1530" s="26">
        <v>0</v>
      </c>
      <c r="BD1530" s="26">
        <v>0</v>
      </c>
      <c r="BE1530" s="26">
        <v>0</v>
      </c>
      <c r="BF1530" s="26">
        <v>0</v>
      </c>
      <c r="BG1530" s="26">
        <v>0</v>
      </c>
      <c r="BH1530" s="26">
        <v>0</v>
      </c>
      <c r="BI1530" s="26">
        <v>0</v>
      </c>
      <c r="BJ1530" s="26">
        <v>0</v>
      </c>
      <c r="BK1530" s="26">
        <v>0</v>
      </c>
      <c r="BL1530" s="26">
        <v>0</v>
      </c>
      <c r="BM1530" s="26" t="s">
        <v>409</v>
      </c>
      <c r="BN1530" s="4" t="s">
        <v>409</v>
      </c>
      <c r="BP1530" s="4" t="s">
        <v>253</v>
      </c>
      <c r="BQ1530" s="26">
        <v>0</v>
      </c>
      <c r="BR1530" s="26">
        <v>-16.028966349927799</v>
      </c>
      <c r="BT1530" s="4">
        <v>-16.028966349927799</v>
      </c>
      <c r="BV1530" s="4">
        <v>0</v>
      </c>
      <c r="BW1530" s="26">
        <v>0</v>
      </c>
      <c r="BX1530" s="26">
        <v>0</v>
      </c>
      <c r="BZ1530" s="4">
        <v>-4.1536757711645597E-2</v>
      </c>
      <c r="CB1530" s="4">
        <v>0</v>
      </c>
      <c r="CC1530" s="26">
        <v>0</v>
      </c>
      <c r="CD1530" s="26">
        <v>-4.1196464989800397E-5</v>
      </c>
      <c r="CF1530" s="4">
        <v>-4.1196464989800397E-5</v>
      </c>
      <c r="CH1530" s="4">
        <v>0</v>
      </c>
      <c r="FC1530" s="4">
        <v>0</v>
      </c>
      <c r="FD1530" s="4">
        <v>-16.028966349927799</v>
      </c>
      <c r="FF1530" s="4">
        <v>-16.0705031076394</v>
      </c>
      <c r="FH1530" s="4">
        <v>0</v>
      </c>
      <c r="FI1530" s="4">
        <v>0</v>
      </c>
      <c r="FJ1530" s="4">
        <v>-4.1196464989800397E-5</v>
      </c>
      <c r="FL1530" s="4">
        <v>-4.1196464989800397E-5</v>
      </c>
      <c r="FN1530" s="4">
        <v>0</v>
      </c>
      <c r="FO1530" s="4">
        <v>0</v>
      </c>
      <c r="FP1530" s="4">
        <v>0</v>
      </c>
      <c r="FR1530" s="4">
        <v>0</v>
      </c>
      <c r="FT1530" s="4">
        <v>0</v>
      </c>
      <c r="FU1530" s="4">
        <v>0</v>
      </c>
      <c r="FV1530" s="4">
        <v>0</v>
      </c>
      <c r="FX1530" s="4">
        <v>0</v>
      </c>
      <c r="FZ1530" s="4">
        <v>0</v>
      </c>
      <c r="GA1530" s="4">
        <v>0</v>
      </c>
      <c r="GB1530" s="4">
        <v>0</v>
      </c>
      <c r="GD1530" s="4">
        <v>0</v>
      </c>
      <c r="GF1530" s="4">
        <v>0</v>
      </c>
      <c r="GG1530" s="4">
        <v>0</v>
      </c>
      <c r="GH1530" s="4">
        <v>0</v>
      </c>
      <c r="GJ1530" s="4">
        <v>0</v>
      </c>
      <c r="GL1530" s="4">
        <v>0</v>
      </c>
      <c r="GM1530" s="4">
        <v>0</v>
      </c>
      <c r="GN1530" s="4">
        <v>0</v>
      </c>
      <c r="GP1530" s="4">
        <v>0</v>
      </c>
      <c r="GR1530" s="4">
        <v>0</v>
      </c>
      <c r="GS1530" s="4">
        <v>0</v>
      </c>
      <c r="GT1530" s="4">
        <v>0</v>
      </c>
      <c r="GV1530" s="4">
        <v>0</v>
      </c>
      <c r="GX1530" s="4">
        <v>0</v>
      </c>
    </row>
    <row r="1531" spans="1:206" x14ac:dyDescent="0.25">
      <c r="A1531" s="4" t="s">
        <v>220</v>
      </c>
      <c r="B1531" s="4" t="s">
        <v>3140</v>
      </c>
      <c r="C1531" s="4" t="s">
        <v>3141</v>
      </c>
      <c r="D1531" s="25" t="s">
        <v>240</v>
      </c>
      <c r="E1531" s="4" t="s">
        <v>245</v>
      </c>
      <c r="M1531" s="26">
        <v>6.7592314568228202</v>
      </c>
      <c r="N1531" s="26">
        <v>8.9474225076455305</v>
      </c>
      <c r="O1531" s="26">
        <v>13.324335691536699</v>
      </c>
      <c r="P1531" s="26">
        <v>35.942939923392601</v>
      </c>
      <c r="Q1531" s="26">
        <v>58.089824549837303</v>
      </c>
      <c r="R1531" s="26">
        <v>0.673064657288582</v>
      </c>
      <c r="S1531" s="26">
        <v>17.238255403697799</v>
      </c>
      <c r="T1531" s="26">
        <v>12.919078598728101</v>
      </c>
      <c r="U1531" s="26">
        <v>0</v>
      </c>
      <c r="AC1531" s="26">
        <v>0</v>
      </c>
      <c r="AD1531" s="26">
        <v>0</v>
      </c>
      <c r="AE1531" s="26">
        <v>0</v>
      </c>
      <c r="AF1531" s="26">
        <v>6.7592314568228202</v>
      </c>
      <c r="AG1531" s="26">
        <v>22.271758199182301</v>
      </c>
      <c r="AH1531" s="26">
        <v>94.032764473230003</v>
      </c>
      <c r="AI1531" s="26">
        <v>17.911320060986402</v>
      </c>
      <c r="AJ1531" s="26">
        <v>12.919078598728101</v>
      </c>
      <c r="AK1531" s="26">
        <v>0</v>
      </c>
      <c r="AL1531" s="26">
        <v>0</v>
      </c>
      <c r="AM1531" s="26">
        <v>0</v>
      </c>
      <c r="AN1531" s="26">
        <v>0</v>
      </c>
      <c r="AP1531" s="26">
        <v>6.7592314568228202</v>
      </c>
      <c r="AQ1531" s="26">
        <v>116.30452267241201</v>
      </c>
      <c r="AR1531" s="26">
        <v>30.830398659714501</v>
      </c>
      <c r="AU1531" s="26">
        <f t="shared" si="94"/>
        <v>109.54529121558919</v>
      </c>
      <c r="AV1531" s="26">
        <f t="shared" si="95"/>
        <v>-85.474124012697501</v>
      </c>
      <c r="AW1531" s="26">
        <f t="shared" si="96"/>
        <v>-30.830398659714501</v>
      </c>
      <c r="AX1531" s="26">
        <v>6.7592314568228202</v>
      </c>
      <c r="AY1531" s="26">
        <v>2.18819105082272</v>
      </c>
      <c r="AZ1531" s="26">
        <v>4.3769131838911903</v>
      </c>
      <c r="BA1531" s="26">
        <v>22.618604231855901</v>
      </c>
      <c r="BB1531" s="26">
        <v>22.146884626444699</v>
      </c>
      <c r="BC1531" s="26">
        <v>-57.416759892548797</v>
      </c>
      <c r="BD1531" s="26">
        <v>16.565190746409201</v>
      </c>
      <c r="BE1531" s="26">
        <v>-4.3191768049697101</v>
      </c>
      <c r="BF1531" s="26">
        <v>-12.919078598728101</v>
      </c>
      <c r="BG1531" s="26">
        <v>0</v>
      </c>
      <c r="BH1531" s="26">
        <v>0</v>
      </c>
      <c r="BI1531" s="26">
        <v>0</v>
      </c>
      <c r="BJ1531" s="26">
        <v>0</v>
      </c>
      <c r="BK1531" s="26">
        <v>0</v>
      </c>
      <c r="BL1531" s="26">
        <v>0</v>
      </c>
      <c r="BM1531" s="26" t="s">
        <v>409</v>
      </c>
      <c r="BN1531" s="4" t="s">
        <v>409</v>
      </c>
      <c r="BP1531" s="4" t="s">
        <v>253</v>
      </c>
      <c r="BQ1531" s="26">
        <v>8.9040941184036893</v>
      </c>
      <c r="BR1531" s="26">
        <v>8.1251976045119996</v>
      </c>
      <c r="BS1531" s="28">
        <v>0.91252377799086803</v>
      </c>
      <c r="BT1531" s="4">
        <v>7.4421739803918499</v>
      </c>
      <c r="BU1531" s="28">
        <v>0.835814837694693</v>
      </c>
      <c r="BV1531" s="4">
        <v>0.55591397849462398</v>
      </c>
      <c r="BW1531" s="26">
        <v>14.257327282379601</v>
      </c>
      <c r="BX1531" s="26">
        <v>8.4029600523217205</v>
      </c>
      <c r="BY1531" s="28">
        <v>0.58937835162883601</v>
      </c>
      <c r="BZ1531" s="4">
        <v>4.06880234555382</v>
      </c>
      <c r="CA1531" s="28">
        <v>0.285383246450573</v>
      </c>
      <c r="CB1531" s="4">
        <v>4.15376344086022</v>
      </c>
      <c r="CC1531" s="26">
        <v>40.0656474548597</v>
      </c>
      <c r="CD1531" s="26">
        <v>28.2603092549219</v>
      </c>
      <c r="CE1531" s="28">
        <v>0.70535012036836797</v>
      </c>
      <c r="CF1531" s="4">
        <v>20.0270849815447</v>
      </c>
      <c r="CG1531" s="28">
        <v>0.49985676642586002</v>
      </c>
      <c r="CH1531" s="4">
        <v>7.9935483870967703</v>
      </c>
      <c r="CI1531" s="26">
        <v>66.7205276189204</v>
      </c>
      <c r="CJ1531" s="26">
        <v>52.978897254336999</v>
      </c>
      <c r="CK1531" s="28">
        <v>0.79404194098898795</v>
      </c>
      <c r="CL1531" s="4">
        <v>42.461077532581903</v>
      </c>
      <c r="CM1531" s="28">
        <v>0.63640200471887198</v>
      </c>
      <c r="CN1531" s="4">
        <v>8.9354838709677402</v>
      </c>
      <c r="CO1531" s="26">
        <v>0.77627665923487399</v>
      </c>
      <c r="CP1531" s="26">
        <v>-12.3777503309904</v>
      </c>
      <c r="CQ1531" s="28">
        <v>-15.945024475153399</v>
      </c>
      <c r="CR1531" s="4">
        <v>-20.7373355242547</v>
      </c>
      <c r="CS1531" s="28">
        <v>-26.713846510204402</v>
      </c>
      <c r="CT1531" s="4">
        <v>8.9</v>
      </c>
      <c r="CU1531" s="26">
        <v>18.903221807327</v>
      </c>
      <c r="CV1531" s="26">
        <v>6.29311148605216</v>
      </c>
      <c r="CW1531" s="28">
        <v>0.33291211150116801</v>
      </c>
      <c r="CX1531" s="4">
        <v>-0.33297808953850899</v>
      </c>
      <c r="CY1531" s="28">
        <v>-1.7614885596350799E-2</v>
      </c>
      <c r="CZ1531" s="4">
        <v>7.1666666666666696</v>
      </c>
      <c r="DA1531" s="26">
        <v>13.894481904139999</v>
      </c>
      <c r="DB1531" s="26">
        <v>13.539649444987001</v>
      </c>
      <c r="DC1531" s="28">
        <v>0.97446234687978805</v>
      </c>
      <c r="DD1531" s="4">
        <v>12.399628729645199</v>
      </c>
      <c r="DE1531" s="28">
        <v>0.89241389604823096</v>
      </c>
      <c r="DF1531" s="4">
        <v>1</v>
      </c>
      <c r="DG1531" s="26">
        <v>0</v>
      </c>
      <c r="DH1531" s="26">
        <v>2.1190635451504999E-2</v>
      </c>
      <c r="DJ1531" s="4">
        <v>2.1190635451504999E-2</v>
      </c>
      <c r="DL1531" s="4">
        <v>0</v>
      </c>
      <c r="FC1531" s="4">
        <v>23.161421400783301</v>
      </c>
      <c r="FD1531" s="4">
        <v>16.528157656833699</v>
      </c>
      <c r="FE1531" s="28">
        <v>0.71360722517119601</v>
      </c>
      <c r="FF1531" s="4">
        <v>11.5109763259457</v>
      </c>
      <c r="FG1531" s="28">
        <v>0.49698920142942399</v>
      </c>
      <c r="FH1531" s="4">
        <v>4.7096774193548399</v>
      </c>
      <c r="FI1531" s="4">
        <v>106.78617507378</v>
      </c>
      <c r="FJ1531" s="4">
        <v>81.239206509258807</v>
      </c>
      <c r="FK1531" s="28">
        <v>0.76076520629313205</v>
      </c>
      <c r="FL1531" s="4">
        <v>62.4881625141266</v>
      </c>
      <c r="FM1531" s="28">
        <v>0.58517090317124398</v>
      </c>
      <c r="FN1531" s="4">
        <v>16.929032258064499</v>
      </c>
      <c r="FO1531" s="4">
        <v>19.679498466561899</v>
      </c>
      <c r="FP1531" s="4">
        <v>-6.0846388449382198</v>
      </c>
      <c r="FQ1531" s="28">
        <v>-0.30918668254055498</v>
      </c>
      <c r="FR1531" s="4">
        <v>-21.0703136137932</v>
      </c>
      <c r="FS1531" s="28">
        <v>-1.0706733024520101</v>
      </c>
      <c r="FT1531" s="4">
        <v>16.066666666666698</v>
      </c>
      <c r="FU1531" s="4">
        <v>13.894481904139999</v>
      </c>
      <c r="FV1531" s="4">
        <v>13.560840080438499</v>
      </c>
      <c r="FW1531" s="28">
        <v>0.97598745847428303</v>
      </c>
      <c r="FX1531" s="4">
        <v>12.420819365096699</v>
      </c>
      <c r="FY1531" s="28">
        <v>0.89393900764272605</v>
      </c>
      <c r="FZ1531" s="4">
        <v>1</v>
      </c>
      <c r="GA1531" s="4">
        <v>0</v>
      </c>
      <c r="GB1531" s="4">
        <v>6.29311148605216</v>
      </c>
      <c r="GD1531" s="4">
        <v>0</v>
      </c>
      <c r="GF1531" s="4">
        <v>0</v>
      </c>
      <c r="GG1531" s="4">
        <v>0</v>
      </c>
      <c r="GH1531" s="4">
        <v>0</v>
      </c>
      <c r="GJ1531" s="4">
        <v>0</v>
      </c>
      <c r="GL1531" s="4">
        <v>0</v>
      </c>
      <c r="GM1531" s="4">
        <v>0</v>
      </c>
      <c r="GN1531" s="4">
        <v>0</v>
      </c>
      <c r="GP1531" s="4">
        <v>0</v>
      </c>
      <c r="GR1531" s="4">
        <v>0</v>
      </c>
      <c r="GS1531" s="4">
        <v>0</v>
      </c>
      <c r="GT1531" s="4">
        <v>0</v>
      </c>
      <c r="GV1531" s="4">
        <v>0</v>
      </c>
      <c r="GX1531" s="4">
        <v>0</v>
      </c>
    </row>
    <row r="1532" spans="1:206" x14ac:dyDescent="0.25">
      <c r="A1532" s="4" t="s">
        <v>220</v>
      </c>
      <c r="B1532" s="4" t="s">
        <v>3142</v>
      </c>
      <c r="C1532" s="4" t="s">
        <v>3143</v>
      </c>
      <c r="D1532" s="25" t="s">
        <v>493</v>
      </c>
      <c r="E1532" s="4" t="s">
        <v>245</v>
      </c>
      <c r="H1532" s="26">
        <v>84.818887030434496</v>
      </c>
      <c r="I1532" s="26">
        <v>63.413713655875597</v>
      </c>
      <c r="J1532" s="26">
        <v>6.18067217983024</v>
      </c>
      <c r="K1532" s="26">
        <v>-0.60203939097638104</v>
      </c>
      <c r="AC1532" s="26">
        <v>0</v>
      </c>
      <c r="AD1532" s="26">
        <v>148.23260068631001</v>
      </c>
      <c r="AE1532" s="26">
        <v>5.5786327888538603</v>
      </c>
      <c r="AF1532" s="26">
        <v>0</v>
      </c>
      <c r="AG1532" s="26">
        <v>0</v>
      </c>
      <c r="AH1532" s="26">
        <v>0</v>
      </c>
      <c r="AI1532" s="26">
        <v>0</v>
      </c>
      <c r="AJ1532" s="26">
        <v>0</v>
      </c>
      <c r="AK1532" s="26">
        <v>0</v>
      </c>
      <c r="AL1532" s="26">
        <v>0</v>
      </c>
      <c r="AM1532" s="26">
        <v>0</v>
      </c>
      <c r="AN1532" s="26">
        <v>0</v>
      </c>
      <c r="AO1532" s="26">
        <v>148.23260068631001</v>
      </c>
      <c r="AP1532" s="26">
        <v>5.5786327888538603</v>
      </c>
      <c r="AU1532" s="26">
        <f t="shared" si="94"/>
        <v>-5.5786327888538603</v>
      </c>
      <c r="AV1532" s="26">
        <f t="shared" si="95"/>
        <v>0</v>
      </c>
      <c r="AW1532" s="26">
        <f t="shared" si="96"/>
        <v>0</v>
      </c>
      <c r="AX1532" s="26">
        <v>0</v>
      </c>
      <c r="AY1532" s="26">
        <v>0</v>
      </c>
      <c r="AZ1532" s="26">
        <v>0</v>
      </c>
      <c r="BA1532" s="26">
        <v>0</v>
      </c>
      <c r="BB1532" s="26">
        <v>0</v>
      </c>
      <c r="BC1532" s="26">
        <v>0</v>
      </c>
      <c r="BD1532" s="26">
        <v>0</v>
      </c>
      <c r="BE1532" s="26">
        <v>0</v>
      </c>
      <c r="BF1532" s="26">
        <v>0</v>
      </c>
      <c r="BG1532" s="26">
        <v>0</v>
      </c>
      <c r="BH1532" s="26">
        <v>0</v>
      </c>
      <c r="BI1532" s="26">
        <v>0</v>
      </c>
      <c r="BJ1532" s="26">
        <v>0</v>
      </c>
      <c r="BK1532" s="26">
        <v>0</v>
      </c>
      <c r="BL1532" s="26">
        <v>0</v>
      </c>
      <c r="BM1532" s="26" t="s">
        <v>409</v>
      </c>
      <c r="BN1532" s="4" t="s">
        <v>409</v>
      </c>
      <c r="BP1532" s="4" t="s">
        <v>253</v>
      </c>
      <c r="FC1532" s="4">
        <v>0</v>
      </c>
      <c r="FD1532" s="4">
        <v>0</v>
      </c>
      <c r="FF1532" s="4">
        <v>0</v>
      </c>
      <c r="FH1532" s="4">
        <v>0</v>
      </c>
      <c r="FI1532" s="4">
        <v>0</v>
      </c>
      <c r="FJ1532" s="4">
        <v>0</v>
      </c>
      <c r="FL1532" s="4">
        <v>0</v>
      </c>
      <c r="FN1532" s="4">
        <v>0</v>
      </c>
      <c r="FO1532" s="4">
        <v>0</v>
      </c>
      <c r="FP1532" s="4">
        <v>0</v>
      </c>
      <c r="FR1532" s="4">
        <v>0</v>
      </c>
      <c r="FT1532" s="4">
        <v>0</v>
      </c>
      <c r="FU1532" s="4">
        <v>0</v>
      </c>
      <c r="FV1532" s="4">
        <v>0</v>
      </c>
      <c r="FX1532" s="4">
        <v>0</v>
      </c>
      <c r="FZ1532" s="4">
        <v>0</v>
      </c>
      <c r="GA1532" s="4">
        <v>0</v>
      </c>
      <c r="GB1532" s="4">
        <v>0</v>
      </c>
      <c r="GD1532" s="4">
        <v>0</v>
      </c>
      <c r="GF1532" s="4">
        <v>0</v>
      </c>
      <c r="GG1532" s="4">
        <v>0</v>
      </c>
      <c r="GH1532" s="4">
        <v>0</v>
      </c>
      <c r="GJ1532" s="4">
        <v>0</v>
      </c>
      <c r="GL1532" s="4">
        <v>0</v>
      </c>
      <c r="GM1532" s="4">
        <v>0</v>
      </c>
      <c r="GN1532" s="4">
        <v>0</v>
      </c>
      <c r="GP1532" s="4">
        <v>0</v>
      </c>
      <c r="GR1532" s="4">
        <v>0</v>
      </c>
      <c r="GS1532" s="4">
        <v>0</v>
      </c>
      <c r="GT1532" s="4">
        <v>0</v>
      </c>
      <c r="GV1532" s="4">
        <v>0</v>
      </c>
      <c r="GX1532" s="4">
        <v>0</v>
      </c>
    </row>
    <row r="1533" spans="1:206" x14ac:dyDescent="0.25">
      <c r="A1533" s="4" t="s">
        <v>220</v>
      </c>
      <c r="B1533" s="4" t="s">
        <v>3144</v>
      </c>
      <c r="D1533" s="25" t="s">
        <v>223</v>
      </c>
      <c r="AB1533" s="26">
        <v>0</v>
      </c>
      <c r="AC1533" s="26">
        <v>0</v>
      </c>
      <c r="AD1533" s="26">
        <v>0</v>
      </c>
      <c r="AE1533" s="26">
        <v>0</v>
      </c>
      <c r="AF1533" s="26">
        <v>0</v>
      </c>
      <c r="AG1533" s="26">
        <v>0</v>
      </c>
      <c r="AH1533" s="26">
        <v>0</v>
      </c>
      <c r="AI1533" s="26">
        <v>0</v>
      </c>
      <c r="AJ1533" s="26">
        <v>0</v>
      </c>
      <c r="AK1533" s="26">
        <v>0</v>
      </c>
      <c r="AL1533" s="26">
        <v>0</v>
      </c>
      <c r="AM1533" s="26">
        <v>0</v>
      </c>
      <c r="AN1533" s="26">
        <v>0</v>
      </c>
      <c r="AT1533" s="26">
        <v>0</v>
      </c>
      <c r="AU1533" s="26">
        <f t="shared" si="94"/>
        <v>0</v>
      </c>
      <c r="AV1533" s="26">
        <f t="shared" si="95"/>
        <v>0</v>
      </c>
      <c r="AW1533" s="26">
        <f t="shared" si="96"/>
        <v>0</v>
      </c>
      <c r="AX1533" s="26">
        <v>0</v>
      </c>
      <c r="AY1533" s="26">
        <v>0</v>
      </c>
      <c r="AZ1533" s="26">
        <v>0</v>
      </c>
      <c r="BA1533" s="26">
        <v>0</v>
      </c>
      <c r="BB1533" s="26">
        <v>0</v>
      </c>
      <c r="BC1533" s="26">
        <v>0</v>
      </c>
      <c r="BD1533" s="26">
        <v>0</v>
      </c>
      <c r="BE1533" s="26">
        <v>0</v>
      </c>
      <c r="BF1533" s="26">
        <v>0</v>
      </c>
      <c r="BG1533" s="26">
        <v>0</v>
      </c>
      <c r="BH1533" s="26">
        <v>0</v>
      </c>
      <c r="BI1533" s="26">
        <v>0</v>
      </c>
      <c r="BJ1533" s="26">
        <v>0</v>
      </c>
      <c r="BK1533" s="26">
        <v>0</v>
      </c>
      <c r="BL1533" s="26">
        <v>0</v>
      </c>
      <c r="BM1533" s="26" t="s">
        <v>409</v>
      </c>
      <c r="BN1533" s="4" t="s">
        <v>409</v>
      </c>
      <c r="BP1533" s="4" t="s">
        <v>253</v>
      </c>
      <c r="EW1533" s="26">
        <v>0</v>
      </c>
      <c r="EX1533" s="26">
        <v>-92.835370992916296</v>
      </c>
      <c r="EZ1533" s="4">
        <v>-96.690065794212998</v>
      </c>
      <c r="FB1533" s="4">
        <v>3.8333333333333299</v>
      </c>
      <c r="FC1533" s="4">
        <v>0</v>
      </c>
      <c r="FD1533" s="4">
        <v>0</v>
      </c>
      <c r="FF1533" s="4">
        <v>0</v>
      </c>
      <c r="FH1533" s="4">
        <v>0</v>
      </c>
      <c r="FI1533" s="4">
        <v>0</v>
      </c>
      <c r="FJ1533" s="4">
        <v>0</v>
      </c>
      <c r="FL1533" s="4">
        <v>0</v>
      </c>
      <c r="FN1533" s="4">
        <v>0</v>
      </c>
      <c r="FO1533" s="4">
        <v>0</v>
      </c>
      <c r="FP1533" s="4">
        <v>0</v>
      </c>
      <c r="FR1533" s="4">
        <v>0</v>
      </c>
      <c r="FT1533" s="4">
        <v>0</v>
      </c>
      <c r="FU1533" s="4">
        <v>0</v>
      </c>
      <c r="FV1533" s="4">
        <v>0</v>
      </c>
      <c r="FX1533" s="4">
        <v>0</v>
      </c>
      <c r="FZ1533" s="4">
        <v>0</v>
      </c>
      <c r="GA1533" s="4">
        <v>0</v>
      </c>
      <c r="GB1533" s="4">
        <v>0</v>
      </c>
      <c r="GD1533" s="4">
        <v>0</v>
      </c>
      <c r="GF1533" s="4">
        <v>0</v>
      </c>
      <c r="GG1533" s="4">
        <v>0</v>
      </c>
      <c r="GH1533" s="4">
        <v>0</v>
      </c>
      <c r="GJ1533" s="4">
        <v>0</v>
      </c>
      <c r="GL1533" s="4">
        <v>0</v>
      </c>
      <c r="GM1533" s="4">
        <v>0</v>
      </c>
      <c r="GN1533" s="4">
        <v>0</v>
      </c>
      <c r="GP1533" s="4">
        <v>0</v>
      </c>
      <c r="GR1533" s="4">
        <v>0</v>
      </c>
      <c r="GS1533" s="4">
        <v>0</v>
      </c>
      <c r="GT1533" s="4">
        <v>-92.835370992916296</v>
      </c>
      <c r="GV1533" s="4">
        <v>-96.690065794212998</v>
      </c>
      <c r="GX1533" s="4">
        <v>3.8333333333333299</v>
      </c>
    </row>
    <row r="1534" spans="1:206" x14ac:dyDescent="0.25">
      <c r="A1534" s="4" t="s">
        <v>220</v>
      </c>
      <c r="B1534" s="4" t="s">
        <v>3145</v>
      </c>
      <c r="C1534" s="4" t="s">
        <v>3146</v>
      </c>
      <c r="D1534" s="25" t="s">
        <v>228</v>
      </c>
      <c r="F1534" s="26">
        <v>2.9919666978885502</v>
      </c>
      <c r="G1534" s="26">
        <v>44.639722152769799</v>
      </c>
      <c r="H1534" s="26">
        <v>55.867912458710002</v>
      </c>
      <c r="I1534" s="26">
        <v>49.878461108474902</v>
      </c>
      <c r="J1534" s="26">
        <v>39.752725684329597</v>
      </c>
      <c r="K1534" s="26">
        <v>47.000049791072101</v>
      </c>
      <c r="L1534" s="26">
        <v>45.880616025097702</v>
      </c>
      <c r="M1534" s="26">
        <v>50.726976006064803</v>
      </c>
      <c r="N1534" s="26">
        <v>46.6359532463132</v>
      </c>
      <c r="O1534" s="26">
        <v>43.472081051730598</v>
      </c>
      <c r="P1534" s="26">
        <v>47.665831048619701</v>
      </c>
      <c r="Q1534" s="26">
        <v>49.765514995027097</v>
      </c>
      <c r="R1534" s="26">
        <v>42.807836473390203</v>
      </c>
      <c r="S1534" s="26">
        <v>38.006121114336302</v>
      </c>
      <c r="T1534" s="26">
        <v>26.5040679319752</v>
      </c>
      <c r="U1534" s="26">
        <v>0</v>
      </c>
      <c r="AC1534" s="26">
        <v>47.631688850658399</v>
      </c>
      <c r="AD1534" s="26">
        <v>105.746373567185</v>
      </c>
      <c r="AE1534" s="26">
        <v>86.752775475401705</v>
      </c>
      <c r="AF1534" s="26">
        <v>96.607592031162596</v>
      </c>
      <c r="AG1534" s="26">
        <v>90.108034298043805</v>
      </c>
      <c r="AH1534" s="26">
        <v>97.431346043646798</v>
      </c>
      <c r="AI1534" s="26">
        <v>80.813957587726506</v>
      </c>
      <c r="AJ1534" s="26">
        <v>26.5040679319752</v>
      </c>
      <c r="AK1534" s="26">
        <v>0</v>
      </c>
      <c r="AL1534" s="26">
        <v>0</v>
      </c>
      <c r="AM1534" s="26">
        <v>0</v>
      </c>
      <c r="AN1534" s="26">
        <v>0</v>
      </c>
      <c r="AO1534" s="26">
        <v>153.37806241784301</v>
      </c>
      <c r="AP1534" s="26">
        <v>183.36036750656399</v>
      </c>
      <c r="AQ1534" s="26">
        <v>187.53938034169099</v>
      </c>
      <c r="AR1534" s="26">
        <v>107.318025519702</v>
      </c>
      <c r="AU1534" s="26">
        <f t="shared" si="94"/>
        <v>4.1790128351269971</v>
      </c>
      <c r="AV1534" s="26">
        <f t="shared" si="95"/>
        <v>-80.221354821988982</v>
      </c>
      <c r="AW1534" s="26">
        <f t="shared" si="96"/>
        <v>-107.318025519702</v>
      </c>
      <c r="AX1534" s="26">
        <v>4.8463599809671098</v>
      </c>
      <c r="AY1534" s="26">
        <v>-4.0910227597516302</v>
      </c>
      <c r="AZ1534" s="26">
        <v>-3.1638721945825901</v>
      </c>
      <c r="BA1534" s="26">
        <v>4.1937499968891299</v>
      </c>
      <c r="BB1534" s="26">
        <v>2.09968394640737</v>
      </c>
      <c r="BC1534" s="26">
        <v>-6.9576785216368897</v>
      </c>
      <c r="BD1534" s="26">
        <v>-4.8017153590539197</v>
      </c>
      <c r="BE1534" s="26">
        <v>-11.502053182361101</v>
      </c>
      <c r="BF1534" s="26">
        <v>-26.5040679319752</v>
      </c>
      <c r="BG1534" s="26">
        <v>0</v>
      </c>
      <c r="BH1534" s="26">
        <v>0</v>
      </c>
      <c r="BI1534" s="26">
        <v>0</v>
      </c>
      <c r="BJ1534" s="26">
        <v>0</v>
      </c>
      <c r="BK1534" s="26">
        <v>0</v>
      </c>
      <c r="BL1534" s="26">
        <v>0</v>
      </c>
      <c r="BM1534" s="26" t="s">
        <v>409</v>
      </c>
      <c r="BN1534" s="4" t="s">
        <v>409</v>
      </c>
      <c r="BP1534" s="4" t="s">
        <v>253</v>
      </c>
      <c r="BQ1534" s="26">
        <v>47.275902727017197</v>
      </c>
      <c r="BR1534" s="26">
        <v>17.673613875986</v>
      </c>
      <c r="BS1534" s="28">
        <v>0.373839796947673</v>
      </c>
      <c r="BT1534" s="4">
        <v>13.5874780473976</v>
      </c>
      <c r="BU1534" s="28">
        <v>0.28740811414760498</v>
      </c>
      <c r="BV1534" s="4">
        <v>3</v>
      </c>
      <c r="BW1534" s="26">
        <v>46.892703640743903</v>
      </c>
      <c r="BX1534" s="26">
        <v>-0.345619812217072</v>
      </c>
      <c r="BY1534" s="28">
        <v>-7.3704390104043999E-3</v>
      </c>
      <c r="BZ1534" s="4">
        <v>-5.3115221092141702</v>
      </c>
      <c r="CA1534" s="28">
        <v>-0.11326969222988301</v>
      </c>
      <c r="CB1534" s="4">
        <v>3</v>
      </c>
      <c r="CC1534" s="26">
        <v>52.297974214627601</v>
      </c>
      <c r="CD1534" s="26">
        <v>55.968767351942503</v>
      </c>
      <c r="CE1534" s="28">
        <v>1.07018996801387</v>
      </c>
      <c r="CF1534" s="4">
        <v>51.567895221033801</v>
      </c>
      <c r="CG1534" s="28">
        <v>0.98604001389044904</v>
      </c>
      <c r="CH1534" s="4">
        <v>3</v>
      </c>
      <c r="CI1534" s="26">
        <v>54.937244779999702</v>
      </c>
      <c r="CJ1534" s="26">
        <v>18.968338805786999</v>
      </c>
      <c r="CK1534" s="28">
        <v>0.34527284507527001</v>
      </c>
      <c r="CL1534" s="4">
        <v>14.0924807560947</v>
      </c>
      <c r="CM1534" s="28">
        <v>0.256519612742304</v>
      </c>
      <c r="CN1534" s="4">
        <v>3</v>
      </c>
      <c r="CO1534" s="26">
        <v>47.4374267244877</v>
      </c>
      <c r="CP1534" s="26">
        <v>11.0085875777472</v>
      </c>
      <c r="CQ1534" s="28">
        <v>0.232065445743592</v>
      </c>
      <c r="CR1534" s="4">
        <v>6.7013503316216596</v>
      </c>
      <c r="CS1534" s="28">
        <v>0.14126715537380399</v>
      </c>
      <c r="CT1534" s="4">
        <v>3</v>
      </c>
      <c r="CU1534" s="26">
        <v>41.075202725387499</v>
      </c>
      <c r="CV1534" s="26">
        <v>-5.4767904055585799</v>
      </c>
      <c r="CW1534" s="28">
        <v>-0.133335687767002</v>
      </c>
      <c r="CX1534" s="4">
        <v>-9.1919661813492706</v>
      </c>
      <c r="CY1534" s="28">
        <v>-0.22378382993756801</v>
      </c>
      <c r="CZ1534" s="4">
        <v>3</v>
      </c>
      <c r="DA1534" s="26">
        <v>27.923919168484201</v>
      </c>
      <c r="DB1534" s="26">
        <v>3.8965081370851999</v>
      </c>
      <c r="DC1534" s="28">
        <v>0.139540159587731</v>
      </c>
      <c r="DD1534" s="4">
        <v>0.94983856829970204</v>
      </c>
      <c r="DE1534" s="28">
        <v>3.4015231263515397E-2</v>
      </c>
      <c r="DF1534" s="4">
        <v>2</v>
      </c>
      <c r="DG1534" s="26">
        <v>0</v>
      </c>
      <c r="DH1534" s="26">
        <v>-8.0423946577302494E-2</v>
      </c>
      <c r="DJ1534" s="4">
        <v>-1.0858143271815999E-2</v>
      </c>
      <c r="DL1534" s="4">
        <v>0</v>
      </c>
      <c r="FC1534" s="4">
        <v>94.1686063677611</v>
      </c>
      <c r="FD1534" s="4">
        <v>17.327994063769001</v>
      </c>
      <c r="FE1534" s="28">
        <v>0.18401030589851899</v>
      </c>
      <c r="FF1534" s="4">
        <v>8.27595593818344</v>
      </c>
      <c r="FG1534" s="28">
        <v>8.7884447454419798E-2</v>
      </c>
      <c r="FH1534" s="4">
        <v>6</v>
      </c>
      <c r="FI1534" s="4">
        <v>107.235218994627</v>
      </c>
      <c r="FJ1534" s="4">
        <v>74.937106157729502</v>
      </c>
      <c r="FK1534" s="28">
        <v>0.69881058536826401</v>
      </c>
      <c r="FL1534" s="4">
        <v>65.660375977128496</v>
      </c>
      <c r="FM1534" s="28">
        <v>0.61230234425518504</v>
      </c>
      <c r="FN1534" s="4">
        <v>6</v>
      </c>
      <c r="FO1534" s="4">
        <v>88.512629449875206</v>
      </c>
      <c r="FP1534" s="4">
        <v>5.5317971721886696</v>
      </c>
      <c r="FQ1534" s="28">
        <v>6.2497264024015099E-2</v>
      </c>
      <c r="FR1534" s="4">
        <v>-2.4906158497276101</v>
      </c>
      <c r="FS1534" s="28">
        <v>-2.8138536446237199E-2</v>
      </c>
      <c r="FT1534" s="4">
        <v>6</v>
      </c>
      <c r="FU1534" s="4">
        <v>27.923919168484201</v>
      </c>
      <c r="FV1534" s="4">
        <v>3.8160841905079002</v>
      </c>
      <c r="FW1534" s="28">
        <v>0.136660050026747</v>
      </c>
      <c r="FX1534" s="4">
        <v>0.93898042502788603</v>
      </c>
      <c r="FY1534" s="28">
        <v>3.36263838669053E-2</v>
      </c>
      <c r="FZ1534" s="4">
        <v>2</v>
      </c>
      <c r="GA1534" s="4">
        <v>0</v>
      </c>
      <c r="GB1534" s="4">
        <v>-5.4767904055585799</v>
      </c>
      <c r="GD1534" s="4">
        <v>0</v>
      </c>
      <c r="GF1534" s="4">
        <v>0</v>
      </c>
      <c r="GG1534" s="4">
        <v>0</v>
      </c>
      <c r="GH1534" s="4">
        <v>0</v>
      </c>
      <c r="GJ1534" s="4">
        <v>0</v>
      </c>
      <c r="GL1534" s="4">
        <v>0</v>
      </c>
      <c r="GM1534" s="4">
        <v>0</v>
      </c>
      <c r="GN1534" s="4">
        <v>0</v>
      </c>
      <c r="GP1534" s="4">
        <v>0</v>
      </c>
      <c r="GR1534" s="4">
        <v>0</v>
      </c>
      <c r="GS1534" s="4">
        <v>0</v>
      </c>
      <c r="GT1534" s="4">
        <v>0</v>
      </c>
      <c r="GV1534" s="4">
        <v>0</v>
      </c>
      <c r="GX1534" s="4">
        <v>0</v>
      </c>
    </row>
    <row r="1535" spans="1:206" x14ac:dyDescent="0.25">
      <c r="A1535" s="4" t="s">
        <v>220</v>
      </c>
      <c r="B1535" s="4" t="s">
        <v>3147</v>
      </c>
      <c r="C1535" s="4" t="s">
        <v>3148</v>
      </c>
      <c r="D1535" s="25" t="s">
        <v>228</v>
      </c>
      <c r="T1535" s="26">
        <v>0</v>
      </c>
      <c r="AC1535" s="26">
        <v>0</v>
      </c>
      <c r="AD1535" s="26">
        <v>0</v>
      </c>
      <c r="AE1535" s="26">
        <v>0</v>
      </c>
      <c r="AF1535" s="26">
        <v>0</v>
      </c>
      <c r="AG1535" s="26">
        <v>0</v>
      </c>
      <c r="AH1535" s="26">
        <v>0</v>
      </c>
      <c r="AI1535" s="26">
        <v>0</v>
      </c>
      <c r="AJ1535" s="26">
        <v>0</v>
      </c>
      <c r="AK1535" s="26">
        <v>0</v>
      </c>
      <c r="AL1535" s="26">
        <v>0</v>
      </c>
      <c r="AM1535" s="26">
        <v>0</v>
      </c>
      <c r="AN1535" s="26">
        <v>0</v>
      </c>
      <c r="AR1535" s="26">
        <v>0</v>
      </c>
      <c r="AU1535" s="26">
        <f t="shared" si="94"/>
        <v>0</v>
      </c>
      <c r="AV1535" s="26">
        <f t="shared" si="95"/>
        <v>0</v>
      </c>
      <c r="AW1535" s="26">
        <f t="shared" si="96"/>
        <v>0</v>
      </c>
      <c r="AX1535" s="26">
        <v>0</v>
      </c>
      <c r="AY1535" s="26">
        <v>0</v>
      </c>
      <c r="AZ1535" s="26">
        <v>0</v>
      </c>
      <c r="BA1535" s="26">
        <v>0</v>
      </c>
      <c r="BB1535" s="26">
        <v>0</v>
      </c>
      <c r="BC1535" s="26">
        <v>0</v>
      </c>
      <c r="BD1535" s="26">
        <v>0</v>
      </c>
      <c r="BE1535" s="26">
        <v>0</v>
      </c>
      <c r="BF1535" s="26">
        <v>0</v>
      </c>
      <c r="BG1535" s="26">
        <v>0</v>
      </c>
      <c r="BH1535" s="26">
        <v>0</v>
      </c>
      <c r="BI1535" s="26">
        <v>0</v>
      </c>
      <c r="BJ1535" s="26">
        <v>0</v>
      </c>
      <c r="BK1535" s="26">
        <v>0</v>
      </c>
      <c r="BL1535" s="26">
        <v>0</v>
      </c>
      <c r="BM1535" s="26" t="s">
        <v>409</v>
      </c>
      <c r="BN1535" s="4" t="s">
        <v>409</v>
      </c>
      <c r="BP1535" s="4" t="s">
        <v>253</v>
      </c>
      <c r="DA1535" s="26">
        <v>0</v>
      </c>
      <c r="DB1535" s="26">
        <v>-2.2053149464786599</v>
      </c>
      <c r="DD1535" s="4">
        <v>-4.7422630645800696</v>
      </c>
      <c r="DF1535" s="4">
        <v>2.5548387096774201</v>
      </c>
      <c r="FC1535" s="4">
        <v>0</v>
      </c>
      <c r="FD1535" s="4">
        <v>0</v>
      </c>
      <c r="FF1535" s="4">
        <v>0</v>
      </c>
      <c r="FH1535" s="4">
        <v>0</v>
      </c>
      <c r="FI1535" s="4">
        <v>0</v>
      </c>
      <c r="FJ1535" s="4">
        <v>0</v>
      </c>
      <c r="FL1535" s="4">
        <v>0</v>
      </c>
      <c r="FN1535" s="4">
        <v>0</v>
      </c>
      <c r="FO1535" s="4">
        <v>0</v>
      </c>
      <c r="FP1535" s="4">
        <v>0</v>
      </c>
      <c r="FR1535" s="4">
        <v>0</v>
      </c>
      <c r="FT1535" s="4">
        <v>0</v>
      </c>
      <c r="FU1535" s="4">
        <v>0</v>
      </c>
      <c r="FV1535" s="4">
        <v>-2.2053149464786599</v>
      </c>
      <c r="FX1535" s="4">
        <v>-4.7422630645800696</v>
      </c>
      <c r="FZ1535" s="4">
        <v>2.5548387096774201</v>
      </c>
      <c r="GA1535" s="4">
        <v>0</v>
      </c>
      <c r="GB1535" s="4">
        <v>0</v>
      </c>
      <c r="GD1535" s="4">
        <v>0</v>
      </c>
      <c r="GF1535" s="4">
        <v>0</v>
      </c>
      <c r="GG1535" s="4">
        <v>0</v>
      </c>
      <c r="GH1535" s="4">
        <v>0</v>
      </c>
      <c r="GJ1535" s="4">
        <v>0</v>
      </c>
      <c r="GL1535" s="4">
        <v>0</v>
      </c>
      <c r="GM1535" s="4">
        <v>0</v>
      </c>
      <c r="GN1535" s="4">
        <v>0</v>
      </c>
      <c r="GP1535" s="4">
        <v>0</v>
      </c>
      <c r="GR1535" s="4">
        <v>0</v>
      </c>
      <c r="GS1535" s="4">
        <v>0</v>
      </c>
      <c r="GT1535" s="4">
        <v>0</v>
      </c>
      <c r="GV1535" s="4">
        <v>0</v>
      </c>
      <c r="GX1535" s="4">
        <v>0</v>
      </c>
    </row>
    <row r="1536" spans="1:206" x14ac:dyDescent="0.25">
      <c r="A1536" s="4" t="s">
        <v>220</v>
      </c>
      <c r="B1536" s="4" t="s">
        <v>3149</v>
      </c>
      <c r="D1536" s="25" t="s">
        <v>223</v>
      </c>
      <c r="AA1536" s="26">
        <v>8.0969742478940994</v>
      </c>
      <c r="AB1536" s="26">
        <v>115.416858640442</v>
      </c>
      <c r="AC1536" s="26">
        <v>0</v>
      </c>
      <c r="AD1536" s="26">
        <v>0</v>
      </c>
      <c r="AE1536" s="26">
        <v>0</v>
      </c>
      <c r="AF1536" s="26">
        <v>0</v>
      </c>
      <c r="AG1536" s="26">
        <v>0</v>
      </c>
      <c r="AH1536" s="26">
        <v>0</v>
      </c>
      <c r="AI1536" s="26">
        <v>0</v>
      </c>
      <c r="AJ1536" s="26">
        <v>0</v>
      </c>
      <c r="AK1536" s="26">
        <v>0</v>
      </c>
      <c r="AL1536" s="26">
        <v>0</v>
      </c>
      <c r="AM1536" s="26">
        <v>8.0969742478940994</v>
      </c>
      <c r="AN1536" s="26">
        <v>115.416858640442</v>
      </c>
      <c r="AT1536" s="26">
        <v>123.513832888336</v>
      </c>
      <c r="AU1536" s="26">
        <f t="shared" si="94"/>
        <v>0</v>
      </c>
      <c r="AV1536" s="26">
        <f t="shared" si="95"/>
        <v>0</v>
      </c>
      <c r="AW1536" s="26">
        <f t="shared" si="96"/>
        <v>0</v>
      </c>
      <c r="AX1536" s="26">
        <v>0</v>
      </c>
      <c r="AY1536" s="26">
        <v>0</v>
      </c>
      <c r="AZ1536" s="26">
        <v>0</v>
      </c>
      <c r="BA1536" s="26">
        <v>0</v>
      </c>
      <c r="BB1536" s="26">
        <v>0</v>
      </c>
      <c r="BC1536" s="26">
        <v>0</v>
      </c>
      <c r="BD1536" s="26">
        <v>0</v>
      </c>
      <c r="BE1536" s="26">
        <v>0</v>
      </c>
      <c r="BF1536" s="26">
        <v>0</v>
      </c>
      <c r="BG1536" s="26">
        <v>0</v>
      </c>
      <c r="BH1536" s="26">
        <v>0</v>
      </c>
      <c r="BI1536" s="26">
        <v>0</v>
      </c>
      <c r="BJ1536" s="26">
        <v>0</v>
      </c>
      <c r="BK1536" s="26">
        <v>0</v>
      </c>
      <c r="BL1536" s="26">
        <v>8.0969742478940994</v>
      </c>
      <c r="BM1536" s="26" t="s">
        <v>409</v>
      </c>
      <c r="BN1536" s="4" t="s">
        <v>409</v>
      </c>
      <c r="BP1536" s="4" t="s">
        <v>253</v>
      </c>
      <c r="EQ1536" s="26">
        <v>8.0969742478940994</v>
      </c>
      <c r="ER1536" s="26">
        <v>3.2498329723224999</v>
      </c>
      <c r="ES1536" s="28">
        <v>0.401363876532982</v>
      </c>
      <c r="ET1536" s="4">
        <v>-0.71638796630565504</v>
      </c>
      <c r="EU1536" s="28">
        <v>-8.8476008984711293E-2</v>
      </c>
      <c r="EV1536" s="4">
        <v>2.4</v>
      </c>
      <c r="EW1536" s="26">
        <v>115.416858640442</v>
      </c>
      <c r="EX1536" s="26">
        <v>25.640421998724602</v>
      </c>
      <c r="EY1536" s="28">
        <v>0.22215491134273599</v>
      </c>
      <c r="EZ1536" s="4">
        <v>-6.3499971064335403</v>
      </c>
      <c r="FA1536" s="28">
        <v>-5.5017933958986499E-2</v>
      </c>
      <c r="FB1536" s="4">
        <v>19.7430107526882</v>
      </c>
      <c r="FC1536" s="4">
        <v>0</v>
      </c>
      <c r="FD1536" s="4">
        <v>0</v>
      </c>
      <c r="FF1536" s="4">
        <v>0</v>
      </c>
      <c r="FH1536" s="4">
        <v>0</v>
      </c>
      <c r="FI1536" s="4">
        <v>0</v>
      </c>
      <c r="FJ1536" s="4">
        <v>0</v>
      </c>
      <c r="FL1536" s="4">
        <v>0</v>
      </c>
      <c r="FN1536" s="4">
        <v>0</v>
      </c>
      <c r="FO1536" s="4">
        <v>0</v>
      </c>
      <c r="FP1536" s="4">
        <v>0</v>
      </c>
      <c r="FR1536" s="4">
        <v>0</v>
      </c>
      <c r="FT1536" s="4">
        <v>0</v>
      </c>
      <c r="FU1536" s="4">
        <v>0</v>
      </c>
      <c r="FV1536" s="4">
        <v>0</v>
      </c>
      <c r="FX1536" s="4">
        <v>0</v>
      </c>
      <c r="FZ1536" s="4">
        <v>0</v>
      </c>
      <c r="GA1536" s="4">
        <v>0</v>
      </c>
      <c r="GB1536" s="4">
        <v>0</v>
      </c>
      <c r="GD1536" s="4">
        <v>0</v>
      </c>
      <c r="GF1536" s="4">
        <v>0</v>
      </c>
      <c r="GG1536" s="4">
        <v>0</v>
      </c>
      <c r="GH1536" s="4">
        <v>0</v>
      </c>
      <c r="GJ1536" s="4">
        <v>0</v>
      </c>
      <c r="GL1536" s="4">
        <v>0</v>
      </c>
      <c r="GM1536" s="4">
        <v>8.0969742478940994</v>
      </c>
      <c r="GN1536" s="4">
        <v>3.2498329723224999</v>
      </c>
      <c r="GO1536" s="28">
        <v>0.401363876532982</v>
      </c>
      <c r="GP1536" s="4">
        <v>-0.71638796630565504</v>
      </c>
      <c r="GQ1536" s="28">
        <v>-8.8476008984711293E-2</v>
      </c>
      <c r="GR1536" s="4">
        <v>2.4</v>
      </c>
      <c r="GS1536" s="4">
        <v>115.416858640442</v>
      </c>
      <c r="GT1536" s="4">
        <v>25.640421998724602</v>
      </c>
      <c r="GU1536" s="28">
        <v>0.22215491134273599</v>
      </c>
      <c r="GV1536" s="4">
        <v>-6.3499971064335403</v>
      </c>
      <c r="GW1536" s="28">
        <v>-5.5017933958986499E-2</v>
      </c>
      <c r="GX1536" s="4">
        <v>19.7430107526882</v>
      </c>
    </row>
    <row r="1537" spans="1:206" x14ac:dyDescent="0.25">
      <c r="A1537" s="4" t="s">
        <v>220</v>
      </c>
      <c r="B1537" s="4" t="s">
        <v>3150</v>
      </c>
      <c r="C1537" s="4" t="s">
        <v>3151</v>
      </c>
      <c r="D1537" s="25" t="s">
        <v>228</v>
      </c>
      <c r="AA1537" s="26">
        <v>361.09722129963899</v>
      </c>
      <c r="AB1537" s="26">
        <v>1213.11927659498</v>
      </c>
      <c r="AC1537" s="26">
        <v>0</v>
      </c>
      <c r="AD1537" s="26">
        <v>0</v>
      </c>
      <c r="AE1537" s="26">
        <v>0</v>
      </c>
      <c r="AF1537" s="26">
        <v>0</v>
      </c>
      <c r="AG1537" s="26">
        <v>0</v>
      </c>
      <c r="AH1537" s="26">
        <v>0</v>
      </c>
      <c r="AI1537" s="26">
        <v>0</v>
      </c>
      <c r="AJ1537" s="26">
        <v>0</v>
      </c>
      <c r="AK1537" s="26">
        <v>0</v>
      </c>
      <c r="AL1537" s="26">
        <v>0</v>
      </c>
      <c r="AM1537" s="26">
        <v>361.09722129963899</v>
      </c>
      <c r="AN1537" s="26">
        <v>1213.11927659498</v>
      </c>
      <c r="AT1537" s="26">
        <v>1574.21649789461</v>
      </c>
      <c r="AU1537" s="26">
        <f t="shared" si="94"/>
        <v>0</v>
      </c>
      <c r="AV1537" s="26">
        <f t="shared" si="95"/>
        <v>0</v>
      </c>
      <c r="AW1537" s="26">
        <f t="shared" si="96"/>
        <v>0</v>
      </c>
      <c r="AX1537" s="26">
        <v>0</v>
      </c>
      <c r="AY1537" s="26">
        <v>0</v>
      </c>
      <c r="AZ1537" s="26">
        <v>0</v>
      </c>
      <c r="BA1537" s="26">
        <v>0</v>
      </c>
      <c r="BB1537" s="26">
        <v>0</v>
      </c>
      <c r="BC1537" s="26">
        <v>0</v>
      </c>
      <c r="BD1537" s="26">
        <v>0</v>
      </c>
      <c r="BE1537" s="26">
        <v>0</v>
      </c>
      <c r="BF1537" s="26">
        <v>0</v>
      </c>
      <c r="BG1537" s="26">
        <v>0</v>
      </c>
      <c r="BH1537" s="26">
        <v>0</v>
      </c>
      <c r="BI1537" s="26">
        <v>0</v>
      </c>
      <c r="BJ1537" s="26">
        <v>0</v>
      </c>
      <c r="BK1537" s="26">
        <v>0</v>
      </c>
      <c r="BL1537" s="26">
        <v>361.09722129963899</v>
      </c>
      <c r="BM1537" s="26" t="s">
        <v>409</v>
      </c>
      <c r="BN1537" s="4" t="s">
        <v>409</v>
      </c>
      <c r="BP1537" s="4" t="s">
        <v>253</v>
      </c>
      <c r="EQ1537" s="26">
        <v>361.09722129963899</v>
      </c>
      <c r="ER1537" s="26">
        <v>192.15598086642601</v>
      </c>
      <c r="ES1537" s="28">
        <v>0.53214472317131101</v>
      </c>
      <c r="ET1537" s="4">
        <v>164.654384837545</v>
      </c>
      <c r="EU1537" s="28">
        <v>0.45598352777385298</v>
      </c>
      <c r="EV1537" s="4">
        <v>30.133333333333301</v>
      </c>
      <c r="EW1537" s="26">
        <v>1213.0881141678001</v>
      </c>
      <c r="EX1537" s="26">
        <v>512.92324619732904</v>
      </c>
      <c r="EY1537" s="28">
        <v>0.422824393551331</v>
      </c>
      <c r="EZ1537" s="4">
        <v>367.97050227019099</v>
      </c>
      <c r="FA1537" s="28">
        <v>0.30333369684577599</v>
      </c>
      <c r="FB1537" s="4">
        <v>122.681720430108</v>
      </c>
      <c r="FC1537" s="4">
        <v>0</v>
      </c>
      <c r="FD1537" s="4">
        <v>0</v>
      </c>
      <c r="FF1537" s="4">
        <v>0</v>
      </c>
      <c r="FH1537" s="4">
        <v>0</v>
      </c>
      <c r="FI1537" s="4">
        <v>0</v>
      </c>
      <c r="FJ1537" s="4">
        <v>0</v>
      </c>
      <c r="FL1537" s="4">
        <v>0</v>
      </c>
      <c r="FN1537" s="4">
        <v>0</v>
      </c>
      <c r="FO1537" s="4">
        <v>0</v>
      </c>
      <c r="FP1537" s="4">
        <v>0</v>
      </c>
      <c r="FR1537" s="4">
        <v>0</v>
      </c>
      <c r="FT1537" s="4">
        <v>0</v>
      </c>
      <c r="FU1537" s="4">
        <v>0</v>
      </c>
      <c r="FV1537" s="4">
        <v>0</v>
      </c>
      <c r="FX1537" s="4">
        <v>0</v>
      </c>
      <c r="FZ1537" s="4">
        <v>0</v>
      </c>
      <c r="GA1537" s="4">
        <v>0</v>
      </c>
      <c r="GB1537" s="4">
        <v>0</v>
      </c>
      <c r="GD1537" s="4">
        <v>0</v>
      </c>
      <c r="GF1537" s="4">
        <v>0</v>
      </c>
      <c r="GG1537" s="4">
        <v>0</v>
      </c>
      <c r="GH1537" s="4">
        <v>0</v>
      </c>
      <c r="GJ1537" s="4">
        <v>0</v>
      </c>
      <c r="GL1537" s="4">
        <v>0</v>
      </c>
      <c r="GM1537" s="4">
        <v>361.09722129963899</v>
      </c>
      <c r="GN1537" s="4">
        <v>192.15598086642601</v>
      </c>
      <c r="GO1537" s="28">
        <v>0.53214472317131101</v>
      </c>
      <c r="GP1537" s="4">
        <v>164.654384837545</v>
      </c>
      <c r="GQ1537" s="28">
        <v>0.45598352777385298</v>
      </c>
      <c r="GR1537" s="4">
        <v>30.133333333333301</v>
      </c>
      <c r="GS1537" s="4">
        <v>1213.0881141678001</v>
      </c>
      <c r="GT1537" s="4">
        <v>512.92324619732904</v>
      </c>
      <c r="GU1537" s="28">
        <v>0.422824393551331</v>
      </c>
      <c r="GV1537" s="4">
        <v>367.97050227019099</v>
      </c>
      <c r="GW1537" s="28">
        <v>0.30333369684577599</v>
      </c>
      <c r="GX1537" s="4">
        <v>122.681720430108</v>
      </c>
    </row>
    <row r="1538" spans="1:206" x14ac:dyDescent="0.25">
      <c r="A1538" s="4" t="s">
        <v>220</v>
      </c>
      <c r="B1538" s="4" t="s">
        <v>3152</v>
      </c>
      <c r="C1538" s="4" t="s">
        <v>3153</v>
      </c>
      <c r="D1538" s="25" t="s">
        <v>248</v>
      </c>
      <c r="F1538" s="26">
        <v>4.0848677891654503</v>
      </c>
      <c r="AC1538" s="26">
        <v>4.0848677891654503</v>
      </c>
      <c r="AD1538" s="26">
        <v>0</v>
      </c>
      <c r="AE1538" s="26">
        <v>0</v>
      </c>
      <c r="AF1538" s="26">
        <v>0</v>
      </c>
      <c r="AG1538" s="26">
        <v>0</v>
      </c>
      <c r="AH1538" s="26">
        <v>0</v>
      </c>
      <c r="AI1538" s="26">
        <v>0</v>
      </c>
      <c r="AJ1538" s="26">
        <v>0</v>
      </c>
      <c r="AK1538" s="26">
        <v>0</v>
      </c>
      <c r="AL1538" s="26">
        <v>0</v>
      </c>
      <c r="AM1538" s="26">
        <v>0</v>
      </c>
      <c r="AN1538" s="26">
        <v>0</v>
      </c>
      <c r="AO1538" s="26">
        <v>4.0848677891654503</v>
      </c>
      <c r="AU1538" s="26">
        <f t="shared" si="94"/>
        <v>0</v>
      </c>
      <c r="AV1538" s="26">
        <f t="shared" si="95"/>
        <v>0</v>
      </c>
      <c r="AW1538" s="26">
        <f t="shared" si="96"/>
        <v>0</v>
      </c>
      <c r="AX1538" s="26">
        <v>0</v>
      </c>
      <c r="AY1538" s="26">
        <v>0</v>
      </c>
      <c r="AZ1538" s="26">
        <v>0</v>
      </c>
      <c r="BA1538" s="26">
        <v>0</v>
      </c>
      <c r="BB1538" s="26">
        <v>0</v>
      </c>
      <c r="BC1538" s="26">
        <v>0</v>
      </c>
      <c r="BD1538" s="26">
        <v>0</v>
      </c>
      <c r="BE1538" s="26">
        <v>0</v>
      </c>
      <c r="BF1538" s="26">
        <v>0</v>
      </c>
      <c r="BG1538" s="26">
        <v>0</v>
      </c>
      <c r="BH1538" s="26">
        <v>0</v>
      </c>
      <c r="BI1538" s="26">
        <v>0</v>
      </c>
      <c r="BJ1538" s="26">
        <v>0</v>
      </c>
      <c r="BK1538" s="26">
        <v>0</v>
      </c>
      <c r="BL1538" s="26">
        <v>0</v>
      </c>
      <c r="BM1538" s="26" t="s">
        <v>409</v>
      </c>
      <c r="BN1538" s="4" t="s">
        <v>409</v>
      </c>
      <c r="BP1538" s="4" t="s">
        <v>253</v>
      </c>
      <c r="FC1538" s="4">
        <v>0</v>
      </c>
      <c r="FD1538" s="4">
        <v>0</v>
      </c>
      <c r="FF1538" s="4">
        <v>0</v>
      </c>
      <c r="FH1538" s="4">
        <v>0</v>
      </c>
      <c r="FI1538" s="4">
        <v>0</v>
      </c>
      <c r="FJ1538" s="4">
        <v>0</v>
      </c>
      <c r="FL1538" s="4">
        <v>0</v>
      </c>
      <c r="FN1538" s="4">
        <v>0</v>
      </c>
      <c r="FO1538" s="4">
        <v>0</v>
      </c>
      <c r="FP1538" s="4">
        <v>0</v>
      </c>
      <c r="FR1538" s="4">
        <v>0</v>
      </c>
      <c r="FT1538" s="4">
        <v>0</v>
      </c>
      <c r="FU1538" s="4">
        <v>0</v>
      </c>
      <c r="FV1538" s="4">
        <v>0</v>
      </c>
      <c r="FX1538" s="4">
        <v>0</v>
      </c>
      <c r="FZ1538" s="4">
        <v>0</v>
      </c>
      <c r="GA1538" s="4">
        <v>0</v>
      </c>
      <c r="GB1538" s="4">
        <v>0</v>
      </c>
      <c r="GD1538" s="4">
        <v>0</v>
      </c>
      <c r="GF1538" s="4">
        <v>0</v>
      </c>
      <c r="GG1538" s="4">
        <v>0</v>
      </c>
      <c r="GH1538" s="4">
        <v>0</v>
      </c>
      <c r="GJ1538" s="4">
        <v>0</v>
      </c>
      <c r="GL1538" s="4">
        <v>0</v>
      </c>
      <c r="GM1538" s="4">
        <v>0</v>
      </c>
      <c r="GN1538" s="4">
        <v>0</v>
      </c>
      <c r="GP1538" s="4">
        <v>0</v>
      </c>
      <c r="GR1538" s="4">
        <v>0</v>
      </c>
      <c r="GS1538" s="4">
        <v>0</v>
      </c>
      <c r="GT1538" s="4">
        <v>0</v>
      </c>
      <c r="GV1538" s="4">
        <v>0</v>
      </c>
      <c r="GX1538" s="4">
        <v>0</v>
      </c>
    </row>
    <row r="1539" spans="1:206" x14ac:dyDescent="0.25">
      <c r="A1539" s="4" t="s">
        <v>220</v>
      </c>
      <c r="B1539" s="4" t="s">
        <v>3154</v>
      </c>
      <c r="C1539" s="4" t="s">
        <v>3155</v>
      </c>
      <c r="D1539" s="25" t="s">
        <v>248</v>
      </c>
      <c r="F1539" s="26">
        <v>11.265507991232599</v>
      </c>
      <c r="G1539" s="26">
        <v>3.7861749402895</v>
      </c>
      <c r="H1539" s="26">
        <v>0</v>
      </c>
      <c r="I1539" s="26">
        <v>0</v>
      </c>
      <c r="AC1539" s="26">
        <v>15.0516829315221</v>
      </c>
      <c r="AD1539" s="26">
        <v>0</v>
      </c>
      <c r="AE1539" s="26">
        <v>0</v>
      </c>
      <c r="AF1539" s="26">
        <v>0</v>
      </c>
      <c r="AG1539" s="26">
        <v>0</v>
      </c>
      <c r="AH1539" s="26">
        <v>0</v>
      </c>
      <c r="AI1539" s="26">
        <v>0</v>
      </c>
      <c r="AJ1539" s="26">
        <v>0</v>
      </c>
      <c r="AK1539" s="26">
        <v>0</v>
      </c>
      <c r="AL1539" s="26">
        <v>0</v>
      </c>
      <c r="AM1539" s="26">
        <v>0</v>
      </c>
      <c r="AN1539" s="26">
        <v>0</v>
      </c>
      <c r="AO1539" s="26">
        <v>15.0516829315221</v>
      </c>
      <c r="AU1539" s="26">
        <f t="shared" si="94"/>
        <v>0</v>
      </c>
      <c r="AV1539" s="26">
        <f t="shared" si="95"/>
        <v>0</v>
      </c>
      <c r="AW1539" s="26">
        <f t="shared" si="96"/>
        <v>0</v>
      </c>
      <c r="AX1539" s="26">
        <v>0</v>
      </c>
      <c r="AY1539" s="26">
        <v>0</v>
      </c>
      <c r="AZ1539" s="26">
        <v>0</v>
      </c>
      <c r="BA1539" s="26">
        <v>0</v>
      </c>
      <c r="BB1539" s="26">
        <v>0</v>
      </c>
      <c r="BC1539" s="26">
        <v>0</v>
      </c>
      <c r="BD1539" s="26">
        <v>0</v>
      </c>
      <c r="BE1539" s="26">
        <v>0</v>
      </c>
      <c r="BF1539" s="26">
        <v>0</v>
      </c>
      <c r="BG1539" s="26">
        <v>0</v>
      </c>
      <c r="BH1539" s="26">
        <v>0</v>
      </c>
      <c r="BI1539" s="26">
        <v>0</v>
      </c>
      <c r="BJ1539" s="26">
        <v>0</v>
      </c>
      <c r="BK1539" s="26">
        <v>0</v>
      </c>
      <c r="BL1539" s="26">
        <v>0</v>
      </c>
      <c r="BM1539" s="26" t="s">
        <v>342</v>
      </c>
      <c r="BN1539" s="4" t="s">
        <v>342</v>
      </c>
      <c r="BP1539" s="4" t="s">
        <v>253</v>
      </c>
      <c r="FC1539" s="4">
        <v>0</v>
      </c>
      <c r="FD1539" s="4">
        <v>0</v>
      </c>
      <c r="FF1539" s="4">
        <v>0</v>
      </c>
      <c r="FH1539" s="4">
        <v>0</v>
      </c>
      <c r="FI1539" s="4">
        <v>0</v>
      </c>
      <c r="FJ1539" s="4">
        <v>0</v>
      </c>
      <c r="FL1539" s="4">
        <v>0</v>
      </c>
      <c r="FN1539" s="4">
        <v>0</v>
      </c>
      <c r="FO1539" s="4">
        <v>0</v>
      </c>
      <c r="FP1539" s="4">
        <v>0</v>
      </c>
      <c r="FR1539" s="4">
        <v>0</v>
      </c>
      <c r="FT1539" s="4">
        <v>0</v>
      </c>
      <c r="FU1539" s="4">
        <v>0</v>
      </c>
      <c r="FV1539" s="4">
        <v>0</v>
      </c>
      <c r="FX1539" s="4">
        <v>0</v>
      </c>
      <c r="FZ1539" s="4">
        <v>0</v>
      </c>
      <c r="GA1539" s="4">
        <v>0</v>
      </c>
      <c r="GB1539" s="4">
        <v>0</v>
      </c>
      <c r="GD1539" s="4">
        <v>0</v>
      </c>
      <c r="GF1539" s="4">
        <v>0</v>
      </c>
      <c r="GG1539" s="4">
        <v>0</v>
      </c>
      <c r="GH1539" s="4">
        <v>0</v>
      </c>
      <c r="GJ1539" s="4">
        <v>0</v>
      </c>
      <c r="GL1539" s="4">
        <v>0</v>
      </c>
      <c r="GM1539" s="4">
        <v>0</v>
      </c>
      <c r="GN1539" s="4">
        <v>0</v>
      </c>
      <c r="GP1539" s="4">
        <v>0</v>
      </c>
      <c r="GR1539" s="4">
        <v>0</v>
      </c>
      <c r="GS1539" s="4">
        <v>0</v>
      </c>
      <c r="GT1539" s="4">
        <v>0</v>
      </c>
      <c r="GV1539" s="4">
        <v>0</v>
      </c>
      <c r="GX1539" s="4">
        <v>0</v>
      </c>
    </row>
    <row r="1540" spans="1:206" x14ac:dyDescent="0.25">
      <c r="A1540" s="4" t="s">
        <v>220</v>
      </c>
      <c r="B1540" s="4" t="s">
        <v>3156</v>
      </c>
      <c r="C1540" s="4" t="s">
        <v>3157</v>
      </c>
      <c r="D1540" s="25" t="s">
        <v>248</v>
      </c>
      <c r="F1540" s="26">
        <v>0</v>
      </c>
      <c r="G1540" s="26">
        <v>0</v>
      </c>
      <c r="H1540" s="26">
        <v>0</v>
      </c>
      <c r="I1540" s="26">
        <v>0</v>
      </c>
      <c r="J1540" s="26">
        <v>0</v>
      </c>
      <c r="K1540" s="26">
        <v>0</v>
      </c>
      <c r="L1540" s="26">
        <v>0</v>
      </c>
      <c r="M1540" s="26">
        <v>0</v>
      </c>
      <c r="N1540" s="26">
        <v>0</v>
      </c>
      <c r="O1540" s="26">
        <v>0</v>
      </c>
      <c r="AC1540" s="26">
        <v>0</v>
      </c>
      <c r="AD1540" s="26">
        <v>0</v>
      </c>
      <c r="AE1540" s="26">
        <v>0</v>
      </c>
      <c r="AF1540" s="26">
        <v>0</v>
      </c>
      <c r="AG1540" s="26">
        <v>0</v>
      </c>
      <c r="AH1540" s="26">
        <v>0</v>
      </c>
      <c r="AI1540" s="26">
        <v>0</v>
      </c>
      <c r="AJ1540" s="26">
        <v>0</v>
      </c>
      <c r="AK1540" s="26">
        <v>0</v>
      </c>
      <c r="AL1540" s="26">
        <v>0</v>
      </c>
      <c r="AM1540" s="26">
        <v>0</v>
      </c>
      <c r="AN1540" s="26">
        <v>0</v>
      </c>
      <c r="AO1540" s="26">
        <v>0</v>
      </c>
      <c r="AP1540" s="26">
        <v>0</v>
      </c>
      <c r="AQ1540" s="26">
        <v>0</v>
      </c>
      <c r="AU1540" s="26">
        <f t="shared" si="94"/>
        <v>0</v>
      </c>
      <c r="AV1540" s="26">
        <f t="shared" si="95"/>
        <v>0</v>
      </c>
      <c r="AW1540" s="26">
        <f t="shared" si="96"/>
        <v>0</v>
      </c>
      <c r="AX1540" s="26">
        <v>0</v>
      </c>
      <c r="AY1540" s="26">
        <v>0</v>
      </c>
      <c r="AZ1540" s="26">
        <v>0</v>
      </c>
      <c r="BA1540" s="26">
        <v>0</v>
      </c>
      <c r="BB1540" s="26">
        <v>0</v>
      </c>
      <c r="BC1540" s="26">
        <v>0</v>
      </c>
      <c r="BD1540" s="26">
        <v>0</v>
      </c>
      <c r="BE1540" s="26">
        <v>0</v>
      </c>
      <c r="BF1540" s="26">
        <v>0</v>
      </c>
      <c r="BG1540" s="26">
        <v>0</v>
      </c>
      <c r="BH1540" s="26">
        <v>0</v>
      </c>
      <c r="BI1540" s="26">
        <v>0</v>
      </c>
      <c r="BJ1540" s="26">
        <v>0</v>
      </c>
      <c r="BK1540" s="26">
        <v>0</v>
      </c>
      <c r="BL1540" s="26">
        <v>0</v>
      </c>
      <c r="BM1540" s="26" t="s">
        <v>409</v>
      </c>
      <c r="BN1540" s="4" t="s">
        <v>409</v>
      </c>
      <c r="BP1540" s="4" t="s">
        <v>253</v>
      </c>
      <c r="BQ1540" s="26">
        <v>0</v>
      </c>
      <c r="BR1540" s="26">
        <v>0</v>
      </c>
      <c r="BT1540" s="4">
        <v>1.5658014258855601E-2</v>
      </c>
      <c r="BV1540" s="4">
        <v>0</v>
      </c>
      <c r="BW1540" s="26">
        <v>0</v>
      </c>
      <c r="BX1540" s="26">
        <v>0</v>
      </c>
      <c r="BZ1540" s="4">
        <v>0.178748879621283</v>
      </c>
      <c r="CB1540" s="4">
        <v>0</v>
      </c>
      <c r="FC1540" s="4">
        <v>0</v>
      </c>
      <c r="FD1540" s="4">
        <v>0</v>
      </c>
      <c r="FF1540" s="4">
        <v>0.19440689388013899</v>
      </c>
      <c r="FH1540" s="4">
        <v>0</v>
      </c>
      <c r="FI1540" s="4">
        <v>0</v>
      </c>
      <c r="FJ1540" s="4">
        <v>0</v>
      </c>
      <c r="FL1540" s="4">
        <v>0</v>
      </c>
      <c r="FN1540" s="4">
        <v>0</v>
      </c>
      <c r="FO1540" s="4">
        <v>0</v>
      </c>
      <c r="FP1540" s="4">
        <v>0</v>
      </c>
      <c r="FR1540" s="4">
        <v>0</v>
      </c>
      <c r="FT1540" s="4">
        <v>0</v>
      </c>
      <c r="FU1540" s="4">
        <v>0</v>
      </c>
      <c r="FV1540" s="4">
        <v>0</v>
      </c>
      <c r="FX1540" s="4">
        <v>0</v>
      </c>
      <c r="FZ1540" s="4">
        <v>0</v>
      </c>
      <c r="GA1540" s="4">
        <v>0</v>
      </c>
      <c r="GB1540" s="4">
        <v>0</v>
      </c>
      <c r="GD1540" s="4">
        <v>0</v>
      </c>
      <c r="GF1540" s="4">
        <v>0</v>
      </c>
      <c r="GG1540" s="4">
        <v>0</v>
      </c>
      <c r="GH1540" s="4">
        <v>0</v>
      </c>
      <c r="GJ1540" s="4">
        <v>0</v>
      </c>
      <c r="GL1540" s="4">
        <v>0</v>
      </c>
      <c r="GM1540" s="4">
        <v>0</v>
      </c>
      <c r="GN1540" s="4">
        <v>0</v>
      </c>
      <c r="GP1540" s="4">
        <v>0</v>
      </c>
      <c r="GR1540" s="4">
        <v>0</v>
      </c>
      <c r="GS1540" s="4">
        <v>0</v>
      </c>
      <c r="GT1540" s="4">
        <v>0</v>
      </c>
      <c r="GV1540" s="4">
        <v>0</v>
      </c>
      <c r="GX1540" s="4">
        <v>0</v>
      </c>
    </row>
    <row r="1541" spans="1:206" x14ac:dyDescent="0.25">
      <c r="A1541" s="4" t="s">
        <v>220</v>
      </c>
      <c r="B1541" s="4" t="s">
        <v>3158</v>
      </c>
      <c r="C1541" s="4" t="s">
        <v>3159</v>
      </c>
      <c r="D1541" s="25" t="s">
        <v>228</v>
      </c>
      <c r="F1541" s="26">
        <v>-0.78476839159706202</v>
      </c>
      <c r="G1541" s="26">
        <v>-0.90879551108322798</v>
      </c>
      <c r="H1541" s="26">
        <v>0.65483068050733995</v>
      </c>
      <c r="I1541" s="26">
        <v>0.14703335524545899</v>
      </c>
      <c r="J1541" s="26">
        <v>16.9439385706983</v>
      </c>
      <c r="AC1541" s="26">
        <v>-1.69356390268029</v>
      </c>
      <c r="AD1541" s="26">
        <v>0.80186403575279896</v>
      </c>
      <c r="AE1541" s="26">
        <v>16.9439385706983</v>
      </c>
      <c r="AF1541" s="26">
        <v>0</v>
      </c>
      <c r="AG1541" s="26">
        <v>0</v>
      </c>
      <c r="AH1541" s="26">
        <v>0</v>
      </c>
      <c r="AI1541" s="26">
        <v>0</v>
      </c>
      <c r="AJ1541" s="26">
        <v>0</v>
      </c>
      <c r="AK1541" s="26">
        <v>0</v>
      </c>
      <c r="AL1541" s="26">
        <v>0</v>
      </c>
      <c r="AM1541" s="26">
        <v>0</v>
      </c>
      <c r="AN1541" s="26">
        <v>0</v>
      </c>
      <c r="AO1541" s="26">
        <v>-0.89169986692749104</v>
      </c>
      <c r="AP1541" s="26">
        <v>16.9439385706983</v>
      </c>
      <c r="AU1541" s="26">
        <f t="shared" si="94"/>
        <v>-16.9439385706983</v>
      </c>
      <c r="AV1541" s="26">
        <f t="shared" si="95"/>
        <v>0</v>
      </c>
      <c r="AW1541" s="26">
        <f t="shared" si="96"/>
        <v>0</v>
      </c>
      <c r="AX1541" s="26">
        <v>0</v>
      </c>
      <c r="AY1541" s="26">
        <v>0</v>
      </c>
      <c r="AZ1541" s="26">
        <v>0</v>
      </c>
      <c r="BA1541" s="26">
        <v>0</v>
      </c>
      <c r="BB1541" s="26">
        <v>0</v>
      </c>
      <c r="BC1541" s="26">
        <v>0</v>
      </c>
      <c r="BD1541" s="26">
        <v>0</v>
      </c>
      <c r="BE1541" s="26">
        <v>0</v>
      </c>
      <c r="BF1541" s="26">
        <v>0</v>
      </c>
      <c r="BG1541" s="26">
        <v>0</v>
      </c>
      <c r="BH1541" s="26">
        <v>0</v>
      </c>
      <c r="BI1541" s="26">
        <v>0</v>
      </c>
      <c r="BJ1541" s="26">
        <v>0</v>
      </c>
      <c r="BK1541" s="26">
        <v>0</v>
      </c>
      <c r="BL1541" s="26">
        <v>0</v>
      </c>
      <c r="BM1541" s="26" t="s">
        <v>409</v>
      </c>
      <c r="BN1541" s="4" t="s">
        <v>409</v>
      </c>
      <c r="BP1541" s="4" t="s">
        <v>253</v>
      </c>
      <c r="FC1541" s="4">
        <v>0</v>
      </c>
      <c r="FD1541" s="4">
        <v>0</v>
      </c>
      <c r="FF1541" s="4">
        <v>0</v>
      </c>
      <c r="FH1541" s="4">
        <v>0</v>
      </c>
      <c r="FI1541" s="4">
        <v>0</v>
      </c>
      <c r="FJ1541" s="4">
        <v>0</v>
      </c>
      <c r="FL1541" s="4">
        <v>0</v>
      </c>
      <c r="FN1541" s="4">
        <v>0</v>
      </c>
      <c r="FO1541" s="4">
        <v>0</v>
      </c>
      <c r="FP1541" s="4">
        <v>0</v>
      </c>
      <c r="FR1541" s="4">
        <v>0</v>
      </c>
      <c r="FT1541" s="4">
        <v>0</v>
      </c>
      <c r="FU1541" s="4">
        <v>0</v>
      </c>
      <c r="FV1541" s="4">
        <v>0</v>
      </c>
      <c r="FX1541" s="4">
        <v>0</v>
      </c>
      <c r="FZ1541" s="4">
        <v>0</v>
      </c>
      <c r="GA1541" s="4">
        <v>0</v>
      </c>
      <c r="GB1541" s="4">
        <v>0</v>
      </c>
      <c r="GD1541" s="4">
        <v>0</v>
      </c>
      <c r="GF1541" s="4">
        <v>0</v>
      </c>
      <c r="GG1541" s="4">
        <v>0</v>
      </c>
      <c r="GH1541" s="4">
        <v>0</v>
      </c>
      <c r="GJ1541" s="4">
        <v>0</v>
      </c>
      <c r="GL1541" s="4">
        <v>0</v>
      </c>
      <c r="GM1541" s="4">
        <v>0</v>
      </c>
      <c r="GN1541" s="4">
        <v>0</v>
      </c>
      <c r="GP1541" s="4">
        <v>0</v>
      </c>
      <c r="GR1541" s="4">
        <v>0</v>
      </c>
      <c r="GS1541" s="4">
        <v>0</v>
      </c>
      <c r="GT1541" s="4">
        <v>0</v>
      </c>
      <c r="GV1541" s="4">
        <v>0</v>
      </c>
      <c r="GX1541" s="4">
        <v>0</v>
      </c>
    </row>
    <row r="1542" spans="1:206" x14ac:dyDescent="0.25">
      <c r="A1542" s="4" t="s">
        <v>220</v>
      </c>
      <c r="B1542" s="4" t="s">
        <v>3160</v>
      </c>
      <c r="C1542" s="4" t="s">
        <v>3160</v>
      </c>
      <c r="D1542" s="25" t="s">
        <v>228</v>
      </c>
      <c r="R1542" s="26">
        <v>-1.2829525483304101</v>
      </c>
      <c r="S1542" s="26">
        <v>8.8052018423184095E-2</v>
      </c>
      <c r="T1542" s="26">
        <v>64.101899827288406</v>
      </c>
      <c r="U1542" s="26">
        <v>0</v>
      </c>
      <c r="AC1542" s="26">
        <v>0</v>
      </c>
      <c r="AD1542" s="26">
        <v>0</v>
      </c>
      <c r="AE1542" s="26">
        <v>0</v>
      </c>
      <c r="AF1542" s="26">
        <v>0</v>
      </c>
      <c r="AG1542" s="26">
        <v>0</v>
      </c>
      <c r="AH1542" s="26">
        <v>0</v>
      </c>
      <c r="AI1542" s="26">
        <v>-1.1949005299072299</v>
      </c>
      <c r="AJ1542" s="26">
        <v>64.101899827288406</v>
      </c>
      <c r="AK1542" s="26">
        <v>0</v>
      </c>
      <c r="AL1542" s="26">
        <v>0</v>
      </c>
      <c r="AM1542" s="26">
        <v>0</v>
      </c>
      <c r="AN1542" s="26">
        <v>0</v>
      </c>
      <c r="AR1542" s="26">
        <v>62.906999297381198</v>
      </c>
      <c r="AU1542" s="26">
        <f t="shared" si="94"/>
        <v>0</v>
      </c>
      <c r="AV1542" s="26">
        <f t="shared" si="95"/>
        <v>62.906999297381198</v>
      </c>
      <c r="AW1542" s="26">
        <f t="shared" si="96"/>
        <v>-62.906999297381198</v>
      </c>
      <c r="AX1542" s="26">
        <v>0</v>
      </c>
      <c r="AY1542" s="26">
        <v>0</v>
      </c>
      <c r="AZ1542" s="26">
        <v>0</v>
      </c>
      <c r="BA1542" s="26">
        <v>0</v>
      </c>
      <c r="BB1542" s="26">
        <v>0</v>
      </c>
      <c r="BC1542" s="26">
        <v>-1.2829525483304101</v>
      </c>
      <c r="BD1542" s="26">
        <v>1.3710045667535999</v>
      </c>
      <c r="BE1542" s="26">
        <v>64.013847808865293</v>
      </c>
      <c r="BF1542" s="26">
        <v>-64.101899827288406</v>
      </c>
      <c r="BG1542" s="26">
        <v>0</v>
      </c>
      <c r="BH1542" s="26">
        <v>0</v>
      </c>
      <c r="BI1542" s="26">
        <v>0</v>
      </c>
      <c r="BJ1542" s="26">
        <v>0</v>
      </c>
      <c r="BK1542" s="26">
        <v>0</v>
      </c>
      <c r="BL1542" s="26">
        <v>0</v>
      </c>
      <c r="BM1542" s="26" t="s">
        <v>409</v>
      </c>
      <c r="BN1542" s="4" t="s">
        <v>409</v>
      </c>
      <c r="BP1542" s="4" t="s">
        <v>253</v>
      </c>
      <c r="CO1542" s="26">
        <v>-1.2829525483304101</v>
      </c>
      <c r="CP1542" s="26">
        <v>-15.315448165393599</v>
      </c>
      <c r="CQ1542" s="28">
        <v>11.9376575426149</v>
      </c>
      <c r="CR1542" s="4">
        <v>-18.425013789881401</v>
      </c>
      <c r="CS1542" s="28">
        <v>-14.3614148581403</v>
      </c>
      <c r="CT1542" s="4">
        <v>3.2698924731182801</v>
      </c>
      <c r="CU1542" s="26">
        <v>8.8052018423184095E-2</v>
      </c>
      <c r="CV1542" s="26">
        <v>8.8052018423184095E-2</v>
      </c>
      <c r="CW1542" s="28">
        <v>1</v>
      </c>
      <c r="CX1542" s="4">
        <v>-0.36054193174910698</v>
      </c>
      <c r="CY1542" s="28">
        <v>-4.0946469848801996</v>
      </c>
      <c r="CZ1542" s="4">
        <v>0</v>
      </c>
      <c r="DA1542" s="26">
        <v>64.101899827288406</v>
      </c>
      <c r="DB1542" s="26">
        <v>64.101899827288406</v>
      </c>
      <c r="DC1542" s="28">
        <v>1</v>
      </c>
      <c r="DD1542" s="4">
        <v>63.149135252204402</v>
      </c>
      <c r="DE1542" s="28">
        <v>0.98513671860504703</v>
      </c>
      <c r="DF1542" s="4">
        <v>0</v>
      </c>
      <c r="DG1542" s="26">
        <v>0</v>
      </c>
      <c r="DH1542" s="26">
        <v>0</v>
      </c>
      <c r="DJ1542" s="4">
        <v>0.108644558777027</v>
      </c>
      <c r="DL1542" s="4">
        <v>0</v>
      </c>
      <c r="FC1542" s="4">
        <v>0</v>
      </c>
      <c r="FD1542" s="4">
        <v>0</v>
      </c>
      <c r="FF1542" s="4">
        <v>0</v>
      </c>
      <c r="FH1542" s="4">
        <v>0</v>
      </c>
      <c r="FI1542" s="4">
        <v>0</v>
      </c>
      <c r="FJ1542" s="4">
        <v>0</v>
      </c>
      <c r="FL1542" s="4">
        <v>0</v>
      </c>
      <c r="FN1542" s="4">
        <v>0</v>
      </c>
      <c r="FO1542" s="4">
        <v>-1.1949005299072299</v>
      </c>
      <c r="FP1542" s="4">
        <v>-15.2273961469705</v>
      </c>
      <c r="FQ1542" s="28">
        <v>12.7436516813267</v>
      </c>
      <c r="FR1542" s="4">
        <v>-18.785555721630502</v>
      </c>
      <c r="FS1542" s="28">
        <v>-15.721438941104999</v>
      </c>
      <c r="FT1542" s="4">
        <v>3.2698924731182801</v>
      </c>
      <c r="FU1542" s="4">
        <v>64.101899827288406</v>
      </c>
      <c r="FV1542" s="4">
        <v>64.101899827288406</v>
      </c>
      <c r="FW1542" s="28">
        <v>1</v>
      </c>
      <c r="FX1542" s="4">
        <v>63.257779810981397</v>
      </c>
      <c r="FY1542" s="28">
        <v>0.98683159128541698</v>
      </c>
      <c r="FZ1542" s="4">
        <v>0</v>
      </c>
      <c r="GA1542" s="4">
        <v>0</v>
      </c>
      <c r="GB1542" s="4">
        <v>8.8052018423184095E-2</v>
      </c>
      <c r="GD1542" s="4">
        <v>0</v>
      </c>
      <c r="GF1542" s="4">
        <v>0</v>
      </c>
      <c r="GG1542" s="4">
        <v>0</v>
      </c>
      <c r="GH1542" s="4">
        <v>0</v>
      </c>
      <c r="GJ1542" s="4">
        <v>0</v>
      </c>
      <c r="GL1542" s="4">
        <v>0</v>
      </c>
      <c r="GM1542" s="4">
        <v>0</v>
      </c>
      <c r="GN1542" s="4">
        <v>0</v>
      </c>
      <c r="GP1542" s="4">
        <v>0</v>
      </c>
      <c r="GR1542" s="4">
        <v>0</v>
      </c>
      <c r="GS1542" s="4">
        <v>0</v>
      </c>
      <c r="GT1542" s="4">
        <v>0</v>
      </c>
      <c r="GV1542" s="4">
        <v>0</v>
      </c>
      <c r="GX1542" s="4">
        <v>0</v>
      </c>
    </row>
    <row r="1543" spans="1:206" x14ac:dyDescent="0.25">
      <c r="A1543" s="4" t="s">
        <v>220</v>
      </c>
      <c r="B1543" s="4" t="s">
        <v>3161</v>
      </c>
      <c r="C1543" s="4" t="s">
        <v>3162</v>
      </c>
      <c r="D1543" s="25" t="s">
        <v>228</v>
      </c>
      <c r="O1543" s="26">
        <v>15.6165546949314</v>
      </c>
      <c r="P1543" s="26">
        <v>21.5287059469293</v>
      </c>
      <c r="Q1543" s="26">
        <v>0</v>
      </c>
      <c r="R1543" s="26">
        <v>0.232639247459489</v>
      </c>
      <c r="S1543" s="26">
        <v>0</v>
      </c>
      <c r="T1543" s="26">
        <v>0</v>
      </c>
      <c r="U1543" s="26">
        <v>0</v>
      </c>
      <c r="AC1543" s="26">
        <v>0</v>
      </c>
      <c r="AD1543" s="26">
        <v>0</v>
      </c>
      <c r="AE1543" s="26">
        <v>0</v>
      </c>
      <c r="AF1543" s="26">
        <v>0</v>
      </c>
      <c r="AG1543" s="26">
        <v>15.6165546949314</v>
      </c>
      <c r="AH1543" s="26">
        <v>21.5287059469293</v>
      </c>
      <c r="AI1543" s="26">
        <v>0.232639247459489</v>
      </c>
      <c r="AJ1543" s="26">
        <v>0</v>
      </c>
      <c r="AK1543" s="26">
        <v>0</v>
      </c>
      <c r="AL1543" s="26">
        <v>0</v>
      </c>
      <c r="AM1543" s="26">
        <v>0</v>
      </c>
      <c r="AN1543" s="26">
        <v>0</v>
      </c>
      <c r="AQ1543" s="26">
        <v>37.145260641860702</v>
      </c>
      <c r="AR1543" s="26">
        <v>0.232639247459489</v>
      </c>
      <c r="AU1543" s="26">
        <f t="shared" si="94"/>
        <v>37.145260641860702</v>
      </c>
      <c r="AV1543" s="26">
        <f t="shared" si="95"/>
        <v>-36.912621394401214</v>
      </c>
      <c r="AW1543" s="26">
        <f t="shared" si="96"/>
        <v>-0.232639247459489</v>
      </c>
      <c r="AX1543" s="26">
        <v>0</v>
      </c>
      <c r="AY1543" s="26">
        <v>0</v>
      </c>
      <c r="AZ1543" s="26">
        <v>15.6165546949314</v>
      </c>
      <c r="BA1543" s="26">
        <v>5.91215125199796</v>
      </c>
      <c r="BB1543" s="26">
        <v>-21.5287059469293</v>
      </c>
      <c r="BC1543" s="26">
        <v>0.232639247459489</v>
      </c>
      <c r="BD1543" s="26">
        <v>-0.232639247459489</v>
      </c>
      <c r="BE1543" s="26">
        <v>0</v>
      </c>
      <c r="BF1543" s="26">
        <v>0</v>
      </c>
      <c r="BG1543" s="26">
        <v>0</v>
      </c>
      <c r="BH1543" s="26">
        <v>0</v>
      </c>
      <c r="BI1543" s="26">
        <v>0</v>
      </c>
      <c r="BJ1543" s="26">
        <v>0</v>
      </c>
      <c r="BK1543" s="26">
        <v>0</v>
      </c>
      <c r="BL1543" s="26">
        <v>0</v>
      </c>
      <c r="BM1543" s="26" t="s">
        <v>409</v>
      </c>
      <c r="BN1543" s="4" t="s">
        <v>271</v>
      </c>
      <c r="BP1543" s="4" t="s">
        <v>253</v>
      </c>
      <c r="BW1543" s="26">
        <v>15.6165546949314</v>
      </c>
      <c r="BX1543" s="26">
        <v>12.9695966843321</v>
      </c>
      <c r="BY1543" s="28">
        <v>0.830503074313928</v>
      </c>
      <c r="BZ1543" s="4">
        <v>11.8875810572089</v>
      </c>
      <c r="CA1543" s="28">
        <v>0.76121662488507702</v>
      </c>
      <c r="CB1543" s="4">
        <v>0.93333333333333302</v>
      </c>
      <c r="CC1543" s="26">
        <v>21.5287059469293</v>
      </c>
      <c r="CD1543" s="26">
        <v>11.753463612412</v>
      </c>
      <c r="CE1543" s="28">
        <v>0.54594380365385697</v>
      </c>
      <c r="CF1543" s="4">
        <v>7.8239522825999703</v>
      </c>
      <c r="CG1543" s="28">
        <v>0.363419533988104</v>
      </c>
      <c r="CH1543" s="4">
        <v>4.2569892473118296</v>
      </c>
      <c r="CI1543" s="26">
        <v>0</v>
      </c>
      <c r="CJ1543" s="26">
        <v>-1.7139550807997801E-2</v>
      </c>
      <c r="CL1543" s="4">
        <v>-2.4865134249713299E-2</v>
      </c>
      <c r="CN1543" s="4">
        <v>0</v>
      </c>
      <c r="CO1543" s="26">
        <v>0.232639247459489</v>
      </c>
      <c r="CP1543" s="26">
        <v>0.232639247459489</v>
      </c>
      <c r="CQ1543" s="28">
        <v>1</v>
      </c>
      <c r="CR1543" s="4">
        <v>0.23301836761613001</v>
      </c>
      <c r="CS1543" s="28">
        <v>1.0016296483107701</v>
      </c>
      <c r="CT1543" s="4">
        <v>0</v>
      </c>
      <c r="CU1543" s="26">
        <v>0</v>
      </c>
      <c r="CV1543" s="26">
        <v>0</v>
      </c>
      <c r="CX1543" s="4">
        <v>-6.4233736494472105E-5</v>
      </c>
      <c r="CZ1543" s="4">
        <v>0</v>
      </c>
      <c r="DA1543" s="26">
        <v>0</v>
      </c>
      <c r="DB1543" s="26">
        <v>0</v>
      </c>
      <c r="DD1543" s="4">
        <v>-3.9236124074135503E-5</v>
      </c>
      <c r="DF1543" s="4">
        <v>0</v>
      </c>
      <c r="DG1543" s="26">
        <v>0</v>
      </c>
      <c r="DH1543" s="26">
        <v>0</v>
      </c>
      <c r="DJ1543" s="4">
        <v>-1.8219761623933899E-5</v>
      </c>
      <c r="DL1543" s="4">
        <v>0</v>
      </c>
      <c r="FC1543" s="4">
        <v>15.6165546949314</v>
      </c>
      <c r="FD1543" s="4">
        <v>12.9695966843321</v>
      </c>
      <c r="FE1543" s="28">
        <v>0.830503074313928</v>
      </c>
      <c r="FF1543" s="4">
        <v>11.8875810572089</v>
      </c>
      <c r="FG1543" s="28">
        <v>0.76121662488507702</v>
      </c>
      <c r="FH1543" s="4">
        <v>0.93333333333333302</v>
      </c>
      <c r="FI1543" s="4">
        <v>21.5287059469293</v>
      </c>
      <c r="FJ1543" s="4">
        <v>11.736324061604</v>
      </c>
      <c r="FK1543" s="28">
        <v>0.54514767819930099</v>
      </c>
      <c r="FL1543" s="4">
        <v>7.7990871483502602</v>
      </c>
      <c r="FM1543" s="28">
        <v>0.36226455819387698</v>
      </c>
      <c r="FN1543" s="4">
        <v>4.2569892473118296</v>
      </c>
      <c r="FO1543" s="4">
        <v>0.232639247459489</v>
      </c>
      <c r="FP1543" s="4">
        <v>0.232639247459489</v>
      </c>
      <c r="FQ1543" s="28">
        <v>1</v>
      </c>
      <c r="FR1543" s="4">
        <v>0.23295413387963501</v>
      </c>
      <c r="FS1543" s="28">
        <v>1.0013535395406601</v>
      </c>
      <c r="FT1543" s="4">
        <v>0</v>
      </c>
      <c r="FU1543" s="4">
        <v>0</v>
      </c>
      <c r="FV1543" s="4">
        <v>0</v>
      </c>
      <c r="FX1543" s="4">
        <v>-5.7455885698069402E-5</v>
      </c>
      <c r="FZ1543" s="4">
        <v>0</v>
      </c>
      <c r="GA1543" s="4">
        <v>0</v>
      </c>
      <c r="GB1543" s="4">
        <v>0</v>
      </c>
      <c r="GD1543" s="4">
        <v>0</v>
      </c>
      <c r="GF1543" s="4">
        <v>0</v>
      </c>
      <c r="GG1543" s="4">
        <v>0</v>
      </c>
      <c r="GH1543" s="4">
        <v>0</v>
      </c>
      <c r="GJ1543" s="4">
        <v>0</v>
      </c>
      <c r="GL1543" s="4">
        <v>0</v>
      </c>
      <c r="GM1543" s="4">
        <v>0</v>
      </c>
      <c r="GN1543" s="4">
        <v>0</v>
      </c>
      <c r="GP1543" s="4">
        <v>0</v>
      </c>
      <c r="GR1543" s="4">
        <v>0</v>
      </c>
      <c r="GS1543" s="4">
        <v>0</v>
      </c>
      <c r="GT1543" s="4">
        <v>0</v>
      </c>
      <c r="GV1543" s="4">
        <v>0</v>
      </c>
      <c r="GX1543" s="4">
        <v>0</v>
      </c>
    </row>
    <row r="1544" spans="1:206" x14ac:dyDescent="0.25">
      <c r="A1544" s="4" t="s">
        <v>220</v>
      </c>
      <c r="B1544" s="4" t="s">
        <v>3163</v>
      </c>
      <c r="C1544" s="4" t="s">
        <v>3164</v>
      </c>
      <c r="D1544" s="25" t="s">
        <v>228</v>
      </c>
      <c r="F1544" s="26">
        <v>950.28943141292302</v>
      </c>
      <c r="G1544" s="26">
        <v>837.24463855421595</v>
      </c>
      <c r="H1544" s="26">
        <v>671.68465428745105</v>
      </c>
      <c r="I1544" s="26">
        <v>-103.74996593981901</v>
      </c>
      <c r="J1544" s="26">
        <v>45.268367623219802</v>
      </c>
      <c r="K1544" s="26">
        <v>79.481357926250197</v>
      </c>
      <c r="L1544" s="26">
        <v>-316.20317145430198</v>
      </c>
      <c r="M1544" s="26">
        <v>0</v>
      </c>
      <c r="AC1544" s="26">
        <v>1787.5340699671401</v>
      </c>
      <c r="AD1544" s="26">
        <v>567.934688347632</v>
      </c>
      <c r="AE1544" s="26">
        <v>124.74972554947</v>
      </c>
      <c r="AF1544" s="26">
        <v>-316.20317145430198</v>
      </c>
      <c r="AG1544" s="26">
        <v>0</v>
      </c>
      <c r="AH1544" s="26">
        <v>0</v>
      </c>
      <c r="AI1544" s="26">
        <v>0</v>
      </c>
      <c r="AJ1544" s="26">
        <v>0</v>
      </c>
      <c r="AK1544" s="26">
        <v>0</v>
      </c>
      <c r="AL1544" s="26">
        <v>0</v>
      </c>
      <c r="AM1544" s="26">
        <v>0</v>
      </c>
      <c r="AN1544" s="26">
        <v>0</v>
      </c>
      <c r="AO1544" s="26">
        <v>2355.4687583147702</v>
      </c>
      <c r="AP1544" s="26">
        <v>-191.45344590483199</v>
      </c>
      <c r="AU1544" s="26">
        <f t="shared" si="94"/>
        <v>191.45344590483199</v>
      </c>
      <c r="AV1544" s="26">
        <f t="shared" si="95"/>
        <v>0</v>
      </c>
      <c r="AW1544" s="26">
        <f t="shared" si="96"/>
        <v>0</v>
      </c>
      <c r="AX1544" s="26">
        <v>316.20317145430198</v>
      </c>
      <c r="AY1544" s="26">
        <v>0</v>
      </c>
      <c r="AZ1544" s="26">
        <v>0</v>
      </c>
      <c r="BA1544" s="26">
        <v>0</v>
      </c>
      <c r="BB1544" s="26">
        <v>0</v>
      </c>
      <c r="BC1544" s="26">
        <v>0</v>
      </c>
      <c r="BD1544" s="26">
        <v>0</v>
      </c>
      <c r="BE1544" s="26">
        <v>0</v>
      </c>
      <c r="BF1544" s="26">
        <v>0</v>
      </c>
      <c r="BG1544" s="26">
        <v>0</v>
      </c>
      <c r="BH1544" s="26">
        <v>0</v>
      </c>
      <c r="BI1544" s="26">
        <v>0</v>
      </c>
      <c r="BJ1544" s="26">
        <v>0</v>
      </c>
      <c r="BK1544" s="26">
        <v>0</v>
      </c>
      <c r="BL1544" s="26">
        <v>0</v>
      </c>
      <c r="BM1544" s="26" t="s">
        <v>409</v>
      </c>
      <c r="BN1544" s="4" t="s">
        <v>409</v>
      </c>
      <c r="BP1544" s="4" t="s">
        <v>253</v>
      </c>
      <c r="FC1544" s="4">
        <v>0</v>
      </c>
      <c r="FD1544" s="4">
        <v>0</v>
      </c>
      <c r="FF1544" s="4">
        <v>0</v>
      </c>
      <c r="FH1544" s="4">
        <v>0</v>
      </c>
      <c r="FI1544" s="4">
        <v>0</v>
      </c>
      <c r="FJ1544" s="4">
        <v>0</v>
      </c>
      <c r="FL1544" s="4">
        <v>0</v>
      </c>
      <c r="FN1544" s="4">
        <v>0</v>
      </c>
      <c r="FO1544" s="4">
        <v>0</v>
      </c>
      <c r="FP1544" s="4">
        <v>0</v>
      </c>
      <c r="FR1544" s="4">
        <v>0</v>
      </c>
      <c r="FT1544" s="4">
        <v>0</v>
      </c>
      <c r="FU1544" s="4">
        <v>0</v>
      </c>
      <c r="FV1544" s="4">
        <v>0</v>
      </c>
      <c r="FX1544" s="4">
        <v>0</v>
      </c>
      <c r="FZ1544" s="4">
        <v>0</v>
      </c>
      <c r="GA1544" s="4">
        <v>0</v>
      </c>
      <c r="GB1544" s="4">
        <v>0</v>
      </c>
      <c r="GD1544" s="4">
        <v>0</v>
      </c>
      <c r="GF1544" s="4">
        <v>0</v>
      </c>
      <c r="GG1544" s="4">
        <v>0</v>
      </c>
      <c r="GH1544" s="4">
        <v>0</v>
      </c>
      <c r="GJ1544" s="4">
        <v>0</v>
      </c>
      <c r="GL1544" s="4">
        <v>0</v>
      </c>
      <c r="GM1544" s="4">
        <v>0</v>
      </c>
      <c r="GN1544" s="4">
        <v>0</v>
      </c>
      <c r="GP1544" s="4">
        <v>0</v>
      </c>
      <c r="GR1544" s="4">
        <v>0</v>
      </c>
      <c r="GS1544" s="4">
        <v>0</v>
      </c>
      <c r="GT1544" s="4">
        <v>0</v>
      </c>
      <c r="GV1544" s="4">
        <v>0</v>
      </c>
      <c r="GX1544" s="4">
        <v>0</v>
      </c>
    </row>
    <row r="1545" spans="1:206" x14ac:dyDescent="0.25">
      <c r="A1545" s="4" t="s">
        <v>220</v>
      </c>
      <c r="B1545" s="4" t="s">
        <v>3165</v>
      </c>
      <c r="D1545" s="25" t="s">
        <v>237</v>
      </c>
      <c r="Z1545" s="26">
        <v>0</v>
      </c>
      <c r="AA1545" s="26">
        <v>0.86084681798877205</v>
      </c>
      <c r="AB1545" s="26">
        <v>-3.9952800887772399</v>
      </c>
      <c r="AC1545" s="26">
        <v>0</v>
      </c>
      <c r="AD1545" s="26">
        <v>0</v>
      </c>
      <c r="AE1545" s="26">
        <v>0</v>
      </c>
      <c r="AF1545" s="26">
        <v>0</v>
      </c>
      <c r="AG1545" s="26">
        <v>0</v>
      </c>
      <c r="AH1545" s="26">
        <v>0</v>
      </c>
      <c r="AI1545" s="26">
        <v>0</v>
      </c>
      <c r="AJ1545" s="26">
        <v>0</v>
      </c>
      <c r="AK1545" s="26">
        <v>0</v>
      </c>
      <c r="AL1545" s="26">
        <v>0</v>
      </c>
      <c r="AM1545" s="26">
        <v>0.86084681798877205</v>
      </c>
      <c r="AN1545" s="26">
        <v>-3.9952800887772399</v>
      </c>
      <c r="AT1545" s="26">
        <v>-3.1344332707884601</v>
      </c>
      <c r="AU1545" s="26">
        <f t="shared" si="94"/>
        <v>0</v>
      </c>
      <c r="AV1545" s="26">
        <f t="shared" si="95"/>
        <v>0</v>
      </c>
      <c r="AW1545" s="26">
        <f t="shared" si="96"/>
        <v>0</v>
      </c>
      <c r="AX1545" s="26">
        <v>0</v>
      </c>
      <c r="AY1545" s="26">
        <v>0</v>
      </c>
      <c r="AZ1545" s="26">
        <v>0</v>
      </c>
      <c r="BA1545" s="26">
        <v>0</v>
      </c>
      <c r="BB1545" s="26">
        <v>0</v>
      </c>
      <c r="BC1545" s="26">
        <v>0</v>
      </c>
      <c r="BD1545" s="26">
        <v>0</v>
      </c>
      <c r="BE1545" s="26">
        <v>0</v>
      </c>
      <c r="BF1545" s="26">
        <v>0</v>
      </c>
      <c r="BG1545" s="26">
        <v>0</v>
      </c>
      <c r="BH1545" s="26">
        <v>0</v>
      </c>
      <c r="BI1545" s="26">
        <v>0</v>
      </c>
      <c r="BJ1545" s="26">
        <v>0</v>
      </c>
      <c r="BK1545" s="26">
        <v>0</v>
      </c>
      <c r="BL1545" s="26">
        <v>0.86084681798877205</v>
      </c>
      <c r="BM1545" s="26" t="s">
        <v>409</v>
      </c>
      <c r="BN1545" s="4" t="s">
        <v>409</v>
      </c>
      <c r="BP1545" s="4" t="s">
        <v>253</v>
      </c>
      <c r="EK1545" s="26">
        <v>0</v>
      </c>
      <c r="EL1545" s="26">
        <v>-23.240181773879101</v>
      </c>
      <c r="EN1545" s="4">
        <v>-33.210197124756299</v>
      </c>
      <c r="EP1545" s="4">
        <v>10</v>
      </c>
      <c r="EQ1545" s="26">
        <v>0.86084681798877205</v>
      </c>
      <c r="ER1545" s="26">
        <v>-49.234024096213503</v>
      </c>
      <c r="ES1545" s="28">
        <v>-57.192549321656003</v>
      </c>
      <c r="ET1545" s="4">
        <v>-69.732983495774207</v>
      </c>
      <c r="EU1545" s="28">
        <v>-81.005101068612802</v>
      </c>
      <c r="EV1545" s="4">
        <v>22.3354838709677</v>
      </c>
      <c r="EW1545" s="26">
        <v>-3.9952800887772399</v>
      </c>
      <c r="EX1545" s="26">
        <v>-3.9567987466566699</v>
      </c>
      <c r="EY1545" s="28">
        <v>0.99036829927677505</v>
      </c>
      <c r="EZ1545" s="4">
        <v>-3.95691246192863</v>
      </c>
      <c r="FA1545" s="28">
        <v>-0.99039676167976698</v>
      </c>
      <c r="FB1545" s="4">
        <v>0</v>
      </c>
      <c r="FC1545" s="4">
        <v>0</v>
      </c>
      <c r="FD1545" s="4">
        <v>0</v>
      </c>
      <c r="FF1545" s="4">
        <v>0</v>
      </c>
      <c r="FH1545" s="4">
        <v>0</v>
      </c>
      <c r="FI1545" s="4">
        <v>0</v>
      </c>
      <c r="FJ1545" s="4">
        <v>0</v>
      </c>
      <c r="FL1545" s="4">
        <v>0</v>
      </c>
      <c r="FN1545" s="4">
        <v>0</v>
      </c>
      <c r="FO1545" s="4">
        <v>0</v>
      </c>
      <c r="FP1545" s="4">
        <v>0</v>
      </c>
      <c r="FR1545" s="4">
        <v>0</v>
      </c>
      <c r="FT1545" s="4">
        <v>0</v>
      </c>
      <c r="FU1545" s="4">
        <v>0</v>
      </c>
      <c r="FV1545" s="4">
        <v>0</v>
      </c>
      <c r="FX1545" s="4">
        <v>0</v>
      </c>
      <c r="FZ1545" s="4">
        <v>0</v>
      </c>
      <c r="GA1545" s="4">
        <v>0</v>
      </c>
      <c r="GB1545" s="4">
        <v>0</v>
      </c>
      <c r="GD1545" s="4">
        <v>0</v>
      </c>
      <c r="GF1545" s="4">
        <v>0</v>
      </c>
      <c r="GG1545" s="4">
        <v>0</v>
      </c>
      <c r="GH1545" s="4">
        <v>0</v>
      </c>
      <c r="GJ1545" s="4">
        <v>0</v>
      </c>
      <c r="GL1545" s="4">
        <v>0</v>
      </c>
      <c r="GM1545" s="4">
        <v>0.86084681798877205</v>
      </c>
      <c r="GN1545" s="4">
        <v>-72.474205870092604</v>
      </c>
      <c r="GO1545" s="28">
        <v>-84.189433422564903</v>
      </c>
      <c r="GP1545" s="4">
        <v>-102.943180620531</v>
      </c>
      <c r="GQ1545" s="28">
        <v>-119.58362216060701</v>
      </c>
      <c r="GR1545" s="4">
        <v>32.3354838709677</v>
      </c>
      <c r="GS1545" s="4">
        <v>-3.9952800887772399</v>
      </c>
      <c r="GT1545" s="4">
        <v>-3.9567987466566699</v>
      </c>
      <c r="GU1545" s="28">
        <v>0.99036829927677505</v>
      </c>
      <c r="GV1545" s="4">
        <v>-3.95691246192863</v>
      </c>
      <c r="GW1545" s="28">
        <v>-0.99039676167976698</v>
      </c>
      <c r="GX1545" s="4">
        <v>0</v>
      </c>
    </row>
    <row r="1546" spans="1:206" x14ac:dyDescent="0.25">
      <c r="A1546" s="4" t="s">
        <v>220</v>
      </c>
      <c r="B1546" s="4" t="s">
        <v>3166</v>
      </c>
      <c r="C1546" s="4" t="s">
        <v>3167</v>
      </c>
      <c r="D1546" s="25" t="s">
        <v>240</v>
      </c>
      <c r="E1546" s="4" t="s">
        <v>241</v>
      </c>
      <c r="M1546" s="26">
        <v>0</v>
      </c>
      <c r="AC1546" s="26">
        <v>0</v>
      </c>
      <c r="AD1546" s="26">
        <v>0</v>
      </c>
      <c r="AE1546" s="26">
        <v>0</v>
      </c>
      <c r="AF1546" s="26">
        <v>0</v>
      </c>
      <c r="AG1546" s="26">
        <v>0</v>
      </c>
      <c r="AH1546" s="26">
        <v>0</v>
      </c>
      <c r="AI1546" s="26">
        <v>0</v>
      </c>
      <c r="AJ1546" s="26">
        <v>0</v>
      </c>
      <c r="AK1546" s="26">
        <v>0</v>
      </c>
      <c r="AL1546" s="26">
        <v>0</v>
      </c>
      <c r="AM1546" s="26">
        <v>0</v>
      </c>
      <c r="AN1546" s="26">
        <v>0</v>
      </c>
      <c r="AP1546" s="26">
        <v>0</v>
      </c>
      <c r="AU1546" s="26">
        <f t="shared" si="94"/>
        <v>0</v>
      </c>
      <c r="AV1546" s="26">
        <f t="shared" si="95"/>
        <v>0</v>
      </c>
      <c r="AW1546" s="26">
        <f t="shared" si="96"/>
        <v>0</v>
      </c>
      <c r="AX1546" s="26">
        <v>0</v>
      </c>
      <c r="AY1546" s="26">
        <v>0</v>
      </c>
      <c r="AZ1546" s="26">
        <v>0</v>
      </c>
      <c r="BA1546" s="26">
        <v>0</v>
      </c>
      <c r="BB1546" s="26">
        <v>0</v>
      </c>
      <c r="BC1546" s="26">
        <v>0</v>
      </c>
      <c r="BD1546" s="26">
        <v>0</v>
      </c>
      <c r="BE1546" s="26">
        <v>0</v>
      </c>
      <c r="BF1546" s="26">
        <v>0</v>
      </c>
      <c r="BG1546" s="26">
        <v>0</v>
      </c>
      <c r="BH1546" s="26">
        <v>0</v>
      </c>
      <c r="BI1546" s="26">
        <v>0</v>
      </c>
      <c r="BJ1546" s="26">
        <v>0</v>
      </c>
      <c r="BK1546" s="26">
        <v>0</v>
      </c>
      <c r="BL1546" s="26">
        <v>0</v>
      </c>
      <c r="BM1546" s="26" t="s">
        <v>409</v>
      </c>
      <c r="BN1546" s="4" t="s">
        <v>409</v>
      </c>
      <c r="BP1546" s="4" t="s">
        <v>253</v>
      </c>
      <c r="FC1546" s="4">
        <v>0</v>
      </c>
      <c r="FD1546" s="4">
        <v>0</v>
      </c>
      <c r="FF1546" s="4">
        <v>0</v>
      </c>
      <c r="FH1546" s="4">
        <v>0</v>
      </c>
      <c r="FI1546" s="4">
        <v>0</v>
      </c>
      <c r="FJ1546" s="4">
        <v>0</v>
      </c>
      <c r="FL1546" s="4">
        <v>0</v>
      </c>
      <c r="FN1546" s="4">
        <v>0</v>
      </c>
      <c r="FO1546" s="4">
        <v>0</v>
      </c>
      <c r="FP1546" s="4">
        <v>0</v>
      </c>
      <c r="FR1546" s="4">
        <v>0</v>
      </c>
      <c r="FT1546" s="4">
        <v>0</v>
      </c>
      <c r="FU1546" s="4">
        <v>0</v>
      </c>
      <c r="FV1546" s="4">
        <v>0</v>
      </c>
      <c r="FX1546" s="4">
        <v>0</v>
      </c>
      <c r="FZ1546" s="4">
        <v>0</v>
      </c>
      <c r="GA1546" s="4">
        <v>0</v>
      </c>
      <c r="GB1546" s="4">
        <v>0</v>
      </c>
      <c r="GD1546" s="4">
        <v>0</v>
      </c>
      <c r="GF1546" s="4">
        <v>0</v>
      </c>
      <c r="GG1546" s="4">
        <v>0</v>
      </c>
      <c r="GH1546" s="4">
        <v>0</v>
      </c>
      <c r="GJ1546" s="4">
        <v>0</v>
      </c>
      <c r="GL1546" s="4">
        <v>0</v>
      </c>
      <c r="GM1546" s="4">
        <v>0</v>
      </c>
      <c r="GN1546" s="4">
        <v>0</v>
      </c>
      <c r="GP1546" s="4">
        <v>0</v>
      </c>
      <c r="GR1546" s="4">
        <v>0</v>
      </c>
      <c r="GS1546" s="4">
        <v>0</v>
      </c>
      <c r="GT1546" s="4">
        <v>0</v>
      </c>
      <c r="GV1546" s="4">
        <v>0</v>
      </c>
      <c r="GX1546" s="4">
        <v>0</v>
      </c>
    </row>
    <row r="1547" spans="1:206" x14ac:dyDescent="0.25">
      <c r="A1547" s="4" t="s">
        <v>220</v>
      </c>
      <c r="B1547" s="4" t="s">
        <v>3168</v>
      </c>
      <c r="C1547" s="4" t="s">
        <v>3169</v>
      </c>
      <c r="D1547" s="25" t="s">
        <v>237</v>
      </c>
      <c r="F1547" s="26">
        <v>39.953147877013201</v>
      </c>
      <c r="G1547" s="26">
        <v>15</v>
      </c>
      <c r="H1547" s="26">
        <v>14.8786717752235</v>
      </c>
      <c r="I1547" s="26">
        <v>15.456736035030801</v>
      </c>
      <c r="J1547" s="26">
        <v>54.7664597785081</v>
      </c>
      <c r="K1547" s="26">
        <v>0</v>
      </c>
      <c r="L1547" s="26">
        <v>0</v>
      </c>
      <c r="M1547" s="26">
        <v>0</v>
      </c>
      <c r="N1547" s="26">
        <v>0</v>
      </c>
      <c r="O1547" s="26">
        <v>0</v>
      </c>
      <c r="AC1547" s="26">
        <v>54.953147877013201</v>
      </c>
      <c r="AD1547" s="26">
        <v>30.335407810254299</v>
      </c>
      <c r="AE1547" s="26">
        <v>54.7664597785081</v>
      </c>
      <c r="AF1547" s="26">
        <v>0</v>
      </c>
      <c r="AG1547" s="26">
        <v>0</v>
      </c>
      <c r="AH1547" s="26">
        <v>0</v>
      </c>
      <c r="AI1547" s="26">
        <v>0</v>
      </c>
      <c r="AJ1547" s="26">
        <v>0</v>
      </c>
      <c r="AK1547" s="26">
        <v>0</v>
      </c>
      <c r="AL1547" s="26">
        <v>0</v>
      </c>
      <c r="AM1547" s="26">
        <v>0</v>
      </c>
      <c r="AN1547" s="26">
        <v>0</v>
      </c>
      <c r="AO1547" s="26">
        <v>85.288555687267404</v>
      </c>
      <c r="AP1547" s="26">
        <v>54.7664597785081</v>
      </c>
      <c r="AQ1547" s="26">
        <v>0</v>
      </c>
      <c r="AU1547" s="26">
        <f t="shared" si="94"/>
        <v>-54.7664597785081</v>
      </c>
      <c r="AV1547" s="26">
        <f t="shared" si="95"/>
        <v>0</v>
      </c>
      <c r="AW1547" s="26">
        <f t="shared" si="96"/>
        <v>0</v>
      </c>
      <c r="AX1547" s="26">
        <v>0</v>
      </c>
      <c r="AY1547" s="26">
        <v>0</v>
      </c>
      <c r="AZ1547" s="26">
        <v>0</v>
      </c>
      <c r="BA1547" s="26">
        <v>0</v>
      </c>
      <c r="BB1547" s="26">
        <v>0</v>
      </c>
      <c r="BC1547" s="26">
        <v>0</v>
      </c>
      <c r="BD1547" s="26">
        <v>0</v>
      </c>
      <c r="BE1547" s="26">
        <v>0</v>
      </c>
      <c r="BF1547" s="26">
        <v>0</v>
      </c>
      <c r="BG1547" s="26">
        <v>0</v>
      </c>
      <c r="BH1547" s="26">
        <v>0</v>
      </c>
      <c r="BI1547" s="26">
        <v>0</v>
      </c>
      <c r="BJ1547" s="26">
        <v>0</v>
      </c>
      <c r="BK1547" s="26">
        <v>0</v>
      </c>
      <c r="BL1547" s="26">
        <v>0</v>
      </c>
      <c r="BM1547" s="26" t="s">
        <v>409</v>
      </c>
      <c r="BN1547" s="4" t="s">
        <v>409</v>
      </c>
      <c r="BP1547" s="4" t="s">
        <v>253</v>
      </c>
      <c r="BQ1547" s="26">
        <v>0</v>
      </c>
      <c r="BR1547" s="26">
        <v>0</v>
      </c>
      <c r="BT1547" s="4">
        <v>0.20773844919962001</v>
      </c>
      <c r="BV1547" s="4">
        <v>0</v>
      </c>
      <c r="BW1547" s="26">
        <v>0</v>
      </c>
      <c r="BX1547" s="26">
        <v>0</v>
      </c>
      <c r="BZ1547" s="4">
        <v>2.37150142089427</v>
      </c>
      <c r="CB1547" s="4">
        <v>0</v>
      </c>
      <c r="FC1547" s="4">
        <v>0</v>
      </c>
      <c r="FD1547" s="4">
        <v>0</v>
      </c>
      <c r="FF1547" s="4">
        <v>2.5792398700938901</v>
      </c>
      <c r="FH1547" s="4">
        <v>0</v>
      </c>
      <c r="FI1547" s="4">
        <v>0</v>
      </c>
      <c r="FJ1547" s="4">
        <v>0</v>
      </c>
      <c r="FL1547" s="4">
        <v>0</v>
      </c>
      <c r="FN1547" s="4">
        <v>0</v>
      </c>
      <c r="FO1547" s="4">
        <v>0</v>
      </c>
      <c r="FP1547" s="4">
        <v>0</v>
      </c>
      <c r="FR1547" s="4">
        <v>0</v>
      </c>
      <c r="FT1547" s="4">
        <v>0</v>
      </c>
      <c r="FU1547" s="4">
        <v>0</v>
      </c>
      <c r="FV1547" s="4">
        <v>0</v>
      </c>
      <c r="FX1547" s="4">
        <v>0</v>
      </c>
      <c r="FZ1547" s="4">
        <v>0</v>
      </c>
      <c r="GA1547" s="4">
        <v>0</v>
      </c>
      <c r="GB1547" s="4">
        <v>0</v>
      </c>
      <c r="GD1547" s="4">
        <v>0</v>
      </c>
      <c r="GF1547" s="4">
        <v>0</v>
      </c>
      <c r="GG1547" s="4">
        <v>0</v>
      </c>
      <c r="GH1547" s="4">
        <v>0</v>
      </c>
      <c r="GJ1547" s="4">
        <v>0</v>
      </c>
      <c r="GL1547" s="4">
        <v>0</v>
      </c>
      <c r="GM1547" s="4">
        <v>0</v>
      </c>
      <c r="GN1547" s="4">
        <v>0</v>
      </c>
      <c r="GP1547" s="4">
        <v>0</v>
      </c>
      <c r="GR1547" s="4">
        <v>0</v>
      </c>
      <c r="GS1547" s="4">
        <v>0</v>
      </c>
      <c r="GT1547" s="4">
        <v>0</v>
      </c>
      <c r="GV1547" s="4">
        <v>0</v>
      </c>
      <c r="GX1547" s="4">
        <v>0</v>
      </c>
    </row>
    <row r="1548" spans="1:206" x14ac:dyDescent="0.25">
      <c r="A1548" s="4" t="s">
        <v>220</v>
      </c>
      <c r="B1548" s="4" t="s">
        <v>3170</v>
      </c>
      <c r="C1548" s="4" t="s">
        <v>3169</v>
      </c>
      <c r="D1548" s="25" t="s">
        <v>237</v>
      </c>
      <c r="I1548" s="26">
        <v>4.5794479319738502E-11</v>
      </c>
      <c r="J1548" s="26">
        <v>25.895935450894399</v>
      </c>
      <c r="L1548" s="26">
        <v>-25.895935450894498</v>
      </c>
      <c r="M1548" s="26">
        <v>27.366598539613001</v>
      </c>
      <c r="N1548" s="26">
        <v>0</v>
      </c>
      <c r="S1548" s="26">
        <v>0</v>
      </c>
      <c r="Z1548" s="26">
        <v>0</v>
      </c>
      <c r="AA1548" s="26">
        <v>0</v>
      </c>
      <c r="AB1548" s="26">
        <v>0</v>
      </c>
      <c r="AC1548" s="26">
        <v>0</v>
      </c>
      <c r="AD1548" s="26">
        <v>4.5794479319738502E-11</v>
      </c>
      <c r="AE1548" s="26">
        <v>25.895935450894399</v>
      </c>
      <c r="AF1548" s="26">
        <v>1.4706630887185199</v>
      </c>
      <c r="AG1548" s="26">
        <v>0</v>
      </c>
      <c r="AH1548" s="26">
        <v>0</v>
      </c>
      <c r="AI1548" s="26">
        <v>0</v>
      </c>
      <c r="AJ1548" s="26">
        <v>0</v>
      </c>
      <c r="AK1548" s="26">
        <v>0</v>
      </c>
      <c r="AL1548" s="26">
        <v>0</v>
      </c>
      <c r="AM1548" s="26">
        <v>0</v>
      </c>
      <c r="AN1548" s="26">
        <v>0</v>
      </c>
      <c r="AO1548" s="26">
        <v>4.5794479319738502E-11</v>
      </c>
      <c r="AP1548" s="26">
        <v>27.366598539613001</v>
      </c>
      <c r="AQ1548" s="26">
        <v>0</v>
      </c>
      <c r="AR1548" s="26">
        <v>0</v>
      </c>
      <c r="AT1548" s="26">
        <v>0</v>
      </c>
      <c r="AU1548" s="26">
        <f t="shared" si="94"/>
        <v>-27.366598539613001</v>
      </c>
      <c r="AV1548" s="26">
        <f t="shared" si="95"/>
        <v>0</v>
      </c>
      <c r="AW1548" s="26">
        <f t="shared" si="96"/>
        <v>0</v>
      </c>
      <c r="AX1548" s="26">
        <v>53.2625339905074</v>
      </c>
      <c r="AY1548" s="26">
        <v>-27.366598539613001</v>
      </c>
      <c r="AZ1548" s="26">
        <v>0</v>
      </c>
      <c r="BA1548" s="26">
        <v>0</v>
      </c>
      <c r="BB1548" s="26">
        <v>0</v>
      </c>
      <c r="BC1548" s="26">
        <v>0</v>
      </c>
      <c r="BD1548" s="26">
        <v>0</v>
      </c>
      <c r="BE1548" s="26">
        <v>0</v>
      </c>
      <c r="BF1548" s="26">
        <v>0</v>
      </c>
      <c r="BG1548" s="26">
        <v>0</v>
      </c>
      <c r="BH1548" s="26">
        <v>0</v>
      </c>
      <c r="BI1548" s="26">
        <v>0</v>
      </c>
      <c r="BJ1548" s="26">
        <v>0</v>
      </c>
      <c r="BK1548" s="26">
        <v>0</v>
      </c>
      <c r="BL1548" s="26">
        <v>0</v>
      </c>
      <c r="BM1548" s="26" t="s">
        <v>409</v>
      </c>
      <c r="BN1548" s="4" t="s">
        <v>409</v>
      </c>
      <c r="BP1548" s="4" t="s">
        <v>253</v>
      </c>
      <c r="BQ1548" s="26">
        <v>0</v>
      </c>
      <c r="BR1548" s="26">
        <v>0</v>
      </c>
      <c r="BT1548" s="4">
        <v>26.529075108939701</v>
      </c>
      <c r="BV1548" s="4">
        <v>0</v>
      </c>
      <c r="CU1548" s="26">
        <v>0</v>
      </c>
      <c r="CV1548" s="26">
        <v>0</v>
      </c>
      <c r="CX1548" s="4">
        <v>-28.082262138024401</v>
      </c>
      <c r="CZ1548" s="4">
        <v>0</v>
      </c>
      <c r="EK1548" s="26">
        <v>0</v>
      </c>
      <c r="EL1548" s="26">
        <v>0</v>
      </c>
      <c r="EN1548" s="4">
        <v>-2.1922757146358798</v>
      </c>
      <c r="EP1548" s="4">
        <v>0</v>
      </c>
      <c r="EQ1548" s="26">
        <v>0</v>
      </c>
      <c r="ER1548" s="26">
        <v>0</v>
      </c>
      <c r="ET1548" s="4">
        <v>0.76272272891464299</v>
      </c>
      <c r="EV1548" s="4">
        <v>0</v>
      </c>
      <c r="EW1548" s="26">
        <v>0</v>
      </c>
      <c r="EX1548" s="26">
        <v>0</v>
      </c>
      <c r="EZ1548" s="4">
        <v>-0.37418371852222199</v>
      </c>
      <c r="FB1548" s="4">
        <v>0</v>
      </c>
      <c r="FC1548" s="4">
        <v>0</v>
      </c>
      <c r="FD1548" s="4">
        <v>0</v>
      </c>
      <c r="FF1548" s="4">
        <v>26.529075108939701</v>
      </c>
      <c r="FH1548" s="4">
        <v>0</v>
      </c>
      <c r="FI1548" s="4">
        <v>0</v>
      </c>
      <c r="FJ1548" s="4">
        <v>0</v>
      </c>
      <c r="FL1548" s="4">
        <v>0</v>
      </c>
      <c r="FN1548" s="4">
        <v>0</v>
      </c>
      <c r="FO1548" s="4">
        <v>0</v>
      </c>
      <c r="FP1548" s="4">
        <v>0</v>
      </c>
      <c r="FR1548" s="4">
        <v>-28.082262138024401</v>
      </c>
      <c r="FT1548" s="4">
        <v>0</v>
      </c>
      <c r="FU1548" s="4">
        <v>0</v>
      </c>
      <c r="FV1548" s="4">
        <v>0</v>
      </c>
      <c r="FX1548" s="4">
        <v>0</v>
      </c>
      <c r="FZ1548" s="4">
        <v>0</v>
      </c>
      <c r="GA1548" s="4">
        <v>0</v>
      </c>
      <c r="GB1548" s="4">
        <v>0</v>
      </c>
      <c r="GD1548" s="4">
        <v>0</v>
      </c>
      <c r="GF1548" s="4">
        <v>0</v>
      </c>
      <c r="GG1548" s="4">
        <v>0</v>
      </c>
      <c r="GH1548" s="4">
        <v>0</v>
      </c>
      <c r="GJ1548" s="4">
        <v>0</v>
      </c>
      <c r="GL1548" s="4">
        <v>0</v>
      </c>
      <c r="GM1548" s="4">
        <v>0</v>
      </c>
      <c r="GN1548" s="4">
        <v>0</v>
      </c>
      <c r="GP1548" s="4">
        <v>-1.4295529857212299</v>
      </c>
      <c r="GR1548" s="4">
        <v>0</v>
      </c>
      <c r="GS1548" s="4">
        <v>0</v>
      </c>
      <c r="GT1548" s="4">
        <v>0</v>
      </c>
      <c r="GV1548" s="4">
        <v>-0.37418371852222199</v>
      </c>
      <c r="GX1548" s="4">
        <v>0</v>
      </c>
    </row>
    <row r="1549" spans="1:206" x14ac:dyDescent="0.25">
      <c r="A1549" s="4" t="s">
        <v>220</v>
      </c>
      <c r="B1549" s="4" t="s">
        <v>3171</v>
      </c>
      <c r="C1549" s="4" t="s">
        <v>3172</v>
      </c>
      <c r="D1549" s="25" t="s">
        <v>244</v>
      </c>
      <c r="E1549" s="4" t="s">
        <v>245</v>
      </c>
      <c r="H1549" s="26">
        <v>0</v>
      </c>
      <c r="AC1549" s="26">
        <v>0</v>
      </c>
      <c r="AD1549" s="26">
        <v>0</v>
      </c>
      <c r="AE1549" s="26">
        <v>0</v>
      </c>
      <c r="AF1549" s="26">
        <v>0</v>
      </c>
      <c r="AG1549" s="26">
        <v>0</v>
      </c>
      <c r="AH1549" s="26">
        <v>0</v>
      </c>
      <c r="AI1549" s="26">
        <v>0</v>
      </c>
      <c r="AJ1549" s="26">
        <v>0</v>
      </c>
      <c r="AK1549" s="26">
        <v>0</v>
      </c>
      <c r="AL1549" s="26">
        <v>0</v>
      </c>
      <c r="AM1549" s="26">
        <v>0</v>
      </c>
      <c r="AN1549" s="26">
        <v>0</v>
      </c>
      <c r="AO1549" s="26">
        <v>0</v>
      </c>
      <c r="AU1549" s="26">
        <f t="shared" si="94"/>
        <v>0</v>
      </c>
      <c r="AV1549" s="26">
        <f t="shared" si="95"/>
        <v>0</v>
      </c>
      <c r="AW1549" s="26">
        <f t="shared" si="96"/>
        <v>0</v>
      </c>
      <c r="AX1549" s="26">
        <v>0</v>
      </c>
      <c r="AY1549" s="26">
        <v>0</v>
      </c>
      <c r="AZ1549" s="26">
        <v>0</v>
      </c>
      <c r="BA1549" s="26">
        <v>0</v>
      </c>
      <c r="BB1549" s="26">
        <v>0</v>
      </c>
      <c r="BC1549" s="26">
        <v>0</v>
      </c>
      <c r="BD1549" s="26">
        <v>0</v>
      </c>
      <c r="BE1549" s="26">
        <v>0</v>
      </c>
      <c r="BF1549" s="26">
        <v>0</v>
      </c>
      <c r="BG1549" s="26">
        <v>0</v>
      </c>
      <c r="BH1549" s="26">
        <v>0</v>
      </c>
      <c r="BI1549" s="26">
        <v>0</v>
      </c>
      <c r="BJ1549" s="26">
        <v>0</v>
      </c>
      <c r="BK1549" s="26">
        <v>0</v>
      </c>
      <c r="BL1549" s="26">
        <v>0</v>
      </c>
      <c r="BM1549" s="26" t="s">
        <v>409</v>
      </c>
      <c r="BN1549" s="4" t="s">
        <v>271</v>
      </c>
      <c r="BP1549" s="4" t="s">
        <v>253</v>
      </c>
      <c r="FC1549" s="4">
        <v>0</v>
      </c>
      <c r="FD1549" s="4">
        <v>0</v>
      </c>
      <c r="FF1549" s="4">
        <v>0</v>
      </c>
      <c r="FH1549" s="4">
        <v>0</v>
      </c>
      <c r="FI1549" s="4">
        <v>0</v>
      </c>
      <c r="FJ1549" s="4">
        <v>0</v>
      </c>
      <c r="FL1549" s="4">
        <v>0</v>
      </c>
      <c r="FN1549" s="4">
        <v>0</v>
      </c>
      <c r="FO1549" s="4">
        <v>0</v>
      </c>
      <c r="FP1549" s="4">
        <v>0</v>
      </c>
      <c r="FR1549" s="4">
        <v>0</v>
      </c>
      <c r="FT1549" s="4">
        <v>0</v>
      </c>
      <c r="FU1549" s="4">
        <v>0</v>
      </c>
      <c r="FV1549" s="4">
        <v>0</v>
      </c>
      <c r="FX1549" s="4">
        <v>0</v>
      </c>
      <c r="FZ1549" s="4">
        <v>0</v>
      </c>
      <c r="GA1549" s="4">
        <v>0</v>
      </c>
      <c r="GB1549" s="4">
        <v>0</v>
      </c>
      <c r="GD1549" s="4">
        <v>0</v>
      </c>
      <c r="GF1549" s="4">
        <v>0</v>
      </c>
      <c r="GG1549" s="4">
        <v>0</v>
      </c>
      <c r="GH1549" s="4">
        <v>0</v>
      </c>
      <c r="GJ1549" s="4">
        <v>0</v>
      </c>
      <c r="GL1549" s="4">
        <v>0</v>
      </c>
      <c r="GM1549" s="4">
        <v>0</v>
      </c>
      <c r="GN1549" s="4">
        <v>0</v>
      </c>
      <c r="GP1549" s="4">
        <v>0</v>
      </c>
      <c r="GR1549" s="4">
        <v>0</v>
      </c>
      <c r="GS1549" s="4">
        <v>0</v>
      </c>
      <c r="GT1549" s="4">
        <v>0</v>
      </c>
      <c r="GV1549" s="4">
        <v>0</v>
      </c>
      <c r="GX1549" s="4">
        <v>0</v>
      </c>
    </row>
    <row r="1550" spans="1:206" x14ac:dyDescent="0.25">
      <c r="A1550" s="4" t="s">
        <v>220</v>
      </c>
      <c r="B1550" s="4" t="s">
        <v>3173</v>
      </c>
      <c r="C1550" s="4" t="s">
        <v>3174</v>
      </c>
      <c r="D1550" s="25" t="s">
        <v>244</v>
      </c>
      <c r="E1550" s="4" t="s">
        <v>245</v>
      </c>
      <c r="F1550" s="26">
        <v>2.1579651937994699E-5</v>
      </c>
      <c r="G1550" s="26">
        <v>91.417263517098604</v>
      </c>
      <c r="H1550" s="26">
        <v>11.7039321796276</v>
      </c>
      <c r="I1550" s="26">
        <v>0</v>
      </c>
      <c r="J1550" s="26">
        <v>0</v>
      </c>
      <c r="K1550" s="26">
        <v>0</v>
      </c>
      <c r="AC1550" s="26">
        <v>91.417285096750504</v>
      </c>
      <c r="AD1550" s="26">
        <v>11.7039321796276</v>
      </c>
      <c r="AE1550" s="26">
        <v>0</v>
      </c>
      <c r="AF1550" s="26">
        <v>0</v>
      </c>
      <c r="AG1550" s="26">
        <v>0</v>
      </c>
      <c r="AH1550" s="26">
        <v>0</v>
      </c>
      <c r="AI1550" s="26">
        <v>0</v>
      </c>
      <c r="AJ1550" s="26">
        <v>0</v>
      </c>
      <c r="AK1550" s="26">
        <v>0</v>
      </c>
      <c r="AL1550" s="26">
        <v>0</v>
      </c>
      <c r="AM1550" s="26">
        <v>0</v>
      </c>
      <c r="AN1550" s="26">
        <v>0</v>
      </c>
      <c r="AO1550" s="26">
        <v>103.121217276378</v>
      </c>
      <c r="AP1550" s="26">
        <v>0</v>
      </c>
      <c r="AU1550" s="26">
        <f t="shared" si="94"/>
        <v>0</v>
      </c>
      <c r="AV1550" s="26">
        <f t="shared" si="95"/>
        <v>0</v>
      </c>
      <c r="AW1550" s="26">
        <f t="shared" si="96"/>
        <v>0</v>
      </c>
      <c r="AX1550" s="26">
        <v>0</v>
      </c>
      <c r="AY1550" s="26">
        <v>0</v>
      </c>
      <c r="AZ1550" s="26">
        <v>0</v>
      </c>
      <c r="BA1550" s="26">
        <v>0</v>
      </c>
      <c r="BB1550" s="26">
        <v>0</v>
      </c>
      <c r="BC1550" s="26">
        <v>0</v>
      </c>
      <c r="BD1550" s="26">
        <v>0</v>
      </c>
      <c r="BE1550" s="26">
        <v>0</v>
      </c>
      <c r="BF1550" s="26">
        <v>0</v>
      </c>
      <c r="BG1550" s="26">
        <v>0</v>
      </c>
      <c r="BH1550" s="26">
        <v>0</v>
      </c>
      <c r="BI1550" s="26">
        <v>0</v>
      </c>
      <c r="BJ1550" s="26">
        <v>0</v>
      </c>
      <c r="BK1550" s="26">
        <v>0</v>
      </c>
      <c r="BL1550" s="26">
        <v>0</v>
      </c>
      <c r="BM1550" s="26" t="s">
        <v>409</v>
      </c>
      <c r="BN1550" s="4" t="s">
        <v>409</v>
      </c>
      <c r="BP1550" s="4" t="s">
        <v>253</v>
      </c>
      <c r="FC1550" s="4">
        <v>0</v>
      </c>
      <c r="FD1550" s="4">
        <v>0</v>
      </c>
      <c r="FF1550" s="4">
        <v>0</v>
      </c>
      <c r="FH1550" s="4">
        <v>0</v>
      </c>
      <c r="FI1550" s="4">
        <v>0</v>
      </c>
      <c r="FJ1550" s="4">
        <v>0</v>
      </c>
      <c r="FL1550" s="4">
        <v>0</v>
      </c>
      <c r="FN1550" s="4">
        <v>0</v>
      </c>
      <c r="FO1550" s="4">
        <v>0</v>
      </c>
      <c r="FP1550" s="4">
        <v>0</v>
      </c>
      <c r="FR1550" s="4">
        <v>0</v>
      </c>
      <c r="FT1550" s="4">
        <v>0</v>
      </c>
      <c r="FU1550" s="4">
        <v>0</v>
      </c>
      <c r="FV1550" s="4">
        <v>0</v>
      </c>
      <c r="FX1550" s="4">
        <v>0</v>
      </c>
      <c r="FZ1550" s="4">
        <v>0</v>
      </c>
      <c r="GA1550" s="4">
        <v>0</v>
      </c>
      <c r="GB1550" s="4">
        <v>0</v>
      </c>
      <c r="GD1550" s="4">
        <v>0</v>
      </c>
      <c r="GF1550" s="4">
        <v>0</v>
      </c>
      <c r="GG1550" s="4">
        <v>0</v>
      </c>
      <c r="GH1550" s="4">
        <v>0</v>
      </c>
      <c r="GJ1550" s="4">
        <v>0</v>
      </c>
      <c r="GL1550" s="4">
        <v>0</v>
      </c>
      <c r="GM1550" s="4">
        <v>0</v>
      </c>
      <c r="GN1550" s="4">
        <v>0</v>
      </c>
      <c r="GP1550" s="4">
        <v>0</v>
      </c>
      <c r="GR1550" s="4">
        <v>0</v>
      </c>
      <c r="GS1550" s="4">
        <v>0</v>
      </c>
      <c r="GT1550" s="4">
        <v>0</v>
      </c>
      <c r="GV1550" s="4">
        <v>0</v>
      </c>
      <c r="GX1550" s="4">
        <v>0</v>
      </c>
    </row>
    <row r="1551" spans="1:206" x14ac:dyDescent="0.25">
      <c r="A1551" s="4" t="s">
        <v>220</v>
      </c>
      <c r="B1551" s="4" t="s">
        <v>3175</v>
      </c>
      <c r="C1551" s="4" t="s">
        <v>3176</v>
      </c>
      <c r="D1551" s="25" t="s">
        <v>240</v>
      </c>
      <c r="Z1551" s="26">
        <v>38.646917774285399</v>
      </c>
      <c r="AA1551" s="26">
        <v>57.061915495659903</v>
      </c>
      <c r="AB1551" s="26">
        <v>36.806851864783901</v>
      </c>
      <c r="AC1551" s="26">
        <v>0</v>
      </c>
      <c r="AD1551" s="26">
        <v>0</v>
      </c>
      <c r="AE1551" s="26">
        <v>0</v>
      </c>
      <c r="AF1551" s="26">
        <v>0</v>
      </c>
      <c r="AG1551" s="26">
        <v>0</v>
      </c>
      <c r="AH1551" s="26">
        <v>0</v>
      </c>
      <c r="AI1551" s="26">
        <v>0</v>
      </c>
      <c r="AJ1551" s="26">
        <v>0</v>
      </c>
      <c r="AK1551" s="26">
        <v>0</v>
      </c>
      <c r="AL1551" s="26">
        <v>0</v>
      </c>
      <c r="AM1551" s="26">
        <v>95.708833269945302</v>
      </c>
      <c r="AN1551" s="26">
        <v>36.806851864783901</v>
      </c>
      <c r="AT1551" s="26">
        <v>132.51568513472901</v>
      </c>
      <c r="AU1551" s="26">
        <f t="shared" si="94"/>
        <v>0</v>
      </c>
      <c r="AV1551" s="26">
        <f t="shared" si="95"/>
        <v>0</v>
      </c>
      <c r="AW1551" s="26">
        <f t="shared" si="96"/>
        <v>0</v>
      </c>
      <c r="AX1551" s="26">
        <v>0</v>
      </c>
      <c r="AY1551" s="26">
        <v>0</v>
      </c>
      <c r="AZ1551" s="26">
        <v>0</v>
      </c>
      <c r="BA1551" s="26">
        <v>0</v>
      </c>
      <c r="BB1551" s="26">
        <v>0</v>
      </c>
      <c r="BC1551" s="26">
        <v>0</v>
      </c>
      <c r="BD1551" s="26">
        <v>0</v>
      </c>
      <c r="BE1551" s="26">
        <v>0</v>
      </c>
      <c r="BF1551" s="26">
        <v>0</v>
      </c>
      <c r="BG1551" s="26">
        <v>0</v>
      </c>
      <c r="BH1551" s="26">
        <v>0</v>
      </c>
      <c r="BI1551" s="26">
        <v>0</v>
      </c>
      <c r="BJ1551" s="26">
        <v>0</v>
      </c>
      <c r="BK1551" s="26">
        <v>38.646917774285399</v>
      </c>
      <c r="BL1551" s="26">
        <v>18.414997721374501</v>
      </c>
      <c r="BM1551" s="26" t="s">
        <v>409</v>
      </c>
      <c r="BN1551" s="4" t="s">
        <v>409</v>
      </c>
      <c r="BP1551" s="4" t="s">
        <v>253</v>
      </c>
      <c r="EK1551" s="26">
        <v>38.646917774285399</v>
      </c>
      <c r="EL1551" s="26">
        <v>11.2762076746265</v>
      </c>
      <c r="EM1551" s="28">
        <v>0.29177508386268702</v>
      </c>
      <c r="EN1551" s="4">
        <v>8.5870139676919592</v>
      </c>
      <c r="EO1551" s="28">
        <v>0.22219143109532799</v>
      </c>
      <c r="EP1551" s="4">
        <v>2.0688172043010802</v>
      </c>
      <c r="EQ1551" s="26">
        <v>57.061915495659903</v>
      </c>
      <c r="ER1551" s="26">
        <v>26.117341388169901</v>
      </c>
      <c r="ES1551" s="28">
        <v>0.45770179920013998</v>
      </c>
      <c r="ET1551" s="4">
        <v>22.7587209485846</v>
      </c>
      <c r="EU1551" s="28">
        <v>0.398842568653616</v>
      </c>
      <c r="EV1551" s="4">
        <v>3</v>
      </c>
      <c r="EW1551" s="26">
        <v>36.806851864783901</v>
      </c>
      <c r="EX1551" s="26">
        <v>14.2809301649642</v>
      </c>
      <c r="EY1551" s="28">
        <v>0.38799651264464402</v>
      </c>
      <c r="EZ1551" s="4">
        <v>11.8084127774714</v>
      </c>
      <c r="FA1551" s="28">
        <v>0.32082104769110897</v>
      </c>
      <c r="FB1551" s="4">
        <v>2</v>
      </c>
      <c r="FC1551" s="4">
        <v>0</v>
      </c>
      <c r="FD1551" s="4">
        <v>0</v>
      </c>
      <c r="FF1551" s="4">
        <v>0</v>
      </c>
      <c r="FH1551" s="4">
        <v>0</v>
      </c>
      <c r="FI1551" s="4">
        <v>0</v>
      </c>
      <c r="FJ1551" s="4">
        <v>0</v>
      </c>
      <c r="FL1551" s="4">
        <v>0</v>
      </c>
      <c r="FN1551" s="4">
        <v>0</v>
      </c>
      <c r="FO1551" s="4">
        <v>0</v>
      </c>
      <c r="FP1551" s="4">
        <v>0</v>
      </c>
      <c r="FR1551" s="4">
        <v>0</v>
      </c>
      <c r="FT1551" s="4">
        <v>0</v>
      </c>
      <c r="FU1551" s="4">
        <v>0</v>
      </c>
      <c r="FV1551" s="4">
        <v>0</v>
      </c>
      <c r="FX1551" s="4">
        <v>0</v>
      </c>
      <c r="FZ1551" s="4">
        <v>0</v>
      </c>
      <c r="GA1551" s="4">
        <v>0</v>
      </c>
      <c r="GB1551" s="4">
        <v>0</v>
      </c>
      <c r="GD1551" s="4">
        <v>0</v>
      </c>
      <c r="GF1551" s="4">
        <v>0</v>
      </c>
      <c r="GG1551" s="4">
        <v>0</v>
      </c>
      <c r="GH1551" s="4">
        <v>0</v>
      </c>
      <c r="GJ1551" s="4">
        <v>0</v>
      </c>
      <c r="GL1551" s="4">
        <v>0</v>
      </c>
      <c r="GM1551" s="4">
        <v>95.708833269945302</v>
      </c>
      <c r="GN1551" s="4">
        <v>37.393549062796403</v>
      </c>
      <c r="GO1551" s="28">
        <v>0.39070112742183799</v>
      </c>
      <c r="GP1551" s="4">
        <v>31.345734916276498</v>
      </c>
      <c r="GQ1551" s="28">
        <v>0.32751140981800902</v>
      </c>
      <c r="GR1551" s="4">
        <v>5.0688172043010704</v>
      </c>
      <c r="GS1551" s="4">
        <v>36.806851864783901</v>
      </c>
      <c r="GT1551" s="4">
        <v>14.2809301649642</v>
      </c>
      <c r="GU1551" s="28">
        <v>0.38799651264464402</v>
      </c>
      <c r="GV1551" s="4">
        <v>11.8084127774714</v>
      </c>
      <c r="GW1551" s="28">
        <v>0.32082104769110897</v>
      </c>
      <c r="GX1551" s="4">
        <v>2</v>
      </c>
    </row>
    <row r="1552" spans="1:206" x14ac:dyDescent="0.25">
      <c r="A1552" s="4" t="s">
        <v>220</v>
      </c>
      <c r="B1552" s="4" t="s">
        <v>3177</v>
      </c>
      <c r="C1552" s="4" t="s">
        <v>3177</v>
      </c>
      <c r="D1552" s="25" t="s">
        <v>248</v>
      </c>
      <c r="AA1552" s="26">
        <v>0</v>
      </c>
      <c r="AB1552" s="26">
        <v>50.625856553486798</v>
      </c>
      <c r="AC1552" s="26">
        <v>0</v>
      </c>
      <c r="AD1552" s="26">
        <v>0</v>
      </c>
      <c r="AE1552" s="26">
        <v>0</v>
      </c>
      <c r="AF1552" s="26">
        <v>0</v>
      </c>
      <c r="AG1552" s="26">
        <v>0</v>
      </c>
      <c r="AH1552" s="26">
        <v>0</v>
      </c>
      <c r="AI1552" s="26">
        <v>0</v>
      </c>
      <c r="AJ1552" s="26">
        <v>0</v>
      </c>
      <c r="AK1552" s="26">
        <v>0</v>
      </c>
      <c r="AL1552" s="26">
        <v>0</v>
      </c>
      <c r="AM1552" s="26">
        <v>0</v>
      </c>
      <c r="AN1552" s="26">
        <v>50.625856553486798</v>
      </c>
      <c r="AT1552" s="26">
        <v>50.625856553486798</v>
      </c>
      <c r="AU1552" s="26">
        <f t="shared" si="94"/>
        <v>0</v>
      </c>
      <c r="AV1552" s="26">
        <f t="shared" si="95"/>
        <v>0</v>
      </c>
      <c r="AW1552" s="26">
        <f t="shared" si="96"/>
        <v>0</v>
      </c>
      <c r="AX1552" s="26">
        <v>0</v>
      </c>
      <c r="AY1552" s="26">
        <v>0</v>
      </c>
      <c r="AZ1552" s="26">
        <v>0</v>
      </c>
      <c r="BA1552" s="26">
        <v>0</v>
      </c>
      <c r="BB1552" s="26">
        <v>0</v>
      </c>
      <c r="BC1552" s="26">
        <v>0</v>
      </c>
      <c r="BD1552" s="26">
        <v>0</v>
      </c>
      <c r="BE1552" s="26">
        <v>0</v>
      </c>
      <c r="BF1552" s="26">
        <v>0</v>
      </c>
      <c r="BG1552" s="26">
        <v>0</v>
      </c>
      <c r="BH1552" s="26">
        <v>0</v>
      </c>
      <c r="BI1552" s="26">
        <v>0</v>
      </c>
      <c r="BJ1552" s="26">
        <v>0</v>
      </c>
      <c r="BK1552" s="26">
        <v>0</v>
      </c>
      <c r="BL1552" s="26">
        <v>0</v>
      </c>
      <c r="BM1552" s="26" t="s">
        <v>409</v>
      </c>
      <c r="BN1552" s="4" t="s">
        <v>409</v>
      </c>
      <c r="BP1552" s="4" t="s">
        <v>253</v>
      </c>
      <c r="EQ1552" s="26">
        <v>0</v>
      </c>
      <c r="ER1552" s="26">
        <v>-19.218770885399699</v>
      </c>
      <c r="ET1552" s="4">
        <v>-33.603335359114297</v>
      </c>
      <c r="EV1552" s="4">
        <v>13.6451612903226</v>
      </c>
      <c r="EW1552" s="26">
        <v>50.121035043494999</v>
      </c>
      <c r="EX1552" s="26">
        <v>27.626513960117901</v>
      </c>
      <c r="EY1552" s="28">
        <v>0.55119599856913604</v>
      </c>
      <c r="EZ1552" s="4">
        <v>-3.3485384375626301</v>
      </c>
      <c r="FA1552" s="28">
        <v>-6.6809044040227195E-2</v>
      </c>
      <c r="FB1552" s="4">
        <v>14.1741935483871</v>
      </c>
      <c r="FC1552" s="4">
        <v>0</v>
      </c>
      <c r="FD1552" s="4">
        <v>0</v>
      </c>
      <c r="FF1552" s="4">
        <v>0</v>
      </c>
      <c r="FH1552" s="4">
        <v>0</v>
      </c>
      <c r="FI1552" s="4">
        <v>0</v>
      </c>
      <c r="FJ1552" s="4">
        <v>0</v>
      </c>
      <c r="FL1552" s="4">
        <v>0</v>
      </c>
      <c r="FN1552" s="4">
        <v>0</v>
      </c>
      <c r="FO1552" s="4">
        <v>0</v>
      </c>
      <c r="FP1552" s="4">
        <v>0</v>
      </c>
      <c r="FR1552" s="4">
        <v>0</v>
      </c>
      <c r="FT1552" s="4">
        <v>0</v>
      </c>
      <c r="FU1552" s="4">
        <v>0</v>
      </c>
      <c r="FV1552" s="4">
        <v>0</v>
      </c>
      <c r="FX1552" s="4">
        <v>0</v>
      </c>
      <c r="FZ1552" s="4">
        <v>0</v>
      </c>
      <c r="GA1552" s="4">
        <v>0</v>
      </c>
      <c r="GB1552" s="4">
        <v>0</v>
      </c>
      <c r="GD1552" s="4">
        <v>0</v>
      </c>
      <c r="GF1552" s="4">
        <v>0</v>
      </c>
      <c r="GG1552" s="4">
        <v>0</v>
      </c>
      <c r="GH1552" s="4">
        <v>0</v>
      </c>
      <c r="GJ1552" s="4">
        <v>0</v>
      </c>
      <c r="GL1552" s="4">
        <v>0</v>
      </c>
      <c r="GM1552" s="4">
        <v>0</v>
      </c>
      <c r="GN1552" s="4">
        <v>-19.218770885399699</v>
      </c>
      <c r="GP1552" s="4">
        <v>-33.603335359114297</v>
      </c>
      <c r="GR1552" s="4">
        <v>13.6451612903226</v>
      </c>
      <c r="GS1552" s="4">
        <v>50.121035043494999</v>
      </c>
      <c r="GT1552" s="4">
        <v>27.626513960117901</v>
      </c>
      <c r="GU1552" s="28">
        <v>0.55119599856913604</v>
      </c>
      <c r="GV1552" s="4">
        <v>-3.3485384375626301</v>
      </c>
      <c r="GW1552" s="28">
        <v>-6.6809044040227195E-2</v>
      </c>
      <c r="GX1552" s="4">
        <v>14.1741935483871</v>
      </c>
    </row>
    <row r="1553" spans="1:206" x14ac:dyDescent="0.25">
      <c r="A1553" s="4" t="s">
        <v>220</v>
      </c>
      <c r="B1553" s="4" t="s">
        <v>3178</v>
      </c>
      <c r="C1553" s="4" t="s">
        <v>3179</v>
      </c>
      <c r="D1553" s="25" t="s">
        <v>538</v>
      </c>
      <c r="AA1553" s="26">
        <v>102.11106030882</v>
      </c>
      <c r="AB1553" s="26">
        <v>73.501613546435294</v>
      </c>
      <c r="AC1553" s="26">
        <v>0</v>
      </c>
      <c r="AD1553" s="26">
        <v>0</v>
      </c>
      <c r="AE1553" s="26">
        <v>0</v>
      </c>
      <c r="AF1553" s="26">
        <v>0</v>
      </c>
      <c r="AG1553" s="26">
        <v>0</v>
      </c>
      <c r="AH1553" s="26">
        <v>0</v>
      </c>
      <c r="AI1553" s="26">
        <v>0</v>
      </c>
      <c r="AJ1553" s="26">
        <v>0</v>
      </c>
      <c r="AK1553" s="26">
        <v>0</v>
      </c>
      <c r="AL1553" s="26">
        <v>0</v>
      </c>
      <c r="AM1553" s="26">
        <v>102.11106030882</v>
      </c>
      <c r="AN1553" s="26">
        <v>73.501613546435294</v>
      </c>
      <c r="AT1553" s="26">
        <v>175.61267385525599</v>
      </c>
      <c r="AU1553" s="26">
        <f t="shared" si="94"/>
        <v>0</v>
      </c>
      <c r="AV1553" s="26">
        <f t="shared" si="95"/>
        <v>0</v>
      </c>
      <c r="AW1553" s="26">
        <f t="shared" si="96"/>
        <v>0</v>
      </c>
      <c r="AX1553" s="26">
        <v>0</v>
      </c>
      <c r="AY1553" s="26">
        <v>0</v>
      </c>
      <c r="AZ1553" s="26">
        <v>0</v>
      </c>
      <c r="BA1553" s="26">
        <v>0</v>
      </c>
      <c r="BB1553" s="26">
        <v>0</v>
      </c>
      <c r="BC1553" s="26">
        <v>0</v>
      </c>
      <c r="BD1553" s="26">
        <v>0</v>
      </c>
      <c r="BE1553" s="26">
        <v>0</v>
      </c>
      <c r="BF1553" s="26">
        <v>0</v>
      </c>
      <c r="BG1553" s="26">
        <v>0</v>
      </c>
      <c r="BH1553" s="26">
        <v>0</v>
      </c>
      <c r="BI1553" s="26">
        <v>0</v>
      </c>
      <c r="BJ1553" s="26">
        <v>0</v>
      </c>
      <c r="BK1553" s="26">
        <v>0</v>
      </c>
      <c r="BL1553" s="26">
        <v>102.11106030882</v>
      </c>
      <c r="BM1553" s="26" t="s">
        <v>409</v>
      </c>
      <c r="BN1553" s="4" t="s">
        <v>409</v>
      </c>
      <c r="BP1553" s="4" t="s">
        <v>253</v>
      </c>
      <c r="EQ1553" s="26">
        <v>92.338904744732503</v>
      </c>
      <c r="ER1553" s="26">
        <v>66.236484026263795</v>
      </c>
      <c r="ES1553" s="28">
        <v>0.71731935969320904</v>
      </c>
      <c r="ET1553" s="4">
        <v>50.314647164312497</v>
      </c>
      <c r="EU1553" s="28">
        <v>0.54489109767335397</v>
      </c>
      <c r="EV1553" s="4">
        <v>12.0129032258065</v>
      </c>
      <c r="EW1553" s="26">
        <v>65.509222996515703</v>
      </c>
      <c r="EX1553" s="26">
        <v>26.605438449813001</v>
      </c>
      <c r="EY1553" s="28">
        <v>0.40613271281248498</v>
      </c>
      <c r="EZ1553" s="4">
        <v>2.0432502346948</v>
      </c>
      <c r="FA1553" s="28">
        <v>3.1190268197860901E-2</v>
      </c>
      <c r="FB1553" s="4">
        <v>18.754838709677401</v>
      </c>
      <c r="FC1553" s="4">
        <v>0</v>
      </c>
      <c r="FD1553" s="4">
        <v>0</v>
      </c>
      <c r="FF1553" s="4">
        <v>0</v>
      </c>
      <c r="FH1553" s="4">
        <v>0</v>
      </c>
      <c r="FI1553" s="4">
        <v>0</v>
      </c>
      <c r="FJ1553" s="4">
        <v>0</v>
      </c>
      <c r="FL1553" s="4">
        <v>0</v>
      </c>
      <c r="FN1553" s="4">
        <v>0</v>
      </c>
      <c r="FO1553" s="4">
        <v>0</v>
      </c>
      <c r="FP1553" s="4">
        <v>0</v>
      </c>
      <c r="FR1553" s="4">
        <v>0</v>
      </c>
      <c r="FT1553" s="4">
        <v>0</v>
      </c>
      <c r="FU1553" s="4">
        <v>0</v>
      </c>
      <c r="FV1553" s="4">
        <v>0</v>
      </c>
      <c r="FX1553" s="4">
        <v>0</v>
      </c>
      <c r="FZ1553" s="4">
        <v>0</v>
      </c>
      <c r="GA1553" s="4">
        <v>0</v>
      </c>
      <c r="GB1553" s="4">
        <v>0</v>
      </c>
      <c r="GD1553" s="4">
        <v>0</v>
      </c>
      <c r="GF1553" s="4">
        <v>0</v>
      </c>
      <c r="GG1553" s="4">
        <v>0</v>
      </c>
      <c r="GH1553" s="4">
        <v>0</v>
      </c>
      <c r="GJ1553" s="4">
        <v>0</v>
      </c>
      <c r="GL1553" s="4">
        <v>0</v>
      </c>
      <c r="GM1553" s="4">
        <v>92.338904744732503</v>
      </c>
      <c r="GN1553" s="4">
        <v>66.236484026263795</v>
      </c>
      <c r="GO1553" s="28">
        <v>0.71731935969320904</v>
      </c>
      <c r="GP1553" s="4">
        <v>50.314647164312497</v>
      </c>
      <c r="GQ1553" s="28">
        <v>0.54489109767335397</v>
      </c>
      <c r="GR1553" s="4">
        <v>12.0129032258065</v>
      </c>
      <c r="GS1553" s="4">
        <v>65.509222996515703</v>
      </c>
      <c r="GT1553" s="4">
        <v>26.605438449813001</v>
      </c>
      <c r="GU1553" s="28">
        <v>0.40613271281248498</v>
      </c>
      <c r="GV1553" s="4">
        <v>2.0432502346948</v>
      </c>
      <c r="GW1553" s="28">
        <v>3.1190268197860901E-2</v>
      </c>
      <c r="GX1553" s="4">
        <v>18.754838709677401</v>
      </c>
    </row>
    <row r="1554" spans="1:206" x14ac:dyDescent="0.25">
      <c r="A1554" s="4" t="s">
        <v>220</v>
      </c>
      <c r="B1554" s="4" t="s">
        <v>3180</v>
      </c>
      <c r="C1554" s="4" t="s">
        <v>3181</v>
      </c>
      <c r="D1554" s="25" t="s">
        <v>237</v>
      </c>
      <c r="AA1554" s="26">
        <v>60.003834897713602</v>
      </c>
      <c r="AB1554" s="26">
        <v>112.46717980114499</v>
      </c>
      <c r="AC1554" s="26">
        <v>0</v>
      </c>
      <c r="AD1554" s="26">
        <v>0</v>
      </c>
      <c r="AE1554" s="26">
        <v>0</v>
      </c>
      <c r="AF1554" s="26">
        <v>0</v>
      </c>
      <c r="AG1554" s="26">
        <v>0</v>
      </c>
      <c r="AH1554" s="26">
        <v>0</v>
      </c>
      <c r="AI1554" s="26">
        <v>0</v>
      </c>
      <c r="AJ1554" s="26">
        <v>0</v>
      </c>
      <c r="AK1554" s="26">
        <v>0</v>
      </c>
      <c r="AL1554" s="26">
        <v>0</v>
      </c>
      <c r="AM1554" s="26">
        <v>60.003834897713602</v>
      </c>
      <c r="AN1554" s="26">
        <v>112.46717980114499</v>
      </c>
      <c r="AT1554" s="26">
        <v>172.47101469885899</v>
      </c>
      <c r="AU1554" s="26">
        <f t="shared" si="94"/>
        <v>0</v>
      </c>
      <c r="AV1554" s="26">
        <f t="shared" si="95"/>
        <v>0</v>
      </c>
      <c r="AW1554" s="26">
        <f t="shared" si="96"/>
        <v>0</v>
      </c>
      <c r="AX1554" s="26">
        <v>0</v>
      </c>
      <c r="AY1554" s="26">
        <v>0</v>
      </c>
      <c r="AZ1554" s="26">
        <v>0</v>
      </c>
      <c r="BA1554" s="26">
        <v>0</v>
      </c>
      <c r="BB1554" s="26">
        <v>0</v>
      </c>
      <c r="BC1554" s="26">
        <v>0</v>
      </c>
      <c r="BD1554" s="26">
        <v>0</v>
      </c>
      <c r="BE1554" s="26">
        <v>0</v>
      </c>
      <c r="BF1554" s="26">
        <v>0</v>
      </c>
      <c r="BG1554" s="26">
        <v>0</v>
      </c>
      <c r="BH1554" s="26">
        <v>0</v>
      </c>
      <c r="BI1554" s="26">
        <v>0</v>
      </c>
      <c r="BJ1554" s="26">
        <v>0</v>
      </c>
      <c r="BK1554" s="26">
        <v>0</v>
      </c>
      <c r="BL1554" s="26">
        <v>60.003834897713602</v>
      </c>
      <c r="BM1554" s="26" t="s">
        <v>409</v>
      </c>
      <c r="BN1554" s="4" t="s">
        <v>409</v>
      </c>
      <c r="BP1554" s="4" t="s">
        <v>253</v>
      </c>
      <c r="EQ1554" s="26">
        <v>60.003834897713602</v>
      </c>
      <c r="ER1554" s="26">
        <v>47.837624669073399</v>
      </c>
      <c r="ES1554" s="28">
        <v>0.79724278874209498</v>
      </c>
      <c r="ET1554" s="4">
        <v>36.706822864019301</v>
      </c>
      <c r="EU1554" s="28">
        <v>0.61174128164628305</v>
      </c>
      <c r="EV1554" s="4">
        <v>7.7083333333333304</v>
      </c>
      <c r="EW1554" s="26">
        <v>112.46717980114499</v>
      </c>
      <c r="EX1554" s="26">
        <v>77.644183084275099</v>
      </c>
      <c r="EY1554" s="28">
        <v>0.69037192202702002</v>
      </c>
      <c r="EZ1554" s="4">
        <v>37.109487632162399</v>
      </c>
      <c r="FA1554" s="28">
        <v>0.32995837272505801</v>
      </c>
      <c r="FB1554" s="4">
        <v>20.935483870967701</v>
      </c>
      <c r="FC1554" s="4">
        <v>0</v>
      </c>
      <c r="FD1554" s="4">
        <v>0</v>
      </c>
      <c r="FF1554" s="4">
        <v>0</v>
      </c>
      <c r="FH1554" s="4">
        <v>0</v>
      </c>
      <c r="FI1554" s="4">
        <v>0</v>
      </c>
      <c r="FJ1554" s="4">
        <v>0</v>
      </c>
      <c r="FL1554" s="4">
        <v>0</v>
      </c>
      <c r="FN1554" s="4">
        <v>0</v>
      </c>
      <c r="FO1554" s="4">
        <v>0</v>
      </c>
      <c r="FP1554" s="4">
        <v>0</v>
      </c>
      <c r="FR1554" s="4">
        <v>0</v>
      </c>
      <c r="FT1554" s="4">
        <v>0</v>
      </c>
      <c r="FU1554" s="4">
        <v>0</v>
      </c>
      <c r="FV1554" s="4">
        <v>0</v>
      </c>
      <c r="FX1554" s="4">
        <v>0</v>
      </c>
      <c r="FZ1554" s="4">
        <v>0</v>
      </c>
      <c r="GA1554" s="4">
        <v>0</v>
      </c>
      <c r="GB1554" s="4">
        <v>0</v>
      </c>
      <c r="GD1554" s="4">
        <v>0</v>
      </c>
      <c r="GF1554" s="4">
        <v>0</v>
      </c>
      <c r="GG1554" s="4">
        <v>0</v>
      </c>
      <c r="GH1554" s="4">
        <v>0</v>
      </c>
      <c r="GJ1554" s="4">
        <v>0</v>
      </c>
      <c r="GL1554" s="4">
        <v>0</v>
      </c>
      <c r="GM1554" s="4">
        <v>60.003834897713602</v>
      </c>
      <c r="GN1554" s="4">
        <v>47.837624669073399</v>
      </c>
      <c r="GO1554" s="28">
        <v>0.79724278874209498</v>
      </c>
      <c r="GP1554" s="4">
        <v>36.706822864019301</v>
      </c>
      <c r="GQ1554" s="28">
        <v>0.61174128164628305</v>
      </c>
      <c r="GR1554" s="4">
        <v>7.7083333333333304</v>
      </c>
      <c r="GS1554" s="4">
        <v>112.46717980114499</v>
      </c>
      <c r="GT1554" s="4">
        <v>77.644183084275099</v>
      </c>
      <c r="GU1554" s="28">
        <v>0.69037192202702002</v>
      </c>
      <c r="GV1554" s="4">
        <v>37.109487632162399</v>
      </c>
      <c r="GW1554" s="28">
        <v>0.32995837272505801</v>
      </c>
      <c r="GX1554" s="4">
        <v>20.935483870967701</v>
      </c>
    </row>
    <row r="1555" spans="1:206" x14ac:dyDescent="0.25">
      <c r="A1555" s="4" t="s">
        <v>220</v>
      </c>
      <c r="B1555" s="4" t="s">
        <v>3182</v>
      </c>
      <c r="C1555" s="4" t="s">
        <v>3183</v>
      </c>
      <c r="D1555" s="25" t="s">
        <v>240</v>
      </c>
      <c r="E1555" s="4" t="s">
        <v>241</v>
      </c>
      <c r="L1555" s="26">
        <v>0</v>
      </c>
      <c r="M1555" s="26">
        <v>0</v>
      </c>
      <c r="AC1555" s="26">
        <v>0</v>
      </c>
      <c r="AD1555" s="26">
        <v>0</v>
      </c>
      <c r="AE1555" s="26">
        <v>0</v>
      </c>
      <c r="AF1555" s="26">
        <v>0</v>
      </c>
      <c r="AG1555" s="26">
        <v>0</v>
      </c>
      <c r="AH1555" s="26">
        <v>0</v>
      </c>
      <c r="AI1555" s="26">
        <v>0</v>
      </c>
      <c r="AJ1555" s="26">
        <v>0</v>
      </c>
      <c r="AK1555" s="26">
        <v>0</v>
      </c>
      <c r="AL1555" s="26">
        <v>0</v>
      </c>
      <c r="AM1555" s="26">
        <v>0</v>
      </c>
      <c r="AN1555" s="26">
        <v>0</v>
      </c>
      <c r="AP1555" s="26">
        <v>0</v>
      </c>
      <c r="AU1555" s="26">
        <f t="shared" si="94"/>
        <v>0</v>
      </c>
      <c r="AV1555" s="26">
        <f t="shared" si="95"/>
        <v>0</v>
      </c>
      <c r="AW1555" s="26">
        <f t="shared" si="96"/>
        <v>0</v>
      </c>
      <c r="AX1555" s="26">
        <v>0</v>
      </c>
      <c r="AY1555" s="26">
        <v>0</v>
      </c>
      <c r="AZ1555" s="26">
        <v>0</v>
      </c>
      <c r="BA1555" s="26">
        <v>0</v>
      </c>
      <c r="BB1555" s="26">
        <v>0</v>
      </c>
      <c r="BC1555" s="26">
        <v>0</v>
      </c>
      <c r="BD1555" s="26">
        <v>0</v>
      </c>
      <c r="BE1555" s="26">
        <v>0</v>
      </c>
      <c r="BF1555" s="26">
        <v>0</v>
      </c>
      <c r="BG1555" s="26">
        <v>0</v>
      </c>
      <c r="BH1555" s="26">
        <v>0</v>
      </c>
      <c r="BI1555" s="26">
        <v>0</v>
      </c>
      <c r="BJ1555" s="26">
        <v>0</v>
      </c>
      <c r="BK1555" s="26">
        <v>0</v>
      </c>
      <c r="BL1555" s="26">
        <v>0</v>
      </c>
      <c r="BM1555" s="26" t="s">
        <v>409</v>
      </c>
      <c r="BN1555" s="4" t="s">
        <v>409</v>
      </c>
      <c r="BP1555" s="4" t="s">
        <v>253</v>
      </c>
      <c r="FC1555" s="4">
        <v>0</v>
      </c>
      <c r="FD1555" s="4">
        <v>0</v>
      </c>
      <c r="FF1555" s="4">
        <v>0</v>
      </c>
      <c r="FH1555" s="4">
        <v>0</v>
      </c>
      <c r="FI1555" s="4">
        <v>0</v>
      </c>
      <c r="FJ1555" s="4">
        <v>0</v>
      </c>
      <c r="FL1555" s="4">
        <v>0</v>
      </c>
      <c r="FN1555" s="4">
        <v>0</v>
      </c>
      <c r="FO1555" s="4">
        <v>0</v>
      </c>
      <c r="FP1555" s="4">
        <v>0</v>
      </c>
      <c r="FR1555" s="4">
        <v>0</v>
      </c>
      <c r="FT1555" s="4">
        <v>0</v>
      </c>
      <c r="FU1555" s="4">
        <v>0</v>
      </c>
      <c r="FV1555" s="4">
        <v>0</v>
      </c>
      <c r="FX1555" s="4">
        <v>0</v>
      </c>
      <c r="FZ1555" s="4">
        <v>0</v>
      </c>
      <c r="GA1555" s="4">
        <v>0</v>
      </c>
      <c r="GB1555" s="4">
        <v>0</v>
      </c>
      <c r="GD1555" s="4">
        <v>0</v>
      </c>
      <c r="GF1555" s="4">
        <v>0</v>
      </c>
      <c r="GG1555" s="4">
        <v>0</v>
      </c>
      <c r="GH1555" s="4">
        <v>0</v>
      </c>
      <c r="GJ1555" s="4">
        <v>0</v>
      </c>
      <c r="GL1555" s="4">
        <v>0</v>
      </c>
      <c r="GM1555" s="4">
        <v>0</v>
      </c>
      <c r="GN1555" s="4">
        <v>0</v>
      </c>
      <c r="GP1555" s="4">
        <v>0</v>
      </c>
      <c r="GR1555" s="4">
        <v>0</v>
      </c>
      <c r="GS1555" s="4">
        <v>0</v>
      </c>
      <c r="GT1555" s="4">
        <v>0</v>
      </c>
      <c r="GV1555" s="4">
        <v>0</v>
      </c>
      <c r="GX1555" s="4">
        <v>0</v>
      </c>
    </row>
    <row r="1556" spans="1:206" x14ac:dyDescent="0.25">
      <c r="A1556" s="4" t="s">
        <v>220</v>
      </c>
      <c r="B1556" s="4" t="s">
        <v>3184</v>
      </c>
      <c r="C1556" s="4" t="s">
        <v>3185</v>
      </c>
      <c r="D1556" s="25" t="s">
        <v>223</v>
      </c>
      <c r="Z1556" s="26">
        <v>588.92152043846295</v>
      </c>
      <c r="AA1556" s="26">
        <v>618.85934935982402</v>
      </c>
      <c r="AB1556" s="26">
        <v>537.44186885460601</v>
      </c>
      <c r="AC1556" s="26">
        <v>0</v>
      </c>
      <c r="AD1556" s="26">
        <v>0</v>
      </c>
      <c r="AE1556" s="26">
        <v>0</v>
      </c>
      <c r="AF1556" s="26">
        <v>0</v>
      </c>
      <c r="AG1556" s="26">
        <v>0</v>
      </c>
      <c r="AH1556" s="26">
        <v>0</v>
      </c>
      <c r="AI1556" s="26">
        <v>0</v>
      </c>
      <c r="AJ1556" s="26">
        <v>0</v>
      </c>
      <c r="AK1556" s="26">
        <v>0</v>
      </c>
      <c r="AL1556" s="26">
        <v>0</v>
      </c>
      <c r="AM1556" s="26">
        <v>1207.78086979829</v>
      </c>
      <c r="AN1556" s="26">
        <v>537.44186885460601</v>
      </c>
      <c r="AT1556" s="26">
        <v>1745.22273865289</v>
      </c>
      <c r="AU1556" s="26">
        <f t="shared" ref="AU1556:AU1598" si="97">AQ1556-AP1556</f>
        <v>0</v>
      </c>
      <c r="AV1556" s="26">
        <f t="shared" ref="AV1556:AV1598" si="98">AR1556-AQ1556</f>
        <v>0</v>
      </c>
      <c r="AW1556" s="26">
        <f t="shared" ref="AW1556:AW1598" si="99">AS1556-AR1556</f>
        <v>0</v>
      </c>
      <c r="AX1556" s="26">
        <v>0</v>
      </c>
      <c r="AY1556" s="26">
        <v>0</v>
      </c>
      <c r="AZ1556" s="26">
        <v>0</v>
      </c>
      <c r="BA1556" s="26">
        <v>0</v>
      </c>
      <c r="BB1556" s="26">
        <v>0</v>
      </c>
      <c r="BC1556" s="26">
        <v>0</v>
      </c>
      <c r="BD1556" s="26">
        <v>0</v>
      </c>
      <c r="BE1556" s="26">
        <v>0</v>
      </c>
      <c r="BF1556" s="26">
        <v>0</v>
      </c>
      <c r="BG1556" s="26">
        <v>0</v>
      </c>
      <c r="BH1556" s="26">
        <v>0</v>
      </c>
      <c r="BI1556" s="26">
        <v>0</v>
      </c>
      <c r="BJ1556" s="26">
        <v>0</v>
      </c>
      <c r="BK1556" s="26">
        <v>588.92152043846295</v>
      </c>
      <c r="BL1556" s="26">
        <v>29.937828921361</v>
      </c>
      <c r="BM1556" s="26" t="s">
        <v>409</v>
      </c>
      <c r="BN1556" s="4" t="s">
        <v>409</v>
      </c>
      <c r="BP1556" s="4" t="s">
        <v>253</v>
      </c>
      <c r="EK1556" s="26">
        <v>588.92152043846295</v>
      </c>
      <c r="EL1556" s="26">
        <v>477.18700845614802</v>
      </c>
      <c r="EM1556" s="28">
        <v>0.810272662647603</v>
      </c>
      <c r="EN1556" s="4">
        <v>405.18778502388699</v>
      </c>
      <c r="EO1556" s="28">
        <v>0.68801660486479899</v>
      </c>
      <c r="EP1556" s="4">
        <v>75.234731182795699</v>
      </c>
      <c r="EQ1556" s="26">
        <v>618.85934935982402</v>
      </c>
      <c r="ER1556" s="26">
        <v>348.40879248610202</v>
      </c>
      <c r="ES1556" s="28">
        <v>0.56298542285337005</v>
      </c>
      <c r="ET1556" s="4">
        <v>175.490733108245</v>
      </c>
      <c r="EU1556" s="28">
        <v>0.28357127235741098</v>
      </c>
      <c r="EV1556" s="4">
        <v>160.94838709677401</v>
      </c>
      <c r="EW1556" s="26">
        <v>537.44186885460601</v>
      </c>
      <c r="EX1556" s="26">
        <v>305.81132679013501</v>
      </c>
      <c r="EY1556" s="28">
        <v>0.56901284494615001</v>
      </c>
      <c r="EZ1556" s="4">
        <v>177.70499127167699</v>
      </c>
      <c r="FA1556" s="28">
        <v>0.33064969733452498</v>
      </c>
      <c r="FB1556" s="4">
        <v>124.70107526881699</v>
      </c>
      <c r="FC1556" s="4">
        <v>0</v>
      </c>
      <c r="FD1556" s="4">
        <v>0</v>
      </c>
      <c r="FF1556" s="4">
        <v>0</v>
      </c>
      <c r="FH1556" s="4">
        <v>0</v>
      </c>
      <c r="FI1556" s="4">
        <v>0</v>
      </c>
      <c r="FJ1556" s="4">
        <v>0</v>
      </c>
      <c r="FL1556" s="4">
        <v>0</v>
      </c>
      <c r="FN1556" s="4">
        <v>0</v>
      </c>
      <c r="FO1556" s="4">
        <v>0</v>
      </c>
      <c r="FP1556" s="4">
        <v>0</v>
      </c>
      <c r="FR1556" s="4">
        <v>0</v>
      </c>
      <c r="FT1556" s="4">
        <v>0</v>
      </c>
      <c r="FU1556" s="4">
        <v>0</v>
      </c>
      <c r="FV1556" s="4">
        <v>0</v>
      </c>
      <c r="FX1556" s="4">
        <v>0</v>
      </c>
      <c r="FZ1556" s="4">
        <v>0</v>
      </c>
      <c r="GA1556" s="4">
        <v>0</v>
      </c>
      <c r="GB1556" s="4">
        <v>0</v>
      </c>
      <c r="GD1556" s="4">
        <v>0</v>
      </c>
      <c r="GF1556" s="4">
        <v>0</v>
      </c>
      <c r="GG1556" s="4">
        <v>0</v>
      </c>
      <c r="GH1556" s="4">
        <v>0</v>
      </c>
      <c r="GJ1556" s="4">
        <v>0</v>
      </c>
      <c r="GL1556" s="4">
        <v>0</v>
      </c>
      <c r="GM1556" s="4">
        <v>1207.78086979829</v>
      </c>
      <c r="GN1556" s="4">
        <v>825.59580094224998</v>
      </c>
      <c r="GO1556" s="28">
        <v>0.68356423055461502</v>
      </c>
      <c r="GP1556" s="4">
        <v>580.67851813213201</v>
      </c>
      <c r="GQ1556" s="28">
        <v>0.48078135086633</v>
      </c>
      <c r="GR1556" s="4">
        <v>236.18311827957001</v>
      </c>
      <c r="GS1556" s="4">
        <v>537.44186885460601</v>
      </c>
      <c r="GT1556" s="4">
        <v>305.81132679013501</v>
      </c>
      <c r="GU1556" s="28">
        <v>0.56901284494615001</v>
      </c>
      <c r="GV1556" s="4">
        <v>177.70499127167699</v>
      </c>
      <c r="GW1556" s="28">
        <v>0.33064969733452498</v>
      </c>
      <c r="GX1556" s="4">
        <v>124.70107526881699</v>
      </c>
    </row>
    <row r="1557" spans="1:206" x14ac:dyDescent="0.25">
      <c r="A1557" s="4" t="s">
        <v>220</v>
      </c>
      <c r="B1557" s="4" t="s">
        <v>3186</v>
      </c>
      <c r="C1557" s="4" t="s">
        <v>3187</v>
      </c>
      <c r="D1557" s="25" t="s">
        <v>237</v>
      </c>
      <c r="F1557" s="26">
        <v>0</v>
      </c>
      <c r="G1557" s="26">
        <v>0</v>
      </c>
      <c r="H1557" s="26">
        <v>0</v>
      </c>
      <c r="AC1557" s="26">
        <v>0</v>
      </c>
      <c r="AD1557" s="26">
        <v>0</v>
      </c>
      <c r="AE1557" s="26">
        <v>0</v>
      </c>
      <c r="AF1557" s="26">
        <v>0</v>
      </c>
      <c r="AG1557" s="26">
        <v>0</v>
      </c>
      <c r="AH1557" s="26">
        <v>0</v>
      </c>
      <c r="AI1557" s="26">
        <v>0</v>
      </c>
      <c r="AJ1557" s="26">
        <v>0</v>
      </c>
      <c r="AK1557" s="26">
        <v>0</v>
      </c>
      <c r="AL1557" s="26">
        <v>0</v>
      </c>
      <c r="AM1557" s="26">
        <v>0</v>
      </c>
      <c r="AN1557" s="26">
        <v>0</v>
      </c>
      <c r="AO1557" s="26">
        <v>0</v>
      </c>
      <c r="AU1557" s="26">
        <f t="shared" si="97"/>
        <v>0</v>
      </c>
      <c r="AV1557" s="26">
        <f t="shared" si="98"/>
        <v>0</v>
      </c>
      <c r="AW1557" s="26">
        <f t="shared" si="99"/>
        <v>0</v>
      </c>
      <c r="AX1557" s="26">
        <v>0</v>
      </c>
      <c r="AY1557" s="26">
        <v>0</v>
      </c>
      <c r="AZ1557" s="26">
        <v>0</v>
      </c>
      <c r="BA1557" s="26">
        <v>0</v>
      </c>
      <c r="BB1557" s="26">
        <v>0</v>
      </c>
      <c r="BC1557" s="26">
        <v>0</v>
      </c>
      <c r="BD1557" s="26">
        <v>0</v>
      </c>
      <c r="BE1557" s="26">
        <v>0</v>
      </c>
      <c r="BF1557" s="26">
        <v>0</v>
      </c>
      <c r="BG1557" s="26">
        <v>0</v>
      </c>
      <c r="BH1557" s="26">
        <v>0</v>
      </c>
      <c r="BI1557" s="26">
        <v>0</v>
      </c>
      <c r="BJ1557" s="26">
        <v>0</v>
      </c>
      <c r="BK1557" s="26">
        <v>0</v>
      </c>
      <c r="BL1557" s="26">
        <v>0</v>
      </c>
      <c r="BM1557" s="26" t="s">
        <v>409</v>
      </c>
      <c r="BN1557" s="4" t="s">
        <v>409</v>
      </c>
      <c r="BP1557" s="4" t="s">
        <v>253</v>
      </c>
      <c r="FC1557" s="4">
        <v>0</v>
      </c>
      <c r="FD1557" s="4">
        <v>0</v>
      </c>
      <c r="FF1557" s="4">
        <v>0</v>
      </c>
      <c r="FH1557" s="4">
        <v>0</v>
      </c>
      <c r="FI1557" s="4">
        <v>0</v>
      </c>
      <c r="FJ1557" s="4">
        <v>0</v>
      </c>
      <c r="FL1557" s="4">
        <v>0</v>
      </c>
      <c r="FN1557" s="4">
        <v>0</v>
      </c>
      <c r="FO1557" s="4">
        <v>0</v>
      </c>
      <c r="FP1557" s="4">
        <v>0</v>
      </c>
      <c r="FR1557" s="4">
        <v>0</v>
      </c>
      <c r="FT1557" s="4">
        <v>0</v>
      </c>
      <c r="FU1557" s="4">
        <v>0</v>
      </c>
      <c r="FV1557" s="4">
        <v>0</v>
      </c>
      <c r="FX1557" s="4">
        <v>0</v>
      </c>
      <c r="FZ1557" s="4">
        <v>0</v>
      </c>
      <c r="GA1557" s="4">
        <v>0</v>
      </c>
      <c r="GB1557" s="4">
        <v>0</v>
      </c>
      <c r="GD1557" s="4">
        <v>0</v>
      </c>
      <c r="GF1557" s="4">
        <v>0</v>
      </c>
      <c r="GG1557" s="4">
        <v>0</v>
      </c>
      <c r="GH1557" s="4">
        <v>0</v>
      </c>
      <c r="GJ1557" s="4">
        <v>0</v>
      </c>
      <c r="GL1557" s="4">
        <v>0</v>
      </c>
      <c r="GM1557" s="4">
        <v>0</v>
      </c>
      <c r="GN1557" s="4">
        <v>0</v>
      </c>
      <c r="GP1557" s="4">
        <v>0</v>
      </c>
      <c r="GR1557" s="4">
        <v>0</v>
      </c>
      <c r="GS1557" s="4">
        <v>0</v>
      </c>
      <c r="GT1557" s="4">
        <v>0</v>
      </c>
      <c r="GV1557" s="4">
        <v>0</v>
      </c>
      <c r="GX1557" s="4">
        <v>0</v>
      </c>
    </row>
    <row r="1558" spans="1:206" x14ac:dyDescent="0.25">
      <c r="A1558" s="4" t="s">
        <v>220</v>
      </c>
      <c r="B1558" s="4" t="s">
        <v>3188</v>
      </c>
      <c r="C1558" s="4" t="s">
        <v>3189</v>
      </c>
      <c r="D1558" s="25" t="s">
        <v>248</v>
      </c>
      <c r="F1558" s="26">
        <v>100.10478215874301</v>
      </c>
      <c r="G1558" s="26">
        <v>75.723421814713504</v>
      </c>
      <c r="H1558" s="26">
        <v>105.04299109313899</v>
      </c>
      <c r="I1558" s="26">
        <v>165.87472420381201</v>
      </c>
      <c r="J1558" s="26">
        <v>86.260398195731895</v>
      </c>
      <c r="K1558" s="26">
        <v>70.044159338809905</v>
      </c>
      <c r="L1558" s="26">
        <v>84.6063681555122</v>
      </c>
      <c r="M1558" s="26">
        <v>68.746284833199894</v>
      </c>
      <c r="N1558" s="26">
        <v>0</v>
      </c>
      <c r="O1558" s="26">
        <v>0</v>
      </c>
      <c r="AC1558" s="26">
        <v>175.82820397345699</v>
      </c>
      <c r="AD1558" s="26">
        <v>270.91771529695097</v>
      </c>
      <c r="AE1558" s="26">
        <v>156.304557534542</v>
      </c>
      <c r="AF1558" s="26">
        <v>153.35265298871201</v>
      </c>
      <c r="AG1558" s="26">
        <v>0</v>
      </c>
      <c r="AH1558" s="26">
        <v>0</v>
      </c>
      <c r="AI1558" s="26">
        <v>0</v>
      </c>
      <c r="AJ1558" s="26">
        <v>0</v>
      </c>
      <c r="AK1558" s="26">
        <v>0</v>
      </c>
      <c r="AL1558" s="26">
        <v>0</v>
      </c>
      <c r="AM1558" s="26">
        <v>0</v>
      </c>
      <c r="AN1558" s="26">
        <v>0</v>
      </c>
      <c r="AO1558" s="26">
        <v>446.74591927040802</v>
      </c>
      <c r="AP1558" s="26">
        <v>309.65721052325398</v>
      </c>
      <c r="AQ1558" s="26">
        <v>0</v>
      </c>
      <c r="AU1558" s="26">
        <f t="shared" si="97"/>
        <v>-309.65721052325398</v>
      </c>
      <c r="AV1558" s="26">
        <f t="shared" si="98"/>
        <v>0</v>
      </c>
      <c r="AW1558" s="26">
        <f t="shared" si="99"/>
        <v>0</v>
      </c>
      <c r="AX1558" s="26">
        <v>-15.860083322312301</v>
      </c>
      <c r="AY1558" s="26">
        <v>-68.746284833199894</v>
      </c>
      <c r="AZ1558" s="26">
        <v>0</v>
      </c>
      <c r="BA1558" s="26">
        <v>0</v>
      </c>
      <c r="BB1558" s="26">
        <v>0</v>
      </c>
      <c r="BC1558" s="26">
        <v>0</v>
      </c>
      <c r="BD1558" s="26">
        <v>0</v>
      </c>
      <c r="BE1558" s="26">
        <v>0</v>
      </c>
      <c r="BF1558" s="26">
        <v>0</v>
      </c>
      <c r="BG1558" s="26">
        <v>0</v>
      </c>
      <c r="BH1558" s="26">
        <v>0</v>
      </c>
      <c r="BI1558" s="26">
        <v>0</v>
      </c>
      <c r="BJ1558" s="26">
        <v>0</v>
      </c>
      <c r="BK1558" s="26">
        <v>0</v>
      </c>
      <c r="BL1558" s="26">
        <v>0</v>
      </c>
      <c r="BM1558" s="26" t="s">
        <v>409</v>
      </c>
      <c r="BN1558" s="4" t="s">
        <v>409</v>
      </c>
      <c r="BP1558" s="4" t="s">
        <v>253</v>
      </c>
      <c r="BQ1558" s="26">
        <v>0</v>
      </c>
      <c r="BR1558" s="26">
        <v>0.193250064669102</v>
      </c>
      <c r="BT1558" s="4">
        <v>0.193250064669102</v>
      </c>
      <c r="BV1558" s="4">
        <v>0</v>
      </c>
      <c r="BW1558" s="26">
        <v>0</v>
      </c>
      <c r="BX1558" s="26">
        <v>-8.8517689047925799E-2</v>
      </c>
      <c r="BZ1558" s="4">
        <v>-0.105760656842463</v>
      </c>
      <c r="CB1558" s="4">
        <v>0</v>
      </c>
      <c r="FC1558" s="4">
        <v>0</v>
      </c>
      <c r="FD1558" s="4">
        <v>0.104732375621176</v>
      </c>
      <c r="FF1558" s="4">
        <v>8.7489407826638901E-2</v>
      </c>
      <c r="FH1558" s="4">
        <v>0</v>
      </c>
      <c r="FI1558" s="4">
        <v>0</v>
      </c>
      <c r="FJ1558" s="4">
        <v>0</v>
      </c>
      <c r="FL1558" s="4">
        <v>0</v>
      </c>
      <c r="FN1558" s="4">
        <v>0</v>
      </c>
      <c r="FO1558" s="4">
        <v>0</v>
      </c>
      <c r="FP1558" s="4">
        <v>0</v>
      </c>
      <c r="FR1558" s="4">
        <v>0</v>
      </c>
      <c r="FT1558" s="4">
        <v>0</v>
      </c>
      <c r="FU1558" s="4">
        <v>0</v>
      </c>
      <c r="FV1558" s="4">
        <v>0</v>
      </c>
      <c r="FX1558" s="4">
        <v>0</v>
      </c>
      <c r="FZ1558" s="4">
        <v>0</v>
      </c>
      <c r="GA1558" s="4">
        <v>0</v>
      </c>
      <c r="GB1558" s="4">
        <v>0</v>
      </c>
      <c r="GD1558" s="4">
        <v>0</v>
      </c>
      <c r="GF1558" s="4">
        <v>0</v>
      </c>
      <c r="GG1558" s="4">
        <v>0</v>
      </c>
      <c r="GH1558" s="4">
        <v>0</v>
      </c>
      <c r="GJ1558" s="4">
        <v>0</v>
      </c>
      <c r="GL1558" s="4">
        <v>0</v>
      </c>
      <c r="GM1558" s="4">
        <v>0</v>
      </c>
      <c r="GN1558" s="4">
        <v>0</v>
      </c>
      <c r="GP1558" s="4">
        <v>0</v>
      </c>
      <c r="GR1558" s="4">
        <v>0</v>
      </c>
      <c r="GS1558" s="4">
        <v>0</v>
      </c>
      <c r="GT1558" s="4">
        <v>0</v>
      </c>
      <c r="GV1558" s="4">
        <v>0</v>
      </c>
      <c r="GX1558" s="4">
        <v>0</v>
      </c>
    </row>
    <row r="1559" spans="1:206" x14ac:dyDescent="0.25">
      <c r="A1559" s="4" t="s">
        <v>220</v>
      </c>
      <c r="B1559" s="4" t="s">
        <v>3190</v>
      </c>
      <c r="C1559" s="4" t="s">
        <v>3191</v>
      </c>
      <c r="D1559" s="25" t="s">
        <v>223</v>
      </c>
      <c r="H1559" s="26">
        <v>4.31234551385778</v>
      </c>
      <c r="I1559" s="26">
        <v>-2.1968112252074898</v>
      </c>
      <c r="J1559" s="26">
        <v>831.95829400377204</v>
      </c>
      <c r="K1559" s="26">
        <v>920.75486946215096</v>
      </c>
      <c r="L1559" s="26">
        <v>1298.97886734651</v>
      </c>
      <c r="M1559" s="26">
        <v>818.66485422567905</v>
      </c>
      <c r="N1559" s="26">
        <v>-2034.1541866089699</v>
      </c>
      <c r="O1559" s="26">
        <v>-189.494456616712</v>
      </c>
      <c r="P1559" s="26">
        <v>0</v>
      </c>
      <c r="Q1559" s="26">
        <v>0</v>
      </c>
      <c r="Z1559" s="26">
        <v>596.00733677487096</v>
      </c>
      <c r="AA1559" s="26">
        <v>702.60920188000205</v>
      </c>
      <c r="AB1559" s="26">
        <v>189.86551839377901</v>
      </c>
      <c r="AC1559" s="26">
        <v>0</v>
      </c>
      <c r="AD1559" s="26">
        <v>2.1155342886502999</v>
      </c>
      <c r="AE1559" s="26">
        <v>1752.7131634659199</v>
      </c>
      <c r="AF1559" s="26">
        <v>2117.6437215721899</v>
      </c>
      <c r="AG1559" s="26">
        <v>-2223.6486432256802</v>
      </c>
      <c r="AH1559" s="26">
        <v>0</v>
      </c>
      <c r="AI1559" s="26">
        <v>0</v>
      </c>
      <c r="AJ1559" s="26">
        <v>0</v>
      </c>
      <c r="AK1559" s="26">
        <v>0</v>
      </c>
      <c r="AL1559" s="26">
        <v>0</v>
      </c>
      <c r="AM1559" s="26">
        <v>1298.6165386548701</v>
      </c>
      <c r="AN1559" s="26">
        <v>189.86551839377901</v>
      </c>
      <c r="AO1559" s="26">
        <v>2.1155342886502999</v>
      </c>
      <c r="AP1559" s="26">
        <v>3870.3568850381098</v>
      </c>
      <c r="AQ1559" s="26">
        <v>-2223.6486432256802</v>
      </c>
      <c r="AT1559" s="26">
        <v>1488.4820570486499</v>
      </c>
      <c r="AU1559" s="26">
        <f t="shared" si="97"/>
        <v>-6094.0055282637895</v>
      </c>
      <c r="AV1559" s="26">
        <f t="shared" si="98"/>
        <v>2223.6486432256802</v>
      </c>
      <c r="AW1559" s="26">
        <f t="shared" si="99"/>
        <v>0</v>
      </c>
      <c r="AX1559" s="26">
        <v>-480.31401312082897</v>
      </c>
      <c r="AY1559" s="26">
        <v>-2852.81904083465</v>
      </c>
      <c r="AZ1559" s="26">
        <v>1844.6597299922601</v>
      </c>
      <c r="BA1559" s="26">
        <v>189.494456616712</v>
      </c>
      <c r="BB1559" s="26">
        <v>0</v>
      </c>
      <c r="BC1559" s="26">
        <v>0</v>
      </c>
      <c r="BD1559" s="26">
        <v>0</v>
      </c>
      <c r="BE1559" s="26">
        <v>0</v>
      </c>
      <c r="BF1559" s="26">
        <v>0</v>
      </c>
      <c r="BG1559" s="26">
        <v>0</v>
      </c>
      <c r="BH1559" s="26">
        <v>0</v>
      </c>
      <c r="BI1559" s="26">
        <v>0</v>
      </c>
      <c r="BJ1559" s="26">
        <v>0</v>
      </c>
      <c r="BK1559" s="26">
        <v>596.00733677487096</v>
      </c>
      <c r="BL1559" s="26">
        <v>106.601865105131</v>
      </c>
      <c r="BM1559" s="26" t="s">
        <v>409</v>
      </c>
      <c r="BN1559" s="4" t="s">
        <v>409</v>
      </c>
      <c r="BP1559" s="4" t="s">
        <v>253</v>
      </c>
      <c r="BQ1559" s="26">
        <v>-2034.1541866089699</v>
      </c>
      <c r="BR1559" s="26">
        <v>-2671.2122786968798</v>
      </c>
      <c r="BS1559" s="28">
        <v>1.31318082782599</v>
      </c>
      <c r="BT1559" s="4">
        <v>-2821.4636052450901</v>
      </c>
      <c r="BU1559" s="28">
        <v>-1.3870451039646099</v>
      </c>
      <c r="BV1559" s="4">
        <v>146.52688172043</v>
      </c>
      <c r="BW1559" s="26">
        <v>-189.494456616712</v>
      </c>
      <c r="BX1559" s="26">
        <v>-237.56443277039099</v>
      </c>
      <c r="BY1559" s="28">
        <v>1.25367484100556</v>
      </c>
      <c r="BZ1559" s="4">
        <v>-241.69763164543301</v>
      </c>
      <c r="CA1559" s="28">
        <v>-1.2754865549144401</v>
      </c>
      <c r="CB1559" s="4">
        <v>4.7827956989247298</v>
      </c>
      <c r="CC1559" s="26">
        <v>0</v>
      </c>
      <c r="CD1559" s="26">
        <v>20.831675538700502</v>
      </c>
      <c r="CF1559" s="4">
        <v>20.7969985799127</v>
      </c>
      <c r="CH1559" s="4">
        <v>0</v>
      </c>
      <c r="CI1559" s="26">
        <v>0</v>
      </c>
      <c r="CJ1559" s="26">
        <v>0</v>
      </c>
      <c r="CL1559" s="4">
        <v>-6.1624422015520097E-2</v>
      </c>
      <c r="CN1559" s="4">
        <v>0</v>
      </c>
      <c r="EK1559" s="26">
        <v>596.00815816249496</v>
      </c>
      <c r="EL1559" s="26">
        <v>318.76233055446698</v>
      </c>
      <c r="EM1559" s="28">
        <v>0.53482880425196999</v>
      </c>
      <c r="EN1559" s="4">
        <v>271.084073876611</v>
      </c>
      <c r="EO1559" s="28">
        <v>0.45483282428946598</v>
      </c>
      <c r="EP1559" s="4">
        <v>42.496774193548397</v>
      </c>
      <c r="EQ1559" s="26">
        <v>702.60607438429895</v>
      </c>
      <c r="ER1559" s="26">
        <v>347.84410363681798</v>
      </c>
      <c r="ES1559" s="28">
        <v>0.49507699451878101</v>
      </c>
      <c r="ET1559" s="4">
        <v>267.35911781317498</v>
      </c>
      <c r="EU1559" s="28">
        <v>0.380524916536573</v>
      </c>
      <c r="EV1559" s="4">
        <v>65.459139784946203</v>
      </c>
      <c r="EW1559" s="26">
        <v>189.864445217465</v>
      </c>
      <c r="EX1559" s="26">
        <v>21.795820299587099</v>
      </c>
      <c r="EY1559" s="28">
        <v>0.11479674498626</v>
      </c>
      <c r="EZ1559" s="4">
        <v>-38.172225977292797</v>
      </c>
      <c r="FA1559" s="28">
        <v>-0.20104989079746599</v>
      </c>
      <c r="FB1559" s="4">
        <v>30.441935483870999</v>
      </c>
      <c r="FC1559" s="4">
        <v>-2223.6486432256802</v>
      </c>
      <c r="FD1559" s="4">
        <v>-2908.7767114672702</v>
      </c>
      <c r="FE1559" s="28">
        <v>1.30810985824079</v>
      </c>
      <c r="FF1559" s="4">
        <v>-3063.1612368905198</v>
      </c>
      <c r="FG1559" s="28">
        <v>-1.3775383292780601</v>
      </c>
      <c r="FH1559" s="4">
        <v>151.30967741935501</v>
      </c>
      <c r="FI1559" s="4">
        <v>0</v>
      </c>
      <c r="FJ1559" s="4">
        <v>20.831675538700502</v>
      </c>
      <c r="FL1559" s="4">
        <v>20.735374157897201</v>
      </c>
      <c r="FN1559" s="4">
        <v>0</v>
      </c>
      <c r="FO1559" s="4">
        <v>0</v>
      </c>
      <c r="FP1559" s="4">
        <v>0</v>
      </c>
      <c r="FR1559" s="4">
        <v>0</v>
      </c>
      <c r="FT1559" s="4">
        <v>0</v>
      </c>
      <c r="FU1559" s="4">
        <v>0</v>
      </c>
      <c r="FV1559" s="4">
        <v>0</v>
      </c>
      <c r="FX1559" s="4">
        <v>0</v>
      </c>
      <c r="FZ1559" s="4">
        <v>0</v>
      </c>
      <c r="GA1559" s="4">
        <v>0</v>
      </c>
      <c r="GB1559" s="4">
        <v>0</v>
      </c>
      <c r="GD1559" s="4">
        <v>0</v>
      </c>
      <c r="GF1559" s="4">
        <v>0</v>
      </c>
      <c r="GG1559" s="4">
        <v>0</v>
      </c>
      <c r="GH1559" s="4">
        <v>0</v>
      </c>
      <c r="GJ1559" s="4">
        <v>0</v>
      </c>
      <c r="GL1559" s="4">
        <v>0</v>
      </c>
      <c r="GM1559" s="4">
        <v>1298.6142325467899</v>
      </c>
      <c r="GN1559" s="4">
        <v>666.60643419128405</v>
      </c>
      <c r="GO1559" s="28">
        <v>0.51332136787378402</v>
      </c>
      <c r="GP1559" s="4">
        <v>538.44319168978495</v>
      </c>
      <c r="GQ1559" s="28">
        <v>0.414629054722287</v>
      </c>
      <c r="GR1559" s="4">
        <v>107.955913978495</v>
      </c>
      <c r="GS1559" s="4">
        <v>189.864445217465</v>
      </c>
      <c r="GT1559" s="4">
        <v>21.795820299587099</v>
      </c>
      <c r="GU1559" s="28">
        <v>0.11479674498626</v>
      </c>
      <c r="GV1559" s="4">
        <v>-38.172225977292797</v>
      </c>
      <c r="GW1559" s="28">
        <v>-0.20104989079746599</v>
      </c>
      <c r="GX1559" s="4">
        <v>30.441935483870999</v>
      </c>
    </row>
    <row r="1560" spans="1:206" x14ac:dyDescent="0.25">
      <c r="A1560" s="4" t="s">
        <v>220</v>
      </c>
      <c r="B1560" s="4" t="s">
        <v>3192</v>
      </c>
      <c r="F1560" s="26">
        <v>354.99750389080498</v>
      </c>
      <c r="G1560" s="26">
        <v>365.40554556391101</v>
      </c>
      <c r="H1560" s="26">
        <v>396.94252212941802</v>
      </c>
      <c r="I1560" s="26">
        <v>443.59621520254001</v>
      </c>
      <c r="J1560" s="26">
        <v>389.84264232312302</v>
      </c>
      <c r="K1560" s="26">
        <v>394.24480348109603</v>
      </c>
      <c r="L1560" s="26">
        <v>336.62748061276801</v>
      </c>
      <c r="M1560" s="26">
        <v>298.14749274152501</v>
      </c>
      <c r="N1560" s="26">
        <v>299.05676888630398</v>
      </c>
      <c r="O1560" s="26">
        <v>104.084091811283</v>
      </c>
      <c r="P1560" s="26">
        <v>0</v>
      </c>
      <c r="Q1560" s="26">
        <v>0</v>
      </c>
      <c r="R1560" s="26">
        <v>0</v>
      </c>
      <c r="S1560" s="26">
        <v>0</v>
      </c>
      <c r="AC1560" s="26">
        <v>720.40304945471598</v>
      </c>
      <c r="AD1560" s="26">
        <v>840.53873733195803</v>
      </c>
      <c r="AE1560" s="26">
        <v>784.08744580421899</v>
      </c>
      <c r="AF1560" s="26">
        <v>634.77497335429302</v>
      </c>
      <c r="AG1560" s="26">
        <v>403.14086069758798</v>
      </c>
      <c r="AH1560" s="26">
        <v>0</v>
      </c>
      <c r="AI1560" s="26">
        <v>0</v>
      </c>
      <c r="AJ1560" s="26">
        <v>0</v>
      </c>
      <c r="AK1560" s="26">
        <v>0</v>
      </c>
      <c r="AL1560" s="26">
        <v>0</v>
      </c>
      <c r="AM1560" s="26">
        <v>0</v>
      </c>
      <c r="AN1560" s="26">
        <v>0</v>
      </c>
      <c r="AO1560" s="26">
        <v>1560.94178678667</v>
      </c>
      <c r="AP1560" s="26">
        <v>1418.86241915851</v>
      </c>
      <c r="AQ1560" s="26">
        <v>403.14086069758798</v>
      </c>
      <c r="AR1560" s="26">
        <v>0</v>
      </c>
      <c r="AU1560" s="26">
        <f t="shared" si="97"/>
        <v>-1015.721558460922</v>
      </c>
      <c r="AV1560" s="26">
        <f t="shared" si="98"/>
        <v>-403.14086069758798</v>
      </c>
      <c r="AW1560" s="26">
        <f t="shared" si="99"/>
        <v>0</v>
      </c>
      <c r="AX1560" s="26">
        <v>-38.479987871242301</v>
      </c>
      <c r="AY1560" s="26">
        <v>0.90927614477891405</v>
      </c>
      <c r="AZ1560" s="26">
        <v>-194.97267707502101</v>
      </c>
      <c r="BA1560" s="26">
        <v>-104.084091811283</v>
      </c>
      <c r="BB1560" s="26">
        <v>0</v>
      </c>
      <c r="BC1560" s="26">
        <v>0</v>
      </c>
      <c r="BD1560" s="26">
        <v>0</v>
      </c>
      <c r="BE1560" s="26">
        <v>0</v>
      </c>
      <c r="BF1560" s="26">
        <v>0</v>
      </c>
      <c r="BG1560" s="26">
        <v>0</v>
      </c>
      <c r="BH1560" s="26">
        <v>0</v>
      </c>
      <c r="BI1560" s="26">
        <v>0</v>
      </c>
      <c r="BJ1560" s="26">
        <v>0</v>
      </c>
      <c r="BK1560" s="26">
        <v>0</v>
      </c>
      <c r="BL1560" s="26">
        <v>0</v>
      </c>
      <c r="BM1560" s="26" t="s">
        <v>409</v>
      </c>
      <c r="BN1560" s="4" t="s">
        <v>409</v>
      </c>
      <c r="BP1560" s="4" t="s">
        <v>253</v>
      </c>
      <c r="BQ1560" s="26">
        <v>303.01485026244097</v>
      </c>
      <c r="BR1560" s="26">
        <v>181.98024440540499</v>
      </c>
      <c r="BS1560" s="28">
        <v>0.60056543185190903</v>
      </c>
      <c r="BT1560" s="4">
        <v>120.397184083189</v>
      </c>
      <c r="BU1560" s="28">
        <v>0.39733096902317899</v>
      </c>
      <c r="BV1560" s="4">
        <v>44.774193548387103</v>
      </c>
      <c r="BW1560" s="26">
        <v>111.418992149677</v>
      </c>
      <c r="BX1560" s="26">
        <v>70.020984457607199</v>
      </c>
      <c r="BY1560" s="28">
        <v>0.62844747656255195</v>
      </c>
      <c r="BZ1560" s="4">
        <v>46.160212126587503</v>
      </c>
      <c r="CA1560" s="28">
        <v>0.414293929930521</v>
      </c>
      <c r="CB1560" s="4">
        <v>13.677419354838699</v>
      </c>
      <c r="CC1560" s="26">
        <v>0</v>
      </c>
      <c r="CD1560" s="26">
        <v>0</v>
      </c>
      <c r="CF1560" s="4">
        <v>-0.27783929054552098</v>
      </c>
      <c r="CH1560" s="4">
        <v>0</v>
      </c>
      <c r="CI1560" s="26">
        <v>0</v>
      </c>
      <c r="CJ1560" s="26">
        <v>0</v>
      </c>
      <c r="CL1560" s="4">
        <v>-5.3185672649712998E-3</v>
      </c>
      <c r="CN1560" s="4">
        <v>0</v>
      </c>
      <c r="CO1560" s="26">
        <v>0</v>
      </c>
      <c r="CP1560" s="26">
        <v>0</v>
      </c>
      <c r="CR1560" s="4">
        <v>-1.0997583243823801E-3</v>
      </c>
      <c r="CT1560" s="4">
        <v>0</v>
      </c>
      <c r="CU1560" s="26">
        <v>0</v>
      </c>
      <c r="CV1560" s="26">
        <v>0</v>
      </c>
      <c r="CX1560" s="4">
        <v>-2.6120162381596802E-2</v>
      </c>
      <c r="CZ1560" s="4">
        <v>0</v>
      </c>
      <c r="FC1560" s="4">
        <v>414.433842412118</v>
      </c>
      <c r="FD1560" s="4">
        <v>252.00122886301199</v>
      </c>
      <c r="FE1560" s="28">
        <v>0.60806141553570003</v>
      </c>
      <c r="FF1560" s="4">
        <v>166.55739620977701</v>
      </c>
      <c r="FG1560" s="28">
        <v>0.40189139776898303</v>
      </c>
      <c r="FH1560" s="4">
        <v>58.451612903225801</v>
      </c>
      <c r="FI1560" s="4">
        <v>0</v>
      </c>
      <c r="FJ1560" s="4">
        <v>0</v>
      </c>
      <c r="FL1560" s="4">
        <v>-0.28315785781049302</v>
      </c>
      <c r="FN1560" s="4">
        <v>0</v>
      </c>
      <c r="FO1560" s="4">
        <v>0</v>
      </c>
      <c r="FP1560" s="4">
        <v>0</v>
      </c>
      <c r="FR1560" s="4">
        <v>-2.72199207059791E-2</v>
      </c>
      <c r="FT1560" s="4">
        <v>0</v>
      </c>
      <c r="FU1560" s="4">
        <v>0</v>
      </c>
      <c r="FV1560" s="4">
        <v>0</v>
      </c>
      <c r="FX1560" s="4">
        <v>0</v>
      </c>
      <c r="FZ1560" s="4">
        <v>0</v>
      </c>
      <c r="GA1560" s="4">
        <v>0</v>
      </c>
      <c r="GB1560" s="4">
        <v>0</v>
      </c>
      <c r="GD1560" s="4">
        <v>0</v>
      </c>
      <c r="GF1560" s="4">
        <v>0</v>
      </c>
      <c r="GG1560" s="4">
        <v>0</v>
      </c>
      <c r="GH1560" s="4">
        <v>0</v>
      </c>
      <c r="GJ1560" s="4">
        <v>0</v>
      </c>
      <c r="GL1560" s="4">
        <v>0</v>
      </c>
      <c r="GM1560" s="4">
        <v>0</v>
      </c>
      <c r="GN1560" s="4">
        <v>0</v>
      </c>
      <c r="GP1560" s="4">
        <v>0</v>
      </c>
      <c r="GR1560" s="4">
        <v>0</v>
      </c>
      <c r="GS1560" s="4">
        <v>0</v>
      </c>
      <c r="GT1560" s="4">
        <v>0</v>
      </c>
      <c r="GV1560" s="4">
        <v>0</v>
      </c>
      <c r="GX1560" s="4">
        <v>0</v>
      </c>
    </row>
    <row r="1561" spans="1:206" x14ac:dyDescent="0.25">
      <c r="A1561" s="4" t="s">
        <v>220</v>
      </c>
      <c r="B1561" s="4" t="s">
        <v>3193</v>
      </c>
      <c r="C1561" s="4" t="s">
        <v>3194</v>
      </c>
      <c r="D1561" s="25" t="s">
        <v>228</v>
      </c>
      <c r="F1561" s="26">
        <v>78.809611638475104</v>
      </c>
      <c r="G1561" s="26">
        <v>90.754153144027001</v>
      </c>
      <c r="H1561" s="26">
        <v>1.9235702758008699</v>
      </c>
      <c r="I1561" s="26">
        <v>0</v>
      </c>
      <c r="S1561" s="26">
        <v>13.692796532105101</v>
      </c>
      <c r="T1561" s="26">
        <v>23.139459179025</v>
      </c>
      <c r="U1561" s="26">
        <v>0</v>
      </c>
      <c r="AC1561" s="26">
        <v>169.56376478250201</v>
      </c>
      <c r="AD1561" s="26">
        <v>1.9235702758008699</v>
      </c>
      <c r="AE1561" s="26">
        <v>0</v>
      </c>
      <c r="AF1561" s="26">
        <v>0</v>
      </c>
      <c r="AG1561" s="26">
        <v>0</v>
      </c>
      <c r="AH1561" s="26">
        <v>0</v>
      </c>
      <c r="AI1561" s="26">
        <v>13.692796532105101</v>
      </c>
      <c r="AJ1561" s="26">
        <v>23.139459179025</v>
      </c>
      <c r="AK1561" s="26">
        <v>0</v>
      </c>
      <c r="AL1561" s="26">
        <v>0</v>
      </c>
      <c r="AM1561" s="26">
        <v>0</v>
      </c>
      <c r="AN1561" s="26">
        <v>0</v>
      </c>
      <c r="AO1561" s="26">
        <v>171.48733505830299</v>
      </c>
      <c r="AR1561" s="26">
        <v>36.832255711130202</v>
      </c>
      <c r="AU1561" s="26">
        <f t="shared" si="97"/>
        <v>0</v>
      </c>
      <c r="AV1561" s="26">
        <f t="shared" si="98"/>
        <v>36.832255711130202</v>
      </c>
      <c r="AW1561" s="26">
        <f t="shared" si="99"/>
        <v>-36.832255711130202</v>
      </c>
      <c r="AX1561" s="26">
        <v>0</v>
      </c>
      <c r="AY1561" s="26">
        <v>0</v>
      </c>
      <c r="AZ1561" s="26">
        <v>0</v>
      </c>
      <c r="BA1561" s="26">
        <v>0</v>
      </c>
      <c r="BB1561" s="26">
        <v>0</v>
      </c>
      <c r="BC1561" s="26">
        <v>0</v>
      </c>
      <c r="BD1561" s="26">
        <v>13.692796532105101</v>
      </c>
      <c r="BE1561" s="26">
        <v>9.4466626469199007</v>
      </c>
      <c r="BF1561" s="26">
        <v>-23.139459179025</v>
      </c>
      <c r="BG1561" s="26">
        <v>0</v>
      </c>
      <c r="BH1561" s="26">
        <v>0</v>
      </c>
      <c r="BI1561" s="26">
        <v>0</v>
      </c>
      <c r="BJ1561" s="26">
        <v>0</v>
      </c>
      <c r="BK1561" s="26">
        <v>0</v>
      </c>
      <c r="BL1561" s="26">
        <v>0</v>
      </c>
      <c r="BM1561" s="26" t="s">
        <v>409</v>
      </c>
      <c r="BN1561" s="4" t="s">
        <v>409</v>
      </c>
      <c r="BP1561" s="4" t="s">
        <v>253</v>
      </c>
      <c r="CU1561" s="26">
        <v>13.692796532105101</v>
      </c>
      <c r="CV1561" s="26">
        <v>-6.3182877269031906E-2</v>
      </c>
      <c r="CW1561" s="28">
        <v>-4.6143150612724601E-3</v>
      </c>
      <c r="CX1561" s="4">
        <v>-1.0569441885667801</v>
      </c>
      <c r="CY1561" s="28">
        <v>-7.7189797284184805E-2</v>
      </c>
      <c r="CZ1561" s="4">
        <v>0.8</v>
      </c>
      <c r="DA1561" s="26">
        <v>23.139459179025</v>
      </c>
      <c r="DB1561" s="26">
        <v>9.1156798715212197</v>
      </c>
      <c r="DC1561" s="28">
        <v>0.39394524310162798</v>
      </c>
      <c r="DD1561" s="4">
        <v>7.8868412860546098</v>
      </c>
      <c r="DE1561" s="28">
        <v>0.340839482247006</v>
      </c>
      <c r="DF1561" s="4">
        <v>1.06666666666667</v>
      </c>
      <c r="DG1561" s="26">
        <v>0</v>
      </c>
      <c r="DH1561" s="26">
        <v>0</v>
      </c>
      <c r="DJ1561" s="4">
        <v>-3.02038668612295E-3</v>
      </c>
      <c r="DL1561" s="4">
        <v>0</v>
      </c>
      <c r="FC1561" s="4">
        <v>0</v>
      </c>
      <c r="FD1561" s="4">
        <v>0</v>
      </c>
      <c r="FF1561" s="4">
        <v>0</v>
      </c>
      <c r="FH1561" s="4">
        <v>0</v>
      </c>
      <c r="FI1561" s="4">
        <v>0</v>
      </c>
      <c r="FJ1561" s="4">
        <v>0</v>
      </c>
      <c r="FL1561" s="4">
        <v>0</v>
      </c>
      <c r="FN1561" s="4">
        <v>0</v>
      </c>
      <c r="FO1561" s="4">
        <v>13.692796532105101</v>
      </c>
      <c r="FP1561" s="4">
        <v>-6.3182877269031906E-2</v>
      </c>
      <c r="FQ1561" s="28">
        <v>-4.6143150612724601E-3</v>
      </c>
      <c r="FR1561" s="4">
        <v>-1.0569441885667801</v>
      </c>
      <c r="FS1561" s="28">
        <v>-7.7189797284184805E-2</v>
      </c>
      <c r="FT1561" s="4">
        <v>0.8</v>
      </c>
      <c r="FU1561" s="4">
        <v>23.139459179025</v>
      </c>
      <c r="FV1561" s="4">
        <v>9.1156798715212197</v>
      </c>
      <c r="FW1561" s="28">
        <v>0.39394524310162798</v>
      </c>
      <c r="FX1561" s="4">
        <v>7.88382089936849</v>
      </c>
      <c r="FY1561" s="28">
        <v>0.34070895254608402</v>
      </c>
      <c r="FZ1561" s="4">
        <v>1.06666666666667</v>
      </c>
      <c r="GA1561" s="4">
        <v>0</v>
      </c>
      <c r="GB1561" s="4">
        <v>-6.3182877269031906E-2</v>
      </c>
      <c r="GD1561" s="4">
        <v>0</v>
      </c>
      <c r="GF1561" s="4">
        <v>0</v>
      </c>
      <c r="GG1561" s="4">
        <v>0</v>
      </c>
      <c r="GH1561" s="4">
        <v>0</v>
      </c>
      <c r="GJ1561" s="4">
        <v>0</v>
      </c>
      <c r="GL1561" s="4">
        <v>0</v>
      </c>
      <c r="GM1561" s="4">
        <v>0</v>
      </c>
      <c r="GN1561" s="4">
        <v>0</v>
      </c>
      <c r="GP1561" s="4">
        <v>0</v>
      </c>
      <c r="GR1561" s="4">
        <v>0</v>
      </c>
      <c r="GS1561" s="4">
        <v>0</v>
      </c>
      <c r="GT1561" s="4">
        <v>0</v>
      </c>
      <c r="GV1561" s="4">
        <v>0</v>
      </c>
      <c r="GX1561" s="4">
        <v>0</v>
      </c>
    </row>
    <row r="1562" spans="1:206" x14ac:dyDescent="0.25">
      <c r="A1562" s="4" t="s">
        <v>220</v>
      </c>
      <c r="B1562" s="4" t="s">
        <v>3195</v>
      </c>
      <c r="C1562" s="4" t="s">
        <v>3196</v>
      </c>
      <c r="D1562" s="25" t="s">
        <v>323</v>
      </c>
      <c r="M1562" s="26">
        <v>0</v>
      </c>
      <c r="AC1562" s="26">
        <v>0</v>
      </c>
      <c r="AD1562" s="26">
        <v>0</v>
      </c>
      <c r="AE1562" s="26">
        <v>0</v>
      </c>
      <c r="AF1562" s="26">
        <v>0</v>
      </c>
      <c r="AG1562" s="26">
        <v>0</v>
      </c>
      <c r="AH1562" s="26">
        <v>0</v>
      </c>
      <c r="AI1562" s="26">
        <v>0</v>
      </c>
      <c r="AJ1562" s="26">
        <v>0</v>
      </c>
      <c r="AK1562" s="26">
        <v>0</v>
      </c>
      <c r="AL1562" s="26">
        <v>0</v>
      </c>
      <c r="AM1562" s="26">
        <v>0</v>
      </c>
      <c r="AN1562" s="26">
        <v>0</v>
      </c>
      <c r="AP1562" s="26">
        <v>0</v>
      </c>
      <c r="AU1562" s="26">
        <f t="shared" si="97"/>
        <v>0</v>
      </c>
      <c r="AV1562" s="26">
        <f t="shared" si="98"/>
        <v>0</v>
      </c>
      <c r="AW1562" s="26">
        <f t="shared" si="99"/>
        <v>0</v>
      </c>
      <c r="AX1562" s="26">
        <v>0</v>
      </c>
      <c r="AY1562" s="26">
        <v>0</v>
      </c>
      <c r="AZ1562" s="26">
        <v>0</v>
      </c>
      <c r="BA1562" s="26">
        <v>0</v>
      </c>
      <c r="BB1562" s="26">
        <v>0</v>
      </c>
      <c r="BC1562" s="26">
        <v>0</v>
      </c>
      <c r="BD1562" s="26">
        <v>0</v>
      </c>
      <c r="BE1562" s="26">
        <v>0</v>
      </c>
      <c r="BF1562" s="26">
        <v>0</v>
      </c>
      <c r="BG1562" s="26">
        <v>0</v>
      </c>
      <c r="BH1562" s="26">
        <v>0</v>
      </c>
      <c r="BI1562" s="26">
        <v>0</v>
      </c>
      <c r="BJ1562" s="26">
        <v>0</v>
      </c>
      <c r="BK1562" s="26">
        <v>0</v>
      </c>
      <c r="BL1562" s="26">
        <v>0</v>
      </c>
      <c r="BM1562" s="26" t="s">
        <v>409</v>
      </c>
      <c r="BN1562" s="4" t="s">
        <v>409</v>
      </c>
      <c r="BP1562" s="4" t="s">
        <v>253</v>
      </c>
      <c r="FC1562" s="4">
        <v>0</v>
      </c>
      <c r="FD1562" s="4">
        <v>0</v>
      </c>
      <c r="FF1562" s="4">
        <v>0</v>
      </c>
      <c r="FH1562" s="4">
        <v>0</v>
      </c>
      <c r="FI1562" s="4">
        <v>0</v>
      </c>
      <c r="FJ1562" s="4">
        <v>0</v>
      </c>
      <c r="FL1562" s="4">
        <v>0</v>
      </c>
      <c r="FN1562" s="4">
        <v>0</v>
      </c>
      <c r="FO1562" s="4">
        <v>0</v>
      </c>
      <c r="FP1562" s="4">
        <v>0</v>
      </c>
      <c r="FR1562" s="4">
        <v>0</v>
      </c>
      <c r="FT1562" s="4">
        <v>0</v>
      </c>
      <c r="FU1562" s="4">
        <v>0</v>
      </c>
      <c r="FV1562" s="4">
        <v>0</v>
      </c>
      <c r="FX1562" s="4">
        <v>0</v>
      </c>
      <c r="FZ1562" s="4">
        <v>0</v>
      </c>
      <c r="GA1562" s="4">
        <v>0</v>
      </c>
      <c r="GB1562" s="4">
        <v>0</v>
      </c>
      <c r="GD1562" s="4">
        <v>0</v>
      </c>
      <c r="GF1562" s="4">
        <v>0</v>
      </c>
      <c r="GG1562" s="4">
        <v>0</v>
      </c>
      <c r="GH1562" s="4">
        <v>0</v>
      </c>
      <c r="GJ1562" s="4">
        <v>0</v>
      </c>
      <c r="GL1562" s="4">
        <v>0</v>
      </c>
      <c r="GM1562" s="4">
        <v>0</v>
      </c>
      <c r="GN1562" s="4">
        <v>0</v>
      </c>
      <c r="GP1562" s="4">
        <v>0</v>
      </c>
      <c r="GR1562" s="4">
        <v>0</v>
      </c>
      <c r="GS1562" s="4">
        <v>0</v>
      </c>
      <c r="GT1562" s="4">
        <v>0</v>
      </c>
      <c r="GV1562" s="4">
        <v>0</v>
      </c>
      <c r="GX1562" s="4">
        <v>0</v>
      </c>
    </row>
    <row r="1563" spans="1:206" x14ac:dyDescent="0.25">
      <c r="A1563" s="4" t="s">
        <v>220</v>
      </c>
      <c r="B1563" s="4" t="s">
        <v>3197</v>
      </c>
      <c r="C1563" s="4" t="s">
        <v>3198</v>
      </c>
      <c r="D1563" s="25" t="s">
        <v>237</v>
      </c>
      <c r="AB1563" s="26">
        <v>0</v>
      </c>
      <c r="AC1563" s="26">
        <v>0</v>
      </c>
      <c r="AD1563" s="26">
        <v>0</v>
      </c>
      <c r="AE1563" s="26">
        <v>0</v>
      </c>
      <c r="AF1563" s="26">
        <v>0</v>
      </c>
      <c r="AG1563" s="26">
        <v>0</v>
      </c>
      <c r="AH1563" s="26">
        <v>0</v>
      </c>
      <c r="AI1563" s="26">
        <v>0</v>
      </c>
      <c r="AJ1563" s="26">
        <v>0</v>
      </c>
      <c r="AK1563" s="26">
        <v>0</v>
      </c>
      <c r="AL1563" s="26">
        <v>0</v>
      </c>
      <c r="AM1563" s="26">
        <v>0</v>
      </c>
      <c r="AN1563" s="26">
        <v>0</v>
      </c>
      <c r="AT1563" s="26">
        <v>0</v>
      </c>
      <c r="AU1563" s="26">
        <f t="shared" si="97"/>
        <v>0</v>
      </c>
      <c r="AV1563" s="26">
        <f t="shared" si="98"/>
        <v>0</v>
      </c>
      <c r="AW1563" s="26">
        <f t="shared" si="99"/>
        <v>0</v>
      </c>
      <c r="AX1563" s="26">
        <v>0</v>
      </c>
      <c r="AY1563" s="26">
        <v>0</v>
      </c>
      <c r="AZ1563" s="26">
        <v>0</v>
      </c>
      <c r="BA1563" s="26">
        <v>0</v>
      </c>
      <c r="BB1563" s="26">
        <v>0</v>
      </c>
      <c r="BC1563" s="26">
        <v>0</v>
      </c>
      <c r="BD1563" s="26">
        <v>0</v>
      </c>
      <c r="BE1563" s="26">
        <v>0</v>
      </c>
      <c r="BF1563" s="26">
        <v>0</v>
      </c>
      <c r="BG1563" s="26">
        <v>0</v>
      </c>
      <c r="BH1563" s="26">
        <v>0</v>
      </c>
      <c r="BI1563" s="26">
        <v>0</v>
      </c>
      <c r="BJ1563" s="26">
        <v>0</v>
      </c>
      <c r="BK1563" s="26">
        <v>0</v>
      </c>
      <c r="BL1563" s="26">
        <v>0</v>
      </c>
      <c r="BM1563" s="26" t="s">
        <v>409</v>
      </c>
      <c r="BN1563" s="4" t="s">
        <v>409</v>
      </c>
      <c r="BP1563" s="4" t="s">
        <v>253</v>
      </c>
      <c r="EW1563" s="26">
        <v>0</v>
      </c>
      <c r="EX1563" s="26">
        <v>-6.81162948733341</v>
      </c>
      <c r="EZ1563" s="4">
        <v>-7.3761653259694997</v>
      </c>
      <c r="FB1563" s="4">
        <v>0.53333333333333299</v>
      </c>
      <c r="FC1563" s="4">
        <v>0</v>
      </c>
      <c r="FD1563" s="4">
        <v>0</v>
      </c>
      <c r="FF1563" s="4">
        <v>0</v>
      </c>
      <c r="FH1563" s="4">
        <v>0</v>
      </c>
      <c r="FI1563" s="4">
        <v>0</v>
      </c>
      <c r="FJ1563" s="4">
        <v>0</v>
      </c>
      <c r="FL1563" s="4">
        <v>0</v>
      </c>
      <c r="FN1563" s="4">
        <v>0</v>
      </c>
      <c r="FO1563" s="4">
        <v>0</v>
      </c>
      <c r="FP1563" s="4">
        <v>0</v>
      </c>
      <c r="FR1563" s="4">
        <v>0</v>
      </c>
      <c r="FT1563" s="4">
        <v>0</v>
      </c>
      <c r="FU1563" s="4">
        <v>0</v>
      </c>
      <c r="FV1563" s="4">
        <v>0</v>
      </c>
      <c r="FX1563" s="4">
        <v>0</v>
      </c>
      <c r="FZ1563" s="4">
        <v>0</v>
      </c>
      <c r="GA1563" s="4">
        <v>0</v>
      </c>
      <c r="GB1563" s="4">
        <v>0</v>
      </c>
      <c r="GD1563" s="4">
        <v>0</v>
      </c>
      <c r="GF1563" s="4">
        <v>0</v>
      </c>
      <c r="GG1563" s="4">
        <v>0</v>
      </c>
      <c r="GH1563" s="4">
        <v>0</v>
      </c>
      <c r="GJ1563" s="4">
        <v>0</v>
      </c>
      <c r="GL1563" s="4">
        <v>0</v>
      </c>
      <c r="GM1563" s="4">
        <v>0</v>
      </c>
      <c r="GN1563" s="4">
        <v>0</v>
      </c>
      <c r="GP1563" s="4">
        <v>0</v>
      </c>
      <c r="GR1563" s="4">
        <v>0</v>
      </c>
      <c r="GS1563" s="4">
        <v>0</v>
      </c>
      <c r="GT1563" s="4">
        <v>-6.81162948733341</v>
      </c>
      <c r="GV1563" s="4">
        <v>-7.3761653259694997</v>
      </c>
      <c r="GX1563" s="4">
        <v>0.53333333333333299</v>
      </c>
    </row>
    <row r="1564" spans="1:206" x14ac:dyDescent="0.25">
      <c r="A1564" s="4" t="s">
        <v>220</v>
      </c>
      <c r="B1564" s="4" t="s">
        <v>3199</v>
      </c>
      <c r="C1564" s="4" t="s">
        <v>3200</v>
      </c>
      <c r="D1564" s="25" t="s">
        <v>228</v>
      </c>
      <c r="Q1564" s="26">
        <v>0</v>
      </c>
      <c r="AC1564" s="26">
        <v>0</v>
      </c>
      <c r="AD1564" s="26">
        <v>0</v>
      </c>
      <c r="AE1564" s="26">
        <v>0</v>
      </c>
      <c r="AF1564" s="26">
        <v>0</v>
      </c>
      <c r="AG1564" s="26">
        <v>0</v>
      </c>
      <c r="AH1564" s="26">
        <v>0</v>
      </c>
      <c r="AI1564" s="26">
        <v>0</v>
      </c>
      <c r="AJ1564" s="26">
        <v>0</v>
      </c>
      <c r="AK1564" s="26">
        <v>0</v>
      </c>
      <c r="AL1564" s="26">
        <v>0</v>
      </c>
      <c r="AM1564" s="26">
        <v>0</v>
      </c>
      <c r="AN1564" s="26">
        <v>0</v>
      </c>
      <c r="AQ1564" s="26">
        <v>0</v>
      </c>
      <c r="AU1564" s="26">
        <f t="shared" si="97"/>
        <v>0</v>
      </c>
      <c r="AV1564" s="26">
        <f t="shared" si="98"/>
        <v>0</v>
      </c>
      <c r="AW1564" s="26">
        <f t="shared" si="99"/>
        <v>0</v>
      </c>
      <c r="AX1564" s="26">
        <v>0</v>
      </c>
      <c r="AY1564" s="26">
        <v>0</v>
      </c>
      <c r="AZ1564" s="26">
        <v>0</v>
      </c>
      <c r="BA1564" s="26">
        <v>0</v>
      </c>
      <c r="BB1564" s="26">
        <v>0</v>
      </c>
      <c r="BC1564" s="26">
        <v>0</v>
      </c>
      <c r="BD1564" s="26">
        <v>0</v>
      </c>
      <c r="BE1564" s="26">
        <v>0</v>
      </c>
      <c r="BF1564" s="26">
        <v>0</v>
      </c>
      <c r="BG1564" s="26">
        <v>0</v>
      </c>
      <c r="BH1564" s="26">
        <v>0</v>
      </c>
      <c r="BI1564" s="26">
        <v>0</v>
      </c>
      <c r="BJ1564" s="26">
        <v>0</v>
      </c>
      <c r="BK1564" s="26">
        <v>0</v>
      </c>
      <c r="BL1564" s="26">
        <v>0</v>
      </c>
      <c r="BM1564" s="26" t="s">
        <v>409</v>
      </c>
      <c r="BN1564" s="4" t="s">
        <v>224</v>
      </c>
      <c r="BP1564" s="4" t="s">
        <v>253</v>
      </c>
      <c r="CI1564" s="26">
        <v>0</v>
      </c>
      <c r="CJ1564" s="26">
        <v>3.3160559884520202</v>
      </c>
      <c r="CL1564" s="4">
        <v>3.3160559884520202</v>
      </c>
      <c r="CN1564" s="4">
        <v>0</v>
      </c>
      <c r="FC1564" s="4">
        <v>0</v>
      </c>
      <c r="FD1564" s="4">
        <v>0</v>
      </c>
      <c r="FF1564" s="4">
        <v>0</v>
      </c>
      <c r="FH1564" s="4">
        <v>0</v>
      </c>
      <c r="FI1564" s="4">
        <v>0</v>
      </c>
      <c r="FJ1564" s="4">
        <v>3.3160559884520202</v>
      </c>
      <c r="FL1564" s="4">
        <v>3.3160559884520202</v>
      </c>
      <c r="FN1564" s="4">
        <v>0</v>
      </c>
      <c r="FO1564" s="4">
        <v>0</v>
      </c>
      <c r="FP1564" s="4">
        <v>0</v>
      </c>
      <c r="FR1564" s="4">
        <v>0</v>
      </c>
      <c r="FT1564" s="4">
        <v>0</v>
      </c>
      <c r="FU1564" s="4">
        <v>0</v>
      </c>
      <c r="FV1564" s="4">
        <v>0</v>
      </c>
      <c r="FX1564" s="4">
        <v>0</v>
      </c>
      <c r="FZ1564" s="4">
        <v>0</v>
      </c>
      <c r="GA1564" s="4">
        <v>0</v>
      </c>
      <c r="GB1564" s="4">
        <v>0</v>
      </c>
      <c r="GD1564" s="4">
        <v>0</v>
      </c>
      <c r="GF1564" s="4">
        <v>0</v>
      </c>
      <c r="GG1564" s="4">
        <v>0</v>
      </c>
      <c r="GH1564" s="4">
        <v>0</v>
      </c>
      <c r="GJ1564" s="4">
        <v>0</v>
      </c>
      <c r="GL1564" s="4">
        <v>0</v>
      </c>
      <c r="GM1564" s="4">
        <v>0</v>
      </c>
      <c r="GN1564" s="4">
        <v>0</v>
      </c>
      <c r="GP1564" s="4">
        <v>0</v>
      </c>
      <c r="GR1564" s="4">
        <v>0</v>
      </c>
      <c r="GS1564" s="4">
        <v>0</v>
      </c>
      <c r="GT1564" s="4">
        <v>0</v>
      </c>
      <c r="GV1564" s="4">
        <v>0</v>
      </c>
      <c r="GX1564" s="4">
        <v>0</v>
      </c>
    </row>
    <row r="1565" spans="1:206" x14ac:dyDescent="0.25">
      <c r="A1565" s="4" t="s">
        <v>220</v>
      </c>
      <c r="B1565" s="4" t="s">
        <v>3201</v>
      </c>
      <c r="C1565" s="4" t="s">
        <v>3202</v>
      </c>
      <c r="D1565" s="25" t="s">
        <v>248</v>
      </c>
      <c r="F1565" s="26">
        <v>18.459223560910299</v>
      </c>
      <c r="G1565" s="26">
        <v>13.5836144578314</v>
      </c>
      <c r="H1565" s="26">
        <v>21.4832663989291</v>
      </c>
      <c r="I1565" s="26">
        <v>19.298527443101001</v>
      </c>
      <c r="J1565" s="26">
        <v>0</v>
      </c>
      <c r="AC1565" s="26">
        <v>32.042838018741698</v>
      </c>
      <c r="AD1565" s="26">
        <v>40.781793842030098</v>
      </c>
      <c r="AE1565" s="26">
        <v>0</v>
      </c>
      <c r="AF1565" s="26">
        <v>0</v>
      </c>
      <c r="AG1565" s="26">
        <v>0</v>
      </c>
      <c r="AH1565" s="26">
        <v>0</v>
      </c>
      <c r="AI1565" s="26">
        <v>0</v>
      </c>
      <c r="AJ1565" s="26">
        <v>0</v>
      </c>
      <c r="AK1565" s="26">
        <v>0</v>
      </c>
      <c r="AL1565" s="26">
        <v>0</v>
      </c>
      <c r="AM1565" s="26">
        <v>0</v>
      </c>
      <c r="AN1565" s="26">
        <v>0</v>
      </c>
      <c r="AO1565" s="26">
        <v>72.824631860771802</v>
      </c>
      <c r="AP1565" s="26">
        <v>0</v>
      </c>
      <c r="AU1565" s="26">
        <f t="shared" si="97"/>
        <v>0</v>
      </c>
      <c r="AV1565" s="26">
        <f t="shared" si="98"/>
        <v>0</v>
      </c>
      <c r="AW1565" s="26">
        <f t="shared" si="99"/>
        <v>0</v>
      </c>
      <c r="AX1565" s="26">
        <v>0</v>
      </c>
      <c r="AY1565" s="26">
        <v>0</v>
      </c>
      <c r="AZ1565" s="26">
        <v>0</v>
      </c>
      <c r="BA1565" s="26">
        <v>0</v>
      </c>
      <c r="BB1565" s="26">
        <v>0</v>
      </c>
      <c r="BC1565" s="26">
        <v>0</v>
      </c>
      <c r="BD1565" s="26">
        <v>0</v>
      </c>
      <c r="BE1565" s="26">
        <v>0</v>
      </c>
      <c r="BF1565" s="26">
        <v>0</v>
      </c>
      <c r="BG1565" s="26">
        <v>0</v>
      </c>
      <c r="BH1565" s="26">
        <v>0</v>
      </c>
      <c r="BI1565" s="26">
        <v>0</v>
      </c>
      <c r="BJ1565" s="26">
        <v>0</v>
      </c>
      <c r="BK1565" s="26">
        <v>0</v>
      </c>
      <c r="BL1565" s="26">
        <v>0</v>
      </c>
      <c r="BM1565" s="26" t="s">
        <v>409</v>
      </c>
      <c r="BN1565" s="4" t="s">
        <v>409</v>
      </c>
      <c r="BP1565" s="4" t="s">
        <v>253</v>
      </c>
      <c r="FC1565" s="4">
        <v>0</v>
      </c>
      <c r="FD1565" s="4">
        <v>0</v>
      </c>
      <c r="FF1565" s="4">
        <v>0</v>
      </c>
      <c r="FH1565" s="4">
        <v>0</v>
      </c>
      <c r="FI1565" s="4">
        <v>0</v>
      </c>
      <c r="FJ1565" s="4">
        <v>0</v>
      </c>
      <c r="FL1565" s="4">
        <v>0</v>
      </c>
      <c r="FN1565" s="4">
        <v>0</v>
      </c>
      <c r="FO1565" s="4">
        <v>0</v>
      </c>
      <c r="FP1565" s="4">
        <v>0</v>
      </c>
      <c r="FR1565" s="4">
        <v>0</v>
      </c>
      <c r="FT1565" s="4">
        <v>0</v>
      </c>
      <c r="FU1565" s="4">
        <v>0</v>
      </c>
      <c r="FV1565" s="4">
        <v>0</v>
      </c>
      <c r="FX1565" s="4">
        <v>0</v>
      </c>
      <c r="FZ1565" s="4">
        <v>0</v>
      </c>
      <c r="GA1565" s="4">
        <v>0</v>
      </c>
      <c r="GB1565" s="4">
        <v>0</v>
      </c>
      <c r="GD1565" s="4">
        <v>0</v>
      </c>
      <c r="GF1565" s="4">
        <v>0</v>
      </c>
      <c r="GG1565" s="4">
        <v>0</v>
      </c>
      <c r="GH1565" s="4">
        <v>0</v>
      </c>
      <c r="GJ1565" s="4">
        <v>0</v>
      </c>
      <c r="GL1565" s="4">
        <v>0</v>
      </c>
      <c r="GM1565" s="4">
        <v>0</v>
      </c>
      <c r="GN1565" s="4">
        <v>0</v>
      </c>
      <c r="GP1565" s="4">
        <v>0</v>
      </c>
      <c r="GR1565" s="4">
        <v>0</v>
      </c>
      <c r="GS1565" s="4">
        <v>0</v>
      </c>
      <c r="GT1565" s="4">
        <v>0</v>
      </c>
      <c r="GV1565" s="4">
        <v>0</v>
      </c>
      <c r="GX1565" s="4">
        <v>0</v>
      </c>
    </row>
    <row r="1566" spans="1:206" x14ac:dyDescent="0.25">
      <c r="A1566" s="4" t="s">
        <v>220</v>
      </c>
      <c r="B1566" s="4" t="s">
        <v>3203</v>
      </c>
      <c r="C1566" s="4" t="s">
        <v>3204</v>
      </c>
      <c r="D1566" s="25" t="s">
        <v>240</v>
      </c>
      <c r="E1566" s="4" t="s">
        <v>241</v>
      </c>
      <c r="F1566" s="26">
        <v>101.899139344085</v>
      </c>
      <c r="G1566" s="26">
        <v>72.446190649895598</v>
      </c>
      <c r="H1566" s="26">
        <v>7.3426549836573001</v>
      </c>
      <c r="I1566" s="26">
        <v>0</v>
      </c>
      <c r="AC1566" s="26">
        <v>174.34532999398101</v>
      </c>
      <c r="AD1566" s="26">
        <v>7.3426549836573001</v>
      </c>
      <c r="AE1566" s="26">
        <v>0</v>
      </c>
      <c r="AF1566" s="26">
        <v>0</v>
      </c>
      <c r="AG1566" s="26">
        <v>0</v>
      </c>
      <c r="AH1566" s="26">
        <v>0</v>
      </c>
      <c r="AI1566" s="26">
        <v>0</v>
      </c>
      <c r="AJ1566" s="26">
        <v>0</v>
      </c>
      <c r="AK1566" s="26">
        <v>0</v>
      </c>
      <c r="AL1566" s="26">
        <v>0</v>
      </c>
      <c r="AM1566" s="26">
        <v>0</v>
      </c>
      <c r="AN1566" s="26">
        <v>0</v>
      </c>
      <c r="AO1566" s="26">
        <v>181.687984977638</v>
      </c>
      <c r="AU1566" s="26">
        <f t="shared" si="97"/>
        <v>0</v>
      </c>
      <c r="AV1566" s="26">
        <f t="shared" si="98"/>
        <v>0</v>
      </c>
      <c r="AW1566" s="26">
        <f t="shared" si="99"/>
        <v>0</v>
      </c>
      <c r="AX1566" s="26">
        <v>0</v>
      </c>
      <c r="AY1566" s="26">
        <v>0</v>
      </c>
      <c r="AZ1566" s="26">
        <v>0</v>
      </c>
      <c r="BA1566" s="26">
        <v>0</v>
      </c>
      <c r="BB1566" s="26">
        <v>0</v>
      </c>
      <c r="BC1566" s="26">
        <v>0</v>
      </c>
      <c r="BD1566" s="26">
        <v>0</v>
      </c>
      <c r="BE1566" s="26">
        <v>0</v>
      </c>
      <c r="BF1566" s="26">
        <v>0</v>
      </c>
      <c r="BG1566" s="26">
        <v>0</v>
      </c>
      <c r="BH1566" s="26">
        <v>0</v>
      </c>
      <c r="BI1566" s="26">
        <v>0</v>
      </c>
      <c r="BJ1566" s="26">
        <v>0</v>
      </c>
      <c r="BK1566" s="26">
        <v>0</v>
      </c>
      <c r="BL1566" s="26">
        <v>0</v>
      </c>
      <c r="BM1566" s="26" t="s">
        <v>409</v>
      </c>
      <c r="BN1566" s="4" t="s">
        <v>409</v>
      </c>
      <c r="BP1566" s="4" t="s">
        <v>253</v>
      </c>
      <c r="FC1566" s="4">
        <v>0</v>
      </c>
      <c r="FD1566" s="4">
        <v>0</v>
      </c>
      <c r="FF1566" s="4">
        <v>0</v>
      </c>
      <c r="FH1566" s="4">
        <v>0</v>
      </c>
      <c r="FI1566" s="4">
        <v>0</v>
      </c>
      <c r="FJ1566" s="4">
        <v>0</v>
      </c>
      <c r="FL1566" s="4">
        <v>0</v>
      </c>
      <c r="FN1566" s="4">
        <v>0</v>
      </c>
      <c r="FO1566" s="4">
        <v>0</v>
      </c>
      <c r="FP1566" s="4">
        <v>0</v>
      </c>
      <c r="FR1566" s="4">
        <v>0</v>
      </c>
      <c r="FT1566" s="4">
        <v>0</v>
      </c>
      <c r="FU1566" s="4">
        <v>0</v>
      </c>
      <c r="FV1566" s="4">
        <v>0</v>
      </c>
      <c r="FX1566" s="4">
        <v>0</v>
      </c>
      <c r="FZ1566" s="4">
        <v>0</v>
      </c>
      <c r="GA1566" s="4">
        <v>0</v>
      </c>
      <c r="GB1566" s="4">
        <v>0</v>
      </c>
      <c r="GD1566" s="4">
        <v>0</v>
      </c>
      <c r="GF1566" s="4">
        <v>0</v>
      </c>
      <c r="GG1566" s="4">
        <v>0</v>
      </c>
      <c r="GH1566" s="4">
        <v>0</v>
      </c>
      <c r="GJ1566" s="4">
        <v>0</v>
      </c>
      <c r="GL1566" s="4">
        <v>0</v>
      </c>
      <c r="GM1566" s="4">
        <v>0</v>
      </c>
      <c r="GN1566" s="4">
        <v>0</v>
      </c>
      <c r="GP1566" s="4">
        <v>0</v>
      </c>
      <c r="GR1566" s="4">
        <v>0</v>
      </c>
      <c r="GS1566" s="4">
        <v>0</v>
      </c>
      <c r="GT1566" s="4">
        <v>0</v>
      </c>
      <c r="GV1566" s="4">
        <v>0</v>
      </c>
      <c r="GX1566" s="4">
        <v>0</v>
      </c>
    </row>
    <row r="1567" spans="1:206" x14ac:dyDescent="0.25">
      <c r="A1567" s="4" t="s">
        <v>220</v>
      </c>
      <c r="B1567" s="4" t="s">
        <v>3205</v>
      </c>
      <c r="C1567" s="4" t="s">
        <v>3206</v>
      </c>
      <c r="D1567" s="25" t="s">
        <v>493</v>
      </c>
      <c r="E1567" s="4" t="s">
        <v>245</v>
      </c>
      <c r="P1567" s="26">
        <v>0</v>
      </c>
      <c r="AC1567" s="26">
        <v>0</v>
      </c>
      <c r="AD1567" s="26">
        <v>0</v>
      </c>
      <c r="AE1567" s="26">
        <v>0</v>
      </c>
      <c r="AF1567" s="26">
        <v>0</v>
      </c>
      <c r="AG1567" s="26">
        <v>0</v>
      </c>
      <c r="AH1567" s="26">
        <v>0</v>
      </c>
      <c r="AI1567" s="26">
        <v>0</v>
      </c>
      <c r="AJ1567" s="26">
        <v>0</v>
      </c>
      <c r="AK1567" s="26">
        <v>0</v>
      </c>
      <c r="AL1567" s="26">
        <v>0</v>
      </c>
      <c r="AM1567" s="26">
        <v>0</v>
      </c>
      <c r="AN1567" s="26">
        <v>0</v>
      </c>
      <c r="AQ1567" s="26">
        <v>0</v>
      </c>
      <c r="AU1567" s="26">
        <f t="shared" si="97"/>
        <v>0</v>
      </c>
      <c r="AV1567" s="26">
        <f t="shared" si="98"/>
        <v>0</v>
      </c>
      <c r="AW1567" s="26">
        <f t="shared" si="99"/>
        <v>0</v>
      </c>
      <c r="AX1567" s="26">
        <v>0</v>
      </c>
      <c r="AY1567" s="26">
        <v>0</v>
      </c>
      <c r="AZ1567" s="26">
        <v>0</v>
      </c>
      <c r="BA1567" s="26">
        <v>0</v>
      </c>
      <c r="BB1567" s="26">
        <v>0</v>
      </c>
      <c r="BC1567" s="26">
        <v>0</v>
      </c>
      <c r="BD1567" s="26">
        <v>0</v>
      </c>
      <c r="BE1567" s="26">
        <v>0</v>
      </c>
      <c r="BF1567" s="26">
        <v>0</v>
      </c>
      <c r="BG1567" s="26">
        <v>0</v>
      </c>
      <c r="BH1567" s="26">
        <v>0</v>
      </c>
      <c r="BI1567" s="26">
        <v>0</v>
      </c>
      <c r="BJ1567" s="26">
        <v>0</v>
      </c>
      <c r="BK1567" s="26">
        <v>0</v>
      </c>
      <c r="BL1567" s="26">
        <v>0</v>
      </c>
      <c r="BM1567" s="26" t="s">
        <v>409</v>
      </c>
      <c r="BN1567" s="4" t="s">
        <v>409</v>
      </c>
      <c r="BP1567" s="4" t="s">
        <v>253</v>
      </c>
      <c r="CC1567" s="26">
        <v>0</v>
      </c>
      <c r="CD1567" s="26">
        <v>0</v>
      </c>
      <c r="CF1567" s="4">
        <v>-0.16599728739997299</v>
      </c>
      <c r="CH1567" s="4">
        <v>0</v>
      </c>
      <c r="FC1567" s="4">
        <v>0</v>
      </c>
      <c r="FD1567" s="4">
        <v>0</v>
      </c>
      <c r="FF1567" s="4">
        <v>0</v>
      </c>
      <c r="FH1567" s="4">
        <v>0</v>
      </c>
      <c r="FI1567" s="4">
        <v>0</v>
      </c>
      <c r="FJ1567" s="4">
        <v>0</v>
      </c>
      <c r="FL1567" s="4">
        <v>-0.16599728739997299</v>
      </c>
      <c r="FN1567" s="4">
        <v>0</v>
      </c>
      <c r="FO1567" s="4">
        <v>0</v>
      </c>
      <c r="FP1567" s="4">
        <v>0</v>
      </c>
      <c r="FR1567" s="4">
        <v>0</v>
      </c>
      <c r="FT1567" s="4">
        <v>0</v>
      </c>
      <c r="FU1567" s="4">
        <v>0</v>
      </c>
      <c r="FV1567" s="4">
        <v>0</v>
      </c>
      <c r="FX1567" s="4">
        <v>0</v>
      </c>
      <c r="FZ1567" s="4">
        <v>0</v>
      </c>
      <c r="GA1567" s="4">
        <v>0</v>
      </c>
      <c r="GB1567" s="4">
        <v>0</v>
      </c>
      <c r="GD1567" s="4">
        <v>0</v>
      </c>
      <c r="GF1567" s="4">
        <v>0</v>
      </c>
      <c r="GG1567" s="4">
        <v>0</v>
      </c>
      <c r="GH1567" s="4">
        <v>0</v>
      </c>
      <c r="GJ1567" s="4">
        <v>0</v>
      </c>
      <c r="GL1567" s="4">
        <v>0</v>
      </c>
      <c r="GM1567" s="4">
        <v>0</v>
      </c>
      <c r="GN1567" s="4">
        <v>0</v>
      </c>
      <c r="GP1567" s="4">
        <v>0</v>
      </c>
      <c r="GR1567" s="4">
        <v>0</v>
      </c>
      <c r="GS1567" s="4">
        <v>0</v>
      </c>
      <c r="GT1567" s="4">
        <v>0</v>
      </c>
      <c r="GV1567" s="4">
        <v>0</v>
      </c>
      <c r="GX1567" s="4">
        <v>0</v>
      </c>
    </row>
    <row r="1568" spans="1:206" x14ac:dyDescent="0.25">
      <c r="A1568" s="4" t="s">
        <v>220</v>
      </c>
      <c r="B1568" s="4" t="s">
        <v>3207</v>
      </c>
      <c r="C1568" s="4" t="s">
        <v>3208</v>
      </c>
      <c r="D1568" s="25" t="s">
        <v>240</v>
      </c>
      <c r="E1568" s="4" t="s">
        <v>241</v>
      </c>
      <c r="G1568" s="26">
        <v>43.976036816356299</v>
      </c>
      <c r="H1568" s="26">
        <v>60.3221719508335</v>
      </c>
      <c r="I1568" s="26">
        <v>2.9494381647803301</v>
      </c>
      <c r="L1568" s="26">
        <v>50.978753540221398</v>
      </c>
      <c r="AC1568" s="26">
        <v>43.976036816356299</v>
      </c>
      <c r="AD1568" s="26">
        <v>63.271610115613903</v>
      </c>
      <c r="AE1568" s="26">
        <v>0</v>
      </c>
      <c r="AF1568" s="26">
        <v>50.978753540221398</v>
      </c>
      <c r="AG1568" s="26">
        <v>0</v>
      </c>
      <c r="AH1568" s="26">
        <v>0</v>
      </c>
      <c r="AI1568" s="26">
        <v>0</v>
      </c>
      <c r="AJ1568" s="26">
        <v>0</v>
      </c>
      <c r="AK1568" s="26">
        <v>0</v>
      </c>
      <c r="AL1568" s="26">
        <v>0</v>
      </c>
      <c r="AM1568" s="26">
        <v>0</v>
      </c>
      <c r="AN1568" s="26">
        <v>0</v>
      </c>
      <c r="AO1568" s="26">
        <v>107.24764693197</v>
      </c>
      <c r="AP1568" s="26">
        <v>50.978753540221398</v>
      </c>
      <c r="AU1568" s="26">
        <f t="shared" si="97"/>
        <v>-50.978753540221398</v>
      </c>
      <c r="AV1568" s="26">
        <f t="shared" si="98"/>
        <v>0</v>
      </c>
      <c r="AW1568" s="26">
        <f t="shared" si="99"/>
        <v>0</v>
      </c>
      <c r="AX1568" s="26">
        <v>-50.978753540221398</v>
      </c>
      <c r="AY1568" s="26">
        <v>0</v>
      </c>
      <c r="AZ1568" s="26">
        <v>0</v>
      </c>
      <c r="BA1568" s="26">
        <v>0</v>
      </c>
      <c r="BB1568" s="26">
        <v>0</v>
      </c>
      <c r="BC1568" s="26">
        <v>0</v>
      </c>
      <c r="BD1568" s="26">
        <v>0</v>
      </c>
      <c r="BE1568" s="26">
        <v>0</v>
      </c>
      <c r="BF1568" s="26">
        <v>0</v>
      </c>
      <c r="BG1568" s="26">
        <v>0</v>
      </c>
      <c r="BH1568" s="26">
        <v>0</v>
      </c>
      <c r="BI1568" s="26">
        <v>0</v>
      </c>
      <c r="BJ1568" s="26">
        <v>0</v>
      </c>
      <c r="BK1568" s="26">
        <v>0</v>
      </c>
      <c r="BL1568" s="26">
        <v>0</v>
      </c>
      <c r="BM1568" s="26" t="s">
        <v>409</v>
      </c>
      <c r="BN1568" s="4" t="s">
        <v>409</v>
      </c>
      <c r="BP1568" s="4" t="s">
        <v>253</v>
      </c>
      <c r="FC1568" s="4">
        <v>0</v>
      </c>
      <c r="FD1568" s="4">
        <v>0</v>
      </c>
      <c r="FF1568" s="4">
        <v>0</v>
      </c>
      <c r="FH1568" s="4">
        <v>0</v>
      </c>
      <c r="FI1568" s="4">
        <v>0</v>
      </c>
      <c r="FJ1568" s="4">
        <v>0</v>
      </c>
      <c r="FL1568" s="4">
        <v>0</v>
      </c>
      <c r="FN1568" s="4">
        <v>0</v>
      </c>
      <c r="FO1568" s="4">
        <v>0</v>
      </c>
      <c r="FP1568" s="4">
        <v>0</v>
      </c>
      <c r="FR1568" s="4">
        <v>0</v>
      </c>
      <c r="FT1568" s="4">
        <v>0</v>
      </c>
      <c r="FU1568" s="4">
        <v>0</v>
      </c>
      <c r="FV1568" s="4">
        <v>0</v>
      </c>
      <c r="FX1568" s="4">
        <v>0</v>
      </c>
      <c r="FZ1568" s="4">
        <v>0</v>
      </c>
      <c r="GA1568" s="4">
        <v>0</v>
      </c>
      <c r="GB1568" s="4">
        <v>0</v>
      </c>
      <c r="GD1568" s="4">
        <v>0</v>
      </c>
      <c r="GF1568" s="4">
        <v>0</v>
      </c>
      <c r="GG1568" s="4">
        <v>0</v>
      </c>
      <c r="GH1568" s="4">
        <v>0</v>
      </c>
      <c r="GJ1568" s="4">
        <v>0</v>
      </c>
      <c r="GL1568" s="4">
        <v>0</v>
      </c>
      <c r="GM1568" s="4">
        <v>0</v>
      </c>
      <c r="GN1568" s="4">
        <v>0</v>
      </c>
      <c r="GP1568" s="4">
        <v>0</v>
      </c>
      <c r="GR1568" s="4">
        <v>0</v>
      </c>
      <c r="GS1568" s="4">
        <v>0</v>
      </c>
      <c r="GT1568" s="4">
        <v>0</v>
      </c>
      <c r="GV1568" s="4">
        <v>0</v>
      </c>
      <c r="GX1568" s="4">
        <v>0</v>
      </c>
    </row>
    <row r="1569" spans="1:206" x14ac:dyDescent="0.25">
      <c r="A1569" s="4" t="s">
        <v>220</v>
      </c>
      <c r="B1569" s="4" t="s">
        <v>3209</v>
      </c>
      <c r="C1569" s="4" t="s">
        <v>3210</v>
      </c>
      <c r="D1569" s="25" t="s">
        <v>538</v>
      </c>
      <c r="F1569" s="26">
        <v>68.552773932322197</v>
      </c>
      <c r="G1569" s="26">
        <v>38.446293573283803</v>
      </c>
      <c r="H1569" s="26">
        <v>0</v>
      </c>
      <c r="I1569" s="26">
        <v>22.7612705370681</v>
      </c>
      <c r="J1569" s="26">
        <v>-2.8226033985439799E-3</v>
      </c>
      <c r="T1569" s="26">
        <v>0</v>
      </c>
      <c r="AC1569" s="26">
        <v>106.99906750560601</v>
      </c>
      <c r="AD1569" s="26">
        <v>22.7612705370681</v>
      </c>
      <c r="AE1569" s="26">
        <v>-2.8226033985439799E-3</v>
      </c>
      <c r="AF1569" s="26">
        <v>0</v>
      </c>
      <c r="AG1569" s="26">
        <v>0</v>
      </c>
      <c r="AH1569" s="26">
        <v>0</v>
      </c>
      <c r="AI1569" s="26">
        <v>0</v>
      </c>
      <c r="AJ1569" s="26">
        <v>0</v>
      </c>
      <c r="AK1569" s="26">
        <v>0</v>
      </c>
      <c r="AL1569" s="26">
        <v>0</v>
      </c>
      <c r="AM1569" s="26">
        <v>0</v>
      </c>
      <c r="AN1569" s="26">
        <v>0</v>
      </c>
      <c r="AO1569" s="26">
        <v>129.76033804267399</v>
      </c>
      <c r="AP1569" s="26">
        <v>-2.8226033985439799E-3</v>
      </c>
      <c r="AR1569" s="26">
        <v>0</v>
      </c>
      <c r="AU1569" s="26">
        <f t="shared" si="97"/>
        <v>2.8226033985439799E-3</v>
      </c>
      <c r="AV1569" s="26">
        <f t="shared" si="98"/>
        <v>0</v>
      </c>
      <c r="AW1569" s="26">
        <f t="shared" si="99"/>
        <v>0</v>
      </c>
      <c r="AX1569" s="26">
        <v>0</v>
      </c>
      <c r="AY1569" s="26">
        <v>0</v>
      </c>
      <c r="AZ1569" s="26">
        <v>0</v>
      </c>
      <c r="BA1569" s="26">
        <v>0</v>
      </c>
      <c r="BB1569" s="26">
        <v>0</v>
      </c>
      <c r="BC1569" s="26">
        <v>0</v>
      </c>
      <c r="BD1569" s="26">
        <v>0</v>
      </c>
      <c r="BE1569" s="26">
        <v>0</v>
      </c>
      <c r="BF1569" s="26">
        <v>0</v>
      </c>
      <c r="BG1569" s="26">
        <v>0</v>
      </c>
      <c r="BH1569" s="26">
        <v>0</v>
      </c>
      <c r="BI1569" s="26">
        <v>0</v>
      </c>
      <c r="BJ1569" s="26">
        <v>0</v>
      </c>
      <c r="BK1569" s="26">
        <v>0</v>
      </c>
      <c r="BL1569" s="26">
        <v>0</v>
      </c>
      <c r="BM1569" s="26" t="s">
        <v>409</v>
      </c>
      <c r="BN1569" s="4" t="s">
        <v>409</v>
      </c>
      <c r="BP1569" s="4" t="s">
        <v>253</v>
      </c>
      <c r="DA1569" s="26">
        <v>0</v>
      </c>
      <c r="DB1569" s="26">
        <v>-0.16183328869844699</v>
      </c>
      <c r="DD1569" s="4">
        <v>-0.16183328869844699</v>
      </c>
      <c r="DF1569" s="4">
        <v>0</v>
      </c>
      <c r="FC1569" s="4">
        <v>0</v>
      </c>
      <c r="FD1569" s="4">
        <v>0</v>
      </c>
      <c r="FF1569" s="4">
        <v>0</v>
      </c>
      <c r="FH1569" s="4">
        <v>0</v>
      </c>
      <c r="FI1569" s="4">
        <v>0</v>
      </c>
      <c r="FJ1569" s="4">
        <v>0</v>
      </c>
      <c r="FL1569" s="4">
        <v>0</v>
      </c>
      <c r="FN1569" s="4">
        <v>0</v>
      </c>
      <c r="FO1569" s="4">
        <v>0</v>
      </c>
      <c r="FP1569" s="4">
        <v>0</v>
      </c>
      <c r="FR1569" s="4">
        <v>0</v>
      </c>
      <c r="FT1569" s="4">
        <v>0</v>
      </c>
      <c r="FU1569" s="4">
        <v>0</v>
      </c>
      <c r="FV1569" s="4">
        <v>-0.16183328869844699</v>
      </c>
      <c r="FX1569" s="4">
        <v>-0.16183328869844699</v>
      </c>
      <c r="FZ1569" s="4">
        <v>0</v>
      </c>
      <c r="GA1569" s="4">
        <v>0</v>
      </c>
      <c r="GB1569" s="4">
        <v>0</v>
      </c>
      <c r="GD1569" s="4">
        <v>0</v>
      </c>
      <c r="GF1569" s="4">
        <v>0</v>
      </c>
      <c r="GG1569" s="4">
        <v>0</v>
      </c>
      <c r="GH1569" s="4">
        <v>0</v>
      </c>
      <c r="GJ1569" s="4">
        <v>0</v>
      </c>
      <c r="GL1569" s="4">
        <v>0</v>
      </c>
      <c r="GM1569" s="4">
        <v>0</v>
      </c>
      <c r="GN1569" s="4">
        <v>0</v>
      </c>
      <c r="GP1569" s="4">
        <v>0</v>
      </c>
      <c r="GR1569" s="4">
        <v>0</v>
      </c>
      <c r="GS1569" s="4">
        <v>0</v>
      </c>
      <c r="GT1569" s="4">
        <v>0</v>
      </c>
      <c r="GV1569" s="4">
        <v>0</v>
      </c>
      <c r="GX1569" s="4">
        <v>0</v>
      </c>
    </row>
    <row r="1570" spans="1:206" x14ac:dyDescent="0.25">
      <c r="A1570" s="4" t="s">
        <v>220</v>
      </c>
      <c r="B1570" s="4" t="s">
        <v>3211</v>
      </c>
      <c r="C1570" s="4" t="s">
        <v>3212</v>
      </c>
      <c r="D1570" s="25" t="s">
        <v>248</v>
      </c>
      <c r="AA1570" s="26">
        <v>0</v>
      </c>
      <c r="AB1570" s="26">
        <v>84.721248338810099</v>
      </c>
      <c r="AC1570" s="26">
        <v>0</v>
      </c>
      <c r="AD1570" s="26">
        <v>0</v>
      </c>
      <c r="AE1570" s="26">
        <v>0</v>
      </c>
      <c r="AF1570" s="26">
        <v>0</v>
      </c>
      <c r="AG1570" s="26">
        <v>0</v>
      </c>
      <c r="AH1570" s="26">
        <v>0</v>
      </c>
      <c r="AI1570" s="26">
        <v>0</v>
      </c>
      <c r="AJ1570" s="26">
        <v>0</v>
      </c>
      <c r="AK1570" s="26">
        <v>0</v>
      </c>
      <c r="AL1570" s="26">
        <v>0</v>
      </c>
      <c r="AM1570" s="26">
        <v>0</v>
      </c>
      <c r="AN1570" s="26">
        <v>84.721248338810099</v>
      </c>
      <c r="AT1570" s="26">
        <v>84.721248338810099</v>
      </c>
      <c r="AU1570" s="26">
        <f t="shared" si="97"/>
        <v>0</v>
      </c>
      <c r="AV1570" s="26">
        <f t="shared" si="98"/>
        <v>0</v>
      </c>
      <c r="AW1570" s="26">
        <f t="shared" si="99"/>
        <v>0</v>
      </c>
      <c r="AX1570" s="26">
        <v>0</v>
      </c>
      <c r="AY1570" s="26">
        <v>0</v>
      </c>
      <c r="AZ1570" s="26">
        <v>0</v>
      </c>
      <c r="BA1570" s="26">
        <v>0</v>
      </c>
      <c r="BB1570" s="26">
        <v>0</v>
      </c>
      <c r="BC1570" s="26">
        <v>0</v>
      </c>
      <c r="BD1570" s="26">
        <v>0</v>
      </c>
      <c r="BE1570" s="26">
        <v>0</v>
      </c>
      <c r="BF1570" s="26">
        <v>0</v>
      </c>
      <c r="BG1570" s="26">
        <v>0</v>
      </c>
      <c r="BH1570" s="26">
        <v>0</v>
      </c>
      <c r="BI1570" s="26">
        <v>0</v>
      </c>
      <c r="BJ1570" s="26">
        <v>0</v>
      </c>
      <c r="BK1570" s="26">
        <v>0</v>
      </c>
      <c r="BL1570" s="26">
        <v>0</v>
      </c>
      <c r="BM1570" s="26" t="s">
        <v>409</v>
      </c>
      <c r="BN1570" s="4" t="s">
        <v>409</v>
      </c>
      <c r="BP1570" s="4" t="s">
        <v>253</v>
      </c>
      <c r="EQ1570" s="26">
        <v>0</v>
      </c>
      <c r="ER1570" s="26">
        <v>-0.71801853188928999</v>
      </c>
      <c r="ET1570" s="4">
        <v>-0.829827436823105</v>
      </c>
      <c r="EV1570" s="4">
        <v>0.1</v>
      </c>
      <c r="EW1570" s="26">
        <v>84.025902566543607</v>
      </c>
      <c r="EX1570" s="26">
        <v>60.189148752029702</v>
      </c>
      <c r="EY1570" s="28">
        <v>0.71631659897212596</v>
      </c>
      <c r="EZ1570" s="4">
        <v>31.529364703089101</v>
      </c>
      <c r="FA1570" s="28">
        <v>0.37523387122345703</v>
      </c>
      <c r="FB1570" s="4">
        <v>3.1612903225806499</v>
      </c>
      <c r="FC1570" s="4">
        <v>0</v>
      </c>
      <c r="FD1570" s="4">
        <v>0</v>
      </c>
      <c r="FF1570" s="4">
        <v>0</v>
      </c>
      <c r="FH1570" s="4">
        <v>0</v>
      </c>
      <c r="FI1570" s="4">
        <v>0</v>
      </c>
      <c r="FJ1570" s="4">
        <v>0</v>
      </c>
      <c r="FL1570" s="4">
        <v>0</v>
      </c>
      <c r="FN1570" s="4">
        <v>0</v>
      </c>
      <c r="FO1570" s="4">
        <v>0</v>
      </c>
      <c r="FP1570" s="4">
        <v>0</v>
      </c>
      <c r="FR1570" s="4">
        <v>0</v>
      </c>
      <c r="FT1570" s="4">
        <v>0</v>
      </c>
      <c r="FU1570" s="4">
        <v>0</v>
      </c>
      <c r="FV1570" s="4">
        <v>0</v>
      </c>
      <c r="FX1570" s="4">
        <v>0</v>
      </c>
      <c r="FZ1570" s="4">
        <v>0</v>
      </c>
      <c r="GA1570" s="4">
        <v>0</v>
      </c>
      <c r="GB1570" s="4">
        <v>0</v>
      </c>
      <c r="GD1570" s="4">
        <v>0</v>
      </c>
      <c r="GF1570" s="4">
        <v>0</v>
      </c>
      <c r="GG1570" s="4">
        <v>0</v>
      </c>
      <c r="GH1570" s="4">
        <v>0</v>
      </c>
      <c r="GJ1570" s="4">
        <v>0</v>
      </c>
      <c r="GL1570" s="4">
        <v>0</v>
      </c>
      <c r="GM1570" s="4">
        <v>0</v>
      </c>
      <c r="GN1570" s="4">
        <v>-0.71801853188928999</v>
      </c>
      <c r="GP1570" s="4">
        <v>-0.829827436823105</v>
      </c>
      <c r="GR1570" s="4">
        <v>0.1</v>
      </c>
      <c r="GS1570" s="4">
        <v>84.025902566543607</v>
      </c>
      <c r="GT1570" s="4">
        <v>60.189148752029702</v>
      </c>
      <c r="GU1570" s="28">
        <v>0.71631659897212596</v>
      </c>
      <c r="GV1570" s="4">
        <v>31.529364703089101</v>
      </c>
      <c r="GW1570" s="28">
        <v>0.37523387122345703</v>
      </c>
      <c r="GX1570" s="4">
        <v>3.1612903225806499</v>
      </c>
    </row>
    <row r="1571" spans="1:206" x14ac:dyDescent="0.25">
      <c r="A1571" s="4" t="s">
        <v>220</v>
      </c>
      <c r="B1571" s="4" t="s">
        <v>3213</v>
      </c>
      <c r="C1571" s="4" t="s">
        <v>3214</v>
      </c>
      <c r="D1571" s="25" t="s">
        <v>493</v>
      </c>
      <c r="E1571" s="4" t="s">
        <v>245</v>
      </c>
      <c r="F1571" s="26">
        <v>0</v>
      </c>
      <c r="G1571" s="26">
        <v>0</v>
      </c>
      <c r="H1571" s="26">
        <v>0</v>
      </c>
      <c r="I1571" s="26">
        <v>313.70106377839602</v>
      </c>
      <c r="J1571" s="26">
        <v>75.040336181087795</v>
      </c>
      <c r="K1571" s="26">
        <v>6.8341011707435699</v>
      </c>
      <c r="L1571" s="26">
        <v>-7.0769350322501996</v>
      </c>
      <c r="AA1571" s="26">
        <v>99.113865198977606</v>
      </c>
      <c r="AB1571" s="26">
        <v>76.223291675794101</v>
      </c>
      <c r="AC1571" s="26">
        <v>0</v>
      </c>
      <c r="AD1571" s="26">
        <v>313.70106377839602</v>
      </c>
      <c r="AE1571" s="26">
        <v>81.874437351831304</v>
      </c>
      <c r="AF1571" s="26">
        <v>-7.0769350322501996</v>
      </c>
      <c r="AG1571" s="26">
        <v>0</v>
      </c>
      <c r="AH1571" s="26">
        <v>0</v>
      </c>
      <c r="AI1571" s="26">
        <v>0</v>
      </c>
      <c r="AJ1571" s="26">
        <v>0</v>
      </c>
      <c r="AK1571" s="26">
        <v>0</v>
      </c>
      <c r="AL1571" s="26">
        <v>0</v>
      </c>
      <c r="AM1571" s="26">
        <v>99.113865198977606</v>
      </c>
      <c r="AN1571" s="26">
        <v>76.223291675794101</v>
      </c>
      <c r="AO1571" s="26">
        <v>313.70106377839602</v>
      </c>
      <c r="AP1571" s="26">
        <v>74.797502319581099</v>
      </c>
      <c r="AT1571" s="26">
        <v>175.33715687477201</v>
      </c>
      <c r="AU1571" s="26">
        <f t="shared" si="97"/>
        <v>-74.797502319581099</v>
      </c>
      <c r="AV1571" s="26">
        <f t="shared" si="98"/>
        <v>0</v>
      </c>
      <c r="AW1571" s="26">
        <f t="shared" si="99"/>
        <v>0</v>
      </c>
      <c r="AX1571" s="26">
        <v>7.0769350322501996</v>
      </c>
      <c r="AY1571" s="26">
        <v>0</v>
      </c>
      <c r="AZ1571" s="26">
        <v>0</v>
      </c>
      <c r="BA1571" s="26">
        <v>0</v>
      </c>
      <c r="BB1571" s="26">
        <v>0</v>
      </c>
      <c r="BC1571" s="26">
        <v>0</v>
      </c>
      <c r="BD1571" s="26">
        <v>0</v>
      </c>
      <c r="BE1571" s="26">
        <v>0</v>
      </c>
      <c r="BF1571" s="26">
        <v>0</v>
      </c>
      <c r="BG1571" s="26">
        <v>0</v>
      </c>
      <c r="BH1571" s="26">
        <v>0</v>
      </c>
      <c r="BI1571" s="26">
        <v>0</v>
      </c>
      <c r="BJ1571" s="26">
        <v>0</v>
      </c>
      <c r="BK1571" s="26">
        <v>0</v>
      </c>
      <c r="BL1571" s="26">
        <v>99.113865198977606</v>
      </c>
      <c r="BM1571" s="26" t="s">
        <v>409</v>
      </c>
      <c r="BN1571" s="4" t="s">
        <v>409</v>
      </c>
      <c r="BP1571" s="4" t="s">
        <v>253</v>
      </c>
      <c r="EQ1571" s="26">
        <v>102.79263926365</v>
      </c>
      <c r="ER1571" s="26">
        <v>37.053561914438703</v>
      </c>
      <c r="ES1571" s="28">
        <v>0.36046901976513102</v>
      </c>
      <c r="ET1571" s="4">
        <v>18.6020846166948</v>
      </c>
      <c r="EU1571" s="28">
        <v>0.180967088207384</v>
      </c>
      <c r="EV1571" s="4">
        <v>10.4838709677419</v>
      </c>
      <c r="EW1571" s="26">
        <v>78.708412916041794</v>
      </c>
      <c r="EX1571" s="26">
        <v>34.017426402326699</v>
      </c>
      <c r="EY1571" s="28">
        <v>0.43219555752716099</v>
      </c>
      <c r="EZ1571" s="4">
        <v>21.909162635506298</v>
      </c>
      <c r="FA1571" s="28">
        <v>0.27835858739620101</v>
      </c>
      <c r="FB1571" s="4">
        <v>7</v>
      </c>
      <c r="FC1571" s="4">
        <v>0</v>
      </c>
      <c r="FD1571" s="4">
        <v>0</v>
      </c>
      <c r="FF1571" s="4">
        <v>0</v>
      </c>
      <c r="FH1571" s="4">
        <v>0</v>
      </c>
      <c r="FI1571" s="4">
        <v>0</v>
      </c>
      <c r="FJ1571" s="4">
        <v>0</v>
      </c>
      <c r="FL1571" s="4">
        <v>0</v>
      </c>
      <c r="FN1571" s="4">
        <v>0</v>
      </c>
      <c r="FO1571" s="4">
        <v>0</v>
      </c>
      <c r="FP1571" s="4">
        <v>0</v>
      </c>
      <c r="FR1571" s="4">
        <v>0</v>
      </c>
      <c r="FT1571" s="4">
        <v>0</v>
      </c>
      <c r="FU1571" s="4">
        <v>0</v>
      </c>
      <c r="FV1571" s="4">
        <v>0</v>
      </c>
      <c r="FX1571" s="4">
        <v>0</v>
      </c>
      <c r="FZ1571" s="4">
        <v>0</v>
      </c>
      <c r="GA1571" s="4">
        <v>0</v>
      </c>
      <c r="GB1571" s="4">
        <v>0</v>
      </c>
      <c r="GD1571" s="4">
        <v>0</v>
      </c>
      <c r="GF1571" s="4">
        <v>0</v>
      </c>
      <c r="GG1571" s="4">
        <v>0</v>
      </c>
      <c r="GH1571" s="4">
        <v>0</v>
      </c>
      <c r="GJ1571" s="4">
        <v>0</v>
      </c>
      <c r="GL1571" s="4">
        <v>0</v>
      </c>
      <c r="GM1571" s="4">
        <v>102.79263926365</v>
      </c>
      <c r="GN1571" s="4">
        <v>37.053561914438703</v>
      </c>
      <c r="GO1571" s="28">
        <v>0.36046901976513102</v>
      </c>
      <c r="GP1571" s="4">
        <v>18.6020846166948</v>
      </c>
      <c r="GQ1571" s="28">
        <v>0.180967088207384</v>
      </c>
      <c r="GR1571" s="4">
        <v>10.4838709677419</v>
      </c>
      <c r="GS1571" s="4">
        <v>78.708412916041794</v>
      </c>
      <c r="GT1571" s="4">
        <v>34.017426402326699</v>
      </c>
      <c r="GU1571" s="28">
        <v>0.43219555752716099</v>
      </c>
      <c r="GV1571" s="4">
        <v>21.909162635506298</v>
      </c>
      <c r="GW1571" s="28">
        <v>0.27835858739620101</v>
      </c>
      <c r="GX1571" s="4">
        <v>7</v>
      </c>
    </row>
    <row r="1572" spans="1:206" x14ac:dyDescent="0.25">
      <c r="A1572" s="4" t="s">
        <v>220</v>
      </c>
      <c r="B1572" s="4" t="s">
        <v>3215</v>
      </c>
      <c r="C1572" s="4" t="s">
        <v>3216</v>
      </c>
      <c r="D1572" s="25" t="s">
        <v>240</v>
      </c>
      <c r="E1572" s="4" t="s">
        <v>241</v>
      </c>
      <c r="P1572" s="26">
        <v>4.7681849082081802E-4</v>
      </c>
      <c r="Q1572" s="26">
        <v>3.25383960082739E-2</v>
      </c>
      <c r="R1572" s="26">
        <v>0</v>
      </c>
      <c r="AC1572" s="26">
        <v>0</v>
      </c>
      <c r="AD1572" s="26">
        <v>0</v>
      </c>
      <c r="AE1572" s="26">
        <v>0</v>
      </c>
      <c r="AF1572" s="26">
        <v>0</v>
      </c>
      <c r="AG1572" s="26">
        <v>0</v>
      </c>
      <c r="AH1572" s="26">
        <v>3.3015214499094697E-2</v>
      </c>
      <c r="AI1572" s="26">
        <v>0</v>
      </c>
      <c r="AJ1572" s="26">
        <v>0</v>
      </c>
      <c r="AK1572" s="26">
        <v>0</v>
      </c>
      <c r="AL1572" s="26">
        <v>0</v>
      </c>
      <c r="AM1572" s="26">
        <v>0</v>
      </c>
      <c r="AN1572" s="26">
        <v>0</v>
      </c>
      <c r="AQ1572" s="26">
        <v>3.3015214499094697E-2</v>
      </c>
      <c r="AR1572" s="26">
        <v>0</v>
      </c>
      <c r="AU1572" s="26">
        <f t="shared" si="97"/>
        <v>3.3015214499094697E-2</v>
      </c>
      <c r="AV1572" s="26">
        <f t="shared" si="98"/>
        <v>-3.3015214499094697E-2</v>
      </c>
      <c r="AW1572" s="26">
        <f t="shared" si="99"/>
        <v>0</v>
      </c>
      <c r="AX1572" s="26">
        <v>0</v>
      </c>
      <c r="AY1572" s="26">
        <v>0</v>
      </c>
      <c r="AZ1572" s="26">
        <v>0</v>
      </c>
      <c r="BA1572" s="26">
        <v>4.7681849082081802E-4</v>
      </c>
      <c r="BB1572" s="26">
        <v>3.2061577517453102E-2</v>
      </c>
      <c r="BC1572" s="26">
        <v>-3.25383960082739E-2</v>
      </c>
      <c r="BD1572" s="26">
        <v>0</v>
      </c>
      <c r="BE1572" s="26">
        <v>0</v>
      </c>
      <c r="BF1572" s="26">
        <v>0</v>
      </c>
      <c r="BG1572" s="26">
        <v>0</v>
      </c>
      <c r="BH1572" s="26">
        <v>0</v>
      </c>
      <c r="BI1572" s="26">
        <v>0</v>
      </c>
      <c r="BJ1572" s="26">
        <v>0</v>
      </c>
      <c r="BK1572" s="26">
        <v>0</v>
      </c>
      <c r="BL1572" s="26">
        <v>0</v>
      </c>
      <c r="BM1572" s="26" t="s">
        <v>409</v>
      </c>
      <c r="BN1572" s="4" t="s">
        <v>409</v>
      </c>
      <c r="BP1572" s="4" t="s">
        <v>253</v>
      </c>
      <c r="CC1572" s="26">
        <v>4.7681849082081802E-4</v>
      </c>
      <c r="CD1572" s="26">
        <v>4.7681849082081802E-4</v>
      </c>
      <c r="CE1572" s="28">
        <v>1</v>
      </c>
      <c r="CF1572" s="4">
        <v>4.7681849082081802E-4</v>
      </c>
      <c r="CG1572" s="28">
        <v>1</v>
      </c>
      <c r="CH1572" s="4">
        <v>0</v>
      </c>
      <c r="CI1572" s="26">
        <v>0.131468441420449</v>
      </c>
      <c r="CJ1572" s="26">
        <v>0.131468441420449</v>
      </c>
      <c r="CK1572" s="28">
        <v>1</v>
      </c>
      <c r="CL1572" s="4">
        <v>0.131468601314115</v>
      </c>
      <c r="CM1572" s="28">
        <v>1.0000012162132901</v>
      </c>
      <c r="CN1572" s="4">
        <v>0</v>
      </c>
      <c r="CO1572" s="26">
        <v>0</v>
      </c>
      <c r="CP1572" s="26">
        <v>0</v>
      </c>
      <c r="CR1572" s="4">
        <v>7.2283236810516904E-2</v>
      </c>
      <c r="CT1572" s="4">
        <v>0</v>
      </c>
      <c r="FC1572" s="4">
        <v>0</v>
      </c>
      <c r="FD1572" s="4">
        <v>0</v>
      </c>
      <c r="FF1572" s="4">
        <v>0</v>
      </c>
      <c r="FH1572" s="4">
        <v>0</v>
      </c>
      <c r="FI1572" s="4">
        <v>0.13194525991126901</v>
      </c>
      <c r="FJ1572" s="4">
        <v>0.13194525991126901</v>
      </c>
      <c r="FK1572" s="28">
        <v>1</v>
      </c>
      <c r="FL1572" s="4">
        <v>0.13194541980493599</v>
      </c>
      <c r="FM1572" s="28">
        <v>1.00000121181819</v>
      </c>
      <c r="FN1572" s="4">
        <v>0</v>
      </c>
      <c r="FO1572" s="4">
        <v>0</v>
      </c>
      <c r="FP1572" s="4">
        <v>0</v>
      </c>
      <c r="FR1572" s="4">
        <v>7.2283236810516904E-2</v>
      </c>
      <c r="FT1572" s="4">
        <v>0</v>
      </c>
      <c r="FU1572" s="4">
        <v>0</v>
      </c>
      <c r="FV1572" s="4">
        <v>0</v>
      </c>
      <c r="FX1572" s="4">
        <v>0</v>
      </c>
      <c r="FZ1572" s="4">
        <v>0</v>
      </c>
      <c r="GA1572" s="4">
        <v>0</v>
      </c>
      <c r="GB1572" s="4">
        <v>0</v>
      </c>
      <c r="GD1572" s="4">
        <v>0</v>
      </c>
      <c r="GF1572" s="4">
        <v>0</v>
      </c>
      <c r="GG1572" s="4">
        <v>0</v>
      </c>
      <c r="GH1572" s="4">
        <v>0</v>
      </c>
      <c r="GJ1572" s="4">
        <v>0</v>
      </c>
      <c r="GL1572" s="4">
        <v>0</v>
      </c>
      <c r="GM1572" s="4">
        <v>0</v>
      </c>
      <c r="GN1572" s="4">
        <v>0</v>
      </c>
      <c r="GP1572" s="4">
        <v>0</v>
      </c>
      <c r="GR1572" s="4">
        <v>0</v>
      </c>
      <c r="GS1572" s="4">
        <v>0</v>
      </c>
      <c r="GT1572" s="4">
        <v>0</v>
      </c>
      <c r="GV1572" s="4">
        <v>0</v>
      </c>
      <c r="GX1572" s="4">
        <v>0</v>
      </c>
    </row>
    <row r="1573" spans="1:206" x14ac:dyDescent="0.25">
      <c r="A1573" s="4" t="s">
        <v>220</v>
      </c>
      <c r="B1573" s="4" t="s">
        <v>3217</v>
      </c>
      <c r="C1573" s="4" t="s">
        <v>3218</v>
      </c>
      <c r="D1573" s="25" t="s">
        <v>248</v>
      </c>
      <c r="N1573" s="26">
        <v>45.662362089952701</v>
      </c>
      <c r="O1573" s="26">
        <v>0</v>
      </c>
      <c r="P1573" s="26">
        <v>0</v>
      </c>
      <c r="Q1573" s="26">
        <v>0</v>
      </c>
      <c r="AC1573" s="26">
        <v>0</v>
      </c>
      <c r="AD1573" s="26">
        <v>0</v>
      </c>
      <c r="AE1573" s="26">
        <v>0</v>
      </c>
      <c r="AF1573" s="26">
        <v>0</v>
      </c>
      <c r="AG1573" s="26">
        <v>45.662362089952701</v>
      </c>
      <c r="AH1573" s="26">
        <v>0</v>
      </c>
      <c r="AI1573" s="26">
        <v>0</v>
      </c>
      <c r="AJ1573" s="26">
        <v>0</v>
      </c>
      <c r="AK1573" s="26">
        <v>0</v>
      </c>
      <c r="AL1573" s="26">
        <v>0</v>
      </c>
      <c r="AM1573" s="26">
        <v>0</v>
      </c>
      <c r="AN1573" s="26">
        <v>0</v>
      </c>
      <c r="AQ1573" s="26">
        <v>45.662362089952701</v>
      </c>
      <c r="AU1573" s="26">
        <f t="shared" si="97"/>
        <v>45.662362089952701</v>
      </c>
      <c r="AV1573" s="26">
        <f t="shared" si="98"/>
        <v>-45.662362089952701</v>
      </c>
      <c r="AW1573" s="26">
        <f t="shared" si="99"/>
        <v>0</v>
      </c>
      <c r="AX1573" s="26">
        <v>0</v>
      </c>
      <c r="AY1573" s="26">
        <v>45.662362089952701</v>
      </c>
      <c r="AZ1573" s="26">
        <v>-45.662362089952701</v>
      </c>
      <c r="BA1573" s="26">
        <v>0</v>
      </c>
      <c r="BB1573" s="26">
        <v>0</v>
      </c>
      <c r="BC1573" s="26">
        <v>0</v>
      </c>
      <c r="BD1573" s="26">
        <v>0</v>
      </c>
      <c r="BE1573" s="26">
        <v>0</v>
      </c>
      <c r="BF1573" s="26">
        <v>0</v>
      </c>
      <c r="BG1573" s="26">
        <v>0</v>
      </c>
      <c r="BH1573" s="26">
        <v>0</v>
      </c>
      <c r="BI1573" s="26">
        <v>0</v>
      </c>
      <c r="BJ1573" s="26">
        <v>0</v>
      </c>
      <c r="BK1573" s="26">
        <v>0</v>
      </c>
      <c r="BL1573" s="26">
        <v>0</v>
      </c>
      <c r="BM1573" s="26" t="s">
        <v>409</v>
      </c>
      <c r="BN1573" s="4" t="s">
        <v>409</v>
      </c>
      <c r="BP1573" s="4" t="s">
        <v>253</v>
      </c>
      <c r="BQ1573" s="26">
        <v>45.662362089952701</v>
      </c>
      <c r="BR1573" s="26">
        <v>41.504501105695503</v>
      </c>
      <c r="BS1573" s="28">
        <v>0.90894336617833205</v>
      </c>
      <c r="BT1573" s="4">
        <v>37.733440377373498</v>
      </c>
      <c r="BU1573" s="28">
        <v>0.82635760942546999</v>
      </c>
      <c r="BV1573" s="4">
        <v>1.30215053763441</v>
      </c>
      <c r="BW1573" s="26">
        <v>0</v>
      </c>
      <c r="BX1573" s="26">
        <v>0</v>
      </c>
      <c r="BZ1573" s="4">
        <v>-2.1452817561119799E-2</v>
      </c>
      <c r="CB1573" s="4">
        <v>0</v>
      </c>
      <c r="CC1573" s="26">
        <v>0</v>
      </c>
      <c r="CD1573" s="26">
        <v>0</v>
      </c>
      <c r="CF1573" s="4">
        <v>-4.3994023145441903E-3</v>
      </c>
      <c r="CH1573" s="4">
        <v>0</v>
      </c>
      <c r="CI1573" s="26">
        <v>0</v>
      </c>
      <c r="CJ1573" s="26">
        <v>0</v>
      </c>
      <c r="CL1573" s="4">
        <v>-3.02772329824477E-3</v>
      </c>
      <c r="CN1573" s="4">
        <v>0</v>
      </c>
      <c r="FC1573" s="4">
        <v>45.662362089952701</v>
      </c>
      <c r="FD1573" s="4">
        <v>41.504501105695503</v>
      </c>
      <c r="FE1573" s="28">
        <v>0.90894336617833205</v>
      </c>
      <c r="FF1573" s="4">
        <v>37.7119875598124</v>
      </c>
      <c r="FG1573" s="28">
        <v>0.82588779541280799</v>
      </c>
      <c r="FH1573" s="4">
        <v>1.30215053763441</v>
      </c>
      <c r="FI1573" s="4">
        <v>0</v>
      </c>
      <c r="FJ1573" s="4">
        <v>0</v>
      </c>
      <c r="FL1573" s="4">
        <v>-7.4271256127889599E-3</v>
      </c>
      <c r="FN1573" s="4">
        <v>0</v>
      </c>
      <c r="FO1573" s="4">
        <v>0</v>
      </c>
      <c r="FP1573" s="4">
        <v>0</v>
      </c>
      <c r="FR1573" s="4">
        <v>0</v>
      </c>
      <c r="FT1573" s="4">
        <v>0</v>
      </c>
      <c r="FU1573" s="4">
        <v>0</v>
      </c>
      <c r="FV1573" s="4">
        <v>0</v>
      </c>
      <c r="FX1573" s="4">
        <v>0</v>
      </c>
      <c r="FZ1573" s="4">
        <v>0</v>
      </c>
      <c r="GA1573" s="4">
        <v>0</v>
      </c>
      <c r="GB1573" s="4">
        <v>0</v>
      </c>
      <c r="GD1573" s="4">
        <v>0</v>
      </c>
      <c r="GF1573" s="4">
        <v>0</v>
      </c>
      <c r="GG1573" s="4">
        <v>0</v>
      </c>
      <c r="GH1573" s="4">
        <v>0</v>
      </c>
      <c r="GJ1573" s="4">
        <v>0</v>
      </c>
      <c r="GL1573" s="4">
        <v>0</v>
      </c>
      <c r="GM1573" s="4">
        <v>0</v>
      </c>
      <c r="GN1573" s="4">
        <v>0</v>
      </c>
      <c r="GP1573" s="4">
        <v>0</v>
      </c>
      <c r="GR1573" s="4">
        <v>0</v>
      </c>
      <c r="GS1573" s="4">
        <v>0</v>
      </c>
      <c r="GT1573" s="4">
        <v>0</v>
      </c>
      <c r="GV1573" s="4">
        <v>0</v>
      </c>
      <c r="GX1573" s="4">
        <v>0</v>
      </c>
    </row>
    <row r="1574" spans="1:206" x14ac:dyDescent="0.25">
      <c r="A1574" s="4" t="s">
        <v>220</v>
      </c>
      <c r="B1574" s="4" t="s">
        <v>3219</v>
      </c>
      <c r="C1574" s="4" t="s">
        <v>3220</v>
      </c>
      <c r="D1574" s="25" t="s">
        <v>538</v>
      </c>
      <c r="F1574" s="26">
        <v>0</v>
      </c>
      <c r="G1574" s="26">
        <v>0</v>
      </c>
      <c r="H1574" s="26">
        <v>0</v>
      </c>
      <c r="Z1574" s="26">
        <v>13.0614104767184</v>
      </c>
      <c r="AA1574" s="26">
        <v>0</v>
      </c>
      <c r="AB1574" s="26">
        <v>0</v>
      </c>
      <c r="AC1574" s="26">
        <v>0</v>
      </c>
      <c r="AD1574" s="26">
        <v>0</v>
      </c>
      <c r="AE1574" s="26">
        <v>0</v>
      </c>
      <c r="AF1574" s="26">
        <v>0</v>
      </c>
      <c r="AG1574" s="26">
        <v>0</v>
      </c>
      <c r="AH1574" s="26">
        <v>0</v>
      </c>
      <c r="AI1574" s="26">
        <v>0</v>
      </c>
      <c r="AJ1574" s="26">
        <v>0</v>
      </c>
      <c r="AK1574" s="26">
        <v>0</v>
      </c>
      <c r="AL1574" s="26">
        <v>0</v>
      </c>
      <c r="AM1574" s="26">
        <v>13.0614104767184</v>
      </c>
      <c r="AN1574" s="26">
        <v>0</v>
      </c>
      <c r="AO1574" s="26">
        <v>0</v>
      </c>
      <c r="AT1574" s="26">
        <v>13.0614104767184</v>
      </c>
      <c r="AU1574" s="26">
        <f t="shared" si="97"/>
        <v>0</v>
      </c>
      <c r="AV1574" s="26">
        <f t="shared" si="98"/>
        <v>0</v>
      </c>
      <c r="AW1574" s="26">
        <f t="shared" si="99"/>
        <v>0</v>
      </c>
      <c r="AX1574" s="26">
        <v>0</v>
      </c>
      <c r="AY1574" s="26">
        <v>0</v>
      </c>
      <c r="AZ1574" s="26">
        <v>0</v>
      </c>
      <c r="BA1574" s="26">
        <v>0</v>
      </c>
      <c r="BB1574" s="26">
        <v>0</v>
      </c>
      <c r="BC1574" s="26">
        <v>0</v>
      </c>
      <c r="BD1574" s="26">
        <v>0</v>
      </c>
      <c r="BE1574" s="26">
        <v>0</v>
      </c>
      <c r="BF1574" s="26">
        <v>0</v>
      </c>
      <c r="BG1574" s="26">
        <v>0</v>
      </c>
      <c r="BH1574" s="26">
        <v>0</v>
      </c>
      <c r="BI1574" s="26">
        <v>0</v>
      </c>
      <c r="BJ1574" s="26">
        <v>0</v>
      </c>
      <c r="BK1574" s="26">
        <v>13.0614104767184</v>
      </c>
      <c r="BL1574" s="26">
        <v>-13.0614104767184</v>
      </c>
      <c r="BM1574" s="26" t="s">
        <v>409</v>
      </c>
      <c r="BN1574" s="4" t="s">
        <v>409</v>
      </c>
      <c r="BP1574" s="4" t="s">
        <v>253</v>
      </c>
      <c r="EK1574" s="26">
        <v>12.3500321111957</v>
      </c>
      <c r="EL1574" s="26">
        <v>6.8828796397257399</v>
      </c>
      <c r="EM1574" s="28">
        <v>0.55731674037399603</v>
      </c>
      <c r="EN1574" s="4">
        <v>3.8947609004155099</v>
      </c>
      <c r="EO1574" s="28">
        <v>0.31536443511631002</v>
      </c>
      <c r="EP1574" s="4">
        <v>2.4860215053763399</v>
      </c>
      <c r="EQ1574" s="26">
        <v>0</v>
      </c>
      <c r="ER1574" s="26">
        <v>0</v>
      </c>
      <c r="ET1574" s="4">
        <v>1.3113306254066899E-2</v>
      </c>
      <c r="EV1574" s="4">
        <v>0</v>
      </c>
      <c r="EW1574" s="26">
        <v>0</v>
      </c>
      <c r="EX1574" s="26">
        <v>0</v>
      </c>
      <c r="EZ1574" s="4">
        <v>0</v>
      </c>
      <c r="FB1574" s="4">
        <v>0</v>
      </c>
      <c r="FC1574" s="4">
        <v>0</v>
      </c>
      <c r="FD1574" s="4">
        <v>0</v>
      </c>
      <c r="FF1574" s="4">
        <v>0</v>
      </c>
      <c r="FH1574" s="4">
        <v>0</v>
      </c>
      <c r="FI1574" s="4">
        <v>0</v>
      </c>
      <c r="FJ1574" s="4">
        <v>0</v>
      </c>
      <c r="FL1574" s="4">
        <v>0</v>
      </c>
      <c r="FN1574" s="4">
        <v>0</v>
      </c>
      <c r="FO1574" s="4">
        <v>0</v>
      </c>
      <c r="FP1574" s="4">
        <v>0</v>
      </c>
      <c r="FR1574" s="4">
        <v>0</v>
      </c>
      <c r="FT1574" s="4">
        <v>0</v>
      </c>
      <c r="FU1574" s="4">
        <v>0</v>
      </c>
      <c r="FV1574" s="4">
        <v>0</v>
      </c>
      <c r="FX1574" s="4">
        <v>0</v>
      </c>
      <c r="FZ1574" s="4">
        <v>0</v>
      </c>
      <c r="GA1574" s="4">
        <v>0</v>
      </c>
      <c r="GB1574" s="4">
        <v>0</v>
      </c>
      <c r="GD1574" s="4">
        <v>0</v>
      </c>
      <c r="GF1574" s="4">
        <v>0</v>
      </c>
      <c r="GG1574" s="4">
        <v>0</v>
      </c>
      <c r="GH1574" s="4">
        <v>0</v>
      </c>
      <c r="GJ1574" s="4">
        <v>0</v>
      </c>
      <c r="GL1574" s="4">
        <v>0</v>
      </c>
      <c r="GM1574" s="4">
        <v>12.3500321111957</v>
      </c>
      <c r="GN1574" s="4">
        <v>6.8828796397257399</v>
      </c>
      <c r="GO1574" s="28">
        <v>0.55731674037399603</v>
      </c>
      <c r="GP1574" s="4">
        <v>3.90787420666957</v>
      </c>
      <c r="GQ1574" s="28">
        <v>0.31642623852993601</v>
      </c>
      <c r="GR1574" s="4">
        <v>2.4860215053763399</v>
      </c>
      <c r="GS1574" s="4">
        <v>0</v>
      </c>
      <c r="GT1574" s="4">
        <v>0</v>
      </c>
      <c r="GV1574" s="4">
        <v>0</v>
      </c>
      <c r="GX1574" s="4">
        <v>0</v>
      </c>
    </row>
    <row r="1575" spans="1:206" x14ac:dyDescent="0.25">
      <c r="A1575" s="4" t="s">
        <v>220</v>
      </c>
      <c r="B1575" s="4" t="s">
        <v>3221</v>
      </c>
      <c r="C1575" s="4" t="s">
        <v>3222</v>
      </c>
      <c r="D1575" s="25" t="s">
        <v>813</v>
      </c>
      <c r="Z1575" s="26">
        <v>0</v>
      </c>
      <c r="AA1575" s="26">
        <v>0</v>
      </c>
      <c r="AC1575" s="26">
        <v>0</v>
      </c>
      <c r="AD1575" s="26">
        <v>0</v>
      </c>
      <c r="AE1575" s="26">
        <v>0</v>
      </c>
      <c r="AF1575" s="26">
        <v>0</v>
      </c>
      <c r="AG1575" s="26">
        <v>0</v>
      </c>
      <c r="AH1575" s="26">
        <v>0</v>
      </c>
      <c r="AI1575" s="26">
        <v>0</v>
      </c>
      <c r="AJ1575" s="26">
        <v>0</v>
      </c>
      <c r="AK1575" s="26">
        <v>0</v>
      </c>
      <c r="AL1575" s="26">
        <v>0</v>
      </c>
      <c r="AM1575" s="26">
        <v>0</v>
      </c>
      <c r="AN1575" s="26">
        <v>0</v>
      </c>
      <c r="AT1575" s="26">
        <v>0</v>
      </c>
      <c r="AU1575" s="26">
        <f t="shared" si="97"/>
        <v>0</v>
      </c>
      <c r="AV1575" s="26">
        <f t="shared" si="98"/>
        <v>0</v>
      </c>
      <c r="AW1575" s="26">
        <f t="shared" si="99"/>
        <v>0</v>
      </c>
      <c r="AX1575" s="26">
        <v>0</v>
      </c>
      <c r="AY1575" s="26">
        <v>0</v>
      </c>
      <c r="AZ1575" s="26">
        <v>0</v>
      </c>
      <c r="BA1575" s="26">
        <v>0</v>
      </c>
      <c r="BB1575" s="26">
        <v>0</v>
      </c>
      <c r="BC1575" s="26">
        <v>0</v>
      </c>
      <c r="BD1575" s="26">
        <v>0</v>
      </c>
      <c r="BE1575" s="26">
        <v>0</v>
      </c>
      <c r="BF1575" s="26">
        <v>0</v>
      </c>
      <c r="BG1575" s="26">
        <v>0</v>
      </c>
      <c r="BH1575" s="26">
        <v>0</v>
      </c>
      <c r="BI1575" s="26">
        <v>0</v>
      </c>
      <c r="BJ1575" s="26">
        <v>0</v>
      </c>
      <c r="BK1575" s="26">
        <v>0</v>
      </c>
      <c r="BL1575" s="26">
        <v>0</v>
      </c>
      <c r="BM1575" s="26" t="s">
        <v>409</v>
      </c>
      <c r="BN1575" s="4" t="s">
        <v>409</v>
      </c>
      <c r="BP1575" s="4" t="s">
        <v>253</v>
      </c>
      <c r="EK1575" s="26">
        <v>0</v>
      </c>
      <c r="EL1575" s="26">
        <v>0</v>
      </c>
      <c r="EN1575" s="4">
        <v>0</v>
      </c>
      <c r="EP1575" s="4">
        <v>0</v>
      </c>
      <c r="EQ1575" s="26">
        <v>0</v>
      </c>
      <c r="ER1575" s="26">
        <v>0</v>
      </c>
      <c r="ET1575" s="4">
        <v>0</v>
      </c>
      <c r="EV1575" s="4">
        <v>0</v>
      </c>
      <c r="FC1575" s="4">
        <v>0</v>
      </c>
      <c r="FD1575" s="4">
        <v>0</v>
      </c>
      <c r="FF1575" s="4">
        <v>0</v>
      </c>
      <c r="FH1575" s="4">
        <v>0</v>
      </c>
      <c r="FI1575" s="4">
        <v>0</v>
      </c>
      <c r="FJ1575" s="4">
        <v>0</v>
      </c>
      <c r="FL1575" s="4">
        <v>0</v>
      </c>
      <c r="FN1575" s="4">
        <v>0</v>
      </c>
      <c r="FO1575" s="4">
        <v>0</v>
      </c>
      <c r="FP1575" s="4">
        <v>0</v>
      </c>
      <c r="FR1575" s="4">
        <v>0</v>
      </c>
      <c r="FT1575" s="4">
        <v>0</v>
      </c>
      <c r="FU1575" s="4">
        <v>0</v>
      </c>
      <c r="FV1575" s="4">
        <v>0</v>
      </c>
      <c r="FX1575" s="4">
        <v>0</v>
      </c>
      <c r="FZ1575" s="4">
        <v>0</v>
      </c>
      <c r="GA1575" s="4">
        <v>0</v>
      </c>
      <c r="GB1575" s="4">
        <v>0</v>
      </c>
      <c r="GD1575" s="4">
        <v>0</v>
      </c>
      <c r="GF1575" s="4">
        <v>0</v>
      </c>
      <c r="GG1575" s="4">
        <v>0</v>
      </c>
      <c r="GH1575" s="4">
        <v>0</v>
      </c>
      <c r="GJ1575" s="4">
        <v>0</v>
      </c>
      <c r="GL1575" s="4">
        <v>0</v>
      </c>
      <c r="GM1575" s="4">
        <v>0</v>
      </c>
      <c r="GN1575" s="4">
        <v>0</v>
      </c>
      <c r="GP1575" s="4">
        <v>0</v>
      </c>
      <c r="GR1575" s="4">
        <v>0</v>
      </c>
      <c r="GS1575" s="4">
        <v>0</v>
      </c>
      <c r="GT1575" s="4">
        <v>0</v>
      </c>
      <c r="GV1575" s="4">
        <v>0</v>
      </c>
      <c r="GX1575" s="4">
        <v>0</v>
      </c>
    </row>
    <row r="1576" spans="1:206" x14ac:dyDescent="0.25">
      <c r="A1576" s="4" t="s">
        <v>220</v>
      </c>
      <c r="B1576" s="4" t="s">
        <v>3223</v>
      </c>
      <c r="C1576" s="4" t="s">
        <v>3224</v>
      </c>
      <c r="D1576" s="25" t="s">
        <v>240</v>
      </c>
      <c r="E1576" s="4" t="s">
        <v>241</v>
      </c>
      <c r="O1576" s="26">
        <v>21.872252614391101</v>
      </c>
      <c r="P1576" s="26">
        <v>33.564076889978097</v>
      </c>
      <c r="Q1576" s="26">
        <v>35.165846099314599</v>
      </c>
      <c r="R1576" s="26">
        <v>33.982515830950803</v>
      </c>
      <c r="S1576" s="26">
        <v>35.849917672052101</v>
      </c>
      <c r="T1576" s="26">
        <v>11.391134968257999</v>
      </c>
      <c r="AC1576" s="26">
        <v>0</v>
      </c>
      <c r="AD1576" s="26">
        <v>0</v>
      </c>
      <c r="AE1576" s="26">
        <v>0</v>
      </c>
      <c r="AF1576" s="26">
        <v>0</v>
      </c>
      <c r="AG1576" s="26">
        <v>21.872252614391101</v>
      </c>
      <c r="AH1576" s="26">
        <v>68.729922989292803</v>
      </c>
      <c r="AI1576" s="26">
        <v>69.832433503002903</v>
      </c>
      <c r="AJ1576" s="26">
        <v>11.391134968257999</v>
      </c>
      <c r="AK1576" s="26">
        <v>0</v>
      </c>
      <c r="AL1576" s="26">
        <v>0</v>
      </c>
      <c r="AM1576" s="26">
        <v>0</v>
      </c>
      <c r="AN1576" s="26">
        <v>0</v>
      </c>
      <c r="AQ1576" s="26">
        <v>90.602175603683904</v>
      </c>
      <c r="AR1576" s="26">
        <v>81.223568471260904</v>
      </c>
      <c r="AU1576" s="26">
        <f t="shared" si="97"/>
        <v>90.602175603683904</v>
      </c>
      <c r="AV1576" s="26">
        <f t="shared" si="98"/>
        <v>-9.3786071324229994</v>
      </c>
      <c r="AW1576" s="26">
        <f t="shared" si="99"/>
        <v>-81.223568471260904</v>
      </c>
      <c r="AX1576" s="26">
        <v>0</v>
      </c>
      <c r="AY1576" s="26">
        <v>0</v>
      </c>
      <c r="AZ1576" s="26">
        <v>21.872252614391101</v>
      </c>
      <c r="BA1576" s="26">
        <v>11.6918242755871</v>
      </c>
      <c r="BB1576" s="26">
        <v>1.6017692093364999</v>
      </c>
      <c r="BC1576" s="26">
        <v>-1.18333026836383</v>
      </c>
      <c r="BD1576" s="26">
        <v>1.8674018411013</v>
      </c>
      <c r="BE1576" s="26">
        <v>-24.4587827037941</v>
      </c>
      <c r="BF1576" s="26">
        <v>-11.391134968257999</v>
      </c>
      <c r="BG1576" s="26">
        <v>0</v>
      </c>
      <c r="BH1576" s="26">
        <v>0</v>
      </c>
      <c r="BI1576" s="26">
        <v>0</v>
      </c>
      <c r="BJ1576" s="26">
        <v>0</v>
      </c>
      <c r="BK1576" s="26">
        <v>0</v>
      </c>
      <c r="BL1576" s="26">
        <v>0</v>
      </c>
      <c r="BM1576" s="26" t="s">
        <v>409</v>
      </c>
      <c r="BN1576" s="4" t="s">
        <v>342</v>
      </c>
      <c r="BP1576" s="4" t="s">
        <v>253</v>
      </c>
      <c r="BW1576" s="26">
        <v>23.423009076814999</v>
      </c>
      <c r="BX1576" s="26">
        <v>9.6736317176829001</v>
      </c>
      <c r="BY1576" s="28">
        <v>0.41299696746726899</v>
      </c>
      <c r="BZ1576" s="4">
        <v>7.6762535487158798</v>
      </c>
      <c r="CA1576" s="28">
        <v>0.32772277564944202</v>
      </c>
      <c r="CB1576" s="4">
        <v>1.7096774193548401</v>
      </c>
      <c r="CC1576" s="26">
        <v>36.864889707229104</v>
      </c>
      <c r="CD1576" s="26">
        <v>11.5892968097066</v>
      </c>
      <c r="CE1576" s="28">
        <v>0.314372208943133</v>
      </c>
      <c r="CF1576" s="4">
        <v>8.2304266722181598</v>
      </c>
      <c r="CG1576" s="28">
        <v>0.223259224090509</v>
      </c>
      <c r="CH1576" s="4">
        <v>3</v>
      </c>
      <c r="CI1576" s="26">
        <v>40.552256269577001</v>
      </c>
      <c r="CJ1576" s="26">
        <v>16.0368692365819</v>
      </c>
      <c r="CK1576" s="28">
        <v>0.39546182412082098</v>
      </c>
      <c r="CL1576" s="4">
        <v>12.3363825492502</v>
      </c>
      <c r="CM1576" s="28">
        <v>0.30420952331831602</v>
      </c>
      <c r="CN1576" s="4">
        <v>3</v>
      </c>
      <c r="CO1576" s="26">
        <v>38.979586592292797</v>
      </c>
      <c r="CP1576" s="26">
        <v>13.469029346061699</v>
      </c>
      <c r="CQ1576" s="28">
        <v>0.345540589923158</v>
      </c>
      <c r="CR1576" s="4">
        <v>10.4370612448385</v>
      </c>
      <c r="CS1576" s="28">
        <v>0.26775710460977897</v>
      </c>
      <c r="CT1576" s="4">
        <v>3</v>
      </c>
      <c r="CU1576" s="26">
        <v>39.114878745568603</v>
      </c>
      <c r="CV1576" s="26">
        <v>13.828110815811099</v>
      </c>
      <c r="CW1576" s="28">
        <v>0.35352559586747201</v>
      </c>
      <c r="CX1576" s="4">
        <v>10.583420901139901</v>
      </c>
      <c r="CY1576" s="28">
        <v>0.27057276516136303</v>
      </c>
      <c r="CZ1576" s="4">
        <v>3</v>
      </c>
      <c r="DA1576" s="26">
        <v>12.7545381740523</v>
      </c>
      <c r="DB1576" s="26">
        <v>3.0030904459132399</v>
      </c>
      <c r="DC1576" s="28">
        <v>0.235452699653422</v>
      </c>
      <c r="DD1576" s="4">
        <v>1.7383978808004701</v>
      </c>
      <c r="DE1576" s="28">
        <v>0.13629641913158799</v>
      </c>
      <c r="DF1576" s="4">
        <v>1</v>
      </c>
      <c r="FC1576" s="4">
        <v>23.423009076814999</v>
      </c>
      <c r="FD1576" s="4">
        <v>9.6736317176829001</v>
      </c>
      <c r="FE1576" s="28">
        <v>0.41299696746726899</v>
      </c>
      <c r="FF1576" s="4">
        <v>7.6762535487158798</v>
      </c>
      <c r="FG1576" s="28">
        <v>0.32772277564944202</v>
      </c>
      <c r="FH1576" s="4">
        <v>1.7096774193548401</v>
      </c>
      <c r="FI1576" s="4">
        <v>77.417145976805998</v>
      </c>
      <c r="FJ1576" s="4">
        <v>27.6261660462885</v>
      </c>
      <c r="FK1576" s="28">
        <v>0.35684815938016101</v>
      </c>
      <c r="FL1576" s="4">
        <v>20.5668092214684</v>
      </c>
      <c r="FM1576" s="28">
        <v>0.26566219875413799</v>
      </c>
      <c r="FN1576" s="4">
        <v>6</v>
      </c>
      <c r="FO1576" s="4">
        <v>78.094465337861394</v>
      </c>
      <c r="FP1576" s="4">
        <v>27.297140161872701</v>
      </c>
      <c r="FQ1576" s="28">
        <v>0.349540009574003</v>
      </c>
      <c r="FR1576" s="4">
        <v>21.020482145978399</v>
      </c>
      <c r="FS1576" s="28">
        <v>0.26916737383420403</v>
      </c>
      <c r="FT1576" s="4">
        <v>6</v>
      </c>
      <c r="FU1576" s="4">
        <v>12.7545381740523</v>
      </c>
      <c r="FV1576" s="4">
        <v>3.0030904459132399</v>
      </c>
      <c r="FW1576" s="28">
        <v>0.235452699653422</v>
      </c>
      <c r="FX1576" s="4">
        <v>1.7383978808004701</v>
      </c>
      <c r="FY1576" s="28">
        <v>0.13629641913158799</v>
      </c>
      <c r="FZ1576" s="4">
        <v>1</v>
      </c>
      <c r="GA1576" s="4">
        <v>0</v>
      </c>
      <c r="GB1576" s="4">
        <v>13.828110815811099</v>
      </c>
      <c r="GD1576" s="4">
        <v>0</v>
      </c>
      <c r="GF1576" s="4">
        <v>0</v>
      </c>
      <c r="GG1576" s="4">
        <v>0</v>
      </c>
      <c r="GH1576" s="4">
        <v>0</v>
      </c>
      <c r="GJ1576" s="4">
        <v>0</v>
      </c>
      <c r="GL1576" s="4">
        <v>0</v>
      </c>
      <c r="GM1576" s="4">
        <v>0</v>
      </c>
      <c r="GN1576" s="4">
        <v>0</v>
      </c>
      <c r="GP1576" s="4">
        <v>0</v>
      </c>
      <c r="GR1576" s="4">
        <v>0</v>
      </c>
      <c r="GS1576" s="4">
        <v>0</v>
      </c>
      <c r="GT1576" s="4">
        <v>0</v>
      </c>
      <c r="GV1576" s="4">
        <v>0</v>
      </c>
      <c r="GX1576" s="4">
        <v>0</v>
      </c>
    </row>
    <row r="1577" spans="1:206" x14ac:dyDescent="0.25">
      <c r="A1577" s="4" t="s">
        <v>220</v>
      </c>
      <c r="B1577" s="4" t="s">
        <v>3225</v>
      </c>
      <c r="C1577" s="4" t="s">
        <v>3226</v>
      </c>
      <c r="D1577" s="25" t="s">
        <v>228</v>
      </c>
      <c r="Z1577" s="26">
        <v>43.814137678974397</v>
      </c>
      <c r="AA1577" s="26">
        <v>608.48004835698498</v>
      </c>
      <c r="AB1577" s="26">
        <v>362.645519305101</v>
      </c>
      <c r="AC1577" s="26">
        <v>0</v>
      </c>
      <c r="AD1577" s="26">
        <v>0</v>
      </c>
      <c r="AE1577" s="26">
        <v>0</v>
      </c>
      <c r="AF1577" s="26">
        <v>0</v>
      </c>
      <c r="AG1577" s="26">
        <v>0</v>
      </c>
      <c r="AH1577" s="26">
        <v>0</v>
      </c>
      <c r="AI1577" s="26">
        <v>0</v>
      </c>
      <c r="AJ1577" s="26">
        <v>0</v>
      </c>
      <c r="AK1577" s="26">
        <v>0</v>
      </c>
      <c r="AL1577" s="26">
        <v>0</v>
      </c>
      <c r="AM1577" s="26">
        <v>652.294186035959</v>
      </c>
      <c r="AN1577" s="26">
        <v>362.645519305101</v>
      </c>
      <c r="AT1577" s="26">
        <v>1014.9397053410599</v>
      </c>
      <c r="AU1577" s="26">
        <f t="shared" si="97"/>
        <v>0</v>
      </c>
      <c r="AV1577" s="26">
        <f t="shared" si="98"/>
        <v>0</v>
      </c>
      <c r="AW1577" s="26">
        <f t="shared" si="99"/>
        <v>0</v>
      </c>
      <c r="AX1577" s="26">
        <v>0</v>
      </c>
      <c r="AY1577" s="26">
        <v>0</v>
      </c>
      <c r="AZ1577" s="26">
        <v>0</v>
      </c>
      <c r="BA1577" s="26">
        <v>0</v>
      </c>
      <c r="BB1577" s="26">
        <v>0</v>
      </c>
      <c r="BC1577" s="26">
        <v>0</v>
      </c>
      <c r="BD1577" s="26">
        <v>0</v>
      </c>
      <c r="BE1577" s="26">
        <v>0</v>
      </c>
      <c r="BF1577" s="26">
        <v>0</v>
      </c>
      <c r="BG1577" s="26">
        <v>0</v>
      </c>
      <c r="BH1577" s="26">
        <v>0</v>
      </c>
      <c r="BI1577" s="26">
        <v>0</v>
      </c>
      <c r="BJ1577" s="26">
        <v>0</v>
      </c>
      <c r="BK1577" s="26">
        <v>43.814137678974397</v>
      </c>
      <c r="BL1577" s="26">
        <v>564.66591067801096</v>
      </c>
      <c r="BM1577" s="26" t="s">
        <v>409</v>
      </c>
      <c r="BN1577" s="4" t="s">
        <v>409</v>
      </c>
      <c r="BP1577" s="4" t="s">
        <v>253</v>
      </c>
      <c r="EK1577" s="26">
        <v>43.8474672270955</v>
      </c>
      <c r="EL1577" s="26">
        <v>-43.3658040201719</v>
      </c>
      <c r="EM1577" s="28">
        <v>-0.98901502783663597</v>
      </c>
      <c r="EN1577" s="4">
        <v>-93.056515164829506</v>
      </c>
      <c r="EO1577" s="28">
        <v>-2.1222780025781098</v>
      </c>
      <c r="EP1577" s="4">
        <v>57.121505376344103</v>
      </c>
      <c r="EQ1577" s="26">
        <v>607.15047817098196</v>
      </c>
      <c r="ER1577" s="26">
        <v>407.920371094666</v>
      </c>
      <c r="ES1577" s="28">
        <v>0.67186041312774902</v>
      </c>
      <c r="ET1577" s="4">
        <v>295.414913672338</v>
      </c>
      <c r="EU1577" s="28">
        <v>0.48655963273267</v>
      </c>
      <c r="EV1577" s="4">
        <v>121.010752688172</v>
      </c>
      <c r="EW1577" s="26">
        <v>361.33061976860898</v>
      </c>
      <c r="EX1577" s="26">
        <v>238.08010131392601</v>
      </c>
      <c r="EY1577" s="28">
        <v>0.65889821755595601</v>
      </c>
      <c r="EZ1577" s="4">
        <v>160.8408606335</v>
      </c>
      <c r="FA1577" s="28">
        <v>0.44513487602157698</v>
      </c>
      <c r="FB1577" s="4">
        <v>79.754838709677401</v>
      </c>
      <c r="FC1577" s="4">
        <v>0</v>
      </c>
      <c r="FD1577" s="4">
        <v>0</v>
      </c>
      <c r="FF1577" s="4">
        <v>0</v>
      </c>
      <c r="FH1577" s="4">
        <v>0</v>
      </c>
      <c r="FI1577" s="4">
        <v>0</v>
      </c>
      <c r="FJ1577" s="4">
        <v>0</v>
      </c>
      <c r="FL1577" s="4">
        <v>0</v>
      </c>
      <c r="FN1577" s="4">
        <v>0</v>
      </c>
      <c r="FO1577" s="4">
        <v>0</v>
      </c>
      <c r="FP1577" s="4">
        <v>0</v>
      </c>
      <c r="FR1577" s="4">
        <v>0</v>
      </c>
      <c r="FT1577" s="4">
        <v>0</v>
      </c>
      <c r="FU1577" s="4">
        <v>0</v>
      </c>
      <c r="FV1577" s="4">
        <v>0</v>
      </c>
      <c r="FX1577" s="4">
        <v>0</v>
      </c>
      <c r="FZ1577" s="4">
        <v>0</v>
      </c>
      <c r="GA1577" s="4">
        <v>0</v>
      </c>
      <c r="GB1577" s="4">
        <v>0</v>
      </c>
      <c r="GD1577" s="4">
        <v>0</v>
      </c>
      <c r="GF1577" s="4">
        <v>0</v>
      </c>
      <c r="GG1577" s="4">
        <v>0</v>
      </c>
      <c r="GH1577" s="4">
        <v>0</v>
      </c>
      <c r="GJ1577" s="4">
        <v>0</v>
      </c>
      <c r="GL1577" s="4">
        <v>0</v>
      </c>
      <c r="GM1577" s="4">
        <v>650.99794539807795</v>
      </c>
      <c r="GN1577" s="4">
        <v>364.554567074494</v>
      </c>
      <c r="GO1577" s="28">
        <v>0.55999342187105305</v>
      </c>
      <c r="GP1577" s="4">
        <v>202.35839850750801</v>
      </c>
      <c r="GQ1577" s="28">
        <v>0.31084337506436899</v>
      </c>
      <c r="GR1577" s="4">
        <v>178.13225806451601</v>
      </c>
      <c r="GS1577" s="4">
        <v>361.33061976860898</v>
      </c>
      <c r="GT1577" s="4">
        <v>238.08010131392601</v>
      </c>
      <c r="GU1577" s="28">
        <v>0.65889821755595601</v>
      </c>
      <c r="GV1577" s="4">
        <v>160.8408606335</v>
      </c>
      <c r="GW1577" s="28">
        <v>0.44513487602157698</v>
      </c>
      <c r="GX1577" s="4">
        <v>79.754838709677401</v>
      </c>
    </row>
    <row r="1578" spans="1:206" x14ac:dyDescent="0.25">
      <c r="A1578" s="4" t="s">
        <v>220</v>
      </c>
      <c r="B1578" s="4" t="s">
        <v>3227</v>
      </c>
      <c r="C1578" s="4" t="s">
        <v>3227</v>
      </c>
      <c r="D1578" s="25" t="s">
        <v>240</v>
      </c>
      <c r="Z1578" s="26">
        <v>109.78563922169501</v>
      </c>
      <c r="AA1578" s="26">
        <v>38.984057063740302</v>
      </c>
      <c r="AB1578" s="26">
        <v>0</v>
      </c>
      <c r="AC1578" s="26">
        <v>0</v>
      </c>
      <c r="AD1578" s="26">
        <v>0</v>
      </c>
      <c r="AE1578" s="26">
        <v>0</v>
      </c>
      <c r="AF1578" s="26">
        <v>0</v>
      </c>
      <c r="AG1578" s="26">
        <v>0</v>
      </c>
      <c r="AH1578" s="26">
        <v>0</v>
      </c>
      <c r="AI1578" s="26">
        <v>0</v>
      </c>
      <c r="AJ1578" s="26">
        <v>0</v>
      </c>
      <c r="AK1578" s="26">
        <v>0</v>
      </c>
      <c r="AL1578" s="26">
        <v>0</v>
      </c>
      <c r="AM1578" s="26">
        <v>148.769696285435</v>
      </c>
      <c r="AN1578" s="26">
        <v>0</v>
      </c>
      <c r="AT1578" s="26">
        <v>148.769696285435</v>
      </c>
      <c r="AU1578" s="26">
        <f t="shared" si="97"/>
        <v>0</v>
      </c>
      <c r="AV1578" s="26">
        <f t="shared" si="98"/>
        <v>0</v>
      </c>
      <c r="AW1578" s="26">
        <f t="shared" si="99"/>
        <v>0</v>
      </c>
      <c r="AX1578" s="26">
        <v>0</v>
      </c>
      <c r="AY1578" s="26">
        <v>0</v>
      </c>
      <c r="AZ1578" s="26">
        <v>0</v>
      </c>
      <c r="BA1578" s="26">
        <v>0</v>
      </c>
      <c r="BB1578" s="26">
        <v>0</v>
      </c>
      <c r="BC1578" s="26">
        <v>0</v>
      </c>
      <c r="BD1578" s="26">
        <v>0</v>
      </c>
      <c r="BE1578" s="26">
        <v>0</v>
      </c>
      <c r="BF1578" s="26">
        <v>0</v>
      </c>
      <c r="BG1578" s="26">
        <v>0</v>
      </c>
      <c r="BH1578" s="26">
        <v>0</v>
      </c>
      <c r="BI1578" s="26">
        <v>0</v>
      </c>
      <c r="BJ1578" s="26">
        <v>0</v>
      </c>
      <c r="BK1578" s="26">
        <v>109.78563922169501</v>
      </c>
      <c r="BL1578" s="26">
        <v>-70.801582157954897</v>
      </c>
      <c r="BM1578" s="26" t="s">
        <v>409</v>
      </c>
      <c r="BN1578" s="4" t="s">
        <v>409</v>
      </c>
      <c r="BP1578" s="4" t="s">
        <v>253</v>
      </c>
      <c r="EK1578" s="26">
        <v>109.526359573904</v>
      </c>
      <c r="EL1578" s="26">
        <v>44.463403323528901</v>
      </c>
      <c r="EM1578" s="28">
        <v>0.405960752247288</v>
      </c>
      <c r="EN1578" s="4">
        <v>30.583459995752001</v>
      </c>
      <c r="EO1578" s="28">
        <v>0.27923378549905697</v>
      </c>
      <c r="EP1578" s="4">
        <v>14.634946236559101</v>
      </c>
      <c r="EQ1578" s="26">
        <v>39.141110244853202</v>
      </c>
      <c r="ER1578" s="26">
        <v>1.3699231665342499</v>
      </c>
      <c r="ES1578" s="28">
        <v>3.49995990906872E-2</v>
      </c>
      <c r="ET1578" s="4">
        <v>-10.618302107292401</v>
      </c>
      <c r="EU1578" s="28">
        <v>-0.27128259880386602</v>
      </c>
      <c r="EV1578" s="4">
        <v>8.6806451612903199</v>
      </c>
      <c r="EW1578" s="26">
        <v>0</v>
      </c>
      <c r="EX1578" s="26">
        <v>0</v>
      </c>
      <c r="EZ1578" s="4">
        <v>-3.5924546437582599E-3</v>
      </c>
      <c r="FB1578" s="4">
        <v>0</v>
      </c>
      <c r="FC1578" s="4">
        <v>0</v>
      </c>
      <c r="FD1578" s="4">
        <v>0</v>
      </c>
      <c r="FF1578" s="4">
        <v>0</v>
      </c>
      <c r="FH1578" s="4">
        <v>0</v>
      </c>
      <c r="FI1578" s="4">
        <v>0</v>
      </c>
      <c r="FJ1578" s="4">
        <v>0</v>
      </c>
      <c r="FL1578" s="4">
        <v>0</v>
      </c>
      <c r="FN1578" s="4">
        <v>0</v>
      </c>
      <c r="FO1578" s="4">
        <v>0</v>
      </c>
      <c r="FP1578" s="4">
        <v>0</v>
      </c>
      <c r="FR1578" s="4">
        <v>0</v>
      </c>
      <c r="FT1578" s="4">
        <v>0</v>
      </c>
      <c r="FU1578" s="4">
        <v>0</v>
      </c>
      <c r="FV1578" s="4">
        <v>0</v>
      </c>
      <c r="FX1578" s="4">
        <v>0</v>
      </c>
      <c r="FZ1578" s="4">
        <v>0</v>
      </c>
      <c r="GA1578" s="4">
        <v>0</v>
      </c>
      <c r="GB1578" s="4">
        <v>0</v>
      </c>
      <c r="GD1578" s="4">
        <v>0</v>
      </c>
      <c r="GF1578" s="4">
        <v>0</v>
      </c>
      <c r="GG1578" s="4">
        <v>0</v>
      </c>
      <c r="GH1578" s="4">
        <v>0</v>
      </c>
      <c r="GJ1578" s="4">
        <v>0</v>
      </c>
      <c r="GL1578" s="4">
        <v>0</v>
      </c>
      <c r="GM1578" s="4">
        <v>148.66746981875701</v>
      </c>
      <c r="GN1578" s="4">
        <v>45.8333264900632</v>
      </c>
      <c r="GO1578" s="28">
        <v>0.30829425257549198</v>
      </c>
      <c r="GP1578" s="4">
        <v>19.965157888459601</v>
      </c>
      <c r="GQ1578" s="28">
        <v>0.134294058497124</v>
      </c>
      <c r="GR1578" s="4">
        <v>23.315591397849499</v>
      </c>
      <c r="GS1578" s="4">
        <v>0</v>
      </c>
      <c r="GT1578" s="4">
        <v>0</v>
      </c>
      <c r="GV1578" s="4">
        <v>-3.5924546437582599E-3</v>
      </c>
      <c r="GX1578" s="4">
        <v>0</v>
      </c>
    </row>
    <row r="1579" spans="1:206" x14ac:dyDescent="0.25">
      <c r="A1579" s="4" t="s">
        <v>220</v>
      </c>
      <c r="B1579" s="4" t="s">
        <v>3228</v>
      </c>
      <c r="D1579" s="25" t="s">
        <v>223</v>
      </c>
      <c r="AA1579" s="26">
        <v>16.211240072202202</v>
      </c>
      <c r="AB1579" s="26">
        <v>94.819599007026099</v>
      </c>
      <c r="AC1579" s="26">
        <v>0</v>
      </c>
      <c r="AD1579" s="26">
        <v>0</v>
      </c>
      <c r="AE1579" s="26">
        <v>0</v>
      </c>
      <c r="AF1579" s="26">
        <v>0</v>
      </c>
      <c r="AG1579" s="26">
        <v>0</v>
      </c>
      <c r="AH1579" s="26">
        <v>0</v>
      </c>
      <c r="AI1579" s="26">
        <v>0</v>
      </c>
      <c r="AJ1579" s="26">
        <v>0</v>
      </c>
      <c r="AK1579" s="26">
        <v>0</v>
      </c>
      <c r="AL1579" s="26">
        <v>0</v>
      </c>
      <c r="AM1579" s="26">
        <v>16.211240072202202</v>
      </c>
      <c r="AN1579" s="26">
        <v>94.819599007026099</v>
      </c>
      <c r="AT1579" s="26">
        <v>111.030839079228</v>
      </c>
      <c r="AU1579" s="26">
        <f t="shared" si="97"/>
        <v>0</v>
      </c>
      <c r="AV1579" s="26">
        <f t="shared" si="98"/>
        <v>0</v>
      </c>
      <c r="AW1579" s="26">
        <f t="shared" si="99"/>
        <v>0</v>
      </c>
      <c r="AX1579" s="26">
        <v>0</v>
      </c>
      <c r="AY1579" s="26">
        <v>0</v>
      </c>
      <c r="AZ1579" s="26">
        <v>0</v>
      </c>
      <c r="BA1579" s="26">
        <v>0</v>
      </c>
      <c r="BB1579" s="26">
        <v>0</v>
      </c>
      <c r="BC1579" s="26">
        <v>0</v>
      </c>
      <c r="BD1579" s="26">
        <v>0</v>
      </c>
      <c r="BE1579" s="26">
        <v>0</v>
      </c>
      <c r="BF1579" s="26">
        <v>0</v>
      </c>
      <c r="BG1579" s="26">
        <v>0</v>
      </c>
      <c r="BH1579" s="26">
        <v>0</v>
      </c>
      <c r="BI1579" s="26">
        <v>0</v>
      </c>
      <c r="BJ1579" s="26">
        <v>0</v>
      </c>
      <c r="BK1579" s="26">
        <v>0</v>
      </c>
      <c r="BL1579" s="26">
        <v>16.211240072202202</v>
      </c>
      <c r="BM1579" s="26" t="s">
        <v>409</v>
      </c>
      <c r="BN1579" s="4" t="s">
        <v>409</v>
      </c>
      <c r="BP1579" s="4" t="s">
        <v>253</v>
      </c>
      <c r="EQ1579" s="26">
        <v>16.211240072202202</v>
      </c>
      <c r="ER1579" s="26">
        <v>10.3733400722022</v>
      </c>
      <c r="ES1579" s="28">
        <v>0.63988566118329204</v>
      </c>
      <c r="ET1579" s="4">
        <v>7.4584258724428398</v>
      </c>
      <c r="EU1579" s="28">
        <v>0.46007744251668897</v>
      </c>
      <c r="EV1579" s="4">
        <v>0.97333333333333305</v>
      </c>
      <c r="EW1579" s="26">
        <v>94.819599007026099</v>
      </c>
      <c r="EX1579" s="26">
        <v>83.453051505297694</v>
      </c>
      <c r="EY1579" s="28">
        <v>0.88012449302927198</v>
      </c>
      <c r="EZ1579" s="4">
        <v>73.075823747916601</v>
      </c>
      <c r="FA1579" s="28">
        <v>0.770682691270417</v>
      </c>
      <c r="FB1579" s="4">
        <v>7.5709677419354797</v>
      </c>
      <c r="FC1579" s="4">
        <v>0</v>
      </c>
      <c r="FD1579" s="4">
        <v>0</v>
      </c>
      <c r="FF1579" s="4">
        <v>0</v>
      </c>
      <c r="FH1579" s="4">
        <v>0</v>
      </c>
      <c r="FI1579" s="4">
        <v>0</v>
      </c>
      <c r="FJ1579" s="4">
        <v>0</v>
      </c>
      <c r="FL1579" s="4">
        <v>0</v>
      </c>
      <c r="FN1579" s="4">
        <v>0</v>
      </c>
      <c r="FO1579" s="4">
        <v>0</v>
      </c>
      <c r="FP1579" s="4">
        <v>0</v>
      </c>
      <c r="FR1579" s="4">
        <v>0</v>
      </c>
      <c r="FT1579" s="4">
        <v>0</v>
      </c>
      <c r="FU1579" s="4">
        <v>0</v>
      </c>
      <c r="FV1579" s="4">
        <v>0</v>
      </c>
      <c r="FX1579" s="4">
        <v>0</v>
      </c>
      <c r="FZ1579" s="4">
        <v>0</v>
      </c>
      <c r="GA1579" s="4">
        <v>0</v>
      </c>
      <c r="GB1579" s="4">
        <v>0</v>
      </c>
      <c r="GD1579" s="4">
        <v>0</v>
      </c>
      <c r="GF1579" s="4">
        <v>0</v>
      </c>
      <c r="GG1579" s="4">
        <v>0</v>
      </c>
      <c r="GH1579" s="4">
        <v>0</v>
      </c>
      <c r="GJ1579" s="4">
        <v>0</v>
      </c>
      <c r="GL1579" s="4">
        <v>0</v>
      </c>
      <c r="GM1579" s="4">
        <v>16.211240072202202</v>
      </c>
      <c r="GN1579" s="4">
        <v>10.3733400722022</v>
      </c>
      <c r="GO1579" s="28">
        <v>0.63988566118329204</v>
      </c>
      <c r="GP1579" s="4">
        <v>7.4584258724428398</v>
      </c>
      <c r="GQ1579" s="28">
        <v>0.46007744251668897</v>
      </c>
      <c r="GR1579" s="4">
        <v>0.97333333333333305</v>
      </c>
      <c r="GS1579" s="4">
        <v>94.819599007026099</v>
      </c>
      <c r="GT1579" s="4">
        <v>83.453051505297694</v>
      </c>
      <c r="GU1579" s="28">
        <v>0.88012449302927198</v>
      </c>
      <c r="GV1579" s="4">
        <v>73.075823747916601</v>
      </c>
      <c r="GW1579" s="28">
        <v>0.770682691270417</v>
      </c>
      <c r="GX1579" s="4">
        <v>7.5709677419354797</v>
      </c>
    </row>
    <row r="1580" spans="1:206" x14ac:dyDescent="0.25">
      <c r="A1580" s="4" t="s">
        <v>220</v>
      </c>
      <c r="B1580" s="4" t="s">
        <v>3229</v>
      </c>
      <c r="C1580" s="4" t="s">
        <v>3230</v>
      </c>
      <c r="D1580" s="25" t="s">
        <v>950</v>
      </c>
      <c r="F1580" s="26">
        <v>0</v>
      </c>
      <c r="G1580" s="26">
        <v>0</v>
      </c>
      <c r="AC1580" s="26">
        <v>0</v>
      </c>
      <c r="AD1580" s="26">
        <v>0</v>
      </c>
      <c r="AE1580" s="26">
        <v>0</v>
      </c>
      <c r="AF1580" s="26">
        <v>0</v>
      </c>
      <c r="AG1580" s="26">
        <v>0</v>
      </c>
      <c r="AH1580" s="26">
        <v>0</v>
      </c>
      <c r="AI1580" s="26">
        <v>0</v>
      </c>
      <c r="AJ1580" s="26">
        <v>0</v>
      </c>
      <c r="AK1580" s="26">
        <v>0</v>
      </c>
      <c r="AL1580" s="26">
        <v>0</v>
      </c>
      <c r="AM1580" s="26">
        <v>0</v>
      </c>
      <c r="AN1580" s="26">
        <v>0</v>
      </c>
      <c r="AO1580" s="26">
        <v>0</v>
      </c>
      <c r="AU1580" s="26">
        <f t="shared" si="97"/>
        <v>0</v>
      </c>
      <c r="AV1580" s="26">
        <f t="shared" si="98"/>
        <v>0</v>
      </c>
      <c r="AW1580" s="26">
        <f t="shared" si="99"/>
        <v>0</v>
      </c>
      <c r="AX1580" s="26">
        <v>0</v>
      </c>
      <c r="AY1580" s="26">
        <v>0</v>
      </c>
      <c r="AZ1580" s="26">
        <v>0</v>
      </c>
      <c r="BA1580" s="26">
        <v>0</v>
      </c>
      <c r="BB1580" s="26">
        <v>0</v>
      </c>
      <c r="BC1580" s="26">
        <v>0</v>
      </c>
      <c r="BD1580" s="26">
        <v>0</v>
      </c>
      <c r="BE1580" s="26">
        <v>0</v>
      </c>
      <c r="BF1580" s="26">
        <v>0</v>
      </c>
      <c r="BG1580" s="26">
        <v>0</v>
      </c>
      <c r="BH1580" s="26">
        <v>0</v>
      </c>
      <c r="BI1580" s="26">
        <v>0</v>
      </c>
      <c r="BJ1580" s="26">
        <v>0</v>
      </c>
      <c r="BK1580" s="26">
        <v>0</v>
      </c>
      <c r="BL1580" s="26">
        <v>0</v>
      </c>
      <c r="BM1580" s="26" t="s">
        <v>409</v>
      </c>
      <c r="BN1580" s="4" t="s">
        <v>409</v>
      </c>
      <c r="BP1580" s="4" t="s">
        <v>253</v>
      </c>
      <c r="FC1580" s="4">
        <v>0</v>
      </c>
      <c r="FD1580" s="4">
        <v>0</v>
      </c>
      <c r="FF1580" s="4">
        <v>0</v>
      </c>
      <c r="FH1580" s="4">
        <v>0</v>
      </c>
      <c r="FI1580" s="4">
        <v>0</v>
      </c>
      <c r="FJ1580" s="4">
        <v>0</v>
      </c>
      <c r="FL1580" s="4">
        <v>0</v>
      </c>
      <c r="FN1580" s="4">
        <v>0</v>
      </c>
      <c r="FO1580" s="4">
        <v>0</v>
      </c>
      <c r="FP1580" s="4">
        <v>0</v>
      </c>
      <c r="FR1580" s="4">
        <v>0</v>
      </c>
      <c r="FT1580" s="4">
        <v>0</v>
      </c>
      <c r="FU1580" s="4">
        <v>0</v>
      </c>
      <c r="FV1580" s="4">
        <v>0</v>
      </c>
      <c r="FX1580" s="4">
        <v>0</v>
      </c>
      <c r="FZ1580" s="4">
        <v>0</v>
      </c>
      <c r="GA1580" s="4">
        <v>0</v>
      </c>
      <c r="GB1580" s="4">
        <v>0</v>
      </c>
      <c r="GD1580" s="4">
        <v>0</v>
      </c>
      <c r="GF1580" s="4">
        <v>0</v>
      </c>
      <c r="GG1580" s="4">
        <v>0</v>
      </c>
      <c r="GH1580" s="4">
        <v>0</v>
      </c>
      <c r="GJ1580" s="4">
        <v>0</v>
      </c>
      <c r="GL1580" s="4">
        <v>0</v>
      </c>
      <c r="GM1580" s="4">
        <v>0</v>
      </c>
      <c r="GN1580" s="4">
        <v>0</v>
      </c>
      <c r="GP1580" s="4">
        <v>0</v>
      </c>
      <c r="GR1580" s="4">
        <v>0</v>
      </c>
      <c r="GS1580" s="4">
        <v>0</v>
      </c>
      <c r="GT1580" s="4">
        <v>0</v>
      </c>
      <c r="GV1580" s="4">
        <v>0</v>
      </c>
      <c r="GX1580" s="4">
        <v>0</v>
      </c>
    </row>
    <row r="1581" spans="1:206" x14ac:dyDescent="0.25">
      <c r="A1581" s="4" t="s">
        <v>220</v>
      </c>
      <c r="B1581" s="4" t="s">
        <v>3231</v>
      </c>
      <c r="C1581" s="4" t="s">
        <v>3232</v>
      </c>
      <c r="D1581" s="25" t="s">
        <v>223</v>
      </c>
      <c r="K1581" s="26">
        <v>0</v>
      </c>
      <c r="L1581" s="26">
        <v>0</v>
      </c>
      <c r="AC1581" s="26">
        <v>0</v>
      </c>
      <c r="AD1581" s="26">
        <v>0</v>
      </c>
      <c r="AE1581" s="26">
        <v>0</v>
      </c>
      <c r="AF1581" s="26">
        <v>0</v>
      </c>
      <c r="AG1581" s="26">
        <v>0</v>
      </c>
      <c r="AH1581" s="26">
        <v>0</v>
      </c>
      <c r="AI1581" s="26">
        <v>0</v>
      </c>
      <c r="AJ1581" s="26">
        <v>0</v>
      </c>
      <c r="AK1581" s="26">
        <v>0</v>
      </c>
      <c r="AL1581" s="26">
        <v>0</v>
      </c>
      <c r="AM1581" s="26">
        <v>0</v>
      </c>
      <c r="AN1581" s="26">
        <v>0</v>
      </c>
      <c r="AP1581" s="26">
        <v>0</v>
      </c>
      <c r="AU1581" s="26">
        <f t="shared" si="97"/>
        <v>0</v>
      </c>
      <c r="AV1581" s="26">
        <f t="shared" si="98"/>
        <v>0</v>
      </c>
      <c r="AW1581" s="26">
        <f t="shared" si="99"/>
        <v>0</v>
      </c>
      <c r="AX1581" s="26">
        <v>0</v>
      </c>
      <c r="AY1581" s="26">
        <v>0</v>
      </c>
      <c r="AZ1581" s="26">
        <v>0</v>
      </c>
      <c r="BA1581" s="26">
        <v>0</v>
      </c>
      <c r="BB1581" s="26">
        <v>0</v>
      </c>
      <c r="BC1581" s="26">
        <v>0</v>
      </c>
      <c r="BD1581" s="26">
        <v>0</v>
      </c>
      <c r="BE1581" s="26">
        <v>0</v>
      </c>
      <c r="BF1581" s="26">
        <v>0</v>
      </c>
      <c r="BG1581" s="26">
        <v>0</v>
      </c>
      <c r="BH1581" s="26">
        <v>0</v>
      </c>
      <c r="BI1581" s="26">
        <v>0</v>
      </c>
      <c r="BJ1581" s="26">
        <v>0</v>
      </c>
      <c r="BK1581" s="26">
        <v>0</v>
      </c>
      <c r="BL1581" s="26">
        <v>0</v>
      </c>
      <c r="BM1581" s="26" t="s">
        <v>409</v>
      </c>
      <c r="BN1581" s="4" t="s">
        <v>409</v>
      </c>
      <c r="BP1581" s="4" t="s">
        <v>253</v>
      </c>
      <c r="FC1581" s="4">
        <v>0</v>
      </c>
      <c r="FD1581" s="4">
        <v>0</v>
      </c>
      <c r="FF1581" s="4">
        <v>0</v>
      </c>
      <c r="FH1581" s="4">
        <v>0</v>
      </c>
      <c r="FI1581" s="4">
        <v>0</v>
      </c>
      <c r="FJ1581" s="4">
        <v>0</v>
      </c>
      <c r="FL1581" s="4">
        <v>0</v>
      </c>
      <c r="FN1581" s="4">
        <v>0</v>
      </c>
      <c r="FO1581" s="4">
        <v>0</v>
      </c>
      <c r="FP1581" s="4">
        <v>0</v>
      </c>
      <c r="FR1581" s="4">
        <v>0</v>
      </c>
      <c r="FT1581" s="4">
        <v>0</v>
      </c>
      <c r="FU1581" s="4">
        <v>0</v>
      </c>
      <c r="FV1581" s="4">
        <v>0</v>
      </c>
      <c r="FX1581" s="4">
        <v>0</v>
      </c>
      <c r="FZ1581" s="4">
        <v>0</v>
      </c>
      <c r="GA1581" s="4">
        <v>0</v>
      </c>
      <c r="GB1581" s="4">
        <v>0</v>
      </c>
      <c r="GD1581" s="4">
        <v>0</v>
      </c>
      <c r="GF1581" s="4">
        <v>0</v>
      </c>
      <c r="GG1581" s="4">
        <v>0</v>
      </c>
      <c r="GH1581" s="4">
        <v>0</v>
      </c>
      <c r="GJ1581" s="4">
        <v>0</v>
      </c>
      <c r="GL1581" s="4">
        <v>0</v>
      </c>
      <c r="GM1581" s="4">
        <v>0</v>
      </c>
      <c r="GN1581" s="4">
        <v>0</v>
      </c>
      <c r="GP1581" s="4">
        <v>0</v>
      </c>
      <c r="GR1581" s="4">
        <v>0</v>
      </c>
      <c r="GS1581" s="4">
        <v>0</v>
      </c>
      <c r="GT1581" s="4">
        <v>0</v>
      </c>
      <c r="GV1581" s="4">
        <v>0</v>
      </c>
      <c r="GX1581" s="4">
        <v>0</v>
      </c>
    </row>
    <row r="1582" spans="1:206" x14ac:dyDescent="0.25">
      <c r="A1582" s="4" t="s">
        <v>220</v>
      </c>
      <c r="B1582" s="4" t="s">
        <v>3233</v>
      </c>
      <c r="C1582" s="4" t="s">
        <v>3234</v>
      </c>
      <c r="D1582" s="25" t="s">
        <v>2436</v>
      </c>
      <c r="E1582" s="4" t="s">
        <v>241</v>
      </c>
      <c r="F1582" s="26">
        <v>0</v>
      </c>
      <c r="G1582" s="26">
        <v>0</v>
      </c>
      <c r="AC1582" s="26">
        <v>0</v>
      </c>
      <c r="AD1582" s="26">
        <v>0</v>
      </c>
      <c r="AE1582" s="26">
        <v>0</v>
      </c>
      <c r="AF1582" s="26">
        <v>0</v>
      </c>
      <c r="AG1582" s="26">
        <v>0</v>
      </c>
      <c r="AH1582" s="26">
        <v>0</v>
      </c>
      <c r="AI1582" s="26">
        <v>0</v>
      </c>
      <c r="AJ1582" s="26">
        <v>0</v>
      </c>
      <c r="AK1582" s="26">
        <v>0</v>
      </c>
      <c r="AL1582" s="26">
        <v>0</v>
      </c>
      <c r="AM1582" s="26">
        <v>0</v>
      </c>
      <c r="AN1582" s="26">
        <v>0</v>
      </c>
      <c r="AO1582" s="26">
        <v>0</v>
      </c>
      <c r="AU1582" s="26">
        <f t="shared" si="97"/>
        <v>0</v>
      </c>
      <c r="AV1582" s="26">
        <f t="shared" si="98"/>
        <v>0</v>
      </c>
      <c r="AW1582" s="26">
        <f t="shared" si="99"/>
        <v>0</v>
      </c>
      <c r="AX1582" s="26">
        <v>0</v>
      </c>
      <c r="AY1582" s="26">
        <v>0</v>
      </c>
      <c r="AZ1582" s="26">
        <v>0</v>
      </c>
      <c r="BA1582" s="26">
        <v>0</v>
      </c>
      <c r="BB1582" s="26">
        <v>0</v>
      </c>
      <c r="BC1582" s="26">
        <v>0</v>
      </c>
      <c r="BD1582" s="26">
        <v>0</v>
      </c>
      <c r="BE1582" s="26">
        <v>0</v>
      </c>
      <c r="BF1582" s="26">
        <v>0</v>
      </c>
      <c r="BG1582" s="26">
        <v>0</v>
      </c>
      <c r="BH1582" s="26">
        <v>0</v>
      </c>
      <c r="BI1582" s="26">
        <v>0</v>
      </c>
      <c r="BJ1582" s="26">
        <v>0</v>
      </c>
      <c r="BK1582" s="26">
        <v>0</v>
      </c>
      <c r="BL1582" s="26">
        <v>0</v>
      </c>
      <c r="BM1582" s="26" t="s">
        <v>409</v>
      </c>
      <c r="BN1582" s="4" t="s">
        <v>409</v>
      </c>
      <c r="BP1582" s="4" t="s">
        <v>253</v>
      </c>
      <c r="FC1582" s="4">
        <v>0</v>
      </c>
      <c r="FD1582" s="4">
        <v>0</v>
      </c>
      <c r="FF1582" s="4">
        <v>0</v>
      </c>
      <c r="FH1582" s="4">
        <v>0</v>
      </c>
      <c r="FI1582" s="4">
        <v>0</v>
      </c>
      <c r="FJ1582" s="4">
        <v>0</v>
      </c>
      <c r="FL1582" s="4">
        <v>0</v>
      </c>
      <c r="FN1582" s="4">
        <v>0</v>
      </c>
      <c r="FO1582" s="4">
        <v>0</v>
      </c>
      <c r="FP1582" s="4">
        <v>0</v>
      </c>
      <c r="FR1582" s="4">
        <v>0</v>
      </c>
      <c r="FT1582" s="4">
        <v>0</v>
      </c>
      <c r="FU1582" s="4">
        <v>0</v>
      </c>
      <c r="FV1582" s="4">
        <v>0</v>
      </c>
      <c r="FX1582" s="4">
        <v>0</v>
      </c>
      <c r="FZ1582" s="4">
        <v>0</v>
      </c>
      <c r="GA1582" s="4">
        <v>0</v>
      </c>
      <c r="GB1582" s="4">
        <v>0</v>
      </c>
      <c r="GD1582" s="4">
        <v>0</v>
      </c>
      <c r="GF1582" s="4">
        <v>0</v>
      </c>
      <c r="GG1582" s="4">
        <v>0</v>
      </c>
      <c r="GH1582" s="4">
        <v>0</v>
      </c>
      <c r="GJ1582" s="4">
        <v>0</v>
      </c>
      <c r="GL1582" s="4">
        <v>0</v>
      </c>
      <c r="GM1582" s="4">
        <v>0</v>
      </c>
      <c r="GN1582" s="4">
        <v>0</v>
      </c>
      <c r="GP1582" s="4">
        <v>0</v>
      </c>
      <c r="GR1582" s="4">
        <v>0</v>
      </c>
      <c r="GS1582" s="4">
        <v>0</v>
      </c>
      <c r="GT1582" s="4">
        <v>0</v>
      </c>
      <c r="GV1582" s="4">
        <v>0</v>
      </c>
      <c r="GX1582" s="4">
        <v>0</v>
      </c>
    </row>
    <row r="1583" spans="1:206" x14ac:dyDescent="0.25">
      <c r="A1583" s="4" t="s">
        <v>220</v>
      </c>
      <c r="B1583" s="4" t="s">
        <v>3235</v>
      </c>
      <c r="C1583" s="4" t="s">
        <v>3236</v>
      </c>
      <c r="D1583" s="25" t="s">
        <v>248</v>
      </c>
      <c r="F1583" s="26">
        <v>374.39594611083601</v>
      </c>
      <c r="G1583" s="26">
        <v>222.08172159427099</v>
      </c>
      <c r="H1583" s="26">
        <v>-172.94968197252101</v>
      </c>
      <c r="I1583" s="26">
        <v>-18.022582992525798</v>
      </c>
      <c r="J1583" s="26">
        <v>23.9025553324262</v>
      </c>
      <c r="K1583" s="26">
        <v>-5.2674224500552498</v>
      </c>
      <c r="L1583" s="26">
        <v>28.216826009639799</v>
      </c>
      <c r="M1583" s="26">
        <v>0</v>
      </c>
      <c r="N1583" s="26">
        <v>0</v>
      </c>
      <c r="AC1583" s="26">
        <v>596.47766770510702</v>
      </c>
      <c r="AD1583" s="26">
        <v>-190.972264965047</v>
      </c>
      <c r="AE1583" s="26">
        <v>18.635132882371</v>
      </c>
      <c r="AF1583" s="26">
        <v>28.216826009639799</v>
      </c>
      <c r="AG1583" s="26">
        <v>0</v>
      </c>
      <c r="AH1583" s="26">
        <v>0</v>
      </c>
      <c r="AI1583" s="26">
        <v>0</v>
      </c>
      <c r="AJ1583" s="26">
        <v>0</v>
      </c>
      <c r="AK1583" s="26">
        <v>0</v>
      </c>
      <c r="AL1583" s="26">
        <v>0</v>
      </c>
      <c r="AM1583" s="26">
        <v>0</v>
      </c>
      <c r="AN1583" s="26">
        <v>0</v>
      </c>
      <c r="AO1583" s="26">
        <v>405.50540274005903</v>
      </c>
      <c r="AP1583" s="26">
        <v>46.851958892010799</v>
      </c>
      <c r="AQ1583" s="26">
        <v>0</v>
      </c>
      <c r="AU1583" s="26">
        <f t="shared" si="97"/>
        <v>-46.851958892010799</v>
      </c>
      <c r="AV1583" s="26">
        <f t="shared" si="98"/>
        <v>0</v>
      </c>
      <c r="AW1583" s="26">
        <f t="shared" si="99"/>
        <v>0</v>
      </c>
      <c r="AX1583" s="26">
        <v>-28.216826009639799</v>
      </c>
      <c r="AY1583" s="26">
        <v>0</v>
      </c>
      <c r="AZ1583" s="26">
        <v>0</v>
      </c>
      <c r="BA1583" s="26">
        <v>0</v>
      </c>
      <c r="BB1583" s="26">
        <v>0</v>
      </c>
      <c r="BC1583" s="26">
        <v>0</v>
      </c>
      <c r="BD1583" s="26">
        <v>0</v>
      </c>
      <c r="BE1583" s="26">
        <v>0</v>
      </c>
      <c r="BF1583" s="26">
        <v>0</v>
      </c>
      <c r="BG1583" s="26">
        <v>0</v>
      </c>
      <c r="BH1583" s="26">
        <v>0</v>
      </c>
      <c r="BI1583" s="26">
        <v>0</v>
      </c>
      <c r="BJ1583" s="26">
        <v>0</v>
      </c>
      <c r="BK1583" s="26">
        <v>0</v>
      </c>
      <c r="BL1583" s="26">
        <v>0</v>
      </c>
      <c r="BM1583" s="26" t="s">
        <v>409</v>
      </c>
      <c r="BN1583" s="4" t="s">
        <v>409</v>
      </c>
      <c r="BP1583" s="4" t="s">
        <v>253</v>
      </c>
      <c r="BQ1583" s="26">
        <v>0</v>
      </c>
      <c r="BR1583" s="26">
        <v>0</v>
      </c>
      <c r="BT1583" s="4">
        <v>76.871524451488995</v>
      </c>
      <c r="BV1583" s="4">
        <v>0</v>
      </c>
      <c r="FC1583" s="4">
        <v>0</v>
      </c>
      <c r="FD1583" s="4">
        <v>0</v>
      </c>
      <c r="FF1583" s="4">
        <v>76.871524451488995</v>
      </c>
      <c r="FH1583" s="4">
        <v>0</v>
      </c>
      <c r="FI1583" s="4">
        <v>0</v>
      </c>
      <c r="FJ1583" s="4">
        <v>0</v>
      </c>
      <c r="FL1583" s="4">
        <v>0</v>
      </c>
      <c r="FN1583" s="4">
        <v>0</v>
      </c>
      <c r="FO1583" s="4">
        <v>0</v>
      </c>
      <c r="FP1583" s="4">
        <v>0</v>
      </c>
      <c r="FR1583" s="4">
        <v>0</v>
      </c>
      <c r="FT1583" s="4">
        <v>0</v>
      </c>
      <c r="FU1583" s="4">
        <v>0</v>
      </c>
      <c r="FV1583" s="4">
        <v>0</v>
      </c>
      <c r="FX1583" s="4">
        <v>0</v>
      </c>
      <c r="FZ1583" s="4">
        <v>0</v>
      </c>
      <c r="GA1583" s="4">
        <v>0</v>
      </c>
      <c r="GB1583" s="4">
        <v>0</v>
      </c>
      <c r="GD1583" s="4">
        <v>0</v>
      </c>
      <c r="GF1583" s="4">
        <v>0</v>
      </c>
      <c r="GG1583" s="4">
        <v>0</v>
      </c>
      <c r="GH1583" s="4">
        <v>0</v>
      </c>
      <c r="GJ1583" s="4">
        <v>0</v>
      </c>
      <c r="GL1583" s="4">
        <v>0</v>
      </c>
      <c r="GM1583" s="4">
        <v>0</v>
      </c>
      <c r="GN1583" s="4">
        <v>0</v>
      </c>
      <c r="GP1583" s="4">
        <v>0</v>
      </c>
      <c r="GR1583" s="4">
        <v>0</v>
      </c>
      <c r="GS1583" s="4">
        <v>0</v>
      </c>
      <c r="GT1583" s="4">
        <v>0</v>
      </c>
      <c r="GV1583" s="4">
        <v>0</v>
      </c>
      <c r="GX1583" s="4">
        <v>0</v>
      </c>
    </row>
    <row r="1584" spans="1:206" x14ac:dyDescent="0.25">
      <c r="A1584" s="4" t="s">
        <v>220</v>
      </c>
      <c r="B1584" s="4" t="s">
        <v>3237</v>
      </c>
      <c r="C1584" s="4" t="s">
        <v>3238</v>
      </c>
      <c r="D1584" s="25" t="s">
        <v>237</v>
      </c>
      <c r="F1584" s="26">
        <v>71.005357960452201</v>
      </c>
      <c r="G1584" s="26">
        <v>10.308949665405899</v>
      </c>
      <c r="AC1584" s="26">
        <v>81.314307625858106</v>
      </c>
      <c r="AD1584" s="26">
        <v>0</v>
      </c>
      <c r="AE1584" s="26">
        <v>0</v>
      </c>
      <c r="AF1584" s="26">
        <v>0</v>
      </c>
      <c r="AG1584" s="26">
        <v>0</v>
      </c>
      <c r="AH1584" s="26">
        <v>0</v>
      </c>
      <c r="AI1584" s="26">
        <v>0</v>
      </c>
      <c r="AJ1584" s="26">
        <v>0</v>
      </c>
      <c r="AK1584" s="26">
        <v>0</v>
      </c>
      <c r="AL1584" s="26">
        <v>0</v>
      </c>
      <c r="AM1584" s="26">
        <v>0</v>
      </c>
      <c r="AN1584" s="26">
        <v>0</v>
      </c>
      <c r="AO1584" s="26">
        <v>81.314307625858106</v>
      </c>
      <c r="AU1584" s="26">
        <f t="shared" si="97"/>
        <v>0</v>
      </c>
      <c r="AV1584" s="26">
        <f t="shared" si="98"/>
        <v>0</v>
      </c>
      <c r="AW1584" s="26">
        <f t="shared" si="99"/>
        <v>0</v>
      </c>
      <c r="AX1584" s="26">
        <v>0</v>
      </c>
      <c r="AY1584" s="26">
        <v>0</v>
      </c>
      <c r="AZ1584" s="26">
        <v>0</v>
      </c>
      <c r="BA1584" s="26">
        <v>0</v>
      </c>
      <c r="BB1584" s="26">
        <v>0</v>
      </c>
      <c r="BC1584" s="26">
        <v>0</v>
      </c>
      <c r="BD1584" s="26">
        <v>0</v>
      </c>
      <c r="BE1584" s="26">
        <v>0</v>
      </c>
      <c r="BF1584" s="26">
        <v>0</v>
      </c>
      <c r="BG1584" s="26">
        <v>0</v>
      </c>
      <c r="BH1584" s="26">
        <v>0</v>
      </c>
      <c r="BI1584" s="26">
        <v>0</v>
      </c>
      <c r="BJ1584" s="26">
        <v>0</v>
      </c>
      <c r="BK1584" s="26">
        <v>0</v>
      </c>
      <c r="BL1584" s="26">
        <v>0</v>
      </c>
      <c r="BM1584" s="26" t="s">
        <v>409</v>
      </c>
      <c r="BN1584" s="4" t="s">
        <v>409</v>
      </c>
      <c r="BP1584" s="4" t="s">
        <v>253</v>
      </c>
      <c r="FC1584" s="4">
        <v>0</v>
      </c>
      <c r="FD1584" s="4">
        <v>0</v>
      </c>
      <c r="FF1584" s="4">
        <v>0</v>
      </c>
      <c r="FH1584" s="4">
        <v>0</v>
      </c>
      <c r="FI1584" s="4">
        <v>0</v>
      </c>
      <c r="FJ1584" s="4">
        <v>0</v>
      </c>
      <c r="FL1584" s="4">
        <v>0</v>
      </c>
      <c r="FN1584" s="4">
        <v>0</v>
      </c>
      <c r="FO1584" s="4">
        <v>0</v>
      </c>
      <c r="FP1584" s="4">
        <v>0</v>
      </c>
      <c r="FR1584" s="4">
        <v>0</v>
      </c>
      <c r="FT1584" s="4">
        <v>0</v>
      </c>
      <c r="FU1584" s="4">
        <v>0</v>
      </c>
      <c r="FV1584" s="4">
        <v>0</v>
      </c>
      <c r="FX1584" s="4">
        <v>0</v>
      </c>
      <c r="FZ1584" s="4">
        <v>0</v>
      </c>
      <c r="GA1584" s="4">
        <v>0</v>
      </c>
      <c r="GB1584" s="4">
        <v>0</v>
      </c>
      <c r="GD1584" s="4">
        <v>0</v>
      </c>
      <c r="GF1584" s="4">
        <v>0</v>
      </c>
      <c r="GG1584" s="4">
        <v>0</v>
      </c>
      <c r="GH1584" s="4">
        <v>0</v>
      </c>
      <c r="GJ1584" s="4">
        <v>0</v>
      </c>
      <c r="GL1584" s="4">
        <v>0</v>
      </c>
      <c r="GM1584" s="4">
        <v>0</v>
      </c>
      <c r="GN1584" s="4">
        <v>0</v>
      </c>
      <c r="GP1584" s="4">
        <v>0</v>
      </c>
      <c r="GR1584" s="4">
        <v>0</v>
      </c>
      <c r="GS1584" s="4">
        <v>0</v>
      </c>
      <c r="GT1584" s="4">
        <v>0</v>
      </c>
      <c r="GV1584" s="4">
        <v>0</v>
      </c>
      <c r="GX1584" s="4">
        <v>0</v>
      </c>
    </row>
    <row r="1585" spans="1:206" x14ac:dyDescent="0.25">
      <c r="A1585" s="4" t="s">
        <v>220</v>
      </c>
      <c r="B1585" s="4" t="s">
        <v>3239</v>
      </c>
      <c r="C1585" s="4" t="s">
        <v>3239</v>
      </c>
      <c r="D1585" s="25" t="s">
        <v>223</v>
      </c>
      <c r="AA1585" s="26">
        <v>0</v>
      </c>
      <c r="AC1585" s="26">
        <v>0</v>
      </c>
      <c r="AD1585" s="26">
        <v>0</v>
      </c>
      <c r="AE1585" s="26">
        <v>0</v>
      </c>
      <c r="AF1585" s="26">
        <v>0</v>
      </c>
      <c r="AG1585" s="26">
        <v>0</v>
      </c>
      <c r="AH1585" s="26">
        <v>0</v>
      </c>
      <c r="AI1585" s="26">
        <v>0</v>
      </c>
      <c r="AJ1585" s="26">
        <v>0</v>
      </c>
      <c r="AK1585" s="26">
        <v>0</v>
      </c>
      <c r="AL1585" s="26">
        <v>0</v>
      </c>
      <c r="AM1585" s="26">
        <v>0</v>
      </c>
      <c r="AN1585" s="26">
        <v>0</v>
      </c>
      <c r="AT1585" s="26">
        <v>0</v>
      </c>
      <c r="AU1585" s="26">
        <f t="shared" si="97"/>
        <v>0</v>
      </c>
      <c r="AV1585" s="26">
        <f t="shared" si="98"/>
        <v>0</v>
      </c>
      <c r="AW1585" s="26">
        <f t="shared" si="99"/>
        <v>0</v>
      </c>
      <c r="AX1585" s="26">
        <v>0</v>
      </c>
      <c r="AY1585" s="26">
        <v>0</v>
      </c>
      <c r="AZ1585" s="26">
        <v>0</v>
      </c>
      <c r="BA1585" s="26">
        <v>0</v>
      </c>
      <c r="BB1585" s="26">
        <v>0</v>
      </c>
      <c r="BC1585" s="26">
        <v>0</v>
      </c>
      <c r="BD1585" s="26">
        <v>0</v>
      </c>
      <c r="BE1585" s="26">
        <v>0</v>
      </c>
      <c r="BF1585" s="26">
        <v>0</v>
      </c>
      <c r="BG1585" s="26">
        <v>0</v>
      </c>
      <c r="BH1585" s="26">
        <v>0</v>
      </c>
      <c r="BI1585" s="26">
        <v>0</v>
      </c>
      <c r="BJ1585" s="26">
        <v>0</v>
      </c>
      <c r="BK1585" s="26">
        <v>0</v>
      </c>
      <c r="BL1585" s="26">
        <v>0</v>
      </c>
      <c r="BM1585" s="26" t="s">
        <v>409</v>
      </c>
      <c r="BN1585" s="4" t="s">
        <v>409</v>
      </c>
      <c r="BP1585" s="4" t="s">
        <v>253</v>
      </c>
      <c r="EQ1585" s="26">
        <v>0</v>
      </c>
      <c r="ER1585" s="26">
        <v>91.032403459617498</v>
      </c>
      <c r="ET1585" s="4">
        <v>91.032403459617498</v>
      </c>
      <c r="EV1585" s="4">
        <v>0</v>
      </c>
      <c r="FC1585" s="4">
        <v>0</v>
      </c>
      <c r="FD1585" s="4">
        <v>0</v>
      </c>
      <c r="FF1585" s="4">
        <v>0</v>
      </c>
      <c r="FH1585" s="4">
        <v>0</v>
      </c>
      <c r="FI1585" s="4">
        <v>0</v>
      </c>
      <c r="FJ1585" s="4">
        <v>0</v>
      </c>
      <c r="FL1585" s="4">
        <v>0</v>
      </c>
      <c r="FN1585" s="4">
        <v>0</v>
      </c>
      <c r="FO1585" s="4">
        <v>0</v>
      </c>
      <c r="FP1585" s="4">
        <v>0</v>
      </c>
      <c r="FR1585" s="4">
        <v>0</v>
      </c>
      <c r="FT1585" s="4">
        <v>0</v>
      </c>
      <c r="FU1585" s="4">
        <v>0</v>
      </c>
      <c r="FV1585" s="4">
        <v>0</v>
      </c>
      <c r="FX1585" s="4">
        <v>0</v>
      </c>
      <c r="FZ1585" s="4">
        <v>0</v>
      </c>
      <c r="GA1585" s="4">
        <v>0</v>
      </c>
      <c r="GB1585" s="4">
        <v>0</v>
      </c>
      <c r="GD1585" s="4">
        <v>0</v>
      </c>
      <c r="GF1585" s="4">
        <v>0</v>
      </c>
      <c r="GG1585" s="4">
        <v>0</v>
      </c>
      <c r="GH1585" s="4">
        <v>0</v>
      </c>
      <c r="GJ1585" s="4">
        <v>0</v>
      </c>
      <c r="GL1585" s="4">
        <v>0</v>
      </c>
      <c r="GM1585" s="4">
        <v>0</v>
      </c>
      <c r="GN1585" s="4">
        <v>91.032403459617498</v>
      </c>
      <c r="GP1585" s="4">
        <v>91.032403459617498</v>
      </c>
      <c r="GR1585" s="4">
        <v>0</v>
      </c>
      <c r="GS1585" s="4">
        <v>0</v>
      </c>
      <c r="GT1585" s="4">
        <v>0</v>
      </c>
      <c r="GV1585" s="4">
        <v>0</v>
      </c>
      <c r="GX1585" s="4">
        <v>0</v>
      </c>
    </row>
    <row r="1586" spans="1:206" x14ac:dyDescent="0.25">
      <c r="A1586" s="4" t="s">
        <v>220</v>
      </c>
      <c r="B1586" s="4" t="s">
        <v>3240</v>
      </c>
      <c r="C1586" s="4" t="s">
        <v>3241</v>
      </c>
      <c r="D1586" s="25" t="s">
        <v>223</v>
      </c>
      <c r="L1586" s="26">
        <v>3.71801663143059</v>
      </c>
      <c r="AC1586" s="26">
        <v>0</v>
      </c>
      <c r="AD1586" s="26">
        <v>0</v>
      </c>
      <c r="AE1586" s="26">
        <v>0</v>
      </c>
      <c r="AF1586" s="26">
        <v>3.71801663143059</v>
      </c>
      <c r="AG1586" s="26">
        <v>0</v>
      </c>
      <c r="AH1586" s="26">
        <v>0</v>
      </c>
      <c r="AI1586" s="26">
        <v>0</v>
      </c>
      <c r="AJ1586" s="26">
        <v>0</v>
      </c>
      <c r="AK1586" s="26">
        <v>0</v>
      </c>
      <c r="AL1586" s="26">
        <v>0</v>
      </c>
      <c r="AM1586" s="26">
        <v>0</v>
      </c>
      <c r="AN1586" s="26">
        <v>0</v>
      </c>
      <c r="AP1586" s="26">
        <v>3.71801663143059</v>
      </c>
      <c r="AU1586" s="26">
        <f t="shared" si="97"/>
        <v>-3.71801663143059</v>
      </c>
      <c r="AV1586" s="26">
        <f t="shared" si="98"/>
        <v>0</v>
      </c>
      <c r="AW1586" s="26">
        <f t="shared" si="99"/>
        <v>0</v>
      </c>
      <c r="AX1586" s="26">
        <v>-3.71801663143059</v>
      </c>
      <c r="AY1586" s="26">
        <v>0</v>
      </c>
      <c r="AZ1586" s="26">
        <v>0</v>
      </c>
      <c r="BA1586" s="26">
        <v>0</v>
      </c>
      <c r="BB1586" s="26">
        <v>0</v>
      </c>
      <c r="BC1586" s="26">
        <v>0</v>
      </c>
      <c r="BD1586" s="26">
        <v>0</v>
      </c>
      <c r="BE1586" s="26">
        <v>0</v>
      </c>
      <c r="BF1586" s="26">
        <v>0</v>
      </c>
      <c r="BG1586" s="26">
        <v>0</v>
      </c>
      <c r="BH1586" s="26">
        <v>0</v>
      </c>
      <c r="BI1586" s="26">
        <v>0</v>
      </c>
      <c r="BJ1586" s="26">
        <v>0</v>
      </c>
      <c r="BK1586" s="26">
        <v>0</v>
      </c>
      <c r="BL1586" s="26">
        <v>0</v>
      </c>
      <c r="BM1586" s="26" t="s">
        <v>409</v>
      </c>
      <c r="BN1586" s="4" t="s">
        <v>224</v>
      </c>
      <c r="BP1586" s="4" t="s">
        <v>253</v>
      </c>
      <c r="FC1586" s="4">
        <v>0</v>
      </c>
      <c r="FD1586" s="4">
        <v>0</v>
      </c>
      <c r="FF1586" s="4">
        <v>0</v>
      </c>
      <c r="FH1586" s="4">
        <v>0</v>
      </c>
      <c r="FI1586" s="4">
        <v>0</v>
      </c>
      <c r="FJ1586" s="4">
        <v>0</v>
      </c>
      <c r="FL1586" s="4">
        <v>0</v>
      </c>
      <c r="FN1586" s="4">
        <v>0</v>
      </c>
      <c r="FO1586" s="4">
        <v>0</v>
      </c>
      <c r="FP1586" s="4">
        <v>0</v>
      </c>
      <c r="FR1586" s="4">
        <v>0</v>
      </c>
      <c r="FT1586" s="4">
        <v>0</v>
      </c>
      <c r="FU1586" s="4">
        <v>0</v>
      </c>
      <c r="FV1586" s="4">
        <v>0</v>
      </c>
      <c r="FX1586" s="4">
        <v>0</v>
      </c>
      <c r="FZ1586" s="4">
        <v>0</v>
      </c>
      <c r="GA1586" s="4">
        <v>0</v>
      </c>
      <c r="GB1586" s="4">
        <v>0</v>
      </c>
      <c r="GD1586" s="4">
        <v>0</v>
      </c>
      <c r="GF1586" s="4">
        <v>0</v>
      </c>
      <c r="GG1586" s="4">
        <v>0</v>
      </c>
      <c r="GH1586" s="4">
        <v>0</v>
      </c>
      <c r="GJ1586" s="4">
        <v>0</v>
      </c>
      <c r="GL1586" s="4">
        <v>0</v>
      </c>
      <c r="GM1586" s="4">
        <v>0</v>
      </c>
      <c r="GN1586" s="4">
        <v>0</v>
      </c>
      <c r="GP1586" s="4">
        <v>0</v>
      </c>
      <c r="GR1586" s="4">
        <v>0</v>
      </c>
      <c r="GS1586" s="4">
        <v>0</v>
      </c>
      <c r="GT1586" s="4">
        <v>0</v>
      </c>
      <c r="GV1586" s="4">
        <v>0</v>
      </c>
      <c r="GX1586" s="4">
        <v>0</v>
      </c>
    </row>
    <row r="1587" spans="1:206" x14ac:dyDescent="0.25">
      <c r="A1587" s="4" t="s">
        <v>220</v>
      </c>
      <c r="B1587" s="4" t="s">
        <v>3242</v>
      </c>
      <c r="C1587" s="4" t="s">
        <v>3243</v>
      </c>
      <c r="D1587" s="25" t="s">
        <v>237</v>
      </c>
      <c r="L1587" s="26">
        <v>6.4953154268035398</v>
      </c>
      <c r="M1587" s="26">
        <v>40.056711969696799</v>
      </c>
      <c r="N1587" s="26">
        <v>1.63797147364269</v>
      </c>
      <c r="AC1587" s="26">
        <v>0</v>
      </c>
      <c r="AD1587" s="26">
        <v>0</v>
      </c>
      <c r="AE1587" s="26">
        <v>0</v>
      </c>
      <c r="AF1587" s="26">
        <v>46.552027396500399</v>
      </c>
      <c r="AG1587" s="26">
        <v>1.63797147364269</v>
      </c>
      <c r="AH1587" s="26">
        <v>0</v>
      </c>
      <c r="AI1587" s="26">
        <v>0</v>
      </c>
      <c r="AJ1587" s="26">
        <v>0</v>
      </c>
      <c r="AK1587" s="26">
        <v>0</v>
      </c>
      <c r="AL1587" s="26">
        <v>0</v>
      </c>
      <c r="AM1587" s="26">
        <v>0</v>
      </c>
      <c r="AN1587" s="26">
        <v>0</v>
      </c>
      <c r="AP1587" s="26">
        <v>46.552027396500399</v>
      </c>
      <c r="AQ1587" s="26">
        <v>1.63797147364269</v>
      </c>
      <c r="AU1587" s="26">
        <f t="shared" si="97"/>
        <v>-44.914055922857706</v>
      </c>
      <c r="AV1587" s="26">
        <f t="shared" si="98"/>
        <v>-1.63797147364269</v>
      </c>
      <c r="AW1587" s="26">
        <f t="shared" si="99"/>
        <v>0</v>
      </c>
      <c r="AX1587" s="26">
        <v>33.561396542893299</v>
      </c>
      <c r="AY1587" s="26">
        <v>-38.418740496054099</v>
      </c>
      <c r="AZ1587" s="26">
        <v>-1.63797147364269</v>
      </c>
      <c r="BA1587" s="26">
        <v>0</v>
      </c>
      <c r="BB1587" s="26">
        <v>0</v>
      </c>
      <c r="BC1587" s="26">
        <v>0</v>
      </c>
      <c r="BD1587" s="26">
        <v>0</v>
      </c>
      <c r="BE1587" s="26">
        <v>0</v>
      </c>
      <c r="BF1587" s="26">
        <v>0</v>
      </c>
      <c r="BG1587" s="26">
        <v>0</v>
      </c>
      <c r="BH1587" s="26">
        <v>0</v>
      </c>
      <c r="BI1587" s="26">
        <v>0</v>
      </c>
      <c r="BJ1587" s="26">
        <v>0</v>
      </c>
      <c r="BK1587" s="26">
        <v>0</v>
      </c>
      <c r="BL1587" s="26">
        <v>0</v>
      </c>
      <c r="BM1587" s="26" t="s">
        <v>409</v>
      </c>
      <c r="BN1587" s="4" t="s">
        <v>409</v>
      </c>
      <c r="BP1587" s="4" t="s">
        <v>253</v>
      </c>
      <c r="BQ1587" s="26">
        <v>1.63797147364269</v>
      </c>
      <c r="BR1587" s="26">
        <v>1.63797147364269</v>
      </c>
      <c r="BS1587" s="28">
        <v>1</v>
      </c>
      <c r="BT1587" s="4">
        <v>1.3933319929099499</v>
      </c>
      <c r="BU1587" s="28">
        <v>0.85064484658655704</v>
      </c>
      <c r="BV1587" s="4">
        <v>0</v>
      </c>
      <c r="FC1587" s="4">
        <v>1.63797147364269</v>
      </c>
      <c r="FD1587" s="4">
        <v>1.63797147364269</v>
      </c>
      <c r="FE1587" s="28">
        <v>1</v>
      </c>
      <c r="FF1587" s="4">
        <v>1.3933319929099499</v>
      </c>
      <c r="FG1587" s="28">
        <v>0.85064484658655704</v>
      </c>
      <c r="FH1587" s="4">
        <v>0</v>
      </c>
      <c r="FI1587" s="4">
        <v>0</v>
      </c>
      <c r="FJ1587" s="4">
        <v>0</v>
      </c>
      <c r="FL1587" s="4">
        <v>0</v>
      </c>
      <c r="FN1587" s="4">
        <v>0</v>
      </c>
      <c r="FO1587" s="4">
        <v>0</v>
      </c>
      <c r="FP1587" s="4">
        <v>0</v>
      </c>
      <c r="FR1587" s="4">
        <v>0</v>
      </c>
      <c r="FT1587" s="4">
        <v>0</v>
      </c>
      <c r="FU1587" s="4">
        <v>0</v>
      </c>
      <c r="FV1587" s="4">
        <v>0</v>
      </c>
      <c r="FX1587" s="4">
        <v>0</v>
      </c>
      <c r="FZ1587" s="4">
        <v>0</v>
      </c>
      <c r="GA1587" s="4">
        <v>0</v>
      </c>
      <c r="GB1587" s="4">
        <v>0</v>
      </c>
      <c r="GD1587" s="4">
        <v>0</v>
      </c>
      <c r="GF1587" s="4">
        <v>0</v>
      </c>
      <c r="GG1587" s="4">
        <v>0</v>
      </c>
      <c r="GH1587" s="4">
        <v>0</v>
      </c>
      <c r="GJ1587" s="4">
        <v>0</v>
      </c>
      <c r="GL1587" s="4">
        <v>0</v>
      </c>
      <c r="GM1587" s="4">
        <v>0</v>
      </c>
      <c r="GN1587" s="4">
        <v>0</v>
      </c>
      <c r="GP1587" s="4">
        <v>0</v>
      </c>
      <c r="GR1587" s="4">
        <v>0</v>
      </c>
      <c r="GS1587" s="4">
        <v>0</v>
      </c>
      <c r="GT1587" s="4">
        <v>0</v>
      </c>
      <c r="GV1587" s="4">
        <v>0</v>
      </c>
      <c r="GX1587" s="4">
        <v>0</v>
      </c>
    </row>
    <row r="1588" spans="1:206" x14ac:dyDescent="0.25">
      <c r="A1588" s="4" t="s">
        <v>220</v>
      </c>
      <c r="B1588" s="4" t="s">
        <v>3244</v>
      </c>
      <c r="C1588" s="4" t="s">
        <v>3245</v>
      </c>
      <c r="D1588" s="25" t="s">
        <v>228</v>
      </c>
      <c r="K1588" s="26">
        <v>26.582698064987198</v>
      </c>
      <c r="L1588" s="26">
        <v>20.007370271388599</v>
      </c>
      <c r="M1588" s="26">
        <v>0</v>
      </c>
      <c r="AC1588" s="26">
        <v>0</v>
      </c>
      <c r="AD1588" s="26">
        <v>0</v>
      </c>
      <c r="AE1588" s="26">
        <v>26.582698064987198</v>
      </c>
      <c r="AF1588" s="26">
        <v>20.007370271388599</v>
      </c>
      <c r="AG1588" s="26">
        <v>0</v>
      </c>
      <c r="AH1588" s="26">
        <v>0</v>
      </c>
      <c r="AI1588" s="26">
        <v>0</v>
      </c>
      <c r="AJ1588" s="26">
        <v>0</v>
      </c>
      <c r="AK1588" s="26">
        <v>0</v>
      </c>
      <c r="AL1588" s="26">
        <v>0</v>
      </c>
      <c r="AM1588" s="26">
        <v>0</v>
      </c>
      <c r="AN1588" s="26">
        <v>0</v>
      </c>
      <c r="AP1588" s="26">
        <v>46.590068336375701</v>
      </c>
      <c r="AU1588" s="26">
        <f t="shared" si="97"/>
        <v>-46.590068336375701</v>
      </c>
      <c r="AV1588" s="26">
        <f t="shared" si="98"/>
        <v>0</v>
      </c>
      <c r="AW1588" s="26">
        <f t="shared" si="99"/>
        <v>0</v>
      </c>
      <c r="AX1588" s="26">
        <v>-20.007370271388599</v>
      </c>
      <c r="AY1588" s="26">
        <v>0</v>
      </c>
      <c r="AZ1588" s="26">
        <v>0</v>
      </c>
      <c r="BA1588" s="26">
        <v>0</v>
      </c>
      <c r="BB1588" s="26">
        <v>0</v>
      </c>
      <c r="BC1588" s="26">
        <v>0</v>
      </c>
      <c r="BD1588" s="26">
        <v>0</v>
      </c>
      <c r="BE1588" s="26">
        <v>0</v>
      </c>
      <c r="BF1588" s="26">
        <v>0</v>
      </c>
      <c r="BG1588" s="26">
        <v>0</v>
      </c>
      <c r="BH1588" s="26">
        <v>0</v>
      </c>
      <c r="BI1588" s="26">
        <v>0</v>
      </c>
      <c r="BJ1588" s="26">
        <v>0</v>
      </c>
      <c r="BK1588" s="26">
        <v>0</v>
      </c>
      <c r="BL1588" s="26">
        <v>0</v>
      </c>
      <c r="BM1588" s="26" t="s">
        <v>409</v>
      </c>
      <c r="BN1588" s="4" t="s">
        <v>409</v>
      </c>
      <c r="BP1588" s="4" t="s">
        <v>253</v>
      </c>
      <c r="FC1588" s="4">
        <v>0</v>
      </c>
      <c r="FD1588" s="4">
        <v>0</v>
      </c>
      <c r="FF1588" s="4">
        <v>0</v>
      </c>
      <c r="FH1588" s="4">
        <v>0</v>
      </c>
      <c r="FI1588" s="4">
        <v>0</v>
      </c>
      <c r="FJ1588" s="4">
        <v>0</v>
      </c>
      <c r="FL1588" s="4">
        <v>0</v>
      </c>
      <c r="FN1588" s="4">
        <v>0</v>
      </c>
      <c r="FO1588" s="4">
        <v>0</v>
      </c>
      <c r="FP1588" s="4">
        <v>0</v>
      </c>
      <c r="FR1588" s="4">
        <v>0</v>
      </c>
      <c r="FT1588" s="4">
        <v>0</v>
      </c>
      <c r="FU1588" s="4">
        <v>0</v>
      </c>
      <c r="FV1588" s="4">
        <v>0</v>
      </c>
      <c r="FX1588" s="4">
        <v>0</v>
      </c>
      <c r="FZ1588" s="4">
        <v>0</v>
      </c>
      <c r="GA1588" s="4">
        <v>0</v>
      </c>
      <c r="GB1588" s="4">
        <v>0</v>
      </c>
      <c r="GD1588" s="4">
        <v>0</v>
      </c>
      <c r="GF1588" s="4">
        <v>0</v>
      </c>
      <c r="GG1588" s="4">
        <v>0</v>
      </c>
      <c r="GH1588" s="4">
        <v>0</v>
      </c>
      <c r="GJ1588" s="4">
        <v>0</v>
      </c>
      <c r="GL1588" s="4">
        <v>0</v>
      </c>
      <c r="GM1588" s="4">
        <v>0</v>
      </c>
      <c r="GN1588" s="4">
        <v>0</v>
      </c>
      <c r="GP1588" s="4">
        <v>0</v>
      </c>
      <c r="GR1588" s="4">
        <v>0</v>
      </c>
      <c r="GS1588" s="4">
        <v>0</v>
      </c>
      <c r="GT1588" s="4">
        <v>0</v>
      </c>
      <c r="GV1588" s="4">
        <v>0</v>
      </c>
      <c r="GX1588" s="4">
        <v>0</v>
      </c>
    </row>
    <row r="1589" spans="1:206" x14ac:dyDescent="0.25">
      <c r="A1589" s="4" t="s">
        <v>220</v>
      </c>
      <c r="B1589" s="4" t="s">
        <v>3246</v>
      </c>
      <c r="C1589" s="4" t="s">
        <v>3247</v>
      </c>
      <c r="D1589" s="25" t="s">
        <v>228</v>
      </c>
      <c r="F1589" s="26">
        <v>69.919206942636393</v>
      </c>
      <c r="G1589" s="26">
        <v>0</v>
      </c>
      <c r="H1589" s="26">
        <v>0</v>
      </c>
      <c r="I1589" s="26">
        <v>0</v>
      </c>
      <c r="L1589" s="26">
        <v>29.547880128553398</v>
      </c>
      <c r="M1589" s="26">
        <v>26.7587229320233</v>
      </c>
      <c r="N1589" s="26">
        <v>35.835975581715097</v>
      </c>
      <c r="O1589" s="26">
        <v>12.558004409406699</v>
      </c>
      <c r="P1589" s="26">
        <v>0</v>
      </c>
      <c r="Q1589" s="26">
        <v>0</v>
      </c>
      <c r="AC1589" s="26">
        <v>69.919206942636393</v>
      </c>
      <c r="AD1589" s="26">
        <v>0</v>
      </c>
      <c r="AE1589" s="26">
        <v>0</v>
      </c>
      <c r="AF1589" s="26">
        <v>56.306603060576698</v>
      </c>
      <c r="AG1589" s="26">
        <v>48.393979991121903</v>
      </c>
      <c r="AH1589" s="26">
        <v>0</v>
      </c>
      <c r="AI1589" s="26">
        <v>0</v>
      </c>
      <c r="AJ1589" s="26">
        <v>0</v>
      </c>
      <c r="AK1589" s="26">
        <v>0</v>
      </c>
      <c r="AL1589" s="26">
        <v>0</v>
      </c>
      <c r="AM1589" s="26">
        <v>0</v>
      </c>
      <c r="AN1589" s="26">
        <v>0</v>
      </c>
      <c r="AO1589" s="26">
        <v>69.919206942636393</v>
      </c>
      <c r="AP1589" s="26">
        <v>56.306603060576698</v>
      </c>
      <c r="AQ1589" s="26">
        <v>48.393979991121903</v>
      </c>
      <c r="AU1589" s="26">
        <f t="shared" si="97"/>
        <v>-7.9126230694547957</v>
      </c>
      <c r="AV1589" s="26">
        <f t="shared" si="98"/>
        <v>-48.393979991121903</v>
      </c>
      <c r="AW1589" s="26">
        <f t="shared" si="99"/>
        <v>0</v>
      </c>
      <c r="AX1589" s="26">
        <v>-2.7891571965301898</v>
      </c>
      <c r="AY1589" s="26">
        <v>9.0772526496918893</v>
      </c>
      <c r="AZ1589" s="26">
        <v>-23.277971172308401</v>
      </c>
      <c r="BA1589" s="26">
        <v>-12.558004409406699</v>
      </c>
      <c r="BB1589" s="26">
        <v>0</v>
      </c>
      <c r="BC1589" s="26">
        <v>0</v>
      </c>
      <c r="BD1589" s="26">
        <v>0</v>
      </c>
      <c r="BE1589" s="26">
        <v>0</v>
      </c>
      <c r="BF1589" s="26">
        <v>0</v>
      </c>
      <c r="BG1589" s="26">
        <v>0</v>
      </c>
      <c r="BH1589" s="26">
        <v>0</v>
      </c>
      <c r="BI1589" s="26">
        <v>0</v>
      </c>
      <c r="BJ1589" s="26">
        <v>0</v>
      </c>
      <c r="BK1589" s="26">
        <v>0</v>
      </c>
      <c r="BL1589" s="26">
        <v>0</v>
      </c>
      <c r="BM1589" s="26" t="s">
        <v>409</v>
      </c>
      <c r="BN1589" s="4" t="s">
        <v>409</v>
      </c>
      <c r="BP1589" s="4" t="s">
        <v>253</v>
      </c>
      <c r="BQ1589" s="26">
        <v>35.835975581715097</v>
      </c>
      <c r="BR1589" s="26">
        <v>31.439439149926699</v>
      </c>
      <c r="BS1589" s="28">
        <v>0.87731500648661898</v>
      </c>
      <c r="BT1589" s="4">
        <v>23.445389329704799</v>
      </c>
      <c r="BU1589" s="28">
        <v>0.65424169285536304</v>
      </c>
      <c r="BV1589" s="4">
        <v>6</v>
      </c>
      <c r="BW1589" s="26">
        <v>12.558004409406699</v>
      </c>
      <c r="BX1589" s="26">
        <v>10.996903661143801</v>
      </c>
      <c r="BY1589" s="28">
        <v>0.875688788013675</v>
      </c>
      <c r="BZ1589" s="4">
        <v>8.3450415189310405</v>
      </c>
      <c r="CA1589" s="28">
        <v>0.66451971562297596</v>
      </c>
      <c r="CB1589" s="4">
        <v>2</v>
      </c>
      <c r="CC1589" s="26">
        <v>0</v>
      </c>
      <c r="CD1589" s="26">
        <v>0</v>
      </c>
      <c r="CF1589" s="4">
        <v>-9.2213848482123398E-3</v>
      </c>
      <c r="CH1589" s="4">
        <v>0</v>
      </c>
      <c r="CI1589" s="26">
        <v>0</v>
      </c>
      <c r="CJ1589" s="26">
        <v>0</v>
      </c>
      <c r="CL1589" s="4">
        <v>-1.01928239968304E-2</v>
      </c>
      <c r="CN1589" s="4">
        <v>0</v>
      </c>
      <c r="FC1589" s="4">
        <v>48.393979991121903</v>
      </c>
      <c r="FD1589" s="4">
        <v>42.436342811070503</v>
      </c>
      <c r="FE1589" s="28">
        <v>0.87689301063594405</v>
      </c>
      <c r="FF1589" s="4">
        <v>31.7904308486358</v>
      </c>
      <c r="FG1589" s="28">
        <v>0.65690879019390302</v>
      </c>
      <c r="FH1589" s="4">
        <v>8</v>
      </c>
      <c r="FI1589" s="4">
        <v>0</v>
      </c>
      <c r="FJ1589" s="4">
        <v>0</v>
      </c>
      <c r="FL1589" s="4">
        <v>-1.9414208845042798E-2</v>
      </c>
      <c r="FN1589" s="4">
        <v>0</v>
      </c>
      <c r="FO1589" s="4">
        <v>0</v>
      </c>
      <c r="FP1589" s="4">
        <v>0</v>
      </c>
      <c r="FR1589" s="4">
        <v>0</v>
      </c>
      <c r="FT1589" s="4">
        <v>0</v>
      </c>
      <c r="FU1589" s="4">
        <v>0</v>
      </c>
      <c r="FV1589" s="4">
        <v>0</v>
      </c>
      <c r="FX1589" s="4">
        <v>0</v>
      </c>
      <c r="FZ1589" s="4">
        <v>0</v>
      </c>
      <c r="GA1589" s="4">
        <v>0</v>
      </c>
      <c r="GB1589" s="4">
        <v>0</v>
      </c>
      <c r="GD1589" s="4">
        <v>0</v>
      </c>
      <c r="GF1589" s="4">
        <v>0</v>
      </c>
      <c r="GG1589" s="4">
        <v>0</v>
      </c>
      <c r="GH1589" s="4">
        <v>0</v>
      </c>
      <c r="GJ1589" s="4">
        <v>0</v>
      </c>
      <c r="GL1589" s="4">
        <v>0</v>
      </c>
      <c r="GM1589" s="4">
        <v>0</v>
      </c>
      <c r="GN1589" s="4">
        <v>0</v>
      </c>
      <c r="GP1589" s="4">
        <v>0</v>
      </c>
      <c r="GR1589" s="4">
        <v>0</v>
      </c>
      <c r="GS1589" s="4">
        <v>0</v>
      </c>
      <c r="GT1589" s="4">
        <v>0</v>
      </c>
      <c r="GV1589" s="4">
        <v>0</v>
      </c>
      <c r="GX1589" s="4">
        <v>0</v>
      </c>
    </row>
    <row r="1590" spans="1:206" x14ac:dyDescent="0.25">
      <c r="A1590" s="4" t="s">
        <v>220</v>
      </c>
      <c r="B1590" s="4" t="s">
        <v>3248</v>
      </c>
      <c r="C1590" s="4" t="s">
        <v>3249</v>
      </c>
      <c r="D1590" s="25" t="s">
        <v>237</v>
      </c>
      <c r="AB1590" s="26">
        <v>8.8906299233296799</v>
      </c>
      <c r="AC1590" s="26">
        <v>0</v>
      </c>
      <c r="AD1590" s="26">
        <v>0</v>
      </c>
      <c r="AE1590" s="26">
        <v>0</v>
      </c>
      <c r="AF1590" s="26">
        <v>0</v>
      </c>
      <c r="AG1590" s="26">
        <v>0</v>
      </c>
      <c r="AH1590" s="26">
        <v>0</v>
      </c>
      <c r="AI1590" s="26">
        <v>0</v>
      </c>
      <c r="AJ1590" s="26">
        <v>0</v>
      </c>
      <c r="AK1590" s="26">
        <v>0</v>
      </c>
      <c r="AL1590" s="26">
        <v>0</v>
      </c>
      <c r="AM1590" s="26">
        <v>0</v>
      </c>
      <c r="AN1590" s="26">
        <v>8.8906299233296799</v>
      </c>
      <c r="AT1590" s="26">
        <v>8.8906299233296799</v>
      </c>
      <c r="AU1590" s="26">
        <f t="shared" si="97"/>
        <v>0</v>
      </c>
      <c r="AV1590" s="26">
        <f t="shared" si="98"/>
        <v>0</v>
      </c>
      <c r="AW1590" s="26">
        <f t="shared" si="99"/>
        <v>0</v>
      </c>
      <c r="AX1590" s="26">
        <v>0</v>
      </c>
      <c r="AY1590" s="26">
        <v>0</v>
      </c>
      <c r="AZ1590" s="26">
        <v>0</v>
      </c>
      <c r="BA1590" s="26">
        <v>0</v>
      </c>
      <c r="BB1590" s="26">
        <v>0</v>
      </c>
      <c r="BC1590" s="26">
        <v>0</v>
      </c>
      <c r="BD1590" s="26">
        <v>0</v>
      </c>
      <c r="BE1590" s="26">
        <v>0</v>
      </c>
      <c r="BF1590" s="26">
        <v>0</v>
      </c>
      <c r="BG1590" s="26">
        <v>0</v>
      </c>
      <c r="BH1590" s="26">
        <v>0</v>
      </c>
      <c r="BI1590" s="26">
        <v>0</v>
      </c>
      <c r="BJ1590" s="26">
        <v>0</v>
      </c>
      <c r="BK1590" s="26">
        <v>0</v>
      </c>
      <c r="BL1590" s="26">
        <v>0</v>
      </c>
      <c r="BM1590" s="26" t="s">
        <v>409</v>
      </c>
      <c r="BN1590" s="4" t="s">
        <v>409</v>
      </c>
      <c r="BP1590" s="4" t="s">
        <v>253</v>
      </c>
      <c r="EW1590" s="26">
        <v>8.7407941217433098</v>
      </c>
      <c r="EX1590" s="26">
        <v>6.3170430111658096</v>
      </c>
      <c r="EY1590" s="28">
        <v>0.72270813420164504</v>
      </c>
      <c r="EZ1590" s="4">
        <v>5.98732743906832</v>
      </c>
      <c r="FA1590" s="28">
        <v>0.68498666776448203</v>
      </c>
      <c r="FB1590" s="4">
        <v>0.31433333333333302</v>
      </c>
      <c r="FC1590" s="4">
        <v>0</v>
      </c>
      <c r="FD1590" s="4">
        <v>0</v>
      </c>
      <c r="FF1590" s="4">
        <v>0</v>
      </c>
      <c r="FH1590" s="4">
        <v>0</v>
      </c>
      <c r="FI1590" s="4">
        <v>0</v>
      </c>
      <c r="FJ1590" s="4">
        <v>0</v>
      </c>
      <c r="FL1590" s="4">
        <v>0</v>
      </c>
      <c r="FN1590" s="4">
        <v>0</v>
      </c>
      <c r="FO1590" s="4">
        <v>0</v>
      </c>
      <c r="FP1590" s="4">
        <v>0</v>
      </c>
      <c r="FR1590" s="4">
        <v>0</v>
      </c>
      <c r="FT1590" s="4">
        <v>0</v>
      </c>
      <c r="FU1590" s="4">
        <v>0</v>
      </c>
      <c r="FV1590" s="4">
        <v>0</v>
      </c>
      <c r="FX1590" s="4">
        <v>0</v>
      </c>
      <c r="FZ1590" s="4">
        <v>0</v>
      </c>
      <c r="GA1590" s="4">
        <v>0</v>
      </c>
      <c r="GB1590" s="4">
        <v>0</v>
      </c>
      <c r="GD1590" s="4">
        <v>0</v>
      </c>
      <c r="GF1590" s="4">
        <v>0</v>
      </c>
      <c r="GG1590" s="4">
        <v>0</v>
      </c>
      <c r="GH1590" s="4">
        <v>0</v>
      </c>
      <c r="GJ1590" s="4">
        <v>0</v>
      </c>
      <c r="GL1590" s="4">
        <v>0</v>
      </c>
      <c r="GM1590" s="4">
        <v>0</v>
      </c>
      <c r="GN1590" s="4">
        <v>0</v>
      </c>
      <c r="GP1590" s="4">
        <v>0</v>
      </c>
      <c r="GR1590" s="4">
        <v>0</v>
      </c>
      <c r="GS1590" s="4">
        <v>8.7407941217433098</v>
      </c>
      <c r="GT1590" s="4">
        <v>6.3170430111658096</v>
      </c>
      <c r="GU1590" s="28">
        <v>0.72270813420164504</v>
      </c>
      <c r="GV1590" s="4">
        <v>5.98732743906832</v>
      </c>
      <c r="GW1590" s="28">
        <v>0.68498666776448203</v>
      </c>
      <c r="GX1590" s="4">
        <v>0.31433333333333302</v>
      </c>
    </row>
    <row r="1591" spans="1:206" x14ac:dyDescent="0.25">
      <c r="A1591" s="4" t="s">
        <v>220</v>
      </c>
      <c r="B1591" s="4" t="s">
        <v>3250</v>
      </c>
      <c r="C1591" s="4" t="s">
        <v>3251</v>
      </c>
      <c r="D1591" s="25" t="s">
        <v>813</v>
      </c>
      <c r="F1591" s="26">
        <v>4.4704028234148803</v>
      </c>
      <c r="G1591" s="26">
        <v>0</v>
      </c>
      <c r="H1591" s="26">
        <v>0</v>
      </c>
      <c r="I1591" s="26">
        <v>2.92077400500247E-6</v>
      </c>
      <c r="J1591" s="26">
        <v>-2.9207740102066299E-6</v>
      </c>
      <c r="N1591" s="26">
        <v>0</v>
      </c>
      <c r="AC1591" s="26">
        <v>4.4704028234148803</v>
      </c>
      <c r="AD1591" s="26">
        <v>2.92077400500247E-6</v>
      </c>
      <c r="AE1591" s="26">
        <v>-2.9207740102066299E-6</v>
      </c>
      <c r="AF1591" s="26">
        <v>0</v>
      </c>
      <c r="AG1591" s="26">
        <v>0</v>
      </c>
      <c r="AH1591" s="26">
        <v>0</v>
      </c>
      <c r="AI1591" s="26">
        <v>0</v>
      </c>
      <c r="AJ1591" s="26">
        <v>0</v>
      </c>
      <c r="AK1591" s="26">
        <v>0</v>
      </c>
      <c r="AL1591" s="26">
        <v>0</v>
      </c>
      <c r="AM1591" s="26">
        <v>0</v>
      </c>
      <c r="AN1591" s="26">
        <v>0</v>
      </c>
      <c r="AO1591" s="26">
        <v>4.4704057441888798</v>
      </c>
      <c r="AP1591" s="26">
        <v>-2.9207740102066299E-6</v>
      </c>
      <c r="AQ1591" s="26">
        <v>0</v>
      </c>
      <c r="AU1591" s="26">
        <f t="shared" si="97"/>
        <v>2.9207740102066299E-6</v>
      </c>
      <c r="AV1591" s="26">
        <f t="shared" si="98"/>
        <v>0</v>
      </c>
      <c r="AW1591" s="26">
        <f t="shared" si="99"/>
        <v>0</v>
      </c>
      <c r="AX1591" s="26">
        <v>0</v>
      </c>
      <c r="AY1591" s="26">
        <v>0</v>
      </c>
      <c r="AZ1591" s="26">
        <v>0</v>
      </c>
      <c r="BA1591" s="26">
        <v>0</v>
      </c>
      <c r="BB1591" s="26">
        <v>0</v>
      </c>
      <c r="BC1591" s="26">
        <v>0</v>
      </c>
      <c r="BD1591" s="26">
        <v>0</v>
      </c>
      <c r="BE1591" s="26">
        <v>0</v>
      </c>
      <c r="BF1591" s="26">
        <v>0</v>
      </c>
      <c r="BG1591" s="26">
        <v>0</v>
      </c>
      <c r="BH1591" s="26">
        <v>0</v>
      </c>
      <c r="BI1591" s="26">
        <v>0</v>
      </c>
      <c r="BJ1591" s="26">
        <v>0</v>
      </c>
      <c r="BK1591" s="26">
        <v>0</v>
      </c>
      <c r="BL1591" s="26">
        <v>0</v>
      </c>
      <c r="BM1591" s="26" t="s">
        <v>409</v>
      </c>
      <c r="BN1591" s="4" t="s">
        <v>409</v>
      </c>
      <c r="BP1591" s="4" t="s">
        <v>253</v>
      </c>
      <c r="BQ1591" s="26">
        <v>0</v>
      </c>
      <c r="BR1591" s="26">
        <v>0</v>
      </c>
      <c r="BT1591" s="4">
        <v>16.7035520929618</v>
      </c>
      <c r="BV1591" s="4">
        <v>0</v>
      </c>
      <c r="FC1591" s="4">
        <v>0</v>
      </c>
      <c r="FD1591" s="4">
        <v>0</v>
      </c>
      <c r="FF1591" s="4">
        <v>16.7035520929618</v>
      </c>
      <c r="FH1591" s="4">
        <v>0</v>
      </c>
      <c r="FI1591" s="4">
        <v>0</v>
      </c>
      <c r="FJ1591" s="4">
        <v>0</v>
      </c>
      <c r="FL1591" s="4">
        <v>0</v>
      </c>
      <c r="FN1591" s="4">
        <v>0</v>
      </c>
      <c r="FO1591" s="4">
        <v>0</v>
      </c>
      <c r="FP1591" s="4">
        <v>0</v>
      </c>
      <c r="FR1591" s="4">
        <v>0</v>
      </c>
      <c r="FT1591" s="4">
        <v>0</v>
      </c>
      <c r="FU1591" s="4">
        <v>0</v>
      </c>
      <c r="FV1591" s="4">
        <v>0</v>
      </c>
      <c r="FX1591" s="4">
        <v>0</v>
      </c>
      <c r="FZ1591" s="4">
        <v>0</v>
      </c>
      <c r="GA1591" s="4">
        <v>0</v>
      </c>
      <c r="GB1591" s="4">
        <v>0</v>
      </c>
      <c r="GD1591" s="4">
        <v>0</v>
      </c>
      <c r="GF1591" s="4">
        <v>0</v>
      </c>
      <c r="GG1591" s="4">
        <v>0</v>
      </c>
      <c r="GH1591" s="4">
        <v>0</v>
      </c>
      <c r="GJ1591" s="4">
        <v>0</v>
      </c>
      <c r="GL1591" s="4">
        <v>0</v>
      </c>
      <c r="GM1591" s="4">
        <v>0</v>
      </c>
      <c r="GN1591" s="4">
        <v>0</v>
      </c>
      <c r="GP1591" s="4">
        <v>0</v>
      </c>
      <c r="GR1591" s="4">
        <v>0</v>
      </c>
      <c r="GS1591" s="4">
        <v>0</v>
      </c>
      <c r="GT1591" s="4">
        <v>0</v>
      </c>
      <c r="GV1591" s="4">
        <v>0</v>
      </c>
      <c r="GX1591" s="4">
        <v>0</v>
      </c>
    </row>
    <row r="1592" spans="1:206" x14ac:dyDescent="0.25">
      <c r="A1592" s="4" t="s">
        <v>220</v>
      </c>
      <c r="B1592" s="4" t="s">
        <v>3252</v>
      </c>
      <c r="C1592" s="4" t="s">
        <v>3253</v>
      </c>
      <c r="D1592" s="25" t="s">
        <v>323</v>
      </c>
      <c r="F1592" s="26">
        <v>203.208</v>
      </c>
      <c r="G1592" s="26">
        <v>93.468000000000004</v>
      </c>
      <c r="H1592" s="26">
        <v>0.20899999999999999</v>
      </c>
      <c r="AC1592" s="26">
        <v>296.67599999999999</v>
      </c>
      <c r="AD1592" s="26">
        <v>0.20899999999999999</v>
      </c>
      <c r="AE1592" s="26">
        <v>0</v>
      </c>
      <c r="AF1592" s="26">
        <v>0</v>
      </c>
      <c r="AG1592" s="26">
        <v>0</v>
      </c>
      <c r="AH1592" s="26">
        <v>0</v>
      </c>
      <c r="AI1592" s="26">
        <v>0</v>
      </c>
      <c r="AJ1592" s="26">
        <v>0</v>
      </c>
      <c r="AK1592" s="26">
        <v>0</v>
      </c>
      <c r="AL1592" s="26">
        <v>0</v>
      </c>
      <c r="AM1592" s="26">
        <v>0</v>
      </c>
      <c r="AN1592" s="26">
        <v>0</v>
      </c>
      <c r="AO1592" s="26">
        <v>296.88499999999999</v>
      </c>
      <c r="AU1592" s="26">
        <f t="shared" si="97"/>
        <v>0</v>
      </c>
      <c r="AV1592" s="26">
        <f t="shared" si="98"/>
        <v>0</v>
      </c>
      <c r="AW1592" s="26">
        <f t="shared" si="99"/>
        <v>0</v>
      </c>
      <c r="AX1592" s="26">
        <v>0</v>
      </c>
      <c r="AY1592" s="26">
        <v>0</v>
      </c>
      <c r="AZ1592" s="26">
        <v>0</v>
      </c>
      <c r="BA1592" s="26">
        <v>0</v>
      </c>
      <c r="BB1592" s="26">
        <v>0</v>
      </c>
      <c r="BC1592" s="26">
        <v>0</v>
      </c>
      <c r="BD1592" s="26">
        <v>0</v>
      </c>
      <c r="BE1592" s="26">
        <v>0</v>
      </c>
      <c r="BF1592" s="26">
        <v>0</v>
      </c>
      <c r="BG1592" s="26">
        <v>0</v>
      </c>
      <c r="BH1592" s="26">
        <v>0</v>
      </c>
      <c r="BI1592" s="26">
        <v>0</v>
      </c>
      <c r="BJ1592" s="26">
        <v>0</v>
      </c>
      <c r="BK1592" s="26">
        <v>0</v>
      </c>
      <c r="BL1592" s="26">
        <v>0</v>
      </c>
      <c r="BM1592" s="26" t="s">
        <v>409</v>
      </c>
      <c r="BN1592" s="4" t="s">
        <v>409</v>
      </c>
      <c r="BP1592" s="4" t="s">
        <v>253</v>
      </c>
      <c r="FC1592" s="4">
        <v>0</v>
      </c>
      <c r="FD1592" s="4">
        <v>0</v>
      </c>
      <c r="FF1592" s="4">
        <v>0</v>
      </c>
      <c r="FH1592" s="4">
        <v>0</v>
      </c>
      <c r="FI1592" s="4">
        <v>0</v>
      </c>
      <c r="FJ1592" s="4">
        <v>0</v>
      </c>
      <c r="FL1592" s="4">
        <v>0</v>
      </c>
      <c r="FN1592" s="4">
        <v>0</v>
      </c>
      <c r="FO1592" s="4">
        <v>0</v>
      </c>
      <c r="FP1592" s="4">
        <v>0</v>
      </c>
      <c r="FR1592" s="4">
        <v>0</v>
      </c>
      <c r="FT1592" s="4">
        <v>0</v>
      </c>
      <c r="FU1592" s="4">
        <v>0</v>
      </c>
      <c r="FV1592" s="4">
        <v>0</v>
      </c>
      <c r="FX1592" s="4">
        <v>0</v>
      </c>
      <c r="FZ1592" s="4">
        <v>0</v>
      </c>
      <c r="GA1592" s="4">
        <v>0</v>
      </c>
      <c r="GB1592" s="4">
        <v>0</v>
      </c>
      <c r="GD1592" s="4">
        <v>0</v>
      </c>
      <c r="GF1592" s="4">
        <v>0</v>
      </c>
      <c r="GG1592" s="4">
        <v>0</v>
      </c>
      <c r="GH1592" s="4">
        <v>0</v>
      </c>
      <c r="GJ1592" s="4">
        <v>0</v>
      </c>
      <c r="GL1592" s="4">
        <v>0</v>
      </c>
      <c r="GM1592" s="4">
        <v>0</v>
      </c>
      <c r="GN1592" s="4">
        <v>0</v>
      </c>
      <c r="GP1592" s="4">
        <v>0</v>
      </c>
      <c r="GR1592" s="4">
        <v>0</v>
      </c>
      <c r="GS1592" s="4">
        <v>0</v>
      </c>
      <c r="GT1592" s="4">
        <v>0</v>
      </c>
      <c r="GV1592" s="4">
        <v>0</v>
      </c>
      <c r="GX1592" s="4">
        <v>0</v>
      </c>
    </row>
    <row r="1593" spans="1:206" x14ac:dyDescent="0.25">
      <c r="A1593" s="4" t="s">
        <v>220</v>
      </c>
      <c r="B1593" s="4" t="s">
        <v>3254</v>
      </c>
      <c r="C1593" s="4" t="s">
        <v>3255</v>
      </c>
      <c r="D1593" s="25" t="s">
        <v>237</v>
      </c>
      <c r="F1593" s="26">
        <v>0</v>
      </c>
      <c r="G1593" s="26">
        <v>0</v>
      </c>
      <c r="H1593" s="26">
        <v>0</v>
      </c>
      <c r="I1593" s="26">
        <v>0</v>
      </c>
      <c r="J1593" s="26">
        <v>0</v>
      </c>
      <c r="K1593" s="26">
        <v>0</v>
      </c>
      <c r="L1593" s="26">
        <v>0</v>
      </c>
      <c r="M1593" s="26">
        <v>0</v>
      </c>
      <c r="N1593" s="26">
        <v>0</v>
      </c>
      <c r="O1593" s="26">
        <v>0</v>
      </c>
      <c r="AC1593" s="26">
        <v>0</v>
      </c>
      <c r="AD1593" s="26">
        <v>0</v>
      </c>
      <c r="AE1593" s="26">
        <v>0</v>
      </c>
      <c r="AF1593" s="26">
        <v>0</v>
      </c>
      <c r="AG1593" s="26">
        <v>0</v>
      </c>
      <c r="AH1593" s="26">
        <v>0</v>
      </c>
      <c r="AI1593" s="26">
        <v>0</v>
      </c>
      <c r="AJ1593" s="26">
        <v>0</v>
      </c>
      <c r="AK1593" s="26">
        <v>0</v>
      </c>
      <c r="AL1593" s="26">
        <v>0</v>
      </c>
      <c r="AM1593" s="26">
        <v>0</v>
      </c>
      <c r="AN1593" s="26">
        <v>0</v>
      </c>
      <c r="AO1593" s="26">
        <v>0</v>
      </c>
      <c r="AP1593" s="26">
        <v>0</v>
      </c>
      <c r="AQ1593" s="26">
        <v>0</v>
      </c>
      <c r="AU1593" s="26">
        <f t="shared" si="97"/>
        <v>0</v>
      </c>
      <c r="AV1593" s="26">
        <f t="shared" si="98"/>
        <v>0</v>
      </c>
      <c r="AW1593" s="26">
        <f t="shared" si="99"/>
        <v>0</v>
      </c>
      <c r="AX1593" s="26">
        <v>0</v>
      </c>
      <c r="AY1593" s="26">
        <v>0</v>
      </c>
      <c r="AZ1593" s="26">
        <v>0</v>
      </c>
      <c r="BA1593" s="26">
        <v>0</v>
      </c>
      <c r="BB1593" s="26">
        <v>0</v>
      </c>
      <c r="BC1593" s="26">
        <v>0</v>
      </c>
      <c r="BD1593" s="26">
        <v>0</v>
      </c>
      <c r="BE1593" s="26">
        <v>0</v>
      </c>
      <c r="BF1593" s="26">
        <v>0</v>
      </c>
      <c r="BG1593" s="26">
        <v>0</v>
      </c>
      <c r="BH1593" s="26">
        <v>0</v>
      </c>
      <c r="BI1593" s="26">
        <v>0</v>
      </c>
      <c r="BJ1593" s="26">
        <v>0</v>
      </c>
      <c r="BK1593" s="26">
        <v>0</v>
      </c>
      <c r="BL1593" s="26">
        <v>0</v>
      </c>
      <c r="BM1593" s="26" t="s">
        <v>409</v>
      </c>
      <c r="BN1593" s="4" t="s">
        <v>271</v>
      </c>
      <c r="BP1593" s="4" t="s">
        <v>253</v>
      </c>
      <c r="BQ1593" s="26">
        <v>0</v>
      </c>
      <c r="BR1593" s="26">
        <v>0</v>
      </c>
      <c r="BT1593" s="4">
        <v>2.8387433559155201E-2</v>
      </c>
      <c r="BV1593" s="4">
        <v>0</v>
      </c>
      <c r="BW1593" s="26">
        <v>0</v>
      </c>
      <c r="BX1593" s="26">
        <v>0</v>
      </c>
      <c r="BZ1593" s="4">
        <v>0.32406619806882597</v>
      </c>
      <c r="CB1593" s="4">
        <v>0</v>
      </c>
      <c r="FC1593" s="4">
        <v>0</v>
      </c>
      <c r="FD1593" s="4">
        <v>0</v>
      </c>
      <c r="FF1593" s="4">
        <v>0.35245363162798099</v>
      </c>
      <c r="FH1593" s="4">
        <v>0</v>
      </c>
      <c r="FI1593" s="4">
        <v>0</v>
      </c>
      <c r="FJ1593" s="4">
        <v>0</v>
      </c>
      <c r="FL1593" s="4">
        <v>0</v>
      </c>
      <c r="FN1593" s="4">
        <v>0</v>
      </c>
      <c r="FO1593" s="4">
        <v>0</v>
      </c>
      <c r="FP1593" s="4">
        <v>0</v>
      </c>
      <c r="FR1593" s="4">
        <v>0</v>
      </c>
      <c r="FT1593" s="4">
        <v>0</v>
      </c>
      <c r="FU1593" s="4">
        <v>0</v>
      </c>
      <c r="FV1593" s="4">
        <v>0</v>
      </c>
      <c r="FX1593" s="4">
        <v>0</v>
      </c>
      <c r="FZ1593" s="4">
        <v>0</v>
      </c>
      <c r="GA1593" s="4">
        <v>0</v>
      </c>
      <c r="GB1593" s="4">
        <v>0</v>
      </c>
      <c r="GD1593" s="4">
        <v>0</v>
      </c>
      <c r="GF1593" s="4">
        <v>0</v>
      </c>
      <c r="GG1593" s="4">
        <v>0</v>
      </c>
      <c r="GH1593" s="4">
        <v>0</v>
      </c>
      <c r="GJ1593" s="4">
        <v>0</v>
      </c>
      <c r="GL1593" s="4">
        <v>0</v>
      </c>
      <c r="GM1593" s="4">
        <v>0</v>
      </c>
      <c r="GN1593" s="4">
        <v>0</v>
      </c>
      <c r="GP1593" s="4">
        <v>0</v>
      </c>
      <c r="GR1593" s="4">
        <v>0</v>
      </c>
      <c r="GS1593" s="4">
        <v>0</v>
      </c>
      <c r="GT1593" s="4">
        <v>0</v>
      </c>
      <c r="GV1593" s="4">
        <v>0</v>
      </c>
      <c r="GX1593" s="4">
        <v>0</v>
      </c>
    </row>
    <row r="1594" spans="1:206" x14ac:dyDescent="0.25">
      <c r="A1594" s="4" t="s">
        <v>220</v>
      </c>
      <c r="B1594" s="4" t="s">
        <v>3256</v>
      </c>
      <c r="C1594" s="4" t="s">
        <v>3257</v>
      </c>
      <c r="D1594" s="25" t="s">
        <v>248</v>
      </c>
      <c r="M1594" s="26">
        <v>0</v>
      </c>
      <c r="N1594" s="26">
        <v>0</v>
      </c>
      <c r="R1594" s="26">
        <v>0</v>
      </c>
      <c r="AC1594" s="26">
        <v>0</v>
      </c>
      <c r="AD1594" s="26">
        <v>0</v>
      </c>
      <c r="AE1594" s="26">
        <v>0</v>
      </c>
      <c r="AF1594" s="26">
        <v>0</v>
      </c>
      <c r="AG1594" s="26">
        <v>0</v>
      </c>
      <c r="AH1594" s="26">
        <v>0</v>
      </c>
      <c r="AI1594" s="26">
        <v>0</v>
      </c>
      <c r="AJ1594" s="26">
        <v>0</v>
      </c>
      <c r="AK1594" s="26">
        <v>0</v>
      </c>
      <c r="AL1594" s="26">
        <v>0</v>
      </c>
      <c r="AM1594" s="26">
        <v>0</v>
      </c>
      <c r="AN1594" s="26">
        <v>0</v>
      </c>
      <c r="AP1594" s="26">
        <v>0</v>
      </c>
      <c r="AQ1594" s="26">
        <v>0</v>
      </c>
      <c r="AR1594" s="26">
        <v>0</v>
      </c>
      <c r="AU1594" s="26">
        <f t="shared" si="97"/>
        <v>0</v>
      </c>
      <c r="AV1594" s="26">
        <f t="shared" si="98"/>
        <v>0</v>
      </c>
      <c r="AW1594" s="26">
        <f t="shared" si="99"/>
        <v>0</v>
      </c>
      <c r="AX1594" s="26">
        <v>0</v>
      </c>
      <c r="AY1594" s="26">
        <v>0</v>
      </c>
      <c r="AZ1594" s="26">
        <v>0</v>
      </c>
      <c r="BA1594" s="26">
        <v>0</v>
      </c>
      <c r="BB1594" s="26">
        <v>0</v>
      </c>
      <c r="BC1594" s="26">
        <v>0</v>
      </c>
      <c r="BD1594" s="26">
        <v>0</v>
      </c>
      <c r="BE1594" s="26">
        <v>0</v>
      </c>
      <c r="BF1594" s="26">
        <v>0</v>
      </c>
      <c r="BG1594" s="26">
        <v>0</v>
      </c>
      <c r="BH1594" s="26">
        <v>0</v>
      </c>
      <c r="BI1594" s="26">
        <v>0</v>
      </c>
      <c r="BJ1594" s="26">
        <v>0</v>
      </c>
      <c r="BK1594" s="26">
        <v>0</v>
      </c>
      <c r="BL1594" s="26">
        <v>0</v>
      </c>
      <c r="BM1594" s="26" t="s">
        <v>409</v>
      </c>
      <c r="BN1594" s="4" t="s">
        <v>409</v>
      </c>
      <c r="BP1594" s="4" t="s">
        <v>253</v>
      </c>
      <c r="BQ1594" s="26">
        <v>0</v>
      </c>
      <c r="BR1594" s="26">
        <v>-0.461544061302682</v>
      </c>
      <c r="BT1594" s="4">
        <v>-0.461544061302682</v>
      </c>
      <c r="BV1594" s="4">
        <v>0</v>
      </c>
      <c r="CO1594" s="26">
        <v>0</v>
      </c>
      <c r="CP1594" s="26">
        <v>-0.33439989014007099</v>
      </c>
      <c r="CR1594" s="4">
        <v>-0.33439989014007099</v>
      </c>
      <c r="CT1594" s="4">
        <v>0</v>
      </c>
      <c r="FC1594" s="4">
        <v>0</v>
      </c>
      <c r="FD1594" s="4">
        <v>-0.461544061302682</v>
      </c>
      <c r="FF1594" s="4">
        <v>-0.461544061302682</v>
      </c>
      <c r="FH1594" s="4">
        <v>0</v>
      </c>
      <c r="FI1594" s="4">
        <v>0</v>
      </c>
      <c r="FJ1594" s="4">
        <v>0</v>
      </c>
      <c r="FL1594" s="4">
        <v>0</v>
      </c>
      <c r="FN1594" s="4">
        <v>0</v>
      </c>
      <c r="FO1594" s="4">
        <v>0</v>
      </c>
      <c r="FP1594" s="4">
        <v>-0.33439989014007099</v>
      </c>
      <c r="FR1594" s="4">
        <v>-0.33439989014007099</v>
      </c>
      <c r="FT1594" s="4">
        <v>0</v>
      </c>
      <c r="FU1594" s="4">
        <v>0</v>
      </c>
      <c r="FV1594" s="4">
        <v>0</v>
      </c>
      <c r="FX1594" s="4">
        <v>0</v>
      </c>
      <c r="FZ1594" s="4">
        <v>0</v>
      </c>
      <c r="GA1594" s="4">
        <v>0</v>
      </c>
      <c r="GB1594" s="4">
        <v>0</v>
      </c>
      <c r="GD1594" s="4">
        <v>0</v>
      </c>
      <c r="GF1594" s="4">
        <v>0</v>
      </c>
      <c r="GG1594" s="4">
        <v>0</v>
      </c>
      <c r="GH1594" s="4">
        <v>0</v>
      </c>
      <c r="GJ1594" s="4">
        <v>0</v>
      </c>
      <c r="GL1594" s="4">
        <v>0</v>
      </c>
      <c r="GM1594" s="4">
        <v>0</v>
      </c>
      <c r="GN1594" s="4">
        <v>0</v>
      </c>
      <c r="GP1594" s="4">
        <v>0</v>
      </c>
      <c r="GR1594" s="4">
        <v>0</v>
      </c>
      <c r="GS1594" s="4">
        <v>0</v>
      </c>
      <c r="GT1594" s="4">
        <v>0</v>
      </c>
      <c r="GV1594" s="4">
        <v>0</v>
      </c>
      <c r="GX1594" s="4">
        <v>0</v>
      </c>
    </row>
    <row r="1595" spans="1:206" x14ac:dyDescent="0.25">
      <c r="A1595" s="4" t="s">
        <v>220</v>
      </c>
      <c r="B1595" s="4" t="s">
        <v>3258</v>
      </c>
      <c r="C1595" s="4" t="s">
        <v>3259</v>
      </c>
      <c r="D1595" s="25" t="s">
        <v>274</v>
      </c>
      <c r="E1595" s="4" t="s">
        <v>245</v>
      </c>
      <c r="I1595" s="26">
        <v>2.4762989287782302</v>
      </c>
      <c r="T1595" s="26">
        <v>45.472000000000001</v>
      </c>
      <c r="U1595" s="26">
        <v>0</v>
      </c>
      <c r="AC1595" s="26">
        <v>0</v>
      </c>
      <c r="AD1595" s="26">
        <v>2.4762989287782302</v>
      </c>
      <c r="AE1595" s="26">
        <v>0</v>
      </c>
      <c r="AF1595" s="26">
        <v>0</v>
      </c>
      <c r="AG1595" s="26">
        <v>0</v>
      </c>
      <c r="AH1595" s="26">
        <v>0</v>
      </c>
      <c r="AI1595" s="26">
        <v>0</v>
      </c>
      <c r="AJ1595" s="26">
        <v>45.472000000000001</v>
      </c>
      <c r="AK1595" s="26">
        <v>0</v>
      </c>
      <c r="AL1595" s="26">
        <v>0</v>
      </c>
      <c r="AM1595" s="26">
        <v>0</v>
      </c>
      <c r="AN1595" s="26">
        <v>0</v>
      </c>
      <c r="AO1595" s="26">
        <v>2.4762989287782302</v>
      </c>
      <c r="AR1595" s="26">
        <v>45.472000000000001</v>
      </c>
      <c r="AU1595" s="26">
        <f t="shared" si="97"/>
        <v>0</v>
      </c>
      <c r="AV1595" s="26">
        <f t="shared" si="98"/>
        <v>45.472000000000001</v>
      </c>
      <c r="AW1595" s="26">
        <f t="shared" si="99"/>
        <v>-45.472000000000001</v>
      </c>
      <c r="AX1595" s="26">
        <v>0</v>
      </c>
      <c r="AY1595" s="26">
        <v>0</v>
      </c>
      <c r="AZ1595" s="26">
        <v>0</v>
      </c>
      <c r="BA1595" s="26">
        <v>0</v>
      </c>
      <c r="BB1595" s="26">
        <v>0</v>
      </c>
      <c r="BC1595" s="26">
        <v>0</v>
      </c>
      <c r="BD1595" s="26">
        <v>0</v>
      </c>
      <c r="BE1595" s="26">
        <v>45.472000000000001</v>
      </c>
      <c r="BF1595" s="26">
        <v>-45.472000000000001</v>
      </c>
      <c r="BG1595" s="26">
        <v>0</v>
      </c>
      <c r="BH1595" s="26">
        <v>0</v>
      </c>
      <c r="BI1595" s="26">
        <v>0</v>
      </c>
      <c r="BJ1595" s="26">
        <v>0</v>
      </c>
      <c r="BK1595" s="26">
        <v>0</v>
      </c>
      <c r="BL1595" s="26">
        <v>0</v>
      </c>
      <c r="BM1595" s="26" t="s">
        <v>409</v>
      </c>
      <c r="BN1595" s="4" t="s">
        <v>409</v>
      </c>
      <c r="BP1595" s="4" t="s">
        <v>253</v>
      </c>
      <c r="DA1595" s="26">
        <v>45.472000000000001</v>
      </c>
      <c r="DB1595" s="26">
        <v>9.1606938065222607</v>
      </c>
      <c r="DC1595" s="28">
        <v>0.201457903908389</v>
      </c>
      <c r="DD1595" s="4">
        <v>5.4894351408445496</v>
      </c>
      <c r="DE1595" s="28">
        <v>0.12072121615157801</v>
      </c>
      <c r="DF1595" s="4">
        <v>2.7741935483871001</v>
      </c>
      <c r="DG1595" s="26">
        <v>0</v>
      </c>
      <c r="DH1595" s="26">
        <v>2.73499505016723</v>
      </c>
      <c r="DJ1595" s="4">
        <v>2.65352846820335</v>
      </c>
      <c r="DL1595" s="4">
        <v>0</v>
      </c>
      <c r="FC1595" s="4">
        <v>0</v>
      </c>
      <c r="FD1595" s="4">
        <v>0</v>
      </c>
      <c r="FF1595" s="4">
        <v>0</v>
      </c>
      <c r="FH1595" s="4">
        <v>0</v>
      </c>
      <c r="FI1595" s="4">
        <v>0</v>
      </c>
      <c r="FJ1595" s="4">
        <v>0</v>
      </c>
      <c r="FL1595" s="4">
        <v>0</v>
      </c>
      <c r="FN1595" s="4">
        <v>0</v>
      </c>
      <c r="FO1595" s="4">
        <v>0</v>
      </c>
      <c r="FP1595" s="4">
        <v>0</v>
      </c>
      <c r="FR1595" s="4">
        <v>0</v>
      </c>
      <c r="FT1595" s="4">
        <v>0</v>
      </c>
      <c r="FU1595" s="4">
        <v>45.472000000000001</v>
      </c>
      <c r="FV1595" s="4">
        <v>11.8956888566895</v>
      </c>
      <c r="FW1595" s="28">
        <v>0.26160469864288999</v>
      </c>
      <c r="FX1595" s="4">
        <v>8.1429636090478894</v>
      </c>
      <c r="FY1595" s="28">
        <v>0.179076434048379</v>
      </c>
      <c r="FZ1595" s="4">
        <v>2.7741935483871001</v>
      </c>
      <c r="GA1595" s="4">
        <v>0</v>
      </c>
      <c r="GB1595" s="4">
        <v>0</v>
      </c>
      <c r="GD1595" s="4">
        <v>0</v>
      </c>
      <c r="GF1595" s="4">
        <v>0</v>
      </c>
      <c r="GG1595" s="4">
        <v>0</v>
      </c>
      <c r="GH1595" s="4">
        <v>0</v>
      </c>
      <c r="GJ1595" s="4">
        <v>0</v>
      </c>
      <c r="GL1595" s="4">
        <v>0</v>
      </c>
      <c r="GM1595" s="4">
        <v>0</v>
      </c>
      <c r="GN1595" s="4">
        <v>0</v>
      </c>
      <c r="GP1595" s="4">
        <v>0</v>
      </c>
      <c r="GR1595" s="4">
        <v>0</v>
      </c>
      <c r="GS1595" s="4">
        <v>0</v>
      </c>
      <c r="GT1595" s="4">
        <v>0</v>
      </c>
      <c r="GV1595" s="4">
        <v>0</v>
      </c>
      <c r="GX1595" s="4">
        <v>0</v>
      </c>
    </row>
    <row r="1596" spans="1:206" x14ac:dyDescent="0.25">
      <c r="A1596" s="4" t="s">
        <v>220</v>
      </c>
      <c r="B1596" s="4" t="s">
        <v>3260</v>
      </c>
      <c r="C1596" s="4" t="s">
        <v>3261</v>
      </c>
      <c r="D1596" s="25" t="s">
        <v>228</v>
      </c>
      <c r="G1596" s="26">
        <v>0</v>
      </c>
      <c r="H1596" s="26">
        <v>38.5837534681515</v>
      </c>
      <c r="I1596" s="26">
        <v>20.497676483486298</v>
      </c>
      <c r="AC1596" s="26">
        <v>0</v>
      </c>
      <c r="AD1596" s="26">
        <v>59.081429951637702</v>
      </c>
      <c r="AE1596" s="26">
        <v>0</v>
      </c>
      <c r="AF1596" s="26">
        <v>0</v>
      </c>
      <c r="AG1596" s="26">
        <v>0</v>
      </c>
      <c r="AH1596" s="26">
        <v>0</v>
      </c>
      <c r="AI1596" s="26">
        <v>0</v>
      </c>
      <c r="AJ1596" s="26">
        <v>0</v>
      </c>
      <c r="AK1596" s="26">
        <v>0</v>
      </c>
      <c r="AL1596" s="26">
        <v>0</v>
      </c>
      <c r="AM1596" s="26">
        <v>0</v>
      </c>
      <c r="AN1596" s="26">
        <v>0</v>
      </c>
      <c r="AO1596" s="26">
        <v>59.081429951637702</v>
      </c>
      <c r="AU1596" s="26">
        <f t="shared" si="97"/>
        <v>0</v>
      </c>
      <c r="AV1596" s="26">
        <f t="shared" si="98"/>
        <v>0</v>
      </c>
      <c r="AW1596" s="26">
        <f t="shared" si="99"/>
        <v>0</v>
      </c>
      <c r="AX1596" s="26">
        <v>0</v>
      </c>
      <c r="AY1596" s="26">
        <v>0</v>
      </c>
      <c r="AZ1596" s="26">
        <v>0</v>
      </c>
      <c r="BA1596" s="26">
        <v>0</v>
      </c>
      <c r="BB1596" s="26">
        <v>0</v>
      </c>
      <c r="BC1596" s="26">
        <v>0</v>
      </c>
      <c r="BD1596" s="26">
        <v>0</v>
      </c>
      <c r="BE1596" s="26">
        <v>0</v>
      </c>
      <c r="BF1596" s="26">
        <v>0</v>
      </c>
      <c r="BG1596" s="26">
        <v>0</v>
      </c>
      <c r="BH1596" s="26">
        <v>0</v>
      </c>
      <c r="BI1596" s="26">
        <v>0</v>
      </c>
      <c r="BJ1596" s="26">
        <v>0</v>
      </c>
      <c r="BK1596" s="26">
        <v>0</v>
      </c>
      <c r="BL1596" s="26">
        <v>0</v>
      </c>
      <c r="BM1596" s="26" t="s">
        <v>409</v>
      </c>
      <c r="BN1596" s="4" t="s">
        <v>271</v>
      </c>
      <c r="BP1596" s="4" t="s">
        <v>253</v>
      </c>
      <c r="FC1596" s="4">
        <v>0</v>
      </c>
      <c r="FD1596" s="4">
        <v>0</v>
      </c>
      <c r="FF1596" s="4">
        <v>0</v>
      </c>
      <c r="FH1596" s="4">
        <v>0</v>
      </c>
      <c r="FI1596" s="4">
        <v>0</v>
      </c>
      <c r="FJ1596" s="4">
        <v>0</v>
      </c>
      <c r="FL1596" s="4">
        <v>0</v>
      </c>
      <c r="FN1596" s="4">
        <v>0</v>
      </c>
      <c r="FO1596" s="4">
        <v>0</v>
      </c>
      <c r="FP1596" s="4">
        <v>0</v>
      </c>
      <c r="FR1596" s="4">
        <v>0</v>
      </c>
      <c r="FT1596" s="4">
        <v>0</v>
      </c>
      <c r="FU1596" s="4">
        <v>0</v>
      </c>
      <c r="FV1596" s="4">
        <v>0</v>
      </c>
      <c r="FX1596" s="4">
        <v>0</v>
      </c>
      <c r="FZ1596" s="4">
        <v>0</v>
      </c>
      <c r="GA1596" s="4">
        <v>0</v>
      </c>
      <c r="GB1596" s="4">
        <v>0</v>
      </c>
      <c r="GD1596" s="4">
        <v>0</v>
      </c>
      <c r="GF1596" s="4">
        <v>0</v>
      </c>
      <c r="GG1596" s="4">
        <v>0</v>
      </c>
      <c r="GH1596" s="4">
        <v>0</v>
      </c>
      <c r="GJ1596" s="4">
        <v>0</v>
      </c>
      <c r="GL1596" s="4">
        <v>0</v>
      </c>
      <c r="GM1596" s="4">
        <v>0</v>
      </c>
      <c r="GN1596" s="4">
        <v>0</v>
      </c>
      <c r="GP1596" s="4">
        <v>0</v>
      </c>
      <c r="GR1596" s="4">
        <v>0</v>
      </c>
      <c r="GS1596" s="4">
        <v>0</v>
      </c>
      <c r="GT1596" s="4">
        <v>0</v>
      </c>
      <c r="GV1596" s="4">
        <v>0</v>
      </c>
      <c r="GX1596" s="4">
        <v>0</v>
      </c>
    </row>
    <row r="1597" spans="1:206" x14ac:dyDescent="0.25">
      <c r="A1597" s="4" t="s">
        <v>220</v>
      </c>
      <c r="B1597" s="4" t="s">
        <v>3262</v>
      </c>
      <c r="C1597" s="4" t="s">
        <v>3263</v>
      </c>
      <c r="D1597" s="25" t="s">
        <v>244</v>
      </c>
      <c r="E1597" s="4" t="s">
        <v>245</v>
      </c>
      <c r="Z1597" s="26">
        <v>54.387188715498802</v>
      </c>
      <c r="AB1597" s="26">
        <v>0</v>
      </c>
      <c r="AC1597" s="26">
        <v>0</v>
      </c>
      <c r="AD1597" s="26">
        <v>0</v>
      </c>
      <c r="AE1597" s="26">
        <v>0</v>
      </c>
      <c r="AF1597" s="26">
        <v>0</v>
      </c>
      <c r="AG1597" s="26">
        <v>0</v>
      </c>
      <c r="AH1597" s="26">
        <v>0</v>
      </c>
      <c r="AI1597" s="26">
        <v>0</v>
      </c>
      <c r="AJ1597" s="26">
        <v>0</v>
      </c>
      <c r="AK1597" s="26">
        <v>0</v>
      </c>
      <c r="AL1597" s="26">
        <v>0</v>
      </c>
      <c r="AM1597" s="26">
        <v>54.387188715498802</v>
      </c>
      <c r="AN1597" s="26">
        <v>0</v>
      </c>
      <c r="AT1597" s="26">
        <v>54.387188715498802</v>
      </c>
      <c r="AU1597" s="26">
        <f t="shared" si="97"/>
        <v>0</v>
      </c>
      <c r="AV1597" s="26">
        <f t="shared" si="98"/>
        <v>0</v>
      </c>
      <c r="AW1597" s="26">
        <f t="shared" si="99"/>
        <v>0</v>
      </c>
      <c r="AX1597" s="26">
        <v>0</v>
      </c>
      <c r="AY1597" s="26">
        <v>0</v>
      </c>
      <c r="AZ1597" s="26">
        <v>0</v>
      </c>
      <c r="BA1597" s="26">
        <v>0</v>
      </c>
      <c r="BB1597" s="26">
        <v>0</v>
      </c>
      <c r="BC1597" s="26">
        <v>0</v>
      </c>
      <c r="BD1597" s="26">
        <v>0</v>
      </c>
      <c r="BE1597" s="26">
        <v>0</v>
      </c>
      <c r="BF1597" s="26">
        <v>0</v>
      </c>
      <c r="BG1597" s="26">
        <v>0</v>
      </c>
      <c r="BH1597" s="26">
        <v>0</v>
      </c>
      <c r="BI1597" s="26">
        <v>0</v>
      </c>
      <c r="BJ1597" s="26">
        <v>0</v>
      </c>
      <c r="BK1597" s="26">
        <v>54.387188715498802</v>
      </c>
      <c r="BL1597" s="26">
        <v>-54.387188715498802</v>
      </c>
      <c r="BM1597" s="26" t="s">
        <v>409</v>
      </c>
      <c r="BN1597" s="4" t="s">
        <v>409</v>
      </c>
      <c r="BP1597" s="4" t="s">
        <v>253</v>
      </c>
      <c r="EK1597" s="26">
        <v>54.0586382360068</v>
      </c>
      <c r="EL1597" s="26">
        <v>44.460411402841601</v>
      </c>
      <c r="EM1597" s="28">
        <v>0.82244786131567604</v>
      </c>
      <c r="EN1597" s="4">
        <v>38.157447829358802</v>
      </c>
      <c r="EO1597" s="28">
        <v>0.70585292331583904</v>
      </c>
      <c r="EP1597" s="4">
        <v>6.0645161290322598</v>
      </c>
      <c r="EW1597" s="26">
        <v>0</v>
      </c>
      <c r="EX1597" s="26">
        <v>0</v>
      </c>
      <c r="EZ1597" s="4">
        <v>-54.724456717493098</v>
      </c>
      <c r="FB1597" s="4">
        <v>0</v>
      </c>
      <c r="FC1597" s="4">
        <v>0</v>
      </c>
      <c r="FD1597" s="4">
        <v>0</v>
      </c>
      <c r="FF1597" s="4">
        <v>0</v>
      </c>
      <c r="FH1597" s="4">
        <v>0</v>
      </c>
      <c r="FI1597" s="4">
        <v>0</v>
      </c>
      <c r="FJ1597" s="4">
        <v>0</v>
      </c>
      <c r="FL1597" s="4">
        <v>0</v>
      </c>
      <c r="FN1597" s="4">
        <v>0</v>
      </c>
      <c r="FO1597" s="4">
        <v>0</v>
      </c>
      <c r="FP1597" s="4">
        <v>0</v>
      </c>
      <c r="FR1597" s="4">
        <v>0</v>
      </c>
      <c r="FT1597" s="4">
        <v>0</v>
      </c>
      <c r="FU1597" s="4">
        <v>0</v>
      </c>
      <c r="FV1597" s="4">
        <v>0</v>
      </c>
      <c r="FX1597" s="4">
        <v>0</v>
      </c>
      <c r="FZ1597" s="4">
        <v>0</v>
      </c>
      <c r="GA1597" s="4">
        <v>0</v>
      </c>
      <c r="GB1597" s="4">
        <v>0</v>
      </c>
      <c r="GD1597" s="4">
        <v>0</v>
      </c>
      <c r="GF1597" s="4">
        <v>0</v>
      </c>
      <c r="GG1597" s="4">
        <v>0</v>
      </c>
      <c r="GH1597" s="4">
        <v>0</v>
      </c>
      <c r="GJ1597" s="4">
        <v>0</v>
      </c>
      <c r="GL1597" s="4">
        <v>0</v>
      </c>
      <c r="GM1597" s="4">
        <v>54.0586382360068</v>
      </c>
      <c r="GN1597" s="4">
        <v>44.460411402841601</v>
      </c>
      <c r="GO1597" s="28">
        <v>0.82244786131567604</v>
      </c>
      <c r="GP1597" s="4">
        <v>38.157447829358802</v>
      </c>
      <c r="GQ1597" s="28">
        <v>0.70585292331583904</v>
      </c>
      <c r="GR1597" s="4">
        <v>6.0645161290322598</v>
      </c>
      <c r="GS1597" s="4">
        <v>0</v>
      </c>
      <c r="GT1597" s="4">
        <v>0</v>
      </c>
      <c r="GV1597" s="4">
        <v>-54.724456717493098</v>
      </c>
      <c r="GX1597" s="4">
        <v>0</v>
      </c>
    </row>
    <row r="1598" spans="1:206" x14ac:dyDescent="0.25">
      <c r="A1598" s="4" t="s">
        <v>220</v>
      </c>
      <c r="B1598" s="4" t="s">
        <v>3264</v>
      </c>
      <c r="C1598" s="4" t="s">
        <v>3264</v>
      </c>
      <c r="D1598" s="25" t="s">
        <v>274</v>
      </c>
      <c r="AA1598" s="26">
        <v>46.164340696117897</v>
      </c>
      <c r="AB1598" s="26">
        <v>272.48673584641699</v>
      </c>
      <c r="AC1598" s="26">
        <v>0</v>
      </c>
      <c r="AD1598" s="26">
        <v>0</v>
      </c>
      <c r="AE1598" s="26">
        <v>0</v>
      </c>
      <c r="AF1598" s="26">
        <v>0</v>
      </c>
      <c r="AG1598" s="26">
        <v>0</v>
      </c>
      <c r="AH1598" s="26">
        <v>0</v>
      </c>
      <c r="AI1598" s="26">
        <v>0</v>
      </c>
      <c r="AJ1598" s="26">
        <v>0</v>
      </c>
      <c r="AK1598" s="26">
        <v>0</v>
      </c>
      <c r="AL1598" s="26">
        <v>0</v>
      </c>
      <c r="AM1598" s="26">
        <v>46.164340696117897</v>
      </c>
      <c r="AN1598" s="26">
        <v>272.48673584641699</v>
      </c>
      <c r="AT1598" s="26">
        <v>318.65107654253501</v>
      </c>
      <c r="AU1598" s="26">
        <f t="shared" si="97"/>
        <v>0</v>
      </c>
      <c r="AV1598" s="26">
        <f t="shared" si="98"/>
        <v>0</v>
      </c>
      <c r="AW1598" s="26">
        <f t="shared" si="99"/>
        <v>0</v>
      </c>
      <c r="AX1598" s="26">
        <v>0</v>
      </c>
      <c r="AY1598" s="26">
        <v>0</v>
      </c>
      <c r="AZ1598" s="26">
        <v>0</v>
      </c>
      <c r="BA1598" s="26">
        <v>0</v>
      </c>
      <c r="BB1598" s="26">
        <v>0</v>
      </c>
      <c r="BC1598" s="26">
        <v>0</v>
      </c>
      <c r="BD1598" s="26">
        <v>0</v>
      </c>
      <c r="BE1598" s="26">
        <v>0</v>
      </c>
      <c r="BF1598" s="26">
        <v>0</v>
      </c>
      <c r="BG1598" s="26">
        <v>0</v>
      </c>
      <c r="BH1598" s="26">
        <v>0</v>
      </c>
      <c r="BI1598" s="26">
        <v>0</v>
      </c>
      <c r="BJ1598" s="26">
        <v>0</v>
      </c>
      <c r="BK1598" s="26">
        <v>0</v>
      </c>
      <c r="BL1598" s="26">
        <v>46.164340696117897</v>
      </c>
      <c r="BM1598" s="26" t="s">
        <v>409</v>
      </c>
      <c r="BN1598" s="4" t="s">
        <v>409</v>
      </c>
      <c r="BP1598" s="4" t="s">
        <v>253</v>
      </c>
      <c r="EQ1598" s="26">
        <v>45.795892298435597</v>
      </c>
      <c r="ER1598" s="26">
        <v>-35.875017305986198</v>
      </c>
      <c r="ES1598" s="28">
        <v>-0.78336757961175696</v>
      </c>
      <c r="ET1598" s="4">
        <v>-56.8660802075077</v>
      </c>
      <c r="EU1598" s="28">
        <v>-1.24172883971627</v>
      </c>
      <c r="EV1598" s="4">
        <v>11.7935483870968</v>
      </c>
      <c r="EW1598" s="26">
        <v>272.69785374460997</v>
      </c>
      <c r="EX1598" s="26">
        <v>182.97016676137801</v>
      </c>
      <c r="EY1598" s="28">
        <v>0.67096298796959297</v>
      </c>
      <c r="EZ1598" s="4">
        <v>80.228935447794896</v>
      </c>
      <c r="FA1598" s="28">
        <v>0.294204499031121</v>
      </c>
      <c r="FB1598" s="4">
        <v>19.8494623655914</v>
      </c>
      <c r="FC1598" s="4">
        <v>0</v>
      </c>
      <c r="FD1598" s="4">
        <v>0</v>
      </c>
      <c r="FF1598" s="4">
        <v>0</v>
      </c>
      <c r="FH1598" s="4">
        <v>0</v>
      </c>
      <c r="FI1598" s="4">
        <v>0</v>
      </c>
      <c r="FJ1598" s="4">
        <v>0</v>
      </c>
      <c r="FL1598" s="4">
        <v>0</v>
      </c>
      <c r="FN1598" s="4">
        <v>0</v>
      </c>
      <c r="FO1598" s="4">
        <v>0</v>
      </c>
      <c r="FP1598" s="4">
        <v>0</v>
      </c>
      <c r="FR1598" s="4">
        <v>0</v>
      </c>
      <c r="FT1598" s="4">
        <v>0</v>
      </c>
      <c r="FU1598" s="4">
        <v>0</v>
      </c>
      <c r="FV1598" s="4">
        <v>0</v>
      </c>
      <c r="FX1598" s="4">
        <v>0</v>
      </c>
      <c r="FZ1598" s="4">
        <v>0</v>
      </c>
      <c r="GA1598" s="4">
        <v>0</v>
      </c>
      <c r="GB1598" s="4">
        <v>0</v>
      </c>
      <c r="GD1598" s="4">
        <v>0</v>
      </c>
      <c r="GF1598" s="4">
        <v>0</v>
      </c>
      <c r="GG1598" s="4">
        <v>0</v>
      </c>
      <c r="GH1598" s="4">
        <v>0</v>
      </c>
      <c r="GJ1598" s="4">
        <v>0</v>
      </c>
      <c r="GL1598" s="4">
        <v>0</v>
      </c>
      <c r="GM1598" s="4">
        <v>45.795892298435597</v>
      </c>
      <c r="GN1598" s="4">
        <v>-35.875017305986198</v>
      </c>
      <c r="GO1598" s="28">
        <v>-0.78336757961175696</v>
      </c>
      <c r="GP1598" s="4">
        <v>-56.8660802075077</v>
      </c>
      <c r="GQ1598" s="28">
        <v>-1.24172883971627</v>
      </c>
      <c r="GR1598" s="4">
        <v>11.7935483870968</v>
      </c>
      <c r="GS1598" s="4">
        <v>272.69785374460997</v>
      </c>
      <c r="GT1598" s="4">
        <v>182.97016676137801</v>
      </c>
      <c r="GU1598" s="28">
        <v>0.67096298796959297</v>
      </c>
      <c r="GV1598" s="4">
        <v>80.228935447794896</v>
      </c>
      <c r="GW1598" s="28">
        <v>0.294204499031121</v>
      </c>
      <c r="GX1598" s="4">
        <v>19.8494623655914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9"/>
  <sheetViews>
    <sheetView showGridLines="0" workbookViewId="0">
      <selection activeCell="AA1" sqref="AA1 AA1"/>
    </sheetView>
  </sheetViews>
  <sheetFormatPr defaultColWidth="9.1796875" defaultRowHeight="12" x14ac:dyDescent="0.3"/>
  <cols>
    <col min="1" max="1" width="44.08984375" style="15" customWidth="1"/>
    <col min="2" max="3" width="9.1796875" style="15" customWidth="1"/>
    <col min="4" max="24" width="10.54296875" style="15" bestFit="1" customWidth="1"/>
    <col min="25" max="25" width="2.1796875" style="15" customWidth="1"/>
    <col min="26" max="27" width="10.26953125" style="15" bestFit="1" customWidth="1"/>
    <col min="28" max="28" width="9.453125" style="15" bestFit="1" customWidth="1"/>
    <col min="29" max="29" width="2" style="15" customWidth="1"/>
    <col min="30" max="36" width="9.1796875" style="15" customWidth="1"/>
    <col min="37" max="38" width="10.54296875" style="15" bestFit="1" customWidth="1"/>
    <col min="39" max="39" width="9.1796875" style="15" customWidth="1"/>
    <col min="40" max="16384" width="9.1796875" style="15"/>
  </cols>
  <sheetData>
    <row r="1" spans="1:32" s="29" customFormat="1" ht="30.5" customHeight="1" x14ac:dyDescent="0.35">
      <c r="A1" s="50" t="s">
        <v>3265</v>
      </c>
      <c r="B1" s="50"/>
    </row>
    <row r="2" spans="1:32" s="29" customFormat="1" ht="12" customHeight="1" x14ac:dyDescent="0.35">
      <c r="A2" s="32" t="s">
        <v>14</v>
      </c>
      <c r="B2" s="33" t="s">
        <v>3266</v>
      </c>
      <c r="C2" s="33" t="s">
        <v>3267</v>
      </c>
      <c r="D2" s="33" t="s">
        <v>3268</v>
      </c>
      <c r="E2" s="33" t="s">
        <v>3269</v>
      </c>
      <c r="F2" s="33" t="s">
        <v>3270</v>
      </c>
      <c r="G2" s="33" t="s">
        <v>3271</v>
      </c>
      <c r="H2" s="33" t="s">
        <v>3272</v>
      </c>
      <c r="I2" s="33" t="s">
        <v>3273</v>
      </c>
      <c r="J2" s="33" t="s">
        <v>3274</v>
      </c>
      <c r="K2" s="33" t="s">
        <v>3275</v>
      </c>
      <c r="L2" s="33" t="s">
        <v>3276</v>
      </c>
      <c r="M2" s="33" t="s">
        <v>3277</v>
      </c>
      <c r="N2" s="33" t="s">
        <v>3278</v>
      </c>
      <c r="O2" s="33" t="s">
        <v>3279</v>
      </c>
      <c r="P2" s="33" t="s">
        <v>3280</v>
      </c>
      <c r="Q2" s="33" t="s">
        <v>3281</v>
      </c>
      <c r="R2" s="33" t="s">
        <v>3282</v>
      </c>
      <c r="S2" s="33" t="s">
        <v>3283</v>
      </c>
      <c r="T2" s="33" t="s">
        <v>3284</v>
      </c>
      <c r="U2" s="33" t="s">
        <v>3285</v>
      </c>
      <c r="V2" s="33" t="s">
        <v>3286</v>
      </c>
      <c r="W2" s="33" t="s">
        <v>3287</v>
      </c>
      <c r="X2" s="33" t="s">
        <v>3288</v>
      </c>
      <c r="Z2" s="33" t="s">
        <v>3289</v>
      </c>
      <c r="AA2" s="33" t="s">
        <v>3290</v>
      </c>
      <c r="AB2" s="33" t="s">
        <v>3291</v>
      </c>
      <c r="AD2" s="33" t="s">
        <v>3289</v>
      </c>
      <c r="AE2" s="33" t="s">
        <v>3290</v>
      </c>
      <c r="AF2" s="33" t="s">
        <v>3291</v>
      </c>
    </row>
    <row r="3" spans="1:32" s="29" customFormat="1" ht="12" customHeight="1" x14ac:dyDescent="0.35">
      <c r="A3" s="13" t="s">
        <v>1</v>
      </c>
      <c r="B3" s="34">
        <f>'AccountWise_Revenue&amp;TopAccounts'!F2</f>
        <v>484392.08909176121</v>
      </c>
      <c r="C3" s="34">
        <f>'AccountWise_Revenue&amp;TopAccounts'!G2</f>
        <v>504806.86506268382</v>
      </c>
      <c r="D3" s="34">
        <f>'AccountWise_Revenue&amp;TopAccounts'!H2</f>
        <v>511214.66142535041</v>
      </c>
      <c r="E3" s="34">
        <f>'AccountWise_Revenue&amp;TopAccounts'!I2</f>
        <v>528565.24380970828</v>
      </c>
      <c r="F3" s="34">
        <f>'AccountWise_Revenue&amp;TopAccounts'!J2</f>
        <v>533973.59022121655</v>
      </c>
      <c r="G3" s="34">
        <f>'AccountWise_Revenue&amp;TopAccounts'!K2</f>
        <v>550294.00253353489</v>
      </c>
      <c r="H3" s="34">
        <f>'AccountWise_Revenue&amp;TopAccounts'!L2</f>
        <v>557235.38390470087</v>
      </c>
      <c r="I3" s="34">
        <f>'AccountWise_Revenue&amp;TopAccounts'!M2</f>
        <v>552500.90170481382</v>
      </c>
      <c r="J3" s="34">
        <f>'AccountWise_Revenue&amp;TopAccounts'!N2</f>
        <v>523508.16410308209</v>
      </c>
      <c r="K3" s="34">
        <f>'AccountWise_Revenue&amp;TopAccounts'!O2</f>
        <v>544963.3319151313</v>
      </c>
      <c r="L3" s="34">
        <f>'AccountWise_Revenue&amp;TopAccounts'!P2</f>
        <v>559230.69530709379</v>
      </c>
      <c r="M3" s="34">
        <f>'AccountWise_Revenue&amp;TopAccounts'!Q2</f>
        <v>579330.43317943579</v>
      </c>
      <c r="N3" s="34">
        <f>'AccountWise_Revenue&amp;TopAccounts'!R2</f>
        <v>600070.09739759041</v>
      </c>
      <c r="O3" s="34">
        <f>'AccountWise_Revenue&amp;TopAccounts'!S2</f>
        <v>623482.43968151219</v>
      </c>
      <c r="P3" s="34">
        <f>'AccountWise_Revenue&amp;TopAccounts'!T2</f>
        <v>664239.2572017489</v>
      </c>
      <c r="Q3" s="34">
        <f>'AccountWise_Revenue&amp;TopAccounts'!U2</f>
        <v>660395.03899117326</v>
      </c>
      <c r="R3" s="34">
        <f>'AccountWise_Revenue&amp;TopAccounts'!V2</f>
        <v>700719.4764522491</v>
      </c>
      <c r="S3" s="34">
        <f>'AccountWise_Revenue&amp;TopAccounts'!W2</f>
        <v>722196.99648295646</v>
      </c>
      <c r="T3" s="34">
        <f>'AccountWise_Revenue&amp;TopAccounts'!X2</f>
        <v>742343.07862419519</v>
      </c>
      <c r="U3" s="34">
        <f>'AccountWise_Revenue&amp;TopAccounts'!Y2</f>
        <v>707900.0600675043</v>
      </c>
      <c r="V3" s="34">
        <f>'AccountWise_Revenue&amp;TopAccounts'!Z2</f>
        <v>734915.38205240062</v>
      </c>
      <c r="W3" s="34">
        <f>'AccountWise_Revenue&amp;TopAccounts'!AA2</f>
        <v>723557.03281167056</v>
      </c>
      <c r="X3" s="34">
        <f>'AccountWise_Revenue&amp;TopAccounts'!AB2</f>
        <v>473440.09412148106</v>
      </c>
      <c r="Z3" s="34">
        <f>SUM(N3:Q3)</f>
        <v>2548186.833272025</v>
      </c>
      <c r="AA3" s="34">
        <f>SUM(R3:U3)</f>
        <v>2873159.6116269049</v>
      </c>
      <c r="AB3" s="34">
        <f>AA3-Z3</f>
        <v>324972.77835487993</v>
      </c>
    </row>
    <row r="4" spans="1:32" s="29" customFormat="1" ht="12" customHeight="1" x14ac:dyDescent="0.35">
      <c r="A4" s="13" t="s">
        <v>2</v>
      </c>
      <c r="B4" s="34">
        <f>'AccountWise_Revenue&amp;TopAccounts'!F3</f>
        <v>100437.99344523916</v>
      </c>
      <c r="C4" s="34">
        <f>'AccountWise_Revenue&amp;TopAccounts'!G3</f>
        <v>103946.78865658722</v>
      </c>
      <c r="D4" s="34">
        <f>'AccountWise_Revenue&amp;TopAccounts'!H3</f>
        <v>105627.61016200576</v>
      </c>
      <c r="E4" s="34">
        <f>'AccountWise_Revenue&amp;TopAccounts'!I3</f>
        <v>120845.55006397738</v>
      </c>
      <c r="F4" s="34">
        <f>'AccountWise_Revenue&amp;TopAccounts'!J3</f>
        <v>118455.30219195956</v>
      </c>
      <c r="G4" s="34">
        <f>'AccountWise_Revenue&amp;TopAccounts'!K3</f>
        <v>117779.93896323594</v>
      </c>
      <c r="H4" s="34">
        <f>'AccountWise_Revenue&amp;TopAccounts'!L3</f>
        <v>121916.95447601477</v>
      </c>
      <c r="I4" s="34">
        <f>'AccountWise_Revenue&amp;TopAccounts'!M3</f>
        <v>121149.16612451342</v>
      </c>
      <c r="J4" s="34">
        <f>'AccountWise_Revenue&amp;TopAccounts'!N3</f>
        <v>109192.02126488088</v>
      </c>
      <c r="K4" s="34">
        <f>'AccountWise_Revenue&amp;TopAccounts'!O3</f>
        <v>113709.23935790252</v>
      </c>
      <c r="L4" s="34">
        <f>'AccountWise_Revenue&amp;TopAccounts'!P3</f>
        <v>115931.07103081403</v>
      </c>
      <c r="M4" s="34">
        <f>'AccountWise_Revenue&amp;TopAccounts'!Q3</f>
        <v>115189.80113945073</v>
      </c>
      <c r="N4" s="34">
        <f>'AccountWise_Revenue&amp;TopAccounts'!R3</f>
        <v>116270.31275159327</v>
      </c>
      <c r="O4" s="34">
        <f>'AccountWise_Revenue&amp;TopAccounts'!S3</f>
        <v>127137.861191214</v>
      </c>
      <c r="P4" s="34">
        <f>'AccountWise_Revenue&amp;TopAccounts'!T3</f>
        <v>132610.53620233823</v>
      </c>
      <c r="Q4" s="34">
        <f>'AccountWise_Revenue&amp;TopAccounts'!U3</f>
        <v>127011.07376590575</v>
      </c>
      <c r="R4" s="34">
        <f>'AccountWise_Revenue&amp;TopAccounts'!V3</f>
        <v>129170.81381895086</v>
      </c>
      <c r="S4" s="34">
        <f>'AccountWise_Revenue&amp;TopAccounts'!W3</f>
        <v>124237.39134261259</v>
      </c>
      <c r="T4" s="34">
        <f>'AccountWise_Revenue&amp;TopAccounts'!X3</f>
        <v>128829.32115757311</v>
      </c>
      <c r="U4" s="34">
        <f>'AccountWise_Revenue&amp;TopAccounts'!Y3</f>
        <v>121668.06245087109</v>
      </c>
      <c r="V4" s="34">
        <f>'AccountWise_Revenue&amp;TopAccounts'!Z3</f>
        <v>128342.17021108652</v>
      </c>
      <c r="W4" s="34">
        <f>'AccountWise_Revenue&amp;TopAccounts'!AA3</f>
        <v>130114.57336593678</v>
      </c>
      <c r="X4" s="34">
        <f>'AccountWise_Revenue&amp;TopAccounts'!AB3</f>
        <v>83786.37513164735</v>
      </c>
      <c r="Z4" s="34">
        <f>SUM(N4:Q4)</f>
        <v>503029.78391105129</v>
      </c>
      <c r="AA4" s="34">
        <f>SUM(R4:U4)</f>
        <v>503905.58877000771</v>
      </c>
      <c r="AB4" s="34">
        <f>AA4-Z4</f>
        <v>875.80485895642778</v>
      </c>
      <c r="AD4" s="35">
        <f>Z4/Z3</f>
        <v>0.19740694730187064</v>
      </c>
      <c r="AE4" s="35">
        <f>AA4/AA3</f>
        <v>0.17538377844754507</v>
      </c>
      <c r="AF4" s="35">
        <f>AE4-AD4</f>
        <v>-2.2023168854325564E-2</v>
      </c>
    </row>
    <row r="5" spans="1:32" s="29" customFormat="1" ht="12" customHeight="1" x14ac:dyDescent="0.35">
      <c r="A5" s="13" t="s">
        <v>3</v>
      </c>
      <c r="B5" s="34">
        <f>'AccountWise_Revenue&amp;TopAccounts'!F4</f>
        <v>383954.09564652207</v>
      </c>
      <c r="C5" s="34">
        <f>'AccountWise_Revenue&amp;TopAccounts'!G4</f>
        <v>400860.07640609657</v>
      </c>
      <c r="D5" s="34">
        <f>'AccountWise_Revenue&amp;TopAccounts'!H4</f>
        <v>405587.05126334465</v>
      </c>
      <c r="E5" s="34">
        <f>'AccountWise_Revenue&amp;TopAccounts'!I4</f>
        <v>407719.69374573149</v>
      </c>
      <c r="F5" s="34">
        <f>'AccountWise_Revenue&amp;TopAccounts'!J4</f>
        <v>415518.28802925762</v>
      </c>
      <c r="G5" s="34">
        <f>'AccountWise_Revenue&amp;TopAccounts'!K4</f>
        <v>432514.06357029965</v>
      </c>
      <c r="H5" s="34">
        <f>'AccountWise_Revenue&amp;TopAccounts'!L4</f>
        <v>435318.4294286868</v>
      </c>
      <c r="I5" s="34">
        <f>'AccountWise_Revenue&amp;TopAccounts'!M4</f>
        <v>431351.73558030091</v>
      </c>
      <c r="J5" s="34">
        <f>'AccountWise_Revenue&amp;TopAccounts'!N4</f>
        <v>414316.14283820096</v>
      </c>
      <c r="K5" s="34">
        <f>'AccountWise_Revenue&amp;TopAccounts'!O4</f>
        <v>431254.09255722933</v>
      </c>
      <c r="L5" s="34">
        <f>'AccountWise_Revenue&amp;TopAccounts'!P4</f>
        <v>443299.62427628029</v>
      </c>
      <c r="M5" s="34">
        <f>'AccountWise_Revenue&amp;TopAccounts'!Q4</f>
        <v>464140.63203998486</v>
      </c>
      <c r="N5" s="34">
        <f>'AccountWise_Revenue&amp;TopAccounts'!R4</f>
        <v>483799.78464599716</v>
      </c>
      <c r="O5" s="34">
        <f>'AccountWise_Revenue&amp;TopAccounts'!S4</f>
        <v>496344.57849029824</v>
      </c>
      <c r="P5" s="34">
        <f>'AccountWise_Revenue&amp;TopAccounts'!T4</f>
        <v>531628.72099941142</v>
      </c>
      <c r="Q5" s="34">
        <f>'AccountWise_Revenue&amp;TopAccounts'!U4</f>
        <v>533383.96522526769</v>
      </c>
      <c r="R5" s="34">
        <f>'AccountWise_Revenue&amp;TopAccounts'!V4</f>
        <v>571548.66263329866</v>
      </c>
      <c r="S5" s="34">
        <f>'AccountWise_Revenue&amp;TopAccounts'!W4</f>
        <v>597959.60514034412</v>
      </c>
      <c r="T5" s="34">
        <f>'AccountWise_Revenue&amp;TopAccounts'!X4</f>
        <v>613513.757466621</v>
      </c>
      <c r="U5" s="34">
        <f>'AccountWise_Revenue&amp;TopAccounts'!Y4</f>
        <v>586231.99761663331</v>
      </c>
      <c r="V5" s="34">
        <f>'AccountWise_Revenue&amp;TopAccounts'!Z4</f>
        <v>606573.21184131282</v>
      </c>
      <c r="W5" s="34">
        <f>'AccountWise_Revenue&amp;TopAccounts'!AA4</f>
        <v>593442.45944573404</v>
      </c>
      <c r="X5" s="34">
        <f>'AccountWise_Revenue&amp;TopAccounts'!AB4</f>
        <v>389653.71898983419</v>
      </c>
      <c r="Z5" s="34">
        <f>SUM(N5:Q5)</f>
        <v>2045157.0493609747</v>
      </c>
      <c r="AA5" s="34">
        <f>SUM(R5:U5)</f>
        <v>2369254.0228568967</v>
      </c>
      <c r="AB5" s="34">
        <f>AA5-Z5</f>
        <v>324096.97349592205</v>
      </c>
      <c r="AD5" s="35">
        <f>Z5/Z3</f>
        <v>0.80259305269812975</v>
      </c>
      <c r="AE5" s="35">
        <f>AA5/AA3</f>
        <v>0.82461622155245473</v>
      </c>
      <c r="AF5" s="35">
        <f>AE5-AD5</f>
        <v>2.2023168854324982E-2</v>
      </c>
    </row>
    <row r="6" spans="1:32" s="29" customFormat="1" ht="15" customHeight="1" x14ac:dyDescent="0.35">
      <c r="A6" s="13" t="s">
        <v>3292</v>
      </c>
      <c r="C6" s="35">
        <f t="shared" ref="C6:X6" si="0">C3/B3-1</f>
        <v>4.2145147352014911E-2</v>
      </c>
      <c r="D6" s="35">
        <f t="shared" si="0"/>
        <v>1.2693560262638126E-2</v>
      </c>
      <c r="E6" s="35">
        <f t="shared" si="0"/>
        <v>3.3939915447615654E-2</v>
      </c>
      <c r="F6" s="35">
        <f t="shared" si="0"/>
        <v>1.0232126449569057E-2</v>
      </c>
      <c r="G6" s="35">
        <f t="shared" si="0"/>
        <v>3.0564081466195825E-2</v>
      </c>
      <c r="H6" s="35">
        <f t="shared" si="0"/>
        <v>1.2613950614050129E-2</v>
      </c>
      <c r="I6" s="35">
        <f t="shared" si="0"/>
        <v>-8.4963775392568053E-3</v>
      </c>
      <c r="J6" s="35">
        <f t="shared" si="0"/>
        <v>-5.2475457528251668E-2</v>
      </c>
      <c r="K6" s="35">
        <f t="shared" si="0"/>
        <v>4.0983444544380632E-2</v>
      </c>
      <c r="L6" s="35">
        <f t="shared" si="0"/>
        <v>2.6180409866886967E-2</v>
      </c>
      <c r="M6" s="35">
        <f t="shared" si="0"/>
        <v>3.5941764357738881E-2</v>
      </c>
      <c r="N6" s="35">
        <f t="shared" si="0"/>
        <v>3.5799369462316655E-2</v>
      </c>
      <c r="O6" s="35">
        <f t="shared" si="0"/>
        <v>3.9016012271662071E-2</v>
      </c>
      <c r="P6" s="35">
        <f t="shared" si="0"/>
        <v>6.5369631807202344E-2</v>
      </c>
      <c r="Q6" s="35">
        <f t="shared" si="0"/>
        <v>-5.7873998998044796E-3</v>
      </c>
      <c r="R6" s="35">
        <f t="shared" si="0"/>
        <v>6.1061084775372976E-2</v>
      </c>
      <c r="S6" s="35">
        <f t="shared" si="0"/>
        <v>3.0650667995484104E-2</v>
      </c>
      <c r="T6" s="35">
        <f t="shared" si="0"/>
        <v>2.7895549606753445E-2</v>
      </c>
      <c r="U6" s="35">
        <f t="shared" si="0"/>
        <v>-4.6397709561090128E-2</v>
      </c>
      <c r="V6" s="35">
        <f t="shared" si="0"/>
        <v>3.8162621404948194E-2</v>
      </c>
      <c r="W6" s="35">
        <f t="shared" si="0"/>
        <v>-1.5455315697719629E-2</v>
      </c>
      <c r="X6" s="35">
        <f t="shared" si="0"/>
        <v>-0.34567688150063303</v>
      </c>
      <c r="AA6" s="35">
        <f>AA3/Z3-1</f>
        <v>0.12753098560579068</v>
      </c>
      <c r="AB6" s="35"/>
    </row>
    <row r="7" spans="1:32" s="29" customFormat="1" ht="15" customHeight="1" x14ac:dyDescent="0.35">
      <c r="A7" s="13" t="s">
        <v>3293</v>
      </c>
      <c r="C7" s="35">
        <f t="shared" ref="C7:X7" si="1">C4/B4-1</f>
        <v>3.4934939368946205E-2</v>
      </c>
      <c r="D7" s="35">
        <f t="shared" si="1"/>
        <v>1.6170018594528601E-2</v>
      </c>
      <c r="E7" s="35">
        <f t="shared" si="1"/>
        <v>0.1440716104305606</v>
      </c>
      <c r="F7" s="35">
        <f t="shared" si="1"/>
        <v>-1.9779361927289685E-2</v>
      </c>
      <c r="G7" s="35">
        <f t="shared" si="1"/>
        <v>-5.7014183090696724E-3</v>
      </c>
      <c r="H7" s="35">
        <f t="shared" si="1"/>
        <v>3.5124958878355095E-2</v>
      </c>
      <c r="I7" s="35">
        <f t="shared" si="1"/>
        <v>-6.2976339492830657E-3</v>
      </c>
      <c r="J7" s="35">
        <f t="shared" si="1"/>
        <v>-9.869770665481381E-2</v>
      </c>
      <c r="K7" s="35">
        <f t="shared" si="1"/>
        <v>4.1369488729068093E-2</v>
      </c>
      <c r="L7" s="35">
        <f t="shared" si="1"/>
        <v>1.9539587859859209E-2</v>
      </c>
      <c r="M7" s="35">
        <f t="shared" si="1"/>
        <v>-6.3940571304328397E-3</v>
      </c>
      <c r="N7" s="35">
        <f t="shared" si="1"/>
        <v>9.3802715297204298E-3</v>
      </c>
      <c r="O7" s="35">
        <f t="shared" si="1"/>
        <v>9.3467955683913972E-2</v>
      </c>
      <c r="P7" s="35">
        <f t="shared" si="1"/>
        <v>4.304520274171808E-2</v>
      </c>
      <c r="Q7" s="35">
        <f t="shared" si="1"/>
        <v>-4.2224868376135483E-2</v>
      </c>
      <c r="R7" s="35">
        <f t="shared" si="1"/>
        <v>1.700434449539201E-2</v>
      </c>
      <c r="S7" s="35">
        <f t="shared" si="1"/>
        <v>-3.8193012264001625E-2</v>
      </c>
      <c r="T7" s="35">
        <f t="shared" si="1"/>
        <v>3.696093233555775E-2</v>
      </c>
      <c r="U7" s="35">
        <f t="shared" si="1"/>
        <v>-5.5587180327861696E-2</v>
      </c>
      <c r="V7" s="35">
        <f t="shared" si="1"/>
        <v>5.4855050912891778E-2</v>
      </c>
      <c r="W7" s="35">
        <f t="shared" si="1"/>
        <v>1.3809982735488724E-2</v>
      </c>
      <c r="X7" s="35">
        <f t="shared" si="1"/>
        <v>-0.35605695069986587</v>
      </c>
      <c r="AA7" s="35">
        <f>AA4/Z4-1</f>
        <v>1.7410596488880437E-3</v>
      </c>
      <c r="AB7" s="35"/>
    </row>
    <row r="8" spans="1:32" s="29" customFormat="1" ht="15" customHeight="1" x14ac:dyDescent="0.35">
      <c r="A8" s="13" t="s">
        <v>3294</v>
      </c>
      <c r="C8" s="35">
        <f t="shared" ref="C8:X8" si="2">C5/B5-1</f>
        <v>4.4031255171552042E-2</v>
      </c>
      <c r="D8" s="35">
        <f t="shared" si="2"/>
        <v>1.1792081914536512E-2</v>
      </c>
      <c r="E8" s="35">
        <f t="shared" si="2"/>
        <v>5.2581621522285182E-3</v>
      </c>
      <c r="F8" s="35">
        <f t="shared" si="2"/>
        <v>1.9127342640430811E-2</v>
      </c>
      <c r="G8" s="35">
        <f t="shared" si="2"/>
        <v>4.0902593292946321E-2</v>
      </c>
      <c r="H8" s="35">
        <f t="shared" si="2"/>
        <v>6.483872073980157E-3</v>
      </c>
      <c r="I8" s="35">
        <f t="shared" si="2"/>
        <v>-9.1121661299563561E-3</v>
      </c>
      <c r="J8" s="35">
        <f t="shared" si="2"/>
        <v>-3.9493506892192776E-2</v>
      </c>
      <c r="K8" s="35">
        <f t="shared" si="2"/>
        <v>4.0881703529574986E-2</v>
      </c>
      <c r="L8" s="35">
        <f t="shared" si="2"/>
        <v>2.7931402685650975E-2</v>
      </c>
      <c r="M8" s="35">
        <f t="shared" si="2"/>
        <v>4.7013366631494691E-2</v>
      </c>
      <c r="N8" s="35">
        <f t="shared" si="2"/>
        <v>4.2356025844164202E-2</v>
      </c>
      <c r="O8" s="35">
        <f t="shared" si="2"/>
        <v>2.5929721844502929E-2</v>
      </c>
      <c r="P8" s="35">
        <f t="shared" si="2"/>
        <v>7.1087998213730685E-2</v>
      </c>
      <c r="Q8" s="35">
        <f t="shared" si="2"/>
        <v>3.3016354394033165E-3</v>
      </c>
      <c r="R8" s="35">
        <f t="shared" si="2"/>
        <v>7.155201486402496E-2</v>
      </c>
      <c r="S8" s="35">
        <f t="shared" si="2"/>
        <v>4.6209438029934713E-2</v>
      </c>
      <c r="T8" s="35">
        <f t="shared" si="2"/>
        <v>2.6012045282935548E-2</v>
      </c>
      <c r="U8" s="35">
        <f t="shared" si="2"/>
        <v>-4.446804903388335E-2</v>
      </c>
      <c r="V8" s="35">
        <f t="shared" si="2"/>
        <v>3.4698232623565639E-2</v>
      </c>
      <c r="W8" s="35">
        <f t="shared" si="2"/>
        <v>-2.1647432064662242E-2</v>
      </c>
      <c r="X8" s="35">
        <f t="shared" si="2"/>
        <v>-0.34340101085155816</v>
      </c>
      <c r="AA8" s="35">
        <f>AA5/Z5-1</f>
        <v>0.15847045760969247</v>
      </c>
      <c r="AB8" s="35"/>
    </row>
    <row r="9" spans="1:32" x14ac:dyDescent="0.3">
      <c r="C9" s="35"/>
      <c r="D9" s="35"/>
      <c r="E9" s="35"/>
      <c r="F9" s="35"/>
      <c r="G9" s="35"/>
      <c r="H9" s="35"/>
      <c r="I9" s="35"/>
      <c r="J9" s="35"/>
      <c r="K9" s="35"/>
      <c r="S9" s="35"/>
      <c r="T9" s="35"/>
      <c r="U9" s="35"/>
      <c r="V9" s="35"/>
      <c r="W9" s="35"/>
      <c r="X9" s="35"/>
    </row>
  </sheetData>
  <mergeCells count="1">
    <mergeCell ref="A1:B1"/>
  </mergeCells>
  <conditionalFormatting sqref="B2:B9">
    <cfRule type="cellIs" dxfId="15" priority="1" operator="lessThan">
      <formula>0</formula>
    </cfRule>
  </conditionalFormatting>
  <conditionalFormatting sqref="C6:C9">
    <cfRule type="cellIs" dxfId="14" priority="2" operator="lessThan">
      <formula>0</formula>
    </cfRule>
  </conditionalFormatting>
  <conditionalFormatting sqref="C2:L5">
    <cfRule type="cellIs" dxfId="13" priority="3" operator="lessThan">
      <formula>0</formula>
    </cfRule>
  </conditionalFormatting>
  <conditionalFormatting sqref="D9:K9">
    <cfRule type="cellIs" dxfId="12" priority="4" operator="lessThan">
      <formula>0</formula>
    </cfRule>
  </conditionalFormatting>
  <conditionalFormatting sqref="D6:L8">
    <cfRule type="cellIs" dxfId="11" priority="5" operator="lessThan">
      <formula>0</formula>
    </cfRule>
  </conditionalFormatting>
  <conditionalFormatting sqref="M2:R8">
    <cfRule type="cellIs" dxfId="10" priority="6" operator="lessThan">
      <formula>0</formula>
    </cfRule>
  </conditionalFormatting>
  <conditionalFormatting sqref="S2:Z9">
    <cfRule type="cellIs" dxfId="9" priority="7" operator="lessThan">
      <formula>0</formula>
    </cfRule>
  </conditionalFormatting>
  <conditionalFormatting sqref="AA2:AA8">
    <cfRule type="cellIs" dxfId="8" priority="8" operator="lessThan">
      <formula>0</formula>
    </cfRule>
  </conditionalFormatting>
  <conditionalFormatting sqref="AB2">
    <cfRule type="cellIs" dxfId="7" priority="9" operator="lessThan">
      <formula>0</formula>
    </cfRule>
  </conditionalFormatting>
  <conditionalFormatting sqref="AB6:AB8">
    <cfRule type="cellIs" dxfId="6" priority="10" operator="lessThan">
      <formula>0</formula>
    </cfRule>
  </conditionalFormatting>
  <conditionalFormatting sqref="AD2:AF2">
    <cfRule type="cellIs" dxfId="5" priority="11" operator="less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1"/>
  <sheetViews>
    <sheetView showGridLines="0" workbookViewId="0">
      <selection activeCell="C3" sqref="C3"/>
    </sheetView>
  </sheetViews>
  <sheetFormatPr defaultColWidth="9.1796875" defaultRowHeight="12" x14ac:dyDescent="0.3"/>
  <cols>
    <col min="1" max="1" width="27.453125" style="15" customWidth="1"/>
    <col min="2" max="3" width="9.1796875" style="15" customWidth="1"/>
    <col min="4" max="24" width="10.54296875" style="15" bestFit="1" customWidth="1"/>
    <col min="25" max="25" width="3.7265625" style="15" customWidth="1"/>
    <col min="26" max="28" width="10.26953125" style="15" bestFit="1" customWidth="1"/>
    <col min="29" max="36" width="9.1796875" style="15" customWidth="1"/>
    <col min="37" max="38" width="10.54296875" style="15" bestFit="1" customWidth="1"/>
    <col min="39" max="39" width="9.1796875" style="15" customWidth="1"/>
    <col min="40" max="16384" width="9.1796875" style="15"/>
  </cols>
  <sheetData>
    <row r="1" spans="1:28" s="29" customFormat="1" ht="41" customHeight="1" x14ac:dyDescent="0.35">
      <c r="A1" s="50" t="s">
        <v>3265</v>
      </c>
      <c r="B1" s="50"/>
    </row>
    <row r="2" spans="1:28" s="29" customFormat="1" ht="12" customHeight="1" x14ac:dyDescent="0.35">
      <c r="A2" s="32" t="s">
        <v>14</v>
      </c>
      <c r="B2" s="33" t="s">
        <v>3266</v>
      </c>
      <c r="C2" s="33" t="s">
        <v>3267</v>
      </c>
      <c r="D2" s="33" t="s">
        <v>3268</v>
      </c>
      <c r="E2" s="33" t="s">
        <v>3269</v>
      </c>
      <c r="F2" s="33" t="s">
        <v>3270</v>
      </c>
      <c r="G2" s="33" t="s">
        <v>3271</v>
      </c>
      <c r="H2" s="33" t="s">
        <v>3272</v>
      </c>
      <c r="I2" s="33" t="s">
        <v>3273</v>
      </c>
      <c r="J2" s="33" t="s">
        <v>3274</v>
      </c>
      <c r="K2" s="33" t="s">
        <v>3275</v>
      </c>
      <c r="L2" s="33" t="s">
        <v>3276</v>
      </c>
      <c r="M2" s="33" t="s">
        <v>3277</v>
      </c>
      <c r="N2" s="33" t="s">
        <v>3278</v>
      </c>
      <c r="O2" s="33" t="s">
        <v>3279</v>
      </c>
      <c r="P2" s="33" t="s">
        <v>3280</v>
      </c>
      <c r="Q2" s="33" t="s">
        <v>3281</v>
      </c>
      <c r="R2" s="33" t="s">
        <v>3282</v>
      </c>
      <c r="S2" s="33" t="s">
        <v>3283</v>
      </c>
      <c r="T2" s="33" t="s">
        <v>3284</v>
      </c>
      <c r="U2" s="33" t="s">
        <v>3285</v>
      </c>
      <c r="V2" s="33" t="s">
        <v>3295</v>
      </c>
      <c r="W2" s="33" t="s">
        <v>3296</v>
      </c>
      <c r="X2" s="33" t="s">
        <v>3297</v>
      </c>
      <c r="Z2" s="33" t="s">
        <v>3289</v>
      </c>
      <c r="AA2" s="33" t="s">
        <v>3290</v>
      </c>
      <c r="AB2" s="33" t="s">
        <v>3291</v>
      </c>
    </row>
    <row r="3" spans="1:28" s="29" customFormat="1" ht="12" customHeight="1" x14ac:dyDescent="0.35">
      <c r="A3" s="13" t="s">
        <v>1</v>
      </c>
      <c r="B3" s="34">
        <v>484392.08909176098</v>
      </c>
      <c r="C3" s="34">
        <v>504806.86506268498</v>
      </c>
      <c r="D3" s="34">
        <v>511214.66142535099</v>
      </c>
      <c r="E3" s="34">
        <v>528565.24380970898</v>
      </c>
      <c r="F3" s="34">
        <v>533973.59022121702</v>
      </c>
      <c r="G3" s="34">
        <v>550294.00253353501</v>
      </c>
      <c r="H3" s="34">
        <v>557235.38390470098</v>
      </c>
      <c r="I3" s="34">
        <v>552500.90170481405</v>
      </c>
      <c r="J3" s="34">
        <v>523508.16410308197</v>
      </c>
      <c r="K3" s="34">
        <v>544963.33191513096</v>
      </c>
      <c r="L3" s="34">
        <v>559230.69530709297</v>
      </c>
      <c r="M3" s="34">
        <v>579330.43317943602</v>
      </c>
      <c r="N3" s="34">
        <v>600070.09739759006</v>
      </c>
      <c r="O3" s="34">
        <v>623482.43968151195</v>
      </c>
      <c r="P3" s="34">
        <v>664239.25720174797</v>
      </c>
      <c r="Q3" s="34">
        <v>660395.03899117198</v>
      </c>
      <c r="R3" s="34">
        <v>700719.47645225003</v>
      </c>
      <c r="S3" s="34">
        <v>722196.99648295704</v>
      </c>
      <c r="T3" s="34">
        <v>742343.07862419402</v>
      </c>
      <c r="U3" s="34">
        <v>707900.06006750499</v>
      </c>
      <c r="V3" s="34">
        <v>734915.38205239899</v>
      </c>
      <c r="W3" s="34">
        <v>723557.03281166998</v>
      </c>
      <c r="X3" s="34">
        <v>473440.09412148199</v>
      </c>
      <c r="Z3" s="34">
        <f>SUM(N3:Q3)</f>
        <v>2548186.8332720217</v>
      </c>
      <c r="AA3" s="34">
        <f>SUM(R3:U3)</f>
        <v>2873159.6116269063</v>
      </c>
      <c r="AB3" s="36">
        <f>AA3-Z3</f>
        <v>324972.77835488459</v>
      </c>
    </row>
    <row r="4" spans="1:28" s="29" customFormat="1" ht="12" customHeight="1" x14ac:dyDescent="0.35">
      <c r="A4" s="13" t="s">
        <v>3298</v>
      </c>
      <c r="B4" s="34">
        <v>276948.281663523</v>
      </c>
      <c r="C4" s="34">
        <v>282541.349328226</v>
      </c>
      <c r="D4" s="34">
        <v>285089.90620913898</v>
      </c>
      <c r="E4" s="34">
        <v>301002.63569483598</v>
      </c>
      <c r="F4" s="34">
        <v>299758.51389441401</v>
      </c>
      <c r="G4" s="34">
        <v>311175.07414850697</v>
      </c>
      <c r="H4" s="34">
        <v>315663.80554452701</v>
      </c>
      <c r="I4" s="34">
        <v>312590.18387265899</v>
      </c>
      <c r="J4" s="34">
        <v>293887.66697484802</v>
      </c>
      <c r="K4" s="34">
        <v>309627.70344014099</v>
      </c>
      <c r="L4" s="34">
        <v>317058.26589235698</v>
      </c>
      <c r="M4" s="34">
        <v>328883.35591214302</v>
      </c>
      <c r="N4" s="34">
        <v>339950.149846035</v>
      </c>
      <c r="O4" s="34">
        <v>349969.12735997298</v>
      </c>
      <c r="P4" s="34">
        <v>378179.903931754</v>
      </c>
      <c r="Q4" s="34">
        <v>378695.22676501097</v>
      </c>
      <c r="R4" s="34">
        <v>396703.370507007</v>
      </c>
      <c r="S4" s="34">
        <v>409969.16273839597</v>
      </c>
      <c r="T4" s="34">
        <v>421278.38194496097</v>
      </c>
      <c r="U4" s="34">
        <v>388203.04301459598</v>
      </c>
      <c r="V4" s="34">
        <v>406115.05796381499</v>
      </c>
      <c r="W4" s="34">
        <v>393973.615592719</v>
      </c>
      <c r="X4" s="34">
        <v>266587.305284278</v>
      </c>
      <c r="Z4" s="34">
        <f>SUM(N4:Q4)</f>
        <v>1446794.407902773</v>
      </c>
      <c r="AA4" s="34">
        <f>SUM(R4:U4)</f>
        <v>1616153.95820496</v>
      </c>
      <c r="AB4" s="36">
        <f>AA4-Z4</f>
        <v>169359.55030218698</v>
      </c>
    </row>
    <row r="5" spans="1:28" s="29" customFormat="1" ht="12" customHeight="1" x14ac:dyDescent="0.35">
      <c r="A5" s="13" t="s">
        <v>3299</v>
      </c>
      <c r="B5" s="34">
        <v>72332.688143924199</v>
      </c>
      <c r="C5" s="34">
        <v>75748.132625706494</v>
      </c>
      <c r="D5" s="34">
        <v>78409.165280744899</v>
      </c>
      <c r="E5" s="34">
        <v>81718.000168382903</v>
      </c>
      <c r="F5" s="34">
        <v>88491.834249504696</v>
      </c>
      <c r="G5" s="34">
        <v>92911.258809414998</v>
      </c>
      <c r="H5" s="34">
        <v>96056.839235320993</v>
      </c>
      <c r="I5" s="34">
        <v>95903.391483365995</v>
      </c>
      <c r="J5" s="34">
        <v>92504.563094040001</v>
      </c>
      <c r="K5" s="34">
        <v>96832.018566849307</v>
      </c>
      <c r="L5" s="34">
        <v>103925.471479863</v>
      </c>
      <c r="M5" s="34">
        <v>108976.043771047</v>
      </c>
      <c r="N5" s="34">
        <v>111735.833531747</v>
      </c>
      <c r="O5" s="34">
        <v>120536.00351433799</v>
      </c>
      <c r="P5" s="34">
        <v>128125.007441084</v>
      </c>
      <c r="Q5" s="34">
        <v>125316.532550795</v>
      </c>
      <c r="R5" s="34">
        <v>140576.81558055</v>
      </c>
      <c r="S5" s="34">
        <v>143549.73680570701</v>
      </c>
      <c r="T5" s="34">
        <v>144245.55597832199</v>
      </c>
      <c r="U5" s="34">
        <v>137629.37512284101</v>
      </c>
      <c r="V5" s="34">
        <v>140373.16119862901</v>
      </c>
      <c r="W5" s="34">
        <v>141508.85759798801</v>
      </c>
      <c r="X5" s="34">
        <v>82867.959916298307</v>
      </c>
      <c r="Z5" s="34">
        <f>SUM(N5:Q5)</f>
        <v>485713.377037964</v>
      </c>
      <c r="AA5" s="34">
        <f>SUM(R5:U5)</f>
        <v>566001.48348742002</v>
      </c>
      <c r="AB5" s="36">
        <f>AA5-Z5</f>
        <v>80288.106449456012</v>
      </c>
    </row>
    <row r="6" spans="1:28" s="29" customFormat="1" ht="15" customHeight="1" x14ac:dyDescent="0.35">
      <c r="A6" s="13" t="s">
        <v>3300</v>
      </c>
      <c r="B6" s="34">
        <v>35110.403014346899</v>
      </c>
      <c r="C6" s="34">
        <v>41356.1972259131</v>
      </c>
      <c r="D6" s="34">
        <v>41125.171667340401</v>
      </c>
      <c r="E6" s="34">
        <v>41343.5407049079</v>
      </c>
      <c r="F6" s="34">
        <v>42902.3370145894</v>
      </c>
      <c r="G6" s="34">
        <v>43853.136805310802</v>
      </c>
      <c r="H6" s="34">
        <v>44031.399217937098</v>
      </c>
      <c r="I6" s="34">
        <v>42847.248134261201</v>
      </c>
      <c r="J6" s="34">
        <v>44771.338286436599</v>
      </c>
      <c r="K6" s="34">
        <v>43447.270006994098</v>
      </c>
      <c r="L6" s="34">
        <v>44720.255404199801</v>
      </c>
      <c r="M6" s="34">
        <v>44212.748970532601</v>
      </c>
      <c r="N6" s="34">
        <v>43621.264661208603</v>
      </c>
      <c r="O6" s="34">
        <v>47659.670954355199</v>
      </c>
      <c r="P6" s="34">
        <v>52516.203124308602</v>
      </c>
      <c r="Q6" s="34">
        <v>52704.461379904496</v>
      </c>
      <c r="R6" s="34">
        <v>56548.432414995303</v>
      </c>
      <c r="S6" s="34">
        <v>57339.961067163298</v>
      </c>
      <c r="T6" s="34">
        <v>57838.1993115433</v>
      </c>
      <c r="U6" s="34">
        <v>55561.2533549125</v>
      </c>
      <c r="V6" s="34">
        <v>51332.131327869203</v>
      </c>
      <c r="W6" s="34">
        <v>51259.278279024104</v>
      </c>
      <c r="X6" s="34">
        <v>33002.021368604102</v>
      </c>
      <c r="Z6" s="34">
        <f>SUM(N6:Q6)</f>
        <v>196501.60011977691</v>
      </c>
      <c r="AA6" s="34">
        <f>SUM(R6:U6)</f>
        <v>227287.84614861442</v>
      </c>
      <c r="AB6" s="36">
        <f>AA6-Z6</f>
        <v>30786.246028837515</v>
      </c>
    </row>
    <row r="7" spans="1:28" s="29" customFormat="1" ht="15" customHeight="1" x14ac:dyDescent="0.35">
      <c r="A7" s="13" t="s">
        <v>3301</v>
      </c>
      <c r="B7" s="34">
        <v>100000.716269967</v>
      </c>
      <c r="C7" s="34">
        <v>105161.18588283801</v>
      </c>
      <c r="D7" s="34">
        <v>106590.418268127</v>
      </c>
      <c r="E7" s="34">
        <v>104501.067241582</v>
      </c>
      <c r="F7" s="34">
        <v>102820.905062709</v>
      </c>
      <c r="G7" s="34">
        <v>102354.532770302</v>
      </c>
      <c r="H7" s="34">
        <v>101483.33990691599</v>
      </c>
      <c r="I7" s="34">
        <v>101160.078214528</v>
      </c>
      <c r="J7" s="34">
        <v>92344.595747757397</v>
      </c>
      <c r="K7" s="34">
        <v>95056.339901146799</v>
      </c>
      <c r="L7" s="34">
        <v>93526.702530674607</v>
      </c>
      <c r="M7" s="34">
        <v>97258.284525712297</v>
      </c>
      <c r="N7" s="34">
        <v>104762.849358598</v>
      </c>
      <c r="O7" s="34">
        <v>105317.63785284699</v>
      </c>
      <c r="P7" s="34">
        <v>105418.142704602</v>
      </c>
      <c r="Q7" s="34">
        <v>103678.818295463</v>
      </c>
      <c r="R7" s="34">
        <v>106890.85794969799</v>
      </c>
      <c r="S7" s="34">
        <v>111338.13587169199</v>
      </c>
      <c r="T7" s="34">
        <v>118980.941389368</v>
      </c>
      <c r="U7" s="34">
        <v>126506.38857515399</v>
      </c>
      <c r="V7" s="34">
        <v>137095.03156208599</v>
      </c>
      <c r="W7" s="34">
        <v>136815.28134193801</v>
      </c>
      <c r="X7" s="34">
        <v>90982.807552301194</v>
      </c>
      <c r="Z7" s="34">
        <f>SUM(N7:Q7)</f>
        <v>419177.44821150997</v>
      </c>
      <c r="AA7" s="34">
        <f>SUM(R7:U7)</f>
        <v>463716.32378591201</v>
      </c>
      <c r="AB7" s="36">
        <f>AA7-Z7</f>
        <v>44538.875574402045</v>
      </c>
    </row>
    <row r="8" spans="1:28" s="29" customFormat="1" ht="15" customHeight="1" x14ac:dyDescent="0.35">
      <c r="A8" s="37" t="s">
        <v>3302</v>
      </c>
      <c r="C8" s="35">
        <f t="shared" ref="C8:X8" si="0">C4/B4-1</f>
        <v>2.0195350666585066E-2</v>
      </c>
      <c r="D8" s="35">
        <f t="shared" si="0"/>
        <v>9.0201200177335572E-3</v>
      </c>
      <c r="E8" s="35">
        <f t="shared" si="0"/>
        <v>5.5816530642174289E-2</v>
      </c>
      <c r="F8" s="35">
        <f t="shared" si="0"/>
        <v>-4.133258825292474E-3</v>
      </c>
      <c r="G8" s="35">
        <f t="shared" si="0"/>
        <v>3.8085858198890987E-2</v>
      </c>
      <c r="H8" s="35">
        <f t="shared" si="0"/>
        <v>1.4425099466282454E-2</v>
      </c>
      <c r="I8" s="35">
        <f t="shared" si="0"/>
        <v>-9.7370101287538313E-3</v>
      </c>
      <c r="J8" s="35">
        <f t="shared" si="0"/>
        <v>-5.9830787602178415E-2</v>
      </c>
      <c r="K8" s="35">
        <f t="shared" si="0"/>
        <v>5.3558002713465447E-2</v>
      </c>
      <c r="L8" s="35">
        <f t="shared" si="0"/>
        <v>2.3998377308161345E-2</v>
      </c>
      <c r="M8" s="35">
        <f t="shared" si="0"/>
        <v>3.7296267884719736E-2</v>
      </c>
      <c r="N8" s="35">
        <f t="shared" si="0"/>
        <v>3.3649601705135757E-2</v>
      </c>
      <c r="O8" s="35">
        <f t="shared" si="0"/>
        <v>2.9471902037624176E-2</v>
      </c>
      <c r="P8" s="35">
        <f t="shared" si="0"/>
        <v>8.0609329127377061E-2</v>
      </c>
      <c r="Q8" s="35">
        <f t="shared" si="0"/>
        <v>1.3626393890828759E-3</v>
      </c>
      <c r="R8" s="35">
        <f t="shared" si="0"/>
        <v>4.7553131038460261E-2</v>
      </c>
      <c r="S8" s="35">
        <f t="shared" si="0"/>
        <v>3.3440079458953553E-2</v>
      </c>
      <c r="T8" s="35">
        <f t="shared" si="0"/>
        <v>2.758553626576421E-2</v>
      </c>
      <c r="U8" s="35">
        <f t="shared" si="0"/>
        <v>-7.8511835280183462E-2</v>
      </c>
      <c r="V8" s="35">
        <f t="shared" si="0"/>
        <v>4.6140841169412417E-2</v>
      </c>
      <c r="W8" s="35">
        <f t="shared" si="0"/>
        <v>-2.9896557965545356E-2</v>
      </c>
      <c r="X8" s="35">
        <f t="shared" si="0"/>
        <v>-0.32333716083193265</v>
      </c>
      <c r="AA8" s="35">
        <f>AA4/Z4-1</f>
        <v>0.11705847726332119</v>
      </c>
    </row>
    <row r="9" spans="1:28" s="29" customFormat="1" ht="15" customHeight="1" x14ac:dyDescent="0.35">
      <c r="A9" s="37" t="s">
        <v>3303</v>
      </c>
      <c r="C9" s="35">
        <f t="shared" ref="C9:X9" si="1">C5/B5-1</f>
        <v>4.7218547650080378E-2</v>
      </c>
      <c r="D9" s="35">
        <f t="shared" si="1"/>
        <v>3.5130009979088772E-2</v>
      </c>
      <c r="E9" s="35">
        <f t="shared" si="1"/>
        <v>4.2199593322932216E-2</v>
      </c>
      <c r="F9" s="35">
        <f t="shared" si="1"/>
        <v>8.2892802897330586E-2</v>
      </c>
      <c r="G9" s="35">
        <f t="shared" si="1"/>
        <v>4.9941608707642304E-2</v>
      </c>
      <c r="H9" s="35">
        <f t="shared" si="1"/>
        <v>3.3855750812271213E-2</v>
      </c>
      <c r="I9" s="35">
        <f t="shared" si="1"/>
        <v>-1.5974682612560631E-3</v>
      </c>
      <c r="J9" s="35">
        <f t="shared" si="1"/>
        <v>-3.5440127160836665E-2</v>
      </c>
      <c r="K9" s="35">
        <f t="shared" si="1"/>
        <v>4.6780994667366071E-2</v>
      </c>
      <c r="L9" s="35">
        <f t="shared" si="1"/>
        <v>7.3255241582273145E-2</v>
      </c>
      <c r="M9" s="35">
        <f t="shared" si="1"/>
        <v>4.8598021440418693E-2</v>
      </c>
      <c r="N9" s="35">
        <f t="shared" si="1"/>
        <v>2.5324738035986893E-2</v>
      </c>
      <c r="O9" s="35">
        <f t="shared" si="1"/>
        <v>7.8758708862100457E-2</v>
      </c>
      <c r="P9" s="35">
        <f t="shared" si="1"/>
        <v>6.2960474094723828E-2</v>
      </c>
      <c r="Q9" s="35">
        <f t="shared" si="1"/>
        <v>-2.1919802748736839E-2</v>
      </c>
      <c r="R9" s="35">
        <f t="shared" si="1"/>
        <v>0.12177390100998431</v>
      </c>
      <c r="S9" s="35">
        <f t="shared" si="1"/>
        <v>2.1148019414720221E-2</v>
      </c>
      <c r="T9" s="35">
        <f t="shared" si="1"/>
        <v>4.8472340534957414E-3</v>
      </c>
      <c r="U9" s="35">
        <f t="shared" si="1"/>
        <v>-4.5867484863625907E-2</v>
      </c>
      <c r="V9" s="35">
        <f t="shared" si="1"/>
        <v>1.9936049795612476E-2</v>
      </c>
      <c r="W9" s="35">
        <f t="shared" si="1"/>
        <v>8.0905522798049301E-3</v>
      </c>
      <c r="X9" s="35">
        <f t="shared" si="1"/>
        <v>-0.41439736478039002</v>
      </c>
      <c r="AA9" s="35">
        <f>AA5/Z5-1</f>
        <v>0.16529935193277701</v>
      </c>
    </row>
    <row r="10" spans="1:28" s="29" customFormat="1" ht="15" customHeight="1" x14ac:dyDescent="0.35">
      <c r="A10" s="37" t="s">
        <v>3304</v>
      </c>
      <c r="C10" s="35">
        <f t="shared" ref="C10:X10" si="2">C6/B6-1</f>
        <v>0.17789013156624911</v>
      </c>
      <c r="D10" s="35">
        <f t="shared" si="2"/>
        <v>-5.586237953908002E-3</v>
      </c>
      <c r="E10" s="35">
        <f t="shared" si="2"/>
        <v>5.3098632471100249E-3</v>
      </c>
      <c r="F10" s="35">
        <f t="shared" si="2"/>
        <v>3.7703502968154279E-2</v>
      </c>
      <c r="G10" s="35">
        <f t="shared" si="2"/>
        <v>2.21619579930592E-2</v>
      </c>
      <c r="H10" s="35">
        <f t="shared" si="2"/>
        <v>4.064986580497143E-3</v>
      </c>
      <c r="I10" s="35">
        <f t="shared" si="2"/>
        <v>-2.6893333046602574E-2</v>
      </c>
      <c r="J10" s="35">
        <f t="shared" si="2"/>
        <v>4.490580459557858E-2</v>
      </c>
      <c r="K10" s="35">
        <f t="shared" si="2"/>
        <v>-2.9574016103146583E-2</v>
      </c>
      <c r="L10" s="35">
        <f t="shared" si="2"/>
        <v>2.929954855623329E-2</v>
      </c>
      <c r="M10" s="35">
        <f t="shared" si="2"/>
        <v>-1.1348469034448749E-2</v>
      </c>
      <c r="N10" s="35">
        <f t="shared" si="2"/>
        <v>-1.3378139181488558E-2</v>
      </c>
      <c r="O10" s="35">
        <f t="shared" si="2"/>
        <v>9.257884484806933E-2</v>
      </c>
      <c r="P10" s="35">
        <f t="shared" si="2"/>
        <v>0.10190024548437648</v>
      </c>
      <c r="Q10" s="35">
        <f t="shared" si="2"/>
        <v>3.5847651657199275E-3</v>
      </c>
      <c r="R10" s="35">
        <f t="shared" si="2"/>
        <v>7.2934452500760472E-2</v>
      </c>
      <c r="S10" s="35">
        <f t="shared" si="2"/>
        <v>1.3997357987913128E-2</v>
      </c>
      <c r="T10" s="35">
        <f t="shared" si="2"/>
        <v>8.689197465558296E-3</v>
      </c>
      <c r="U10" s="35">
        <f t="shared" si="2"/>
        <v>-3.9367511155838586E-2</v>
      </c>
      <c r="V10" s="35">
        <f t="shared" si="2"/>
        <v>-7.611638996025949E-2</v>
      </c>
      <c r="W10" s="35">
        <f t="shared" si="2"/>
        <v>-1.4192484699255825E-3</v>
      </c>
      <c r="X10" s="35">
        <f t="shared" si="2"/>
        <v>-0.3561746775098682</v>
      </c>
      <c r="AA10" s="35">
        <f>AA6/Z6-1</f>
        <v>0.15667173198626294</v>
      </c>
    </row>
    <row r="11" spans="1:28" s="29" customFormat="1" ht="15" customHeight="1" x14ac:dyDescent="0.35">
      <c r="A11" s="37" t="s">
        <v>3305</v>
      </c>
      <c r="C11" s="35">
        <f t="shared" ref="C11:X11" si="3">C7/B7-1</f>
        <v>5.1604326502417752E-2</v>
      </c>
      <c r="D11" s="35">
        <f t="shared" si="3"/>
        <v>1.3590873603130715E-2</v>
      </c>
      <c r="E11" s="35">
        <f t="shared" si="3"/>
        <v>-1.9601677716370891E-2</v>
      </c>
      <c r="F11" s="35">
        <f t="shared" si="3"/>
        <v>-1.6077942773434661E-2</v>
      </c>
      <c r="G11" s="35">
        <f t="shared" si="3"/>
        <v>-4.5357730718531553E-3</v>
      </c>
      <c r="H11" s="35">
        <f t="shared" si="3"/>
        <v>-8.5115220577586248E-3</v>
      </c>
      <c r="I11" s="35">
        <f t="shared" si="3"/>
        <v>-3.1853671024673069E-3</v>
      </c>
      <c r="J11" s="35">
        <f t="shared" si="3"/>
        <v>-8.7143887414517396E-2</v>
      </c>
      <c r="K11" s="35">
        <f t="shared" si="3"/>
        <v>2.9365488380030724E-2</v>
      </c>
      <c r="L11" s="35">
        <f t="shared" si="3"/>
        <v>-1.6091902676485637E-2</v>
      </c>
      <c r="M11" s="35">
        <f t="shared" si="3"/>
        <v>3.9898573285140904E-2</v>
      </c>
      <c r="N11" s="35">
        <f t="shared" si="3"/>
        <v>7.7161188576194917E-2</v>
      </c>
      <c r="O11" s="35">
        <f t="shared" si="3"/>
        <v>5.2956606053160549E-3</v>
      </c>
      <c r="P11" s="35">
        <f t="shared" si="3"/>
        <v>9.5430218341419071E-4</v>
      </c>
      <c r="Q11" s="35">
        <f t="shared" si="3"/>
        <v>-1.6499289064623834E-2</v>
      </c>
      <c r="R11" s="35">
        <f t="shared" si="3"/>
        <v>3.0980673844886564E-2</v>
      </c>
      <c r="S11" s="35">
        <f t="shared" si="3"/>
        <v>4.1605783762039383E-2</v>
      </c>
      <c r="T11" s="35">
        <f t="shared" si="3"/>
        <v>6.8644992641907709E-2</v>
      </c>
      <c r="U11" s="35">
        <f t="shared" si="3"/>
        <v>6.3249181742131233E-2</v>
      </c>
      <c r="V11" s="35">
        <f t="shared" si="3"/>
        <v>8.3700460555330647E-2</v>
      </c>
      <c r="W11" s="35">
        <f t="shared" si="3"/>
        <v>-2.0405569549856173E-3</v>
      </c>
      <c r="X11" s="35">
        <f t="shared" si="3"/>
        <v>-0.33499528225278574</v>
      </c>
      <c r="AA11" s="35">
        <f>AA7/Z7-1</f>
        <v>0.10625303380330831</v>
      </c>
    </row>
  </sheetData>
  <mergeCells count="1">
    <mergeCell ref="A1:B1"/>
  </mergeCells>
  <conditionalFormatting sqref="B2:B11">
    <cfRule type="cellIs" dxfId="4" priority="1" operator="lessThan">
      <formula>0</formula>
    </cfRule>
  </conditionalFormatting>
  <conditionalFormatting sqref="C2:K7">
    <cfRule type="cellIs" dxfId="3" priority="2" operator="lessThan">
      <formula>0</formula>
    </cfRule>
  </conditionalFormatting>
  <conditionalFormatting sqref="C8:L11">
    <cfRule type="cellIs" dxfId="2" priority="3" operator="lessThan">
      <formula>0</formula>
    </cfRule>
  </conditionalFormatting>
  <conditionalFormatting sqref="L2:AA11">
    <cfRule type="cellIs" dxfId="1" priority="4" operator="lessThan">
      <formula>0</formula>
    </cfRule>
  </conditionalFormatting>
  <conditionalFormatting sqref="AB2">
    <cfRule type="cellIs" dxfId="0" priority="5" operator="less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79"/>
  <sheetViews>
    <sheetView showGridLines="0" zoomScale="98" zoomScaleNormal="98" workbookViewId="0">
      <pane xSplit="5" ySplit="2" topLeftCell="F19" activePane="bottomRight" state="frozenSplit"/>
      <selection activeCell="AI4" sqref="AI4 AI4"/>
      <selection pane="topRight"/>
      <selection pane="bottomLeft"/>
      <selection pane="bottomRight" activeCell="G20" sqref="G20"/>
    </sheetView>
  </sheetViews>
  <sheetFormatPr defaultColWidth="9.1796875" defaultRowHeight="12" x14ac:dyDescent="0.3"/>
  <cols>
    <col min="1" max="1" width="39.7265625" style="38" bestFit="1" customWidth="1"/>
    <col min="2" max="2" width="10.81640625" style="38" bestFit="1" customWidth="1"/>
    <col min="3" max="3" width="28.453125" style="38" bestFit="1" customWidth="1"/>
    <col min="4" max="4" width="9.54296875" style="38" bestFit="1" customWidth="1"/>
    <col min="5" max="5" width="11" style="38" bestFit="1" customWidth="1"/>
    <col min="6" max="7" width="8.81640625" style="38" bestFit="1" customWidth="1"/>
    <col min="8" max="8" width="8.7265625" style="38" customWidth="1"/>
    <col min="9" max="9" width="7.81640625" style="38" bestFit="1" customWidth="1"/>
    <col min="10" max="10" width="7.54296875" style="38" customWidth="1"/>
    <col min="11" max="12" width="7.81640625" style="39" bestFit="1" customWidth="1"/>
    <col min="13" max="13" width="7.7265625" style="39" customWidth="1"/>
    <col min="14" max="14" width="8.81640625" style="39" bestFit="1" customWidth="1"/>
    <col min="15" max="15" width="8.7265625" style="39" customWidth="1"/>
    <col min="16" max="16" width="8.7265625" style="40" customWidth="1"/>
    <col min="17" max="22" width="8.7265625" style="41" customWidth="1"/>
    <col min="23" max="23" width="8.81640625" style="38" customWidth="1"/>
    <col min="24" max="24" width="9.1796875" style="38" customWidth="1"/>
    <col min="25" max="26" width="10.26953125" style="38" customWidth="1"/>
    <col min="27" max="27" width="9.1796875" style="42" customWidth="1"/>
    <col min="28" max="29" width="9.1796875" style="38" customWidth="1"/>
    <col min="30" max="35" width="9.1796875" style="39" customWidth="1"/>
    <col min="36" max="36" width="9.1796875" style="38" customWidth="1"/>
    <col min="37" max="16384" width="9.1796875" style="38"/>
  </cols>
  <sheetData>
    <row r="1" spans="1:35" s="29" customFormat="1" ht="31" customHeight="1" x14ac:dyDescent="0.35">
      <c r="A1" s="43" t="s">
        <v>3306</v>
      </c>
      <c r="AA1" s="44"/>
      <c r="AD1" s="45"/>
      <c r="AE1" s="45"/>
      <c r="AF1" s="45"/>
      <c r="AG1" s="45"/>
      <c r="AH1" s="45"/>
      <c r="AI1" s="45"/>
    </row>
    <row r="2" spans="1:35" s="29" customFormat="1" ht="60.75" customHeight="1" x14ac:dyDescent="0.35">
      <c r="A2" s="46" t="s">
        <v>3307</v>
      </c>
      <c r="B2" s="47" t="s">
        <v>14</v>
      </c>
      <c r="C2" s="47" t="s">
        <v>3308</v>
      </c>
      <c r="D2" s="47" t="s">
        <v>3309</v>
      </c>
      <c r="E2" s="47" t="s">
        <v>17</v>
      </c>
      <c r="F2" s="47" t="s">
        <v>3310</v>
      </c>
      <c r="G2" s="47" t="s">
        <v>3311</v>
      </c>
      <c r="H2" s="47" t="s">
        <v>3312</v>
      </c>
      <c r="I2" s="47" t="s">
        <v>3313</v>
      </c>
      <c r="J2" s="47" t="s">
        <v>3314</v>
      </c>
      <c r="K2" s="47" t="s">
        <v>3315</v>
      </c>
      <c r="L2" s="47" t="s">
        <v>3316</v>
      </c>
      <c r="M2" s="47" t="s">
        <v>3317</v>
      </c>
      <c r="N2" s="47" t="s">
        <v>3318</v>
      </c>
      <c r="O2" s="47" t="s">
        <v>3319</v>
      </c>
      <c r="P2" s="47" t="s">
        <v>3320</v>
      </c>
      <c r="Q2" s="47" t="s">
        <v>3321</v>
      </c>
      <c r="R2" s="47" t="s">
        <v>3322</v>
      </c>
      <c r="S2" s="47" t="s">
        <v>3323</v>
      </c>
      <c r="T2" s="47" t="s">
        <v>3324</v>
      </c>
      <c r="U2" s="47" t="s">
        <v>3325</v>
      </c>
      <c r="V2" s="47" t="s">
        <v>3326</v>
      </c>
      <c r="W2" s="47" t="s">
        <v>3327</v>
      </c>
      <c r="X2" s="47" t="s">
        <v>3328</v>
      </c>
      <c r="Y2" s="47" t="s">
        <v>3329</v>
      </c>
      <c r="Z2" s="47" t="s">
        <v>3330</v>
      </c>
      <c r="AA2" s="48" t="s">
        <v>3331</v>
      </c>
      <c r="AB2" s="47" t="s">
        <v>3332</v>
      </c>
      <c r="AC2" s="47" t="s">
        <v>3333</v>
      </c>
      <c r="AD2" s="49" t="s">
        <v>3334</v>
      </c>
      <c r="AE2" s="49" t="s">
        <v>3335</v>
      </c>
      <c r="AF2" s="49" t="s">
        <v>3336</v>
      </c>
      <c r="AG2" s="49" t="s">
        <v>3337</v>
      </c>
      <c r="AH2" s="49" t="s">
        <v>3338</v>
      </c>
      <c r="AI2" s="49" t="s">
        <v>3339</v>
      </c>
    </row>
    <row r="3" spans="1:35" x14ac:dyDescent="0.3">
      <c r="A3" s="38" t="s">
        <v>3340</v>
      </c>
      <c r="B3" s="38" t="s">
        <v>3341</v>
      </c>
      <c r="C3" s="38" t="s">
        <v>222</v>
      </c>
      <c r="D3" s="38" t="s">
        <v>221</v>
      </c>
      <c r="E3" s="38" t="s">
        <v>223</v>
      </c>
      <c r="F3" s="42">
        <v>-9.5086332768856599E-2</v>
      </c>
      <c r="G3" s="42">
        <v>1.6027798729831599</v>
      </c>
      <c r="H3" s="38">
        <v>2.1992150797875998</v>
      </c>
      <c r="I3" s="38">
        <v>-1.0593258839667601</v>
      </c>
      <c r="J3" s="38">
        <v>-1.0432364863458601</v>
      </c>
      <c r="K3" s="39">
        <v>-10.886133751295301</v>
      </c>
      <c r="L3" s="39">
        <v>0.201801177151615</v>
      </c>
      <c r="M3" s="39">
        <v>0.35287106931409001</v>
      </c>
      <c r="N3" s="39">
        <v>-11.0879349284469</v>
      </c>
      <c r="O3" s="39">
        <v>-11.2390048206094</v>
      </c>
      <c r="P3" s="40" t="s">
        <v>3342</v>
      </c>
      <c r="Q3" s="41">
        <v>-9.5089226913496902E-2</v>
      </c>
      <c r="R3" s="41">
        <v>1.6027686892578801</v>
      </c>
      <c r="S3" s="41">
        <v>2.1992020347782</v>
      </c>
      <c r="T3" s="41">
        <v>-1.0351540424876</v>
      </c>
      <c r="U3" s="41">
        <v>0.32344060819399101</v>
      </c>
      <c r="V3" s="41">
        <v>0.77603477364990603</v>
      </c>
      <c r="W3" s="38">
        <v>7.9297214045040096</v>
      </c>
      <c r="X3" s="38">
        <v>7.7887552878835802</v>
      </c>
      <c r="Y3" s="38">
        <v>11.0224683437213</v>
      </c>
      <c r="Z3" s="38">
        <v>8.1262821677724908</v>
      </c>
      <c r="AA3" s="42">
        <v>4.0468176275738701</v>
      </c>
      <c r="AB3" s="38">
        <v>-5.3718118028737799E-2</v>
      </c>
      <c r="AC3" s="38">
        <v>0.18782401875513299</v>
      </c>
      <c r="AD3" s="39">
        <v>0.23643226030848299</v>
      </c>
      <c r="AE3" s="39">
        <v>0.25960835038146501</v>
      </c>
      <c r="AF3" s="39">
        <v>0.111324885981442</v>
      </c>
      <c r="AG3" s="39">
        <v>0.41517712860592898</v>
      </c>
      <c r="AH3" s="39">
        <v>-0.26275295928598202</v>
      </c>
      <c r="AI3" s="39">
        <v>-0.50200872378971895</v>
      </c>
    </row>
    <row r="4" spans="1:35" x14ac:dyDescent="0.3">
      <c r="A4" s="38" t="s">
        <v>3343</v>
      </c>
      <c r="B4" s="38" t="s">
        <v>3341</v>
      </c>
      <c r="C4" s="38" t="s">
        <v>227</v>
      </c>
      <c r="D4" s="38" t="s">
        <v>226</v>
      </c>
      <c r="E4" s="38" t="s">
        <v>228</v>
      </c>
      <c r="F4" s="42">
        <v>0.37112738305125098</v>
      </c>
      <c r="G4" s="42">
        <v>0.63627629586888301</v>
      </c>
      <c r="H4" s="38">
        <v>0.74261838255204105</v>
      </c>
      <c r="I4" s="38">
        <v>-0.41671977180220399</v>
      </c>
      <c r="J4" s="38">
        <v>-0.50024482052833796</v>
      </c>
      <c r="K4" s="39">
        <v>0.35735718772124597</v>
      </c>
      <c r="L4" s="39">
        <v>0.33252981705918899</v>
      </c>
      <c r="M4" s="39">
        <v>0.43446904944118497</v>
      </c>
      <c r="N4" s="39">
        <v>2.4827370662057199E-2</v>
      </c>
      <c r="O4" s="39">
        <v>-7.7111861719938404E-2</v>
      </c>
      <c r="P4" s="40" t="s">
        <v>3344</v>
      </c>
      <c r="Q4" s="41">
        <v>0.37112093339202201</v>
      </c>
      <c r="R4" s="41">
        <v>0.63627020853240301</v>
      </c>
      <c r="S4" s="41">
        <v>0.74261460092193499</v>
      </c>
      <c r="T4" s="41">
        <v>0.132622733061457</v>
      </c>
      <c r="U4" s="41">
        <v>0.21157881604349199</v>
      </c>
      <c r="V4" s="41">
        <v>0.322643059763698</v>
      </c>
      <c r="W4" s="38">
        <v>2.9099542566721301</v>
      </c>
      <c r="X4" s="38">
        <v>2.1719278781219602</v>
      </c>
      <c r="Y4" s="38">
        <v>1.76772944189754</v>
      </c>
      <c r="Z4" s="38">
        <v>2.1447685548662001</v>
      </c>
      <c r="AA4" s="42">
        <v>1.7134080607208799</v>
      </c>
      <c r="AB4" s="38">
        <v>0.32394008948409198</v>
      </c>
      <c r="AC4" s="38">
        <v>0.38427715152492098</v>
      </c>
      <c r="AD4" s="39">
        <v>0.42387792782389599</v>
      </c>
      <c r="AE4" s="39">
        <v>0.32042306723327801</v>
      </c>
      <c r="AF4" s="39">
        <v>0.36602550273701601</v>
      </c>
      <c r="AG4" s="39">
        <v>-0.18610122384631</v>
      </c>
      <c r="AH4" s="39">
        <v>0.213290056743032</v>
      </c>
      <c r="AI4" s="39">
        <v>-0.20112216451822601</v>
      </c>
    </row>
    <row r="5" spans="1:35" x14ac:dyDescent="0.3">
      <c r="A5" s="38" t="s">
        <v>3345</v>
      </c>
      <c r="B5" s="38" t="s">
        <v>3341</v>
      </c>
      <c r="C5" s="38" t="s">
        <v>230</v>
      </c>
      <c r="D5" s="38" t="s">
        <v>229</v>
      </c>
      <c r="E5" s="38" t="s">
        <v>228</v>
      </c>
      <c r="F5" s="42">
        <v>4.21550097643338</v>
      </c>
      <c r="G5" s="42">
        <v>6.2395837588723699</v>
      </c>
      <c r="H5" s="38">
        <v>5.6010869733911699</v>
      </c>
      <c r="I5" s="38">
        <v>-0.324393879569426</v>
      </c>
      <c r="J5" s="38">
        <v>-0.247378054213447</v>
      </c>
      <c r="K5" s="39">
        <v>0.38553006775096599</v>
      </c>
      <c r="L5" s="39">
        <v>0.31072762111396501</v>
      </c>
      <c r="M5" s="39">
        <v>0.32074724703827601</v>
      </c>
      <c r="N5" s="39">
        <v>7.4802446637001405E-2</v>
      </c>
      <c r="O5" s="39">
        <v>6.4782820712690897E-2</v>
      </c>
      <c r="P5" s="40" t="s">
        <v>3346</v>
      </c>
      <c r="Q5" s="41">
        <v>4.1439892791861999</v>
      </c>
      <c r="R5" s="41">
        <v>5.8883073068338296</v>
      </c>
      <c r="S5" s="41">
        <v>5.5706300174776402</v>
      </c>
      <c r="T5" s="41">
        <v>1.59763246756393</v>
      </c>
      <c r="U5" s="41">
        <v>1.82965972184045</v>
      </c>
      <c r="V5" s="41">
        <v>1.7867642423747301</v>
      </c>
      <c r="W5" s="38">
        <v>24.5415766256871</v>
      </c>
      <c r="X5" s="38">
        <v>26.5260665470561</v>
      </c>
      <c r="Y5" s="38">
        <v>26.8185248083491</v>
      </c>
      <c r="Z5" s="38">
        <v>26.351846903381801</v>
      </c>
      <c r="AA5" s="42">
        <v>15.190110410943101</v>
      </c>
      <c r="AB5" s="38">
        <v>0.424861172089535</v>
      </c>
      <c r="AC5" s="38">
        <v>0.47159912254397401</v>
      </c>
      <c r="AD5" s="39">
        <v>0.41964814766888803</v>
      </c>
      <c r="AE5" s="39">
        <v>0.34710274199695701</v>
      </c>
      <c r="AF5" s="39">
        <v>0.32954389863351102</v>
      </c>
      <c r="AG5" s="39">
        <v>1.1025315825632501E-2</v>
      </c>
      <c r="AH5" s="39">
        <v>-1.7401326445147001E-2</v>
      </c>
      <c r="AI5" s="39">
        <v>-0.42356562457890901</v>
      </c>
    </row>
    <row r="6" spans="1:35" x14ac:dyDescent="0.3">
      <c r="A6" s="38" t="s">
        <v>3347</v>
      </c>
      <c r="B6" s="38" t="s">
        <v>3341</v>
      </c>
      <c r="C6" s="38" t="s">
        <v>232</v>
      </c>
      <c r="D6" s="38" t="s">
        <v>231</v>
      </c>
      <c r="E6" s="38" t="s">
        <v>228</v>
      </c>
      <c r="F6" s="42">
        <v>2.86243772546305</v>
      </c>
      <c r="G6" s="42">
        <v>3.9194676035173499</v>
      </c>
      <c r="H6" s="38">
        <v>4.1798857102610398</v>
      </c>
      <c r="I6" s="38">
        <v>-0.26968710676565499</v>
      </c>
      <c r="J6" s="38">
        <v>-0.31518756160338202</v>
      </c>
      <c r="K6" s="39">
        <v>0.36445951167181601</v>
      </c>
      <c r="L6" s="39">
        <v>0.34452073492837698</v>
      </c>
      <c r="M6" s="39">
        <v>0.22822325466315499</v>
      </c>
      <c r="N6" s="39">
        <v>1.99387767434396E-2</v>
      </c>
      <c r="O6" s="39">
        <v>0.13623625700866199</v>
      </c>
      <c r="P6" s="40" t="s">
        <v>3348</v>
      </c>
      <c r="Q6" s="41">
        <v>2.86041470632791</v>
      </c>
      <c r="R6" s="41">
        <v>3.88273028035209</v>
      </c>
      <c r="S6" s="41">
        <v>4.2019458320654897</v>
      </c>
      <c r="T6" s="41">
        <v>1.0425053470471499</v>
      </c>
      <c r="U6" s="41">
        <v>1.33768108971557</v>
      </c>
      <c r="V6" s="41">
        <v>0.95898175371226402</v>
      </c>
      <c r="W6" s="38">
        <v>12.3286382445974</v>
      </c>
      <c r="X6" s="38">
        <v>14.0443287480922</v>
      </c>
      <c r="Y6" s="38">
        <v>14.943955030111301</v>
      </c>
      <c r="Z6" s="38">
        <v>15.9035015001618</v>
      </c>
      <c r="AA6" s="42">
        <v>10.467019636355801</v>
      </c>
      <c r="AB6" s="38">
        <v>0.312678691882184</v>
      </c>
      <c r="AC6" s="38">
        <v>0.34479186241314902</v>
      </c>
      <c r="AD6" s="39">
        <v>0.32551066572238702</v>
      </c>
      <c r="AE6" s="39">
        <v>0.34589966892714902</v>
      </c>
      <c r="AF6" s="39">
        <v>0.32602239379919801</v>
      </c>
      <c r="AG6" s="39">
        <v>6.4056196501474497E-2</v>
      </c>
      <c r="AH6" s="39">
        <v>6.4209673283750601E-2</v>
      </c>
      <c r="AI6" s="39">
        <v>-0.34184181790096102</v>
      </c>
    </row>
    <row r="7" spans="1:35" x14ac:dyDescent="0.3">
      <c r="A7" s="38" t="s">
        <v>3349</v>
      </c>
      <c r="B7" s="38" t="s">
        <v>3341</v>
      </c>
      <c r="C7" s="38" t="s">
        <v>234</v>
      </c>
      <c r="D7" s="38" t="s">
        <v>233</v>
      </c>
      <c r="E7" s="38" t="s">
        <v>223</v>
      </c>
      <c r="F7" s="42">
        <v>0.42154997087789398</v>
      </c>
      <c r="G7" s="42">
        <v>0.59826409415163995</v>
      </c>
      <c r="H7" s="38">
        <v>0.72734890362349702</v>
      </c>
      <c r="I7" s="38">
        <v>-0.29537811979897</v>
      </c>
      <c r="J7" s="38">
        <v>-0.42042949569618898</v>
      </c>
      <c r="K7" s="39">
        <v>0.30146041933156797</v>
      </c>
      <c r="L7" s="39">
        <v>0.14354444015242401</v>
      </c>
      <c r="M7" s="39">
        <v>0.39803265631338097</v>
      </c>
      <c r="N7" s="39">
        <v>0.15791597917914499</v>
      </c>
      <c r="O7" s="39">
        <v>-9.6572236981812901E-2</v>
      </c>
      <c r="P7" s="40" t="s">
        <v>3350</v>
      </c>
      <c r="Q7" s="41">
        <v>0.41669797358157701</v>
      </c>
      <c r="R7" s="41">
        <v>0.57797865926676695</v>
      </c>
      <c r="S7" s="41">
        <v>0.72472355349168704</v>
      </c>
      <c r="T7" s="41">
        <v>0.125617945850517</v>
      </c>
      <c r="U7" s="41">
        <v>8.2965623064496397E-2</v>
      </c>
      <c r="V7" s="41">
        <v>0.288463641089169</v>
      </c>
      <c r="W7" s="38">
        <v>2.3221751990585302</v>
      </c>
      <c r="X7" s="38">
        <v>1.8324710281455401</v>
      </c>
      <c r="Y7" s="38">
        <v>2.3332967345361699</v>
      </c>
      <c r="Z7" s="38">
        <v>2.2961151675693499</v>
      </c>
      <c r="AA7" s="42">
        <v>1.76161591884028</v>
      </c>
      <c r="AB7" s="38">
        <v>0.28874140240352397</v>
      </c>
      <c r="AC7" s="38">
        <v>0.23961823426534601</v>
      </c>
      <c r="AD7" s="39">
        <v>0.33176178870216</v>
      </c>
      <c r="AE7" s="39">
        <v>0.16296572271576301</v>
      </c>
      <c r="AF7" s="39">
        <v>0.34148216357602301</v>
      </c>
      <c r="AG7" s="39">
        <v>0.27330620713685899</v>
      </c>
      <c r="AH7" s="39">
        <v>-1.5935207218390399E-2</v>
      </c>
      <c r="AI7" s="39">
        <v>-0.23278416356392201</v>
      </c>
    </row>
    <row r="8" spans="1:35" x14ac:dyDescent="0.3">
      <c r="A8" s="38" t="s">
        <v>3351</v>
      </c>
      <c r="B8" s="38" t="s">
        <v>3341</v>
      </c>
      <c r="C8" s="38" t="s">
        <v>236</v>
      </c>
      <c r="D8" s="38" t="s">
        <v>235</v>
      </c>
      <c r="E8" s="38" t="s">
        <v>237</v>
      </c>
      <c r="F8" s="42">
        <v>3.160470760975</v>
      </c>
      <c r="G8" s="42">
        <v>4.69137386244038</v>
      </c>
      <c r="H8" s="38">
        <v>5.2195042462141696</v>
      </c>
      <c r="I8" s="38">
        <v>-0.326322980507255</v>
      </c>
      <c r="J8" s="38">
        <v>-0.394488324582288</v>
      </c>
      <c r="K8" s="39">
        <v>0.179533693776292</v>
      </c>
      <c r="L8" s="39">
        <v>0.299385088072812</v>
      </c>
      <c r="M8" s="39">
        <v>5.4238860547836901E-2</v>
      </c>
      <c r="N8" s="39">
        <v>-0.11985139429652</v>
      </c>
      <c r="O8" s="39">
        <v>0.125294833228455</v>
      </c>
      <c r="P8" s="40" t="s">
        <v>3352</v>
      </c>
      <c r="Q8" s="41">
        <v>3.1551776136365501</v>
      </c>
      <c r="R8" s="41">
        <v>4.6911266627747397</v>
      </c>
      <c r="S8" s="41">
        <v>5.2156622028163397</v>
      </c>
      <c r="T8" s="41">
        <v>0.56646069149643596</v>
      </c>
      <c r="U8" s="41">
        <v>1.4044533690955301</v>
      </c>
      <c r="V8" s="41">
        <v>0.28289157488317901</v>
      </c>
      <c r="W8" s="38">
        <v>11.7055925243702</v>
      </c>
      <c r="X8" s="38">
        <v>16.3625629694655</v>
      </c>
      <c r="Y8" s="38">
        <v>19.397106741946601</v>
      </c>
      <c r="Z8" s="38">
        <v>17.487060005662499</v>
      </c>
      <c r="AA8" s="42">
        <v>12.738628775966401</v>
      </c>
      <c r="AB8" s="38">
        <v>-7.6206421427442897E-2</v>
      </c>
      <c r="AC8" s="38">
        <v>0.116520741492254</v>
      </c>
      <c r="AD8" s="39">
        <v>2.7065848612324701E-2</v>
      </c>
      <c r="AE8" s="39">
        <v>0.18078760242935701</v>
      </c>
      <c r="AF8" s="39">
        <v>0.25622621582243998</v>
      </c>
      <c r="AG8" s="39">
        <v>0.185456506914219</v>
      </c>
      <c r="AH8" s="39">
        <v>-9.84707029607442E-2</v>
      </c>
      <c r="AI8" s="39">
        <v>-0.27153971154433798</v>
      </c>
    </row>
    <row r="9" spans="1:35" x14ac:dyDescent="0.3">
      <c r="A9" s="38" t="s">
        <v>3353</v>
      </c>
      <c r="B9" s="38" t="s">
        <v>3341</v>
      </c>
      <c r="C9" s="38" t="s">
        <v>239</v>
      </c>
      <c r="D9" s="38" t="s">
        <v>238</v>
      </c>
      <c r="E9" s="38" t="s">
        <v>240</v>
      </c>
      <c r="F9" s="42">
        <v>1.53970679565964</v>
      </c>
      <c r="G9" s="42">
        <v>2.9797598384744202</v>
      </c>
      <c r="H9" s="38">
        <v>2.80391985800332</v>
      </c>
      <c r="I9" s="38">
        <v>-0.48327822404374199</v>
      </c>
      <c r="J9" s="38">
        <v>-0.45087346513674398</v>
      </c>
      <c r="K9" s="39">
        <v>1.3636545147398199E-2</v>
      </c>
      <c r="L9" s="39">
        <v>0.18035186876293499</v>
      </c>
      <c r="M9" s="39">
        <v>0.113068983933161</v>
      </c>
      <c r="N9" s="39">
        <v>-0.16671532361553601</v>
      </c>
      <c r="O9" s="39">
        <v>-9.9432438785762606E-2</v>
      </c>
      <c r="P9" s="40" t="s">
        <v>3354</v>
      </c>
      <c r="Q9" s="41">
        <v>1.48495541341027</v>
      </c>
      <c r="R9" s="41">
        <v>2.9392241677660902</v>
      </c>
      <c r="S9" s="41">
        <v>2.7347479188692798</v>
      </c>
      <c r="T9" s="41">
        <v>2.02496615368425E-2</v>
      </c>
      <c r="U9" s="41">
        <v>0.53009457136979499</v>
      </c>
      <c r="V9" s="41">
        <v>0.30921516849987501</v>
      </c>
      <c r="W9" s="38">
        <v>3.0566583345290401</v>
      </c>
      <c r="X9" s="38">
        <v>3.72087763155902</v>
      </c>
      <c r="Y9" s="38">
        <v>6.7202213570911997</v>
      </c>
      <c r="Z9" s="38">
        <v>10.499271855953999</v>
      </c>
      <c r="AA9" s="42">
        <v>7.1695245806613102</v>
      </c>
      <c r="AB9" s="38">
        <v>0.13428875569138299</v>
      </c>
      <c r="AC9" s="38">
        <v>0.11862084529408599</v>
      </c>
      <c r="AD9" s="39">
        <v>0.20202964815046801</v>
      </c>
      <c r="AE9" s="39">
        <v>9.4125450977032704E-2</v>
      </c>
      <c r="AF9" s="39">
        <v>7.3616007087387997E-2</v>
      </c>
      <c r="AG9" s="39">
        <v>0.80608502147260097</v>
      </c>
      <c r="AH9" s="39">
        <v>0.56234018167796895</v>
      </c>
      <c r="AI9" s="39">
        <v>-0.31714078090134001</v>
      </c>
    </row>
    <row r="10" spans="1:35" x14ac:dyDescent="0.3">
      <c r="A10" s="38" t="s">
        <v>3355</v>
      </c>
      <c r="B10" s="38" t="s">
        <v>3341</v>
      </c>
      <c r="C10" s="38" t="s">
        <v>243</v>
      </c>
      <c r="D10" s="38" t="s">
        <v>242</v>
      </c>
      <c r="E10" s="38" t="s">
        <v>244</v>
      </c>
      <c r="F10" s="42">
        <v>0.79319145983264605</v>
      </c>
      <c r="G10" s="42">
        <v>0.97670403616297696</v>
      </c>
      <c r="H10" s="38">
        <v>1.35513859367839</v>
      </c>
      <c r="I10" s="38">
        <v>-0.187889646746283</v>
      </c>
      <c r="J10" s="38">
        <v>-0.41467871734092798</v>
      </c>
      <c r="K10" s="39">
        <v>0.449798710162709</v>
      </c>
      <c r="L10" s="39">
        <v>0.43588499053481999</v>
      </c>
      <c r="M10" s="39">
        <v>0.58232053404211803</v>
      </c>
      <c r="N10" s="39">
        <v>1.39137196278886E-2</v>
      </c>
      <c r="O10" s="39">
        <v>-0.132521823879409</v>
      </c>
      <c r="P10" s="40" t="s">
        <v>3356</v>
      </c>
      <c r="Q10" s="41">
        <v>0.81972093447138705</v>
      </c>
      <c r="R10" s="41">
        <v>0.94555152116334895</v>
      </c>
      <c r="S10" s="41">
        <v>1.4085823001665001</v>
      </c>
      <c r="T10" s="41">
        <v>0.36870941901859999</v>
      </c>
      <c r="U10" s="41">
        <v>0.41215171585247101</v>
      </c>
      <c r="V10" s="41">
        <v>0.82024639727523097</v>
      </c>
      <c r="W10" s="38">
        <v>4.1622970221378202</v>
      </c>
      <c r="X10" s="38">
        <v>3.5144367497561699</v>
      </c>
      <c r="Y10" s="38">
        <v>3.4546570592932899</v>
      </c>
      <c r="Z10" s="38">
        <v>4.02250757635775</v>
      </c>
      <c r="AA10" s="42">
        <v>3.3072343834832001</v>
      </c>
      <c r="AB10" s="38">
        <v>0.53790598449841998</v>
      </c>
      <c r="AC10" s="38">
        <v>0.51643341007592103</v>
      </c>
      <c r="AD10" s="39">
        <v>0.41993487241676197</v>
      </c>
      <c r="AE10" s="39">
        <v>0.44064833183705399</v>
      </c>
      <c r="AF10" s="39">
        <v>0.53218496941915705</v>
      </c>
      <c r="AG10" s="39">
        <v>-1.700974998825E-2</v>
      </c>
      <c r="AH10" s="39">
        <v>0.164372470933661</v>
      </c>
      <c r="AI10" s="39">
        <v>-0.177817736647299</v>
      </c>
    </row>
    <row r="11" spans="1:35" x14ac:dyDescent="0.3">
      <c r="A11" s="38" t="s">
        <v>3357</v>
      </c>
      <c r="B11" s="38" t="s">
        <v>3341</v>
      </c>
      <c r="C11" s="38" t="s">
        <v>247</v>
      </c>
      <c r="D11" s="38" t="s">
        <v>246</v>
      </c>
      <c r="E11" s="38" t="s">
        <v>248</v>
      </c>
      <c r="F11" s="42">
        <v>2.1433060386823199</v>
      </c>
      <c r="G11" s="42">
        <v>3.2965088611216502</v>
      </c>
      <c r="H11" s="38">
        <v>2.9599481699442398</v>
      </c>
      <c r="I11" s="38">
        <v>-0.34982548842503097</v>
      </c>
      <c r="J11" s="38">
        <v>-0.27589744291951701</v>
      </c>
      <c r="K11" s="39">
        <v>0.43109383789522099</v>
      </c>
      <c r="L11" s="39">
        <v>0.41594047511829502</v>
      </c>
      <c r="M11" s="39">
        <v>0.36741554602077903</v>
      </c>
      <c r="N11" s="39">
        <v>1.5153362776925999E-2</v>
      </c>
      <c r="O11" s="39">
        <v>6.36782918744426E-2</v>
      </c>
      <c r="P11" s="40" t="s">
        <v>3358</v>
      </c>
      <c r="Q11" s="41">
        <v>2.1432820759713298</v>
      </c>
      <c r="R11" s="41">
        <v>3.2965057224086101</v>
      </c>
      <c r="S11" s="41">
        <v>2.9599390747649399</v>
      </c>
      <c r="T11" s="41">
        <v>0.92395569582251902</v>
      </c>
      <c r="U11" s="41">
        <v>1.37115015640882</v>
      </c>
      <c r="V11" s="41">
        <v>1.087527631343</v>
      </c>
      <c r="W11" s="38">
        <v>12.6669906803498</v>
      </c>
      <c r="X11" s="38">
        <v>8.7376599264443602</v>
      </c>
      <c r="Y11" s="38">
        <v>8.7868277154954004</v>
      </c>
      <c r="Z11" s="38">
        <v>11.539401930258499</v>
      </c>
      <c r="AA11" s="42">
        <v>7.8666183525542799</v>
      </c>
      <c r="AB11" s="38">
        <v>0.41673446334641501</v>
      </c>
      <c r="AC11" s="38">
        <v>0.34860396248418002</v>
      </c>
      <c r="AD11" s="39">
        <v>0.383598036510019</v>
      </c>
      <c r="AE11" s="39">
        <v>0.37296998528606401</v>
      </c>
      <c r="AF11" s="39">
        <v>0.383896739428496</v>
      </c>
      <c r="AG11" s="39">
        <v>5.6271117741987899E-3</v>
      </c>
      <c r="AH11" s="39">
        <v>0.31326142993665101</v>
      </c>
      <c r="AI11" s="39">
        <v>-0.318281969889053</v>
      </c>
    </row>
    <row r="12" spans="1:35" x14ac:dyDescent="0.3">
      <c r="A12" s="38" t="s">
        <v>3359</v>
      </c>
      <c r="B12" s="38" t="s">
        <v>3341</v>
      </c>
      <c r="C12" s="38" t="s">
        <v>250</v>
      </c>
      <c r="D12" s="38" t="s">
        <v>249</v>
      </c>
      <c r="E12" s="38" t="s">
        <v>223</v>
      </c>
      <c r="F12" s="42">
        <v>0.41689796092373899</v>
      </c>
      <c r="G12" s="42">
        <v>0.65787985404509097</v>
      </c>
      <c r="H12" s="38">
        <v>0.74293671300872299</v>
      </c>
      <c r="I12" s="38">
        <v>-0.36630076394592698</v>
      </c>
      <c r="J12" s="38">
        <v>-0.43885131314160197</v>
      </c>
      <c r="K12" s="39">
        <v>0.448566902093672</v>
      </c>
      <c r="L12" s="39">
        <v>0.50176226301656901</v>
      </c>
      <c r="M12" s="39">
        <v>0.50989035942634298</v>
      </c>
      <c r="N12" s="39">
        <v>-5.3195360922897401E-2</v>
      </c>
      <c r="O12" s="39">
        <v>-6.1323457332671701E-2</v>
      </c>
      <c r="P12" s="40" t="s">
        <v>3360</v>
      </c>
      <c r="Q12" s="41">
        <v>0.41689796092373899</v>
      </c>
      <c r="R12" s="41">
        <v>0.65787984746975903</v>
      </c>
      <c r="S12" s="41">
        <v>0.74293485488590405</v>
      </c>
      <c r="T12" s="41">
        <v>0.18700662682072999</v>
      </c>
      <c r="U12" s="41">
        <v>0.33009928105942199</v>
      </c>
      <c r="V12" s="41">
        <v>0.37881532018813202</v>
      </c>
      <c r="W12" s="38">
        <v>2.1167484846696598</v>
      </c>
      <c r="X12" s="38">
        <v>3.1094357094024101</v>
      </c>
      <c r="Y12" s="38">
        <v>2.7457714127450701</v>
      </c>
      <c r="Z12" s="38">
        <v>2.92107657927831</v>
      </c>
      <c r="AA12" s="42">
        <v>2.0069678704787002</v>
      </c>
      <c r="AB12" s="38">
        <v>0.29163042986993098</v>
      </c>
      <c r="AC12" s="38">
        <v>0.63882814606082206</v>
      </c>
      <c r="AD12" s="39">
        <v>0.48772246570594002</v>
      </c>
      <c r="AE12" s="39">
        <v>0.51779856929669099</v>
      </c>
      <c r="AF12" s="39">
        <v>0.52043948198214796</v>
      </c>
      <c r="AG12" s="39">
        <v>-0.11695507823418901</v>
      </c>
      <c r="AH12" s="39">
        <v>6.3845506482995598E-2</v>
      </c>
      <c r="AI12" s="39">
        <v>-0.31293555098286802</v>
      </c>
    </row>
    <row r="13" spans="1:35" x14ac:dyDescent="0.3">
      <c r="A13" s="38" t="s">
        <v>3361</v>
      </c>
      <c r="B13" s="38" t="s">
        <v>3341</v>
      </c>
      <c r="C13" s="38" t="s">
        <v>252</v>
      </c>
      <c r="D13" s="38" t="s">
        <v>251</v>
      </c>
      <c r="E13" s="38" t="s">
        <v>228</v>
      </c>
      <c r="F13" s="42">
        <v>2.5704142215470802</v>
      </c>
      <c r="G13" s="42">
        <v>5.40137923621465</v>
      </c>
      <c r="H13" s="38">
        <v>3.4175446313676399</v>
      </c>
      <c r="I13" s="38">
        <v>-0.52411891312626002</v>
      </c>
      <c r="J13" s="38">
        <v>-0.247876911992677</v>
      </c>
      <c r="K13" s="39">
        <v>0.115623644359028</v>
      </c>
      <c r="L13" s="39">
        <v>0.17889637254558099</v>
      </c>
      <c r="M13" s="39">
        <v>-2.9086571204373898E-2</v>
      </c>
      <c r="N13" s="39">
        <v>-6.3272728186552996E-2</v>
      </c>
      <c r="O13" s="39">
        <v>0.14471021556340199</v>
      </c>
      <c r="P13" s="40" t="s">
        <v>3362</v>
      </c>
      <c r="Q13" s="41">
        <v>2.56741122021484</v>
      </c>
      <c r="R13" s="41">
        <v>5.4004156766985698</v>
      </c>
      <c r="S13" s="41">
        <v>3.4148143507188302</v>
      </c>
      <c r="T13" s="41">
        <v>0.29685344184949902</v>
      </c>
      <c r="U13" s="41">
        <v>0.96611477479966401</v>
      </c>
      <c r="V13" s="41">
        <v>-9.9325240761901107E-2</v>
      </c>
      <c r="W13" s="38">
        <v>5.3370243990424404</v>
      </c>
      <c r="X13" s="38">
        <v>6.8066736194857</v>
      </c>
      <c r="Y13" s="38">
        <v>9.6390217045879201</v>
      </c>
      <c r="Z13" s="38">
        <v>20.564772082317599</v>
      </c>
      <c r="AA13" s="42">
        <v>9.9304095387507907</v>
      </c>
      <c r="AB13" s="38">
        <v>0.32992672318533001</v>
      </c>
      <c r="AC13" s="38">
        <v>0.33817736466696002</v>
      </c>
      <c r="AD13" s="39">
        <v>0.202880272605094</v>
      </c>
      <c r="AE13" s="39">
        <v>0.173672110221326</v>
      </c>
      <c r="AF13" s="39">
        <v>6.75657388214429E-2</v>
      </c>
      <c r="AG13" s="39">
        <v>0.41611339744481901</v>
      </c>
      <c r="AH13" s="39">
        <v>1.13349162524754</v>
      </c>
      <c r="AI13" s="39">
        <v>-0.51711550709140397</v>
      </c>
    </row>
    <row r="14" spans="1:35" x14ac:dyDescent="0.3">
      <c r="A14" s="38" t="s">
        <v>3363</v>
      </c>
      <c r="B14" s="38" t="s">
        <v>3341</v>
      </c>
      <c r="C14" s="38" t="s">
        <v>254</v>
      </c>
      <c r="D14" s="38" t="s">
        <v>254</v>
      </c>
      <c r="E14" s="38" t="s">
        <v>223</v>
      </c>
      <c r="F14" s="42">
        <v>0.79162958938820704</v>
      </c>
      <c r="G14" s="42">
        <v>0.88360685231063396</v>
      </c>
      <c r="H14" s="38">
        <v>1.31509577070688</v>
      </c>
      <c r="I14" s="38">
        <v>-0.104092971531294</v>
      </c>
      <c r="J14" s="38">
        <v>-0.39804415235652502</v>
      </c>
      <c r="K14" s="39">
        <v>0.37742343561323499</v>
      </c>
      <c r="L14" s="39">
        <v>0.19599749438192399</v>
      </c>
      <c r="M14" s="39">
        <v>0.48879304143360103</v>
      </c>
      <c r="N14" s="39">
        <v>0.18142594123131101</v>
      </c>
      <c r="O14" s="39">
        <v>-0.11136960582036599</v>
      </c>
      <c r="P14" s="40" t="s">
        <v>3364</v>
      </c>
      <c r="Q14" s="41">
        <v>0.79162810708231701</v>
      </c>
      <c r="R14" s="41">
        <v>0.88360587154191905</v>
      </c>
      <c r="S14" s="41">
        <v>1.31509482072772</v>
      </c>
      <c r="T14" s="41">
        <v>0.29877899990300999</v>
      </c>
      <c r="U14" s="41">
        <v>0.17318453684337301</v>
      </c>
      <c r="V14" s="41">
        <v>0.64280919719707696</v>
      </c>
      <c r="W14" s="38">
        <v>7.4544355156692194E-2</v>
      </c>
      <c r="X14" s="38">
        <v>0.42320923855820902</v>
      </c>
      <c r="Y14" s="38">
        <v>1.76179023919691</v>
      </c>
      <c r="Z14" s="38">
        <v>3.4120533614414401</v>
      </c>
      <c r="AA14" s="42">
        <v>2.90883981236066</v>
      </c>
      <c r="AB14" s="38">
        <v>-0.20977639607735499</v>
      </c>
      <c r="AC14" s="38">
        <v>0.16087991170302501</v>
      </c>
      <c r="AD14" s="39">
        <v>-0.27421986343818799</v>
      </c>
      <c r="AE14" s="39">
        <v>0.17210747764950199</v>
      </c>
      <c r="AF14" s="39">
        <v>0.356913302330788</v>
      </c>
      <c r="AG14" s="39">
        <v>3.1629295362241701</v>
      </c>
      <c r="AH14" s="39">
        <v>0.93669671083929995</v>
      </c>
      <c r="AI14" s="39">
        <v>-0.14748114867353301</v>
      </c>
    </row>
    <row r="15" spans="1:35" x14ac:dyDescent="0.3">
      <c r="A15" s="38" t="s">
        <v>3365</v>
      </c>
      <c r="B15" s="38" t="s">
        <v>3341</v>
      </c>
      <c r="C15" s="38" t="s">
        <v>256</v>
      </c>
      <c r="D15" s="38" t="s">
        <v>255</v>
      </c>
      <c r="E15" s="38" t="s">
        <v>237</v>
      </c>
      <c r="F15" s="42">
        <v>1.0937339535519199</v>
      </c>
      <c r="G15" s="42">
        <v>2.3924160438319801</v>
      </c>
      <c r="H15" s="38">
        <v>1.8177389404955699</v>
      </c>
      <c r="I15" s="38">
        <v>-0.54283287960230198</v>
      </c>
      <c r="J15" s="38">
        <v>-0.39829976176131399</v>
      </c>
      <c r="K15" s="39">
        <v>0.271166503859264</v>
      </c>
      <c r="L15" s="39">
        <v>0.31971925380467398</v>
      </c>
      <c r="M15" s="39">
        <v>0.25580159915220502</v>
      </c>
      <c r="N15" s="39">
        <v>-4.8552749945409299E-2</v>
      </c>
      <c r="O15" s="39">
        <v>1.53649047070598E-2</v>
      </c>
      <c r="P15" s="40" t="s">
        <v>3366</v>
      </c>
      <c r="Q15" s="41">
        <v>1.0572277387222599</v>
      </c>
      <c r="R15" s="41">
        <v>2.3591369224496401</v>
      </c>
      <c r="S15" s="41">
        <v>1.7638276475396699</v>
      </c>
      <c r="T15" s="41">
        <v>0.28668474969235203</v>
      </c>
      <c r="U15" s="41">
        <v>0.75426149646865304</v>
      </c>
      <c r="V15" s="41">
        <v>0.45118993286952003</v>
      </c>
      <c r="W15" s="38">
        <v>12.2715503811399</v>
      </c>
      <c r="X15" s="38">
        <v>12.7077997755648</v>
      </c>
      <c r="Y15" s="38">
        <v>9.6854495977371098</v>
      </c>
      <c r="Z15" s="38">
        <v>8.6562646536484102</v>
      </c>
      <c r="AA15" s="42">
        <v>5.0378508008430396</v>
      </c>
      <c r="AB15" s="38">
        <v>0.308244142366769</v>
      </c>
      <c r="AC15" s="38">
        <v>0.33548569651779597</v>
      </c>
      <c r="AD15" s="39">
        <v>0.33372091503694701</v>
      </c>
      <c r="AE15" s="39">
        <v>0.26922253035698401</v>
      </c>
      <c r="AF15" s="39">
        <v>0.26940527653754598</v>
      </c>
      <c r="AG15" s="39">
        <v>-0.23783426172949301</v>
      </c>
      <c r="AH15" s="39">
        <v>-0.106260936439043</v>
      </c>
      <c r="AI15" s="39">
        <v>-0.41801100100148803</v>
      </c>
    </row>
    <row r="16" spans="1:35" x14ac:dyDescent="0.3">
      <c r="A16" s="38" t="s">
        <v>3367</v>
      </c>
      <c r="B16" s="38" t="s">
        <v>3341</v>
      </c>
      <c r="C16" s="38" t="s">
        <v>258</v>
      </c>
      <c r="D16" s="38" t="s">
        <v>257</v>
      </c>
      <c r="E16" s="38" t="s">
        <v>244</v>
      </c>
      <c r="F16" s="42">
        <v>1.6849431147392</v>
      </c>
      <c r="G16" s="42">
        <v>2.4704735709310501</v>
      </c>
      <c r="H16" s="38">
        <v>2.0285370883868898</v>
      </c>
      <c r="I16" s="38">
        <v>-0.31796756113274499</v>
      </c>
      <c r="J16" s="38">
        <v>-0.16938017826478199</v>
      </c>
      <c r="K16" s="39">
        <v>0.51003926773141095</v>
      </c>
      <c r="L16" s="39">
        <v>0.45451262959753402</v>
      </c>
      <c r="M16" s="39">
        <v>0.37799450735300799</v>
      </c>
      <c r="N16" s="39">
        <v>5.55266381338771E-2</v>
      </c>
      <c r="O16" s="39">
        <v>0.13204476037840299</v>
      </c>
      <c r="P16" s="40" t="s">
        <v>3368</v>
      </c>
      <c r="Q16" s="41">
        <v>1.7446747280671899</v>
      </c>
      <c r="R16" s="41">
        <v>2.37511706697377</v>
      </c>
      <c r="S16" s="41">
        <v>2.1101571436178999</v>
      </c>
      <c r="T16" s="41">
        <v>0.88985262073288796</v>
      </c>
      <c r="U16" s="41">
        <v>1.0795207037122301</v>
      </c>
      <c r="V16" s="41">
        <v>0.79762780993927895</v>
      </c>
      <c r="W16" s="38">
        <v>0.90408533783030098</v>
      </c>
      <c r="X16" s="38">
        <v>2.6215310767394699</v>
      </c>
      <c r="Y16" s="38">
        <v>6.7575073361002298</v>
      </c>
      <c r="Z16" s="38">
        <v>9.0391993670415296</v>
      </c>
      <c r="AA16" s="42">
        <v>6.0496228874508597</v>
      </c>
      <c r="AB16" s="38">
        <v>0.22085694046725299</v>
      </c>
      <c r="AC16" s="38">
        <v>0.40931447985881497</v>
      </c>
      <c r="AD16" s="39">
        <v>0.45538558455197298</v>
      </c>
      <c r="AE16" s="39">
        <v>0.42869694385816198</v>
      </c>
      <c r="AF16" s="39">
        <v>0.44497374832491499</v>
      </c>
      <c r="AG16" s="39">
        <v>1.5776949188429501</v>
      </c>
      <c r="AH16" s="39">
        <v>0.33765291215474602</v>
      </c>
      <c r="AI16" s="39">
        <v>-0.330734654497298</v>
      </c>
    </row>
    <row r="17" spans="1:35" x14ac:dyDescent="0.3">
      <c r="A17" s="38" t="s">
        <v>3369</v>
      </c>
      <c r="B17" s="38" t="s">
        <v>3341</v>
      </c>
      <c r="C17" s="38" t="s">
        <v>259</v>
      </c>
      <c r="D17" s="38" t="s">
        <v>259</v>
      </c>
      <c r="E17" s="38" t="s">
        <v>228</v>
      </c>
      <c r="F17" s="42">
        <v>0.22774200891875099</v>
      </c>
      <c r="G17" s="42">
        <v>0.38561153312878399</v>
      </c>
      <c r="H17" s="38">
        <v>0.27166811681487502</v>
      </c>
      <c r="I17" s="38">
        <v>-0.40940042153072498</v>
      </c>
      <c r="J17" s="38">
        <v>-0.16169033161170299</v>
      </c>
      <c r="K17" s="39">
        <v>0.20181195777323899</v>
      </c>
      <c r="L17" s="39">
        <v>0.71510696771184201</v>
      </c>
      <c r="M17" s="39">
        <v>7.7130717552800807E-2</v>
      </c>
      <c r="N17" s="39">
        <v>-0.513295009938603</v>
      </c>
      <c r="O17" s="39">
        <v>0.124681240220438</v>
      </c>
      <c r="P17" s="40" t="s">
        <v>3370</v>
      </c>
      <c r="Q17" s="41">
        <v>0.226483201069276</v>
      </c>
      <c r="R17" s="41">
        <v>0.37468491618632799</v>
      </c>
      <c r="S17" s="41">
        <v>0.27410588245821699</v>
      </c>
      <c r="T17" s="41">
        <v>4.5707018210540698E-2</v>
      </c>
      <c r="U17" s="41">
        <v>0.26793979426137099</v>
      </c>
      <c r="V17" s="41">
        <v>2.1141983399446E-2</v>
      </c>
      <c r="W17" s="38">
        <v>0.17145302328974499</v>
      </c>
      <c r="X17" s="38">
        <v>0.41180004684414601</v>
      </c>
      <c r="Y17" s="38">
        <v>0.39803481026328003</v>
      </c>
      <c r="Z17" s="38">
        <v>1.14725693870223</v>
      </c>
      <c r="AA17" s="42">
        <v>1.0617628979545199</v>
      </c>
      <c r="AB17" s="38">
        <v>0.38780124144164002</v>
      </c>
      <c r="AC17" s="38">
        <v>0.37284911638717599</v>
      </c>
      <c r="AD17" s="39">
        <v>0.45764162477992198</v>
      </c>
      <c r="AE17" s="39">
        <v>0.60443217676905403</v>
      </c>
      <c r="AF17" s="39">
        <v>0.36205377682997503</v>
      </c>
      <c r="AG17" s="39">
        <v>-3.3426991294336399E-2</v>
      </c>
      <c r="AH17" s="39">
        <v>1.8823030275753501</v>
      </c>
      <c r="AI17" s="39">
        <v>-7.4520395443777795E-2</v>
      </c>
    </row>
    <row r="18" spans="1:35" x14ac:dyDescent="0.3">
      <c r="A18" s="38" t="s">
        <v>3371</v>
      </c>
      <c r="B18" s="38" t="s">
        <v>3341</v>
      </c>
      <c r="C18" s="38" t="s">
        <v>3372</v>
      </c>
      <c r="D18" s="38" t="s">
        <v>3372</v>
      </c>
      <c r="F18" s="42">
        <v>86.184977769544403</v>
      </c>
      <c r="G18" s="42">
        <v>145.72164580035201</v>
      </c>
      <c r="H18" s="38">
        <v>133.713813390057</v>
      </c>
      <c r="I18" s="38">
        <v>-0.408564339935996</v>
      </c>
      <c r="J18" s="38">
        <v>-0.35545194932004398</v>
      </c>
      <c r="K18" s="39">
        <v>0.2088090852618</v>
      </c>
      <c r="L18" s="39">
        <v>0.28184936872383498</v>
      </c>
      <c r="M18" s="39">
        <v>0.24541621383991499</v>
      </c>
      <c r="N18" s="39">
        <v>-7.3040283462034505E-2</v>
      </c>
      <c r="O18" s="39">
        <v>-3.6607128578115003E-2</v>
      </c>
      <c r="P18" s="40" t="s">
        <v>3373</v>
      </c>
      <c r="Q18" s="41">
        <v>85.764679267510004</v>
      </c>
      <c r="R18" s="41">
        <v>143.83665912679299</v>
      </c>
      <c r="S18" s="41">
        <v>133.53076396932499</v>
      </c>
      <c r="T18" s="41">
        <v>17.908444225620499</v>
      </c>
      <c r="U18" s="41">
        <v>40.540271574232101</v>
      </c>
      <c r="V18" s="41">
        <v>32.770614524503102</v>
      </c>
      <c r="W18" s="38">
        <v>381.06346457111101</v>
      </c>
      <c r="X18" s="38">
        <v>415.28445448442301</v>
      </c>
      <c r="Y18" s="38">
        <v>494.75551244031999</v>
      </c>
      <c r="Z18" s="38">
        <v>570.87362618986003</v>
      </c>
      <c r="AA18" s="42">
        <v>359.07332210551601</v>
      </c>
      <c r="AB18" s="38">
        <v>0.24867652547527599</v>
      </c>
      <c r="AC18" s="38">
        <v>0.29803468356159901</v>
      </c>
      <c r="AD18" s="39">
        <v>0.28471364268001798</v>
      </c>
      <c r="AE18" s="39">
        <v>0.27911362421375502</v>
      </c>
      <c r="AF18" s="39">
        <v>0.24971515111023601</v>
      </c>
      <c r="AG18" s="39">
        <v>0.191365357161179</v>
      </c>
      <c r="AH18" s="39">
        <v>0.15384995585819</v>
      </c>
      <c r="AI18" s="39">
        <v>-0.37101084087199299</v>
      </c>
    </row>
    <row r="19" spans="1:35" x14ac:dyDescent="0.3">
      <c r="A19" s="38" t="s">
        <v>3374</v>
      </c>
      <c r="B19" s="38" t="s">
        <v>220</v>
      </c>
      <c r="C19" s="38" t="s">
        <v>222</v>
      </c>
      <c r="D19" s="38" t="s">
        <v>221</v>
      </c>
      <c r="E19" s="38" t="s">
        <v>223</v>
      </c>
      <c r="F19" s="42">
        <v>9.5803000026259308</v>
      </c>
      <c r="G19" s="42">
        <v>20.454170453046199</v>
      </c>
      <c r="H19" s="42">
        <v>21.159458183717302</v>
      </c>
      <c r="I19" s="42">
        <v>-0.53162119067023095</v>
      </c>
      <c r="J19" s="42">
        <v>-0.54723320798458897</v>
      </c>
      <c r="K19" s="39">
        <v>-7.4807214088899496E-2</v>
      </c>
      <c r="L19" s="39">
        <v>0.26192892484341401</v>
      </c>
      <c r="M19" s="39">
        <v>0.319463723381605</v>
      </c>
      <c r="N19" s="39">
        <v>-0.33673613893231402</v>
      </c>
      <c r="O19" s="39">
        <v>-0.39427093747050401</v>
      </c>
      <c r="P19" s="40" t="s">
        <v>3342</v>
      </c>
      <c r="Q19" s="41">
        <v>9.5802547215327891</v>
      </c>
      <c r="R19" s="41">
        <v>20.453987574450601</v>
      </c>
      <c r="S19" s="41">
        <v>21.1579399213933</v>
      </c>
      <c r="T19" s="41">
        <v>-0.71667216597989303</v>
      </c>
      <c r="U19" s="41">
        <v>5.3574909741364101</v>
      </c>
      <c r="V19" s="41">
        <v>6.7591942663726199</v>
      </c>
      <c r="W19" s="38">
        <v>78.216640169161593</v>
      </c>
      <c r="X19" s="38">
        <v>69.544627937385997</v>
      </c>
      <c r="Y19" s="38">
        <v>102.479432310036</v>
      </c>
      <c r="Z19" s="38">
        <v>84.009683863249293</v>
      </c>
      <c r="AA19" s="42">
        <v>52.097971941608797</v>
      </c>
      <c r="AB19" s="38">
        <v>0.21473285417562199</v>
      </c>
      <c r="AC19" s="38">
        <v>0.30111815255869401</v>
      </c>
      <c r="AD19" s="39">
        <v>0.26917059187270098</v>
      </c>
      <c r="AE19" s="39">
        <v>0.251077544666994</v>
      </c>
      <c r="AF19" s="39">
        <v>0.22137569194401199</v>
      </c>
      <c r="AG19" s="39">
        <v>0.47357797934158802</v>
      </c>
      <c r="AH19" s="39">
        <v>-0.18022883256133901</v>
      </c>
      <c r="AI19" s="39">
        <v>-0.37985754087095702</v>
      </c>
    </row>
    <row r="20" spans="1:35" x14ac:dyDescent="0.3">
      <c r="A20" s="38" t="s">
        <v>3375</v>
      </c>
      <c r="B20" s="38" t="s">
        <v>220</v>
      </c>
      <c r="C20" s="38" t="s">
        <v>227</v>
      </c>
      <c r="D20" s="38" t="s">
        <v>226</v>
      </c>
      <c r="E20" s="38" t="s">
        <v>228</v>
      </c>
      <c r="F20" s="42">
        <v>9.2626904456731403</v>
      </c>
      <c r="G20" s="42">
        <v>14.2845370963128</v>
      </c>
      <c r="H20" s="42">
        <v>13.922950923639601</v>
      </c>
      <c r="I20" s="42">
        <v>-0.35155823508876</v>
      </c>
      <c r="J20" s="42">
        <v>-0.33471787004964898</v>
      </c>
      <c r="K20" s="39">
        <v>0.230331524329807</v>
      </c>
      <c r="L20" s="39">
        <v>0.26851635056810502</v>
      </c>
      <c r="M20" s="39">
        <v>0.25215906414149197</v>
      </c>
      <c r="N20" s="39">
        <v>-3.8184826238297602E-2</v>
      </c>
      <c r="O20" s="39">
        <v>-2.1827539811685E-2</v>
      </c>
      <c r="P20" s="40" t="s">
        <v>3344</v>
      </c>
      <c r="Q20" s="41">
        <v>9.2626836647655306</v>
      </c>
      <c r="R20" s="41">
        <v>14.2845310089763</v>
      </c>
      <c r="S20" s="41">
        <v>13.9229433789555</v>
      </c>
      <c r="T20" s="41">
        <v>2.1334880478902498</v>
      </c>
      <c r="U20" s="41">
        <v>3.83563013610725</v>
      </c>
      <c r="V20" s="41">
        <v>3.5107963725324098</v>
      </c>
      <c r="W20" s="38">
        <v>46.711146211294398</v>
      </c>
      <c r="X20" s="38">
        <v>49.541918719087299</v>
      </c>
      <c r="Y20" s="38">
        <v>47.712252584303698</v>
      </c>
      <c r="Z20" s="38">
        <v>56.306068617602897</v>
      </c>
      <c r="AA20" s="42">
        <v>37.533759341051798</v>
      </c>
      <c r="AB20" s="38">
        <v>0.18083878303596301</v>
      </c>
      <c r="AC20" s="38">
        <v>0.27720380893631003</v>
      </c>
      <c r="AD20" s="39">
        <v>0.23995240585491001</v>
      </c>
      <c r="AE20" s="39">
        <v>0.24953401863301</v>
      </c>
      <c r="AF20" s="39">
        <v>0.26195960768904702</v>
      </c>
      <c r="AG20" s="39">
        <v>-3.6931676892817102E-2</v>
      </c>
      <c r="AH20" s="39">
        <v>0.180117591767745</v>
      </c>
      <c r="AI20" s="39">
        <v>-0.33339762014004998</v>
      </c>
    </row>
    <row r="21" spans="1:35" x14ac:dyDescent="0.3">
      <c r="A21" s="38" t="s">
        <v>3376</v>
      </c>
      <c r="B21" s="38" t="s">
        <v>220</v>
      </c>
      <c r="C21" s="38" t="s">
        <v>230</v>
      </c>
      <c r="D21" s="38" t="s">
        <v>229</v>
      </c>
      <c r="E21" s="38" t="s">
        <v>228</v>
      </c>
      <c r="F21" s="42">
        <v>8.9942369697766509</v>
      </c>
      <c r="G21" s="42">
        <v>11.8942332873597</v>
      </c>
      <c r="H21" s="42">
        <v>12.5388065625172</v>
      </c>
      <c r="I21" s="42">
        <v>-0.24381532188921701</v>
      </c>
      <c r="J21" s="42">
        <v>-0.28268795559351401</v>
      </c>
      <c r="K21" s="39">
        <v>0.40385629862820199</v>
      </c>
      <c r="L21" s="39">
        <v>0.34303081475463798</v>
      </c>
      <c r="M21" s="39">
        <v>0.37112683035482702</v>
      </c>
      <c r="N21" s="39">
        <v>6.08254838735642E-2</v>
      </c>
      <c r="O21" s="39">
        <v>3.2729468273375598E-2</v>
      </c>
      <c r="P21" s="40" t="s">
        <v>3346</v>
      </c>
      <c r="Q21" s="41">
        <v>8.8446146879996395</v>
      </c>
      <c r="R21" s="41">
        <v>11.2392014471582</v>
      </c>
      <c r="S21" s="41">
        <v>12.4996752051385</v>
      </c>
      <c r="T21" s="41">
        <v>3.57195335068816</v>
      </c>
      <c r="U21" s="41">
        <v>3.85539242961018</v>
      </c>
      <c r="V21" s="41">
        <v>4.6389648393478797</v>
      </c>
      <c r="W21" s="38">
        <v>42.742231485083799</v>
      </c>
      <c r="X21" s="38">
        <v>38.643781201481801</v>
      </c>
      <c r="Y21" s="38">
        <v>43.151767619130901</v>
      </c>
      <c r="Z21" s="38">
        <v>49.4213849183581</v>
      </c>
      <c r="AA21" s="42">
        <v>32.622078407606402</v>
      </c>
      <c r="AB21" s="38">
        <v>0.39327702852990398</v>
      </c>
      <c r="AC21" s="38">
        <v>0.44018311979130498</v>
      </c>
      <c r="AD21" s="39">
        <v>0.40106129747902303</v>
      </c>
      <c r="AE21" s="39">
        <v>0.34574431337942102</v>
      </c>
      <c r="AF21" s="39">
        <v>0.34168140674099001</v>
      </c>
      <c r="AG21" s="39">
        <v>0.1166548996369</v>
      </c>
      <c r="AH21" s="39">
        <v>0.14529224745934999</v>
      </c>
      <c r="AI21" s="39">
        <v>-0.33991978449214699</v>
      </c>
    </row>
    <row r="22" spans="1:35" x14ac:dyDescent="0.3">
      <c r="A22" s="38" t="s">
        <v>3377</v>
      </c>
      <c r="B22" s="38" t="s">
        <v>220</v>
      </c>
      <c r="C22" s="38" t="s">
        <v>232</v>
      </c>
      <c r="D22" s="38" t="s">
        <v>231</v>
      </c>
      <c r="E22" s="38" t="s">
        <v>228</v>
      </c>
      <c r="F22" s="42">
        <v>9.4791190679919701</v>
      </c>
      <c r="G22" s="42">
        <v>12.187699323337</v>
      </c>
      <c r="H22" s="42">
        <v>12.9057232000875</v>
      </c>
      <c r="I22" s="42">
        <v>-0.22223884783231099</v>
      </c>
      <c r="J22" s="42">
        <v>-0.26551043122265999</v>
      </c>
      <c r="K22" s="39">
        <v>0.275388236389003</v>
      </c>
      <c r="L22" s="39">
        <v>0.228725984344751</v>
      </c>
      <c r="M22" s="39">
        <v>0.25144140474942001</v>
      </c>
      <c r="N22" s="39">
        <v>4.66622520442515E-2</v>
      </c>
      <c r="O22" s="39">
        <v>2.3946831639582299E-2</v>
      </c>
      <c r="P22" s="40" t="s">
        <v>3348</v>
      </c>
      <c r="Q22" s="41">
        <v>9.47253645088513</v>
      </c>
      <c r="R22" s="41">
        <v>12.0896497244253</v>
      </c>
      <c r="S22" s="41">
        <v>12.9665681733063</v>
      </c>
      <c r="T22" s="41">
        <v>2.6086251073398001</v>
      </c>
      <c r="U22" s="41">
        <v>2.7652170336024202</v>
      </c>
      <c r="V22" s="41">
        <v>3.2603321162752601</v>
      </c>
      <c r="W22" s="38">
        <v>30.354564826023001</v>
      </c>
      <c r="X22" s="38">
        <v>32.9616548526933</v>
      </c>
      <c r="Y22" s="38">
        <v>41.078239073624502</v>
      </c>
      <c r="Z22" s="38">
        <v>48.773882072293297</v>
      </c>
      <c r="AA22" s="42">
        <v>34.602604797681202</v>
      </c>
      <c r="AB22" s="38">
        <v>0.23343930225185699</v>
      </c>
      <c r="AC22" s="38">
        <v>0.29169819291502402</v>
      </c>
      <c r="AD22" s="39">
        <v>0.271729261418171</v>
      </c>
      <c r="AE22" s="39">
        <v>0.2200363660345</v>
      </c>
      <c r="AF22" s="39">
        <v>0.229177346984206</v>
      </c>
      <c r="AG22" s="39">
        <v>0.24624322586971201</v>
      </c>
      <c r="AH22" s="39">
        <v>0.18734111228273301</v>
      </c>
      <c r="AI22" s="39">
        <v>-0.29055052976113999</v>
      </c>
    </row>
    <row r="23" spans="1:35" x14ac:dyDescent="0.3">
      <c r="A23" s="38" t="s">
        <v>3378</v>
      </c>
      <c r="B23" s="38" t="s">
        <v>220</v>
      </c>
      <c r="C23" s="38" t="s">
        <v>234</v>
      </c>
      <c r="D23" s="38" t="s">
        <v>233</v>
      </c>
      <c r="E23" s="38" t="s">
        <v>223</v>
      </c>
      <c r="F23" s="42">
        <v>7.0331726648927004</v>
      </c>
      <c r="G23" s="42">
        <v>13.4190490799476</v>
      </c>
      <c r="H23" s="42">
        <v>11.5573924099973</v>
      </c>
      <c r="I23" s="42">
        <v>-0.47588144115200298</v>
      </c>
      <c r="J23" s="42">
        <v>-0.39145679099647801</v>
      </c>
      <c r="K23" s="39">
        <v>0.34867741627323401</v>
      </c>
      <c r="L23" s="39">
        <v>0.40849288605637202</v>
      </c>
      <c r="M23" s="39">
        <v>0.38631904216665602</v>
      </c>
      <c r="N23" s="39">
        <v>-5.9815469783138599E-2</v>
      </c>
      <c r="O23" s="39">
        <v>-3.7641625893422903E-2</v>
      </c>
      <c r="P23" s="40" t="s">
        <v>3350</v>
      </c>
      <c r="Q23" s="41">
        <v>6.9297538461014199</v>
      </c>
      <c r="R23" s="41">
        <v>12.8555633567508</v>
      </c>
      <c r="S23" s="41">
        <v>11.497984265518999</v>
      </c>
      <c r="T23" s="41">
        <v>2.41624866646815</v>
      </c>
      <c r="U23" s="41">
        <v>5.2514061774796801</v>
      </c>
      <c r="V23" s="41">
        <v>4.4418902683025996</v>
      </c>
      <c r="W23" s="38">
        <v>29.479026755867999</v>
      </c>
      <c r="X23" s="38">
        <v>29.672710535449198</v>
      </c>
      <c r="Y23" s="38">
        <v>43.387429569951799</v>
      </c>
      <c r="Z23" s="38">
        <v>48.582320200544601</v>
      </c>
      <c r="AA23" s="42">
        <v>31.838733335199599</v>
      </c>
      <c r="AB23" s="38">
        <v>0.31387285570415002</v>
      </c>
      <c r="AC23" s="38">
        <v>0.29492528334232498</v>
      </c>
      <c r="AD23" s="39">
        <v>0.38496043978432198</v>
      </c>
      <c r="AE23" s="39">
        <v>0.35984197758444297</v>
      </c>
      <c r="AF23" s="39">
        <v>0.37302114087060401</v>
      </c>
      <c r="AG23" s="39">
        <v>0.46219973797533598</v>
      </c>
      <c r="AH23" s="39">
        <v>0.119732620302324</v>
      </c>
      <c r="AI23" s="39">
        <v>-0.34464362336398502</v>
      </c>
    </row>
    <row r="24" spans="1:35" x14ac:dyDescent="0.3">
      <c r="A24" s="38" t="s">
        <v>3379</v>
      </c>
      <c r="B24" s="38" t="s">
        <v>220</v>
      </c>
      <c r="C24" s="38" t="s">
        <v>236</v>
      </c>
      <c r="D24" s="38" t="s">
        <v>235</v>
      </c>
      <c r="E24" s="38" t="s">
        <v>237</v>
      </c>
      <c r="F24" s="42">
        <v>7.55245626655993</v>
      </c>
      <c r="G24" s="42">
        <v>13.532920687739599</v>
      </c>
      <c r="H24" s="42">
        <v>10.7224461388689</v>
      </c>
      <c r="I24" s="42">
        <v>-0.44191971261590002</v>
      </c>
      <c r="J24" s="42">
        <v>-0.29564054985715699</v>
      </c>
      <c r="K24" s="39">
        <v>6.08841368348269E-2</v>
      </c>
      <c r="L24" s="39">
        <v>0.15896393921973601</v>
      </c>
      <c r="M24" s="39">
        <v>-6.9862870741188604E-2</v>
      </c>
      <c r="N24" s="39">
        <v>-9.8079802384909306E-2</v>
      </c>
      <c r="O24" s="39">
        <v>0.13074700757601501</v>
      </c>
      <c r="P24" s="40" t="s">
        <v>3352</v>
      </c>
      <c r="Q24" s="41">
        <v>7.5459920048940496</v>
      </c>
      <c r="R24" s="41">
        <v>13.532566925470601</v>
      </c>
      <c r="S24" s="41">
        <v>10.717648013454999</v>
      </c>
      <c r="T24" s="41">
        <v>0.45943120978047902</v>
      </c>
      <c r="U24" s="41">
        <v>2.1511901462275098</v>
      </c>
      <c r="V24" s="41">
        <v>-0.74876565781356497</v>
      </c>
      <c r="W24" s="38">
        <v>88.907748750316301</v>
      </c>
      <c r="X24" s="38">
        <v>51.472024206227402</v>
      </c>
      <c r="Y24" s="38">
        <v>53.502559802144198</v>
      </c>
      <c r="Z24" s="38">
        <v>48.203543084985398</v>
      </c>
      <c r="AA24" s="42">
        <v>28.813448138530301</v>
      </c>
      <c r="AB24" s="38">
        <v>7.65033497256523E-2</v>
      </c>
      <c r="AC24" s="38">
        <v>-0.19466453469674999</v>
      </c>
      <c r="AD24" s="39">
        <v>-7.8099537291357601E-2</v>
      </c>
      <c r="AE24" s="39">
        <v>3.1703755164566402E-2</v>
      </c>
      <c r="AF24" s="39">
        <v>4.6965987822475699E-2</v>
      </c>
      <c r="AG24" s="39">
        <v>3.9449305272730197E-2</v>
      </c>
      <c r="AH24" s="39">
        <v>-9.9042302588042003E-2</v>
      </c>
      <c r="AI24" s="39">
        <v>-0.402254558596852</v>
      </c>
    </row>
    <row r="25" spans="1:35" x14ac:dyDescent="0.3">
      <c r="A25" s="38" t="s">
        <v>3380</v>
      </c>
      <c r="B25" s="38" t="s">
        <v>220</v>
      </c>
      <c r="C25" s="38" t="s">
        <v>239</v>
      </c>
      <c r="D25" s="38" t="s">
        <v>238</v>
      </c>
      <c r="E25" s="38" t="s">
        <v>240</v>
      </c>
      <c r="F25" s="42">
        <v>8.2576276032476095</v>
      </c>
      <c r="G25" s="42">
        <v>13.019568685960801</v>
      </c>
      <c r="H25" s="42">
        <v>12.543998268773001</v>
      </c>
      <c r="I25" s="42">
        <v>-0.36575259884361999</v>
      </c>
      <c r="J25" s="42">
        <v>-0.341706892306885</v>
      </c>
      <c r="K25" s="39">
        <v>0.24564836592949901</v>
      </c>
      <c r="L25" s="39">
        <v>0.268877045338898</v>
      </c>
      <c r="M25" s="39">
        <v>0.25166423585861802</v>
      </c>
      <c r="N25" s="39">
        <v>-2.3228679409399301E-2</v>
      </c>
      <c r="O25" s="39">
        <v>-6.0158699291194004E-3</v>
      </c>
      <c r="P25" s="40" t="s">
        <v>3354</v>
      </c>
      <c r="Q25" s="41">
        <v>7.9693122445720199</v>
      </c>
      <c r="R25" s="41">
        <v>12.845331301290001</v>
      </c>
      <c r="S25" s="41">
        <v>12.231608156973399</v>
      </c>
      <c r="T25" s="41">
        <v>1.95764853046107</v>
      </c>
      <c r="U25" s="41">
        <v>3.4538147266901098</v>
      </c>
      <c r="V25" s="41">
        <v>3.0782583201467699</v>
      </c>
      <c r="W25" s="38">
        <v>23.5329971130882</v>
      </c>
      <c r="X25" s="38">
        <v>29.1419135554513</v>
      </c>
      <c r="Y25" s="38">
        <v>36.204490702927501</v>
      </c>
      <c r="Z25" s="38">
        <v>47.992283085054702</v>
      </c>
      <c r="AA25" s="42">
        <v>33.913668924445901</v>
      </c>
      <c r="AB25" s="38">
        <v>0.25460908472867699</v>
      </c>
      <c r="AC25" s="38">
        <v>0.28666047011471901</v>
      </c>
      <c r="AD25" s="39">
        <v>0.29022822094059297</v>
      </c>
      <c r="AE25" s="39">
        <v>0.24357056085267001</v>
      </c>
      <c r="AF25" s="39">
        <v>0.244124281452713</v>
      </c>
      <c r="AG25" s="39">
        <v>0.24235118033816</v>
      </c>
      <c r="AH25" s="39">
        <v>0.32558923363542702</v>
      </c>
      <c r="AI25" s="39">
        <v>-0.29335162354451599</v>
      </c>
    </row>
    <row r="26" spans="1:35" x14ac:dyDescent="0.3">
      <c r="A26" s="38" t="s">
        <v>3381</v>
      </c>
      <c r="B26" s="38" t="s">
        <v>220</v>
      </c>
      <c r="C26" s="38" t="s">
        <v>243</v>
      </c>
      <c r="D26" s="38" t="s">
        <v>242</v>
      </c>
      <c r="E26" s="38" t="s">
        <v>244</v>
      </c>
      <c r="F26" s="42">
        <v>8.6157167168612094</v>
      </c>
      <c r="G26" s="42">
        <v>10.957104378805701</v>
      </c>
      <c r="H26" s="42">
        <v>13.466990921132901</v>
      </c>
      <c r="I26" s="42">
        <v>-0.21368671694626401</v>
      </c>
      <c r="J26" s="42">
        <v>-0.36023446014646499</v>
      </c>
      <c r="K26" s="39">
        <v>0.31854042945809802</v>
      </c>
      <c r="L26" s="39">
        <v>0.25353915889541301</v>
      </c>
      <c r="M26" s="39">
        <v>0.37798959870551901</v>
      </c>
      <c r="N26" s="39">
        <v>6.5001270562685204E-2</v>
      </c>
      <c r="O26" s="39">
        <v>-5.9449169247421101E-2</v>
      </c>
      <c r="P26" s="40" t="s">
        <v>3356</v>
      </c>
      <c r="Q26" s="41">
        <v>8.8823372483446796</v>
      </c>
      <c r="R26" s="41">
        <v>10.551789415139901</v>
      </c>
      <c r="S26" s="41">
        <v>13.9548561168658</v>
      </c>
      <c r="T26" s="41">
        <v>2.8293835216793801</v>
      </c>
      <c r="U26" s="41">
        <v>2.6752918131560799</v>
      </c>
      <c r="V26" s="41">
        <v>5.2747904636073599</v>
      </c>
      <c r="W26" s="38">
        <v>68.833851047256303</v>
      </c>
      <c r="X26" s="38">
        <v>70.477515915729896</v>
      </c>
      <c r="Y26" s="38">
        <v>57.849972751407599</v>
      </c>
      <c r="Z26" s="38">
        <v>45.577581406980599</v>
      </c>
      <c r="AA26" s="42">
        <v>35.137604400022497</v>
      </c>
      <c r="AB26" s="38">
        <v>0.36471159748757798</v>
      </c>
      <c r="AC26" s="38">
        <v>0.46827788684480798</v>
      </c>
      <c r="AD26" s="39">
        <v>0.38330007453368298</v>
      </c>
      <c r="AE26" s="39">
        <v>0.26349180787623599</v>
      </c>
      <c r="AF26" s="39">
        <v>0.34947859378084201</v>
      </c>
      <c r="AG26" s="39">
        <v>-0.17917122929561</v>
      </c>
      <c r="AH26" s="39">
        <v>-0.212141696196883</v>
      </c>
      <c r="AI26" s="39">
        <v>-0.229059478030116</v>
      </c>
    </row>
    <row r="27" spans="1:35" x14ac:dyDescent="0.3">
      <c r="A27" s="38" t="s">
        <v>3382</v>
      </c>
      <c r="B27" s="38" t="s">
        <v>220</v>
      </c>
      <c r="C27" s="38" t="s">
        <v>247</v>
      </c>
      <c r="D27" s="38" t="s">
        <v>246</v>
      </c>
      <c r="E27" s="38" t="s">
        <v>248</v>
      </c>
      <c r="F27" s="42">
        <v>8.9199809542133099</v>
      </c>
      <c r="G27" s="42">
        <v>9.5675488457666695</v>
      </c>
      <c r="H27" s="42">
        <v>12.0690855169866</v>
      </c>
      <c r="I27" s="42">
        <v>-6.7683782125647005E-2</v>
      </c>
      <c r="J27" s="42">
        <v>-0.26092321231307097</v>
      </c>
      <c r="K27" s="39">
        <v>0.35731399934987501</v>
      </c>
      <c r="L27" s="39">
        <v>0.35452225733391801</v>
      </c>
      <c r="M27" s="39">
        <v>0.326343370564738</v>
      </c>
      <c r="N27" s="39">
        <v>2.7917420159576101E-3</v>
      </c>
      <c r="O27" s="39">
        <v>3.0970628785137101E-2</v>
      </c>
      <c r="P27" s="40" t="s">
        <v>3358</v>
      </c>
      <c r="Q27" s="41">
        <v>8.91987140774099</v>
      </c>
      <c r="R27" s="41">
        <v>9.5674084287169503</v>
      </c>
      <c r="S27" s="41">
        <v>12.0689594118321</v>
      </c>
      <c r="T27" s="41">
        <v>3.1871949263865398</v>
      </c>
      <c r="U27" s="41">
        <v>3.39185923298428</v>
      </c>
      <c r="V27" s="41">
        <v>3.9386248936663102</v>
      </c>
      <c r="W27" s="38">
        <v>35.901510487683602</v>
      </c>
      <c r="X27" s="38">
        <v>50.559093487173797</v>
      </c>
      <c r="Y27" s="38">
        <v>44.457723879568697</v>
      </c>
      <c r="Z27" s="38">
        <v>39.619925622453003</v>
      </c>
      <c r="AA27" s="42">
        <v>30.7195949330231</v>
      </c>
      <c r="AB27" s="38">
        <v>0.35711649243108601</v>
      </c>
      <c r="AC27" s="38">
        <v>0.424303354995407</v>
      </c>
      <c r="AD27" s="39">
        <v>0.372720693632341</v>
      </c>
      <c r="AE27" s="39">
        <v>0.37874849773352098</v>
      </c>
      <c r="AF27" s="39">
        <v>0.31195192446019099</v>
      </c>
      <c r="AG27" s="39">
        <v>-0.120677986624759</v>
      </c>
      <c r="AH27" s="39">
        <v>-0.108817947365475</v>
      </c>
      <c r="AI27" s="39">
        <v>-0.22464279146415</v>
      </c>
    </row>
    <row r="28" spans="1:35" x14ac:dyDescent="0.3">
      <c r="A28" s="38" t="s">
        <v>3383</v>
      </c>
      <c r="B28" s="38" t="s">
        <v>220</v>
      </c>
      <c r="C28" s="38" t="s">
        <v>250</v>
      </c>
      <c r="D28" s="38" t="s">
        <v>249</v>
      </c>
      <c r="E28" s="38" t="s">
        <v>223</v>
      </c>
      <c r="F28" s="42">
        <v>6.0910744398048804</v>
      </c>
      <c r="G28" s="42">
        <v>9.5124893192969502</v>
      </c>
      <c r="H28" s="42">
        <v>9.2277212402165691</v>
      </c>
      <c r="I28" s="42">
        <v>-0.35967608106023502</v>
      </c>
      <c r="J28" s="42">
        <v>-0.339915643175418</v>
      </c>
      <c r="K28" s="39">
        <v>0.32709295504207198</v>
      </c>
      <c r="L28" s="39">
        <v>0.41927208887108502</v>
      </c>
      <c r="M28" s="39">
        <v>0.39330127482632599</v>
      </c>
      <c r="N28" s="39">
        <v>-9.2179133829012605E-2</v>
      </c>
      <c r="O28" s="39">
        <v>-6.6208319784253802E-2</v>
      </c>
      <c r="P28" s="40" t="s">
        <v>3360</v>
      </c>
      <c r="Q28" s="41">
        <v>6.0195873396230697</v>
      </c>
      <c r="R28" s="41">
        <v>9.5332024529717891</v>
      </c>
      <c r="S28" s="41">
        <v>9.2059970456070506</v>
      </c>
      <c r="T28" s="41">
        <v>1.9689646110511601</v>
      </c>
      <c r="U28" s="41">
        <v>3.9970057060884301</v>
      </c>
      <c r="V28" s="41">
        <v>3.6207303740846402</v>
      </c>
      <c r="W28" s="38">
        <v>34.621644909948401</v>
      </c>
      <c r="X28" s="38">
        <v>32.006892382368598</v>
      </c>
      <c r="Y28" s="38">
        <v>33.2059156179563</v>
      </c>
      <c r="Z28" s="38">
        <v>35.418915898485899</v>
      </c>
      <c r="AA28" s="42">
        <v>24.963654489501099</v>
      </c>
      <c r="AB28" s="38">
        <v>0.37978535882313402</v>
      </c>
      <c r="AC28" s="38">
        <v>0.43810968582292398</v>
      </c>
      <c r="AD28" s="39">
        <v>0.43120646932536</v>
      </c>
      <c r="AE28" s="39">
        <v>0.37801551193911798</v>
      </c>
      <c r="AF28" s="39">
        <v>0.36533736250276999</v>
      </c>
      <c r="AG28" s="39">
        <v>3.7461407413866797E-2</v>
      </c>
      <c r="AH28" s="39">
        <v>6.6644760108133194E-2</v>
      </c>
      <c r="AI28" s="39">
        <v>-0.29518863420186597</v>
      </c>
    </row>
    <row r="29" spans="1:35" x14ac:dyDescent="0.3">
      <c r="A29" s="38" t="s">
        <v>3384</v>
      </c>
      <c r="B29" s="38" t="s">
        <v>220</v>
      </c>
      <c r="C29" s="38" t="s">
        <v>252</v>
      </c>
      <c r="D29" s="38" t="s">
        <v>251</v>
      </c>
      <c r="E29" s="38" t="s">
        <v>228</v>
      </c>
      <c r="F29" s="42">
        <v>3.7677787350613499</v>
      </c>
      <c r="G29" s="42">
        <v>8.9073363654705293</v>
      </c>
      <c r="H29" s="42">
        <v>6.5174462969776501</v>
      </c>
      <c r="I29" s="42">
        <v>-0.57700275587803995</v>
      </c>
      <c r="J29" s="42">
        <v>-0.42189339760135902</v>
      </c>
      <c r="K29" s="39">
        <v>7.5040708970061196E-2</v>
      </c>
      <c r="L29" s="39">
        <v>0.210931465695892</v>
      </c>
      <c r="M29" s="39">
        <v>0.14371482259159701</v>
      </c>
      <c r="N29" s="39">
        <v>-0.13589075672583101</v>
      </c>
      <c r="O29" s="39">
        <v>-6.8674113621535804E-2</v>
      </c>
      <c r="P29" s="40" t="s">
        <v>3362</v>
      </c>
      <c r="Q29" s="41">
        <v>3.7643702097538099</v>
      </c>
      <c r="R29" s="41">
        <v>8.90411705996884</v>
      </c>
      <c r="S29" s="41">
        <v>6.5145298412998001</v>
      </c>
      <c r="T29" s="41">
        <v>0.28248100936570403</v>
      </c>
      <c r="U29" s="41">
        <v>1.87815846218703</v>
      </c>
      <c r="V29" s="41">
        <v>0.93623450041006495</v>
      </c>
      <c r="W29" s="38">
        <v>12.862220668536301</v>
      </c>
      <c r="X29" s="38">
        <v>14.4332422117708</v>
      </c>
      <c r="Y29" s="38">
        <v>18.286173440853599</v>
      </c>
      <c r="Z29" s="38">
        <v>34.689298880249297</v>
      </c>
      <c r="AA29" s="42">
        <v>17.187776362688801</v>
      </c>
      <c r="AB29" s="38">
        <v>0.312746007878618</v>
      </c>
      <c r="AC29" s="38">
        <v>0.34037179082282798</v>
      </c>
      <c r="AD29" s="39">
        <v>0.16530914679095801</v>
      </c>
      <c r="AE29" s="39">
        <v>0.18777079545807801</v>
      </c>
      <c r="AF29" s="39">
        <v>0.13533302345136899</v>
      </c>
      <c r="AG29" s="39">
        <v>0.26694842174411898</v>
      </c>
      <c r="AH29" s="39">
        <v>0.89702339816754895</v>
      </c>
      <c r="AI29" s="39">
        <v>-0.50452223257602902</v>
      </c>
    </row>
    <row r="30" spans="1:35" x14ac:dyDescent="0.3">
      <c r="A30" s="38" t="s">
        <v>3385</v>
      </c>
      <c r="B30" s="38" t="s">
        <v>220</v>
      </c>
      <c r="C30" s="38" t="s">
        <v>254</v>
      </c>
      <c r="D30" s="38" t="s">
        <v>254</v>
      </c>
      <c r="E30" s="38" t="s">
        <v>223</v>
      </c>
      <c r="F30" s="42">
        <v>7.0999651927370797</v>
      </c>
      <c r="G30" s="42">
        <v>9.7164376455123893</v>
      </c>
      <c r="H30" s="42">
        <v>2.7897542908450599</v>
      </c>
      <c r="I30" s="42">
        <v>-0.26928310027119301</v>
      </c>
      <c r="J30" s="42">
        <v>1.5450145254858201</v>
      </c>
      <c r="K30" s="39">
        <v>-0.53512712425653097</v>
      </c>
      <c r="L30" s="39">
        <v>-0.107726586891703</v>
      </c>
      <c r="M30" s="39">
        <v>-4.5420271672764603</v>
      </c>
      <c r="N30" s="39">
        <v>-0.42740053736482803</v>
      </c>
      <c r="O30" s="39">
        <v>4.0069000430199297</v>
      </c>
      <c r="P30" s="40" t="s">
        <v>3364</v>
      </c>
      <c r="Q30" s="41">
        <v>7.0999314289642896</v>
      </c>
      <c r="R30" s="41">
        <v>9.7163886956937198</v>
      </c>
      <c r="S30" s="41">
        <v>2.78954898433848</v>
      </c>
      <c r="T30" s="41">
        <v>-3.7993658880002199</v>
      </c>
      <c r="U30" s="41">
        <v>-1.04671339110021</v>
      </c>
      <c r="V30" s="41">
        <v>-12.670207271313799</v>
      </c>
      <c r="W30" s="38">
        <v>0.744282163715552</v>
      </c>
      <c r="X30" s="38">
        <v>2.1074755218983299</v>
      </c>
      <c r="Y30" s="38">
        <v>14.7414513863651</v>
      </c>
      <c r="Z30" s="38">
        <v>34.295350365113599</v>
      </c>
      <c r="AA30" s="42">
        <v>21.3265003807815</v>
      </c>
      <c r="AB30" s="38">
        <v>0.311664775534992</v>
      </c>
      <c r="AC30" s="38">
        <v>0.34507142698293503</v>
      </c>
      <c r="AD30" s="39">
        <v>9.7618245186735703E-2</v>
      </c>
      <c r="AE30" s="39">
        <v>-0.2368697700039</v>
      </c>
      <c r="AF30" s="39">
        <v>-0.99756802412548895</v>
      </c>
      <c r="AG30" s="39">
        <v>5.9948387220586099</v>
      </c>
      <c r="AH30" s="39">
        <v>1.3264568370001</v>
      </c>
      <c r="AI30" s="39">
        <v>-0.37815184409150798</v>
      </c>
    </row>
    <row r="31" spans="1:35" x14ac:dyDescent="0.3">
      <c r="A31" s="38" t="s">
        <v>3386</v>
      </c>
      <c r="B31" s="38" t="s">
        <v>220</v>
      </c>
      <c r="C31" s="38" t="s">
        <v>256</v>
      </c>
      <c r="D31" s="38" t="s">
        <v>255</v>
      </c>
      <c r="E31" s="38" t="s">
        <v>237</v>
      </c>
      <c r="F31" s="42">
        <v>4.7333022299161103</v>
      </c>
      <c r="G31" s="42">
        <v>8.2241494659039898</v>
      </c>
      <c r="H31" s="42">
        <v>7.59456101854009</v>
      </c>
      <c r="I31" s="42">
        <v>-0.42446300987845398</v>
      </c>
      <c r="J31" s="42">
        <v>-0.376751043495337</v>
      </c>
      <c r="K31" s="39">
        <v>0.25975623457727098</v>
      </c>
      <c r="L31" s="39">
        <v>0.26609553535213698</v>
      </c>
      <c r="M31" s="39">
        <v>0.279287937204166</v>
      </c>
      <c r="N31" s="39">
        <v>-6.3393007748658902E-3</v>
      </c>
      <c r="O31" s="39">
        <v>-1.95317026268945E-2</v>
      </c>
      <c r="P31" s="40" t="s">
        <v>3366</v>
      </c>
      <c r="Q31" s="41">
        <v>4.5706648103039296</v>
      </c>
      <c r="R31" s="41">
        <v>8.1006992117096903</v>
      </c>
      <c r="S31" s="41">
        <v>7.3745177696020203</v>
      </c>
      <c r="T31" s="41">
        <v>1.1872586806393901</v>
      </c>
      <c r="U31" s="41">
        <v>2.1555598934665299</v>
      </c>
      <c r="V31" s="41">
        <v>2.0596138557476098</v>
      </c>
      <c r="W31" s="38">
        <v>41.605489978573999</v>
      </c>
      <c r="X31" s="38">
        <v>42.538035485004997</v>
      </c>
      <c r="Y31" s="38">
        <v>35.259349578802301</v>
      </c>
      <c r="Z31" s="38">
        <v>32.759579564553398</v>
      </c>
      <c r="AA31" s="42">
        <v>19.960717354406999</v>
      </c>
      <c r="AB31" s="38">
        <v>0.29256009644286202</v>
      </c>
      <c r="AC31" s="38">
        <v>0.346616014118382</v>
      </c>
      <c r="AD31" s="39">
        <v>0.31057994855110299</v>
      </c>
      <c r="AE31" s="39">
        <v>0.24881192357551701</v>
      </c>
      <c r="AF31" s="39">
        <v>0.25568733515971198</v>
      </c>
      <c r="AG31" s="39">
        <v>-0.17111006239976601</v>
      </c>
      <c r="AH31" s="39">
        <v>-7.0896657031692997E-2</v>
      </c>
      <c r="AI31" s="39">
        <v>-0.39069067369823901</v>
      </c>
    </row>
    <row r="32" spans="1:35" x14ac:dyDescent="0.3">
      <c r="A32" s="38" t="s">
        <v>3387</v>
      </c>
      <c r="B32" s="38" t="s">
        <v>220</v>
      </c>
      <c r="C32" s="38" t="s">
        <v>258</v>
      </c>
      <c r="D32" s="38" t="s">
        <v>257</v>
      </c>
      <c r="E32" s="38" t="s">
        <v>244</v>
      </c>
      <c r="F32" s="42">
        <v>7.0714075932250697</v>
      </c>
      <c r="G32" s="42">
        <v>8.6027833875730604</v>
      </c>
      <c r="H32" s="42">
        <v>9.4763227303742603</v>
      </c>
      <c r="I32" s="42">
        <v>-0.17800934015845299</v>
      </c>
      <c r="J32" s="42">
        <v>-0.253781472579101</v>
      </c>
      <c r="K32" s="39">
        <v>0.33222639804199799</v>
      </c>
      <c r="L32" s="39">
        <v>0.34341308043181901</v>
      </c>
      <c r="M32" s="39">
        <v>0.353526568702628</v>
      </c>
      <c r="N32" s="39">
        <v>-1.11866823898201E-2</v>
      </c>
      <c r="O32" s="39">
        <v>-2.1300170660629201E-2</v>
      </c>
      <c r="P32" s="40" t="s">
        <v>3368</v>
      </c>
      <c r="Q32" s="41">
        <v>7.2927863590706901</v>
      </c>
      <c r="R32" s="41">
        <v>8.2495634023435898</v>
      </c>
      <c r="S32" s="41">
        <v>9.8439032683550796</v>
      </c>
      <c r="T32" s="41">
        <v>2.42285614376387</v>
      </c>
      <c r="U32" s="41">
        <v>2.8330079802164101</v>
      </c>
      <c r="V32" s="41">
        <v>3.4800813451021502</v>
      </c>
      <c r="W32" s="38">
        <v>-0.12115279712577801</v>
      </c>
      <c r="X32" s="38">
        <v>14.616197503530699</v>
      </c>
      <c r="Y32" s="38">
        <v>22.026956512353198</v>
      </c>
      <c r="Z32" s="38">
        <v>32.690279969935503</v>
      </c>
      <c r="AA32" s="42">
        <v>24.927544839959399</v>
      </c>
      <c r="AB32" s="38">
        <v>-27.305891691880301</v>
      </c>
      <c r="AC32" s="38">
        <v>0.51739276543978197</v>
      </c>
      <c r="AD32" s="39">
        <v>0.34674040231998798</v>
      </c>
      <c r="AE32" s="39">
        <v>0.338697722042893</v>
      </c>
      <c r="AF32" s="39">
        <v>0.337064296325642</v>
      </c>
      <c r="AG32" s="39">
        <v>0.50702373220069197</v>
      </c>
      <c r="AH32" s="39">
        <v>0.48410335089198803</v>
      </c>
      <c r="AI32" s="39">
        <v>-0.23746309719939299</v>
      </c>
    </row>
    <row r="33" spans="1:35" x14ac:dyDescent="0.3">
      <c r="A33" s="38" t="s">
        <v>3388</v>
      </c>
      <c r="B33" s="38" t="s">
        <v>220</v>
      </c>
      <c r="C33" s="38" t="s">
        <v>259</v>
      </c>
      <c r="D33" s="38" t="s">
        <v>259</v>
      </c>
      <c r="E33" s="38" t="s">
        <v>228</v>
      </c>
      <c r="F33" s="42">
        <v>5.7583374410871402</v>
      </c>
      <c r="G33" s="42">
        <v>8.2905101275627295</v>
      </c>
      <c r="H33" s="42">
        <v>9.1139126763877698</v>
      </c>
      <c r="I33" s="42">
        <v>-0.30543026273583601</v>
      </c>
      <c r="J33" s="42">
        <v>-0.36818163114446201</v>
      </c>
      <c r="K33" s="39">
        <v>0.28268803211004301</v>
      </c>
      <c r="L33" s="39">
        <v>0.35631746815681697</v>
      </c>
      <c r="M33" s="39">
        <v>0.37205644657842402</v>
      </c>
      <c r="N33" s="39">
        <v>-7.3629436046774299E-2</v>
      </c>
      <c r="O33" s="39">
        <v>-8.9368414468380605E-2</v>
      </c>
      <c r="P33" s="40" t="s">
        <v>3370</v>
      </c>
      <c r="Q33" s="41">
        <v>5.755713008162</v>
      </c>
      <c r="R33" s="41">
        <v>8.2690782883979494</v>
      </c>
      <c r="S33" s="41">
        <v>9.1161364362742798</v>
      </c>
      <c r="T33" s="41">
        <v>1.62707118366749</v>
      </c>
      <c r="U33" s="41">
        <v>2.94641703971247</v>
      </c>
      <c r="V33" s="41">
        <v>3.3917173290043001</v>
      </c>
      <c r="W33" s="38">
        <v>26.312449286719598</v>
      </c>
      <c r="X33" s="38">
        <v>21.091207622651499</v>
      </c>
      <c r="Y33" s="38">
        <v>27.4609597314913</v>
      </c>
      <c r="Z33" s="38">
        <v>32.534657292193501</v>
      </c>
      <c r="AA33" s="42">
        <v>23.585681798652299</v>
      </c>
      <c r="AB33" s="38">
        <v>0.33047967185626898</v>
      </c>
      <c r="AC33" s="38">
        <v>0.44467738302857102</v>
      </c>
      <c r="AD33" s="39">
        <v>0.39856046994618999</v>
      </c>
      <c r="AE33" s="39">
        <v>0.36699776619345298</v>
      </c>
      <c r="AF33" s="39">
        <v>0.33874350081980997</v>
      </c>
      <c r="AG33" s="39">
        <v>0.30200983380386198</v>
      </c>
      <c r="AH33" s="39">
        <v>0.18476038748506901</v>
      </c>
      <c r="AI33" s="39">
        <v>-0.27505977435602003</v>
      </c>
    </row>
    <row r="34" spans="1:35" x14ac:dyDescent="0.3">
      <c r="A34" s="38" t="s">
        <v>3389</v>
      </c>
      <c r="B34" s="38" t="s">
        <v>220</v>
      </c>
      <c r="C34" s="38" t="s">
        <v>3372</v>
      </c>
      <c r="D34" s="38" t="s">
        <v>3372</v>
      </c>
      <c r="F34" s="42">
        <v>361.22292779780599</v>
      </c>
      <c r="G34" s="42">
        <v>569.77254047459701</v>
      </c>
      <c r="H34" s="42">
        <v>557.95046243260902</v>
      </c>
      <c r="I34" s="42">
        <v>-0.36602257543523897</v>
      </c>
      <c r="J34" s="42">
        <v>-0.35258960764561398</v>
      </c>
      <c r="K34" s="39">
        <v>0.23601441926165501</v>
      </c>
      <c r="L34" s="39">
        <v>0.28727130949318702</v>
      </c>
      <c r="M34" s="39">
        <v>0.26965083676446699</v>
      </c>
      <c r="N34" s="39">
        <v>-5.1256890231532098E-2</v>
      </c>
      <c r="O34" s="39">
        <v>-3.3636417502811898E-2</v>
      </c>
      <c r="P34" s="40" t="s">
        <v>3373</v>
      </c>
      <c r="Q34" s="41">
        <v>359.54458779482201</v>
      </c>
      <c r="R34" s="41">
        <v>562.29677780731004</v>
      </c>
      <c r="S34" s="41">
        <v>557.49105564699198</v>
      </c>
      <c r="T34" s="41">
        <v>84.857707087066004</v>
      </c>
      <c r="U34" s="41">
        <v>161.53173168450601</v>
      </c>
      <c r="V34" s="41">
        <v>150.327929643917</v>
      </c>
      <c r="W34" s="38">
        <v>1633.29922730814</v>
      </c>
      <c r="X34" s="38">
        <v>1658.22433336684</v>
      </c>
      <c r="Y34" s="38">
        <v>1927.3821587111199</v>
      </c>
      <c r="Z34" s="38">
        <v>2202.28485678486</v>
      </c>
      <c r="AA34" s="42">
        <v>1482.6811695403901</v>
      </c>
      <c r="AB34" s="38">
        <v>0.258783850098324</v>
      </c>
      <c r="AC34" s="38">
        <v>0.31359148917590701</v>
      </c>
      <c r="AD34" s="39">
        <v>0.289280597026433</v>
      </c>
      <c r="AE34" s="39">
        <v>0.27742126391653499</v>
      </c>
      <c r="AF34" s="39">
        <v>0.26781212896686601</v>
      </c>
      <c r="AG34" s="39">
        <v>0.162316895204274</v>
      </c>
      <c r="AH34" s="39">
        <v>0.142630093793947</v>
      </c>
      <c r="AI34" s="39">
        <v>-0.32675322859688</v>
      </c>
    </row>
    <row r="35" spans="1:35" x14ac:dyDescent="0.3">
      <c r="A35" s="38" t="s">
        <v>3390</v>
      </c>
      <c r="B35" s="38" t="s">
        <v>3391</v>
      </c>
      <c r="C35" s="38" t="s">
        <v>222</v>
      </c>
      <c r="D35" s="38" t="s">
        <v>221</v>
      </c>
      <c r="E35" s="38" t="s">
        <v>223</v>
      </c>
      <c r="F35" s="42">
        <v>1.8796681713343699</v>
      </c>
      <c r="G35" s="42">
        <v>3.0758531206312898</v>
      </c>
      <c r="H35" s="42">
        <v>3.1384305404870898</v>
      </c>
      <c r="I35" s="42">
        <v>-0.388895341352129</v>
      </c>
      <c r="J35" s="42">
        <v>-0.40108020646439402</v>
      </c>
      <c r="K35" s="39">
        <v>0.37068835049392501</v>
      </c>
      <c r="L35" s="39">
        <v>0.40993003049295101</v>
      </c>
      <c r="M35" s="39">
        <v>0.33819539242253999</v>
      </c>
      <c r="N35" s="39">
        <v>-3.9241679999026099E-2</v>
      </c>
      <c r="O35" s="39">
        <v>3.2492958071385199E-2</v>
      </c>
      <c r="P35" s="40" t="s">
        <v>3342</v>
      </c>
      <c r="Q35" s="41">
        <v>1.87966526640631</v>
      </c>
      <c r="R35" s="41">
        <v>3.07584013550307</v>
      </c>
      <c r="S35" s="41">
        <v>3.1383230953732202</v>
      </c>
      <c r="T35" s="41">
        <v>0.69677001708487696</v>
      </c>
      <c r="U35" s="41">
        <v>1.2608792405382101</v>
      </c>
      <c r="V35" s="41">
        <v>1.0613664107884699</v>
      </c>
      <c r="W35" s="38">
        <v>14.4061897073354</v>
      </c>
      <c r="X35" s="38">
        <v>10.3144839445897</v>
      </c>
      <c r="Y35" s="38">
        <v>16.237506527581601</v>
      </c>
      <c r="Z35" s="38">
        <v>12.1506399334557</v>
      </c>
      <c r="AA35" s="42">
        <v>8.4672360075267594</v>
      </c>
      <c r="AB35" s="38">
        <v>0.36348018055933501</v>
      </c>
      <c r="AC35" s="38">
        <v>0.469484253909348</v>
      </c>
      <c r="AD35" s="39">
        <v>0.372196251919375</v>
      </c>
      <c r="AE35" s="39">
        <v>0.36386003555095903</v>
      </c>
      <c r="AF35" s="39">
        <v>0.33431757639333598</v>
      </c>
      <c r="AG35" s="39">
        <v>0.57424323066582506</v>
      </c>
      <c r="AH35" s="39">
        <v>-0.25169299160458403</v>
      </c>
      <c r="AI35" s="39">
        <v>-0.30314485048536299</v>
      </c>
    </row>
    <row r="36" spans="1:35" x14ac:dyDescent="0.3">
      <c r="A36" s="38" t="s">
        <v>3392</v>
      </c>
      <c r="B36" s="38" t="s">
        <v>3391</v>
      </c>
      <c r="C36" s="38" t="s">
        <v>227</v>
      </c>
      <c r="D36" s="38" t="s">
        <v>226</v>
      </c>
      <c r="E36" s="38" t="s">
        <v>228</v>
      </c>
      <c r="F36" s="42">
        <v>0.220565174577979</v>
      </c>
      <c r="G36" s="42">
        <v>0.16433822582909499</v>
      </c>
      <c r="H36" s="42">
        <v>0.28128421373283602</v>
      </c>
      <c r="I36" s="42">
        <v>0.342141631779316</v>
      </c>
      <c r="J36" s="42">
        <v>-0.21586365743414301</v>
      </c>
      <c r="K36" s="39">
        <v>0.45708813490084399</v>
      </c>
      <c r="L36" s="39">
        <v>0.63188978525158601</v>
      </c>
      <c r="M36" s="39">
        <v>0.52022560715959298</v>
      </c>
      <c r="N36" s="39">
        <v>-0.17480165035074199</v>
      </c>
      <c r="O36" s="39">
        <v>-6.3137472258749605E-2</v>
      </c>
      <c r="P36" s="40" t="s">
        <v>3344</v>
      </c>
      <c r="Q36" s="41">
        <v>0.22056484332960399</v>
      </c>
      <c r="R36" s="41">
        <v>0.16433822582909499</v>
      </c>
      <c r="S36" s="41">
        <v>0.281283989946219</v>
      </c>
      <c r="T36" s="41">
        <v>0.10081757286222599</v>
      </c>
      <c r="U36" s="41">
        <v>0.10384364622777301</v>
      </c>
      <c r="V36" s="41">
        <v>0.146331134454045</v>
      </c>
      <c r="W36" s="38">
        <v>0.13899873045576699</v>
      </c>
      <c r="X36" s="38">
        <v>7.5897939499197001E-2</v>
      </c>
      <c r="Y36" s="38">
        <v>7.4230822845958597E-2</v>
      </c>
      <c r="Z36" s="38">
        <v>0.44740346726244901</v>
      </c>
      <c r="AA36" s="42">
        <v>0.67461654709941998</v>
      </c>
      <c r="AB36" s="38">
        <v>0.22474288880468399</v>
      </c>
      <c r="AC36" s="38">
        <v>0.12851128242746199</v>
      </c>
      <c r="AD36" s="39">
        <v>4.8694245660477101E-2</v>
      </c>
      <c r="AE36" s="39">
        <v>0.424868723135366</v>
      </c>
      <c r="AF36" s="39">
        <v>0.47863036440224799</v>
      </c>
      <c r="AG36" s="39">
        <v>-2.1965242590755201E-2</v>
      </c>
      <c r="AH36" s="39">
        <v>5.0271926149988397</v>
      </c>
      <c r="AI36" s="39">
        <v>0.507848276695822</v>
      </c>
    </row>
    <row r="37" spans="1:35" x14ac:dyDescent="0.3">
      <c r="A37" s="38" t="s">
        <v>3393</v>
      </c>
      <c r="B37" s="38" t="s">
        <v>3391</v>
      </c>
      <c r="C37" s="38" t="s">
        <v>230</v>
      </c>
      <c r="D37" s="38" t="s">
        <v>229</v>
      </c>
      <c r="E37" s="38" t="s">
        <v>228</v>
      </c>
      <c r="F37" s="42">
        <v>0.49560282827062901</v>
      </c>
      <c r="G37" s="42">
        <v>0.35146095314794701</v>
      </c>
      <c r="H37" s="42">
        <v>0.38465049395047901</v>
      </c>
      <c r="I37" s="42">
        <v>0.410122017344005</v>
      </c>
      <c r="J37" s="42">
        <v>0.288449738308239</v>
      </c>
      <c r="K37" s="39">
        <v>0.52585264580029401</v>
      </c>
      <c r="L37" s="39">
        <v>0.45887800322160599</v>
      </c>
      <c r="M37" s="39">
        <v>0.35868061775618099</v>
      </c>
      <c r="N37" s="39">
        <v>6.6974642578687904E-2</v>
      </c>
      <c r="O37" s="39">
        <v>0.16717202804411299</v>
      </c>
      <c r="P37" s="40" t="s">
        <v>3346</v>
      </c>
      <c r="Q37" s="41">
        <v>0.48840189130655498</v>
      </c>
      <c r="R37" s="41">
        <v>0.33246055915860601</v>
      </c>
      <c r="S37" s="41">
        <v>0.38524255201073299</v>
      </c>
      <c r="T37" s="41">
        <v>0.25682742675741999</v>
      </c>
      <c r="U37" s="41">
        <v>0.15255883753664001</v>
      </c>
      <c r="V37" s="41">
        <v>0.138179036541177</v>
      </c>
      <c r="W37" s="38">
        <v>3.30252039708009</v>
      </c>
      <c r="X37" s="38">
        <v>1.6882386447593101</v>
      </c>
      <c r="Y37" s="38">
        <v>1.3899931182416301</v>
      </c>
      <c r="Z37" s="38">
        <v>1.6727007575262201</v>
      </c>
      <c r="AA37" s="42">
        <v>1.20648935544479</v>
      </c>
      <c r="AB37" s="38">
        <v>0.286361248567084</v>
      </c>
      <c r="AC37" s="38">
        <v>0.45430669980503202</v>
      </c>
      <c r="AD37" s="39">
        <v>0.253156614378162</v>
      </c>
      <c r="AE37" s="39">
        <v>0.42240359321385801</v>
      </c>
      <c r="AF37" s="39">
        <v>0.46859718027298303</v>
      </c>
      <c r="AG37" s="39">
        <v>-0.17666076264958699</v>
      </c>
      <c r="AH37" s="39">
        <v>0.20338779780595201</v>
      </c>
      <c r="AI37" s="39">
        <v>-0.27871775628948697</v>
      </c>
    </row>
    <row r="38" spans="1:35" x14ac:dyDescent="0.3">
      <c r="A38" s="38" t="s">
        <v>3394</v>
      </c>
      <c r="B38" s="38" t="s">
        <v>3391</v>
      </c>
      <c r="C38" s="38" t="s">
        <v>232</v>
      </c>
      <c r="D38" s="38" t="s">
        <v>231</v>
      </c>
      <c r="E38" s="38" t="s">
        <v>228</v>
      </c>
      <c r="P38" s="40" t="s">
        <v>3348</v>
      </c>
      <c r="Y38" s="38">
        <v>0.24511185703850799</v>
      </c>
      <c r="Z38" s="38">
        <v>-3.7734118531512298E-5</v>
      </c>
      <c r="AD38" s="39">
        <v>0.101053313181154</v>
      </c>
      <c r="AE38" s="39">
        <v>-1</v>
      </c>
      <c r="AH38" s="39">
        <v>-1.0001539465246101</v>
      </c>
    </row>
    <row r="39" spans="1:35" x14ac:dyDescent="0.3">
      <c r="A39" s="38" t="s">
        <v>3395</v>
      </c>
      <c r="B39" s="38" t="s">
        <v>3391</v>
      </c>
      <c r="C39" s="38" t="s">
        <v>234</v>
      </c>
      <c r="D39" s="38" t="s">
        <v>233</v>
      </c>
      <c r="E39" s="38" t="s">
        <v>223</v>
      </c>
      <c r="F39" s="38">
        <v>1.81506690939143</v>
      </c>
      <c r="G39" s="38">
        <v>3.3065521690232398</v>
      </c>
      <c r="H39" s="38">
        <v>2.7588580893071302</v>
      </c>
      <c r="I39" s="38">
        <v>-0.451069628843145</v>
      </c>
      <c r="J39" s="38">
        <v>-0.34209486293393498</v>
      </c>
      <c r="K39" s="39">
        <v>0.49969602441909999</v>
      </c>
      <c r="L39" s="39">
        <v>0.45090515788915603</v>
      </c>
      <c r="M39" s="39">
        <v>0.48678247241926098</v>
      </c>
      <c r="N39" s="39">
        <v>4.87908665299445E-2</v>
      </c>
      <c r="O39" s="39">
        <v>1.2913551999839601E-2</v>
      </c>
      <c r="P39" s="40" t="s">
        <v>3350</v>
      </c>
      <c r="Q39" s="41">
        <v>1.7898107718647001</v>
      </c>
      <c r="R39" s="41">
        <v>3.1864936734349198</v>
      </c>
      <c r="S39" s="41">
        <v>2.7409704595294602</v>
      </c>
      <c r="T39" s="41">
        <v>0.89436132716327299</v>
      </c>
      <c r="U39" s="41">
        <v>1.4368064329329699</v>
      </c>
      <c r="V39" s="41">
        <v>1.3342563771179099</v>
      </c>
      <c r="W39" s="38">
        <v>10.085649679686</v>
      </c>
      <c r="X39" s="38">
        <v>7.6515602124818303</v>
      </c>
      <c r="Y39" s="38">
        <v>9.9152547134775304</v>
      </c>
      <c r="Z39" s="38">
        <v>11.8190598758682</v>
      </c>
      <c r="AA39" s="42">
        <v>7.6233708593243099</v>
      </c>
      <c r="AB39" s="38">
        <v>0.45442499992429802</v>
      </c>
      <c r="AC39" s="38">
        <v>0.385039615687578</v>
      </c>
      <c r="AD39" s="39">
        <v>0.31572516513263899</v>
      </c>
      <c r="AE39" s="39">
        <v>0.30391464975141003</v>
      </c>
      <c r="AF39" s="39">
        <v>0.50237288420705195</v>
      </c>
      <c r="AG39" s="39">
        <v>0.29584744001661001</v>
      </c>
      <c r="AH39" s="39">
        <v>0.19200769091719999</v>
      </c>
      <c r="AI39" s="39">
        <v>-0.35499346484491001</v>
      </c>
    </row>
    <row r="40" spans="1:35" x14ac:dyDescent="0.3">
      <c r="A40" s="38" t="s">
        <v>3396</v>
      </c>
      <c r="B40" s="38" t="s">
        <v>3391</v>
      </c>
      <c r="C40" s="38" t="s">
        <v>236</v>
      </c>
      <c r="D40" s="38" t="s">
        <v>235</v>
      </c>
      <c r="E40" s="38" t="s">
        <v>237</v>
      </c>
      <c r="F40" s="38">
        <v>0.61073987576536404</v>
      </c>
      <c r="G40" s="38">
        <v>0.69936898676352099</v>
      </c>
      <c r="H40" s="38">
        <v>0.74292754503158898</v>
      </c>
      <c r="I40" s="38">
        <v>-0.12672725367521201</v>
      </c>
      <c r="J40" s="38">
        <v>-0.17792807676905301</v>
      </c>
      <c r="K40" s="39">
        <v>0.22363650700305401</v>
      </c>
      <c r="L40" s="39">
        <v>0.395878804735809</v>
      </c>
      <c r="M40" s="39">
        <v>0.232553908849328</v>
      </c>
      <c r="N40" s="39">
        <v>-0.17224229773275501</v>
      </c>
      <c r="O40" s="39">
        <v>-8.9174018462743997E-3</v>
      </c>
      <c r="P40" s="40" t="s">
        <v>3352</v>
      </c>
      <c r="Q40" s="41">
        <v>0.60972651391259303</v>
      </c>
      <c r="R40" s="41">
        <v>0.69930867721049905</v>
      </c>
      <c r="S40" s="41">
        <v>0.74214174764174801</v>
      </c>
      <c r="T40" s="41">
        <v>0.136357107798561</v>
      </c>
      <c r="U40" s="41">
        <v>0.27684148327547198</v>
      </c>
      <c r="V40" s="41">
        <v>0.17258796433435999</v>
      </c>
      <c r="W40" s="38">
        <v>17.285323768796498</v>
      </c>
      <c r="X40" s="38">
        <v>6.3696040645943697</v>
      </c>
      <c r="Y40" s="38">
        <v>3.46439178399919</v>
      </c>
      <c r="Z40" s="38">
        <v>2.4633679175046099</v>
      </c>
      <c r="AA40" s="42">
        <v>2.2693938855370699</v>
      </c>
      <c r="AB40" s="38">
        <v>0.43316546819657498</v>
      </c>
      <c r="AC40" s="38">
        <v>0.28621577310457302</v>
      </c>
      <c r="AD40" s="39">
        <v>0.118754218593194</v>
      </c>
      <c r="AE40" s="39">
        <v>0.211015267993482</v>
      </c>
      <c r="AF40" s="39">
        <v>0.29195208692621699</v>
      </c>
      <c r="AG40" s="39">
        <v>-0.45610563092043599</v>
      </c>
      <c r="AH40" s="39">
        <v>-0.28894649592403299</v>
      </c>
      <c r="AI40" s="39">
        <v>-7.8743427073630703E-2</v>
      </c>
    </row>
    <row r="41" spans="1:35" x14ac:dyDescent="0.3">
      <c r="A41" s="38" t="s">
        <v>3397</v>
      </c>
      <c r="B41" s="38" t="s">
        <v>3391</v>
      </c>
      <c r="C41" s="38" t="s">
        <v>239</v>
      </c>
      <c r="D41" s="38" t="s">
        <v>238</v>
      </c>
      <c r="E41" s="38" t="s">
        <v>240</v>
      </c>
      <c r="F41" s="38">
        <v>0.199070879273339</v>
      </c>
      <c r="G41" s="38">
        <v>0.15116083802136099</v>
      </c>
      <c r="H41" s="38">
        <v>0.29800863847640302</v>
      </c>
      <c r="I41" s="38">
        <v>0.31694744405431602</v>
      </c>
      <c r="J41" s="38">
        <v>-0.33199627939945597</v>
      </c>
      <c r="K41" s="39">
        <v>0.26522498979544601</v>
      </c>
      <c r="L41" s="39">
        <v>7.9420610043077794E-2</v>
      </c>
      <c r="M41" s="39">
        <v>0.31141877341671798</v>
      </c>
      <c r="N41" s="39">
        <v>0.18580437975236799</v>
      </c>
      <c r="O41" s="39">
        <v>-4.6193783621272098E-2</v>
      </c>
      <c r="P41" s="40" t="s">
        <v>3354</v>
      </c>
      <c r="Q41" s="41">
        <v>0.193647923860641</v>
      </c>
      <c r="R41" s="41">
        <v>0.149259169588082</v>
      </c>
      <c r="S41" s="41">
        <v>0.29127749867177699</v>
      </c>
      <c r="T41" s="41">
        <v>5.13602686298478E-2</v>
      </c>
      <c r="U41" s="41">
        <v>1.1854254303208699E-2</v>
      </c>
      <c r="V41" s="41">
        <v>9.0709281360254704E-2</v>
      </c>
      <c r="X41" s="38">
        <v>0.22669359145020701</v>
      </c>
      <c r="Y41" s="38">
        <v>0.53873901901877896</v>
      </c>
      <c r="Z41" s="38">
        <v>0.52128557285659505</v>
      </c>
      <c r="AA41" s="42">
        <v>0.66367721157658199</v>
      </c>
      <c r="AC41" s="38">
        <v>0.34528404312099997</v>
      </c>
      <c r="AD41" s="39">
        <v>0.43087531754837599</v>
      </c>
      <c r="AE41" s="39">
        <v>9.7167301399617698E-2</v>
      </c>
      <c r="AF41" s="39">
        <v>0.187037692611767</v>
      </c>
      <c r="AG41" s="39">
        <v>1.37650749442166</v>
      </c>
      <c r="AH41" s="39">
        <v>-3.2396848095338902E-2</v>
      </c>
      <c r="AI41" s="39">
        <v>0.273154766090483</v>
      </c>
    </row>
    <row r="42" spans="1:35" x14ac:dyDescent="0.3">
      <c r="A42" s="38" t="s">
        <v>3398</v>
      </c>
      <c r="B42" s="38" t="s">
        <v>3391</v>
      </c>
      <c r="C42" s="38" t="s">
        <v>243</v>
      </c>
      <c r="D42" s="38" t="s">
        <v>242</v>
      </c>
      <c r="E42" s="38" t="s">
        <v>244</v>
      </c>
      <c r="F42" s="38">
        <v>0.65308246345132703</v>
      </c>
      <c r="G42" s="38">
        <v>0.88590726285836796</v>
      </c>
      <c r="H42" s="38">
        <v>1.6005128799527399</v>
      </c>
      <c r="I42" s="38">
        <v>-0.26280944876310702</v>
      </c>
      <c r="J42" s="38">
        <v>-0.59195425939301904</v>
      </c>
      <c r="K42" s="39">
        <v>0.33829560920646801</v>
      </c>
      <c r="L42" s="39">
        <v>0.24068978362935001</v>
      </c>
      <c r="M42" s="39">
        <v>0.54821889654963396</v>
      </c>
      <c r="N42" s="39">
        <v>9.7605825577117403E-2</v>
      </c>
      <c r="O42" s="39">
        <v>-0.20992328734316601</v>
      </c>
      <c r="P42" s="40" t="s">
        <v>3356</v>
      </c>
      <c r="Q42" s="41">
        <v>0.66987960222718901</v>
      </c>
      <c r="R42" s="41">
        <v>0.85413563114369495</v>
      </c>
      <c r="S42" s="41">
        <v>1.6424782217328799</v>
      </c>
      <c r="T42" s="41">
        <v>0.226617328130433</v>
      </c>
      <c r="U42" s="41">
        <v>0.205581720250094</v>
      </c>
      <c r="V42" s="41">
        <v>0.90043759832520198</v>
      </c>
      <c r="W42" s="38">
        <v>0.90154433725720395</v>
      </c>
      <c r="X42" s="38">
        <v>2.4588001840144602</v>
      </c>
      <c r="Y42" s="38">
        <v>2.85919556002652</v>
      </c>
      <c r="Z42" s="38">
        <v>3.4940461919016701</v>
      </c>
      <c r="AA42" s="42">
        <v>3.4472323421864801</v>
      </c>
      <c r="AB42" s="38">
        <v>-5.2244203560914498E-2</v>
      </c>
      <c r="AC42" s="38">
        <v>0.42724092994297003</v>
      </c>
      <c r="AD42" s="39">
        <v>0.378568989234567</v>
      </c>
      <c r="AE42" s="39">
        <v>0.25366645935608201</v>
      </c>
      <c r="AF42" s="39">
        <v>0.45667545787004699</v>
      </c>
      <c r="AG42" s="39">
        <v>0.162841770801536</v>
      </c>
      <c r="AH42" s="39">
        <v>0.222038198698537</v>
      </c>
      <c r="AI42" s="39">
        <v>-1.33981771115926E-2</v>
      </c>
    </row>
    <row r="43" spans="1:35" x14ac:dyDescent="0.3">
      <c r="A43" s="38" t="s">
        <v>3399</v>
      </c>
      <c r="B43" s="38" t="s">
        <v>3391</v>
      </c>
      <c r="C43" s="38" t="s">
        <v>247</v>
      </c>
      <c r="D43" s="38" t="s">
        <v>246</v>
      </c>
      <c r="E43" s="38" t="s">
        <v>248</v>
      </c>
      <c r="F43" s="38">
        <v>0.10545414686165699</v>
      </c>
      <c r="H43" s="38">
        <v>0.140993878377245</v>
      </c>
      <c r="J43" s="38">
        <v>-0.25206577707223399</v>
      </c>
      <c r="K43" s="39">
        <v>0.49910798785474297</v>
      </c>
      <c r="M43" s="39">
        <v>0.59436653087501501</v>
      </c>
      <c r="O43" s="39">
        <v>-9.5258543020271993E-2</v>
      </c>
      <c r="P43" s="40" t="s">
        <v>3358</v>
      </c>
      <c r="Q43" s="41">
        <v>0.10545386924481299</v>
      </c>
      <c r="S43" s="41">
        <v>0.14099358759591599</v>
      </c>
      <c r="T43" s="41">
        <v>5.2632868490275597E-2</v>
      </c>
      <c r="V43" s="41">
        <v>8.3801869535007206E-2</v>
      </c>
      <c r="AA43" s="42">
        <v>0.246448025238902</v>
      </c>
      <c r="AF43" s="39">
        <v>0.55360578589153897</v>
      </c>
    </row>
    <row r="44" spans="1:35" x14ac:dyDescent="0.3">
      <c r="A44" s="38" t="s">
        <v>3400</v>
      </c>
      <c r="B44" s="38" t="s">
        <v>3391</v>
      </c>
      <c r="C44" s="38" t="s">
        <v>250</v>
      </c>
      <c r="D44" s="38" t="s">
        <v>249</v>
      </c>
      <c r="E44" s="38" t="s">
        <v>223</v>
      </c>
      <c r="F44" s="38">
        <v>0.52259250587529105</v>
      </c>
      <c r="G44" s="38">
        <v>0.86189529934058096</v>
      </c>
      <c r="H44" s="38">
        <v>0.809491812468625</v>
      </c>
      <c r="I44" s="38">
        <v>-0.393670546439786</v>
      </c>
      <c r="J44" s="38">
        <v>-0.35441903447844197</v>
      </c>
      <c r="K44" s="39">
        <v>0.34600354864799898</v>
      </c>
      <c r="L44" s="39">
        <v>0.38339824245759002</v>
      </c>
      <c r="M44" s="39">
        <v>0.38413390983915702</v>
      </c>
      <c r="N44" s="39">
        <v>-3.7394693809590498E-2</v>
      </c>
      <c r="O44" s="39">
        <v>-3.81303611911573E-2</v>
      </c>
      <c r="P44" s="40" t="s">
        <v>3360</v>
      </c>
      <c r="Q44" s="41">
        <v>0.52259250587529105</v>
      </c>
      <c r="R44" s="41">
        <v>0.86189529934058096</v>
      </c>
      <c r="S44" s="41">
        <v>0.809491812468625</v>
      </c>
      <c r="T44" s="41">
        <v>0.180818861529701</v>
      </c>
      <c r="U44" s="41">
        <v>0.33044914294963701</v>
      </c>
      <c r="V44" s="41">
        <v>0.310953254906358</v>
      </c>
      <c r="W44" s="38">
        <v>3.6287310549529801</v>
      </c>
      <c r="X44" s="38">
        <v>3.0492074819331498</v>
      </c>
      <c r="Y44" s="38">
        <v>3.2035933243236401</v>
      </c>
      <c r="Z44" s="38">
        <v>3.2688281197773099</v>
      </c>
      <c r="AA44" s="42">
        <v>2.1359413085289898</v>
      </c>
      <c r="AB44" s="38">
        <v>0.31094040606462398</v>
      </c>
      <c r="AC44" s="38">
        <v>0.37608899129399698</v>
      </c>
      <c r="AD44" s="39">
        <v>0.28485754295750398</v>
      </c>
      <c r="AE44" s="39">
        <v>0.360466775936226</v>
      </c>
      <c r="AF44" s="39">
        <v>0.36723093155321501</v>
      </c>
      <c r="AG44" s="39">
        <v>5.0631465161107898E-2</v>
      </c>
      <c r="AH44" s="39">
        <v>2.0363007675901199E-2</v>
      </c>
      <c r="AI44" s="39">
        <v>-0.34657276850808899</v>
      </c>
    </row>
    <row r="45" spans="1:35" x14ac:dyDescent="0.3">
      <c r="A45" s="38" t="s">
        <v>3401</v>
      </c>
      <c r="B45" s="38" t="s">
        <v>3391</v>
      </c>
      <c r="C45" s="38" t="s">
        <v>252</v>
      </c>
      <c r="D45" s="38" t="s">
        <v>251</v>
      </c>
      <c r="E45" s="38" t="s">
        <v>228</v>
      </c>
      <c r="G45" s="38">
        <v>6.54772030117729E-2</v>
      </c>
      <c r="L45" s="39">
        <v>0.28093351925010901</v>
      </c>
      <c r="P45" s="40" t="s">
        <v>3362</v>
      </c>
      <c r="R45" s="41">
        <v>6.54772030117729E-2</v>
      </c>
      <c r="U45" s="41">
        <v>1.83947410727512E-2</v>
      </c>
      <c r="W45" s="38">
        <v>8.8402888343819597E-2</v>
      </c>
      <c r="X45" s="38">
        <v>0.17952925349145099</v>
      </c>
      <c r="Y45" s="38">
        <v>0.240815857569499</v>
      </c>
      <c r="Z45" s="38">
        <v>0.146173197478037</v>
      </c>
      <c r="AA45" s="42">
        <v>3.2323049584758201E-3</v>
      </c>
      <c r="AB45" s="38">
        <v>0.40142653431717901</v>
      </c>
      <c r="AC45" s="38">
        <v>0.24546356601783401</v>
      </c>
      <c r="AD45" s="39">
        <v>8.2131476784936001E-4</v>
      </c>
      <c r="AE45" s="39">
        <v>-6.5703062632281803E-2</v>
      </c>
      <c r="AF45" s="39">
        <v>0.82814237930650603</v>
      </c>
      <c r="AG45" s="39">
        <v>0.34137391475849999</v>
      </c>
      <c r="AH45" s="39">
        <v>-0.393008421649097</v>
      </c>
      <c r="AI45" s="39">
        <v>-0.97788715705585205</v>
      </c>
    </row>
    <row r="46" spans="1:35" x14ac:dyDescent="0.3">
      <c r="A46" s="38" t="s">
        <v>3402</v>
      </c>
      <c r="B46" s="38" t="s">
        <v>3391</v>
      </c>
      <c r="C46" s="38" t="s">
        <v>254</v>
      </c>
      <c r="D46" s="38" t="s">
        <v>254</v>
      </c>
      <c r="E46" s="38" t="s">
        <v>223</v>
      </c>
      <c r="F46" s="38">
        <v>7.9884753916097395E-2</v>
      </c>
      <c r="H46" s="38">
        <v>2.1523032490974701E-4</v>
      </c>
      <c r="J46" s="38">
        <v>370.159379839228</v>
      </c>
      <c r="K46" s="39">
        <v>0.37809875942267002</v>
      </c>
      <c r="M46" s="39">
        <v>-128.56659805576999</v>
      </c>
      <c r="O46" s="39">
        <v>128.944696815193</v>
      </c>
      <c r="P46" s="40" t="s">
        <v>3364</v>
      </c>
      <c r="Q46" s="41">
        <v>7.9884753916097395E-2</v>
      </c>
      <c r="S46" s="41">
        <v>2.1523032490974701E-4</v>
      </c>
      <c r="T46" s="41">
        <v>3.0204326352461699E-2</v>
      </c>
      <c r="V46" s="41">
        <v>-2.7671430672084201E-2</v>
      </c>
      <c r="AA46" s="42">
        <v>8.0099984241007102E-2</v>
      </c>
      <c r="AF46" s="39">
        <v>3.1621675139865697E-2</v>
      </c>
    </row>
    <row r="47" spans="1:35" x14ac:dyDescent="0.3">
      <c r="A47" s="38" t="s">
        <v>3403</v>
      </c>
      <c r="B47" s="38" t="s">
        <v>3391</v>
      </c>
      <c r="C47" s="38" t="s">
        <v>256</v>
      </c>
      <c r="D47" s="38" t="s">
        <v>255</v>
      </c>
      <c r="E47" s="38" t="s">
        <v>237</v>
      </c>
      <c r="F47" s="38">
        <v>0.92347026621513495</v>
      </c>
      <c r="G47" s="38">
        <v>1.4453032430247299</v>
      </c>
      <c r="H47" s="38">
        <v>1.2342238772285199</v>
      </c>
      <c r="I47" s="38">
        <v>-0.36105431806649801</v>
      </c>
      <c r="J47" s="38">
        <v>-0.25178058595916297</v>
      </c>
      <c r="K47" s="39">
        <v>0.25128334837374899</v>
      </c>
      <c r="L47" s="39">
        <v>0.25861661483478798</v>
      </c>
      <c r="M47" s="39">
        <v>0.27419232405875499</v>
      </c>
      <c r="N47" s="39">
        <v>-7.3332664610393202E-3</v>
      </c>
      <c r="O47" s="39">
        <v>-2.29089756850057E-2</v>
      </c>
      <c r="P47" s="40" t="s">
        <v>3366</v>
      </c>
      <c r="Q47" s="41">
        <v>0.89258929928465902</v>
      </c>
      <c r="R47" s="41">
        <v>1.42051337367165</v>
      </c>
      <c r="S47" s="41">
        <v>1.19304420088636</v>
      </c>
      <c r="T47" s="41">
        <v>0.224292827846827</v>
      </c>
      <c r="U47" s="41">
        <v>0.36736836002650702</v>
      </c>
      <c r="V47" s="41">
        <v>0.32712356214584998</v>
      </c>
      <c r="W47" s="38">
        <v>6.2190191370017898</v>
      </c>
      <c r="X47" s="38">
        <v>6.3953817817981404</v>
      </c>
      <c r="Y47" s="38">
        <v>5.8300243839501302</v>
      </c>
      <c r="Z47" s="38">
        <v>5.8143786567847897</v>
      </c>
      <c r="AA47" s="42">
        <v>3.2692019044666401</v>
      </c>
      <c r="AB47" s="38">
        <v>0.21500733098984201</v>
      </c>
      <c r="AC47" s="38">
        <v>0.252050042145956</v>
      </c>
      <c r="AD47" s="39">
        <v>0.176334694620321</v>
      </c>
      <c r="AE47" s="39">
        <v>0.213730495122499</v>
      </c>
      <c r="AF47" s="39">
        <v>0.25576261156279301</v>
      </c>
      <c r="AG47" s="39">
        <v>-8.8400883189971496E-2</v>
      </c>
      <c r="AH47" s="39">
        <v>-2.68364695153128E-3</v>
      </c>
      <c r="AI47" s="39">
        <v>-0.43773839004244902</v>
      </c>
    </row>
    <row r="48" spans="1:35" x14ac:dyDescent="0.3">
      <c r="A48" s="38" t="s">
        <v>3404</v>
      </c>
      <c r="B48" s="38" t="s">
        <v>3391</v>
      </c>
      <c r="C48" s="38" t="s">
        <v>258</v>
      </c>
      <c r="D48" s="38" t="s">
        <v>257</v>
      </c>
      <c r="E48" s="38" t="s">
        <v>244</v>
      </c>
      <c r="P48" s="40" t="s">
        <v>3368</v>
      </c>
      <c r="X48" s="38">
        <v>2.8946193815333398E-3</v>
      </c>
      <c r="Y48" s="38">
        <v>-2.8863064434711599E-3</v>
      </c>
      <c r="AC48" s="38">
        <v>-1.1720423496296499</v>
      </c>
      <c r="AD48" s="39">
        <v>1.15311675982979</v>
      </c>
      <c r="AG48" s="39">
        <v>-1.9971281412280999</v>
      </c>
    </row>
    <row r="49" spans="1:35" x14ac:dyDescent="0.3">
      <c r="A49" s="38" t="s">
        <v>3405</v>
      </c>
      <c r="B49" s="38" t="s">
        <v>3391</v>
      </c>
      <c r="C49" s="38" t="s">
        <v>259</v>
      </c>
      <c r="D49" s="38" t="s">
        <v>259</v>
      </c>
      <c r="E49" s="38" t="s">
        <v>228</v>
      </c>
      <c r="F49" s="38">
        <v>0.51581387947449098</v>
      </c>
      <c r="G49" s="38">
        <v>1.0049673500119101</v>
      </c>
      <c r="H49" s="38">
        <v>0.77481818877478903</v>
      </c>
      <c r="I49" s="38">
        <v>-0.48673568403154699</v>
      </c>
      <c r="J49" s="38">
        <v>-0.334277528654636</v>
      </c>
      <c r="K49" s="39">
        <v>0.57045053558081205</v>
      </c>
      <c r="L49" s="39">
        <v>0.45137195825172699</v>
      </c>
      <c r="M49" s="39">
        <v>0.33380670978226701</v>
      </c>
      <c r="N49" s="39">
        <v>0.119078577329085</v>
      </c>
      <c r="O49" s="39">
        <v>0.23664382579854401</v>
      </c>
      <c r="P49" s="40" t="s">
        <v>3370</v>
      </c>
      <c r="Q49" s="41">
        <v>0.51581209412521101</v>
      </c>
      <c r="R49" s="41">
        <v>1.0049473742814301</v>
      </c>
      <c r="S49" s="41">
        <v>0.77481734073515296</v>
      </c>
      <c r="T49" s="41">
        <v>0.29424528535278699</v>
      </c>
      <c r="U49" s="41">
        <v>0.453605064269342</v>
      </c>
      <c r="V49" s="41">
        <v>0.25863922719304699</v>
      </c>
      <c r="W49" s="38">
        <v>3.2820378496201599</v>
      </c>
      <c r="X49" s="38">
        <v>2.1823328245059099</v>
      </c>
      <c r="Y49" s="38">
        <v>2.6861453973081102</v>
      </c>
      <c r="Z49" s="38">
        <v>3.0353670609469399</v>
      </c>
      <c r="AA49" s="42">
        <v>1.8969211219945099</v>
      </c>
      <c r="AB49" s="38">
        <v>0.32437932097472599</v>
      </c>
      <c r="AC49" s="38">
        <v>0.32059601788679498</v>
      </c>
      <c r="AD49" s="39">
        <v>0.27950975607436901</v>
      </c>
      <c r="AE49" s="39">
        <v>0.32055951130620702</v>
      </c>
      <c r="AF49" s="39">
        <v>0.36795707633507602</v>
      </c>
      <c r="AG49" s="39">
        <v>0.230859641180654</v>
      </c>
      <c r="AH49" s="39">
        <v>0.13000847384836001</v>
      </c>
      <c r="AI49" s="39">
        <v>-0.37506038515067502</v>
      </c>
    </row>
    <row r="50" spans="1:35" x14ac:dyDescent="0.3">
      <c r="A50" s="38" t="s">
        <v>3406</v>
      </c>
      <c r="B50" s="38" t="s">
        <v>3391</v>
      </c>
      <c r="C50" s="38" t="s">
        <v>3372</v>
      </c>
      <c r="D50" s="38" t="s">
        <v>3372</v>
      </c>
      <c r="F50" s="38">
        <v>32.272670267760901</v>
      </c>
      <c r="G50" s="38">
        <v>45.037012699287203</v>
      </c>
      <c r="H50" s="38">
        <v>47.584502477628803</v>
      </c>
      <c r="I50" s="38">
        <v>-0.28341894070004098</v>
      </c>
      <c r="J50" s="38">
        <v>-0.32178191244232301</v>
      </c>
      <c r="K50" s="39">
        <v>0.36142090462903298</v>
      </c>
      <c r="L50" s="39">
        <v>0.37413038767656198</v>
      </c>
      <c r="M50" s="39">
        <v>0.38493598976208199</v>
      </c>
      <c r="N50" s="39">
        <v>-1.27094830475287E-2</v>
      </c>
      <c r="O50" s="39">
        <v>-2.3515085133049202E-2</v>
      </c>
      <c r="P50" s="40" t="s">
        <v>3373</v>
      </c>
      <c r="Q50" s="41">
        <v>32.148410035791997</v>
      </c>
      <c r="R50" s="41">
        <v>44.513019555754802</v>
      </c>
      <c r="S50" s="41">
        <v>47.5954858413739</v>
      </c>
      <c r="T50" s="41">
        <v>11.619107437521</v>
      </c>
      <c r="U50" s="41">
        <v>16.653673263048901</v>
      </c>
      <c r="V50" s="41">
        <v>18.321215450556402</v>
      </c>
      <c r="W50" s="38">
        <v>86.042652550396596</v>
      </c>
      <c r="X50" s="38">
        <v>98.936021878154605</v>
      </c>
      <c r="Y50" s="38">
        <v>139.17334351194501</v>
      </c>
      <c r="Z50" s="38">
        <v>176.81014589721099</v>
      </c>
      <c r="AA50" s="42">
        <v>126.337096411367</v>
      </c>
      <c r="AB50" s="38">
        <v>0.30722196191662099</v>
      </c>
      <c r="AC50" s="38">
        <v>0.34244024213332902</v>
      </c>
      <c r="AD50" s="39">
        <v>0.30016834914440099</v>
      </c>
      <c r="AE50" s="39">
        <v>0.35284019906221997</v>
      </c>
      <c r="AF50" s="39">
        <v>0.39376881445360001</v>
      </c>
      <c r="AG50" s="39">
        <v>0.406700419826314</v>
      </c>
      <c r="AH50" s="39">
        <v>0.27043111443273499</v>
      </c>
      <c r="AI50" s="39">
        <v>-0.28546466736805198</v>
      </c>
    </row>
    <row r="51" spans="1:35" x14ac:dyDescent="0.3">
      <c r="A51" s="38" t="s">
        <v>3407</v>
      </c>
      <c r="B51" s="38" t="s">
        <v>3408</v>
      </c>
      <c r="C51" s="38" t="s">
        <v>222</v>
      </c>
      <c r="D51" s="38" t="s">
        <v>221</v>
      </c>
      <c r="E51" s="38" t="s">
        <v>223</v>
      </c>
      <c r="F51" s="38">
        <v>5.7432153225156002</v>
      </c>
      <c r="G51" s="38">
        <v>9.2266314351774898</v>
      </c>
      <c r="H51" s="38">
        <v>9.7531740055668408</v>
      </c>
      <c r="I51" s="38">
        <v>-0.377539315094023</v>
      </c>
      <c r="J51" s="38">
        <v>-0.41114397023599297</v>
      </c>
      <c r="K51" s="39">
        <v>0.24603063899441499</v>
      </c>
      <c r="L51" s="39">
        <v>0.218366700416989</v>
      </c>
      <c r="M51" s="39">
        <v>0.31856443210700902</v>
      </c>
      <c r="N51" s="39">
        <v>2.7663938577425901E-2</v>
      </c>
      <c r="O51" s="39">
        <v>-7.2533793112593697E-2</v>
      </c>
      <c r="P51" s="40" t="s">
        <v>3342</v>
      </c>
      <c r="Q51" s="41">
        <v>5.7431758532597499</v>
      </c>
      <c r="R51" s="41">
        <v>9.2265290627224203</v>
      </c>
      <c r="S51" s="41">
        <v>9.7529724202629797</v>
      </c>
      <c r="T51" s="41">
        <v>1.41299722503479</v>
      </c>
      <c r="U51" s="41">
        <v>2.0147667077281501</v>
      </c>
      <c r="V51" s="41">
        <v>3.1069501204163998</v>
      </c>
      <c r="W51" s="38">
        <v>31.576291802147399</v>
      </c>
      <c r="X51" s="38">
        <v>33.722258490155902</v>
      </c>
      <c r="Y51" s="38">
        <v>46.111178180869501</v>
      </c>
      <c r="Z51" s="38">
        <v>38.148134994557203</v>
      </c>
      <c r="AA51" s="42">
        <v>25.3544934571417</v>
      </c>
      <c r="AB51" s="38">
        <v>0.18852568217356799</v>
      </c>
      <c r="AC51" s="38">
        <v>0.27615320017143402</v>
      </c>
      <c r="AD51" s="39">
        <v>0.29899908543106501</v>
      </c>
      <c r="AE51" s="39">
        <v>0.23795751456887701</v>
      </c>
      <c r="AF51" s="39">
        <v>0.29094776465336802</v>
      </c>
      <c r="AG51" s="39">
        <v>0.36738107841531897</v>
      </c>
      <c r="AH51" s="39">
        <v>-0.172692251650511</v>
      </c>
      <c r="AI51" s="39">
        <v>-0.335367418072753</v>
      </c>
    </row>
    <row r="52" spans="1:35" x14ac:dyDescent="0.3">
      <c r="A52" s="38" t="s">
        <v>3409</v>
      </c>
      <c r="B52" s="38" t="s">
        <v>3408</v>
      </c>
      <c r="C52" s="38" t="s">
        <v>227</v>
      </c>
      <c r="D52" s="38" t="s">
        <v>226</v>
      </c>
      <c r="E52" s="38" t="s">
        <v>228</v>
      </c>
      <c r="F52" s="38">
        <v>0.58549954883402699</v>
      </c>
      <c r="G52" s="38">
        <v>0.87073619279124204</v>
      </c>
      <c r="H52" s="38">
        <v>0.78993426145844403</v>
      </c>
      <c r="I52" s="38">
        <v>-0.32758101284713598</v>
      </c>
      <c r="J52" s="38">
        <v>-0.25879965283056799</v>
      </c>
      <c r="K52" s="39">
        <v>0.19783683607192301</v>
      </c>
      <c r="L52" s="39">
        <v>0.213125505179205</v>
      </c>
      <c r="M52" s="39">
        <v>3.1726179352567399E-2</v>
      </c>
      <c r="N52" s="39">
        <v>-1.52886691072827E-2</v>
      </c>
      <c r="O52" s="39">
        <v>0.16611065671935499</v>
      </c>
      <c r="P52" s="40" t="s">
        <v>3344</v>
      </c>
      <c r="Q52" s="41">
        <v>0.58549954883402699</v>
      </c>
      <c r="R52" s="41">
        <v>0.87073619279124204</v>
      </c>
      <c r="S52" s="41">
        <v>0.78993426217431595</v>
      </c>
      <c r="T52" s="41">
        <v>0.115833378262862</v>
      </c>
      <c r="U52" s="41">
        <v>0.185576090966451</v>
      </c>
      <c r="V52" s="41">
        <v>2.5061596078480301E-2</v>
      </c>
      <c r="W52" s="38">
        <v>4.2549492962429198</v>
      </c>
      <c r="X52" s="38">
        <v>4.1978494049108201</v>
      </c>
      <c r="Y52" s="38">
        <v>3.6973674426313101</v>
      </c>
      <c r="Z52" s="38">
        <v>3.3098611318387601</v>
      </c>
      <c r="AA52" s="42">
        <v>2.1791885767363999</v>
      </c>
      <c r="AB52" s="38">
        <v>0.184899882344157</v>
      </c>
      <c r="AC52" s="38">
        <v>0.29387546174102003</v>
      </c>
      <c r="AD52" s="39">
        <v>0.250212872252084</v>
      </c>
      <c r="AE52" s="39">
        <v>0.16086391518689699</v>
      </c>
      <c r="AF52" s="39">
        <v>0.191886686326248</v>
      </c>
      <c r="AG52" s="39">
        <v>-0.119223419900206</v>
      </c>
      <c r="AH52" s="39">
        <v>-0.104806005030641</v>
      </c>
      <c r="AI52" s="39">
        <v>-0.34160724878334398</v>
      </c>
    </row>
    <row r="53" spans="1:35" x14ac:dyDescent="0.3">
      <c r="A53" s="38" t="s">
        <v>3410</v>
      </c>
      <c r="B53" s="38" t="s">
        <v>3408</v>
      </c>
      <c r="C53" s="38" t="s">
        <v>230</v>
      </c>
      <c r="D53" s="38" t="s">
        <v>229</v>
      </c>
      <c r="E53" s="38" t="s">
        <v>228</v>
      </c>
      <c r="F53" s="38">
        <v>9.0702656848365704E-2</v>
      </c>
      <c r="G53" s="38">
        <v>0.24882448928603301</v>
      </c>
      <c r="H53" s="38">
        <v>0.114427890861622</v>
      </c>
      <c r="I53" s="38">
        <v>-0.63547536213728695</v>
      </c>
      <c r="J53" s="38">
        <v>-0.20733785997984999</v>
      </c>
      <c r="K53" s="39">
        <v>0.36234791167024299</v>
      </c>
      <c r="L53" s="39">
        <v>0.19022397363233301</v>
      </c>
      <c r="M53" s="39">
        <v>0.25946957101561502</v>
      </c>
      <c r="N53" s="39">
        <v>0.17212393803790901</v>
      </c>
      <c r="O53" s="39">
        <v>0.102878340654627</v>
      </c>
      <c r="P53" s="40" t="s">
        <v>3346</v>
      </c>
      <c r="Q53" s="41">
        <v>8.9434468291725105E-2</v>
      </c>
      <c r="R53" s="41">
        <v>0.23582451186196601</v>
      </c>
      <c r="S53" s="41">
        <v>0.114197457991442</v>
      </c>
      <c r="T53" s="41">
        <v>3.2406392816845098E-2</v>
      </c>
      <c r="U53" s="41">
        <v>4.48594757262884E-2</v>
      </c>
      <c r="V53" s="41">
        <v>2.9630765436113302E-2</v>
      </c>
      <c r="W53" s="38">
        <v>0.564538279197209</v>
      </c>
      <c r="X53" s="38">
        <v>0.87246453625987697</v>
      </c>
      <c r="Y53" s="38">
        <v>1.11220382329445</v>
      </c>
      <c r="Z53" s="38">
        <v>1.02005029233545</v>
      </c>
      <c r="AA53" s="42">
        <v>0.345221084970873</v>
      </c>
      <c r="AB53" s="38">
        <v>4.0728570680454199E-2</v>
      </c>
      <c r="AC53" s="38">
        <v>0.43445044251454601</v>
      </c>
      <c r="AD53" s="39">
        <v>0.353763668818174</v>
      </c>
      <c r="AE53" s="39">
        <v>0.19046423381960401</v>
      </c>
      <c r="AF53" s="39">
        <v>0.28474775496939397</v>
      </c>
      <c r="AG53" s="39">
        <v>0.27478399071932602</v>
      </c>
      <c r="AH53" s="39">
        <v>-8.2856693196789094E-2</v>
      </c>
      <c r="AI53" s="39">
        <v>-0.66156464287611205</v>
      </c>
    </row>
    <row r="54" spans="1:35" x14ac:dyDescent="0.3">
      <c r="A54" s="38" t="s">
        <v>3411</v>
      </c>
      <c r="B54" s="38" t="s">
        <v>3408</v>
      </c>
      <c r="C54" s="38" t="s">
        <v>232</v>
      </c>
      <c r="D54" s="38" t="s">
        <v>231</v>
      </c>
      <c r="E54" s="38" t="s">
        <v>228</v>
      </c>
      <c r="F54" s="38">
        <v>0.69749217906043204</v>
      </c>
      <c r="G54" s="38">
        <v>1.46961479755753</v>
      </c>
      <c r="H54" s="38">
        <v>0.93478953597819503</v>
      </c>
      <c r="I54" s="38">
        <v>-0.52539115677138604</v>
      </c>
      <c r="J54" s="38">
        <v>-0.25385110528590499</v>
      </c>
      <c r="K54" s="39">
        <v>0.199611881454376</v>
      </c>
      <c r="L54" s="39">
        <v>0.44282377951855301</v>
      </c>
      <c r="M54" s="39">
        <v>0.18755575315973499</v>
      </c>
      <c r="N54" s="39">
        <v>-0.24321189806417701</v>
      </c>
      <c r="O54" s="39">
        <v>1.2056128294641101E-2</v>
      </c>
      <c r="P54" s="40" t="s">
        <v>3348</v>
      </c>
      <c r="Q54" s="41">
        <v>0.69715997025983001</v>
      </c>
      <c r="R54" s="41">
        <v>1.46943148467145</v>
      </c>
      <c r="S54" s="41">
        <v>0.93508857682170499</v>
      </c>
      <c r="T54" s="41">
        <v>0.139161413338241</v>
      </c>
      <c r="U54" s="41">
        <v>0.65069920378577195</v>
      </c>
      <c r="V54" s="41">
        <v>0.175381242296859</v>
      </c>
      <c r="W54" s="38">
        <v>3.74243018976289</v>
      </c>
      <c r="X54" s="38">
        <v>4.2159753961238904</v>
      </c>
      <c r="Y54" s="38">
        <v>5.1248836385814096</v>
      </c>
      <c r="Z54" s="38">
        <v>4.8857580471524997</v>
      </c>
      <c r="AA54" s="42">
        <v>2.3715648279026902</v>
      </c>
      <c r="AB54" s="38">
        <v>0.34391092680014401</v>
      </c>
      <c r="AC54" s="38">
        <v>0.35298188750123199</v>
      </c>
      <c r="AD54" s="39">
        <v>0.33916188421590399</v>
      </c>
      <c r="AE54" s="39">
        <v>0.34850940564011901</v>
      </c>
      <c r="AF54" s="39">
        <v>0.109599070921564</v>
      </c>
      <c r="AG54" s="39">
        <v>0.21558670463142901</v>
      </c>
      <c r="AH54" s="39">
        <v>-4.6659711379340697E-2</v>
      </c>
      <c r="AI54" s="39">
        <v>-0.51459634205896199</v>
      </c>
    </row>
    <row r="55" spans="1:35" x14ac:dyDescent="0.3">
      <c r="A55" s="38" t="s">
        <v>3412</v>
      </c>
      <c r="B55" s="38" t="s">
        <v>3408</v>
      </c>
      <c r="C55" s="38" t="s">
        <v>234</v>
      </c>
      <c r="D55" s="38" t="s">
        <v>233</v>
      </c>
      <c r="E55" s="38" t="s">
        <v>223</v>
      </c>
      <c r="F55" s="38">
        <v>4.3102628043980101E-2</v>
      </c>
      <c r="G55" s="38">
        <v>0.30468707186872002</v>
      </c>
      <c r="H55" s="38">
        <v>5.6410622653546398E-2</v>
      </c>
      <c r="I55" s="38">
        <v>-0.85853476558876896</v>
      </c>
      <c r="J55" s="38">
        <v>-0.23591291823348901</v>
      </c>
      <c r="K55" s="39">
        <v>-0.344502063665029</v>
      </c>
      <c r="L55" s="39">
        <v>0.66583458028490605</v>
      </c>
      <c r="M55" s="39">
        <v>0.19103417812494899</v>
      </c>
      <c r="N55" s="39">
        <v>-1.0103366439499399</v>
      </c>
      <c r="O55" s="39">
        <v>-0.53553624178997805</v>
      </c>
      <c r="P55" s="40" t="s">
        <v>3350</v>
      </c>
      <c r="Q55" s="41">
        <v>4.3027451627552997E-2</v>
      </c>
      <c r="R55" s="41">
        <v>0.28240499820050302</v>
      </c>
      <c r="S55" s="41">
        <v>5.7655698614297299E-2</v>
      </c>
      <c r="T55" s="41">
        <v>-1.48230458799392E-2</v>
      </c>
      <c r="U55" s="41">
        <v>0.18803501344719101</v>
      </c>
      <c r="V55" s="41">
        <v>1.1014208999002E-2</v>
      </c>
      <c r="W55" s="38">
        <v>0.20418091650022199</v>
      </c>
      <c r="X55" s="38">
        <v>0.24544937996761901</v>
      </c>
      <c r="Y55" s="38">
        <v>0.23633864576277999</v>
      </c>
      <c r="Z55" s="38">
        <v>0.86082352839486198</v>
      </c>
      <c r="AA55" s="42">
        <v>1.56976299277646</v>
      </c>
      <c r="AB55" s="38">
        <v>0.562490731753859</v>
      </c>
      <c r="AC55" s="38">
        <v>0.51609133171747001</v>
      </c>
      <c r="AD55" s="39">
        <v>0.43093329587068002</v>
      </c>
      <c r="AE55" s="39">
        <v>2.5565156824624302</v>
      </c>
      <c r="AF55" s="39">
        <v>-6.7944469058178802E-2</v>
      </c>
      <c r="AG55" s="39">
        <v>-3.7118587164654597E-2</v>
      </c>
      <c r="AH55" s="39">
        <v>2.64233079874248</v>
      </c>
      <c r="AI55" s="39">
        <v>0.82355958102531102</v>
      </c>
    </row>
    <row r="56" spans="1:35" x14ac:dyDescent="0.3">
      <c r="A56" s="38" t="s">
        <v>3413</v>
      </c>
      <c r="B56" s="38" t="s">
        <v>3408</v>
      </c>
      <c r="C56" s="38" t="s">
        <v>236</v>
      </c>
      <c r="D56" s="38" t="s">
        <v>235</v>
      </c>
      <c r="E56" s="38" t="s">
        <v>237</v>
      </c>
      <c r="F56" s="38">
        <v>3.2677599657787302</v>
      </c>
      <c r="G56" s="38">
        <v>7.15055254959855</v>
      </c>
      <c r="H56" s="38">
        <v>4.19235667961998</v>
      </c>
      <c r="I56" s="38">
        <v>-0.543005950503477</v>
      </c>
      <c r="J56" s="38">
        <v>-0.22054342807612901</v>
      </c>
      <c r="K56" s="39">
        <v>-2.3985880138615901E-2</v>
      </c>
      <c r="L56" s="39">
        <v>9.4750859897163295E-2</v>
      </c>
      <c r="M56" s="39">
        <v>-0.19202795294504099</v>
      </c>
      <c r="N56" s="39">
        <v>-0.118736740035779</v>
      </c>
      <c r="O56" s="39">
        <v>0.168042072806425</v>
      </c>
      <c r="P56" s="40" t="s">
        <v>3352</v>
      </c>
      <c r="Q56" s="41">
        <v>3.2676022133040701</v>
      </c>
      <c r="R56" s="41">
        <v>7.1505062965481896</v>
      </c>
      <c r="S56" s="41">
        <v>4.1921863949937901</v>
      </c>
      <c r="T56" s="41">
        <v>-7.8376315028987606E-2</v>
      </c>
      <c r="U56" s="41">
        <v>0.67751662029802096</v>
      </c>
      <c r="V56" s="41">
        <v>-0.80501697179470799</v>
      </c>
      <c r="W56" s="38">
        <v>48.772468344873303</v>
      </c>
      <c r="X56" s="38">
        <v>23.796778832871201</v>
      </c>
      <c r="Y56" s="38">
        <v>24.410199572481499</v>
      </c>
      <c r="Z56" s="38">
        <v>23.7184366431383</v>
      </c>
      <c r="AA56" s="42">
        <v>11.780247964568201</v>
      </c>
      <c r="AB56" s="38">
        <v>-4.2852936573916601E-3</v>
      </c>
      <c r="AC56" s="38">
        <v>-0.44125293413587602</v>
      </c>
      <c r="AD56" s="39">
        <v>-0.21747607018895401</v>
      </c>
      <c r="AE56" s="39">
        <v>-9.19915133621729E-2</v>
      </c>
      <c r="AF56" s="39">
        <v>-0.173828265071131</v>
      </c>
      <c r="AG56" s="39">
        <v>2.5777469459984399E-2</v>
      </c>
      <c r="AH56" s="39">
        <v>-2.8339093553462799E-2</v>
      </c>
      <c r="AI56" s="39">
        <v>-0.50332949250362202</v>
      </c>
    </row>
    <row r="57" spans="1:35" x14ac:dyDescent="0.3">
      <c r="A57" s="38" t="s">
        <v>3414</v>
      </c>
      <c r="B57" s="38" t="s">
        <v>3408</v>
      </c>
      <c r="C57" s="38" t="s">
        <v>239</v>
      </c>
      <c r="D57" s="38" t="s">
        <v>238</v>
      </c>
      <c r="E57" s="38" t="s">
        <v>240</v>
      </c>
      <c r="F57" s="38">
        <v>6.5188499283146397</v>
      </c>
      <c r="G57" s="38">
        <v>9.88864800946501</v>
      </c>
      <c r="H57" s="38">
        <v>9.4420697722932498</v>
      </c>
      <c r="I57" s="38">
        <v>-0.34077439887888999</v>
      </c>
      <c r="J57" s="38">
        <v>-0.30959523859445398</v>
      </c>
      <c r="K57" s="39">
        <v>0.29981336413538401</v>
      </c>
      <c r="L57" s="39">
        <v>0.29844329969886102</v>
      </c>
      <c r="M57" s="39">
        <v>0.29094669464149298</v>
      </c>
      <c r="N57" s="39">
        <v>1.37006443652382E-3</v>
      </c>
      <c r="O57" s="39">
        <v>8.8666694938911994E-3</v>
      </c>
      <c r="P57" s="40" t="s">
        <v>3354</v>
      </c>
      <c r="Q57" s="41">
        <v>6.29070890730112</v>
      </c>
      <c r="R57" s="41">
        <v>9.7568479639357903</v>
      </c>
      <c r="S57" s="41">
        <v>9.2055827394323995</v>
      </c>
      <c r="T57" s="41">
        <v>1.8860386002943801</v>
      </c>
      <c r="U57" s="41">
        <v>2.91186590101711</v>
      </c>
      <c r="V57" s="41">
        <v>2.6783338702866399</v>
      </c>
      <c r="W57" s="38">
        <v>20.476338778559199</v>
      </c>
      <c r="X57" s="38">
        <v>25.194342332442101</v>
      </c>
      <c r="Y57" s="38">
        <v>28.9455303268176</v>
      </c>
      <c r="Z57" s="38">
        <v>36.971725656243997</v>
      </c>
      <c r="AA57" s="42">
        <v>26.080467132208</v>
      </c>
      <c r="AB57" s="38">
        <v>0.27258014172220701</v>
      </c>
      <c r="AC57" s="38">
        <v>0.31094584910281597</v>
      </c>
      <c r="AD57" s="39">
        <v>0.308062894537521</v>
      </c>
      <c r="AE57" s="39">
        <v>0.28794658098390202</v>
      </c>
      <c r="AF57" s="39">
        <v>0.29246945089131599</v>
      </c>
      <c r="AG57" s="39">
        <v>0.148890093850364</v>
      </c>
      <c r="AH57" s="39">
        <v>0.27728617298783098</v>
      </c>
      <c r="AI57" s="39">
        <v>-0.294583450751011</v>
      </c>
    </row>
    <row r="58" spans="1:35" x14ac:dyDescent="0.3">
      <c r="A58" s="38" t="s">
        <v>3415</v>
      </c>
      <c r="B58" s="38" t="s">
        <v>3408</v>
      </c>
      <c r="C58" s="38" t="s">
        <v>243</v>
      </c>
      <c r="D58" s="38" t="s">
        <v>242</v>
      </c>
      <c r="E58" s="38" t="s">
        <v>244</v>
      </c>
      <c r="F58" s="38">
        <v>0.23604408125222101</v>
      </c>
      <c r="G58" s="38">
        <v>0.37934347839028099</v>
      </c>
      <c r="H58" s="38">
        <v>0.11651947266843</v>
      </c>
      <c r="I58" s="38">
        <v>-0.377756321912115</v>
      </c>
      <c r="J58" s="38">
        <v>1.0257908471995201</v>
      </c>
      <c r="K58" s="39">
        <v>0.68477991699130003</v>
      </c>
      <c r="L58" s="39">
        <v>0.48862570131583899</v>
      </c>
      <c r="M58" s="39">
        <v>0.20313342199010301</v>
      </c>
      <c r="N58" s="39">
        <v>0.19615421567546101</v>
      </c>
      <c r="O58" s="39">
        <v>0.48164649500119699</v>
      </c>
      <c r="P58" s="40" t="s">
        <v>3356</v>
      </c>
      <c r="Q58" s="41">
        <v>0.244487490679625</v>
      </c>
      <c r="R58" s="41">
        <v>0.36524921394013499</v>
      </c>
      <c r="S58" s="41">
        <v>0.12341333814704</v>
      </c>
      <c r="T58" s="41">
        <v>0.16742012357300501</v>
      </c>
      <c r="U58" s="41">
        <v>0.178470153316557</v>
      </c>
      <c r="V58" s="41">
        <v>2.5069373697029902E-2</v>
      </c>
      <c r="W58" s="38">
        <v>8.8308304800991895</v>
      </c>
      <c r="X58" s="38">
        <v>6.8921301792928</v>
      </c>
      <c r="Y58" s="38">
        <v>4.9630109569832301</v>
      </c>
      <c r="Z58" s="38">
        <v>1.5014603677574101</v>
      </c>
      <c r="AA58" s="42">
        <v>0.597215644381906</v>
      </c>
      <c r="AB58" s="38">
        <v>0.134648306919391</v>
      </c>
      <c r="AC58" s="38">
        <v>0.29241891057172997</v>
      </c>
      <c r="AD58" s="39">
        <v>0.20907583717536601</v>
      </c>
      <c r="AE58" s="39">
        <v>0.44272543223908301</v>
      </c>
      <c r="AF58" s="39">
        <v>0.50233149925495102</v>
      </c>
      <c r="AG58" s="39">
        <v>-0.27990173895808801</v>
      </c>
      <c r="AH58" s="39">
        <v>-0.697469866423572</v>
      </c>
      <c r="AI58" s="39">
        <v>-0.60224348427264196</v>
      </c>
    </row>
    <row r="59" spans="1:35" x14ac:dyDescent="0.3">
      <c r="A59" s="38" t="s">
        <v>3416</v>
      </c>
      <c r="B59" s="38" t="s">
        <v>3408</v>
      </c>
      <c r="C59" s="38" t="s">
        <v>247</v>
      </c>
      <c r="D59" s="38" t="s">
        <v>246</v>
      </c>
      <c r="E59" s="38" t="s">
        <v>248</v>
      </c>
      <c r="P59" s="40" t="s">
        <v>3358</v>
      </c>
      <c r="W59" s="38">
        <v>0.70850961508089905</v>
      </c>
      <c r="X59" s="38">
        <v>0</v>
      </c>
      <c r="Y59" s="38">
        <v>0</v>
      </c>
      <c r="AB59" s="38">
        <v>0.32557458991547</v>
      </c>
    </row>
    <row r="60" spans="1:35" x14ac:dyDescent="0.3">
      <c r="A60" s="38" t="s">
        <v>3417</v>
      </c>
      <c r="B60" s="38" t="s">
        <v>3408</v>
      </c>
      <c r="C60" s="38" t="s">
        <v>252</v>
      </c>
      <c r="D60" s="38" t="s">
        <v>251</v>
      </c>
      <c r="E60" s="38" t="s">
        <v>228</v>
      </c>
      <c r="F60" s="38">
        <v>5.6307695960068897E-2</v>
      </c>
      <c r="G60" s="38">
        <v>0.26270214972848699</v>
      </c>
      <c r="H60" s="38">
        <v>0.197928175413148</v>
      </c>
      <c r="I60" s="38">
        <v>-0.78565955391585096</v>
      </c>
      <c r="J60" s="38">
        <v>-0.71551449993143001</v>
      </c>
      <c r="K60" s="39">
        <v>-0.812757654587275</v>
      </c>
      <c r="L60" s="39">
        <v>0.41662294795440102</v>
      </c>
      <c r="M60" s="39">
        <v>0.21123568123353401</v>
      </c>
      <c r="N60" s="39">
        <v>-1.22938060254168</v>
      </c>
      <c r="O60" s="39">
        <v>-1.02399333582081</v>
      </c>
      <c r="P60" s="40" t="s">
        <v>3362</v>
      </c>
      <c r="Q60" s="41">
        <v>5.6307689250482802E-2</v>
      </c>
      <c r="R60" s="41">
        <v>0.26269919764239602</v>
      </c>
      <c r="S60" s="41">
        <v>0.197928175413148</v>
      </c>
      <c r="T60" s="41">
        <v>-4.5764505450451499E-2</v>
      </c>
      <c r="U60" s="41">
        <v>0.10944651414703099</v>
      </c>
      <c r="V60" s="41">
        <v>4.1809492968706799E-2</v>
      </c>
      <c r="W60" s="38">
        <v>0.36818165306822098</v>
      </c>
      <c r="X60" s="38">
        <v>0.437346015663303</v>
      </c>
      <c r="Y60" s="38">
        <v>0.57761905308615202</v>
      </c>
      <c r="Z60" s="38">
        <v>0.87741460009133698</v>
      </c>
      <c r="AA60" s="42">
        <v>0.43364313711514102</v>
      </c>
      <c r="AB60" s="38">
        <v>0.48752049453843999</v>
      </c>
      <c r="AC60" s="38">
        <v>0.44563026379858001</v>
      </c>
      <c r="AD60" s="39">
        <v>0.33196608720447801</v>
      </c>
      <c r="AE60" s="39">
        <v>0.34789374779371102</v>
      </c>
      <c r="AF60" s="39">
        <v>2.3182009592755199E-2</v>
      </c>
      <c r="AG60" s="39">
        <v>0.32073697346963098</v>
      </c>
      <c r="AH60" s="39">
        <v>0.51901949113937895</v>
      </c>
      <c r="AI60" s="39">
        <v>-0.50577168755796897</v>
      </c>
    </row>
    <row r="61" spans="1:35" x14ac:dyDescent="0.3">
      <c r="A61" s="38" t="s">
        <v>3418</v>
      </c>
      <c r="B61" s="38" t="s">
        <v>3408</v>
      </c>
      <c r="C61" s="38" t="s">
        <v>254</v>
      </c>
      <c r="D61" s="38" t="s">
        <v>254</v>
      </c>
      <c r="E61" s="38" t="s">
        <v>223</v>
      </c>
      <c r="F61" s="38">
        <v>9.0105815818169906E-3</v>
      </c>
      <c r="G61" s="38">
        <v>1.4676575844044E-2</v>
      </c>
      <c r="H61" s="38">
        <v>1.3860105469158999E-2</v>
      </c>
      <c r="I61" s="38">
        <v>-0.38605696059046102</v>
      </c>
      <c r="J61" s="38">
        <v>-0.34989083583332198</v>
      </c>
      <c r="K61" s="39">
        <v>0.67307496705981396</v>
      </c>
      <c r="L61" s="39">
        <v>0.63496194501432002</v>
      </c>
      <c r="M61" s="39">
        <v>0.665573094565028</v>
      </c>
      <c r="N61" s="39">
        <v>3.8113022045494702E-2</v>
      </c>
      <c r="O61" s="39">
        <v>7.5018724947867304E-3</v>
      </c>
      <c r="P61" s="40" t="s">
        <v>3364</v>
      </c>
      <c r="Q61" s="41">
        <v>9.0105815818169906E-3</v>
      </c>
      <c r="R61" s="41">
        <v>1.4676575844044E-2</v>
      </c>
      <c r="S61" s="41">
        <v>1.3860105469158999E-2</v>
      </c>
      <c r="T61" s="41">
        <v>6.0647969013712397E-3</v>
      </c>
      <c r="U61" s="41">
        <v>9.3190671440843507E-3</v>
      </c>
      <c r="V61" s="41">
        <v>9.2249132881058495E-3</v>
      </c>
      <c r="W61" s="38">
        <v>5.4463149980317302E-2</v>
      </c>
      <c r="X61" s="38">
        <v>5.2933538619835803E-2</v>
      </c>
      <c r="Y61" s="38">
        <v>5.0896913895539797E-2</v>
      </c>
      <c r="Z61" s="38">
        <v>5.7029764938955597E-2</v>
      </c>
      <c r="AA61" s="42">
        <v>3.7192390197421897E-2</v>
      </c>
      <c r="AB61" s="38">
        <v>0.79063073393140104</v>
      </c>
      <c r="AC61" s="38">
        <v>0.52787180273270196</v>
      </c>
      <c r="AD61" s="39">
        <v>0.481327557500628</v>
      </c>
      <c r="AE61" s="39">
        <v>0.60571991114276802</v>
      </c>
      <c r="AF61" s="39">
        <v>0.674795054026744</v>
      </c>
      <c r="AG61" s="39">
        <v>-3.8475128952228398E-2</v>
      </c>
      <c r="AH61" s="39">
        <v>0.120495538413249</v>
      </c>
      <c r="AI61" s="39">
        <v>-0.34784247774416599</v>
      </c>
    </row>
    <row r="62" spans="1:35" x14ac:dyDescent="0.3">
      <c r="A62" s="38" t="s">
        <v>3419</v>
      </c>
      <c r="B62" s="38" t="s">
        <v>3408</v>
      </c>
      <c r="C62" s="38" t="s">
        <v>256</v>
      </c>
      <c r="D62" s="38" t="s">
        <v>255</v>
      </c>
      <c r="E62" s="38" t="s">
        <v>237</v>
      </c>
      <c r="F62" s="38">
        <v>2.3369517699695201</v>
      </c>
      <c r="G62" s="38">
        <v>3.4487186322993701</v>
      </c>
      <c r="H62" s="38">
        <v>3.8180471729212702</v>
      </c>
      <c r="I62" s="38">
        <v>-0.32237099655433299</v>
      </c>
      <c r="J62" s="38">
        <v>-0.38791961855686802</v>
      </c>
      <c r="K62" s="39">
        <v>0.28409204574797797</v>
      </c>
      <c r="L62" s="39">
        <v>0.229498066384628</v>
      </c>
      <c r="M62" s="39">
        <v>0.30030469161560702</v>
      </c>
      <c r="N62" s="39">
        <v>5.4593979363349303E-2</v>
      </c>
      <c r="O62" s="39">
        <v>-1.6212645867629698E-2</v>
      </c>
      <c r="P62" s="40" t="s">
        <v>3366</v>
      </c>
      <c r="Q62" s="41">
        <v>2.2551137828411001</v>
      </c>
      <c r="R62" s="41">
        <v>3.39437017065308</v>
      </c>
      <c r="S62" s="41">
        <v>3.7120014833193302</v>
      </c>
      <c r="T62" s="41">
        <v>0.64065988796178996</v>
      </c>
      <c r="U62" s="41">
        <v>0.77900139075854302</v>
      </c>
      <c r="V62" s="41">
        <v>1.1147314607248899</v>
      </c>
      <c r="W62" s="38">
        <v>19.218826838933399</v>
      </c>
      <c r="X62" s="38">
        <v>20.668504835083301</v>
      </c>
      <c r="Y62" s="38">
        <v>15.827369260329</v>
      </c>
      <c r="Z62" s="38">
        <v>14.3629349008768</v>
      </c>
      <c r="AA62" s="42">
        <v>9.60277183528971</v>
      </c>
      <c r="AB62" s="38">
        <v>0.31706401134595102</v>
      </c>
      <c r="AC62" s="38">
        <v>0.39775888072127902</v>
      </c>
      <c r="AD62" s="39">
        <v>0.34886742213759703</v>
      </c>
      <c r="AE62" s="39">
        <v>0.24510636715943701</v>
      </c>
      <c r="AF62" s="39">
        <v>0.25364410667453802</v>
      </c>
      <c r="AG62" s="39">
        <v>-0.23422766249336299</v>
      </c>
      <c r="AH62" s="39">
        <v>-9.2525443449577305E-2</v>
      </c>
      <c r="AI62" s="39">
        <v>-0.33141994296002197</v>
      </c>
    </row>
    <row r="63" spans="1:35" x14ac:dyDescent="0.3">
      <c r="A63" s="38" t="s">
        <v>3420</v>
      </c>
      <c r="B63" s="38" t="s">
        <v>3408</v>
      </c>
      <c r="C63" s="38" t="s">
        <v>259</v>
      </c>
      <c r="D63" s="38" t="s">
        <v>259</v>
      </c>
      <c r="E63" s="38" t="s">
        <v>228</v>
      </c>
      <c r="P63" s="40" t="s">
        <v>3370</v>
      </c>
      <c r="W63" s="38">
        <v>0.91268027898797099</v>
      </c>
      <c r="X63" s="38">
        <v>0.117338112237591</v>
      </c>
      <c r="Y63" s="38">
        <v>4.7715540361363301E-2</v>
      </c>
      <c r="Z63" s="38">
        <v>-2.5358022448882401E-4</v>
      </c>
      <c r="AB63" s="38">
        <v>4.04001064118511E-2</v>
      </c>
      <c r="AC63" s="38">
        <v>0.46612198233548202</v>
      </c>
      <c r="AD63" s="39">
        <v>0.65801461151487095</v>
      </c>
      <c r="AE63" s="39">
        <v>-1</v>
      </c>
      <c r="AG63" s="39">
        <v>-0.59335002539714599</v>
      </c>
      <c r="AH63" s="39">
        <v>-1.0053144158605001</v>
      </c>
    </row>
    <row r="64" spans="1:35" x14ac:dyDescent="0.3">
      <c r="A64" s="38" t="s">
        <v>3421</v>
      </c>
      <c r="B64" s="38" t="s">
        <v>3408</v>
      </c>
      <c r="C64" s="38" t="s">
        <v>3372</v>
      </c>
      <c r="D64" s="38" t="s">
        <v>3372</v>
      </c>
      <c r="F64" s="38">
        <v>108.229543617779</v>
      </c>
      <c r="G64" s="38">
        <v>162.046727831618</v>
      </c>
      <c r="H64" s="38">
        <v>166.66394919448999</v>
      </c>
      <c r="I64" s="38">
        <v>-0.33210904616204001</v>
      </c>
      <c r="J64" s="38">
        <v>-0.35061215013283897</v>
      </c>
      <c r="K64" s="39">
        <v>0.24741051722924201</v>
      </c>
      <c r="L64" s="39">
        <v>0.26365786704396699</v>
      </c>
      <c r="M64" s="39">
        <v>0.27768438842933402</v>
      </c>
      <c r="N64" s="39">
        <v>-1.62473498147244E-2</v>
      </c>
      <c r="O64" s="39">
        <v>-3.02738712000915E-2</v>
      </c>
      <c r="P64" s="40" t="s">
        <v>3373</v>
      </c>
      <c r="Q64" s="41">
        <v>107.70810449499901</v>
      </c>
      <c r="R64" s="41">
        <v>160.70220279555599</v>
      </c>
      <c r="S64" s="41">
        <v>166.529881706239</v>
      </c>
      <c r="T64" s="41">
        <v>26.648117842888901</v>
      </c>
      <c r="U64" s="41">
        <v>42.370400018343403</v>
      </c>
      <c r="V64" s="41">
        <v>46.242748356806402</v>
      </c>
      <c r="W64" s="38">
        <v>572.27544144275203</v>
      </c>
      <c r="X64" s="38">
        <v>512.31322939012102</v>
      </c>
      <c r="Y64" s="38">
        <v>575.03230682192202</v>
      </c>
      <c r="Z64" s="38">
        <v>638.23554509033795</v>
      </c>
      <c r="AA64" s="42">
        <v>439.99874899678298</v>
      </c>
      <c r="AB64" s="38">
        <v>0.24252444169374299</v>
      </c>
      <c r="AC64" s="38">
        <v>0.28518012645514501</v>
      </c>
      <c r="AD64" s="39">
        <v>0.27824615794278901</v>
      </c>
      <c r="AE64" s="39">
        <v>0.27157431029110302</v>
      </c>
      <c r="AF64" s="39">
        <v>0.26849758186460698</v>
      </c>
      <c r="AG64" s="39">
        <v>0.122423302452026</v>
      </c>
      <c r="AH64" s="39">
        <v>0.109912499730191</v>
      </c>
      <c r="AI64" s="39">
        <v>-0.31060130952984699</v>
      </c>
    </row>
    <row r="65" spans="1:35" x14ac:dyDescent="0.3">
      <c r="A65" s="38" t="s">
        <v>3422</v>
      </c>
      <c r="B65" s="38" t="s">
        <v>3423</v>
      </c>
      <c r="C65" s="38" t="s">
        <v>222</v>
      </c>
      <c r="D65" s="38" t="s">
        <v>221</v>
      </c>
      <c r="E65" s="38" t="s">
        <v>223</v>
      </c>
      <c r="F65" s="38">
        <v>2.0525028415448099</v>
      </c>
      <c r="G65" s="38">
        <v>6.5489060242542498</v>
      </c>
      <c r="H65" s="38">
        <v>6.0686385578757998</v>
      </c>
      <c r="I65" s="38">
        <v>-0.68658844180337197</v>
      </c>
      <c r="J65" s="38">
        <v>-0.66178528808885795</v>
      </c>
      <c r="K65" s="39">
        <v>-0.872732227451543</v>
      </c>
      <c r="L65" s="39">
        <v>0.268505844801328</v>
      </c>
      <c r="M65" s="39">
        <v>0.29911169328915099</v>
      </c>
      <c r="N65" s="39">
        <v>-1.1412380722528701</v>
      </c>
      <c r="O65" s="39">
        <v>-1.1718439207406901</v>
      </c>
      <c r="P65" s="40" t="s">
        <v>3342</v>
      </c>
      <c r="Q65" s="41">
        <v>2.0525028287802298</v>
      </c>
      <c r="R65" s="41">
        <v>6.5488496869672597</v>
      </c>
      <c r="S65" s="41">
        <v>6.0674423709789398</v>
      </c>
      <c r="T65" s="41">
        <v>-1.7912853656119601</v>
      </c>
      <c r="U65" s="41">
        <v>1.75840441767605</v>
      </c>
      <c r="V65" s="41">
        <v>1.8148429615178501</v>
      </c>
      <c r="W65" s="38">
        <v>24.3044372551748</v>
      </c>
      <c r="X65" s="38">
        <v>17.719130214756799</v>
      </c>
      <c r="Y65" s="38">
        <v>29.108279257863298</v>
      </c>
      <c r="Z65" s="38">
        <v>25.584626767463899</v>
      </c>
      <c r="AA65" s="42">
        <v>14.229424849366501</v>
      </c>
      <c r="AB65" s="38">
        <v>0.24809494679105801</v>
      </c>
      <c r="AC65" s="38">
        <v>0.30042316427772597</v>
      </c>
      <c r="AD65" s="39">
        <v>0.17684464014767501</v>
      </c>
      <c r="AE65" s="39">
        <v>0.21436534303069099</v>
      </c>
      <c r="AF65" s="39">
        <v>6.1490227295712602E-2</v>
      </c>
      <c r="AG65" s="39">
        <v>0.64276005114638002</v>
      </c>
      <c r="AH65" s="39">
        <v>-0.12105327350972001</v>
      </c>
      <c r="AI65" s="39">
        <v>-0.443829101800222</v>
      </c>
    </row>
    <row r="66" spans="1:35" x14ac:dyDescent="0.3">
      <c r="A66" s="38" t="s">
        <v>3424</v>
      </c>
      <c r="B66" s="38" t="s">
        <v>3423</v>
      </c>
      <c r="C66" s="38" t="s">
        <v>227</v>
      </c>
      <c r="D66" s="38" t="s">
        <v>226</v>
      </c>
      <c r="E66" s="38" t="s">
        <v>228</v>
      </c>
      <c r="F66" s="38">
        <v>8.0854983392098791</v>
      </c>
      <c r="G66" s="38">
        <v>12.613186381823599</v>
      </c>
      <c r="H66" s="38">
        <v>12.1091140658962</v>
      </c>
      <c r="I66" s="38">
        <v>-0.35896465060869698</v>
      </c>
      <c r="J66" s="38">
        <v>-0.33227994259450899</v>
      </c>
      <c r="K66" s="39">
        <v>0.22066844724354501</v>
      </c>
      <c r="L66" s="39">
        <v>0.26437661998517298</v>
      </c>
      <c r="M66" s="39">
        <v>0.24913147631945701</v>
      </c>
      <c r="N66" s="39">
        <v>-4.3708172741628103E-2</v>
      </c>
      <c r="O66" s="39">
        <v>-2.84630290759115E-2</v>
      </c>
      <c r="P66" s="40" t="s">
        <v>3344</v>
      </c>
      <c r="Q66" s="41">
        <v>8.0854983392098791</v>
      </c>
      <c r="R66" s="41">
        <v>12.613186381823599</v>
      </c>
      <c r="S66" s="41">
        <v>12.109110525913</v>
      </c>
      <c r="T66" s="41">
        <v>1.78421436370371</v>
      </c>
      <c r="U66" s="41">
        <v>3.3346315828695299</v>
      </c>
      <c r="V66" s="41">
        <v>3.01676058223619</v>
      </c>
      <c r="W66" s="38">
        <v>39.407243927923602</v>
      </c>
      <c r="X66" s="38">
        <v>43.096243496555303</v>
      </c>
      <c r="Y66" s="38">
        <v>42.172924876929002</v>
      </c>
      <c r="Z66" s="38">
        <v>50.404035463635502</v>
      </c>
      <c r="AA66" s="42">
        <v>32.966546156495099</v>
      </c>
      <c r="AB66" s="38">
        <v>0.169678382089236</v>
      </c>
      <c r="AC66" s="38">
        <v>0.27044609677590598</v>
      </c>
      <c r="AD66" s="39">
        <v>0.23168112477969599</v>
      </c>
      <c r="AE66" s="39">
        <v>0.25078343243629297</v>
      </c>
      <c r="AF66" s="39">
        <v>0.25674906499271799</v>
      </c>
      <c r="AG66" s="39">
        <v>-2.14245731115787E-2</v>
      </c>
      <c r="AH66" s="39">
        <v>0.195175236498938</v>
      </c>
      <c r="AI66" s="39">
        <v>-0.34595423058379698</v>
      </c>
    </row>
    <row r="67" spans="1:35" x14ac:dyDescent="0.3">
      <c r="A67" s="38" t="s">
        <v>3425</v>
      </c>
      <c r="B67" s="38" t="s">
        <v>3423</v>
      </c>
      <c r="C67" s="38" t="s">
        <v>230</v>
      </c>
      <c r="D67" s="38" t="s">
        <v>229</v>
      </c>
      <c r="E67" s="38" t="s">
        <v>228</v>
      </c>
      <c r="F67" s="38">
        <v>4.1924305082242803</v>
      </c>
      <c r="G67" s="38">
        <v>5.0543640860533499</v>
      </c>
      <c r="H67" s="38">
        <v>6.4386412043138899</v>
      </c>
      <c r="I67" s="38">
        <v>-0.17053254636076301</v>
      </c>
      <c r="J67" s="38">
        <v>-0.34886408868142099</v>
      </c>
      <c r="K67" s="39">
        <v>0.40872502653773901</v>
      </c>
      <c r="L67" s="39">
        <v>0.38228388898466797</v>
      </c>
      <c r="M67" s="39">
        <v>0.41750476441748602</v>
      </c>
      <c r="N67" s="39">
        <v>2.6441137553070902E-2</v>
      </c>
      <c r="O67" s="39">
        <v>-8.7797378797471199E-3</v>
      </c>
      <c r="P67" s="40" t="s">
        <v>3346</v>
      </c>
      <c r="Q67" s="41">
        <v>4.12278904921516</v>
      </c>
      <c r="R67" s="41">
        <v>4.7826090693037804</v>
      </c>
      <c r="S67" s="41">
        <v>6.42960517765873</v>
      </c>
      <c r="T67" s="41">
        <v>1.68508706354997</v>
      </c>
      <c r="U67" s="41">
        <v>1.8283143945067999</v>
      </c>
      <c r="V67" s="41">
        <v>2.6843907949958599</v>
      </c>
      <c r="W67" s="38">
        <v>14.333596183119401</v>
      </c>
      <c r="X67" s="38">
        <v>9.5570114734065204</v>
      </c>
      <c r="Y67" s="38">
        <v>13.831045869245701</v>
      </c>
      <c r="Z67" s="38">
        <v>20.3767869651147</v>
      </c>
      <c r="AA67" s="42">
        <v>15.880257556247599</v>
      </c>
      <c r="AB67" s="38">
        <v>0.377748507867946</v>
      </c>
      <c r="AC67" s="38">
        <v>0.350970575582221</v>
      </c>
      <c r="AD67" s="39">
        <v>0.38357253378185302</v>
      </c>
      <c r="AE67" s="39">
        <v>0.34545677441956102</v>
      </c>
      <c r="AF67" s="39">
        <v>0.34487438980840801</v>
      </c>
      <c r="AG67" s="39">
        <v>0.44721453016272</v>
      </c>
      <c r="AH67" s="39">
        <v>0.47326436176629499</v>
      </c>
      <c r="AI67" s="39">
        <v>-0.220669206414397</v>
      </c>
    </row>
    <row r="68" spans="1:35" x14ac:dyDescent="0.3">
      <c r="A68" s="38" t="s">
        <v>3426</v>
      </c>
      <c r="B68" s="38" t="s">
        <v>3423</v>
      </c>
      <c r="C68" s="38" t="s">
        <v>232</v>
      </c>
      <c r="D68" s="38" t="s">
        <v>231</v>
      </c>
      <c r="E68" s="38" t="s">
        <v>228</v>
      </c>
      <c r="F68" s="38">
        <v>5.9191891634684897</v>
      </c>
      <c r="G68" s="38">
        <v>6.7986169222621502</v>
      </c>
      <c r="H68" s="38">
        <v>7.79104795384825</v>
      </c>
      <c r="I68" s="38">
        <v>-0.12935392137097201</v>
      </c>
      <c r="J68" s="38">
        <v>-0.240257639468794</v>
      </c>
      <c r="K68" s="39">
        <v>0.241245573750796</v>
      </c>
      <c r="L68" s="39">
        <v>0.11530064985378601</v>
      </c>
      <c r="M68" s="39">
        <v>0.27153202019863398</v>
      </c>
      <c r="N68" s="39">
        <v>0.12594492389701001</v>
      </c>
      <c r="O68" s="39">
        <v>-3.02864464478378E-2</v>
      </c>
      <c r="P68" s="40" t="s">
        <v>3348</v>
      </c>
      <c r="Q68" s="41">
        <v>5.9149617742973897</v>
      </c>
      <c r="R68" s="41">
        <v>6.7374879594017196</v>
      </c>
      <c r="S68" s="41">
        <v>7.8295337644191196</v>
      </c>
      <c r="T68" s="41">
        <v>1.4269583469544</v>
      </c>
      <c r="U68" s="41">
        <v>0.77683674010107895</v>
      </c>
      <c r="V68" s="41">
        <v>2.1259691202661402</v>
      </c>
      <c r="W68" s="38">
        <v>14.2834963916627</v>
      </c>
      <c r="X68" s="38">
        <v>14.7013507084772</v>
      </c>
      <c r="Y68" s="38">
        <v>20.764288547893301</v>
      </c>
      <c r="Z68" s="38">
        <v>27.984660259097598</v>
      </c>
      <c r="AA68" s="42">
        <v>21.7640203334226</v>
      </c>
      <c r="AB68" s="38">
        <v>0.13720691309448399</v>
      </c>
      <c r="AC68" s="38">
        <v>0.22414340452831899</v>
      </c>
      <c r="AD68" s="39">
        <v>0.218904969471863</v>
      </c>
      <c r="AE68" s="39">
        <v>0.126412413973367</v>
      </c>
      <c r="AF68" s="39">
        <v>0.195577587699264</v>
      </c>
      <c r="AG68" s="39">
        <v>0.41240685700532798</v>
      </c>
      <c r="AH68" s="39">
        <v>0.347730272315873</v>
      </c>
      <c r="AI68" s="39">
        <v>-0.22228749136422599</v>
      </c>
    </row>
    <row r="69" spans="1:35" x14ac:dyDescent="0.3">
      <c r="A69" s="38" t="s">
        <v>3427</v>
      </c>
      <c r="B69" s="38" t="s">
        <v>3423</v>
      </c>
      <c r="C69" s="38" t="s">
        <v>234</v>
      </c>
      <c r="D69" s="38" t="s">
        <v>233</v>
      </c>
      <c r="E69" s="38" t="s">
        <v>223</v>
      </c>
      <c r="F69" s="38">
        <v>4.7534531565793898</v>
      </c>
      <c r="G69" s="38">
        <v>9.2095457449040392</v>
      </c>
      <c r="H69" s="38">
        <v>8.0147747944131105</v>
      </c>
      <c r="I69" s="38">
        <v>-0.48385585041372597</v>
      </c>
      <c r="J69" s="38">
        <v>-0.406913696453093</v>
      </c>
      <c r="K69" s="39">
        <v>0.30150145680243701</v>
      </c>
      <c r="L69" s="39">
        <v>0.402284642412787</v>
      </c>
      <c r="M69" s="39">
        <v>0.35213601602959599</v>
      </c>
      <c r="N69" s="39">
        <v>-0.10078318561035</v>
      </c>
      <c r="O69" s="39">
        <v>-5.0634559227158898E-2</v>
      </c>
      <c r="P69" s="40" t="s">
        <v>3350</v>
      </c>
      <c r="Q69" s="41">
        <v>4.6802176490275897</v>
      </c>
      <c r="R69" s="41">
        <v>8.8086860258486208</v>
      </c>
      <c r="S69" s="41">
        <v>7.9746345538836003</v>
      </c>
      <c r="T69" s="41">
        <v>1.4110924393343001</v>
      </c>
      <c r="U69" s="41">
        <v>3.54359910803502</v>
      </c>
      <c r="V69" s="41">
        <v>2.8081560410965301</v>
      </c>
      <c r="W69" s="38">
        <v>16.867020960623201</v>
      </c>
      <c r="X69" s="38">
        <v>19.9432299148542</v>
      </c>
      <c r="Y69" s="38">
        <v>30.902539476175299</v>
      </c>
      <c r="Z69" s="38">
        <v>33.606321628712202</v>
      </c>
      <c r="AA69" s="42">
        <v>20.8839835642586</v>
      </c>
      <c r="AB69" s="38">
        <v>0.234261297850302</v>
      </c>
      <c r="AC69" s="38">
        <v>0.26394142665509002</v>
      </c>
      <c r="AD69" s="39">
        <v>0.40999277280521301</v>
      </c>
      <c r="AE69" s="39">
        <v>0.338292729530076</v>
      </c>
      <c r="AF69" s="39">
        <v>0.361901140318791</v>
      </c>
      <c r="AG69" s="39">
        <v>0.54952530799227906</v>
      </c>
      <c r="AH69" s="39">
        <v>8.7493849967297102E-2</v>
      </c>
      <c r="AI69" s="39">
        <v>-0.37856978829792798</v>
      </c>
    </row>
    <row r="70" spans="1:35" x14ac:dyDescent="0.3">
      <c r="A70" s="38" t="s">
        <v>3428</v>
      </c>
      <c r="B70" s="38" t="s">
        <v>3423</v>
      </c>
      <c r="C70" s="38" t="s">
        <v>236</v>
      </c>
      <c r="D70" s="38" t="s">
        <v>235</v>
      </c>
      <c r="E70" s="38" t="s">
        <v>237</v>
      </c>
      <c r="F70" s="38">
        <v>0.51348566404083396</v>
      </c>
      <c r="G70" s="38">
        <v>0.99162528893711599</v>
      </c>
      <c r="H70" s="38">
        <v>0.56765766800313799</v>
      </c>
      <c r="I70" s="38">
        <v>-0.482177724015874</v>
      </c>
      <c r="J70" s="38">
        <v>-9.5430762263577495E-2</v>
      </c>
      <c r="K70" s="39">
        <v>-0.32135322569085101</v>
      </c>
      <c r="L70" s="39">
        <v>-0.209374779725569</v>
      </c>
      <c r="M70" s="39">
        <v>-0.70329046490426095</v>
      </c>
      <c r="N70" s="39">
        <v>-0.111978445965282</v>
      </c>
      <c r="O70" s="39">
        <v>0.38193723921341</v>
      </c>
      <c r="P70" s="40" t="s">
        <v>3352</v>
      </c>
      <c r="Q70" s="41">
        <v>0.51348566404083396</v>
      </c>
      <c r="R70" s="41">
        <v>0.99162528893711599</v>
      </c>
      <c r="S70" s="41">
        <v>0.56765766800313799</v>
      </c>
      <c r="T70" s="41">
        <v>-0.16501027448553099</v>
      </c>
      <c r="U70" s="41">
        <v>-0.20762132644151299</v>
      </c>
      <c r="V70" s="41">
        <v>-0.39922822523639601</v>
      </c>
      <c r="W70" s="38">
        <v>11.1443641122763</v>
      </c>
      <c r="X70" s="38">
        <v>4.9430783392962496</v>
      </c>
      <c r="Y70" s="38">
        <v>6.2308617037168696</v>
      </c>
      <c r="Z70" s="38">
        <v>4.5346785186799901</v>
      </c>
      <c r="AA70" s="42">
        <v>2.02517751245865</v>
      </c>
      <c r="AB70" s="38">
        <v>3.5551019063378597E-2</v>
      </c>
      <c r="AC70" s="38">
        <v>-0.67171845275205</v>
      </c>
      <c r="AD70" s="39">
        <v>2.7105061227919398E-2</v>
      </c>
      <c r="AE70" s="39">
        <v>4.14960180826833E-3</v>
      </c>
      <c r="AF70" s="39">
        <v>-0.25837013992760499</v>
      </c>
      <c r="AG70" s="39">
        <v>0.26052254810187098</v>
      </c>
      <c r="AH70" s="39">
        <v>-0.27222289078010897</v>
      </c>
      <c r="AI70" s="39">
        <v>-0.55340218625946502</v>
      </c>
    </row>
    <row r="71" spans="1:35" x14ac:dyDescent="0.3">
      <c r="A71" s="38" t="s">
        <v>3429</v>
      </c>
      <c r="B71" s="38" t="s">
        <v>3423</v>
      </c>
      <c r="C71" s="38" t="s">
        <v>243</v>
      </c>
      <c r="D71" s="38" t="s">
        <v>242</v>
      </c>
      <c r="E71" s="38" t="s">
        <v>244</v>
      </c>
      <c r="F71" s="38">
        <v>6.93339871232501</v>
      </c>
      <c r="G71" s="38">
        <v>8.7151496013941205</v>
      </c>
      <c r="H71" s="38">
        <v>10.3948199748333</v>
      </c>
      <c r="I71" s="38">
        <v>-0.20444294941122901</v>
      </c>
      <c r="J71" s="38">
        <v>-0.33299482539271102</v>
      </c>
      <c r="K71" s="39">
        <v>0.28911088394843598</v>
      </c>
      <c r="L71" s="39">
        <v>0.224051645209767</v>
      </c>
      <c r="M71" s="39">
        <v>0.32735732465122303</v>
      </c>
      <c r="N71" s="39">
        <v>6.5059238738668701E-2</v>
      </c>
      <c r="O71" s="39">
        <v>-3.8246440702786398E-2</v>
      </c>
      <c r="P71" s="40" t="s">
        <v>3356</v>
      </c>
      <c r="Q71" s="41">
        <v>7.1482492209664796</v>
      </c>
      <c r="R71" s="41">
        <v>8.3868530488926893</v>
      </c>
      <c r="S71" s="41">
        <v>10.780382256819401</v>
      </c>
      <c r="T71" s="41">
        <v>2.0666366509573399</v>
      </c>
      <c r="U71" s="41">
        <v>1.8790882237369599</v>
      </c>
      <c r="V71" s="41">
        <v>3.5290370943099001</v>
      </c>
      <c r="W71" s="38">
        <v>54.939179207762002</v>
      </c>
      <c r="X71" s="38">
        <v>57.612148802666397</v>
      </c>
      <c r="Y71" s="38">
        <v>46.573109175104598</v>
      </c>
      <c r="Z71" s="38">
        <v>36.559567270963697</v>
      </c>
      <c r="AA71" s="42">
        <v>27.785922029970902</v>
      </c>
      <c r="AB71" s="38">
        <v>0.395413622334846</v>
      </c>
      <c r="AC71" s="38">
        <v>0.488323531941801</v>
      </c>
      <c r="AD71" s="39">
        <v>0.39944053076345998</v>
      </c>
      <c r="AE71" s="39">
        <v>0.237399738679654</v>
      </c>
      <c r="AF71" s="39">
        <v>0.31116726439805997</v>
      </c>
      <c r="AG71" s="39">
        <v>-0.191609579871302</v>
      </c>
      <c r="AH71" s="39">
        <v>-0.21500694459741099</v>
      </c>
      <c r="AI71" s="39">
        <v>-0.23998219606830501</v>
      </c>
    </row>
    <row r="72" spans="1:35" x14ac:dyDescent="0.3">
      <c r="A72" s="38" t="s">
        <v>3430</v>
      </c>
      <c r="B72" s="38" t="s">
        <v>3423</v>
      </c>
      <c r="C72" s="38" t="s">
        <v>247</v>
      </c>
      <c r="D72" s="38" t="s">
        <v>246</v>
      </c>
      <c r="E72" s="38" t="s">
        <v>248</v>
      </c>
      <c r="F72" s="38">
        <v>6.6712207686693299</v>
      </c>
      <c r="G72" s="38">
        <v>6.2710399846450198</v>
      </c>
      <c r="H72" s="38">
        <v>8.9681434686651293</v>
      </c>
      <c r="I72" s="38">
        <v>6.3814101808340101E-2</v>
      </c>
      <c r="J72" s="38">
        <v>-0.25612020013075099</v>
      </c>
      <c r="K72" s="39">
        <v>0.33136883136189299</v>
      </c>
      <c r="L72" s="39">
        <v>0.32223575635174401</v>
      </c>
      <c r="M72" s="39">
        <v>0.30857349895298503</v>
      </c>
      <c r="N72" s="39">
        <v>9.1330750101491498E-3</v>
      </c>
      <c r="O72" s="39">
        <v>2.2795332408908599E-2</v>
      </c>
      <c r="P72" s="40" t="s">
        <v>3358</v>
      </c>
      <c r="Q72" s="41">
        <v>6.6711354625248402</v>
      </c>
      <c r="R72" s="41">
        <v>6.2709027063083402</v>
      </c>
      <c r="S72" s="41">
        <v>8.9680267494712407</v>
      </c>
      <c r="T72" s="41">
        <v>2.2106063620737402</v>
      </c>
      <c r="U72" s="41">
        <v>2.0207090765754701</v>
      </c>
      <c r="V72" s="41">
        <v>2.7672953927882999</v>
      </c>
      <c r="W72" s="38">
        <v>22.526010192252802</v>
      </c>
      <c r="X72" s="38">
        <v>41.821433560729403</v>
      </c>
      <c r="Y72" s="38">
        <v>35.670896164073298</v>
      </c>
      <c r="Z72" s="38">
        <v>28.0805236921945</v>
      </c>
      <c r="AA72" s="42">
        <v>22.6065285552299</v>
      </c>
      <c r="AB72" s="38">
        <v>0.32458376539682299</v>
      </c>
      <c r="AC72" s="38">
        <v>0.43962740586155502</v>
      </c>
      <c r="AD72" s="39">
        <v>0.37002179272175101</v>
      </c>
      <c r="AE72" s="39">
        <v>0.38112253892297498</v>
      </c>
      <c r="AF72" s="39">
        <v>0.284282008972911</v>
      </c>
      <c r="AG72" s="39">
        <v>-0.14706663241767701</v>
      </c>
      <c r="AH72" s="39">
        <v>-0.21278894808153501</v>
      </c>
      <c r="AI72" s="39">
        <v>-0.194939211140359</v>
      </c>
    </row>
    <row r="73" spans="1:35" x14ac:dyDescent="0.3">
      <c r="A73" s="38" t="s">
        <v>3431</v>
      </c>
      <c r="B73" s="38" t="s">
        <v>3423</v>
      </c>
      <c r="C73" s="38" t="s">
        <v>250</v>
      </c>
      <c r="D73" s="38" t="s">
        <v>249</v>
      </c>
      <c r="E73" s="38" t="s">
        <v>223</v>
      </c>
      <c r="F73" s="38">
        <v>5.1515839730058604</v>
      </c>
      <c r="G73" s="38">
        <v>7.9927141659112797</v>
      </c>
      <c r="H73" s="38">
        <v>7.6752927147392196</v>
      </c>
      <c r="I73" s="38">
        <v>-0.35546500649588703</v>
      </c>
      <c r="J73" s="38">
        <v>-0.32880944551951402</v>
      </c>
      <c r="K73" s="39">
        <v>0.31517885638480903</v>
      </c>
      <c r="L73" s="39">
        <v>0.416358338898763</v>
      </c>
      <c r="M73" s="39">
        <v>0.382953530723181</v>
      </c>
      <c r="N73" s="39">
        <v>-0.10117948251395401</v>
      </c>
      <c r="O73" s="39">
        <v>-6.7774674338371907E-2</v>
      </c>
      <c r="P73" s="40" t="s">
        <v>3360</v>
      </c>
      <c r="Q73" s="41">
        <v>5.0800968728240399</v>
      </c>
      <c r="R73" s="41">
        <v>8.01342730616145</v>
      </c>
      <c r="S73" s="41">
        <v>7.6535703782525202</v>
      </c>
      <c r="T73" s="41">
        <v>1.6011391227007301</v>
      </c>
      <c r="U73" s="41">
        <v>3.3364572820793699</v>
      </c>
      <c r="V73" s="41">
        <v>2.93096179899015</v>
      </c>
      <c r="W73" s="38">
        <v>28.876165370325801</v>
      </c>
      <c r="X73" s="38">
        <v>25.848249191032998</v>
      </c>
      <c r="Y73" s="38">
        <v>27.256550880887598</v>
      </c>
      <c r="Z73" s="38">
        <v>29.2290111994303</v>
      </c>
      <c r="AA73" s="42">
        <v>20.8207453104934</v>
      </c>
      <c r="AB73" s="38">
        <v>0.39456001462955598</v>
      </c>
      <c r="AC73" s="38">
        <v>0.42115380702405503</v>
      </c>
      <c r="AD73" s="39">
        <v>0.442766920146203</v>
      </c>
      <c r="AE73" s="39">
        <v>0.366031633597039</v>
      </c>
      <c r="AF73" s="39">
        <v>0.35013292390856698</v>
      </c>
      <c r="AG73" s="39">
        <v>5.4483446033285303E-2</v>
      </c>
      <c r="AH73" s="39">
        <v>7.2366468052486199E-2</v>
      </c>
      <c r="AI73" s="39">
        <v>-0.28766850276141998</v>
      </c>
    </row>
    <row r="74" spans="1:35" x14ac:dyDescent="0.3">
      <c r="A74" s="38" t="s">
        <v>3432</v>
      </c>
      <c r="B74" s="38" t="s">
        <v>3423</v>
      </c>
      <c r="C74" s="38" t="s">
        <v>252</v>
      </c>
      <c r="D74" s="38" t="s">
        <v>251</v>
      </c>
      <c r="E74" s="38" t="s">
        <v>228</v>
      </c>
      <c r="F74" s="38">
        <v>1.14105681755421</v>
      </c>
      <c r="G74" s="38">
        <v>3.1777777765156299</v>
      </c>
      <c r="H74" s="38">
        <v>2.9019734901968701</v>
      </c>
      <c r="I74" s="38">
        <v>-0.64092617615151304</v>
      </c>
      <c r="J74" s="38">
        <v>-0.60679971012526301</v>
      </c>
      <c r="K74" s="39">
        <v>2.7521182817849099E-2</v>
      </c>
      <c r="L74" s="39">
        <v>0.24695205878101201</v>
      </c>
      <c r="M74" s="39">
        <v>0.34246143506412902</v>
      </c>
      <c r="N74" s="39">
        <v>-0.21943087596316199</v>
      </c>
      <c r="O74" s="39">
        <v>-0.31494025224627997</v>
      </c>
      <c r="P74" s="40" t="s">
        <v>3362</v>
      </c>
      <c r="Q74" s="41">
        <v>1.1406513002884899</v>
      </c>
      <c r="R74" s="41">
        <v>3.1755249826160998</v>
      </c>
      <c r="S74" s="41">
        <v>2.90178731516782</v>
      </c>
      <c r="T74" s="41">
        <v>3.1392072966656803E-2</v>
      </c>
      <c r="U74" s="41">
        <v>0.78420243216758101</v>
      </c>
      <c r="V74" s="41">
        <v>0.99375024820325997</v>
      </c>
      <c r="W74" s="38">
        <v>7.0686117280817804</v>
      </c>
      <c r="X74" s="38">
        <v>7.0096933231303504</v>
      </c>
      <c r="Y74" s="38">
        <v>7.8287168256100399</v>
      </c>
      <c r="Z74" s="38">
        <v>13.100939000362301</v>
      </c>
      <c r="AA74" s="42">
        <v>6.8204913818643798</v>
      </c>
      <c r="AB74" s="38">
        <v>0.28956231477787697</v>
      </c>
      <c r="AC74" s="38">
        <v>0.338370285110353</v>
      </c>
      <c r="AD74" s="39">
        <v>0.11184716218218201</v>
      </c>
      <c r="AE74" s="39">
        <v>0.20201029506750201</v>
      </c>
      <c r="AF74" s="39">
        <v>0.24073410279371901</v>
      </c>
      <c r="AG74" s="39">
        <v>0.116841559926325</v>
      </c>
      <c r="AH74" s="39">
        <v>0.67344652925819204</v>
      </c>
      <c r="AI74" s="39">
        <v>-0.47938911999546502</v>
      </c>
    </row>
    <row r="75" spans="1:35" x14ac:dyDescent="0.3">
      <c r="A75" s="38" t="s">
        <v>3433</v>
      </c>
      <c r="B75" s="38" t="s">
        <v>3423</v>
      </c>
      <c r="C75" s="38" t="s">
        <v>254</v>
      </c>
      <c r="D75" s="38" t="s">
        <v>254</v>
      </c>
      <c r="E75" s="38" t="s">
        <v>223</v>
      </c>
      <c r="F75" s="38">
        <v>6.2194402678509597</v>
      </c>
      <c r="G75" s="38">
        <v>8.8181542173577103</v>
      </c>
      <c r="H75" s="38">
        <v>1.4605831843441099</v>
      </c>
      <c r="I75" s="38">
        <v>-0.29470044245670202</v>
      </c>
      <c r="J75" s="38">
        <v>3.25818969745557</v>
      </c>
      <c r="K75" s="39">
        <v>-0.66476005758239398</v>
      </c>
      <c r="L75" s="39">
        <v>-0.13939693631198399</v>
      </c>
      <c r="M75" s="39">
        <v>-9.1035077323071292</v>
      </c>
      <c r="N75" s="39">
        <v>-0.52536312127040996</v>
      </c>
      <c r="O75" s="39">
        <v>8.4387476747247394</v>
      </c>
      <c r="P75" s="40" t="s">
        <v>3364</v>
      </c>
      <c r="Q75" s="41">
        <v>6.2194079863840601</v>
      </c>
      <c r="R75" s="41">
        <v>8.8181062483077604</v>
      </c>
      <c r="S75" s="41">
        <v>1.4603788278167</v>
      </c>
      <c r="T75" s="41">
        <v>-4.1344140111570704</v>
      </c>
      <c r="U75" s="41">
        <v>-1.2292169950876699</v>
      </c>
      <c r="V75" s="41">
        <v>-13.294569951126901</v>
      </c>
      <c r="W75" s="38">
        <v>0.61527465857854302</v>
      </c>
      <c r="X75" s="38">
        <v>1.6313327447202799</v>
      </c>
      <c r="Y75" s="38">
        <v>12.9287642332726</v>
      </c>
      <c r="Z75" s="38">
        <v>30.826267238733202</v>
      </c>
      <c r="AA75" s="42">
        <v>18.300368193982401</v>
      </c>
      <c r="AB75" s="38">
        <v>0.32972315697292698</v>
      </c>
      <c r="AC75" s="38">
        <v>0.38692388191709298</v>
      </c>
      <c r="AD75" s="39">
        <v>0.14677771000793</v>
      </c>
      <c r="AE75" s="39">
        <v>-0.28369676185322101</v>
      </c>
      <c r="AF75" s="39">
        <v>-1.22076877565459</v>
      </c>
      <c r="AG75" s="39">
        <v>6.9252772158934901</v>
      </c>
      <c r="AH75" s="39">
        <v>1.3843166046296</v>
      </c>
      <c r="AI75" s="39">
        <v>-0.406338495275613</v>
      </c>
    </row>
    <row r="76" spans="1:35" x14ac:dyDescent="0.3">
      <c r="A76" s="38" t="s">
        <v>3434</v>
      </c>
      <c r="B76" s="38" t="s">
        <v>3423</v>
      </c>
      <c r="C76" s="38" t="s">
        <v>256</v>
      </c>
      <c r="D76" s="38" t="s">
        <v>255</v>
      </c>
      <c r="E76" s="38" t="s">
        <v>237</v>
      </c>
      <c r="F76" s="38">
        <v>0.37914624017952903</v>
      </c>
      <c r="G76" s="38">
        <v>0.93771154674791801</v>
      </c>
      <c r="H76" s="38">
        <v>0.72455102789473502</v>
      </c>
      <c r="I76" s="38">
        <v>-0.59566858113835996</v>
      </c>
      <c r="J76" s="38">
        <v>-0.47671561341761998</v>
      </c>
      <c r="K76" s="39">
        <v>9.7396512671438604E-2</v>
      </c>
      <c r="L76" s="39">
        <v>0.27509926995316702</v>
      </c>
      <c r="M76" s="39">
        <v>0.236052168870338</v>
      </c>
      <c r="N76" s="39">
        <v>-0.17770275728172799</v>
      </c>
      <c r="O76" s="39">
        <v>-0.1386556561989</v>
      </c>
      <c r="P76" s="40" t="s">
        <v>3366</v>
      </c>
      <c r="Q76" s="41">
        <v>0.36573398945589902</v>
      </c>
      <c r="R76" s="41">
        <v>0.92667874493531899</v>
      </c>
      <c r="S76" s="41">
        <v>0.70564443785665698</v>
      </c>
      <c r="T76" s="41">
        <v>3.5621215138417199E-2</v>
      </c>
      <c r="U76" s="41">
        <v>0.25492864621282302</v>
      </c>
      <c r="V76" s="41">
        <v>0.166568900007354</v>
      </c>
      <c r="W76" s="38">
        <v>3.8960936214989301</v>
      </c>
      <c r="X76" s="38">
        <v>2.7663490925588001</v>
      </c>
      <c r="Y76" s="38">
        <v>3.9165063367861199</v>
      </c>
      <c r="Z76" s="38">
        <v>3.9260013532434099</v>
      </c>
      <c r="AA76" s="42">
        <v>2.0508928138076001</v>
      </c>
      <c r="AB76" s="38">
        <v>0.24675003637934001</v>
      </c>
      <c r="AC76" s="38">
        <v>0.23451610881231899</v>
      </c>
      <c r="AD76" s="39">
        <v>0.29788131619026098</v>
      </c>
      <c r="AE76" s="39">
        <v>0.26951124928708597</v>
      </c>
      <c r="AF76" s="39">
        <v>0.23148129858056801</v>
      </c>
      <c r="AG76" s="39">
        <v>0.41576721004631401</v>
      </c>
      <c r="AH76" s="39">
        <v>2.4243587628355301E-3</v>
      </c>
      <c r="AI76" s="39">
        <v>-0.47761281026730101</v>
      </c>
    </row>
    <row r="77" spans="1:35" x14ac:dyDescent="0.3">
      <c r="A77" s="38" t="s">
        <v>3435</v>
      </c>
      <c r="B77" s="38" t="s">
        <v>3423</v>
      </c>
      <c r="C77" s="38" t="s">
        <v>258</v>
      </c>
      <c r="D77" s="38" t="s">
        <v>257</v>
      </c>
      <c r="E77" s="38" t="s">
        <v>244</v>
      </c>
      <c r="F77" s="38">
        <v>5.3864644784858697</v>
      </c>
      <c r="G77" s="38">
        <v>6.1323098166420102</v>
      </c>
      <c r="H77" s="38">
        <v>7.4477856419873696</v>
      </c>
      <c r="I77" s="38">
        <v>-0.1216255147664</v>
      </c>
      <c r="J77" s="38">
        <v>-0.27676966854156798</v>
      </c>
      <c r="K77" s="39">
        <v>0.27631086484712802</v>
      </c>
      <c r="L77" s="39">
        <v>0.29849404971945898</v>
      </c>
      <c r="M77" s="39">
        <v>0.34685047736216401</v>
      </c>
      <c r="N77" s="39">
        <v>-2.2183184872331198E-2</v>
      </c>
      <c r="O77" s="39">
        <v>-7.0539612515035405E-2</v>
      </c>
      <c r="P77" s="40" t="s">
        <v>3368</v>
      </c>
      <c r="Q77" s="41">
        <v>5.5481116310034997</v>
      </c>
      <c r="R77" s="41">
        <v>5.8744463353698197</v>
      </c>
      <c r="S77" s="41">
        <v>7.7337461247371797</v>
      </c>
      <c r="T77" s="41">
        <v>1.53300352303099</v>
      </c>
      <c r="U77" s="41">
        <v>1.75348727650417</v>
      </c>
      <c r="V77" s="41">
        <v>2.6824535351628702</v>
      </c>
      <c r="W77" s="38">
        <v>-1.02523813495608</v>
      </c>
      <c r="X77" s="38">
        <v>11.9917718074097</v>
      </c>
      <c r="Y77" s="38">
        <v>15.2723354826965</v>
      </c>
      <c r="Z77" s="38">
        <v>23.651080602894002</v>
      </c>
      <c r="AA77" s="42">
        <v>18.877921952508501</v>
      </c>
      <c r="AB77" s="38">
        <v>-4.9245916325634003</v>
      </c>
      <c r="AC77" s="38">
        <v>0.54172120047685102</v>
      </c>
      <c r="AD77" s="39">
        <v>0.298432788380459</v>
      </c>
      <c r="AE77" s="39">
        <v>0.30422882327221301</v>
      </c>
      <c r="AF77" s="39">
        <v>0.302444693225494</v>
      </c>
      <c r="AG77" s="39">
        <v>0.27356788704566298</v>
      </c>
      <c r="AH77" s="39">
        <v>0.54862238520693896</v>
      </c>
      <c r="AI77" s="39">
        <v>-0.201815668828317</v>
      </c>
    </row>
    <row r="78" spans="1:35" x14ac:dyDescent="0.3">
      <c r="A78" s="38" t="s">
        <v>3436</v>
      </c>
      <c r="B78" s="38" t="s">
        <v>3423</v>
      </c>
      <c r="C78" s="38" t="s">
        <v>259</v>
      </c>
      <c r="D78" s="38" t="s">
        <v>259</v>
      </c>
      <c r="E78" s="38" t="s">
        <v>228</v>
      </c>
      <c r="F78" s="38">
        <v>5.0147815526938899</v>
      </c>
      <c r="G78" s="38">
        <v>6.8999312444220404</v>
      </c>
      <c r="H78" s="38">
        <v>8.0674263707981098</v>
      </c>
      <c r="I78" s="38">
        <v>-0.27321282270053299</v>
      </c>
      <c r="J78" s="38">
        <v>-0.37839140734571303</v>
      </c>
      <c r="K78" s="39">
        <v>0.256734817203632</v>
      </c>
      <c r="L78" s="39">
        <v>0.32293920031453599</v>
      </c>
      <c r="M78" s="39">
        <v>0.38575106870435</v>
      </c>
      <c r="N78" s="39">
        <v>-6.6204383110904E-2</v>
      </c>
      <c r="O78" s="39">
        <v>-0.12901625150071799</v>
      </c>
      <c r="P78" s="40" t="s">
        <v>3370</v>
      </c>
      <c r="Q78" s="41">
        <v>5.0134177129675104</v>
      </c>
      <c r="R78" s="41">
        <v>6.8894459979301903</v>
      </c>
      <c r="S78" s="41">
        <v>8.06721321308091</v>
      </c>
      <c r="T78" s="41">
        <v>1.28711888010417</v>
      </c>
      <c r="U78" s="41">
        <v>2.2248721811817598</v>
      </c>
      <c r="V78" s="41">
        <v>3.1119361184118102</v>
      </c>
      <c r="W78" s="38">
        <v>21.9462781348217</v>
      </c>
      <c r="X78" s="38">
        <v>18.3797366390639</v>
      </c>
      <c r="Y78" s="38">
        <v>24.329063983558498</v>
      </c>
      <c r="Z78" s="38">
        <v>28.352286872768801</v>
      </c>
      <c r="AA78" s="42">
        <v>20.626997778703299</v>
      </c>
      <c r="AB78" s="38">
        <v>0.342898263891108</v>
      </c>
      <c r="AC78" s="38">
        <v>0.46084042478402998</v>
      </c>
      <c r="AD78" s="39">
        <v>0.41014653777960802</v>
      </c>
      <c r="AE78" s="39">
        <v>0.362555364789448</v>
      </c>
      <c r="AF78" s="39">
        <v>0.33485520127305901</v>
      </c>
      <c r="AG78" s="39">
        <v>0.32368947723930203</v>
      </c>
      <c r="AH78" s="39">
        <v>0.16536694103518201</v>
      </c>
      <c r="AI78" s="39">
        <v>-0.27247499042080298</v>
      </c>
    </row>
    <row r="79" spans="1:35" x14ac:dyDescent="0.3">
      <c r="A79" s="38" t="s">
        <v>3437</v>
      </c>
      <c r="B79" s="38" t="s">
        <v>3423</v>
      </c>
      <c r="C79" s="38" t="s">
        <v>3372</v>
      </c>
      <c r="D79" s="38" t="s">
        <v>3372</v>
      </c>
      <c r="F79" s="38">
        <v>134.53573614272199</v>
      </c>
      <c r="G79" s="38">
        <v>216.96715414334099</v>
      </c>
      <c r="H79" s="38">
        <v>209.988197370432</v>
      </c>
      <c r="I79" s="38">
        <v>-0.37992579257484999</v>
      </c>
      <c r="J79" s="38">
        <v>-0.35931762914563897</v>
      </c>
      <c r="K79" s="39">
        <v>0.21416749325947201</v>
      </c>
      <c r="L79" s="39">
        <v>0.29059259047032998</v>
      </c>
      <c r="M79" s="39">
        <v>0.25254781362900203</v>
      </c>
      <c r="N79" s="39">
        <v>-7.6425097210858106E-2</v>
      </c>
      <c r="O79" s="39">
        <v>-3.8380320369529701E-2</v>
      </c>
      <c r="P79" s="40" t="s">
        <v>3373</v>
      </c>
      <c r="Q79" s="41">
        <v>133.92339399652101</v>
      </c>
      <c r="R79" s="41">
        <v>213.24489632920699</v>
      </c>
      <c r="S79" s="41">
        <v>209.83492413005399</v>
      </c>
      <c r="T79" s="41">
        <v>28.682037581035502</v>
      </c>
      <c r="U79" s="41">
        <v>61.967386828881097</v>
      </c>
      <c r="V79" s="41">
        <v>52.993351312052503</v>
      </c>
      <c r="W79" s="38">
        <v>593.91766874386497</v>
      </c>
      <c r="X79" s="38">
        <v>631.69062761413602</v>
      </c>
      <c r="Y79" s="38">
        <v>718.42099593692001</v>
      </c>
      <c r="Z79" s="38">
        <v>816.36553960744595</v>
      </c>
      <c r="AA79" s="42">
        <v>557.27200202672395</v>
      </c>
      <c r="AB79" s="38">
        <v>0.27386492001288298</v>
      </c>
      <c r="AC79" s="38">
        <v>0.34212898270763697</v>
      </c>
      <c r="AD79" s="39">
        <v>0.29909735641616397</v>
      </c>
      <c r="AE79" s="39">
        <v>0.26442218629459902</v>
      </c>
      <c r="AF79" s="39">
        <v>0.25036210824044097</v>
      </c>
      <c r="AG79" s="39">
        <v>0.13729880503429301</v>
      </c>
      <c r="AH79" s="39">
        <v>0.136333075208629</v>
      </c>
      <c r="AI79" s="39">
        <v>-0.31737441747640199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AccountWise_Revenue&amp;TopAccounts</vt:lpstr>
      <vt:lpstr>Top10 Accounts_Charts</vt:lpstr>
      <vt:lpstr>Org 300 Accounts_Charts</vt:lpstr>
      <vt:lpstr>Top 15 Accounts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EAS_OEI</dc:creator>
  <cp:lastModifiedBy>Sagar Kumar</cp:lastModifiedBy>
  <cp:lastPrinted>2019-04-15T06:55:17Z</cp:lastPrinted>
  <dcterms:created xsi:type="dcterms:W3CDTF">2018-08-09T07:13:41Z</dcterms:created>
  <dcterms:modified xsi:type="dcterms:W3CDTF">2023-12-29T05:10:52Z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e4b3411-284d-4d31-bd4f-bc13ef7f1fd6_Enabled">
    <vt:lpwstr>True</vt:lpwstr>
  </property>
  <property fmtid="{D5CDD505-2E9C-101B-9397-08002B2CF9AE}" pid="3" name="MSIP_Label_be4b3411-284d-4d31-bd4f-bc13ef7f1fd6_SiteId">
    <vt:lpwstr>63ce7d59-2f3e-42cd-a8cc-be764cff5eb6</vt:lpwstr>
  </property>
  <property fmtid="{D5CDD505-2E9C-101B-9397-08002B2CF9AE}" pid="4" name="MSIP_Label_be4b3411-284d-4d31-bd4f-bc13ef7f1fd6_Owner">
    <vt:lpwstr>Murugaraj.K@ad.infosys.com</vt:lpwstr>
  </property>
  <property fmtid="{D5CDD505-2E9C-101B-9397-08002B2CF9AE}" pid="5" name="MSIP_Label_be4b3411-284d-4d31-bd4f-bc13ef7f1fd6_SetDate">
    <vt:lpwstr>2019-07-31T13:14:20.5929128Z</vt:lpwstr>
  </property>
  <property fmtid="{D5CDD505-2E9C-101B-9397-08002B2CF9AE}" pid="6" name="MSIP_Label_be4b3411-284d-4d31-bd4f-bc13ef7f1fd6_Name">
    <vt:lpwstr>Internal</vt:lpwstr>
  </property>
  <property fmtid="{D5CDD505-2E9C-101B-9397-08002B2CF9AE}" pid="7" name="MSIP_Label_be4b3411-284d-4d31-bd4f-bc13ef7f1fd6_Application">
    <vt:lpwstr>Microsoft Azure Information Protection</vt:lpwstr>
  </property>
  <property fmtid="{D5CDD505-2E9C-101B-9397-08002B2CF9AE}" pid="8" name="MSIP_Label_be4b3411-284d-4d31-bd4f-bc13ef7f1fd6_ActionId">
    <vt:lpwstr>0c8f4ee0-be02-4cfb-b388-4442a3c9bf12</vt:lpwstr>
  </property>
  <property fmtid="{D5CDD505-2E9C-101B-9397-08002B2CF9AE}" pid="9" name="MSIP_Label_be4b3411-284d-4d31-bd4f-bc13ef7f1fd6_Extended_MSFT_Method">
    <vt:lpwstr>Automatic</vt:lpwstr>
  </property>
  <property fmtid="{D5CDD505-2E9C-101B-9397-08002B2CF9AE}" pid="10" name="MSIP_Label_a0819fa7-4367-4500-ba88-dd630d977609_Enabled">
    <vt:lpwstr>true</vt:lpwstr>
  </property>
  <property fmtid="{D5CDD505-2E9C-101B-9397-08002B2CF9AE}" pid="11" name="MSIP_Label_a0819fa7-4367-4500-ba88-dd630d977609_SetDate">
    <vt:lpwstr>2022-04-06T05:45:26Z</vt:lpwstr>
  </property>
  <property fmtid="{D5CDD505-2E9C-101B-9397-08002B2CF9AE}" pid="12" name="MSIP_Label_a0819fa7-4367-4500-ba88-dd630d977609_Method">
    <vt:lpwstr>Standard</vt:lpwstr>
  </property>
  <property fmtid="{D5CDD505-2E9C-101B-9397-08002B2CF9AE}" pid="13" name="MSIP_Label_a0819fa7-4367-4500-ba88-dd630d977609_Name">
    <vt:lpwstr>a0819fa7-4367-4500-ba88-dd630d977609</vt:lpwstr>
  </property>
  <property fmtid="{D5CDD505-2E9C-101B-9397-08002B2CF9AE}" pid="14" name="MSIP_Label_a0819fa7-4367-4500-ba88-dd630d977609_SiteId">
    <vt:lpwstr>63ce7d59-2f3e-42cd-a8cc-be764cff5eb6</vt:lpwstr>
  </property>
  <property fmtid="{D5CDD505-2E9C-101B-9397-08002B2CF9AE}" pid="15" name="MSIP_Label_a0819fa7-4367-4500-ba88-dd630d977609_ActionId">
    <vt:lpwstr>0c8f4ee0-be02-4cfb-b388-4442a3c9bf12</vt:lpwstr>
  </property>
  <property fmtid="{D5CDD505-2E9C-101B-9397-08002B2CF9AE}" pid="16" name="MSIP_Label_a0819fa7-4367-4500-ba88-dd630d977609_ContentBits">
    <vt:r8>0</vt:r8>
  </property>
</Properties>
</file>